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defaultThemeVersion="166925"/>
  <mc:AlternateContent xmlns:mc="http://schemas.openxmlformats.org/markup-compatibility/2006">
    <mc:Choice Requires="x15">
      <x15ac:absPath xmlns:x15ac="http://schemas.microsoft.com/office/spreadsheetml/2010/11/ac" url="https://dpsco-my.sharepoint.com/personal/sandra_urrea_prosperidadsocial_gov_co/Documents/SANDRA 2022/APOYO HIJOS CON DISCAPACIDAD 2022/"/>
    </mc:Choice>
  </mc:AlternateContent>
  <xr:revisionPtr revIDLastSave="0" documentId="8_{236B800D-FA5D-479A-8640-5F37A483EA14}" xr6:coauthVersionLast="47" xr6:coauthVersionMax="47" xr10:uidLastSave="{00000000-0000-0000-0000-000000000000}"/>
  <bookViews>
    <workbookView xWindow="-120" yWindow="-120" windowWidth="21840" windowHeight="13020" firstSheet="1" activeTab="1" xr2:uid="{00000000-000D-0000-FFFF-FFFF00000000}"/>
  </bookViews>
  <sheets>
    <sheet name="Hoja2" sheetId="2" state="hidden" r:id="rId1"/>
    <sheet name="INFORMACIÓN" sheetId="4" r:id="rId2"/>
    <sheet name="INSTRUCCIONES PARA DILIGENCIAR" sheetId="5" r:id="rId3"/>
  </sheets>
  <externalReferences>
    <externalReference r:id="rId4"/>
    <externalReference r:id="rId5"/>
  </externalReferences>
  <definedNames>
    <definedName name="_xlnm.Print_Area" localSheetId="1">INFORMACIÓN!$A$1:$X$48</definedName>
    <definedName name="_xlnm.Print_Area" localSheetId="2">'INSTRUCCIONES PARA DILIGENCIAR'!$B$1:$C$26</definedName>
    <definedName name="baseAS">'[1]CONTRATISTAS 2007'!$B$7:$FN$1023</definedName>
    <definedName name="TABLA1">'[2]BASE DATOS'!$B$10:$FU$7478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6" i="4" l="1"/>
  <c r="L14" i="4"/>
  <c r="C37" i="4"/>
  <c r="C35" i="4"/>
  <c r="N17" i="4"/>
  <c r="C17" i="4"/>
  <c r="G29" i="4" l="1"/>
  <c r="K28" i="4"/>
  <c r="J28" i="4"/>
  <c r="I28" i="4"/>
</calcChain>
</file>

<file path=xl/sharedStrings.xml><?xml version="1.0" encoding="utf-8"?>
<sst xmlns="http://schemas.openxmlformats.org/spreadsheetml/2006/main" count="74" uniqueCount="71">
  <si>
    <t>PROCESO GESTIÓN FINANCIERA</t>
  </si>
  <si>
    <t>FECHA DE DILIGENCIAMIENTO</t>
  </si>
  <si>
    <t>DIA</t>
  </si>
  <si>
    <t>MES</t>
  </si>
  <si>
    <t>AÑO</t>
  </si>
  <si>
    <t>NO</t>
  </si>
  <si>
    <t>SI</t>
  </si>
  <si>
    <t>Cualquier novedad que se presente con respecto a la información descrita, será actualizada a través del diligenciamiento de este formato nuevamente.</t>
  </si>
  <si>
    <t>JURÍDICA</t>
  </si>
  <si>
    <t>NATURAL</t>
  </si>
  <si>
    <t>PÚBLICA</t>
  </si>
  <si>
    <t>PRIVADA</t>
  </si>
  <si>
    <t>MIXTA</t>
  </si>
  <si>
    <t>PERSONERÍA:</t>
  </si>
  <si>
    <t>CORREO (s) ELECTRÓNICO (s) PARA CERTIFICACIÓN DE PAGOS:</t>
  </si>
  <si>
    <t>CORREO (s) ELECTRÓNICO (s) PARA ENVÍO DE CERTIFICADOS TRIBUTARIOS:</t>
  </si>
  <si>
    <t>TELÉFONO CONTACTO:</t>
  </si>
  <si>
    <t>OBLIGADO A FACTURAR ELECTRÓNICAMENTE:</t>
  </si>
  <si>
    <t>FIRMA:</t>
  </si>
  <si>
    <t>Código:  
 F-GF-2</t>
  </si>
  <si>
    <t>FORMATO PARA 
NOTIFICACIONES DE INFORMACIÓN FINANCIERA Y 
TRIBUTARIA DE TERCEROS</t>
  </si>
  <si>
    <t>Versión: 3</t>
  </si>
  <si>
    <t>2. PERSONERÍA</t>
  </si>
  <si>
    <t xml:space="preserve">1. FECHA  DE DILIGENCIAMIENTO </t>
  </si>
  <si>
    <t>3. PERSONA NATURAL</t>
  </si>
  <si>
    <t xml:space="preserve">3.1. NOMBRES Y APELLIDOS </t>
  </si>
  <si>
    <t>3.2. CC.</t>
  </si>
  <si>
    <t>3.3. CORREO (s) ELECTRÓNICO (s) PARA CERTIFICACIÓN DE PAGOS:</t>
  </si>
  <si>
    <t>3.4. CORREO (s) ELECTRÓNICO (s) PARA ENVÍO DE CERTIFICADOS TRIBUTARIOS:</t>
  </si>
  <si>
    <t>3.5. TELÉFONO CONTACTO</t>
  </si>
  <si>
    <t>3.6. OBLIGADO A FACTURAR ELECTRÓNICAMENTE</t>
  </si>
  <si>
    <t>4.PERSONA JURÍDICA</t>
  </si>
  <si>
    <t xml:space="preserve">4.2. RAZÓN SOCIAL </t>
  </si>
  <si>
    <t>4.1. TIPO DE ENTIDAD</t>
  </si>
  <si>
    <t>4.1.1. ENTIDAD PÚBLICA</t>
  </si>
  <si>
    <t>4.1.3. ENTIDAD MIXTA</t>
  </si>
  <si>
    <t>4.1.2. ENTIDAD PRIVADA</t>
  </si>
  <si>
    <t>4.3. NIT</t>
  </si>
  <si>
    <t>4.4. CORREO (s) ELECTRÓNICO (s) PARA CERTIFICACIÓN DE PAGOS</t>
  </si>
  <si>
    <t>4.5. CORREO (s) ELECTRÓNICO (s) PARA ENVÍO DE CERTIFICADOS TRIBUTARIOS</t>
  </si>
  <si>
    <t>4.7. TELÉFONO CONTACTO</t>
  </si>
  <si>
    <t>4.6. CORREO (s) ELECTRÓNICO (s) PARA INFORMACIÓN DE OPERACIONES RECÍPROCAS*</t>
  </si>
  <si>
    <t>4.8. OBLIGADO A FACTURAR ELECTRÓNICAMENTE</t>
  </si>
  <si>
    <t>4.9. NOMBRE REPRESENTANTE LEGAL</t>
  </si>
  <si>
    <t>4.10. No. IDENTIFICACIÓN</t>
  </si>
  <si>
    <t>4.11. FIRMA</t>
  </si>
  <si>
    <t>3.7. FIRMA</t>
  </si>
  <si>
    <t>Una vez seleccionado este campo se habilitarán las siguientes casillas (3.1 a 3.7).</t>
  </si>
  <si>
    <t>Ingrese sus nombres y apellidos completos.</t>
  </si>
  <si>
    <t>Ingrese su cédula sin puntos.</t>
  </si>
  <si>
    <t>Ingrese fecha en formato número DD MM AAAA.</t>
  </si>
  <si>
    <t>Proceda a guardar en formato PDF y desde esta extensión firme digital o electrónicamente.</t>
  </si>
  <si>
    <t>Una vez seleccionado este campo se habilitará la casilla tipo de entidad.</t>
  </si>
  <si>
    <t>Seleccione si es pública, privada o mixta. Conforme las siguientes definiciones:</t>
  </si>
  <si>
    <t>Entidades que se financian con recursos públicos.</t>
  </si>
  <si>
    <t>Organización con o sin fines de lucro, propiedad de inversionistas particulares.</t>
  </si>
  <si>
    <t>Entidades que se financian con recursos del estado y de inversores privados.</t>
  </si>
  <si>
    <t>Ingrese el nombre de su empresa como se encuentra en el RUT.</t>
  </si>
  <si>
    <t>Ingrese el correo al cual se notificarán los pagos realizados.</t>
  </si>
  <si>
    <t>Ingrese el correo al cual se notificarán los certificados tributarios.</t>
  </si>
  <si>
    <t>Ingrese el número de identificación del representante legal, sin puntos.</t>
  </si>
  <si>
    <r>
      <t xml:space="preserve">Seleccione </t>
    </r>
    <r>
      <rPr>
        <b/>
        <sz val="10"/>
        <color theme="4"/>
        <rFont val="Arial"/>
        <family val="2"/>
      </rPr>
      <t>SI</t>
    </r>
    <r>
      <rPr>
        <sz val="10"/>
        <rFont val="Arial"/>
        <family val="2"/>
      </rPr>
      <t xml:space="preserve"> o </t>
    </r>
    <r>
      <rPr>
        <b/>
        <sz val="10"/>
        <color theme="4"/>
        <rFont val="Arial"/>
        <family val="2"/>
      </rPr>
      <t>NO</t>
    </r>
    <r>
      <rPr>
        <sz val="10"/>
        <rFont val="Arial"/>
        <family val="2"/>
      </rPr>
      <t xml:space="preserve"> de acuerdo con su responsabilidad tributaria inscrita en el RUT. (Responsabilidad No. 52).</t>
    </r>
  </si>
  <si>
    <r>
      <t xml:space="preserve">INSTRUCCIONES PARA DILIGENCIAR EL FORMATO
</t>
    </r>
    <r>
      <rPr>
        <b/>
        <sz val="10"/>
        <color rgb="FFFF0000"/>
        <rFont val="Arial"/>
        <family val="2"/>
      </rPr>
      <t>*POR FAVOR DILIGENCIE ESTE FORMATO DIRECTAMENTE EN EXCEL.</t>
    </r>
    <r>
      <rPr>
        <b/>
        <sz val="10"/>
        <rFont val="Arial"/>
        <family val="2"/>
      </rPr>
      <t xml:space="preserve">
</t>
    </r>
    <r>
      <rPr>
        <b/>
        <sz val="10"/>
        <color rgb="FFFF0000"/>
        <rFont val="Arial"/>
        <family val="2"/>
      </rPr>
      <t>*SI SE PRESENTAN NOVEDADES EN LOS DATOS REGISTRADOS EN ESTE FORMATO DURANTE LA EJECUCIÓN DEL CONTRATO, DEBERÁ DILIGENCIARLO Y PRESENTARLO NUEVAMENTE.</t>
    </r>
  </si>
  <si>
    <r>
      <t xml:space="preserve">Despliegue la lista personería y seleccione una de las siguientes opciones: 
</t>
    </r>
    <r>
      <rPr>
        <b/>
        <sz val="10"/>
        <rFont val="Arial"/>
        <family val="2"/>
      </rPr>
      <t>*NATURAL:</t>
    </r>
    <r>
      <rPr>
        <sz val="10"/>
        <rFont val="Arial"/>
        <family val="2"/>
      </rPr>
      <t xml:space="preserve"> si seleccionó esta opción vaya al paso 3.
</t>
    </r>
    <r>
      <rPr>
        <b/>
        <sz val="10"/>
        <rFont val="Arial"/>
        <family val="2"/>
      </rPr>
      <t>*JURÍDICA:</t>
    </r>
    <r>
      <rPr>
        <sz val="10"/>
        <rFont val="Arial"/>
        <family val="2"/>
      </rPr>
      <t xml:space="preserve"> si seleccionó esta opción vaya al paso 4.</t>
    </r>
  </si>
  <si>
    <t>Ingrese un correo personal (favor no diligencie el correo institucional, es decir, el asignado por Prosperidad Social).</t>
  </si>
  <si>
    <t>Ingrese los 10 dígitos del número de teléfono personal.</t>
  </si>
  <si>
    <t>Ingrese sin puntos, ni dígito de verificación, es decir, máximo 9 dígitos.</t>
  </si>
  <si>
    <t>Ingrese el correo para notificación de operaciones reciprocas (aplica solo para entidades públicas y mixtas). Asegúrese que este correo permitirá la conciliación entre Prosperidad Social y su entidad.</t>
  </si>
  <si>
    <t>Ingrese los 10 dígitos del número de teléfono de su empresa.</t>
  </si>
  <si>
    <t>Ingrese nombres y apellidos completos del representante legal. Este debe corresponder al que se encuentra registrado en el RUT y Cámara de Comercio.</t>
  </si>
  <si>
    <r>
      <rPr>
        <b/>
        <u/>
        <sz val="20"/>
        <rFont val="Arial"/>
        <family val="2"/>
      </rPr>
      <t>NOTA:</t>
    </r>
    <r>
      <rPr>
        <u/>
        <sz val="20"/>
        <rFont val="Arial"/>
        <family val="2"/>
      </rPr>
      <t xml:space="preserve"> Se solicita diligenciar este formulario directamente en el archivo excel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</si>
</sst>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20" x14ac:knownFonts="1">
    <font>
      <sz val="10"/>
      <name val="Arial"/>
      <family val="2"/>
    </font>
    <font>
      <sz val="10"/>
      <name val="Arial"/>
      <family val="2"/>
    </font>
    <font>
      <sz val="11"/>
      <color theme="1"/>
      <name val="Verdana"/>
      <family val="2"/>
    </font>
    <font>
      <sz val="8"/>
      <name val="Arial"/>
      <family val="2"/>
    </font>
    <font>
      <sz val="7"/>
      <name val="Arial"/>
      <family val="2"/>
    </font>
    <font>
      <b/>
      <sz val="12"/>
      <name val="Arial"/>
      <family val="2"/>
    </font>
    <font>
      <b/>
      <sz val="9"/>
      <name val="Arial"/>
      <family val="2"/>
    </font>
    <font>
      <strike/>
      <sz val="9"/>
      <color rgb="FFFF0000"/>
      <name val="Arial"/>
      <family val="2"/>
    </font>
    <font>
      <strike/>
      <sz val="10"/>
      <color rgb="FFFF0000"/>
      <name val="Calibri Light"/>
      <family val="2"/>
    </font>
    <font>
      <sz val="8"/>
      <name val="Calibri Light"/>
      <family val="2"/>
    </font>
    <font>
      <sz val="9"/>
      <name val="Arial"/>
      <family val="2"/>
    </font>
    <font>
      <strike/>
      <sz val="9"/>
      <name val="Arial"/>
      <family val="2"/>
    </font>
    <font>
      <strike/>
      <sz val="8"/>
      <name val="Calibri Light"/>
      <family val="2"/>
    </font>
    <font>
      <strike/>
      <sz val="9"/>
      <name val="Calibri Light"/>
      <family val="2"/>
    </font>
    <font>
      <b/>
      <sz val="10"/>
      <name val="Arial"/>
      <family val="2"/>
    </font>
    <font>
      <b/>
      <sz val="10"/>
      <color rgb="FFFF0000"/>
      <name val="Arial"/>
      <family val="2"/>
    </font>
    <font>
      <b/>
      <sz val="10"/>
      <color theme="0"/>
      <name val="Arial"/>
      <family val="2"/>
    </font>
    <font>
      <b/>
      <sz val="10"/>
      <color theme="4"/>
      <name val="Arial"/>
      <family val="2"/>
    </font>
    <font>
      <u/>
      <sz val="20"/>
      <name val="Arial"/>
      <family val="2"/>
    </font>
    <font>
      <b/>
      <u/>
      <sz val="20"/>
      <name val="Arial"/>
      <family val="2"/>
    </font>
  </fonts>
  <fills count="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indexed="9"/>
        <bgColor indexed="64"/>
      </patternFill>
    </fill>
    <fill>
      <patternFill patternType="solid">
        <fgColor rgb="FFFF3399"/>
        <bgColor indexed="64"/>
      </patternFill>
    </fill>
    <fill>
      <patternFill patternType="solid">
        <fgColor theme="8" tint="-0.249977111117893"/>
        <bgColor indexed="64"/>
      </patternFill>
    </fill>
  </fills>
  <borders count="25">
    <border>
      <left/>
      <right/>
      <top/>
      <bottom/>
      <diagonal/>
    </border>
    <border>
      <left/>
      <right style="hair">
        <color theme="0" tint="-0.499984740745262"/>
      </right>
      <top/>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style="hair">
        <color indexed="64"/>
      </top>
      <bottom style="hair">
        <color indexed="64"/>
      </bottom>
      <diagonal/>
    </border>
    <border>
      <left/>
      <right/>
      <top/>
      <bottom style="hair">
        <color indexed="64"/>
      </bottom>
      <diagonal/>
    </border>
    <border>
      <left/>
      <right/>
      <top style="hair">
        <color indexed="64"/>
      </top>
      <bottom/>
      <diagonal/>
    </border>
    <border>
      <left style="hair">
        <color indexed="64"/>
      </left>
      <right style="hair">
        <color indexed="64"/>
      </right>
      <top style="hair">
        <color indexed="64"/>
      </top>
      <bottom style="hair">
        <color indexed="64"/>
      </bottom>
      <diagonal/>
    </border>
    <border>
      <left/>
      <right/>
      <top/>
      <bottom style="hair">
        <color theme="0" tint="-0.14996795556505021"/>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s>
  <cellStyleXfs count="3">
    <xf numFmtId="0" fontId="0" fillId="0" borderId="0"/>
    <xf numFmtId="43" fontId="1" fillId="0" borderId="0" applyFont="0" applyFill="0" applyBorder="0" applyAlignment="0" applyProtection="0"/>
    <xf numFmtId="0" fontId="1" fillId="0" borderId="0"/>
  </cellStyleXfs>
  <cellXfs count="101">
    <xf numFmtId="0" fontId="0" fillId="0" borderId="0" xfId="0"/>
    <xf numFmtId="0" fontId="2" fillId="2" borderId="1" xfId="0" applyFont="1" applyFill="1" applyBorder="1" applyAlignment="1">
      <alignment vertical="center"/>
    </xf>
    <xf numFmtId="43" fontId="3" fillId="2" borderId="0" xfId="1" applyFont="1" applyFill="1" applyProtection="1">
      <protection locked="0"/>
    </xf>
    <xf numFmtId="0" fontId="1" fillId="4" borderId="0" xfId="0" applyFont="1" applyFill="1" applyAlignment="1">
      <alignment horizontal="center" vertical="center"/>
    </xf>
    <xf numFmtId="0" fontId="1" fillId="0" borderId="0" xfId="0" applyFont="1" applyAlignment="1">
      <alignment horizontal="center" vertical="center"/>
    </xf>
    <xf numFmtId="0" fontId="1" fillId="4" borderId="3" xfId="0" applyFont="1" applyFill="1" applyBorder="1" applyAlignment="1">
      <alignment horizontal="center" vertical="center"/>
    </xf>
    <xf numFmtId="0" fontId="1" fillId="4" borderId="4" xfId="0" applyFont="1" applyFill="1" applyBorder="1" applyAlignment="1">
      <alignment horizontal="center" vertical="center"/>
    </xf>
    <xf numFmtId="0" fontId="4" fillId="2" borderId="4"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5" xfId="0" applyFont="1" applyFill="1" applyBorder="1" applyAlignment="1">
      <alignment horizontal="center" vertical="center"/>
    </xf>
    <xf numFmtId="0" fontId="6" fillId="4" borderId="0" xfId="0" applyFont="1" applyFill="1" applyAlignment="1">
      <alignment horizontal="left" vertical="center"/>
    </xf>
    <xf numFmtId="0" fontId="6" fillId="4" borderId="8" xfId="0" applyFont="1" applyFill="1" applyBorder="1" applyAlignment="1">
      <alignment horizontal="center" vertical="center"/>
    </xf>
    <xf numFmtId="0" fontId="6" fillId="4" borderId="9" xfId="0" applyFont="1" applyFill="1" applyBorder="1" applyAlignment="1">
      <alignment horizontal="center" vertical="center"/>
    </xf>
    <xf numFmtId="0" fontId="6" fillId="2" borderId="9" xfId="0" applyFont="1" applyFill="1" applyBorder="1" applyAlignment="1">
      <alignment horizontal="center" vertical="center"/>
    </xf>
    <xf numFmtId="0" fontId="5" fillId="4" borderId="9" xfId="0" applyFont="1" applyFill="1" applyBorder="1" applyAlignment="1">
      <alignment horizontal="center" vertical="center"/>
    </xf>
    <xf numFmtId="0" fontId="5" fillId="4" borderId="10" xfId="0" applyFont="1" applyFill="1" applyBorder="1" applyAlignment="1">
      <alignment horizontal="center" vertical="center"/>
    </xf>
    <xf numFmtId="0" fontId="1" fillId="4" borderId="6" xfId="0" applyFont="1" applyFill="1" applyBorder="1" applyAlignment="1">
      <alignment horizontal="left" vertical="center"/>
    </xf>
    <xf numFmtId="0" fontId="4" fillId="2" borderId="0" xfId="0" applyFont="1" applyFill="1" applyAlignment="1">
      <alignment horizontal="center" vertical="center"/>
    </xf>
    <xf numFmtId="0" fontId="1" fillId="0" borderId="6" xfId="0" applyFont="1" applyBorder="1" applyAlignment="1">
      <alignment horizontal="left" vertical="center"/>
    </xf>
    <xf numFmtId="0" fontId="1" fillId="4" borderId="6" xfId="0" applyFont="1" applyFill="1" applyBorder="1" applyAlignment="1">
      <alignment horizontal="center" vertical="center"/>
    </xf>
    <xf numFmtId="0" fontId="1" fillId="4" borderId="8" xfId="0" applyFont="1" applyFill="1" applyBorder="1" applyAlignment="1">
      <alignment horizontal="center" vertical="center"/>
    </xf>
    <xf numFmtId="0" fontId="4" fillId="4" borderId="0" xfId="0" applyFont="1" applyFill="1" applyAlignment="1">
      <alignment horizontal="center" vertical="center"/>
    </xf>
    <xf numFmtId="0" fontId="4" fillId="2" borderId="7" xfId="0" applyFont="1" applyFill="1" applyBorder="1" applyAlignment="1">
      <alignment horizontal="center" vertical="center"/>
    </xf>
    <xf numFmtId="0" fontId="4" fillId="2" borderId="10" xfId="0" applyFont="1" applyFill="1" applyBorder="1" applyAlignment="1">
      <alignment horizontal="center" vertical="center"/>
    </xf>
    <xf numFmtId="0" fontId="3" fillId="4" borderId="0" xfId="0" applyFont="1" applyFill="1" applyAlignment="1">
      <alignment horizontal="center" vertical="center"/>
    </xf>
    <xf numFmtId="0" fontId="8" fillId="2" borderId="3" xfId="0" applyFont="1" applyFill="1" applyBorder="1" applyAlignment="1">
      <alignment horizontal="center" vertical="center"/>
    </xf>
    <xf numFmtId="0" fontId="7" fillId="4" borderId="6" xfId="0" applyFont="1" applyFill="1" applyBorder="1" applyAlignment="1">
      <alignment horizontal="left" vertical="center" wrapText="1"/>
    </xf>
    <xf numFmtId="0" fontId="11" fillId="4" borderId="7" xfId="0" applyFont="1" applyFill="1" applyBorder="1" applyAlignment="1">
      <alignment horizontal="left" vertical="center" wrapText="1"/>
    </xf>
    <xf numFmtId="0" fontId="11" fillId="4" borderId="0" xfId="0" applyFont="1" applyFill="1" applyAlignment="1">
      <alignment horizontal="left" vertical="center" wrapText="1"/>
    </xf>
    <xf numFmtId="0" fontId="5" fillId="4" borderId="0" xfId="0" applyFont="1" applyFill="1" applyAlignment="1">
      <alignment horizontal="center" vertical="center"/>
    </xf>
    <xf numFmtId="0" fontId="5" fillId="4" borderId="7" xfId="0" applyFont="1" applyFill="1" applyBorder="1" applyAlignment="1">
      <alignment horizontal="center" vertical="center"/>
    </xf>
    <xf numFmtId="0" fontId="9" fillId="4" borderId="14" xfId="0" applyFont="1" applyFill="1" applyBorder="1" applyAlignment="1" applyProtection="1">
      <alignment horizontal="center" vertical="center"/>
      <protection locked="0"/>
    </xf>
    <xf numFmtId="0" fontId="12" fillId="2" borderId="5" xfId="0" applyFont="1" applyFill="1" applyBorder="1" applyAlignment="1">
      <alignment horizontal="center" vertical="center"/>
    </xf>
    <xf numFmtId="0" fontId="10" fillId="0" borderId="0" xfId="0" applyFont="1" applyAlignment="1">
      <alignment horizontal="center" vertical="center"/>
    </xf>
    <xf numFmtId="0" fontId="10" fillId="2" borderId="0" xfId="0" applyFont="1" applyFill="1" applyAlignment="1">
      <alignment horizontal="center" vertical="center"/>
    </xf>
    <xf numFmtId="0" fontId="10" fillId="0" borderId="0" xfId="0" applyFont="1" applyAlignment="1">
      <alignment horizontal="left" vertical="center"/>
    </xf>
    <xf numFmtId="0" fontId="10" fillId="4" borderId="0" xfId="0" applyFont="1" applyFill="1" applyAlignment="1">
      <alignment horizontal="left" vertical="center" wrapText="1"/>
    </xf>
    <xf numFmtId="0" fontId="10" fillId="2" borderId="13" xfId="0" applyFont="1" applyFill="1" applyBorder="1" applyAlignment="1">
      <alignment horizontal="center" vertical="center"/>
    </xf>
    <xf numFmtId="0" fontId="10" fillId="2" borderId="0" xfId="0" applyFont="1" applyFill="1" applyAlignment="1">
      <alignment vertical="center"/>
    </xf>
    <xf numFmtId="0" fontId="10" fillId="4" borderId="0" xfId="0" applyFont="1" applyFill="1" applyAlignment="1">
      <alignment horizontal="center" vertical="center"/>
    </xf>
    <xf numFmtId="0" fontId="10" fillId="4" borderId="0" xfId="0" applyFont="1" applyFill="1" applyAlignment="1" applyProtection="1">
      <alignment horizontal="center" vertical="center"/>
      <protection locked="0"/>
    </xf>
    <xf numFmtId="0" fontId="10" fillId="2" borderId="0" xfId="0" applyFont="1" applyFill="1" applyAlignment="1">
      <alignment horizontal="left" vertical="center" wrapText="1"/>
    </xf>
    <xf numFmtId="0" fontId="10" fillId="4" borderId="0" xfId="0" applyFont="1" applyFill="1" applyAlignment="1" applyProtection="1">
      <alignment vertical="center"/>
      <protection locked="0"/>
    </xf>
    <xf numFmtId="0" fontId="13" fillId="2" borderId="4" xfId="0" applyFont="1" applyFill="1" applyBorder="1" applyAlignment="1">
      <alignment horizontal="center" vertical="center"/>
    </xf>
    <xf numFmtId="0" fontId="10" fillId="4" borderId="0" xfId="0" applyFont="1" applyFill="1" applyAlignment="1">
      <alignment horizontal="right" vertical="center"/>
    </xf>
    <xf numFmtId="0" fontId="11" fillId="4" borderId="0" xfId="0" applyFont="1" applyFill="1" applyAlignment="1">
      <alignment horizontal="center" vertical="center"/>
    </xf>
    <xf numFmtId="0" fontId="10" fillId="4" borderId="9" xfId="0" applyFont="1" applyFill="1" applyBorder="1" applyAlignment="1">
      <alignment horizontal="center" vertical="center"/>
    </xf>
    <xf numFmtId="0" fontId="10" fillId="2" borderId="9" xfId="0" applyFont="1" applyFill="1" applyBorder="1" applyAlignment="1">
      <alignment horizontal="center" vertical="center"/>
    </xf>
    <xf numFmtId="0" fontId="10" fillId="0" borderId="9" xfId="0" applyFont="1" applyBorder="1" applyAlignment="1">
      <alignment horizontal="center" vertical="center"/>
    </xf>
    <xf numFmtId="0" fontId="10" fillId="4" borderId="0" xfId="0" applyFont="1" applyFill="1" applyAlignment="1">
      <alignment horizontal="left" vertical="center"/>
    </xf>
    <xf numFmtId="0" fontId="10" fillId="2" borderId="0" xfId="0" applyFont="1" applyFill="1" applyAlignment="1">
      <alignment horizontal="left" vertical="center"/>
    </xf>
    <xf numFmtId="0" fontId="10" fillId="4" borderId="4" xfId="0" applyFont="1" applyFill="1" applyBorder="1" applyAlignment="1">
      <alignment horizontal="center" vertical="center"/>
    </xf>
    <xf numFmtId="0" fontId="10" fillId="4" borderId="5" xfId="0" applyFont="1" applyFill="1" applyBorder="1" applyAlignment="1">
      <alignment horizontal="center" vertical="center"/>
    </xf>
    <xf numFmtId="0" fontId="10" fillId="4" borderId="7" xfId="0" applyFont="1" applyFill="1" applyBorder="1" applyAlignment="1">
      <alignment horizontal="center" vertical="center"/>
    </xf>
    <xf numFmtId="0" fontId="10" fillId="4" borderId="0" xfId="0" applyFont="1" applyFill="1" applyAlignment="1">
      <alignment vertical="center"/>
    </xf>
    <xf numFmtId="49" fontId="10" fillId="0" borderId="0" xfId="0" applyNumberFormat="1" applyFont="1" applyAlignment="1">
      <alignment horizontal="center" vertical="center"/>
    </xf>
    <xf numFmtId="0" fontId="10" fillId="4" borderId="12" xfId="0" applyFont="1" applyFill="1" applyBorder="1" applyAlignment="1">
      <alignment horizontal="left" vertical="center"/>
    </xf>
    <xf numFmtId="0" fontId="10" fillId="4" borderId="12" xfId="0" applyFont="1" applyFill="1" applyBorder="1" applyAlignment="1">
      <alignment horizontal="center" vertical="center"/>
    </xf>
    <xf numFmtId="0" fontId="10" fillId="4" borderId="12" xfId="0" applyFont="1" applyFill="1" applyBorder="1" applyAlignment="1" applyProtection="1">
      <alignment vertical="center"/>
      <protection locked="0"/>
    </xf>
    <xf numFmtId="0" fontId="10" fillId="4" borderId="15" xfId="0" applyFont="1" applyFill="1" applyBorder="1" applyAlignment="1" applyProtection="1">
      <alignment horizontal="center" vertical="center"/>
      <protection locked="0"/>
    </xf>
    <xf numFmtId="0" fontId="10" fillId="4" borderId="13" xfId="0" applyFont="1" applyFill="1" applyBorder="1" applyAlignment="1" applyProtection="1">
      <alignment horizontal="center" vertical="center"/>
      <protection locked="0"/>
    </xf>
    <xf numFmtId="0" fontId="0" fillId="0" borderId="0" xfId="0" applyAlignment="1">
      <alignment vertical="center" wrapText="1"/>
    </xf>
    <xf numFmtId="0" fontId="14" fillId="0" borderId="16" xfId="0" applyFont="1" applyBorder="1" applyAlignment="1">
      <alignment vertical="center" wrapText="1"/>
    </xf>
    <xf numFmtId="0" fontId="14" fillId="0" borderId="22" xfId="0" applyFont="1" applyBorder="1" applyAlignment="1">
      <alignment vertical="center" wrapText="1"/>
    </xf>
    <xf numFmtId="0" fontId="16" fillId="6" borderId="23" xfId="0" applyFont="1" applyFill="1" applyBorder="1" applyAlignment="1">
      <alignment vertical="center" wrapText="1"/>
    </xf>
    <xf numFmtId="0" fontId="16" fillId="6" borderId="24" xfId="0" applyFont="1" applyFill="1" applyBorder="1" applyAlignment="1">
      <alignment vertical="center" wrapText="1"/>
    </xf>
    <xf numFmtId="0" fontId="16" fillId="6" borderId="22" xfId="0" applyFont="1" applyFill="1" applyBorder="1" applyAlignment="1">
      <alignment vertical="center" wrapText="1"/>
    </xf>
    <xf numFmtId="0" fontId="16" fillId="5" borderId="23" xfId="0" applyFont="1" applyFill="1" applyBorder="1" applyAlignment="1">
      <alignment vertical="center" wrapText="1"/>
    </xf>
    <xf numFmtId="0" fontId="16" fillId="5" borderId="24" xfId="0" applyFont="1" applyFill="1" applyBorder="1" applyAlignment="1">
      <alignment vertical="center" wrapText="1"/>
    </xf>
    <xf numFmtId="0" fontId="16" fillId="5" borderId="22" xfId="0" applyFont="1" applyFill="1" applyBorder="1" applyAlignment="1">
      <alignment vertical="center" wrapText="1"/>
    </xf>
    <xf numFmtId="0" fontId="0" fillId="0" borderId="17" xfId="0" applyBorder="1" applyAlignment="1">
      <alignment horizontal="justify" vertical="center" wrapText="1"/>
    </xf>
    <xf numFmtId="0" fontId="0" fillId="0" borderId="19" xfId="0" applyBorder="1" applyAlignment="1">
      <alignment horizontal="justify" vertical="center" wrapText="1"/>
    </xf>
    <xf numFmtId="0" fontId="0" fillId="0" borderId="18" xfId="0" applyBorder="1" applyAlignment="1">
      <alignment horizontal="justify" vertical="center" wrapText="1"/>
    </xf>
    <xf numFmtId="0" fontId="0" fillId="0" borderId="0" xfId="0" applyAlignment="1">
      <alignment horizontal="justify" vertical="center" wrapText="1"/>
    </xf>
    <xf numFmtId="0" fontId="10" fillId="2" borderId="12" xfId="0" applyFont="1" applyFill="1" applyBorder="1" applyAlignment="1">
      <alignment horizontal="center" vertical="center"/>
    </xf>
    <xf numFmtId="0" fontId="6" fillId="4" borderId="6" xfId="0" applyFont="1" applyFill="1" applyBorder="1" applyAlignment="1">
      <alignment horizontal="left" vertical="center"/>
    </xf>
    <xf numFmtId="0" fontId="6" fillId="4" borderId="0" xfId="0" applyFont="1" applyFill="1" applyAlignment="1">
      <alignment horizontal="left" vertical="center"/>
    </xf>
    <xf numFmtId="0" fontId="6" fillId="4" borderId="0" xfId="0" applyFont="1" applyFill="1" applyAlignment="1">
      <alignment horizontal="center" vertical="center" wrapText="1"/>
    </xf>
    <xf numFmtId="0" fontId="6" fillId="4" borderId="9" xfId="0" applyFont="1" applyFill="1" applyBorder="1" applyAlignment="1">
      <alignment horizontal="center" vertical="center" wrapText="1"/>
    </xf>
    <xf numFmtId="0" fontId="5" fillId="4" borderId="0" xfId="0" applyFont="1" applyFill="1" applyAlignment="1" applyProtection="1">
      <alignment horizontal="left" vertical="center"/>
      <protection locked="0"/>
    </xf>
    <xf numFmtId="0" fontId="5" fillId="4" borderId="7" xfId="0" applyFont="1" applyFill="1" applyBorder="1" applyAlignment="1" applyProtection="1">
      <alignment horizontal="left" vertical="center"/>
      <protection locked="0"/>
    </xf>
    <xf numFmtId="0" fontId="9" fillId="4" borderId="14" xfId="0" applyFont="1" applyFill="1" applyBorder="1" applyAlignment="1" applyProtection="1">
      <alignment horizontal="center" vertical="center"/>
      <protection locked="0"/>
    </xf>
    <xf numFmtId="0" fontId="10" fillId="4" borderId="12" xfId="0" applyFont="1" applyFill="1" applyBorder="1" applyAlignment="1" applyProtection="1">
      <alignment horizontal="center" vertical="center"/>
      <protection locked="0"/>
    </xf>
    <xf numFmtId="0" fontId="10" fillId="4" borderId="0" xfId="0" applyFont="1" applyFill="1" applyAlignment="1">
      <alignment horizontal="center" vertical="center"/>
    </xf>
    <xf numFmtId="0" fontId="3" fillId="4" borderId="0" xfId="0" applyFont="1" applyFill="1" applyAlignment="1">
      <alignment horizontal="center" vertical="center"/>
    </xf>
    <xf numFmtId="0" fontId="2" fillId="3" borderId="2" xfId="0" applyFont="1" applyFill="1" applyBorder="1" applyAlignment="1">
      <alignment horizontal="center" vertical="center"/>
    </xf>
    <xf numFmtId="0" fontId="5" fillId="3" borderId="2" xfId="2" applyFont="1" applyFill="1" applyBorder="1" applyAlignment="1">
      <alignment horizontal="center" vertical="center" wrapText="1"/>
    </xf>
    <xf numFmtId="0" fontId="14" fillId="3" borderId="2" xfId="2" applyFont="1" applyFill="1" applyBorder="1" applyAlignment="1">
      <alignment horizontal="center" vertical="center" wrapText="1"/>
    </xf>
    <xf numFmtId="0" fontId="14" fillId="3" borderId="2" xfId="2" applyFont="1" applyFill="1" applyBorder="1" applyAlignment="1">
      <alignment horizontal="center" vertical="center"/>
    </xf>
    <xf numFmtId="0" fontId="18" fillId="4" borderId="0" xfId="0" applyFont="1" applyFill="1" applyAlignment="1">
      <alignment horizontal="left" vertical="center"/>
    </xf>
    <xf numFmtId="0" fontId="18" fillId="4" borderId="7" xfId="0" applyFont="1" applyFill="1" applyBorder="1" applyAlignment="1">
      <alignment horizontal="left" vertical="center"/>
    </xf>
    <xf numFmtId="0" fontId="10" fillId="4" borderId="15" xfId="0" applyFont="1" applyFill="1" applyBorder="1" applyAlignment="1" applyProtection="1">
      <alignment horizontal="center" vertical="center"/>
      <protection locked="0"/>
    </xf>
    <xf numFmtId="0" fontId="10" fillId="2" borderId="0" xfId="0" applyFont="1" applyFill="1" applyAlignment="1">
      <alignment horizontal="left" vertical="center"/>
    </xf>
    <xf numFmtId="0" fontId="10" fillId="4" borderId="0" xfId="0" applyFont="1" applyFill="1" applyAlignment="1">
      <alignment horizontal="left" vertical="center" wrapText="1"/>
    </xf>
    <xf numFmtId="49" fontId="10" fillId="0" borderId="12" xfId="0" applyNumberFormat="1" applyFont="1" applyBorder="1" applyAlignment="1">
      <alignment horizontal="center" vertical="center"/>
    </xf>
    <xf numFmtId="49" fontId="10" fillId="4" borderId="12" xfId="0" applyNumberFormat="1" applyFont="1" applyFill="1" applyBorder="1" applyAlignment="1" applyProtection="1">
      <alignment horizontal="center" vertical="center"/>
      <protection locked="0"/>
    </xf>
    <xf numFmtId="0" fontId="10" fillId="2" borderId="12" xfId="0" applyFont="1" applyFill="1" applyBorder="1" applyAlignment="1">
      <alignment horizontal="left" vertical="center"/>
    </xf>
    <xf numFmtId="1" fontId="10" fillId="4" borderId="0" xfId="0" applyNumberFormat="1" applyFont="1" applyFill="1" applyAlignment="1">
      <alignment horizontal="left" vertical="center" wrapText="1"/>
    </xf>
    <xf numFmtId="0" fontId="10" fillId="2" borderId="11" xfId="0" applyFont="1" applyFill="1" applyBorder="1" applyAlignment="1">
      <alignment horizontal="left" vertical="center"/>
    </xf>
    <xf numFmtId="0" fontId="14" fillId="0" borderId="20" xfId="0" applyFont="1" applyBorder="1" applyAlignment="1">
      <alignment horizontal="center" wrapText="1"/>
    </xf>
    <xf numFmtId="0" fontId="14" fillId="0" borderId="21" xfId="0" applyFont="1" applyBorder="1" applyAlignment="1">
      <alignment horizontal="center"/>
    </xf>
  </cellXfs>
  <cellStyles count="3">
    <cellStyle name="Millares" xfId="1" builtinId="3"/>
    <cellStyle name="Normal" xfId="0" builtinId="0"/>
    <cellStyle name="Normal 2 2" xfId="2" xr:uid="{00000000-0005-0000-0000-000002000000}"/>
  </cellStyles>
  <dxfs count="6">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border>
    </dxf>
    <dxf>
      <border>
        <left/>
        <right/>
        <top/>
        <bottom/>
        <vertical/>
        <horizontal/>
      </border>
    </dxf>
  </dxfs>
  <tableStyles count="0" defaultTableStyle="TableStyleMedium2" defaultPivotStyle="PivotStyleLight16"/>
  <colors>
    <mruColors>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2.xml"/><Relationship Id="rId10"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66675</xdr:colOff>
      <xdr:row>4</xdr:row>
      <xdr:rowOff>171451</xdr:rowOff>
    </xdr:from>
    <xdr:to>
      <xdr:col>2</xdr:col>
      <xdr:colOff>2073275</xdr:colOff>
      <xdr:row>5</xdr:row>
      <xdr:rowOff>0</xdr:rowOff>
    </xdr:to>
    <xdr:pic>
      <xdr:nvPicPr>
        <xdr:cNvPr id="2" name="Imagen 3">
          <a:extLst>
            <a:ext uri="{FF2B5EF4-FFF2-40B4-BE49-F238E27FC236}">
              <a16:creationId xmlns:a16="http://schemas.microsoft.com/office/drawing/2014/main" id="{F7DA1E58-7C24-431A-8567-14AC874B48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657226"/>
          <a:ext cx="2092325" cy="4381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accionsocial\COMPARTIDA%20CC\HONORARIOS%202007\plantilla%20creacion%20terceros%20contratista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Contabilidad\PROVEEDORES\BASES%20DE%20DATOS\2013\PROVEEDORES\PROVEEDORES%20RESERVA-VIGENCIA%20DPS%202013%20CONSOLIDAD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q Pago"/>
      <sheetName val="CONTRATISTAS 2007"/>
      <sheetName val="digito verificacion"/>
      <sheetName val=""/>
      <sheetName val="Hoja1"/>
      <sheetName val="hr"/>
      <sheetName val="LIQ IMP"/>
    </sheetNames>
    <sheetDataSet>
      <sheetData sheetId="0" refreshError="1"/>
      <sheetData sheetId="1" refreshError="1">
        <row r="7">
          <cell r="B7">
            <v>43152588</v>
          </cell>
          <cell r="C7" t="str">
            <v>FIP</v>
          </cell>
          <cell r="D7">
            <v>90</v>
          </cell>
          <cell r="E7" t="str">
            <v>SERVICIOS PROFESIONALES AL PROGRAMA PRESIDENCIAL CONTRA CULTIVOS ILICITOS, PCI, PARA COADYUVAR EN EL DESARROLLO DE LAS DIFERENTES ACTIVIDADES PROPIAS DEL PROGRAMA</v>
          </cell>
          <cell r="F7">
            <v>43152588</v>
          </cell>
          <cell r="G7" t="str">
            <v>JUANITA SAENZ CASTILLO</v>
          </cell>
          <cell r="H7" t="str">
            <v>BOGOTA</v>
          </cell>
          <cell r="I7" t="str">
            <v>PCI</v>
          </cell>
          <cell r="J7" t="str">
            <v>CONTRATO</v>
          </cell>
          <cell r="K7">
            <v>39091</v>
          </cell>
          <cell r="L7">
            <v>39447</v>
          </cell>
          <cell r="N7">
            <v>356</v>
          </cell>
          <cell r="O7">
            <v>5</v>
          </cell>
          <cell r="P7" t="str">
            <v>77</v>
          </cell>
          <cell r="R7" t="str">
            <v>SIMPLE</v>
          </cell>
          <cell r="S7">
            <v>7414</v>
          </cell>
          <cell r="T7">
            <v>50760000</v>
          </cell>
          <cell r="U7">
            <v>0</v>
          </cell>
          <cell r="V7">
            <v>50760000</v>
          </cell>
          <cell r="W7">
            <v>4230000</v>
          </cell>
          <cell r="X7" t="str">
            <v>0</v>
          </cell>
          <cell r="Y7">
            <v>4230000</v>
          </cell>
          <cell r="Z7">
            <v>0</v>
          </cell>
          <cell r="AA7">
            <v>0.1</v>
          </cell>
          <cell r="AB7">
            <v>423000</v>
          </cell>
          <cell r="AC7">
            <v>9.6600000000000002E-3</v>
          </cell>
          <cell r="AD7">
            <v>40861.800000000003</v>
          </cell>
          <cell r="AE7" t="str">
            <v>0</v>
          </cell>
          <cell r="AF7">
            <v>0</v>
          </cell>
          <cell r="AG7">
            <v>97154.640000000014</v>
          </cell>
          <cell r="AI7">
            <v>561016.43999999994</v>
          </cell>
          <cell r="AJ7">
            <v>463861.79999999993</v>
          </cell>
          <cell r="AK7" t="str">
            <v>HOMINIS</v>
          </cell>
          <cell r="AQ7">
            <v>0</v>
          </cell>
          <cell r="AR7">
            <v>97154.640000000014</v>
          </cell>
          <cell r="AS7">
            <v>2500000</v>
          </cell>
          <cell r="ED7" t="str">
            <v/>
          </cell>
          <cell r="EE7">
            <v>39113</v>
          </cell>
          <cell r="EF7">
            <v>0</v>
          </cell>
          <cell r="EG7">
            <v>39112</v>
          </cell>
          <cell r="EH7">
            <v>26</v>
          </cell>
          <cell r="EI7">
            <v>330</v>
          </cell>
          <cell r="EJ7" t="str">
            <v/>
          </cell>
          <cell r="EK7" t="str">
            <v/>
          </cell>
          <cell r="EL7" t="str">
            <v/>
          </cell>
        </row>
        <row r="8">
          <cell r="B8">
            <v>52395671</v>
          </cell>
          <cell r="C8" t="str">
            <v>FIP</v>
          </cell>
          <cell r="D8">
            <v>89</v>
          </cell>
          <cell r="E8" t="str">
            <v>SERVICIOS PROFESIONALES AL PROGRAMA PRESIDENCIAL CONTRA CULTIVOS ILICITOS, PCI, PARA COADYUVAR EN EL DESARROLLO DE LAS DIFERENTES ACTIVIDADES PROPIAS DEL PROGRAMA</v>
          </cell>
          <cell r="F8">
            <v>52395671</v>
          </cell>
          <cell r="G8" t="str">
            <v>JUANITA PEREZ RUBIO</v>
          </cell>
          <cell r="H8" t="str">
            <v>BOGOTA</v>
          </cell>
          <cell r="I8" t="str">
            <v>PCI</v>
          </cell>
          <cell r="J8" t="str">
            <v>CONTRATO</v>
          </cell>
          <cell r="K8">
            <v>39091</v>
          </cell>
          <cell r="L8">
            <v>39447</v>
          </cell>
          <cell r="M8" t="str">
            <v>Director del Programa Presidencial Contra Cultivos Ilícitos</v>
          </cell>
          <cell r="N8">
            <v>356</v>
          </cell>
          <cell r="O8">
            <v>5</v>
          </cell>
          <cell r="P8" t="str">
            <v>76</v>
          </cell>
          <cell r="Q8" t="str">
            <v>Ordinaria</v>
          </cell>
          <cell r="R8" t="str">
            <v>SIMPLE</v>
          </cell>
          <cell r="S8">
            <v>7414</v>
          </cell>
          <cell r="T8">
            <v>39120000</v>
          </cell>
          <cell r="U8">
            <v>0</v>
          </cell>
          <cell r="V8">
            <v>39120000</v>
          </cell>
          <cell r="W8">
            <v>3260000</v>
          </cell>
          <cell r="X8" t="str">
            <v>0</v>
          </cell>
          <cell r="Y8">
            <v>3260000</v>
          </cell>
          <cell r="Z8">
            <v>0</v>
          </cell>
          <cell r="AA8">
            <v>0.1</v>
          </cell>
          <cell r="AB8">
            <v>326000</v>
          </cell>
          <cell r="AC8">
            <v>9.6600000000000002E-3</v>
          </cell>
          <cell r="AD8">
            <v>31491.600000000002</v>
          </cell>
          <cell r="AE8" t="str">
            <v>0</v>
          </cell>
          <cell r="AF8">
            <v>0</v>
          </cell>
          <cell r="AG8">
            <v>74875.680000000008</v>
          </cell>
          <cell r="AI8">
            <v>432367.27999999997</v>
          </cell>
          <cell r="AJ8">
            <v>357491.6</v>
          </cell>
          <cell r="AK8" t="str">
            <v>HOMINIS</v>
          </cell>
          <cell r="AQ8">
            <v>0</v>
          </cell>
          <cell r="AR8">
            <v>74875.680000000008</v>
          </cell>
          <cell r="ED8" t="str">
            <v/>
          </cell>
          <cell r="EE8">
            <v>39113</v>
          </cell>
          <cell r="EF8">
            <v>0</v>
          </cell>
          <cell r="EG8">
            <v>39112</v>
          </cell>
          <cell r="EH8">
            <v>26</v>
          </cell>
          <cell r="EI8">
            <v>330</v>
          </cell>
          <cell r="EJ8" t="str">
            <v/>
          </cell>
          <cell r="EK8" t="str">
            <v/>
          </cell>
          <cell r="EL8" t="str">
            <v/>
          </cell>
        </row>
        <row r="9">
          <cell r="B9">
            <v>79505707</v>
          </cell>
          <cell r="C9" t="str">
            <v>FIP</v>
          </cell>
          <cell r="D9">
            <v>169</v>
          </cell>
          <cell r="E9" t="str">
            <v>SERVICIOS PROFESIONALES AL PROGRAMA PRESIDENCIAL CONTRA CULTIVOS ILICITOS, PCI, PARA COADYUVAR EN EL DESARROLLO DE LAS DIFERENTES ACTIVIDADES PROPIAS DEL PROGRAMA</v>
          </cell>
          <cell r="F9">
            <v>79505707</v>
          </cell>
          <cell r="G9" t="str">
            <v>JUAN GUILLERMO TOBON GONZALEZ</v>
          </cell>
          <cell r="H9" t="str">
            <v>BOGOTA</v>
          </cell>
          <cell r="I9" t="str">
            <v>PCI</v>
          </cell>
          <cell r="J9" t="str">
            <v>CONTRATO</v>
          </cell>
          <cell r="K9">
            <v>39087</v>
          </cell>
          <cell r="L9">
            <v>39447</v>
          </cell>
          <cell r="M9" t="str">
            <v>Director del Programa Presidencial Contra Cultivos Ilícitos</v>
          </cell>
          <cell r="N9">
            <v>360</v>
          </cell>
          <cell r="O9">
            <v>5</v>
          </cell>
          <cell r="P9" t="str">
            <v>23</v>
          </cell>
          <cell r="Q9" t="str">
            <v>Ordinaria</v>
          </cell>
          <cell r="R9" t="str">
            <v>SIMPLE</v>
          </cell>
          <cell r="S9">
            <v>7414</v>
          </cell>
          <cell r="T9">
            <v>52320000</v>
          </cell>
          <cell r="U9">
            <v>0</v>
          </cell>
          <cell r="V9">
            <v>52320000</v>
          </cell>
          <cell r="W9">
            <v>4360000</v>
          </cell>
          <cell r="X9" t="str">
            <v>0</v>
          </cell>
          <cell r="Y9">
            <v>4360000</v>
          </cell>
          <cell r="Z9">
            <v>0</v>
          </cell>
          <cell r="AA9">
            <v>0.1</v>
          </cell>
          <cell r="AB9">
            <v>436000</v>
          </cell>
          <cell r="AC9">
            <v>9.6600000000000002E-3</v>
          </cell>
          <cell r="AD9">
            <v>42117.599999999999</v>
          </cell>
          <cell r="AE9" t="str">
            <v>0</v>
          </cell>
          <cell r="AF9">
            <v>0</v>
          </cell>
          <cell r="AG9">
            <v>100140.48</v>
          </cell>
          <cell r="AI9">
            <v>578258.07999999996</v>
          </cell>
          <cell r="AJ9">
            <v>478117.6</v>
          </cell>
          <cell r="AK9" t="str">
            <v>HOMINIS</v>
          </cell>
          <cell r="AQ9">
            <v>0</v>
          </cell>
          <cell r="AR9">
            <v>100140.48</v>
          </cell>
          <cell r="ED9" t="str">
            <v/>
          </cell>
          <cell r="EE9">
            <v>39116</v>
          </cell>
          <cell r="EF9">
            <v>0</v>
          </cell>
          <cell r="EG9">
            <v>39112</v>
          </cell>
          <cell r="EH9">
            <v>30</v>
          </cell>
          <cell r="EI9">
            <v>330</v>
          </cell>
          <cell r="EJ9" t="str">
            <v/>
          </cell>
          <cell r="EK9" t="str">
            <v/>
          </cell>
          <cell r="EL9" t="str">
            <v/>
          </cell>
        </row>
        <row r="10">
          <cell r="B10">
            <v>71731371</v>
          </cell>
          <cell r="C10" t="str">
            <v>FIP</v>
          </cell>
          <cell r="D10">
            <v>71</v>
          </cell>
          <cell r="E10" t="str">
            <v>SERVICIOS PROFESIONALES AL PROGRAMA PRESIDENCIAL CONTRA CULTIVOS ILICITOS, PCI, PARA COADYUVAR EN EL DESARROLLO DE LAS DIFERENTES ACTIVIDADES PROPIAS DEL PROGRAMA</v>
          </cell>
          <cell r="F10">
            <v>71731371</v>
          </cell>
          <cell r="G10" t="str">
            <v>JOSE FERNANDo GUTIERREZ MESA</v>
          </cell>
          <cell r="H10" t="str">
            <v>BOGOTA</v>
          </cell>
          <cell r="I10" t="str">
            <v>PCI</v>
          </cell>
          <cell r="J10" t="str">
            <v>CONTRATO</v>
          </cell>
          <cell r="K10">
            <v>39087</v>
          </cell>
          <cell r="L10">
            <v>39447</v>
          </cell>
          <cell r="M10" t="str">
            <v>Director del Programa Presidencial Contra Cultivos Ilícitos</v>
          </cell>
          <cell r="N10">
            <v>360</v>
          </cell>
          <cell r="O10">
            <v>5</v>
          </cell>
          <cell r="P10" t="str">
            <v>53</v>
          </cell>
          <cell r="Q10" t="str">
            <v>Ordinaria</v>
          </cell>
          <cell r="R10" t="str">
            <v>SIMPLE</v>
          </cell>
          <cell r="S10">
            <v>7414</v>
          </cell>
          <cell r="T10">
            <v>45360000</v>
          </cell>
          <cell r="U10">
            <v>0</v>
          </cell>
          <cell r="V10">
            <v>45360000</v>
          </cell>
          <cell r="W10">
            <v>3780000</v>
          </cell>
          <cell r="X10" t="str">
            <v>0</v>
          </cell>
          <cell r="Y10">
            <v>3780000</v>
          </cell>
          <cell r="Z10">
            <v>0</v>
          </cell>
          <cell r="AA10">
            <v>0.1</v>
          </cell>
          <cell r="AB10">
            <v>378000</v>
          </cell>
          <cell r="AC10">
            <v>9.6600000000000002E-3</v>
          </cell>
          <cell r="AD10">
            <v>36514.800000000003</v>
          </cell>
          <cell r="AE10" t="str">
            <v>0</v>
          </cell>
          <cell r="AF10">
            <v>0</v>
          </cell>
          <cell r="AG10">
            <v>86819.040000000008</v>
          </cell>
          <cell r="AI10">
            <v>501333.83999999997</v>
          </cell>
          <cell r="AJ10">
            <v>414514.79999999993</v>
          </cell>
          <cell r="AK10" t="str">
            <v>HOMINIS</v>
          </cell>
          <cell r="AQ10">
            <v>0</v>
          </cell>
          <cell r="AR10">
            <v>86819.040000000008</v>
          </cell>
          <cell r="ED10" t="str">
            <v/>
          </cell>
          <cell r="EE10">
            <v>39113</v>
          </cell>
          <cell r="EF10">
            <v>0</v>
          </cell>
          <cell r="EG10">
            <v>39112</v>
          </cell>
          <cell r="EH10">
            <v>30</v>
          </cell>
          <cell r="EI10">
            <v>330</v>
          </cell>
          <cell r="EJ10" t="str">
            <v/>
          </cell>
          <cell r="EK10" t="str">
            <v/>
          </cell>
          <cell r="EL10" t="str">
            <v/>
          </cell>
        </row>
        <row r="11">
          <cell r="B11">
            <v>79434789</v>
          </cell>
          <cell r="C11" t="str">
            <v>FIP</v>
          </cell>
          <cell r="D11">
            <v>66</v>
          </cell>
          <cell r="E11" t="str">
            <v>SERVICIOS PROFESIONALES AL PROGRAMA PRESIDENCIAL CONTRA CULTIVOS ILICITOS, PCI, PARA COADYUVAR EN EL DESARROLLO DE LAS DIFERENTES ACTIVIDADES PROPIAS DEL PROGRAMA</v>
          </cell>
          <cell r="F11">
            <v>79434789</v>
          </cell>
          <cell r="G11" t="str">
            <v>JOEL RICARDO HERNANDEZ QUINTERO</v>
          </cell>
          <cell r="H11" t="str">
            <v>BOGOTA</v>
          </cell>
          <cell r="I11" t="str">
            <v>PCI</v>
          </cell>
          <cell r="J11" t="str">
            <v>CONTRATO</v>
          </cell>
          <cell r="K11">
            <v>39087</v>
          </cell>
          <cell r="L11">
            <v>39447</v>
          </cell>
          <cell r="M11" t="str">
            <v>Director del Programa Presidencial Contra Cultivos Ilícitos</v>
          </cell>
          <cell r="N11">
            <v>360</v>
          </cell>
          <cell r="O11">
            <v>5</v>
          </cell>
          <cell r="P11" t="str">
            <v>48</v>
          </cell>
          <cell r="Q11" t="str">
            <v>Ordinaria</v>
          </cell>
          <cell r="R11" t="str">
            <v>SIMPLE</v>
          </cell>
          <cell r="S11">
            <v>7414</v>
          </cell>
          <cell r="T11">
            <v>45360000</v>
          </cell>
          <cell r="U11">
            <v>0</v>
          </cell>
          <cell r="V11">
            <v>45360000</v>
          </cell>
          <cell r="W11">
            <v>3780000</v>
          </cell>
          <cell r="X11" t="str">
            <v>0</v>
          </cell>
          <cell r="Y11">
            <v>3780000</v>
          </cell>
          <cell r="Z11">
            <v>0</v>
          </cell>
          <cell r="AA11">
            <v>0.1</v>
          </cell>
          <cell r="AB11">
            <v>378000</v>
          </cell>
          <cell r="AC11">
            <v>9.6600000000000002E-3</v>
          </cell>
          <cell r="AD11">
            <v>36514.800000000003</v>
          </cell>
          <cell r="AE11" t="str">
            <v>0</v>
          </cell>
          <cell r="AF11">
            <v>0</v>
          </cell>
          <cell r="AG11">
            <v>86819.040000000008</v>
          </cell>
          <cell r="AI11">
            <v>501333.83999999997</v>
          </cell>
          <cell r="AJ11">
            <v>414514.79999999993</v>
          </cell>
          <cell r="AK11" t="str">
            <v>HOMINIS</v>
          </cell>
          <cell r="AQ11">
            <v>0</v>
          </cell>
          <cell r="AR11">
            <v>86819.040000000008</v>
          </cell>
          <cell r="ED11" t="str">
            <v/>
          </cell>
          <cell r="EE11">
            <v>39113</v>
          </cell>
          <cell r="EF11">
            <v>0</v>
          </cell>
          <cell r="EG11">
            <v>39112</v>
          </cell>
          <cell r="EH11">
            <v>30</v>
          </cell>
          <cell r="EI11">
            <v>330</v>
          </cell>
          <cell r="EJ11" t="str">
            <v/>
          </cell>
          <cell r="EK11" t="str">
            <v/>
          </cell>
          <cell r="EL11" t="str">
            <v/>
          </cell>
        </row>
        <row r="12">
          <cell r="B12">
            <v>9395362</v>
          </cell>
          <cell r="C12" t="str">
            <v>FIP</v>
          </cell>
          <cell r="D12">
            <v>88</v>
          </cell>
          <cell r="E12" t="str">
            <v>SERVICIOS PROFESIONALES AL PROGRAMA PRESIDENCIAL CONTRA CULTIVOS ILICITOS, PCI, PARA COADYUVAR EN EL DESARROLLO DE LAS DIFERENTES ACTIVIDADES PROPIAS DEL PROGRAMA</v>
          </cell>
          <cell r="F12">
            <v>9395362</v>
          </cell>
          <cell r="G12" t="str">
            <v>JAVIER PATIÑO MARQUEZ</v>
          </cell>
          <cell r="H12" t="str">
            <v>BOGOTA</v>
          </cell>
          <cell r="I12" t="str">
            <v>PCI</v>
          </cell>
          <cell r="J12" t="str">
            <v>CONTRATO</v>
          </cell>
          <cell r="K12">
            <v>39091</v>
          </cell>
          <cell r="L12">
            <v>39447</v>
          </cell>
          <cell r="M12" t="str">
            <v>Director del Programa Presidencial Contra Cultivos Ilícitos</v>
          </cell>
          <cell r="N12">
            <v>356</v>
          </cell>
          <cell r="O12">
            <v>5</v>
          </cell>
          <cell r="P12" t="str">
            <v>75</v>
          </cell>
          <cell r="Q12" t="str">
            <v>Ordinaria</v>
          </cell>
          <cell r="R12" t="str">
            <v>SIMPLE</v>
          </cell>
          <cell r="S12">
            <v>7421</v>
          </cell>
          <cell r="T12">
            <v>45360000</v>
          </cell>
          <cell r="U12">
            <v>0</v>
          </cell>
          <cell r="V12">
            <v>45360000</v>
          </cell>
          <cell r="W12">
            <v>3780000</v>
          </cell>
          <cell r="X12" t="str">
            <v>0</v>
          </cell>
          <cell r="Y12">
            <v>3780000</v>
          </cell>
          <cell r="Z12">
            <v>0</v>
          </cell>
          <cell r="AA12">
            <v>0.1</v>
          </cell>
          <cell r="AB12">
            <v>378000</v>
          </cell>
          <cell r="AC12">
            <v>9.6600000000000002E-3</v>
          </cell>
          <cell r="AD12">
            <v>36514.800000000003</v>
          </cell>
          <cell r="AE12" t="str">
            <v>0</v>
          </cell>
          <cell r="AF12">
            <v>0</v>
          </cell>
          <cell r="AG12">
            <v>86819.040000000008</v>
          </cell>
          <cell r="AI12">
            <v>501333.83999999997</v>
          </cell>
          <cell r="AJ12">
            <v>414514.79999999993</v>
          </cell>
          <cell r="AK12" t="str">
            <v>HOMINIS</v>
          </cell>
          <cell r="AQ12">
            <v>0</v>
          </cell>
          <cell r="AR12">
            <v>86819.040000000008</v>
          </cell>
          <cell r="ED12" t="str">
            <v/>
          </cell>
          <cell r="EE12">
            <v>39113</v>
          </cell>
          <cell r="EF12">
            <v>0</v>
          </cell>
          <cell r="EG12">
            <v>39112</v>
          </cell>
          <cell r="EH12">
            <v>26</v>
          </cell>
          <cell r="EI12">
            <v>330</v>
          </cell>
          <cell r="EJ12" t="str">
            <v/>
          </cell>
          <cell r="EK12" t="str">
            <v/>
          </cell>
          <cell r="EL12" t="str">
            <v/>
          </cell>
        </row>
        <row r="13">
          <cell r="B13">
            <v>79278460</v>
          </cell>
          <cell r="C13" t="str">
            <v>FIP</v>
          </cell>
          <cell r="D13">
            <v>70</v>
          </cell>
          <cell r="E13" t="str">
            <v>SERVICIOS PROFESIONALES AL PROGRAMA PRESIDENCIAL CONTRA CULTIVOS ILICITOS, PCI, PARA COADYUVAR EN EL DESARROLLO DE LAS DIFERENTES ACTIVIDADES PROPIAS DEL PROGRAMA</v>
          </cell>
          <cell r="F13">
            <v>79278460</v>
          </cell>
          <cell r="G13" t="str">
            <v>JAIRO BOCANEGRA GUZMAN</v>
          </cell>
          <cell r="H13" t="str">
            <v>BOGOTA</v>
          </cell>
          <cell r="I13" t="str">
            <v>PCI</v>
          </cell>
          <cell r="J13" t="str">
            <v>CONTRATO</v>
          </cell>
          <cell r="K13">
            <v>39087</v>
          </cell>
          <cell r="L13">
            <v>39447</v>
          </cell>
          <cell r="M13" t="str">
            <v>Director del Programa Presidencial Contra Cultivos Ilícitos</v>
          </cell>
          <cell r="N13">
            <v>360</v>
          </cell>
          <cell r="O13">
            <v>5</v>
          </cell>
          <cell r="P13" t="str">
            <v>51</v>
          </cell>
          <cell r="Q13" t="str">
            <v>Ordinaria</v>
          </cell>
          <cell r="R13" t="str">
            <v>SIMPLE</v>
          </cell>
          <cell r="S13">
            <v>7421</v>
          </cell>
          <cell r="T13">
            <v>56700000</v>
          </cell>
          <cell r="U13">
            <v>0</v>
          </cell>
          <cell r="V13">
            <v>56700000</v>
          </cell>
          <cell r="W13">
            <v>4725000</v>
          </cell>
          <cell r="X13" t="str">
            <v>0</v>
          </cell>
          <cell r="Y13">
            <v>4725000</v>
          </cell>
          <cell r="Z13">
            <v>0</v>
          </cell>
          <cell r="AA13">
            <v>0.1</v>
          </cell>
          <cell r="AB13">
            <v>472500</v>
          </cell>
          <cell r="AC13">
            <v>9.6600000000000002E-3</v>
          </cell>
          <cell r="AD13">
            <v>45643.5</v>
          </cell>
          <cell r="AE13" t="str">
            <v>0</v>
          </cell>
          <cell r="AF13">
            <v>0</v>
          </cell>
          <cell r="AG13">
            <v>108523.8</v>
          </cell>
          <cell r="AI13">
            <v>626667.30000000005</v>
          </cell>
          <cell r="AJ13">
            <v>518143.50000000006</v>
          </cell>
          <cell r="AK13" t="str">
            <v>HOMINIS</v>
          </cell>
          <cell r="AQ13">
            <v>0</v>
          </cell>
          <cell r="AR13">
            <v>108523.8</v>
          </cell>
          <cell r="ED13" t="str">
            <v/>
          </cell>
          <cell r="EE13">
            <v>39113</v>
          </cell>
          <cell r="EF13">
            <v>0</v>
          </cell>
          <cell r="EG13">
            <v>39112</v>
          </cell>
          <cell r="EH13">
            <v>30</v>
          </cell>
          <cell r="EI13">
            <v>330</v>
          </cell>
          <cell r="EJ13" t="str">
            <v/>
          </cell>
          <cell r="EK13" t="str">
            <v/>
          </cell>
          <cell r="EL13" t="str">
            <v/>
          </cell>
        </row>
        <row r="14">
          <cell r="B14">
            <v>93128434</v>
          </cell>
          <cell r="C14" t="str">
            <v>FIP</v>
          </cell>
          <cell r="D14">
            <v>84</v>
          </cell>
          <cell r="E14" t="str">
            <v>SERVICIOS PROFESIONALES AL PROGRAMA PRESIDENCIAL CONTRA CULTIVOS ILICITOS, PCI, PARA COADYUVAR EN EL DESARROLLO DE LAS DIFERENTES ACTIVIDADES PROPIAS DEL PROGRAMA</v>
          </cell>
          <cell r="F14">
            <v>93128434</v>
          </cell>
          <cell r="G14" t="str">
            <v>JAIME ALBERTO DIAZ TELLO</v>
          </cell>
          <cell r="H14" t="str">
            <v>FLORENCIA</v>
          </cell>
          <cell r="I14" t="str">
            <v>PCI</v>
          </cell>
          <cell r="J14" t="str">
            <v>CONTRATO</v>
          </cell>
          <cell r="K14">
            <v>39091</v>
          </cell>
          <cell r="L14">
            <v>39447</v>
          </cell>
          <cell r="M14" t="str">
            <v>Director del Programa Presidencial Contra Cultivos Ilícitos</v>
          </cell>
          <cell r="N14">
            <v>356</v>
          </cell>
          <cell r="O14">
            <v>5</v>
          </cell>
          <cell r="P14" t="str">
            <v>71</v>
          </cell>
          <cell r="Q14" t="str">
            <v>Ordinaria</v>
          </cell>
          <cell r="R14" t="str">
            <v>SIMPLE</v>
          </cell>
          <cell r="S14">
            <v>8309</v>
          </cell>
          <cell r="T14">
            <v>44100000</v>
          </cell>
          <cell r="U14">
            <v>0</v>
          </cell>
          <cell r="V14">
            <v>44100000</v>
          </cell>
          <cell r="W14">
            <v>3675000</v>
          </cell>
          <cell r="X14" t="str">
            <v>0</v>
          </cell>
          <cell r="Y14">
            <v>3675000</v>
          </cell>
          <cell r="Z14">
            <v>0</v>
          </cell>
          <cell r="AA14">
            <v>0.1</v>
          </cell>
          <cell r="AB14">
            <v>367500</v>
          </cell>
          <cell r="AC14">
            <v>0</v>
          </cell>
          <cell r="AD14">
            <v>0</v>
          </cell>
          <cell r="AE14" t="str">
            <v>0</v>
          </cell>
          <cell r="AF14">
            <v>0</v>
          </cell>
          <cell r="AG14">
            <v>84407.4</v>
          </cell>
          <cell r="AI14">
            <v>451907.4</v>
          </cell>
          <cell r="AJ14">
            <v>367500</v>
          </cell>
          <cell r="AK14" t="str">
            <v>HOMINIS</v>
          </cell>
          <cell r="AQ14">
            <v>0</v>
          </cell>
          <cell r="AR14">
            <v>84407.4</v>
          </cell>
          <cell r="ED14" t="str">
            <v/>
          </cell>
          <cell r="EE14">
            <v>39113</v>
          </cell>
          <cell r="EF14">
            <v>0</v>
          </cell>
          <cell r="EG14">
            <v>39112</v>
          </cell>
          <cell r="EH14">
            <v>26</v>
          </cell>
          <cell r="EI14">
            <v>330</v>
          </cell>
          <cell r="EJ14" t="str">
            <v/>
          </cell>
          <cell r="EK14" t="str">
            <v/>
          </cell>
          <cell r="EL14" t="str">
            <v/>
          </cell>
        </row>
        <row r="15">
          <cell r="B15">
            <v>85476091</v>
          </cell>
          <cell r="C15" t="str">
            <v/>
          </cell>
          <cell r="D15">
            <v>75</v>
          </cell>
          <cell r="E15" t="str">
            <v>SERVICIOS PROFESIONALES AL PROGRAMA PRESIDENCIAL CONTRA CULTIVOS ILICITOS, PCI, PARA COADYUVAR EN EL DESARROLLO DE LAS DIFERENTES ACTIVIDADES PROPIAS DEL PROGRAMA</v>
          </cell>
          <cell r="F15">
            <v>85476091</v>
          </cell>
          <cell r="G15" t="str">
            <v>IVAN LUCAS LORENZO FELICIANO</v>
          </cell>
          <cell r="H15" t="str">
            <v>SANTA MARTA</v>
          </cell>
          <cell r="I15" t="str">
            <v>PCI</v>
          </cell>
          <cell r="J15" t="str">
            <v>CONTRATO</v>
          </cell>
          <cell r="K15">
            <v>39084</v>
          </cell>
          <cell r="L15">
            <v>39447</v>
          </cell>
          <cell r="M15" t="str">
            <v>Director del Programa Presidencial Contra Cultivos Ilícitos</v>
          </cell>
          <cell r="N15">
            <v>363</v>
          </cell>
          <cell r="O15">
            <v>0</v>
          </cell>
          <cell r="P15" t="str">
            <v/>
          </cell>
          <cell r="Q15" t="str">
            <v>Ordinaria</v>
          </cell>
          <cell r="R15" t="str">
            <v/>
          </cell>
          <cell r="S15">
            <v>0</v>
          </cell>
          <cell r="T15">
            <v>44100000</v>
          </cell>
          <cell r="U15">
            <v>0</v>
          </cell>
          <cell r="V15">
            <v>44100000</v>
          </cell>
          <cell r="W15">
            <v>3675000</v>
          </cell>
          <cell r="X15" t="str">
            <v>0</v>
          </cell>
          <cell r="Y15">
            <v>3675000</v>
          </cell>
          <cell r="Z15">
            <v>0</v>
          </cell>
          <cell r="AA15">
            <v>0.1</v>
          </cell>
          <cell r="AB15">
            <v>0</v>
          </cell>
          <cell r="AC15">
            <v>0</v>
          </cell>
          <cell r="AD15">
            <v>0</v>
          </cell>
          <cell r="AE15" t="str">
            <v>0</v>
          </cell>
          <cell r="AF15">
            <v>0</v>
          </cell>
          <cell r="AG15">
            <v>84407.4</v>
          </cell>
          <cell r="AI15">
            <v>84407.4</v>
          </cell>
          <cell r="AJ15">
            <v>0</v>
          </cell>
          <cell r="AK15" t="str">
            <v>EXCEL</v>
          </cell>
          <cell r="AQ15">
            <v>0</v>
          </cell>
          <cell r="AR15">
            <v>84407.4</v>
          </cell>
          <cell r="ED15" t="str">
            <v/>
          </cell>
          <cell r="EF15">
            <v>0</v>
          </cell>
          <cell r="EG15">
            <v>39112</v>
          </cell>
          <cell r="EH15">
            <v>33</v>
          </cell>
          <cell r="EI15">
            <v>330</v>
          </cell>
          <cell r="EJ15" t="str">
            <v/>
          </cell>
          <cell r="EK15" t="str">
            <v/>
          </cell>
          <cell r="EL15" t="str">
            <v/>
          </cell>
        </row>
        <row r="16">
          <cell r="B16">
            <v>30322764</v>
          </cell>
          <cell r="C16" t="str">
            <v>FIP</v>
          </cell>
          <cell r="D16">
            <v>36</v>
          </cell>
          <cell r="E16" t="str">
            <v>SERVICIOS PROFESIONALES AL PROGRAMA PRESIDENCIAL CONTRA CULTIVOS ILICITOS, PCI, PARA COADYUVAR EN EL DESARROLLO DE LAS DIFERENTES ACTIVIDADES PROPIAS DEL PROGRAMA</v>
          </cell>
          <cell r="F16">
            <v>30322764</v>
          </cell>
          <cell r="G16" t="str">
            <v>SANDRA MARCELA MUÑOZ ZEA</v>
          </cell>
          <cell r="H16" t="str">
            <v>BOLIVAR</v>
          </cell>
          <cell r="I16" t="str">
            <v>PCI</v>
          </cell>
          <cell r="J16" t="str">
            <v>CONTRATO</v>
          </cell>
          <cell r="K16">
            <v>39087</v>
          </cell>
          <cell r="L16">
            <v>39447</v>
          </cell>
          <cell r="M16" t="str">
            <v>Director del Programa Presidencial Contra Cultivos Ilícitos</v>
          </cell>
          <cell r="N16">
            <v>360</v>
          </cell>
          <cell r="O16">
            <v>5</v>
          </cell>
          <cell r="P16" t="str">
            <v>12</v>
          </cell>
          <cell r="Q16" t="str">
            <v>Ordinaria</v>
          </cell>
          <cell r="R16" t="str">
            <v>SIMPLE</v>
          </cell>
          <cell r="S16">
            <v>7414</v>
          </cell>
          <cell r="T16">
            <v>44100000</v>
          </cell>
          <cell r="U16">
            <v>0</v>
          </cell>
          <cell r="V16">
            <v>44100000</v>
          </cell>
          <cell r="W16">
            <v>3675000</v>
          </cell>
          <cell r="X16" t="str">
            <v>0</v>
          </cell>
          <cell r="Y16">
            <v>3675000</v>
          </cell>
          <cell r="Z16">
            <v>0</v>
          </cell>
          <cell r="AA16">
            <v>0.1</v>
          </cell>
          <cell r="AB16">
            <v>367500</v>
          </cell>
          <cell r="AC16">
            <v>0</v>
          </cell>
          <cell r="AD16">
            <v>0</v>
          </cell>
          <cell r="AE16" t="str">
            <v>0</v>
          </cell>
          <cell r="AF16">
            <v>0</v>
          </cell>
          <cell r="AG16">
            <v>84407.4</v>
          </cell>
          <cell r="AI16">
            <v>451907.4</v>
          </cell>
          <cell r="AJ16">
            <v>367500</v>
          </cell>
          <cell r="AK16" t="str">
            <v>HOMINIS</v>
          </cell>
          <cell r="AQ16">
            <v>0</v>
          </cell>
          <cell r="AR16">
            <v>84407.4</v>
          </cell>
          <cell r="ED16" t="str">
            <v/>
          </cell>
          <cell r="EE16">
            <v>39113</v>
          </cell>
          <cell r="EF16">
            <v>0</v>
          </cell>
          <cell r="EG16">
            <v>39112</v>
          </cell>
          <cell r="EH16">
            <v>30</v>
          </cell>
          <cell r="EI16">
            <v>330</v>
          </cell>
          <cell r="EJ16" t="str">
            <v/>
          </cell>
          <cell r="EK16" t="str">
            <v/>
          </cell>
          <cell r="EL16" t="str">
            <v/>
          </cell>
        </row>
        <row r="17">
          <cell r="B17">
            <v>79897513</v>
          </cell>
          <cell r="C17" t="str">
            <v>FIP</v>
          </cell>
          <cell r="D17">
            <v>81</v>
          </cell>
          <cell r="E17" t="str">
            <v>SERVICIOS PERSONALES AL PROGRAMA PRESIDENCIAL CONTRA CULTIVOS ILICITOS, PCI, PARA COADYUVAR EN EL DESARROLLO DE LAS DIFERENTES ACTIVIDADES PROPIAS DEL PROGRAMA- EN TERMINOS DE REFERENCIA ACTIVIDADES NO SON OPERATIVAS.</v>
          </cell>
          <cell r="F17">
            <v>79897513</v>
          </cell>
          <cell r="G17" t="str">
            <v>HENRY ALBERTO PEREZ MONSALVE</v>
          </cell>
          <cell r="H17" t="str">
            <v>BOGOTA</v>
          </cell>
          <cell r="I17" t="str">
            <v>PCI</v>
          </cell>
          <cell r="J17" t="str">
            <v>CONTRATO</v>
          </cell>
          <cell r="K17">
            <v>39091</v>
          </cell>
          <cell r="L17">
            <v>39447</v>
          </cell>
          <cell r="M17" t="str">
            <v>Director del Programa Presidencial Contra Cultivos Ilícitos</v>
          </cell>
          <cell r="N17">
            <v>356</v>
          </cell>
          <cell r="O17">
            <v>5</v>
          </cell>
          <cell r="P17" t="str">
            <v>68</v>
          </cell>
          <cell r="Q17" t="str">
            <v>Ordinaria</v>
          </cell>
          <cell r="R17" t="str">
            <v>SIMPLE</v>
          </cell>
          <cell r="S17">
            <v>7499</v>
          </cell>
          <cell r="T17">
            <v>22080000</v>
          </cell>
          <cell r="U17">
            <v>0</v>
          </cell>
          <cell r="V17">
            <v>22080000</v>
          </cell>
          <cell r="W17">
            <v>1840000</v>
          </cell>
          <cell r="X17" t="str">
            <v>0</v>
          </cell>
          <cell r="Y17">
            <v>1840000</v>
          </cell>
          <cell r="Z17">
            <v>0</v>
          </cell>
          <cell r="AA17">
            <v>0.1</v>
          </cell>
          <cell r="AB17">
            <v>184000</v>
          </cell>
          <cell r="AC17">
            <v>9.6600000000000002E-3</v>
          </cell>
          <cell r="AD17">
            <v>17774.400000000001</v>
          </cell>
          <cell r="AE17" t="str">
            <v>0</v>
          </cell>
          <cell r="AF17">
            <v>0</v>
          </cell>
          <cell r="AG17">
            <v>42261.120000000003</v>
          </cell>
          <cell r="AI17">
            <v>244035.52</v>
          </cell>
          <cell r="AJ17">
            <v>201774.4</v>
          </cell>
          <cell r="AK17" t="str">
            <v>HOMINIS</v>
          </cell>
          <cell r="AQ17">
            <v>0</v>
          </cell>
          <cell r="AR17">
            <v>42261.120000000003</v>
          </cell>
          <cell r="ED17" t="str">
            <v/>
          </cell>
          <cell r="EE17">
            <v>39113</v>
          </cell>
          <cell r="EF17">
            <v>0</v>
          </cell>
          <cell r="EG17">
            <v>39112</v>
          </cell>
          <cell r="EH17">
            <v>26</v>
          </cell>
          <cell r="EI17">
            <v>330</v>
          </cell>
          <cell r="EJ17" t="str">
            <v/>
          </cell>
          <cell r="EK17" t="str">
            <v/>
          </cell>
          <cell r="EL17" t="str">
            <v/>
          </cell>
        </row>
        <row r="18">
          <cell r="B18">
            <v>43527389</v>
          </cell>
          <cell r="C18" t="str">
            <v>FIP</v>
          </cell>
          <cell r="D18">
            <v>87</v>
          </cell>
          <cell r="E18" t="str">
            <v>SERVICIOS PROFESIONALES AL PROGRAMA PRESIDENCIAL CONTRA CULTIVOS ILICITOS, PCI, PARA COADYUVAR EN EL DESARROLLO DE LAS DIFERENTES ACTIVIDADES PROPIAS DEL PROGRAMA</v>
          </cell>
          <cell r="F18">
            <v>43527389</v>
          </cell>
          <cell r="G18" t="str">
            <v>HANES LEVIS OSORIO SIERRA</v>
          </cell>
          <cell r="H18" t="str">
            <v>EL BAGRE</v>
          </cell>
          <cell r="I18" t="str">
            <v>PCI</v>
          </cell>
          <cell r="J18" t="str">
            <v>CONTRATO</v>
          </cell>
          <cell r="K18">
            <v>39084</v>
          </cell>
          <cell r="L18">
            <v>39447</v>
          </cell>
          <cell r="M18" t="str">
            <v>Director del Programa Presidencial Contra Cultivos Ilícitos</v>
          </cell>
          <cell r="N18">
            <v>363</v>
          </cell>
          <cell r="O18">
            <v>0</v>
          </cell>
          <cell r="P18">
            <v>74</v>
          </cell>
          <cell r="Q18" t="str">
            <v>Ordinaria</v>
          </cell>
          <cell r="R18" t="str">
            <v>SIMPLE</v>
          </cell>
          <cell r="S18">
            <v>0</v>
          </cell>
          <cell r="T18">
            <v>44100000</v>
          </cell>
          <cell r="U18">
            <v>0</v>
          </cell>
          <cell r="V18">
            <v>44100000</v>
          </cell>
          <cell r="W18">
            <v>3675000</v>
          </cell>
          <cell r="X18" t="str">
            <v>0</v>
          </cell>
          <cell r="Y18">
            <v>3675000</v>
          </cell>
          <cell r="Z18">
            <v>0</v>
          </cell>
          <cell r="AA18">
            <v>0.1</v>
          </cell>
          <cell r="AB18">
            <v>367500</v>
          </cell>
          <cell r="AC18">
            <v>0</v>
          </cell>
          <cell r="AD18">
            <v>0</v>
          </cell>
          <cell r="AE18" t="str">
            <v>0</v>
          </cell>
          <cell r="AF18">
            <v>0</v>
          </cell>
          <cell r="AG18">
            <v>84407.4</v>
          </cell>
          <cell r="AI18">
            <v>451907.4</v>
          </cell>
          <cell r="AJ18">
            <v>367500</v>
          </cell>
          <cell r="AK18" t="str">
            <v>HOMINIS</v>
          </cell>
          <cell r="AQ18">
            <v>0</v>
          </cell>
          <cell r="AR18">
            <v>84407.4</v>
          </cell>
          <cell r="ED18" t="str">
            <v/>
          </cell>
          <cell r="EE18">
            <v>39116</v>
          </cell>
          <cell r="EF18">
            <v>0</v>
          </cell>
          <cell r="EG18">
            <v>39112</v>
          </cell>
          <cell r="EH18">
            <v>33</v>
          </cell>
          <cell r="EI18">
            <v>330</v>
          </cell>
          <cell r="EJ18" t="str">
            <v/>
          </cell>
          <cell r="EK18" t="str">
            <v/>
          </cell>
          <cell r="EL18" t="str">
            <v/>
          </cell>
        </row>
        <row r="19">
          <cell r="B19">
            <v>63313308</v>
          </cell>
          <cell r="C19" t="str">
            <v>FIP</v>
          </cell>
          <cell r="D19">
            <v>77</v>
          </cell>
          <cell r="E19" t="str">
            <v>SERVICIOS PROFESIONALES AL PROGRAMA PRESIDENCIAL CONTRA CULTIVOS ILICITOS, PCI, PARA COADYUVAR EN EL DESARROLLO DE LAS DIFERENTES ACTIVIDADES PROPIAS DEL PROGRAMA</v>
          </cell>
          <cell r="F19">
            <v>63313308</v>
          </cell>
          <cell r="G19" t="str">
            <v>GLADYS PATRICIA SIERRA SUAREZ</v>
          </cell>
          <cell r="H19" t="str">
            <v>BOGOTA</v>
          </cell>
          <cell r="I19" t="str">
            <v>PCI</v>
          </cell>
          <cell r="J19" t="str">
            <v>CONTRATO</v>
          </cell>
          <cell r="K19">
            <v>39087</v>
          </cell>
          <cell r="L19">
            <v>39447</v>
          </cell>
          <cell r="M19" t="str">
            <v>Director del Programa Presidencial Contra Cultivos Ilícitos</v>
          </cell>
          <cell r="N19">
            <v>360</v>
          </cell>
          <cell r="O19">
            <v>5</v>
          </cell>
          <cell r="P19" t="str">
            <v>57</v>
          </cell>
          <cell r="Q19" t="str">
            <v>Ordinaria</v>
          </cell>
          <cell r="R19" t="str">
            <v>SIMPLE</v>
          </cell>
          <cell r="S19">
            <v>7414</v>
          </cell>
          <cell r="T19">
            <v>53280000</v>
          </cell>
          <cell r="U19">
            <v>0</v>
          </cell>
          <cell r="V19">
            <v>53280000</v>
          </cell>
          <cell r="W19">
            <v>4440000</v>
          </cell>
          <cell r="X19" t="str">
            <v>0</v>
          </cell>
          <cell r="Y19">
            <v>4440000</v>
          </cell>
          <cell r="Z19">
            <v>0</v>
          </cell>
          <cell r="AA19">
            <v>0.1</v>
          </cell>
          <cell r="AB19">
            <v>444000</v>
          </cell>
          <cell r="AC19">
            <v>9.6600000000000002E-3</v>
          </cell>
          <cell r="AD19">
            <v>42890.400000000001</v>
          </cell>
          <cell r="AE19" t="str">
            <v>0</v>
          </cell>
          <cell r="AF19">
            <v>0</v>
          </cell>
          <cell r="AG19">
            <v>101977.92</v>
          </cell>
          <cell r="AI19">
            <v>588868.32000000007</v>
          </cell>
          <cell r="AJ19">
            <v>486890.40000000008</v>
          </cell>
          <cell r="AK19" t="str">
            <v>HOMINIS</v>
          </cell>
          <cell r="AQ19">
            <v>0</v>
          </cell>
          <cell r="AR19">
            <v>101977.92</v>
          </cell>
          <cell r="ED19" t="str">
            <v/>
          </cell>
          <cell r="EE19">
            <v>39113</v>
          </cell>
          <cell r="EF19">
            <v>0</v>
          </cell>
          <cell r="EG19">
            <v>39112</v>
          </cell>
          <cell r="EH19">
            <v>30</v>
          </cell>
          <cell r="EI19">
            <v>330</v>
          </cell>
          <cell r="EJ19" t="str">
            <v/>
          </cell>
          <cell r="EK19" t="str">
            <v/>
          </cell>
          <cell r="EL19" t="str">
            <v/>
          </cell>
        </row>
        <row r="20">
          <cell r="B20">
            <v>19122665</v>
          </cell>
          <cell r="C20" t="str">
            <v>FIP</v>
          </cell>
          <cell r="D20">
            <v>65</v>
          </cell>
          <cell r="E20" t="str">
            <v>SERVICIOS PROFESIONALES AL PROGRAMA PRESIDENCIAL CONTRA CULTIVOS ILICITOS, PCI, PARA COADYUVAR EN EL DESARROLLO DE LAS DIFERENTES ACTIVIDADES PROPIAS DEL PROGRAMA</v>
          </cell>
          <cell r="F20">
            <v>19122665</v>
          </cell>
          <cell r="G20" t="str">
            <v>FIDEL ANTONIO VALBUENA BOLIVAR</v>
          </cell>
          <cell r="H20" t="str">
            <v>BOGOTA</v>
          </cell>
          <cell r="I20" t="str">
            <v>PCI</v>
          </cell>
          <cell r="J20" t="str">
            <v>CONTRATO</v>
          </cell>
          <cell r="K20">
            <v>39087</v>
          </cell>
          <cell r="L20">
            <v>39447</v>
          </cell>
          <cell r="M20" t="str">
            <v>Director del Programa Presidencial Contra Cultivos Ilícitos</v>
          </cell>
          <cell r="N20">
            <v>360</v>
          </cell>
          <cell r="O20">
            <v>5</v>
          </cell>
          <cell r="P20" t="str">
            <v>47</v>
          </cell>
          <cell r="Q20" t="str">
            <v>Ordinaria</v>
          </cell>
          <cell r="R20" t="str">
            <v>SIMPLE</v>
          </cell>
          <cell r="S20">
            <v>7499</v>
          </cell>
          <cell r="T20">
            <v>52320000</v>
          </cell>
          <cell r="U20">
            <v>0</v>
          </cell>
          <cell r="V20">
            <v>52320000</v>
          </cell>
          <cell r="W20">
            <v>4360000</v>
          </cell>
          <cell r="X20" t="str">
            <v>0</v>
          </cell>
          <cell r="Y20">
            <v>4360000</v>
          </cell>
          <cell r="Z20">
            <v>0</v>
          </cell>
          <cell r="AA20">
            <v>0.1</v>
          </cell>
          <cell r="AB20">
            <v>436000</v>
          </cell>
          <cell r="AC20">
            <v>9.6600000000000002E-3</v>
          </cell>
          <cell r="AD20">
            <v>42117.599999999999</v>
          </cell>
          <cell r="AE20" t="str">
            <v>0</v>
          </cell>
          <cell r="AF20">
            <v>0</v>
          </cell>
          <cell r="AG20">
            <v>100140.48</v>
          </cell>
          <cell r="AI20">
            <v>578258.07999999996</v>
          </cell>
          <cell r="AJ20">
            <v>478117.6</v>
          </cell>
          <cell r="AK20" t="str">
            <v>HOMINIS</v>
          </cell>
          <cell r="AQ20">
            <v>0</v>
          </cell>
          <cell r="AR20">
            <v>100140.48</v>
          </cell>
          <cell r="ED20" t="str">
            <v/>
          </cell>
          <cell r="EE20">
            <v>39113</v>
          </cell>
          <cell r="EF20">
            <v>0</v>
          </cell>
          <cell r="EG20">
            <v>39112</v>
          </cell>
          <cell r="EH20">
            <v>30</v>
          </cell>
          <cell r="EI20">
            <v>330</v>
          </cell>
          <cell r="EJ20" t="str">
            <v/>
          </cell>
          <cell r="EK20" t="str">
            <v/>
          </cell>
          <cell r="EL20" t="str">
            <v/>
          </cell>
        </row>
        <row r="21">
          <cell r="B21">
            <v>46351362</v>
          </cell>
          <cell r="C21" t="str">
            <v>FIP</v>
          </cell>
          <cell r="D21">
            <v>69</v>
          </cell>
          <cell r="E21" t="str">
            <v>SERVICIOS PROFESIONALES AL PROGRAMA PRESIDENCIAL CONTRA CULTIVOS ILICITOS, PCI, PARA COADYUVAR EN EL DESARROLLO DE LAS DIFERENTES ACTIVIDADES PROPIAS DEL PROGRAMA</v>
          </cell>
          <cell r="F21">
            <v>46351362</v>
          </cell>
          <cell r="G21" t="str">
            <v>FANNY NUBIA GONZALEZ MORENO</v>
          </cell>
          <cell r="H21" t="str">
            <v>BOGOTA</v>
          </cell>
          <cell r="I21" t="str">
            <v>PCI</v>
          </cell>
          <cell r="J21" t="str">
            <v>CONTRATO</v>
          </cell>
          <cell r="K21">
            <v>39087</v>
          </cell>
          <cell r="L21">
            <v>39447</v>
          </cell>
          <cell r="M21" t="str">
            <v>Director del Programa Presidencial Contra Cultivos Ilícitos</v>
          </cell>
          <cell r="N21">
            <v>360</v>
          </cell>
          <cell r="O21">
            <v>5</v>
          </cell>
          <cell r="P21" t="str">
            <v>50</v>
          </cell>
          <cell r="Q21" t="str">
            <v>Ordinaria</v>
          </cell>
          <cell r="R21" t="str">
            <v>SIMPLE</v>
          </cell>
          <cell r="S21">
            <v>7414</v>
          </cell>
          <cell r="T21">
            <v>40440000</v>
          </cell>
          <cell r="U21">
            <v>0</v>
          </cell>
          <cell r="V21">
            <v>40440000</v>
          </cell>
          <cell r="W21">
            <v>3370000</v>
          </cell>
          <cell r="X21" t="str">
            <v>0</v>
          </cell>
          <cell r="Y21">
            <v>3370000</v>
          </cell>
          <cell r="Z21">
            <v>0</v>
          </cell>
          <cell r="AA21">
            <v>0.1</v>
          </cell>
          <cell r="AB21">
            <v>337000</v>
          </cell>
          <cell r="AC21">
            <v>9.6600000000000002E-3</v>
          </cell>
          <cell r="AD21">
            <v>32554.2</v>
          </cell>
          <cell r="AE21" t="str">
            <v>0</v>
          </cell>
          <cell r="AF21">
            <v>0</v>
          </cell>
          <cell r="AG21">
            <v>77402.16</v>
          </cell>
          <cell r="AI21">
            <v>446956.36</v>
          </cell>
          <cell r="AJ21">
            <v>369554.19999999995</v>
          </cell>
          <cell r="AK21" t="str">
            <v>HOMINIS</v>
          </cell>
          <cell r="AQ21">
            <v>0</v>
          </cell>
          <cell r="AR21">
            <v>77402.16</v>
          </cell>
          <cell r="ED21" t="str">
            <v/>
          </cell>
          <cell r="EE21">
            <v>39113</v>
          </cell>
          <cell r="EF21">
            <v>0</v>
          </cell>
          <cell r="EG21">
            <v>39112</v>
          </cell>
          <cell r="EH21">
            <v>30</v>
          </cell>
          <cell r="EI21">
            <v>330</v>
          </cell>
          <cell r="EJ21" t="str">
            <v/>
          </cell>
          <cell r="EK21" t="str">
            <v/>
          </cell>
          <cell r="EL21" t="str">
            <v/>
          </cell>
        </row>
        <row r="22">
          <cell r="B22">
            <v>41490817</v>
          </cell>
          <cell r="C22" t="str">
            <v>FIP</v>
          </cell>
          <cell r="D22">
            <v>82</v>
          </cell>
          <cell r="E22" t="str">
            <v>SERVICIOS PROFESIONALES AL PROGRAMA PRESIDENCIAL CONTRA CULTIVOS ILICITOS, PCI, PARA COADYUVAR EN EL DESARROLLO DE LAS DIFERENTES ACTIVIDADES PROPIAS DEL PROGRAMA</v>
          </cell>
          <cell r="F22">
            <v>41490817</v>
          </cell>
          <cell r="G22" t="str">
            <v>ESTHER HERNANDEZ JAIMES</v>
          </cell>
          <cell r="H22" t="str">
            <v>BOGOTA</v>
          </cell>
          <cell r="I22" t="str">
            <v>PCI</v>
          </cell>
          <cell r="J22" t="str">
            <v>CONTRATO</v>
          </cell>
          <cell r="K22">
            <v>39091</v>
          </cell>
          <cell r="L22">
            <v>39447</v>
          </cell>
          <cell r="M22" t="str">
            <v>Director del Programa Presidencial Contra Cultivos Ilícitos</v>
          </cell>
          <cell r="N22">
            <v>356</v>
          </cell>
          <cell r="O22">
            <v>5</v>
          </cell>
          <cell r="P22" t="str">
            <v>69</v>
          </cell>
          <cell r="Q22" t="str">
            <v>Ordinaria</v>
          </cell>
          <cell r="R22" t="str">
            <v>SIMPLE</v>
          </cell>
          <cell r="S22">
            <v>7414</v>
          </cell>
          <cell r="T22">
            <v>53280000</v>
          </cell>
          <cell r="U22">
            <v>0</v>
          </cell>
          <cell r="V22">
            <v>53280000</v>
          </cell>
          <cell r="W22">
            <v>4440000</v>
          </cell>
          <cell r="X22" t="str">
            <v>0</v>
          </cell>
          <cell r="Y22">
            <v>4440000</v>
          </cell>
          <cell r="Z22">
            <v>0</v>
          </cell>
          <cell r="AA22">
            <v>0.1</v>
          </cell>
          <cell r="AB22">
            <v>444000</v>
          </cell>
          <cell r="AC22">
            <v>9.6600000000000002E-3</v>
          </cell>
          <cell r="AD22">
            <v>42890.400000000001</v>
          </cell>
          <cell r="AE22" t="str">
            <v>0</v>
          </cell>
          <cell r="AF22">
            <v>0</v>
          </cell>
          <cell r="AG22">
            <v>101977.92</v>
          </cell>
          <cell r="AI22">
            <v>588868.32000000007</v>
          </cell>
          <cell r="AJ22">
            <v>486890.40000000008</v>
          </cell>
          <cell r="AK22" t="str">
            <v>HOMINIS</v>
          </cell>
          <cell r="AQ22">
            <v>0</v>
          </cell>
          <cell r="AR22">
            <v>101977.92</v>
          </cell>
          <cell r="ED22" t="str">
            <v/>
          </cell>
          <cell r="EE22">
            <v>39113</v>
          </cell>
          <cell r="EF22">
            <v>0</v>
          </cell>
          <cell r="EG22">
            <v>39112</v>
          </cell>
          <cell r="EH22">
            <v>26</v>
          </cell>
          <cell r="EI22">
            <v>330</v>
          </cell>
          <cell r="EJ22" t="str">
            <v/>
          </cell>
          <cell r="EK22" t="str">
            <v/>
          </cell>
          <cell r="EL22" t="str">
            <v/>
          </cell>
        </row>
        <row r="23">
          <cell r="B23">
            <v>43585318</v>
          </cell>
          <cell r="C23" t="str">
            <v>FIP</v>
          </cell>
          <cell r="D23">
            <v>272</v>
          </cell>
          <cell r="E23" t="str">
            <v>SERVICIOS PROFESIONALES AL PROGRAMA PRESIDENCIAL CONTRA CULTIVOS ILICITOS, PCI, PARA COADYUVAR EN EL DESARROLLO DE LAS DIFERENTES ACTIVIDADES PROPIAS DEL PROGRAMA</v>
          </cell>
          <cell r="F23">
            <v>43585318</v>
          </cell>
          <cell r="G23" t="str">
            <v>ERIKA MARIA ARANGO PUERTA</v>
          </cell>
          <cell r="H23" t="str">
            <v>BOGOTA</v>
          </cell>
          <cell r="I23" t="str">
            <v>PCI</v>
          </cell>
          <cell r="J23" t="str">
            <v>CONTRATO</v>
          </cell>
          <cell r="K23">
            <v>39092</v>
          </cell>
          <cell r="L23">
            <v>39447</v>
          </cell>
          <cell r="M23" t="str">
            <v>Director del Programa Presidencial Contra Cultivos Ilícitos</v>
          </cell>
          <cell r="N23">
            <v>355</v>
          </cell>
          <cell r="O23">
            <v>5</v>
          </cell>
          <cell r="P23" t="str">
            <v>115</v>
          </cell>
          <cell r="Q23" t="str">
            <v>Ordinaria</v>
          </cell>
          <cell r="R23" t="str">
            <v>SIMPLE</v>
          </cell>
          <cell r="S23">
            <v>7421</v>
          </cell>
          <cell r="T23">
            <v>47280000</v>
          </cell>
          <cell r="U23">
            <v>0</v>
          </cell>
          <cell r="V23">
            <v>47280000</v>
          </cell>
          <cell r="W23">
            <v>3940000</v>
          </cell>
          <cell r="X23" t="str">
            <v>0</v>
          </cell>
          <cell r="Y23">
            <v>3940000</v>
          </cell>
          <cell r="Z23">
            <v>0</v>
          </cell>
          <cell r="AA23">
            <v>0.1</v>
          </cell>
          <cell r="AB23">
            <v>394000</v>
          </cell>
          <cell r="AC23">
            <v>9.6600000000000002E-3</v>
          </cell>
          <cell r="AD23">
            <v>38060.400000000001</v>
          </cell>
          <cell r="AE23" t="str">
            <v>0</v>
          </cell>
          <cell r="AF23">
            <v>0</v>
          </cell>
          <cell r="AG23">
            <v>90493.920000000013</v>
          </cell>
          <cell r="AI23">
            <v>522554.32000000007</v>
          </cell>
          <cell r="AJ23">
            <v>432060.4</v>
          </cell>
          <cell r="AK23" t="str">
            <v>HOMINIS</v>
          </cell>
          <cell r="AQ23">
            <v>0</v>
          </cell>
          <cell r="AR23">
            <v>90493.920000000013</v>
          </cell>
          <cell r="ED23" t="str">
            <v/>
          </cell>
          <cell r="EE23">
            <v>39113</v>
          </cell>
          <cell r="EF23">
            <v>0</v>
          </cell>
          <cell r="EG23">
            <v>39112</v>
          </cell>
          <cell r="EH23">
            <v>25</v>
          </cell>
          <cell r="EI23">
            <v>330</v>
          </cell>
          <cell r="EJ23" t="str">
            <v/>
          </cell>
          <cell r="EK23" t="str">
            <v/>
          </cell>
          <cell r="EL23" t="str">
            <v/>
          </cell>
        </row>
        <row r="24">
          <cell r="B24">
            <v>79443955</v>
          </cell>
          <cell r="C24" t="str">
            <v>FIP</v>
          </cell>
          <cell r="D24">
            <v>31</v>
          </cell>
          <cell r="E24" t="str">
            <v>SERVICIOS PROFESIONALES AL PROGRAMA PRESIDENCIAL CONTRA CULTIVOS ILICITOS, PCI, PARA COADYUVAR EN EL DESARROLLO DE LAS DIFERENTES ACTIVIDADES PROPIAS DEL PROGRAMA</v>
          </cell>
          <cell r="F24">
            <v>79443955</v>
          </cell>
          <cell r="G24" t="str">
            <v>ENRIQUE CAMARGO CORTES</v>
          </cell>
          <cell r="H24" t="str">
            <v>BOGOTA</v>
          </cell>
          <cell r="I24" t="str">
            <v>PCI</v>
          </cell>
          <cell r="J24" t="str">
            <v>CONTRATO</v>
          </cell>
          <cell r="K24">
            <v>39087</v>
          </cell>
          <cell r="L24">
            <v>39447</v>
          </cell>
          <cell r="M24" t="str">
            <v>Director del Programa Presidencial Contra Cultivos Ilícitos</v>
          </cell>
          <cell r="N24">
            <v>360</v>
          </cell>
          <cell r="O24">
            <v>5</v>
          </cell>
          <cell r="P24" t="str">
            <v>8</v>
          </cell>
          <cell r="Q24" t="str">
            <v>ORDINARIA</v>
          </cell>
          <cell r="R24" t="str">
            <v>COMUN</v>
          </cell>
          <cell r="S24">
            <v>7414</v>
          </cell>
          <cell r="T24">
            <v>52320000</v>
          </cell>
          <cell r="U24">
            <v>8371200</v>
          </cell>
          <cell r="V24">
            <v>60691200</v>
          </cell>
          <cell r="W24">
            <v>5057600</v>
          </cell>
          <cell r="X24">
            <v>0.16</v>
          </cell>
          <cell r="Y24">
            <v>4360000</v>
          </cell>
          <cell r="Z24">
            <v>0</v>
          </cell>
          <cell r="AA24">
            <v>0.1</v>
          </cell>
          <cell r="AB24">
            <v>436000</v>
          </cell>
          <cell r="AC24">
            <v>9.6600000000000002E-3</v>
          </cell>
          <cell r="AD24">
            <v>48856.415999999997</v>
          </cell>
          <cell r="AE24">
            <v>0.5</v>
          </cell>
          <cell r="AF24">
            <v>0.08</v>
          </cell>
          <cell r="AG24">
            <v>100140.48</v>
          </cell>
          <cell r="AI24">
            <v>584996.97600000002</v>
          </cell>
          <cell r="AJ24">
            <v>484856.49600000004</v>
          </cell>
          <cell r="AK24" t="str">
            <v>EXCEL</v>
          </cell>
          <cell r="AL24">
            <v>527</v>
          </cell>
          <cell r="AM24">
            <v>88</v>
          </cell>
          <cell r="AN24">
            <v>4</v>
          </cell>
          <cell r="AO24">
            <v>2</v>
          </cell>
          <cell r="AQ24">
            <v>0</v>
          </cell>
          <cell r="AR24">
            <v>100140.48</v>
          </cell>
          <cell r="AS24">
            <v>4360000</v>
          </cell>
          <cell r="EE24">
            <v>39113</v>
          </cell>
          <cell r="EF24">
            <v>0</v>
          </cell>
          <cell r="EG24">
            <v>39112</v>
          </cell>
          <cell r="EH24">
            <v>30</v>
          </cell>
          <cell r="EI24">
            <v>330</v>
          </cell>
          <cell r="EJ24" t="str">
            <v/>
          </cell>
          <cell r="EK24" t="str">
            <v/>
          </cell>
          <cell r="EL24" t="str">
            <v/>
          </cell>
        </row>
        <row r="25">
          <cell r="B25">
            <v>43585323</v>
          </cell>
          <cell r="C25" t="str">
            <v>FIP</v>
          </cell>
          <cell r="D25">
            <v>307</v>
          </cell>
          <cell r="E25" t="str">
            <v>SERVICIOS PROFESIONALES AL PROGRAMA PRESIDENCIAL CONTRA CULTIVOS ILICITOS, PCI, PARA COADYUVAR EN EL DESARROLLO DE LAS DIFERENTES ACTIVIDADES PROPIAS DEL PROGRAMA</v>
          </cell>
          <cell r="F25">
            <v>43585323</v>
          </cell>
          <cell r="G25" t="str">
            <v>ELSA MARIA VILLEGAS BATEMAN</v>
          </cell>
          <cell r="H25" t="str">
            <v>BOGOTA</v>
          </cell>
          <cell r="I25" t="str">
            <v>PCI</v>
          </cell>
          <cell r="J25" t="str">
            <v>CONTRATO</v>
          </cell>
          <cell r="K25">
            <v>39092</v>
          </cell>
          <cell r="L25">
            <v>39447</v>
          </cell>
          <cell r="M25" t="str">
            <v>Director del Programa Presidencial Contra Cultivos Ilícitos</v>
          </cell>
          <cell r="N25">
            <v>355</v>
          </cell>
          <cell r="O25">
            <v>5</v>
          </cell>
          <cell r="P25" t="str">
            <v>136</v>
          </cell>
          <cell r="Q25" t="str">
            <v>Ordinaria</v>
          </cell>
          <cell r="R25" t="str">
            <v>SIMPLE</v>
          </cell>
          <cell r="S25">
            <v>7499</v>
          </cell>
          <cell r="T25">
            <v>47280000</v>
          </cell>
          <cell r="U25">
            <v>0</v>
          </cell>
          <cell r="V25">
            <v>47280000</v>
          </cell>
          <cell r="W25">
            <v>3940000</v>
          </cell>
          <cell r="X25" t="str">
            <v>0</v>
          </cell>
          <cell r="Y25">
            <v>3940000</v>
          </cell>
          <cell r="Z25">
            <v>0</v>
          </cell>
          <cell r="AA25">
            <v>0.1</v>
          </cell>
          <cell r="AB25">
            <v>394000</v>
          </cell>
          <cell r="AC25">
            <v>9.6600000000000002E-3</v>
          </cell>
          <cell r="AD25">
            <v>38060.400000000001</v>
          </cell>
          <cell r="AE25" t="str">
            <v>0</v>
          </cell>
          <cell r="AF25">
            <v>0</v>
          </cell>
          <cell r="AG25">
            <v>90493.920000000013</v>
          </cell>
          <cell r="AI25">
            <v>522554.32000000007</v>
          </cell>
          <cell r="AJ25">
            <v>432060.4</v>
          </cell>
          <cell r="AK25" t="str">
            <v>HOMINIS</v>
          </cell>
          <cell r="AQ25">
            <v>0</v>
          </cell>
          <cell r="AR25">
            <v>90493.920000000013</v>
          </cell>
          <cell r="ED25" t="str">
            <v/>
          </cell>
          <cell r="EE25">
            <v>39113</v>
          </cell>
          <cell r="EF25">
            <v>0</v>
          </cell>
          <cell r="EG25">
            <v>39112</v>
          </cell>
          <cell r="EH25">
            <v>25</v>
          </cell>
          <cell r="EI25">
            <v>330</v>
          </cell>
          <cell r="EJ25" t="str">
            <v/>
          </cell>
          <cell r="EK25" t="str">
            <v/>
          </cell>
          <cell r="EL25" t="str">
            <v/>
          </cell>
        </row>
        <row r="26">
          <cell r="B26">
            <v>19414094</v>
          </cell>
          <cell r="C26" t="str">
            <v>FIP</v>
          </cell>
          <cell r="D26">
            <v>281</v>
          </cell>
          <cell r="E26" t="str">
            <v>SERVICIOS PROFESIONALES AL PROGRAMA PRESIDENCIAL CONTRA CULTIVOS ILICITOS, PCI, PARA COADYUVAR EN EL DESARROLLO DE LAS DIFERENTES ACTIVIDADES PROPIAS DEL PROGRAMA</v>
          </cell>
          <cell r="F26">
            <v>19414094</v>
          </cell>
          <cell r="G26" t="str">
            <v>EDUARDO CAMPOS CAMPOS</v>
          </cell>
          <cell r="H26" t="str">
            <v>BOGOTA</v>
          </cell>
          <cell r="I26" t="str">
            <v>PCI</v>
          </cell>
          <cell r="J26" t="str">
            <v>CONTRATO</v>
          </cell>
          <cell r="K26">
            <v>39092</v>
          </cell>
          <cell r="L26">
            <v>39447</v>
          </cell>
          <cell r="M26" t="str">
            <v>Director del Programa Presidencial Contra Cultivos Ilícitos</v>
          </cell>
          <cell r="N26">
            <v>355</v>
          </cell>
          <cell r="O26">
            <v>5</v>
          </cell>
          <cell r="P26" t="str">
            <v>123</v>
          </cell>
          <cell r="Q26" t="str">
            <v>Ordinaria</v>
          </cell>
          <cell r="R26" t="str">
            <v>SIMPLE</v>
          </cell>
          <cell r="S26">
            <v>7414</v>
          </cell>
          <cell r="T26">
            <v>50760000</v>
          </cell>
          <cell r="U26">
            <v>0</v>
          </cell>
          <cell r="V26">
            <v>50760000</v>
          </cell>
          <cell r="W26">
            <v>4230000</v>
          </cell>
          <cell r="X26" t="str">
            <v>0</v>
          </cell>
          <cell r="Y26">
            <v>4230000</v>
          </cell>
          <cell r="Z26">
            <v>0</v>
          </cell>
          <cell r="AA26">
            <v>0.1</v>
          </cell>
          <cell r="AB26">
            <v>423000</v>
          </cell>
          <cell r="AC26">
            <v>9.6600000000000002E-3</v>
          </cell>
          <cell r="AD26">
            <v>40861.800000000003</v>
          </cell>
          <cell r="AE26" t="str">
            <v>0</v>
          </cell>
          <cell r="AF26">
            <v>0</v>
          </cell>
          <cell r="AG26">
            <v>97154.640000000014</v>
          </cell>
          <cell r="AI26">
            <v>561016.43999999994</v>
          </cell>
          <cell r="AJ26">
            <v>463861.79999999993</v>
          </cell>
          <cell r="AK26" t="str">
            <v>HOMINIS</v>
          </cell>
          <cell r="AQ26">
            <v>0</v>
          </cell>
          <cell r="AR26">
            <v>97154.640000000014</v>
          </cell>
          <cell r="ED26" t="str">
            <v/>
          </cell>
          <cell r="EE26">
            <v>39113</v>
          </cell>
          <cell r="EF26">
            <v>0</v>
          </cell>
          <cell r="EG26">
            <v>39112</v>
          </cell>
          <cell r="EH26">
            <v>25</v>
          </cell>
          <cell r="EI26">
            <v>330</v>
          </cell>
          <cell r="EJ26" t="str">
            <v/>
          </cell>
          <cell r="EK26" t="str">
            <v/>
          </cell>
          <cell r="EL26" t="str">
            <v/>
          </cell>
        </row>
        <row r="27">
          <cell r="B27">
            <v>39450275</v>
          </cell>
          <cell r="C27" t="str">
            <v>FIP</v>
          </cell>
          <cell r="D27">
            <v>283</v>
          </cell>
          <cell r="E27" t="str">
            <v>SERVICIOS PROFESIONALES AL PROGRAMA PRESIDENCIAL CONTRA CULTIVOS ILICITOS, PCI, PARA COADYUVAR EN EL DESARROLLO DE LAS DIFERENTES ACTIVIDADES PROPIAS DEL PROGRAMA</v>
          </cell>
          <cell r="F27">
            <v>39450275</v>
          </cell>
          <cell r="G27" t="str">
            <v>DIANA CRISTINA BOTERO GOMEZ</v>
          </cell>
          <cell r="H27" t="str">
            <v>BOGOTA</v>
          </cell>
          <cell r="I27" t="str">
            <v>PCI</v>
          </cell>
          <cell r="J27" t="str">
            <v>CONTRATO</v>
          </cell>
          <cell r="K27">
            <v>39092</v>
          </cell>
          <cell r="L27">
            <v>39447</v>
          </cell>
          <cell r="M27" t="str">
            <v>Director del Programa Presidencial Contra Cultivos Ilícitos</v>
          </cell>
          <cell r="N27">
            <v>355</v>
          </cell>
          <cell r="O27">
            <v>5</v>
          </cell>
          <cell r="P27" t="str">
            <v>124</v>
          </cell>
          <cell r="Q27" t="str">
            <v>Ordinaria</v>
          </cell>
          <cell r="R27" t="str">
            <v>SIMPLE</v>
          </cell>
          <cell r="S27">
            <v>7414</v>
          </cell>
          <cell r="T27">
            <v>56700000</v>
          </cell>
          <cell r="U27">
            <v>0</v>
          </cell>
          <cell r="V27">
            <v>56700000</v>
          </cell>
          <cell r="W27">
            <v>4725000</v>
          </cell>
          <cell r="X27" t="str">
            <v>0</v>
          </cell>
          <cell r="Y27">
            <v>4725000</v>
          </cell>
          <cell r="Z27">
            <v>0</v>
          </cell>
          <cell r="AA27">
            <v>0.1</v>
          </cell>
          <cell r="AB27">
            <v>472500</v>
          </cell>
          <cell r="AC27">
            <v>9.6600000000000002E-3</v>
          </cell>
          <cell r="AD27">
            <v>45643.5</v>
          </cell>
          <cell r="AE27" t="str">
            <v>0</v>
          </cell>
          <cell r="AF27">
            <v>0</v>
          </cell>
          <cell r="AG27">
            <v>108523.8</v>
          </cell>
          <cell r="AI27">
            <v>626667.30000000005</v>
          </cell>
          <cell r="AJ27">
            <v>518143.50000000006</v>
          </cell>
          <cell r="AK27" t="str">
            <v>HOMINIS</v>
          </cell>
          <cell r="AQ27">
            <v>0</v>
          </cell>
          <cell r="AR27">
            <v>108523.8</v>
          </cell>
          <cell r="ED27" t="str">
            <v/>
          </cell>
          <cell r="EE27">
            <v>39113</v>
          </cell>
          <cell r="EF27">
            <v>0</v>
          </cell>
          <cell r="EG27">
            <v>39112</v>
          </cell>
          <cell r="EH27">
            <v>25</v>
          </cell>
          <cell r="EI27">
            <v>330</v>
          </cell>
          <cell r="EJ27" t="str">
            <v/>
          </cell>
          <cell r="EK27" t="str">
            <v/>
          </cell>
          <cell r="EL27" t="str">
            <v/>
          </cell>
        </row>
        <row r="28">
          <cell r="B28">
            <v>52438156</v>
          </cell>
          <cell r="C28" t="str">
            <v>FIP</v>
          </cell>
          <cell r="D28">
            <v>279</v>
          </cell>
          <cell r="E28" t="str">
            <v>SERVICIOS PROFESIONALES AL PROGRAMA PRESIDENCIAL CONTRA CULTIVOS ILICITOS, PCI, PARA COADYUVAR EN EL DESARROLLO DE LAS DIFERENTES ACTIVIDADES PROPIAS DEL PROGRAMA</v>
          </cell>
          <cell r="F28">
            <v>52438156</v>
          </cell>
          <cell r="G28" t="str">
            <v>DEBBY MARITZA CAMACHO ARDILA</v>
          </cell>
          <cell r="H28" t="str">
            <v>BOGOTA</v>
          </cell>
          <cell r="I28" t="str">
            <v>PCI</v>
          </cell>
          <cell r="J28" t="str">
            <v>CONTRATO</v>
          </cell>
          <cell r="K28">
            <v>39092</v>
          </cell>
          <cell r="L28">
            <v>39447</v>
          </cell>
          <cell r="M28" t="str">
            <v>Director del Programa Presidencial Contra Cultivos Ilícitos</v>
          </cell>
          <cell r="N28">
            <v>355</v>
          </cell>
          <cell r="O28">
            <v>5</v>
          </cell>
          <cell r="P28" t="str">
            <v>121</v>
          </cell>
          <cell r="Q28" t="str">
            <v>Ordinaria</v>
          </cell>
          <cell r="R28" t="str">
            <v>SIMPLE</v>
          </cell>
          <cell r="S28">
            <v>7499</v>
          </cell>
          <cell r="T28">
            <v>50760000</v>
          </cell>
          <cell r="U28">
            <v>0</v>
          </cell>
          <cell r="V28">
            <v>50760000</v>
          </cell>
          <cell r="W28">
            <v>4230000</v>
          </cell>
          <cell r="X28" t="str">
            <v>0</v>
          </cell>
          <cell r="Y28">
            <v>4230000</v>
          </cell>
          <cell r="Z28">
            <v>0</v>
          </cell>
          <cell r="AA28">
            <v>0.1</v>
          </cell>
          <cell r="AB28">
            <v>423000</v>
          </cell>
          <cell r="AC28">
            <v>9.6600000000000002E-3</v>
          </cell>
          <cell r="AD28">
            <v>40861.800000000003</v>
          </cell>
          <cell r="AE28" t="str">
            <v>0</v>
          </cell>
          <cell r="AF28">
            <v>0</v>
          </cell>
          <cell r="AG28">
            <v>97154.640000000014</v>
          </cell>
          <cell r="AI28">
            <v>561016.43999999994</v>
          </cell>
          <cell r="AJ28">
            <v>463861.79999999993</v>
          </cell>
          <cell r="AK28" t="str">
            <v>HOMINIS</v>
          </cell>
          <cell r="AQ28">
            <v>0</v>
          </cell>
          <cell r="AR28">
            <v>97154.640000000014</v>
          </cell>
          <cell r="ED28" t="str">
            <v/>
          </cell>
          <cell r="EE28">
            <v>39113</v>
          </cell>
          <cell r="EF28">
            <v>0</v>
          </cell>
          <cell r="EG28">
            <v>39112</v>
          </cell>
          <cell r="EH28">
            <v>25</v>
          </cell>
          <cell r="EI28">
            <v>330</v>
          </cell>
          <cell r="EJ28" t="str">
            <v/>
          </cell>
          <cell r="EK28" t="str">
            <v/>
          </cell>
          <cell r="EL28" t="str">
            <v/>
          </cell>
        </row>
        <row r="29">
          <cell r="B29">
            <v>39791993</v>
          </cell>
          <cell r="C29" t="str">
            <v>FIP</v>
          </cell>
          <cell r="D29">
            <v>268</v>
          </cell>
          <cell r="E29" t="str">
            <v>SERVICIOS PERSONALES AL PROGRAMA PRESIDENCIAL CONTRA CULTIVOS ILICITOS, PCI, PARA COADYUVAR EN EL DESARROLLO DE LAS DIFERENTES ACTIVIDADES PROPIAS DEL PROGRAMA</v>
          </cell>
          <cell r="F29">
            <v>39791993</v>
          </cell>
          <cell r="G29" t="str">
            <v>CLAUDIA PATRICIA BUITRAGO RIAÑO</v>
          </cell>
          <cell r="H29" t="str">
            <v>BOGOTA</v>
          </cell>
          <cell r="I29" t="str">
            <v>PCI</v>
          </cell>
          <cell r="J29" t="str">
            <v>CONTRATO</v>
          </cell>
          <cell r="K29">
            <v>39092</v>
          </cell>
          <cell r="L29">
            <v>39447</v>
          </cell>
          <cell r="M29" t="str">
            <v>Director del Programa Presidencial Contra Cultivos Ilícitos</v>
          </cell>
          <cell r="N29">
            <v>355</v>
          </cell>
          <cell r="O29">
            <v>5</v>
          </cell>
          <cell r="P29" t="str">
            <v>111</v>
          </cell>
          <cell r="Q29" t="str">
            <v>Ordinaria</v>
          </cell>
          <cell r="R29" t="str">
            <v>SIMPLE</v>
          </cell>
          <cell r="S29">
            <v>7499</v>
          </cell>
          <cell r="T29">
            <v>24600000</v>
          </cell>
          <cell r="U29">
            <v>0</v>
          </cell>
          <cell r="V29">
            <v>24600000</v>
          </cell>
          <cell r="W29">
            <v>2050000</v>
          </cell>
          <cell r="X29" t="str">
            <v>0</v>
          </cell>
          <cell r="Y29">
            <v>2050000</v>
          </cell>
          <cell r="Z29">
            <v>0</v>
          </cell>
          <cell r="AA29">
            <v>0.06</v>
          </cell>
          <cell r="AB29">
            <v>123000</v>
          </cell>
          <cell r="AC29">
            <v>9.6600000000000002E-3</v>
          </cell>
          <cell r="AD29">
            <v>19803</v>
          </cell>
          <cell r="AE29" t="str">
            <v>0</v>
          </cell>
          <cell r="AF29">
            <v>0</v>
          </cell>
          <cell r="AG29">
            <v>47084.4</v>
          </cell>
          <cell r="AI29">
            <v>189887.4</v>
          </cell>
          <cell r="AJ29">
            <v>142803</v>
          </cell>
          <cell r="AK29" t="str">
            <v>HOMINIS</v>
          </cell>
          <cell r="AQ29">
            <v>0</v>
          </cell>
          <cell r="AR29">
            <v>47084.4</v>
          </cell>
          <cell r="ED29" t="str">
            <v/>
          </cell>
          <cell r="EE29">
            <v>39113</v>
          </cell>
          <cell r="EF29">
            <v>0</v>
          </cell>
          <cell r="EG29">
            <v>39112</v>
          </cell>
          <cell r="EH29">
            <v>25</v>
          </cell>
          <cell r="EI29">
            <v>330</v>
          </cell>
          <cell r="EJ29" t="str">
            <v/>
          </cell>
          <cell r="EK29" t="str">
            <v/>
          </cell>
          <cell r="EL29" t="str">
            <v/>
          </cell>
          <cell r="ER29">
            <v>4360000</v>
          </cell>
        </row>
        <row r="30">
          <cell r="B30">
            <v>36184770</v>
          </cell>
          <cell r="C30" t="str">
            <v/>
          </cell>
          <cell r="D30">
            <v>0</v>
          </cell>
          <cell r="E30" t="str">
            <v>SERVICIOS PROFESIONALES AL PROGRAMA PRESIDENCIAL CONTRA CULTIVOS ILICITOS, PCI, PARA COADYUVAR EN EL DESARROLLO DE LAS DIFERENTES ACTIVIDADES PROPIAS DEL PROGRAMA</v>
          </cell>
          <cell r="F30">
            <v>36184770</v>
          </cell>
          <cell r="G30" t="str">
            <v>CLARA PATRICIA MELENDEZ CUELLAR</v>
          </cell>
          <cell r="H30" t="str">
            <v>NEIVA</v>
          </cell>
          <cell r="I30" t="str">
            <v>PCI</v>
          </cell>
          <cell r="J30" t="str">
            <v>CONTRATO</v>
          </cell>
          <cell r="K30">
            <v>39084</v>
          </cell>
          <cell r="L30">
            <v>39447</v>
          </cell>
          <cell r="N30">
            <v>363</v>
          </cell>
          <cell r="O30">
            <v>0</v>
          </cell>
          <cell r="P30" t="str">
            <v/>
          </cell>
          <cell r="Q30" t="e">
            <v>#REF!</v>
          </cell>
          <cell r="R30" t="str">
            <v/>
          </cell>
          <cell r="S30">
            <v>0</v>
          </cell>
          <cell r="T30">
            <v>44100000</v>
          </cell>
          <cell r="U30">
            <v>0</v>
          </cell>
          <cell r="V30">
            <v>44100000</v>
          </cell>
          <cell r="W30">
            <v>3675000</v>
          </cell>
          <cell r="X30" t="str">
            <v>0</v>
          </cell>
          <cell r="Y30">
            <v>3675000</v>
          </cell>
          <cell r="Z30">
            <v>0</v>
          </cell>
          <cell r="AA30">
            <v>0</v>
          </cell>
          <cell r="AB30">
            <v>0</v>
          </cell>
          <cell r="AC30">
            <v>0</v>
          </cell>
          <cell r="AD30">
            <v>0</v>
          </cell>
          <cell r="AE30" t="str">
            <v>0</v>
          </cell>
          <cell r="AF30">
            <v>0</v>
          </cell>
          <cell r="AG30">
            <v>84407.4</v>
          </cell>
          <cell r="AI30">
            <v>84407.4</v>
          </cell>
          <cell r="AJ30">
            <v>0</v>
          </cell>
          <cell r="AK30" t="str">
            <v>EXCEL</v>
          </cell>
          <cell r="AQ30">
            <v>0</v>
          </cell>
          <cell r="AR30">
            <v>84407.4</v>
          </cell>
          <cell r="ED30" t="str">
            <v/>
          </cell>
          <cell r="EF30">
            <v>0</v>
          </cell>
          <cell r="EG30">
            <v>39112</v>
          </cell>
          <cell r="EH30">
            <v>33</v>
          </cell>
          <cell r="EI30">
            <v>330</v>
          </cell>
          <cell r="EJ30" t="str">
            <v/>
          </cell>
          <cell r="EK30" t="str">
            <v/>
          </cell>
          <cell r="EL30" t="str">
            <v/>
          </cell>
          <cell r="ER30">
            <v>697600</v>
          </cell>
        </row>
        <row r="31">
          <cell r="B31">
            <v>51594335</v>
          </cell>
          <cell r="C31" t="str">
            <v>FIP</v>
          </cell>
          <cell r="D31">
            <v>317</v>
          </cell>
          <cell r="E31" t="str">
            <v>SERVICIOS PERSONALES AL PROGRAMA PRESIDENCIAL CONTRA CULTIVOS ILICITOS, PCI, PARA COADYUVAR EN EL DESARROLLO DE LAS DIFERENTES ACTIVIDADES PROPIAS DEL PROGRAMA- TERMINOS DE REFERENCIA NO TIENEN ACTIVIDADES OPERATIVAS.-PERFIL TECNICO</v>
          </cell>
          <cell r="F31">
            <v>51594335</v>
          </cell>
          <cell r="G31" t="str">
            <v>CLARA INES BELTRAN PARRADO</v>
          </cell>
          <cell r="H31" t="str">
            <v>BOGOTA</v>
          </cell>
          <cell r="I31" t="str">
            <v>PCI</v>
          </cell>
          <cell r="J31" t="str">
            <v>CONTRATO</v>
          </cell>
          <cell r="K31">
            <v>39094</v>
          </cell>
          <cell r="L31">
            <v>39447</v>
          </cell>
          <cell r="M31" t="str">
            <v>Director del Programa Presidencial Contra Cultivos Ilícitos</v>
          </cell>
          <cell r="N31">
            <v>353</v>
          </cell>
          <cell r="O31">
            <v>5</v>
          </cell>
          <cell r="P31" t="str">
            <v>167</v>
          </cell>
          <cell r="Q31" t="str">
            <v>Ordinaria</v>
          </cell>
          <cell r="R31" t="str">
            <v>SIMPLE</v>
          </cell>
          <cell r="S31">
            <v>7414</v>
          </cell>
          <cell r="T31">
            <v>22080000</v>
          </cell>
          <cell r="U31">
            <v>0</v>
          </cell>
          <cell r="V31">
            <v>22080000</v>
          </cell>
          <cell r="W31">
            <v>1840000</v>
          </cell>
          <cell r="X31" t="str">
            <v>0</v>
          </cell>
          <cell r="Y31">
            <v>1840000</v>
          </cell>
          <cell r="Z31">
            <v>0</v>
          </cell>
          <cell r="AA31">
            <v>0.1</v>
          </cell>
          <cell r="AB31">
            <v>184000</v>
          </cell>
          <cell r="AC31">
            <v>9.6600000000000002E-3</v>
          </cell>
          <cell r="AD31">
            <v>17774.400000000001</v>
          </cell>
          <cell r="AE31" t="str">
            <v>0</v>
          </cell>
          <cell r="AF31">
            <v>0</v>
          </cell>
          <cell r="AG31">
            <v>42261.120000000003</v>
          </cell>
          <cell r="AI31">
            <v>244035.52</v>
          </cell>
          <cell r="AJ31">
            <v>201774.4</v>
          </cell>
          <cell r="AK31" t="str">
            <v>HOMINIS</v>
          </cell>
          <cell r="AQ31">
            <v>0</v>
          </cell>
          <cell r="AR31">
            <v>42261.120000000003</v>
          </cell>
          <cell r="ED31" t="str">
            <v/>
          </cell>
          <cell r="EE31">
            <v>39113</v>
          </cell>
          <cell r="EF31">
            <v>0</v>
          </cell>
          <cell r="EG31">
            <v>39112</v>
          </cell>
          <cell r="EH31">
            <v>23</v>
          </cell>
          <cell r="EI31">
            <v>330</v>
          </cell>
          <cell r="EJ31" t="str">
            <v/>
          </cell>
          <cell r="EK31" t="str">
            <v/>
          </cell>
          <cell r="EL31" t="str">
            <v/>
          </cell>
          <cell r="ER31">
            <v>5057600</v>
          </cell>
        </row>
        <row r="32">
          <cell r="B32">
            <v>79626853</v>
          </cell>
          <cell r="C32" t="str">
            <v>FIP</v>
          </cell>
          <cell r="D32">
            <v>278</v>
          </cell>
          <cell r="E32" t="str">
            <v>SERVICIOS PROFESIONALES AL PROGRAMA PRESIDENCIAL CONTRA CULTIVOS ILICITOS, PCI, PARA COADYUVAR EN EL DESARROLLO DE LAS DIFERENTES ACTIVIDADES PROPIAS DEL PROGRAMA</v>
          </cell>
          <cell r="F32">
            <v>79626853</v>
          </cell>
          <cell r="G32" t="str">
            <v>CHRISTIAN ALEXANDER GARZON VARGAS</v>
          </cell>
          <cell r="H32" t="str">
            <v>BOGOTA</v>
          </cell>
          <cell r="I32" t="str">
            <v>PCI</v>
          </cell>
          <cell r="J32" t="str">
            <v>CONTRATO</v>
          </cell>
          <cell r="K32">
            <v>39092</v>
          </cell>
          <cell r="L32">
            <v>39447</v>
          </cell>
          <cell r="M32" t="str">
            <v>Director del Programa Presidencial Contra Cultivos Ilícitos</v>
          </cell>
          <cell r="N32">
            <v>355</v>
          </cell>
          <cell r="O32">
            <v>5</v>
          </cell>
          <cell r="P32" t="str">
            <v>120</v>
          </cell>
          <cell r="Q32" t="str">
            <v>Ordinaria</v>
          </cell>
          <cell r="R32" t="str">
            <v>SIMPLE</v>
          </cell>
          <cell r="S32">
            <v>7499</v>
          </cell>
          <cell r="T32">
            <v>50760000</v>
          </cell>
          <cell r="U32">
            <v>0</v>
          </cell>
          <cell r="V32">
            <v>50760000</v>
          </cell>
          <cell r="W32">
            <v>4230000</v>
          </cell>
          <cell r="X32" t="str">
            <v>0</v>
          </cell>
          <cell r="Y32">
            <v>4230000</v>
          </cell>
          <cell r="Z32">
            <v>0</v>
          </cell>
          <cell r="AA32">
            <v>0.1</v>
          </cell>
          <cell r="AB32">
            <v>423000</v>
          </cell>
          <cell r="AC32">
            <v>9.6600000000000002E-3</v>
          </cell>
          <cell r="AD32">
            <v>40861.800000000003</v>
          </cell>
          <cell r="AE32" t="str">
            <v>0</v>
          </cell>
          <cell r="AF32">
            <v>0</v>
          </cell>
          <cell r="AG32">
            <v>97154.640000000014</v>
          </cell>
          <cell r="AI32">
            <v>561016.43999999994</v>
          </cell>
          <cell r="AJ32">
            <v>463861.79999999993</v>
          </cell>
          <cell r="AK32" t="str">
            <v>HOMINIS</v>
          </cell>
          <cell r="AQ32">
            <v>0</v>
          </cell>
          <cell r="AR32">
            <v>97154.640000000014</v>
          </cell>
          <cell r="ED32" t="str">
            <v/>
          </cell>
          <cell r="EE32">
            <v>39113</v>
          </cell>
          <cell r="EF32">
            <v>0</v>
          </cell>
          <cell r="EG32">
            <v>39112</v>
          </cell>
          <cell r="EH32">
            <v>25</v>
          </cell>
          <cell r="EI32">
            <v>330</v>
          </cell>
          <cell r="EJ32" t="str">
            <v/>
          </cell>
          <cell r="EK32" t="str">
            <v/>
          </cell>
          <cell r="EL32" t="str">
            <v/>
          </cell>
        </row>
        <row r="33">
          <cell r="B33">
            <v>79575720</v>
          </cell>
          <cell r="C33" t="str">
            <v>FIP</v>
          </cell>
          <cell r="D33">
            <v>280</v>
          </cell>
          <cell r="E33" t="str">
            <v>SERVICIOS PROFESIONALES AL PROGRAMA PRESIDENCIAL CONTRA CULTIVOS ILICITOS, PCI, PARA COADYUVAR EN EL DESARROLLO DE LAS DIFERENTES ACTIVIDADES PROPIAS DEL PROGRAMA</v>
          </cell>
          <cell r="F33">
            <v>79575720</v>
          </cell>
          <cell r="G33" t="str">
            <v>CARLOS ALBERTO AVILA CERON</v>
          </cell>
          <cell r="H33" t="str">
            <v>BOGOTA</v>
          </cell>
          <cell r="I33" t="str">
            <v>PCI</v>
          </cell>
          <cell r="J33" t="str">
            <v>CONTRATO</v>
          </cell>
          <cell r="K33">
            <v>39092</v>
          </cell>
          <cell r="L33">
            <v>39447</v>
          </cell>
          <cell r="M33" t="str">
            <v>Director del Programa Presidencial Contra Cultivos Ilícitos</v>
          </cell>
          <cell r="N33">
            <v>355</v>
          </cell>
          <cell r="O33">
            <v>5</v>
          </cell>
          <cell r="P33" t="str">
            <v>122</v>
          </cell>
          <cell r="Q33" t="str">
            <v>Ordinaria</v>
          </cell>
          <cell r="R33" t="str">
            <v>SIMPLE</v>
          </cell>
          <cell r="S33">
            <v>7414</v>
          </cell>
          <cell r="T33">
            <v>56700000</v>
          </cell>
          <cell r="U33">
            <v>0</v>
          </cell>
          <cell r="V33">
            <v>56700000</v>
          </cell>
          <cell r="W33">
            <v>4725000</v>
          </cell>
          <cell r="X33" t="str">
            <v>0</v>
          </cell>
          <cell r="Y33">
            <v>4725000</v>
          </cell>
          <cell r="Z33">
            <v>0</v>
          </cell>
          <cell r="AA33">
            <v>0.1</v>
          </cell>
          <cell r="AB33">
            <v>472500</v>
          </cell>
          <cell r="AC33">
            <v>9.6600000000000002E-3</v>
          </cell>
          <cell r="AD33">
            <v>45643.5</v>
          </cell>
          <cell r="AE33" t="str">
            <v>0</v>
          </cell>
          <cell r="AF33">
            <v>0</v>
          </cell>
          <cell r="AG33">
            <v>108523.8</v>
          </cell>
          <cell r="AI33">
            <v>626667.30000000005</v>
          </cell>
          <cell r="AJ33">
            <v>518143.50000000006</v>
          </cell>
          <cell r="AK33" t="str">
            <v>HOMINIS</v>
          </cell>
          <cell r="AQ33">
            <v>0</v>
          </cell>
          <cell r="AR33">
            <v>108523.8</v>
          </cell>
          <cell r="ED33" t="str">
            <v/>
          </cell>
          <cell r="EE33">
            <v>39113</v>
          </cell>
          <cell r="EF33">
            <v>0</v>
          </cell>
          <cell r="EG33">
            <v>39112</v>
          </cell>
          <cell r="EH33">
            <v>25</v>
          </cell>
          <cell r="EI33">
            <v>330</v>
          </cell>
          <cell r="EJ33" t="str">
            <v/>
          </cell>
          <cell r="EK33" t="str">
            <v/>
          </cell>
          <cell r="EL33" t="str">
            <v/>
          </cell>
        </row>
        <row r="34">
          <cell r="B34">
            <v>51558691</v>
          </cell>
          <cell r="C34" t="str">
            <v>FIP</v>
          </cell>
          <cell r="D34">
            <v>270</v>
          </cell>
          <cell r="E34" t="str">
            <v>SERVICIOS PROFESIONALES AL PROGRAMA PRESIDENCIAL CONTRA CULTIVOS ILICITOS, PCI, PARA COADYUVAR EN EL DESARROLLO DE LAS DIFERENTES ACTIVIDADES PROPIAS DEL PROGRAMA</v>
          </cell>
          <cell r="F34">
            <v>51558691</v>
          </cell>
          <cell r="G34" t="str">
            <v>BERTHA PATRICIA CASTELLANOS TOVAR</v>
          </cell>
          <cell r="H34" t="str">
            <v>BOGOTA</v>
          </cell>
          <cell r="I34" t="str">
            <v>PCI</v>
          </cell>
          <cell r="J34" t="str">
            <v>CONTRATO</v>
          </cell>
          <cell r="K34">
            <v>39092</v>
          </cell>
          <cell r="L34">
            <v>39447</v>
          </cell>
          <cell r="M34" t="str">
            <v>Director del Programa Presidencial Contra Cultivos Ilícitos</v>
          </cell>
          <cell r="N34">
            <v>355</v>
          </cell>
          <cell r="O34">
            <v>5</v>
          </cell>
          <cell r="P34" t="str">
            <v>113</v>
          </cell>
          <cell r="Q34" t="str">
            <v>Ordinaria</v>
          </cell>
          <cell r="R34" t="str">
            <v>SIMPLE</v>
          </cell>
          <cell r="S34">
            <v>7421</v>
          </cell>
          <cell r="T34">
            <v>40440000</v>
          </cell>
          <cell r="U34">
            <v>0</v>
          </cell>
          <cell r="V34">
            <v>40440000</v>
          </cell>
          <cell r="W34">
            <v>3370000</v>
          </cell>
          <cell r="X34" t="str">
            <v>0</v>
          </cell>
          <cell r="Y34">
            <v>3370000</v>
          </cell>
          <cell r="Z34">
            <v>0</v>
          </cell>
          <cell r="AA34">
            <v>0.1</v>
          </cell>
          <cell r="AB34">
            <v>337000</v>
          </cell>
          <cell r="AC34">
            <v>9.6600000000000002E-3</v>
          </cell>
          <cell r="AD34">
            <v>32554.2</v>
          </cell>
          <cell r="AE34" t="str">
            <v>0</v>
          </cell>
          <cell r="AF34">
            <v>0</v>
          </cell>
          <cell r="AG34">
            <v>77402.16</v>
          </cell>
          <cell r="AI34">
            <v>446956.36</v>
          </cell>
          <cell r="AJ34">
            <v>369554.19999999995</v>
          </cell>
          <cell r="AK34" t="str">
            <v>HOMINIS</v>
          </cell>
          <cell r="AQ34">
            <v>0</v>
          </cell>
          <cell r="AR34">
            <v>77402.16</v>
          </cell>
          <cell r="ED34" t="str">
            <v/>
          </cell>
          <cell r="EE34">
            <v>39113</v>
          </cell>
          <cell r="EF34">
            <v>0</v>
          </cell>
          <cell r="EG34">
            <v>39112</v>
          </cell>
          <cell r="EH34">
            <v>25</v>
          </cell>
          <cell r="EI34">
            <v>330</v>
          </cell>
          <cell r="EJ34" t="str">
            <v/>
          </cell>
          <cell r="EK34" t="str">
            <v/>
          </cell>
          <cell r="EL34" t="str">
            <v/>
          </cell>
        </row>
        <row r="35">
          <cell r="B35">
            <v>52816288</v>
          </cell>
          <cell r="C35" t="str">
            <v>FIP</v>
          </cell>
          <cell r="D35">
            <v>325</v>
          </cell>
          <cell r="E35" t="str">
            <v>SERVICIOS PROFESIONALES AL PROGRAMA PRESIDENCIAL CONTRA CULTIVOS ILICITOS, PCI, PARA COADYUVAR EN EL DESARROLLO DE LAS DIFERENTES ACTIVIDADES PROPIAS DEL PROGRAMA</v>
          </cell>
          <cell r="F35">
            <v>52816288</v>
          </cell>
          <cell r="G35" t="str">
            <v>ANGIE ROCIO MOGOLLON BERNAL</v>
          </cell>
          <cell r="H35" t="str">
            <v>BOGOTA</v>
          </cell>
          <cell r="I35" t="str">
            <v>PCI</v>
          </cell>
          <cell r="J35" t="str">
            <v>CONTRATO</v>
          </cell>
          <cell r="K35">
            <v>39094</v>
          </cell>
          <cell r="L35">
            <v>39447</v>
          </cell>
          <cell r="M35" t="str">
            <v>Director del Programa Presidencial Contra Cultivos Ilícitos</v>
          </cell>
          <cell r="N35">
            <v>353</v>
          </cell>
          <cell r="O35">
            <v>5</v>
          </cell>
          <cell r="P35" t="str">
            <v>173</v>
          </cell>
          <cell r="Q35" t="str">
            <v>Ordinaria</v>
          </cell>
          <cell r="R35" t="str">
            <v>SIMPLE</v>
          </cell>
          <cell r="S35">
            <v>7499</v>
          </cell>
          <cell r="T35">
            <v>45360000</v>
          </cell>
          <cell r="U35">
            <v>0</v>
          </cell>
          <cell r="V35">
            <v>45360000</v>
          </cell>
          <cell r="W35">
            <v>3780000</v>
          </cell>
          <cell r="X35" t="str">
            <v>0</v>
          </cell>
          <cell r="Y35">
            <v>3780000</v>
          </cell>
          <cell r="Z35">
            <v>0</v>
          </cell>
          <cell r="AA35">
            <v>0.1</v>
          </cell>
          <cell r="AB35">
            <v>378000</v>
          </cell>
          <cell r="AC35">
            <v>9.6600000000000002E-3</v>
          </cell>
          <cell r="AD35">
            <v>36514.800000000003</v>
          </cell>
          <cell r="AE35" t="str">
            <v>0</v>
          </cell>
          <cell r="AF35">
            <v>0</v>
          </cell>
          <cell r="AG35">
            <v>86819.040000000008</v>
          </cell>
          <cell r="AI35">
            <v>501333.83999999997</v>
          </cell>
          <cell r="AJ35">
            <v>414514.79999999993</v>
          </cell>
          <cell r="AK35" t="str">
            <v>HOMINIS</v>
          </cell>
          <cell r="AQ35">
            <v>0</v>
          </cell>
          <cell r="AR35">
            <v>86819.040000000008</v>
          </cell>
          <cell r="ED35" t="str">
            <v/>
          </cell>
          <cell r="EE35">
            <v>39113</v>
          </cell>
          <cell r="EF35">
            <v>0</v>
          </cell>
          <cell r="EG35">
            <v>39112</v>
          </cell>
          <cell r="EH35">
            <v>23</v>
          </cell>
          <cell r="EI35">
            <v>330</v>
          </cell>
          <cell r="EJ35" t="str">
            <v/>
          </cell>
          <cell r="EK35" t="str">
            <v/>
          </cell>
          <cell r="EL35" t="str">
            <v/>
          </cell>
        </row>
        <row r="36">
          <cell r="B36">
            <v>4914352</v>
          </cell>
          <cell r="C36" t="str">
            <v>FIP</v>
          </cell>
          <cell r="D36">
            <v>267</v>
          </cell>
          <cell r="E36" t="str">
            <v>SERVICIOS PROFESIONALES AL PROGRAMA PRESIDENCIAL CONTRA CULTIVOS ILICITOS, PCI, PARA COADYUVAR EN EL DESARROLLO DE LAS DIFERENTES ACTIVIDADES PROPIAS DEL PROGRAMA</v>
          </cell>
          <cell r="F36">
            <v>4914352</v>
          </cell>
          <cell r="G36" t="str">
            <v>ANGELINO GONZALEZ TORO</v>
          </cell>
          <cell r="H36" t="str">
            <v>SIBUNDOY</v>
          </cell>
          <cell r="I36" t="str">
            <v>PCI</v>
          </cell>
          <cell r="J36" t="str">
            <v>CONTRATO</v>
          </cell>
          <cell r="K36">
            <v>39092</v>
          </cell>
          <cell r="L36">
            <v>39447</v>
          </cell>
          <cell r="M36" t="str">
            <v>Director del Programa Presidencial Contra Cultivos Ilícitos</v>
          </cell>
          <cell r="N36">
            <v>355</v>
          </cell>
          <cell r="O36">
            <v>5</v>
          </cell>
          <cell r="P36" t="str">
            <v>110</v>
          </cell>
          <cell r="Q36" t="str">
            <v>Ordinaria</v>
          </cell>
          <cell r="R36" t="str">
            <v>SIMPLE</v>
          </cell>
          <cell r="S36">
            <v>7414</v>
          </cell>
          <cell r="T36">
            <v>44100000</v>
          </cell>
          <cell r="U36">
            <v>0</v>
          </cell>
          <cell r="V36">
            <v>44100000</v>
          </cell>
          <cell r="W36">
            <v>3675000</v>
          </cell>
          <cell r="X36" t="str">
            <v>0</v>
          </cell>
          <cell r="Y36">
            <v>3675000</v>
          </cell>
          <cell r="Z36">
            <v>0</v>
          </cell>
          <cell r="AA36">
            <v>0.1</v>
          </cell>
          <cell r="AB36">
            <v>367500</v>
          </cell>
          <cell r="AC36">
            <v>0</v>
          </cell>
          <cell r="AD36">
            <v>0</v>
          </cell>
          <cell r="AE36" t="str">
            <v>0</v>
          </cell>
          <cell r="AF36">
            <v>0</v>
          </cell>
          <cell r="AG36">
            <v>84407.4</v>
          </cell>
          <cell r="AI36">
            <v>451907.4</v>
          </cell>
          <cell r="AJ36">
            <v>367500</v>
          </cell>
          <cell r="AK36" t="str">
            <v>HOMINIS</v>
          </cell>
          <cell r="AQ36">
            <v>0</v>
          </cell>
          <cell r="AR36">
            <v>84407.4</v>
          </cell>
          <cell r="ED36" t="str">
            <v/>
          </cell>
          <cell r="EE36">
            <v>39113</v>
          </cell>
          <cell r="EF36">
            <v>0</v>
          </cell>
          <cell r="EG36">
            <v>39112</v>
          </cell>
          <cell r="EH36">
            <v>25</v>
          </cell>
          <cell r="EI36">
            <v>330</v>
          </cell>
          <cell r="EJ36" t="str">
            <v/>
          </cell>
          <cell r="EK36" t="str">
            <v/>
          </cell>
          <cell r="EL36" t="str">
            <v/>
          </cell>
        </row>
        <row r="37">
          <cell r="B37">
            <v>52492825</v>
          </cell>
          <cell r="C37" t="str">
            <v>FIP</v>
          </cell>
          <cell r="D37">
            <v>308</v>
          </cell>
          <cell r="E37" t="str">
            <v>SERVICIOS PERSONALES AL PROGRAMA PRESIDENCIAL CONTRA CULTIVOS ILICITOS, PCI, PARA COADYUVAR EN EL DESARROLLO DE LAS DIFERENTES ACTIVIDADES PROPIAS DEL PROGRAMA</v>
          </cell>
          <cell r="F37">
            <v>52492825</v>
          </cell>
          <cell r="G37" t="str">
            <v>ANGELICA PAOLA DUARTE UPEGUI</v>
          </cell>
          <cell r="H37" t="str">
            <v>BOGOTA</v>
          </cell>
          <cell r="I37" t="str">
            <v>PCI</v>
          </cell>
          <cell r="J37" t="str">
            <v>CONTRATO</v>
          </cell>
          <cell r="K37">
            <v>39092</v>
          </cell>
          <cell r="L37">
            <v>39447</v>
          </cell>
          <cell r="M37" t="str">
            <v>Director del Programa Presidencial Contra Cultivos Ilícitos</v>
          </cell>
          <cell r="N37">
            <v>355</v>
          </cell>
          <cell r="O37">
            <v>5</v>
          </cell>
          <cell r="P37" t="str">
            <v>137</v>
          </cell>
          <cell r="Q37" t="str">
            <v>Ordinaria</v>
          </cell>
          <cell r="R37" t="str">
            <v>SIMPLE</v>
          </cell>
          <cell r="S37">
            <v>7499</v>
          </cell>
          <cell r="T37">
            <v>20880000</v>
          </cell>
          <cell r="U37">
            <v>0</v>
          </cell>
          <cell r="V37">
            <v>20880000</v>
          </cell>
          <cell r="W37">
            <v>1740000</v>
          </cell>
          <cell r="X37" t="str">
            <v>0</v>
          </cell>
          <cell r="Y37">
            <v>1740000</v>
          </cell>
          <cell r="Z37">
            <v>0</v>
          </cell>
          <cell r="AA37">
            <v>0.06</v>
          </cell>
          <cell r="AB37">
            <v>104400</v>
          </cell>
          <cell r="AC37">
            <v>9.6600000000000002E-3</v>
          </cell>
          <cell r="AD37">
            <v>16808.400000000001</v>
          </cell>
          <cell r="AE37" t="str">
            <v>0</v>
          </cell>
          <cell r="AF37">
            <v>0</v>
          </cell>
          <cell r="AG37">
            <v>39964.320000000007</v>
          </cell>
          <cell r="AI37">
            <v>161172.72</v>
          </cell>
          <cell r="AJ37">
            <v>121208.4</v>
          </cell>
          <cell r="AK37" t="str">
            <v>HOMINIS</v>
          </cell>
          <cell r="AQ37">
            <v>0</v>
          </cell>
          <cell r="AR37">
            <v>39964.320000000007</v>
          </cell>
          <cell r="ED37" t="str">
            <v/>
          </cell>
          <cell r="EE37">
            <v>39113</v>
          </cell>
          <cell r="EF37">
            <v>0</v>
          </cell>
          <cell r="EG37">
            <v>39112</v>
          </cell>
          <cell r="EH37">
            <v>25</v>
          </cell>
          <cell r="EI37">
            <v>330</v>
          </cell>
          <cell r="EJ37" t="str">
            <v/>
          </cell>
          <cell r="EK37" t="str">
            <v/>
          </cell>
          <cell r="EL37" t="str">
            <v/>
          </cell>
        </row>
        <row r="38">
          <cell r="B38">
            <v>21833165</v>
          </cell>
          <cell r="C38" t="str">
            <v>FIP</v>
          </cell>
          <cell r="D38">
            <v>306</v>
          </cell>
          <cell r="E38" t="str">
            <v>SERVICIOS PROFESIONALES AL PROGRAMA PRESIDENCIAL CONTRA CULTIVOS ILICITOS, PCI, PARA COADYUVAR EN EL DESARROLLO DE LAS DIFERENTES ACTIVIDADES PROPIAS DEL PROGRAMA</v>
          </cell>
          <cell r="F38">
            <v>21833165</v>
          </cell>
          <cell r="G38" t="str">
            <v>ANGELA BEATRIZ GIRALDO BERMUDEZ</v>
          </cell>
          <cell r="H38" t="str">
            <v>AMALFI-ANTIOQUIA</v>
          </cell>
          <cell r="I38" t="str">
            <v>PCI</v>
          </cell>
          <cell r="J38" t="str">
            <v>CONTRATO</v>
          </cell>
          <cell r="K38">
            <v>39092</v>
          </cell>
          <cell r="L38">
            <v>39447</v>
          </cell>
          <cell r="M38" t="str">
            <v>Director del Programa Presidencial Contra Cultivos Ilícitos</v>
          </cell>
          <cell r="N38">
            <v>355</v>
          </cell>
          <cell r="O38">
            <v>5</v>
          </cell>
          <cell r="P38" t="str">
            <v>135</v>
          </cell>
          <cell r="Q38" t="str">
            <v>Ordinaria</v>
          </cell>
          <cell r="R38" t="str">
            <v>SIMPLE</v>
          </cell>
          <cell r="S38">
            <v>7414</v>
          </cell>
          <cell r="T38">
            <v>44100000</v>
          </cell>
          <cell r="U38">
            <v>0</v>
          </cell>
          <cell r="V38">
            <v>44100000</v>
          </cell>
          <cell r="W38">
            <v>3675000</v>
          </cell>
          <cell r="X38" t="str">
            <v>0</v>
          </cell>
          <cell r="Y38">
            <v>3675000</v>
          </cell>
          <cell r="Z38">
            <v>0</v>
          </cell>
          <cell r="AA38">
            <v>0.1</v>
          </cell>
          <cell r="AB38">
            <v>0</v>
          </cell>
          <cell r="AC38">
            <v>0</v>
          </cell>
          <cell r="AD38">
            <v>0</v>
          </cell>
          <cell r="AE38" t="str">
            <v>0</v>
          </cell>
          <cell r="AF38">
            <v>0</v>
          </cell>
          <cell r="AG38">
            <v>84407.4</v>
          </cell>
          <cell r="AI38">
            <v>84407.4</v>
          </cell>
          <cell r="AJ38">
            <v>0</v>
          </cell>
          <cell r="AK38" t="str">
            <v>HOMINIS</v>
          </cell>
          <cell r="AQ38">
            <v>0</v>
          </cell>
          <cell r="AR38">
            <v>84407.4</v>
          </cell>
          <cell r="ED38" t="str">
            <v/>
          </cell>
          <cell r="EF38">
            <v>0</v>
          </cell>
          <cell r="EG38">
            <v>39112</v>
          </cell>
          <cell r="EH38">
            <v>25</v>
          </cell>
          <cell r="EI38">
            <v>330</v>
          </cell>
          <cell r="EJ38" t="str">
            <v/>
          </cell>
          <cell r="EK38" t="str">
            <v/>
          </cell>
          <cell r="EL38" t="str">
            <v/>
          </cell>
        </row>
        <row r="39">
          <cell r="B39">
            <v>79712669</v>
          </cell>
          <cell r="C39" t="str">
            <v>FIP</v>
          </cell>
          <cell r="D39">
            <v>275</v>
          </cell>
          <cell r="E39" t="str">
            <v>SERVICIOS PROFESIONALES AL PROGRAMA PRESIDENCIAL CONTRA CULTIVOS ILICITOS, PCI, PARA COADYUVAR EN EL DESARROLLO DE LAS DIFERENTES ACTIVIDADES PROPIAS DEL PROGRAMA</v>
          </cell>
          <cell r="F39">
            <v>79712669</v>
          </cell>
          <cell r="G39" t="str">
            <v>ANDRES HUMBERTO GOMEZ CIFUENTES</v>
          </cell>
          <cell r="H39" t="str">
            <v>BOGOTA</v>
          </cell>
          <cell r="I39" t="str">
            <v>PCI</v>
          </cell>
          <cell r="J39" t="str">
            <v>CONTRATO</v>
          </cell>
          <cell r="K39">
            <v>39092</v>
          </cell>
          <cell r="L39">
            <v>39447</v>
          </cell>
          <cell r="M39" t="str">
            <v>Director del Programa Presidencial Contra Cultivos Ilícitos</v>
          </cell>
          <cell r="N39">
            <v>355</v>
          </cell>
          <cell r="O39">
            <v>5</v>
          </cell>
          <cell r="P39" t="str">
            <v>117</v>
          </cell>
          <cell r="Q39" t="str">
            <v>Ordinaria</v>
          </cell>
          <cell r="R39" t="str">
            <v>SIMPLE</v>
          </cell>
          <cell r="S39">
            <v>7499</v>
          </cell>
          <cell r="T39">
            <v>50760000</v>
          </cell>
          <cell r="U39">
            <v>0</v>
          </cell>
          <cell r="V39">
            <v>50760000</v>
          </cell>
          <cell r="W39">
            <v>4230000</v>
          </cell>
          <cell r="X39" t="str">
            <v>0</v>
          </cell>
          <cell r="Y39">
            <v>4230000</v>
          </cell>
          <cell r="Z39">
            <v>0</v>
          </cell>
          <cell r="AA39">
            <v>0.1</v>
          </cell>
          <cell r="AB39">
            <v>423000</v>
          </cell>
          <cell r="AC39">
            <v>9.6600000000000002E-3</v>
          </cell>
          <cell r="AD39">
            <v>40861.800000000003</v>
          </cell>
          <cell r="AE39" t="str">
            <v>0</v>
          </cell>
          <cell r="AF39">
            <v>0</v>
          </cell>
          <cell r="AG39">
            <v>97154.640000000014</v>
          </cell>
          <cell r="AI39">
            <v>561016.43999999994</v>
          </cell>
          <cell r="AJ39">
            <v>463861.79999999993</v>
          </cell>
          <cell r="AK39" t="str">
            <v>HOMINIS</v>
          </cell>
          <cell r="AQ39">
            <v>0</v>
          </cell>
          <cell r="AR39">
            <v>97154.640000000014</v>
          </cell>
          <cell r="ED39" t="str">
            <v/>
          </cell>
          <cell r="EE39">
            <v>39113</v>
          </cell>
          <cell r="EF39">
            <v>0</v>
          </cell>
          <cell r="EG39">
            <v>39112</v>
          </cell>
          <cell r="EH39">
            <v>25</v>
          </cell>
          <cell r="EI39">
            <v>330</v>
          </cell>
          <cell r="EJ39" t="str">
            <v/>
          </cell>
          <cell r="EK39" t="str">
            <v/>
          </cell>
          <cell r="EL39" t="str">
            <v/>
          </cell>
        </row>
        <row r="40">
          <cell r="B40">
            <v>51955020</v>
          </cell>
          <cell r="C40" t="str">
            <v>FIP</v>
          </cell>
          <cell r="D40">
            <v>269</v>
          </cell>
          <cell r="E40" t="str">
            <v>SERVICIOS PROFESIONALES AL PROGRAMA PRESIDENCIAL CONTRA CULTIVOS ILICITOS, PCI, PARA COADYUVAR EN EL DESARROLLO DE LAS DIFERENTES ACTIVIDADES PROPIAS DEL PROGRAMA</v>
          </cell>
          <cell r="F40">
            <v>51955020</v>
          </cell>
          <cell r="G40" t="str">
            <v>ANA CRISTINA RINCON DIAZ</v>
          </cell>
          <cell r="H40" t="str">
            <v>BOGOTA</v>
          </cell>
          <cell r="I40" t="str">
            <v>PCI</v>
          </cell>
          <cell r="J40" t="str">
            <v>CONTRATO</v>
          </cell>
          <cell r="K40">
            <v>39092</v>
          </cell>
          <cell r="L40">
            <v>39447</v>
          </cell>
          <cell r="M40" t="str">
            <v>Director del Programa Presidencial Contra Cultivos Ilícitos</v>
          </cell>
          <cell r="N40">
            <v>355</v>
          </cell>
          <cell r="O40">
            <v>5</v>
          </cell>
          <cell r="P40" t="str">
            <v>112</v>
          </cell>
          <cell r="Q40" t="str">
            <v>Ordinaria</v>
          </cell>
          <cell r="R40" t="str">
            <v>SIMPLE</v>
          </cell>
          <cell r="S40">
            <v>7414</v>
          </cell>
          <cell r="T40">
            <v>45360000</v>
          </cell>
          <cell r="U40">
            <v>0</v>
          </cell>
          <cell r="V40">
            <v>45360000</v>
          </cell>
          <cell r="W40">
            <v>3780000</v>
          </cell>
          <cell r="X40" t="str">
            <v>0</v>
          </cell>
          <cell r="Y40">
            <v>3780000</v>
          </cell>
          <cell r="Z40">
            <v>0</v>
          </cell>
          <cell r="AA40">
            <v>0.1</v>
          </cell>
          <cell r="AB40">
            <v>0</v>
          </cell>
          <cell r="AC40">
            <v>9.6600000000000002E-3</v>
          </cell>
          <cell r="AD40">
            <v>36514.800000000003</v>
          </cell>
          <cell r="AE40" t="str">
            <v>0</v>
          </cell>
          <cell r="AF40">
            <v>0</v>
          </cell>
          <cell r="AG40">
            <v>86819.040000000008</v>
          </cell>
          <cell r="AI40">
            <v>123333.84000000001</v>
          </cell>
          <cell r="AJ40">
            <v>36514.800000000003</v>
          </cell>
          <cell r="AK40" t="str">
            <v>HOMINIS</v>
          </cell>
          <cell r="AQ40">
            <v>0</v>
          </cell>
          <cell r="AR40">
            <v>86819.040000000008</v>
          </cell>
          <cell r="ED40" t="str">
            <v/>
          </cell>
          <cell r="EE40">
            <v>39116</v>
          </cell>
          <cell r="EF40">
            <v>0</v>
          </cell>
          <cell r="EG40">
            <v>39112</v>
          </cell>
          <cell r="EH40">
            <v>25</v>
          </cell>
          <cell r="EI40">
            <v>330</v>
          </cell>
          <cell r="EJ40" t="str">
            <v/>
          </cell>
          <cell r="EK40" t="str">
            <v/>
          </cell>
          <cell r="EL40" t="str">
            <v/>
          </cell>
        </row>
        <row r="41">
          <cell r="B41">
            <v>43154469</v>
          </cell>
          <cell r="C41" t="str">
            <v>FIP</v>
          </cell>
          <cell r="D41">
            <v>273</v>
          </cell>
          <cell r="E41" t="str">
            <v>SERVICIOS PROFESIONALES AL PROGRAMA PRESIDENCIAL CONTRA CULTIVOS ILICITOS, PCI, PARA COADYUVAR EN EL DESARROLLO DE LAS DIFERENTES ACTIVIDADES PROPIAS DEL PROGRAMA</v>
          </cell>
          <cell r="F41">
            <v>43154469</v>
          </cell>
          <cell r="G41" t="str">
            <v>ANA CECILIA MEJIA URIBE</v>
          </cell>
          <cell r="H41" t="str">
            <v>BOGOTA</v>
          </cell>
          <cell r="I41" t="str">
            <v>PCI</v>
          </cell>
          <cell r="J41" t="str">
            <v>CONTRATO</v>
          </cell>
          <cell r="K41">
            <v>39092</v>
          </cell>
          <cell r="L41">
            <v>39447</v>
          </cell>
          <cell r="M41" t="str">
            <v>Director del Programa Presidencial Contra Cultivos Ilícitos</v>
          </cell>
          <cell r="N41">
            <v>355</v>
          </cell>
          <cell r="O41">
            <v>5</v>
          </cell>
          <cell r="P41" t="str">
            <v>116</v>
          </cell>
          <cell r="Q41" t="str">
            <v>Ordinaria</v>
          </cell>
          <cell r="R41" t="str">
            <v>COMUN</v>
          </cell>
          <cell r="S41">
            <v>7414</v>
          </cell>
          <cell r="T41">
            <v>89040000.000000015</v>
          </cell>
          <cell r="U41">
            <v>14246400</v>
          </cell>
          <cell r="V41">
            <v>103286400.00000001</v>
          </cell>
          <cell r="W41">
            <v>8607200</v>
          </cell>
          <cell r="X41">
            <v>0.16</v>
          </cell>
          <cell r="Y41">
            <v>7420000.0000000009</v>
          </cell>
          <cell r="Z41">
            <v>0</v>
          </cell>
          <cell r="AA41">
            <v>0.11</v>
          </cell>
          <cell r="AB41">
            <v>0</v>
          </cell>
          <cell r="AC41">
            <v>9.6600000000000002E-3</v>
          </cell>
          <cell r="AD41">
            <v>83145.551999999996</v>
          </cell>
          <cell r="AE41">
            <v>0.5</v>
          </cell>
          <cell r="AF41">
            <v>0.08</v>
          </cell>
          <cell r="AG41">
            <v>170422.56000000003</v>
          </cell>
          <cell r="AI41">
            <v>253568.19200000004</v>
          </cell>
          <cell r="AJ41">
            <v>83145.632000000012</v>
          </cell>
          <cell r="AK41" t="str">
            <v>EXCEL</v>
          </cell>
          <cell r="AL41">
            <v>600</v>
          </cell>
          <cell r="AM41">
            <v>104</v>
          </cell>
          <cell r="AN41">
            <v>2</v>
          </cell>
          <cell r="AO41">
            <v>4</v>
          </cell>
          <cell r="AQ41">
            <v>0</v>
          </cell>
          <cell r="AR41">
            <v>170422.56000000003</v>
          </cell>
          <cell r="AS41">
            <v>7420000</v>
          </cell>
          <cell r="ED41" t="str">
            <v/>
          </cell>
          <cell r="EF41">
            <v>103286400</v>
          </cell>
          <cell r="EG41">
            <v>39112</v>
          </cell>
          <cell r="EH41">
            <v>25</v>
          </cell>
          <cell r="EI41">
            <v>330</v>
          </cell>
          <cell r="EJ41" t="str">
            <v/>
          </cell>
          <cell r="EK41" t="str">
            <v/>
          </cell>
          <cell r="EL41" t="str">
            <v/>
          </cell>
        </row>
        <row r="42">
          <cell r="B42">
            <v>71750074</v>
          </cell>
          <cell r="C42" t="str">
            <v>FIP</v>
          </cell>
          <cell r="D42">
            <v>274</v>
          </cell>
          <cell r="E42" t="str">
            <v>SERVICIOS PROFESIONALES AL PROGRAMA PRESIDENCIAL CONTRA CULTIVOS ILICITOS, PCI, PARA COADYUVAR EN EL DESARROLLO DE LAS DIFERENTES ACTIVIDADES PROPIAS DEL PROGRAMA</v>
          </cell>
          <cell r="F42">
            <v>71750074</v>
          </cell>
          <cell r="G42" t="str">
            <v>ALEXANDER PINEDA MARTINEZ</v>
          </cell>
          <cell r="H42" t="str">
            <v>BOGOTA</v>
          </cell>
          <cell r="I42" t="str">
            <v>PCI</v>
          </cell>
          <cell r="J42" t="str">
            <v>CONTRATO</v>
          </cell>
          <cell r="K42">
            <v>39094</v>
          </cell>
          <cell r="L42">
            <v>39447</v>
          </cell>
          <cell r="M42" t="str">
            <v>Director del Programa Presidencial Contra Cultivos Ilícitos</v>
          </cell>
          <cell r="N42">
            <v>353</v>
          </cell>
          <cell r="O42">
            <v>5</v>
          </cell>
          <cell r="P42" t="str">
            <v>210</v>
          </cell>
          <cell r="Q42" t="str">
            <v>Ordinaria</v>
          </cell>
          <cell r="R42" t="str">
            <v>SIMPLE</v>
          </cell>
          <cell r="S42">
            <v>7414</v>
          </cell>
          <cell r="T42">
            <v>39120000</v>
          </cell>
          <cell r="U42">
            <v>0</v>
          </cell>
          <cell r="V42">
            <v>39120000</v>
          </cell>
          <cell r="W42">
            <v>3260000</v>
          </cell>
          <cell r="X42" t="str">
            <v>0</v>
          </cell>
          <cell r="Y42">
            <v>3260000</v>
          </cell>
          <cell r="Z42">
            <v>0</v>
          </cell>
          <cell r="AA42">
            <v>0.1</v>
          </cell>
          <cell r="AB42">
            <v>326000</v>
          </cell>
          <cell r="AC42">
            <v>9.6600000000000002E-3</v>
          </cell>
          <cell r="AD42">
            <v>31491.600000000002</v>
          </cell>
          <cell r="AE42" t="str">
            <v>0</v>
          </cell>
          <cell r="AF42">
            <v>0</v>
          </cell>
          <cell r="AG42">
            <v>74875.680000000008</v>
          </cell>
          <cell r="AI42">
            <v>432367.27999999997</v>
          </cell>
          <cell r="AJ42">
            <v>357491.6</v>
          </cell>
          <cell r="AK42" t="str">
            <v>HOMINIS</v>
          </cell>
          <cell r="AQ42">
            <v>0</v>
          </cell>
          <cell r="AR42">
            <v>74875.680000000008</v>
          </cell>
          <cell r="ED42" t="str">
            <v/>
          </cell>
          <cell r="EE42">
            <v>39113</v>
          </cell>
          <cell r="EF42">
            <v>0</v>
          </cell>
          <cell r="EG42">
            <v>39112</v>
          </cell>
          <cell r="EH42">
            <v>23</v>
          </cell>
          <cell r="EI42">
            <v>330</v>
          </cell>
          <cell r="EJ42" t="str">
            <v/>
          </cell>
          <cell r="EK42" t="str">
            <v/>
          </cell>
          <cell r="EL42" t="str">
            <v/>
          </cell>
        </row>
        <row r="43">
          <cell r="B43">
            <v>80421184</v>
          </cell>
          <cell r="C43" t="str">
            <v>FIP</v>
          </cell>
          <cell r="D43">
            <v>277</v>
          </cell>
          <cell r="E43" t="str">
            <v>SERVICIOS PROFESIONALES AL PROGRAMA PRESIDENCIAL CONTRA CULTIVOS ILICITOS, PCI, PARA COADYUVAR EN EL DESARROLLO DE LAS DIFERENTES ACTIVIDADES PROPIAS DEL PROGRAMA</v>
          </cell>
          <cell r="F43">
            <v>80421184</v>
          </cell>
          <cell r="G43" t="str">
            <v>ALEJANDRO LEMA AMAYA</v>
          </cell>
          <cell r="H43" t="str">
            <v>BOGOTA</v>
          </cell>
          <cell r="I43" t="str">
            <v>PCI</v>
          </cell>
          <cell r="J43" t="str">
            <v>CONTRATO</v>
          </cell>
          <cell r="K43">
            <v>39092</v>
          </cell>
          <cell r="L43">
            <v>39447</v>
          </cell>
          <cell r="M43" t="str">
            <v>Director del Programa Presidencial Contra Cultivos Ilícitos</v>
          </cell>
          <cell r="N43">
            <v>355</v>
          </cell>
          <cell r="O43">
            <v>5</v>
          </cell>
          <cell r="P43" t="str">
            <v>119</v>
          </cell>
          <cell r="Q43" t="str">
            <v>Ordinaria</v>
          </cell>
          <cell r="R43" t="str">
            <v>SIMPLE</v>
          </cell>
          <cell r="S43">
            <v>7320</v>
          </cell>
          <cell r="T43">
            <v>54000000</v>
          </cell>
          <cell r="U43">
            <v>0</v>
          </cell>
          <cell r="V43">
            <v>54000000</v>
          </cell>
          <cell r="W43">
            <v>4500000</v>
          </cell>
          <cell r="X43" t="str">
            <v>0</v>
          </cell>
          <cell r="Y43">
            <v>4500000</v>
          </cell>
          <cell r="Z43">
            <v>0</v>
          </cell>
          <cell r="AA43">
            <v>0.1</v>
          </cell>
          <cell r="AB43">
            <v>450000</v>
          </cell>
          <cell r="AC43">
            <v>9.6600000000000002E-3</v>
          </cell>
          <cell r="AD43">
            <v>43470</v>
          </cell>
          <cell r="AE43" t="str">
            <v>0</v>
          </cell>
          <cell r="AF43">
            <v>0</v>
          </cell>
          <cell r="AG43">
            <v>103356</v>
          </cell>
          <cell r="AI43">
            <v>596826</v>
          </cell>
          <cell r="AJ43">
            <v>493470</v>
          </cell>
          <cell r="AK43" t="str">
            <v>HOMINIS</v>
          </cell>
          <cell r="AQ43">
            <v>0</v>
          </cell>
          <cell r="AR43">
            <v>103356</v>
          </cell>
          <cell r="ED43" t="str">
            <v/>
          </cell>
          <cell r="EE43">
            <v>39113</v>
          </cell>
          <cell r="EF43">
            <v>0</v>
          </cell>
          <cell r="EG43">
            <v>39112</v>
          </cell>
          <cell r="EH43">
            <v>25</v>
          </cell>
          <cell r="EI43">
            <v>330</v>
          </cell>
          <cell r="EJ43" t="str">
            <v/>
          </cell>
          <cell r="EK43" t="str">
            <v/>
          </cell>
          <cell r="EL43" t="str">
            <v/>
          </cell>
        </row>
        <row r="44">
          <cell r="B44">
            <v>32731023</v>
          </cell>
          <cell r="C44" t="str">
            <v>FIP</v>
          </cell>
          <cell r="D44">
            <v>183</v>
          </cell>
          <cell r="E44" t="str">
            <v>SERVICIOS PROFESIONALES AL PROGRAMA PRESIDENCIAL CONTRA CULTIVOS ILICITOS, PCI, PARA COADYUVAR EN EL DESARROLLO DE LAS DIFERENTES ACTIVIDADES PROPIAS DEL PROGRAMA</v>
          </cell>
          <cell r="F44">
            <v>32731023</v>
          </cell>
          <cell r="G44" t="str">
            <v>ADRIANA ESCOBAR VARGAS</v>
          </cell>
          <cell r="H44" t="str">
            <v>BOGOTA</v>
          </cell>
          <cell r="I44" t="str">
            <v>PCI</v>
          </cell>
          <cell r="J44" t="str">
            <v>CONTRATO</v>
          </cell>
          <cell r="K44">
            <v>39087</v>
          </cell>
          <cell r="L44">
            <v>39447</v>
          </cell>
          <cell r="N44">
            <v>360</v>
          </cell>
          <cell r="O44">
            <v>5</v>
          </cell>
          <cell r="P44" t="str">
            <v>24</v>
          </cell>
          <cell r="Q44" t="str">
            <v>Ordinaria</v>
          </cell>
          <cell r="R44" t="str">
            <v>COMUN</v>
          </cell>
          <cell r="S44">
            <v>7414</v>
          </cell>
          <cell r="T44">
            <v>83160000.000000015</v>
          </cell>
          <cell r="U44">
            <v>13305600</v>
          </cell>
          <cell r="V44">
            <v>96465600.000000015</v>
          </cell>
          <cell r="W44">
            <v>8038800</v>
          </cell>
          <cell r="X44">
            <v>0.16</v>
          </cell>
          <cell r="Y44">
            <v>6930000.0000000009</v>
          </cell>
          <cell r="Z44">
            <v>0</v>
          </cell>
          <cell r="AA44">
            <v>0.11</v>
          </cell>
          <cell r="AB44">
            <v>0</v>
          </cell>
          <cell r="AC44">
            <v>9.6600000000000002E-3</v>
          </cell>
          <cell r="AD44">
            <v>77654.808000000005</v>
          </cell>
          <cell r="AE44">
            <v>0.5</v>
          </cell>
          <cell r="AF44">
            <v>0.08</v>
          </cell>
          <cell r="AG44">
            <v>159168.24000000002</v>
          </cell>
          <cell r="AI44">
            <v>236823.12800000003</v>
          </cell>
          <cell r="AJ44">
            <v>77654.888000000006</v>
          </cell>
          <cell r="AK44" t="str">
            <v>EXCEL</v>
          </cell>
          <cell r="AQ44">
            <v>0</v>
          </cell>
          <cell r="AR44">
            <v>159168.24000000002</v>
          </cell>
          <cell r="ED44" t="str">
            <v/>
          </cell>
          <cell r="EF44">
            <v>96465600</v>
          </cell>
          <cell r="EG44">
            <v>39112</v>
          </cell>
          <cell r="EH44">
            <v>30</v>
          </cell>
          <cell r="EI44">
            <v>330</v>
          </cell>
          <cell r="EJ44" t="str">
            <v/>
          </cell>
          <cell r="EK44" t="str">
            <v/>
          </cell>
          <cell r="EL44" t="str">
            <v/>
          </cell>
        </row>
        <row r="45">
          <cell r="B45">
            <v>52701758</v>
          </cell>
          <cell r="C45" t="str">
            <v>FIP</v>
          </cell>
          <cell r="D45">
            <v>309</v>
          </cell>
          <cell r="E45" t="str">
            <v>SERVICIOS PROFESIONALES AL PROGRAMA PRESIDENCIAL CONTRA CULTIVOS ILICITOS, PCI, PARA COADYUVAR EN EL DESARROLLO DE LAS DIFERENTES ACTIVIDADES PROPIAS DEL PROGRAMA</v>
          </cell>
          <cell r="F45">
            <v>52701758</v>
          </cell>
          <cell r="G45" t="str">
            <v>ADRIANA BUENO MELO</v>
          </cell>
          <cell r="H45" t="str">
            <v>BOGOTA</v>
          </cell>
          <cell r="I45" t="str">
            <v>PCI</v>
          </cell>
          <cell r="J45" t="str">
            <v>CONTRATO</v>
          </cell>
          <cell r="K45">
            <v>39092</v>
          </cell>
          <cell r="L45">
            <v>39447</v>
          </cell>
          <cell r="M45" t="str">
            <v>Director del Programa Presidencial Contra Cultivos Ilícitos</v>
          </cell>
          <cell r="N45">
            <v>355</v>
          </cell>
          <cell r="O45">
            <v>5</v>
          </cell>
          <cell r="P45" t="str">
            <v>138</v>
          </cell>
          <cell r="Q45" t="str">
            <v>Ordinaria</v>
          </cell>
          <cell r="R45" t="str">
            <v>SIMPLE</v>
          </cell>
          <cell r="S45">
            <v>7499</v>
          </cell>
          <cell r="T45">
            <v>52320000</v>
          </cell>
          <cell r="U45">
            <v>0</v>
          </cell>
          <cell r="V45">
            <v>52320000</v>
          </cell>
          <cell r="W45">
            <v>4360000</v>
          </cell>
          <cell r="X45" t="str">
            <v>0</v>
          </cell>
          <cell r="Y45">
            <v>4360000</v>
          </cell>
          <cell r="Z45">
            <v>0</v>
          </cell>
          <cell r="AA45">
            <v>0.1</v>
          </cell>
          <cell r="AB45">
            <v>436000</v>
          </cell>
          <cell r="AC45">
            <v>9.6600000000000002E-3</v>
          </cell>
          <cell r="AD45">
            <v>42117.599999999999</v>
          </cell>
          <cell r="AE45" t="str">
            <v>0</v>
          </cell>
          <cell r="AF45">
            <v>0</v>
          </cell>
          <cell r="AG45">
            <v>100140.48</v>
          </cell>
          <cell r="AI45">
            <v>578258.07999999996</v>
          </cell>
          <cell r="AJ45">
            <v>478117.6</v>
          </cell>
          <cell r="AK45" t="str">
            <v>HOMINIS</v>
          </cell>
          <cell r="AQ45">
            <v>0</v>
          </cell>
          <cell r="AR45">
            <v>100140.48</v>
          </cell>
          <cell r="ED45" t="str">
            <v/>
          </cell>
          <cell r="EE45">
            <v>39113</v>
          </cell>
          <cell r="EF45">
            <v>0</v>
          </cell>
          <cell r="EG45">
            <v>39112</v>
          </cell>
          <cell r="EH45">
            <v>25</v>
          </cell>
          <cell r="EI45">
            <v>330</v>
          </cell>
          <cell r="EJ45" t="str">
            <v/>
          </cell>
          <cell r="EK45" t="str">
            <v/>
          </cell>
          <cell r="EL45" t="str">
            <v/>
          </cell>
        </row>
        <row r="46">
          <cell r="B46">
            <v>71942005</v>
          </cell>
          <cell r="C46" t="str">
            <v>FIP</v>
          </cell>
          <cell r="D46">
            <v>263</v>
          </cell>
          <cell r="E46" t="str">
            <v>SERVICIOS PROFESIONALES AL PROGRAMA PRESIDENCIAL CONTRA CULTIVOS ILICITOS, PCI, PARA COADYUVAR EN EL DESARROLLO DE LAS DIFERENTES ACTIVIDADES PROPIAS DEL PROGRAMA</v>
          </cell>
          <cell r="F46">
            <v>71942005</v>
          </cell>
          <cell r="G46" t="str">
            <v>ABSALON PEREZ VILLERO</v>
          </cell>
          <cell r="H46" t="str">
            <v>TURBO</v>
          </cell>
          <cell r="I46" t="str">
            <v>PCI</v>
          </cell>
          <cell r="J46" t="str">
            <v>CONTRATO</v>
          </cell>
          <cell r="K46">
            <v>39094</v>
          </cell>
          <cell r="L46">
            <v>39447</v>
          </cell>
          <cell r="M46" t="str">
            <v>Director del Programa Presidencial Contra Cultivos Ilícitos</v>
          </cell>
          <cell r="N46">
            <v>353</v>
          </cell>
          <cell r="O46">
            <v>5</v>
          </cell>
          <cell r="P46" t="str">
            <v>176</v>
          </cell>
          <cell r="Q46" t="str">
            <v>Ordinaria</v>
          </cell>
          <cell r="R46" t="str">
            <v>SIMPLE</v>
          </cell>
          <cell r="S46">
            <v>7414</v>
          </cell>
          <cell r="T46">
            <v>44100000</v>
          </cell>
          <cell r="U46">
            <v>0</v>
          </cell>
          <cell r="V46">
            <v>44100000</v>
          </cell>
          <cell r="W46">
            <v>3675000</v>
          </cell>
          <cell r="X46" t="str">
            <v>0</v>
          </cell>
          <cell r="Y46">
            <v>3675000</v>
          </cell>
          <cell r="Z46">
            <v>0</v>
          </cell>
          <cell r="AA46">
            <v>0.1</v>
          </cell>
          <cell r="AB46">
            <v>367500</v>
          </cell>
          <cell r="AC46">
            <v>0</v>
          </cell>
          <cell r="AD46">
            <v>0</v>
          </cell>
          <cell r="AE46" t="str">
            <v>0</v>
          </cell>
          <cell r="AF46">
            <v>0</v>
          </cell>
          <cell r="AG46">
            <v>84407.4</v>
          </cell>
          <cell r="AI46">
            <v>451907.4</v>
          </cell>
          <cell r="AJ46">
            <v>367500</v>
          </cell>
          <cell r="AK46" t="str">
            <v>HOMINIS</v>
          </cell>
          <cell r="AQ46">
            <v>0</v>
          </cell>
          <cell r="AR46">
            <v>84407.4</v>
          </cell>
          <cell r="ED46" t="str">
            <v/>
          </cell>
          <cell r="EE46">
            <v>39113</v>
          </cell>
          <cell r="EF46">
            <v>0</v>
          </cell>
          <cell r="EG46">
            <v>39112</v>
          </cell>
          <cell r="EH46">
            <v>23</v>
          </cell>
          <cell r="EI46">
            <v>330</v>
          </cell>
          <cell r="EJ46" t="str">
            <v/>
          </cell>
          <cell r="EK46" t="str">
            <v/>
          </cell>
          <cell r="EL46" t="str">
            <v/>
          </cell>
        </row>
        <row r="47">
          <cell r="B47">
            <v>43795171</v>
          </cell>
          <cell r="C47" t="str">
            <v>FIP</v>
          </cell>
          <cell r="D47">
            <v>42</v>
          </cell>
          <cell r="E47" t="str">
            <v>SERVICIOS PROFESIONALES AL PROGRAMA PRESIDENCIAL CONTRA CULTIVOS ILICITOS, PCI, PARA COADYUVAR EN EL DESARROLLO DE LAS DIFERENTES ACTIVIDADES PROPIAS DEL PROGRAMA</v>
          </cell>
          <cell r="F47">
            <v>43795171</v>
          </cell>
          <cell r="G47" t="str">
            <v>YOLANDA DEL SOCORRO RAMIREZ GUZMAN</v>
          </cell>
          <cell r="H47" t="str">
            <v>BOGOTA</v>
          </cell>
          <cell r="I47" t="str">
            <v>PCI</v>
          </cell>
          <cell r="J47" t="str">
            <v>CONTRATO</v>
          </cell>
          <cell r="K47">
            <v>39094</v>
          </cell>
          <cell r="L47">
            <v>39447</v>
          </cell>
          <cell r="M47" t="str">
            <v>Director del Programa Presidencial Contra Cultivos Ilícitos</v>
          </cell>
          <cell r="N47">
            <v>353</v>
          </cell>
          <cell r="O47">
            <v>5</v>
          </cell>
          <cell r="P47" t="str">
            <v>184</v>
          </cell>
          <cell r="Q47" t="str">
            <v>Ordinaria</v>
          </cell>
          <cell r="R47" t="str">
            <v>SIMPLE</v>
          </cell>
          <cell r="S47">
            <v>7414</v>
          </cell>
          <cell r="T47">
            <v>45360000</v>
          </cell>
          <cell r="U47">
            <v>0</v>
          </cell>
          <cell r="V47">
            <v>45360000</v>
          </cell>
          <cell r="W47">
            <v>3780000</v>
          </cell>
          <cell r="X47" t="str">
            <v>0</v>
          </cell>
          <cell r="Y47">
            <v>3780000</v>
          </cell>
          <cell r="Z47">
            <v>0</v>
          </cell>
          <cell r="AA47">
            <v>0.1</v>
          </cell>
          <cell r="AB47">
            <v>378000</v>
          </cell>
          <cell r="AC47">
            <v>9.6600000000000002E-3</v>
          </cell>
          <cell r="AD47">
            <v>36514.800000000003</v>
          </cell>
          <cell r="AE47" t="str">
            <v>0</v>
          </cell>
          <cell r="AF47">
            <v>0</v>
          </cell>
          <cell r="AG47">
            <v>86819.040000000008</v>
          </cell>
          <cell r="AI47">
            <v>501333.83999999997</v>
          </cell>
          <cell r="AJ47">
            <v>414514.79999999993</v>
          </cell>
          <cell r="AK47" t="str">
            <v>HOMINIS</v>
          </cell>
          <cell r="AQ47">
            <v>0</v>
          </cell>
          <cell r="AR47">
            <v>86819.040000000008</v>
          </cell>
          <cell r="ED47" t="str">
            <v/>
          </cell>
          <cell r="EE47">
            <v>39113</v>
          </cell>
          <cell r="EF47">
            <v>0</v>
          </cell>
          <cell r="EG47">
            <v>39112</v>
          </cell>
          <cell r="EH47">
            <v>23</v>
          </cell>
          <cell r="EI47">
            <v>330</v>
          </cell>
          <cell r="EJ47" t="str">
            <v/>
          </cell>
          <cell r="EK47" t="str">
            <v/>
          </cell>
          <cell r="EL47" t="str">
            <v/>
          </cell>
        </row>
        <row r="48">
          <cell r="B48">
            <v>93373754</v>
          </cell>
          <cell r="C48" t="str">
            <v>FIP</v>
          </cell>
          <cell r="D48">
            <v>37</v>
          </cell>
          <cell r="E48" t="str">
            <v>SERVICIOS PROFESIONALES AL PROGRAMA PRESIDENCIAL CONTRA CULTIVOS ILICITOS, PCI, PARA COADYUVAR EN EL DESARROLLO DE LAS DIFERENTES ACTIVIDADES PROPIAS DEL PROGRAMA</v>
          </cell>
          <cell r="F48">
            <v>93373754</v>
          </cell>
          <cell r="G48" t="str">
            <v>YESID VARGAS ORTIZ</v>
          </cell>
          <cell r="H48" t="str">
            <v>CUCUTA</v>
          </cell>
          <cell r="I48" t="str">
            <v>PCI</v>
          </cell>
          <cell r="J48" t="str">
            <v>CONTRATO</v>
          </cell>
          <cell r="K48">
            <v>39084</v>
          </cell>
          <cell r="L48">
            <v>39447</v>
          </cell>
          <cell r="M48" t="str">
            <v>Director del Programa Presidencial Contra Cultivos Ilícitos</v>
          </cell>
          <cell r="N48">
            <v>363</v>
          </cell>
          <cell r="O48">
            <v>0</v>
          </cell>
          <cell r="P48">
            <v>13</v>
          </cell>
          <cell r="Q48" t="str">
            <v>Ordinaria</v>
          </cell>
          <cell r="R48" t="str">
            <v>SIMPLE</v>
          </cell>
          <cell r="S48">
            <v>0</v>
          </cell>
          <cell r="T48">
            <v>44100000</v>
          </cell>
          <cell r="U48">
            <v>0</v>
          </cell>
          <cell r="V48">
            <v>44100000</v>
          </cell>
          <cell r="W48">
            <v>3675000</v>
          </cell>
          <cell r="X48" t="str">
            <v>0</v>
          </cell>
          <cell r="Y48">
            <v>3675000</v>
          </cell>
          <cell r="Z48">
            <v>0</v>
          </cell>
          <cell r="AA48">
            <v>0.1</v>
          </cell>
          <cell r="AB48">
            <v>367500</v>
          </cell>
          <cell r="AC48">
            <v>0</v>
          </cell>
          <cell r="AD48">
            <v>0</v>
          </cell>
          <cell r="AE48" t="str">
            <v>0</v>
          </cell>
          <cell r="AF48">
            <v>0</v>
          </cell>
          <cell r="AG48">
            <v>84407.4</v>
          </cell>
          <cell r="AI48">
            <v>451907.4</v>
          </cell>
          <cell r="AJ48">
            <v>367500</v>
          </cell>
          <cell r="AK48" t="str">
            <v>HOMINIS</v>
          </cell>
          <cell r="AQ48">
            <v>0</v>
          </cell>
          <cell r="AR48">
            <v>84407.4</v>
          </cell>
          <cell r="ED48" t="str">
            <v/>
          </cell>
          <cell r="EE48">
            <v>39116</v>
          </cell>
          <cell r="EF48">
            <v>0</v>
          </cell>
          <cell r="EG48">
            <v>39112</v>
          </cell>
          <cell r="EH48">
            <v>33</v>
          </cell>
          <cell r="EI48">
            <v>330</v>
          </cell>
          <cell r="EJ48" t="str">
            <v/>
          </cell>
          <cell r="EK48" t="str">
            <v/>
          </cell>
          <cell r="EL48" t="str">
            <v/>
          </cell>
        </row>
        <row r="49">
          <cell r="B49">
            <v>52149533</v>
          </cell>
          <cell r="C49" t="str">
            <v>FIP</v>
          </cell>
          <cell r="D49">
            <v>52</v>
          </cell>
          <cell r="E49" t="str">
            <v>SERVICIOS PERSONALES AL PROGRAMA PRESIDENCIAL CONTRA CULTIVOS ILICITOS, PCI, PARA COADYUVAR EN EL DESARROLLO DE LAS DIFERENTES ACTIVIDADES PROPIAS DEL PROGRAMA</v>
          </cell>
          <cell r="F49">
            <v>52149533</v>
          </cell>
          <cell r="G49" t="str">
            <v>YENNY MARCELA GARZON LOPEZ</v>
          </cell>
          <cell r="H49" t="str">
            <v>BOGOTA</v>
          </cell>
          <cell r="I49" t="str">
            <v>PCI</v>
          </cell>
          <cell r="J49" t="str">
            <v>CONTRATO</v>
          </cell>
          <cell r="K49">
            <v>39087</v>
          </cell>
          <cell r="L49">
            <v>39447</v>
          </cell>
          <cell r="M49" t="str">
            <v>Director del Programa Presidencial Contra Cultivos Ilícitos</v>
          </cell>
          <cell r="N49">
            <v>360</v>
          </cell>
          <cell r="O49">
            <v>5</v>
          </cell>
          <cell r="P49" t="str">
            <v>1</v>
          </cell>
          <cell r="Q49" t="str">
            <v>Ordinaria</v>
          </cell>
          <cell r="R49" t="str">
            <v>SIMPLE</v>
          </cell>
          <cell r="S49">
            <v>9309</v>
          </cell>
          <cell r="T49">
            <v>27120000</v>
          </cell>
          <cell r="U49">
            <v>0</v>
          </cell>
          <cell r="V49">
            <v>27120000</v>
          </cell>
          <cell r="W49">
            <v>2260000</v>
          </cell>
          <cell r="X49" t="str">
            <v>0</v>
          </cell>
          <cell r="Y49">
            <v>2260000</v>
          </cell>
          <cell r="Z49">
            <v>0</v>
          </cell>
          <cell r="AA49">
            <v>0.06</v>
          </cell>
          <cell r="AB49">
            <v>135600</v>
          </cell>
          <cell r="AC49">
            <v>9.6600000000000002E-3</v>
          </cell>
          <cell r="AD49">
            <v>21831.600000000002</v>
          </cell>
          <cell r="AE49" t="str">
            <v>0</v>
          </cell>
          <cell r="AF49">
            <v>0</v>
          </cell>
          <cell r="AG49">
            <v>51907.679999999993</v>
          </cell>
          <cell r="AI49">
            <v>209339.28</v>
          </cell>
          <cell r="AJ49">
            <v>157431.6</v>
          </cell>
          <cell r="AK49" t="str">
            <v>HOMINIS</v>
          </cell>
          <cell r="AQ49">
            <v>0</v>
          </cell>
          <cell r="AR49">
            <v>51907.679999999993</v>
          </cell>
          <cell r="ED49" t="str">
            <v/>
          </cell>
          <cell r="EE49">
            <v>39113</v>
          </cell>
          <cell r="EF49">
            <v>0</v>
          </cell>
          <cell r="EG49">
            <v>39112</v>
          </cell>
          <cell r="EH49">
            <v>30</v>
          </cell>
          <cell r="EI49">
            <v>330</v>
          </cell>
          <cell r="EJ49" t="str">
            <v/>
          </cell>
          <cell r="EK49" t="str">
            <v/>
          </cell>
          <cell r="EL49" t="str">
            <v/>
          </cell>
        </row>
        <row r="50">
          <cell r="B50">
            <v>17340610</v>
          </cell>
          <cell r="C50" t="str">
            <v>FIP</v>
          </cell>
          <cell r="D50">
            <v>34</v>
          </cell>
          <cell r="E50" t="str">
            <v>SERVICIOS PROFESIONALES AL PROGRAMA PRESIDENCIAL CONTRA CULTIVOS ILICITOS, PCI, PARA COADYUVAR EN EL DESARROLLO DE LAS DIFERENTES ACTIVIDADES PROPIAS DEL PROGRAMA</v>
          </cell>
          <cell r="F50">
            <v>17340610</v>
          </cell>
          <cell r="G50" t="str">
            <v>WILMAR ALFREDO ALVAREZ BELTRAN</v>
          </cell>
          <cell r="H50" t="str">
            <v>SAN JOSE DEL GUAVIARE</v>
          </cell>
          <cell r="I50" t="str">
            <v>PCI</v>
          </cell>
          <cell r="J50" t="str">
            <v>CONTRATO</v>
          </cell>
          <cell r="K50">
            <v>39087</v>
          </cell>
          <cell r="L50">
            <v>39447</v>
          </cell>
          <cell r="M50" t="str">
            <v>Director del Programa Presidencial Contra Cultivos Ilícitos</v>
          </cell>
          <cell r="N50">
            <v>360</v>
          </cell>
          <cell r="O50">
            <v>5</v>
          </cell>
          <cell r="P50" t="str">
            <v>30</v>
          </cell>
          <cell r="Q50" t="str">
            <v>Ordinaria</v>
          </cell>
          <cell r="R50" t="str">
            <v>SIMPLE</v>
          </cell>
          <cell r="S50">
            <v>7414</v>
          </cell>
          <cell r="T50">
            <v>44100000</v>
          </cell>
          <cell r="U50">
            <v>0</v>
          </cell>
          <cell r="V50">
            <v>44100000</v>
          </cell>
          <cell r="W50">
            <v>3675000</v>
          </cell>
          <cell r="X50" t="str">
            <v>0</v>
          </cell>
          <cell r="Y50">
            <v>3675000</v>
          </cell>
          <cell r="Z50">
            <v>0</v>
          </cell>
          <cell r="AA50">
            <v>0.1</v>
          </cell>
          <cell r="AB50">
            <v>367500</v>
          </cell>
          <cell r="AC50">
            <v>0</v>
          </cell>
          <cell r="AD50">
            <v>0</v>
          </cell>
          <cell r="AE50" t="str">
            <v>0</v>
          </cell>
          <cell r="AF50">
            <v>0</v>
          </cell>
          <cell r="AG50">
            <v>84407.4</v>
          </cell>
          <cell r="AI50">
            <v>451907.4</v>
          </cell>
          <cell r="AJ50">
            <v>367500</v>
          </cell>
          <cell r="AK50" t="str">
            <v>HOMINIS</v>
          </cell>
          <cell r="AQ50">
            <v>0</v>
          </cell>
          <cell r="AR50">
            <v>84407.4</v>
          </cell>
          <cell r="ED50" t="str">
            <v/>
          </cell>
          <cell r="EE50">
            <v>39113</v>
          </cell>
          <cell r="EF50">
            <v>0</v>
          </cell>
          <cell r="EG50">
            <v>39112</v>
          </cell>
          <cell r="EH50">
            <v>30</v>
          </cell>
          <cell r="EI50">
            <v>330</v>
          </cell>
          <cell r="EJ50" t="str">
            <v/>
          </cell>
          <cell r="EK50" t="str">
            <v/>
          </cell>
          <cell r="EL50" t="str">
            <v/>
          </cell>
        </row>
        <row r="51">
          <cell r="B51">
            <v>14238035</v>
          </cell>
          <cell r="C51" t="str">
            <v>FIP</v>
          </cell>
          <cell r="D51">
            <v>28</v>
          </cell>
          <cell r="E51" t="str">
            <v>SERVICIOS PROFESIONALES AL PROGRAMA PRESIDENCIAL CONTRA CULTIVOS ILICITOS, PCI, PARA COADYUVAR EN EL DESARROLLO DE LAS DIFERENTES ACTIVIDADES PROPIAS DEL PROGRAMA</v>
          </cell>
          <cell r="F51">
            <v>14238035</v>
          </cell>
          <cell r="G51" t="str">
            <v>ULDARICO RAMIREZ PERDOMO</v>
          </cell>
          <cell r="H51" t="str">
            <v>BOGOTA</v>
          </cell>
          <cell r="I51" t="str">
            <v>PCI</v>
          </cell>
          <cell r="J51" t="str">
            <v>CONTRATO</v>
          </cell>
          <cell r="K51">
            <v>39094</v>
          </cell>
          <cell r="L51">
            <v>39447</v>
          </cell>
          <cell r="M51" t="str">
            <v>Director del Programa Presidencial Contra Cultivos Ilícitos</v>
          </cell>
          <cell r="N51">
            <v>353</v>
          </cell>
          <cell r="O51">
            <v>5</v>
          </cell>
          <cell r="P51" t="str">
            <v>183</v>
          </cell>
          <cell r="Q51" t="str">
            <v>Ordinaria</v>
          </cell>
          <cell r="R51" t="str">
            <v/>
          </cell>
          <cell r="S51">
            <v>0</v>
          </cell>
          <cell r="T51">
            <v>67440000</v>
          </cell>
          <cell r="U51">
            <v>0</v>
          </cell>
          <cell r="V51">
            <v>67440000</v>
          </cell>
          <cell r="W51">
            <v>5620000</v>
          </cell>
          <cell r="X51" t="str">
            <v>0</v>
          </cell>
          <cell r="Y51">
            <v>5620000</v>
          </cell>
          <cell r="Z51">
            <v>0</v>
          </cell>
          <cell r="AA51">
            <v>0.1</v>
          </cell>
          <cell r="AB51">
            <v>0</v>
          </cell>
          <cell r="AC51">
            <v>9.6600000000000002E-3</v>
          </cell>
          <cell r="AD51">
            <v>54289.200000000004</v>
          </cell>
          <cell r="AE51" t="str">
            <v>0</v>
          </cell>
          <cell r="AF51">
            <v>0</v>
          </cell>
          <cell r="AG51">
            <v>129080.16000000002</v>
          </cell>
          <cell r="AI51">
            <v>183369.36000000002</v>
          </cell>
          <cell r="AJ51">
            <v>54289.2</v>
          </cell>
          <cell r="AK51" t="str">
            <v>EXCEL</v>
          </cell>
          <cell r="AQ51">
            <v>0</v>
          </cell>
          <cell r="AR51">
            <v>129080.16000000002</v>
          </cell>
          <cell r="ED51" t="str">
            <v/>
          </cell>
          <cell r="EF51">
            <v>0</v>
          </cell>
          <cell r="EG51">
            <v>39112</v>
          </cell>
          <cell r="EH51">
            <v>23</v>
          </cell>
          <cell r="EI51">
            <v>330</v>
          </cell>
          <cell r="EJ51" t="str">
            <v/>
          </cell>
          <cell r="EK51" t="str">
            <v/>
          </cell>
          <cell r="EL51" t="str">
            <v/>
          </cell>
        </row>
        <row r="52">
          <cell r="B52">
            <v>7317462</v>
          </cell>
          <cell r="C52" t="str">
            <v>FIP</v>
          </cell>
          <cell r="D52">
            <v>38</v>
          </cell>
          <cell r="E52" t="str">
            <v>SERVICIOS PROFESIONALES AL PROGRAMA PRESIDENCIAL CONTRA CULTIVOS ILICITOS, PCI, PARA COADYUVAR EN EL DESARROLLO DE LAS DIFERENTES ACTIVIDADES PROPIAS DEL PROGRAMA</v>
          </cell>
          <cell r="F52">
            <v>7317462</v>
          </cell>
          <cell r="G52" t="str">
            <v>ALEXANDER VELANDIA PAEZ</v>
          </cell>
          <cell r="H52" t="str">
            <v>OTANCHE</v>
          </cell>
          <cell r="I52" t="str">
            <v>PCI</v>
          </cell>
          <cell r="J52" t="str">
            <v>CONTRATO</v>
          </cell>
          <cell r="K52">
            <v>39087</v>
          </cell>
          <cell r="L52">
            <v>39447</v>
          </cell>
          <cell r="M52" t="str">
            <v>Director del Programa Presidencial Contra Cultivos Ilícitos</v>
          </cell>
          <cell r="N52">
            <v>360</v>
          </cell>
          <cell r="O52">
            <v>5</v>
          </cell>
          <cell r="P52" t="str">
            <v>15</v>
          </cell>
          <cell r="Q52" t="str">
            <v>Ordinaria</v>
          </cell>
          <cell r="R52" t="str">
            <v>SIMPLE</v>
          </cell>
          <cell r="S52">
            <v>7414</v>
          </cell>
          <cell r="T52">
            <v>44100000</v>
          </cell>
          <cell r="U52">
            <v>0</v>
          </cell>
          <cell r="V52">
            <v>44100000</v>
          </cell>
          <cell r="W52">
            <v>3675000</v>
          </cell>
          <cell r="X52" t="str">
            <v>0</v>
          </cell>
          <cell r="Y52">
            <v>3675000</v>
          </cell>
          <cell r="Z52">
            <v>0</v>
          </cell>
          <cell r="AA52">
            <v>0.1</v>
          </cell>
          <cell r="AB52">
            <v>367500</v>
          </cell>
          <cell r="AC52">
            <v>0</v>
          </cell>
          <cell r="AD52">
            <v>0</v>
          </cell>
          <cell r="AE52" t="str">
            <v>0</v>
          </cell>
          <cell r="AF52">
            <v>0</v>
          </cell>
          <cell r="AG52">
            <v>84407.4</v>
          </cell>
          <cell r="AI52">
            <v>451907.4</v>
          </cell>
          <cell r="AJ52">
            <v>367500</v>
          </cell>
          <cell r="AK52" t="str">
            <v>HOMINIS</v>
          </cell>
          <cell r="AQ52">
            <v>0</v>
          </cell>
          <cell r="AR52">
            <v>84407.4</v>
          </cell>
          <cell r="ED52" t="str">
            <v/>
          </cell>
          <cell r="EE52">
            <v>39113</v>
          </cell>
          <cell r="EF52">
            <v>0</v>
          </cell>
          <cell r="EG52">
            <v>39112</v>
          </cell>
          <cell r="EH52">
            <v>30</v>
          </cell>
          <cell r="EI52">
            <v>330</v>
          </cell>
          <cell r="EJ52" t="str">
            <v/>
          </cell>
          <cell r="EK52" t="str">
            <v/>
          </cell>
          <cell r="EL52" t="str">
            <v/>
          </cell>
        </row>
        <row r="53">
          <cell r="B53">
            <v>79264939</v>
          </cell>
          <cell r="C53" t="str">
            <v>FIP</v>
          </cell>
          <cell r="D53">
            <v>85</v>
          </cell>
          <cell r="E53" t="str">
            <v>SERVICIOS PROFESIONALES AL PROGRAMA PRESIDENCIAL CONTRA CULTIVOS ILICITOS, PCI, PARA COADYUVAR EN EL DESARROLLO DE LAS DIFERENTES ACTIVIDADES PROPIAS DEL PROGRAMA</v>
          </cell>
          <cell r="F53">
            <v>79264939</v>
          </cell>
          <cell r="G53" t="str">
            <v>HERMANN ORJUELA LOZANO</v>
          </cell>
          <cell r="H53" t="str">
            <v>VISTA HERMOSA</v>
          </cell>
          <cell r="I53" t="str">
            <v>PCI</v>
          </cell>
          <cell r="J53" t="str">
            <v>CONTRATO</v>
          </cell>
          <cell r="K53">
            <v>39091</v>
          </cell>
          <cell r="L53">
            <v>39447</v>
          </cell>
          <cell r="M53" t="str">
            <v>Director del Programa Presidencial Contra Cultivos Ilícitos</v>
          </cell>
          <cell r="N53">
            <v>356</v>
          </cell>
          <cell r="O53">
            <v>5</v>
          </cell>
          <cell r="P53" t="str">
            <v>72</v>
          </cell>
          <cell r="Q53" t="str">
            <v>Ordinaria</v>
          </cell>
          <cell r="R53" t="str">
            <v>SIMPLE</v>
          </cell>
          <cell r="S53">
            <v>7414</v>
          </cell>
          <cell r="T53">
            <v>44100000</v>
          </cell>
          <cell r="U53">
            <v>0</v>
          </cell>
          <cell r="V53">
            <v>44100000</v>
          </cell>
          <cell r="W53">
            <v>3675000</v>
          </cell>
          <cell r="X53" t="str">
            <v>0</v>
          </cell>
          <cell r="Y53">
            <v>3675000</v>
          </cell>
          <cell r="Z53">
            <v>0</v>
          </cell>
          <cell r="AA53">
            <v>0.1</v>
          </cell>
          <cell r="AB53">
            <v>367500</v>
          </cell>
          <cell r="AC53">
            <v>0</v>
          </cell>
          <cell r="AD53">
            <v>0</v>
          </cell>
          <cell r="AE53" t="str">
            <v>0</v>
          </cell>
          <cell r="AF53">
            <v>0</v>
          </cell>
          <cell r="AG53">
            <v>84407.4</v>
          </cell>
          <cell r="AI53">
            <v>451907.4</v>
          </cell>
          <cell r="AJ53">
            <v>367500</v>
          </cell>
          <cell r="AK53" t="str">
            <v>HOMINIS</v>
          </cell>
          <cell r="AQ53">
            <v>0</v>
          </cell>
          <cell r="AR53">
            <v>84407.4</v>
          </cell>
          <cell r="ED53" t="str">
            <v/>
          </cell>
          <cell r="EE53">
            <v>39113</v>
          </cell>
          <cell r="EF53">
            <v>0</v>
          </cell>
          <cell r="EG53">
            <v>39112</v>
          </cell>
          <cell r="EH53">
            <v>26</v>
          </cell>
          <cell r="EI53">
            <v>330</v>
          </cell>
          <cell r="EJ53" t="str">
            <v/>
          </cell>
          <cell r="EK53" t="str">
            <v/>
          </cell>
          <cell r="EL53" t="str">
            <v/>
          </cell>
        </row>
        <row r="54">
          <cell r="B54">
            <v>12987845</v>
          </cell>
          <cell r="C54" t="str">
            <v>FIP</v>
          </cell>
          <cell r="D54">
            <v>39</v>
          </cell>
          <cell r="E54" t="str">
            <v>SERVICIOS PROFESIONALES AL PROGRAMA PRESIDENCIAL CONTRA CULTIVOS ILICITOS, PCI, PARA COADYUVAR EN EL DESARROLLO DE LAS DIFERENTES ACTIVIDADES PROPIAS DEL PROGRAMA</v>
          </cell>
          <cell r="F54">
            <v>12987845</v>
          </cell>
          <cell r="G54" t="str">
            <v>RICARDO ALONSO CABRERA NARVAEZ</v>
          </cell>
          <cell r="H54" t="str">
            <v>LA CRUZ</v>
          </cell>
          <cell r="I54" t="str">
            <v>PCI</v>
          </cell>
          <cell r="J54" t="str">
            <v>CONTRATO</v>
          </cell>
          <cell r="K54">
            <v>39087</v>
          </cell>
          <cell r="L54">
            <v>39447</v>
          </cell>
          <cell r="M54" t="str">
            <v>Director del Programa Presidencial Contra Cultivos Ilícitos</v>
          </cell>
          <cell r="N54">
            <v>360</v>
          </cell>
          <cell r="O54">
            <v>5</v>
          </cell>
          <cell r="P54" t="str">
            <v>16</v>
          </cell>
          <cell r="Q54" t="str">
            <v>Ordinaria</v>
          </cell>
          <cell r="R54" t="str">
            <v>SIMPLE</v>
          </cell>
          <cell r="S54">
            <v>7414</v>
          </cell>
          <cell r="T54">
            <v>44100000</v>
          </cell>
          <cell r="U54">
            <v>0</v>
          </cell>
          <cell r="V54">
            <v>44100000</v>
          </cell>
          <cell r="W54">
            <v>3675000</v>
          </cell>
          <cell r="X54" t="str">
            <v>0</v>
          </cell>
          <cell r="Y54">
            <v>3675000</v>
          </cell>
          <cell r="Z54">
            <v>0</v>
          </cell>
          <cell r="AA54">
            <v>0.1</v>
          </cell>
          <cell r="AB54">
            <v>367500</v>
          </cell>
          <cell r="AC54">
            <v>0</v>
          </cell>
          <cell r="AD54">
            <v>0</v>
          </cell>
          <cell r="AE54" t="str">
            <v>0</v>
          </cell>
          <cell r="AF54">
            <v>0</v>
          </cell>
          <cell r="AG54">
            <v>84407.4</v>
          </cell>
          <cell r="AI54">
            <v>451907.4</v>
          </cell>
          <cell r="AJ54">
            <v>367500</v>
          </cell>
          <cell r="AK54" t="str">
            <v>HOMINIS</v>
          </cell>
          <cell r="AQ54">
            <v>0</v>
          </cell>
          <cell r="AR54">
            <v>84407.4</v>
          </cell>
          <cell r="ED54" t="str">
            <v/>
          </cell>
          <cell r="EE54">
            <v>39113</v>
          </cell>
          <cell r="EF54">
            <v>0</v>
          </cell>
          <cell r="EG54">
            <v>39112</v>
          </cell>
          <cell r="EH54">
            <v>30</v>
          </cell>
          <cell r="EI54">
            <v>330</v>
          </cell>
          <cell r="EJ54" t="str">
            <v/>
          </cell>
          <cell r="EK54" t="str">
            <v/>
          </cell>
          <cell r="EL54" t="str">
            <v/>
          </cell>
        </row>
        <row r="55">
          <cell r="B55">
            <v>19105712</v>
          </cell>
          <cell r="C55" t="str">
            <v>FIP</v>
          </cell>
          <cell r="D55">
            <v>46</v>
          </cell>
          <cell r="E55" t="str">
            <v>SERVICIOS PERSONALES AL PROGRAMA PRESIDENCIAL CONTRA CULTIVOS ILICITOS, PCI, PARA COADYUVAR EN EL DESARROLLO DE LAS DIFERENTES ACTIVIDADES PROPIAS DEL PROGRAMA</v>
          </cell>
          <cell r="F55">
            <v>19105712</v>
          </cell>
          <cell r="G55" t="str">
            <v>RICARDO RODRIGUEZ ORTIZ</v>
          </cell>
          <cell r="H55" t="str">
            <v>BOGOTA</v>
          </cell>
          <cell r="I55" t="str">
            <v>PCI</v>
          </cell>
          <cell r="J55" t="str">
            <v>CONTRATO</v>
          </cell>
          <cell r="K55">
            <v>39087</v>
          </cell>
          <cell r="L55">
            <v>39447</v>
          </cell>
          <cell r="M55" t="str">
            <v>Director del Programa Presidencial Contra Cultivos Ilícitos</v>
          </cell>
          <cell r="N55">
            <v>360</v>
          </cell>
          <cell r="O55">
            <v>5</v>
          </cell>
          <cell r="P55" t="str">
            <v>19</v>
          </cell>
          <cell r="Q55" t="str">
            <v>Ordinaria</v>
          </cell>
          <cell r="R55" t="str">
            <v>SIMPLE</v>
          </cell>
          <cell r="S55">
            <v>7414</v>
          </cell>
          <cell r="T55">
            <v>14280000</v>
          </cell>
          <cell r="U55">
            <v>0</v>
          </cell>
          <cell r="V55">
            <v>14280000</v>
          </cell>
          <cell r="W55">
            <v>1190000</v>
          </cell>
          <cell r="X55" t="str">
            <v>0</v>
          </cell>
          <cell r="Y55">
            <v>1190000</v>
          </cell>
          <cell r="Z55">
            <v>0</v>
          </cell>
          <cell r="AA55">
            <v>0.06</v>
          </cell>
          <cell r="AB55">
            <v>71400</v>
          </cell>
          <cell r="AC55">
            <v>9.6600000000000002E-3</v>
          </cell>
          <cell r="AD55">
            <v>11495.4</v>
          </cell>
          <cell r="AE55" t="str">
            <v>0</v>
          </cell>
          <cell r="AF55">
            <v>0</v>
          </cell>
          <cell r="AG55">
            <v>27331.919999999998</v>
          </cell>
          <cell r="AI55">
            <v>110227.31999999999</v>
          </cell>
          <cell r="AJ55">
            <v>82895.399999999994</v>
          </cell>
          <cell r="AK55" t="str">
            <v>HOMINIS</v>
          </cell>
          <cell r="AQ55">
            <v>0</v>
          </cell>
          <cell r="AR55">
            <v>27331.919999999998</v>
          </cell>
          <cell r="ED55" t="str">
            <v/>
          </cell>
          <cell r="EE55">
            <v>39113</v>
          </cell>
          <cell r="EF55">
            <v>0</v>
          </cell>
          <cell r="EG55">
            <v>39112</v>
          </cell>
          <cell r="EH55">
            <v>30</v>
          </cell>
          <cell r="EI55">
            <v>330</v>
          </cell>
          <cell r="EJ55" t="str">
            <v/>
          </cell>
          <cell r="EK55" t="str">
            <v/>
          </cell>
          <cell r="EL55" t="str">
            <v/>
          </cell>
        </row>
        <row r="56">
          <cell r="B56">
            <v>10900849</v>
          </cell>
          <cell r="C56" t="str">
            <v>FIP</v>
          </cell>
          <cell r="D56">
            <v>35</v>
          </cell>
          <cell r="E56" t="str">
            <v>SERVICIOS PROFESIONALES AL PROGRAMA PRESIDENCIAL CONTRA CULTIVOS ILICITOS, PCI, PARA COADYUVAR EN EL DESARROLLO DE LAS DIFERENTES ACTIVIDADES PROPIAS DEL PROGRAMA</v>
          </cell>
          <cell r="F56">
            <v>10900849</v>
          </cell>
          <cell r="G56" t="str">
            <v>RAFAEL ANTONIO MUÑOZ VARGAS</v>
          </cell>
          <cell r="H56" t="str">
            <v>VALENCIA</v>
          </cell>
          <cell r="I56" t="str">
            <v>PCI</v>
          </cell>
          <cell r="J56" t="str">
            <v>CONTRATO</v>
          </cell>
          <cell r="K56">
            <v>39087</v>
          </cell>
          <cell r="L56">
            <v>39447</v>
          </cell>
          <cell r="M56" t="str">
            <v>Director del Programa Presidencial Contra Cultivos Ilícitos</v>
          </cell>
          <cell r="N56">
            <v>360</v>
          </cell>
          <cell r="O56">
            <v>5</v>
          </cell>
          <cell r="P56" t="str">
            <v>10</v>
          </cell>
          <cell r="Q56" t="str">
            <v>Ordinaria</v>
          </cell>
          <cell r="R56" t="str">
            <v>SIMPLE</v>
          </cell>
          <cell r="S56">
            <v>7414</v>
          </cell>
          <cell r="T56">
            <v>44100000</v>
          </cell>
          <cell r="U56">
            <v>0</v>
          </cell>
          <cell r="V56">
            <v>44100000</v>
          </cell>
          <cell r="W56">
            <v>3675000</v>
          </cell>
          <cell r="X56" t="str">
            <v>0</v>
          </cell>
          <cell r="Y56">
            <v>3675000</v>
          </cell>
          <cell r="Z56">
            <v>0</v>
          </cell>
          <cell r="AA56">
            <v>0.1</v>
          </cell>
          <cell r="AB56">
            <v>367500</v>
          </cell>
          <cell r="AC56">
            <v>0</v>
          </cell>
          <cell r="AD56">
            <v>0</v>
          </cell>
          <cell r="AE56" t="str">
            <v>0</v>
          </cell>
          <cell r="AF56">
            <v>0</v>
          </cell>
          <cell r="AG56">
            <v>84407.4</v>
          </cell>
          <cell r="AI56">
            <v>451907.4</v>
          </cell>
          <cell r="AJ56">
            <v>367500</v>
          </cell>
          <cell r="AK56" t="str">
            <v>HOMINIS</v>
          </cell>
          <cell r="AQ56">
            <v>0</v>
          </cell>
          <cell r="AR56">
            <v>84407.4</v>
          </cell>
          <cell r="ED56" t="str">
            <v/>
          </cell>
          <cell r="EE56">
            <v>39113</v>
          </cell>
          <cell r="EF56">
            <v>0</v>
          </cell>
          <cell r="EG56">
            <v>39112</v>
          </cell>
          <cell r="EH56">
            <v>30</v>
          </cell>
          <cell r="EI56">
            <v>330</v>
          </cell>
          <cell r="EJ56" t="str">
            <v/>
          </cell>
          <cell r="EK56" t="str">
            <v/>
          </cell>
          <cell r="EL56" t="str">
            <v/>
          </cell>
        </row>
        <row r="57">
          <cell r="B57">
            <v>98525374</v>
          </cell>
          <cell r="C57" t="str">
            <v>FIP</v>
          </cell>
          <cell r="D57">
            <v>40</v>
          </cell>
          <cell r="E57" t="str">
            <v>SERVICIOS PROFESIONALES AL PROGRAMA PRESIDENCIAL CONTRA CULTIVOS ILICITOS, PCI, PARA COADYUVAR EN EL DESARROLLO DE LAS DIFERENTES ACTIVIDADES PROPIAS DEL PROGRAMA</v>
          </cell>
          <cell r="F57">
            <v>98525374</v>
          </cell>
          <cell r="G57" t="str">
            <v>OSVALDO MUÑOZ CANO</v>
          </cell>
          <cell r="H57" t="str">
            <v>BOGOTA</v>
          </cell>
          <cell r="I57" t="str">
            <v>PCI</v>
          </cell>
          <cell r="J57" t="str">
            <v>CONTRATO</v>
          </cell>
          <cell r="K57">
            <v>39087</v>
          </cell>
          <cell r="L57">
            <v>39447</v>
          </cell>
          <cell r="M57" t="str">
            <v>Director del Programa Presidencial Contra Cultivos Ilícitos</v>
          </cell>
          <cell r="N57">
            <v>360</v>
          </cell>
          <cell r="O57">
            <v>5</v>
          </cell>
          <cell r="P57" t="str">
            <v>29</v>
          </cell>
          <cell r="Q57" t="str">
            <v>Ordinaria</v>
          </cell>
          <cell r="R57" t="str">
            <v>SIMPLE</v>
          </cell>
          <cell r="S57">
            <v>7499</v>
          </cell>
          <cell r="T57">
            <v>47280000</v>
          </cell>
          <cell r="U57">
            <v>0</v>
          </cell>
          <cell r="V57">
            <v>47280000</v>
          </cell>
          <cell r="W57">
            <v>3940000</v>
          </cell>
          <cell r="X57" t="str">
            <v>0</v>
          </cell>
          <cell r="Y57">
            <v>3940000</v>
          </cell>
          <cell r="Z57">
            <v>0</v>
          </cell>
          <cell r="AA57">
            <v>0.1</v>
          </cell>
          <cell r="AB57">
            <v>394000</v>
          </cell>
          <cell r="AC57">
            <v>9.6600000000000002E-3</v>
          </cell>
          <cell r="AD57">
            <v>38060.400000000001</v>
          </cell>
          <cell r="AE57" t="str">
            <v>0</v>
          </cell>
          <cell r="AF57">
            <v>0</v>
          </cell>
          <cell r="AG57">
            <v>90493.920000000013</v>
          </cell>
          <cell r="AI57">
            <v>522554.32000000007</v>
          </cell>
          <cell r="AJ57">
            <v>432060.4</v>
          </cell>
          <cell r="AK57" t="str">
            <v>HOMINIS</v>
          </cell>
          <cell r="AQ57">
            <v>0</v>
          </cell>
          <cell r="AR57">
            <v>90493.920000000013</v>
          </cell>
          <cell r="ED57" t="str">
            <v/>
          </cell>
          <cell r="EE57">
            <v>39113</v>
          </cell>
          <cell r="EF57">
            <v>0</v>
          </cell>
          <cell r="EG57">
            <v>39112</v>
          </cell>
          <cell r="EH57">
            <v>30</v>
          </cell>
          <cell r="EI57">
            <v>330</v>
          </cell>
          <cell r="EJ57" t="str">
            <v/>
          </cell>
          <cell r="EK57" t="str">
            <v/>
          </cell>
          <cell r="EL57" t="str">
            <v/>
          </cell>
        </row>
        <row r="58">
          <cell r="B58">
            <v>79976227</v>
          </cell>
          <cell r="C58" t="str">
            <v>FIP</v>
          </cell>
          <cell r="D58">
            <v>177</v>
          </cell>
          <cell r="E58" t="str">
            <v>SERVICIOS PERSONALES AL PROGRAMA PRESIDENCIAL CONTRA CULTIVOS ILICITOS, PCI, PARA COADYUVAR EN EL DESARROLLO DE LAS DIFERENTES ACTIVIDADES PROPIAS DEL PROGRAMA</v>
          </cell>
          <cell r="F58">
            <v>79976227</v>
          </cell>
          <cell r="G58" t="str">
            <v>OLIVER ANDRES DUCUARA PATARROYO</v>
          </cell>
          <cell r="H58" t="str">
            <v>BOGOTA</v>
          </cell>
          <cell r="I58" t="str">
            <v>PCI</v>
          </cell>
          <cell r="J58" t="str">
            <v>CONTRATO</v>
          </cell>
          <cell r="K58">
            <v>39087</v>
          </cell>
          <cell r="L58">
            <v>39447</v>
          </cell>
          <cell r="M58" t="str">
            <v>Director del Programa Presidencial Contra Cultivos Ilícitos</v>
          </cell>
          <cell r="N58">
            <v>360</v>
          </cell>
          <cell r="O58">
            <v>5</v>
          </cell>
          <cell r="P58" t="str">
            <v>32</v>
          </cell>
          <cell r="Q58" t="str">
            <v>Ordinaria</v>
          </cell>
          <cell r="R58" t="str">
            <v>SIMPLE</v>
          </cell>
          <cell r="S58">
            <v>7515</v>
          </cell>
          <cell r="T58">
            <v>14280000</v>
          </cell>
          <cell r="U58">
            <v>0</v>
          </cell>
          <cell r="V58">
            <v>14280000</v>
          </cell>
          <cell r="W58">
            <v>1190000</v>
          </cell>
          <cell r="X58" t="str">
            <v>0</v>
          </cell>
          <cell r="Y58">
            <v>1190000</v>
          </cell>
          <cell r="Z58">
            <v>0</v>
          </cell>
          <cell r="AA58">
            <v>0.06</v>
          </cell>
          <cell r="AB58">
            <v>0</v>
          </cell>
          <cell r="AC58">
            <v>9.6600000000000002E-3</v>
          </cell>
          <cell r="AD58">
            <v>11495.4</v>
          </cell>
          <cell r="AE58" t="str">
            <v>0</v>
          </cell>
          <cell r="AF58">
            <v>0</v>
          </cell>
          <cell r="AG58">
            <v>27331.919999999998</v>
          </cell>
          <cell r="AI58">
            <v>38827.32</v>
          </cell>
          <cell r="AJ58">
            <v>11495.400000000001</v>
          </cell>
          <cell r="AK58" t="str">
            <v>HOMINIS</v>
          </cell>
          <cell r="AQ58">
            <v>0</v>
          </cell>
          <cell r="AR58">
            <v>27331.919999999998</v>
          </cell>
          <cell r="ED58" t="str">
            <v/>
          </cell>
          <cell r="EF58">
            <v>0</v>
          </cell>
          <cell r="EG58">
            <v>39112</v>
          </cell>
          <cell r="EH58">
            <v>30</v>
          </cell>
          <cell r="EI58">
            <v>330</v>
          </cell>
          <cell r="EJ58" t="str">
            <v/>
          </cell>
          <cell r="EK58" t="str">
            <v/>
          </cell>
          <cell r="EL58" t="str">
            <v/>
          </cell>
        </row>
        <row r="59">
          <cell r="B59">
            <v>32646903</v>
          </cell>
          <cell r="C59" t="str">
            <v>FIP</v>
          </cell>
          <cell r="D59">
            <v>185</v>
          </cell>
          <cell r="E59" t="str">
            <v>SERVICIOS PROFESIONALES AL PROGRAMA PRESIDENCIAL CONTRA CULTIVOS ILICITOS, PCI, PARA COADYUVAR EN EL DESARROLLO DE LAS DIFERENTES ACTIVIDADES PROPIAS DEL PROGRAMA</v>
          </cell>
          <cell r="F59">
            <v>32646903</v>
          </cell>
          <cell r="G59" t="str">
            <v>NURIS ESTHER OBREGON RODRIGUEZ</v>
          </cell>
          <cell r="H59" t="str">
            <v>BOGOTA</v>
          </cell>
          <cell r="I59" t="str">
            <v>PCI</v>
          </cell>
          <cell r="J59" t="str">
            <v>CONTRATO</v>
          </cell>
          <cell r="K59">
            <v>39087</v>
          </cell>
          <cell r="L59">
            <v>39447</v>
          </cell>
          <cell r="M59" t="str">
            <v>Director del Programa Presidencial Contra Cultivos Ilícitos</v>
          </cell>
          <cell r="N59">
            <v>360</v>
          </cell>
          <cell r="O59">
            <v>5</v>
          </cell>
          <cell r="P59" t="str">
            <v>44</v>
          </cell>
          <cell r="Q59" t="str">
            <v>Ordinaria</v>
          </cell>
          <cell r="R59" t="str">
            <v>COMUN</v>
          </cell>
          <cell r="S59">
            <v>7499</v>
          </cell>
          <cell r="T59">
            <v>89040000.000000015</v>
          </cell>
          <cell r="U59">
            <v>14246400</v>
          </cell>
          <cell r="V59">
            <v>103286400.00000001</v>
          </cell>
          <cell r="W59">
            <v>8607200</v>
          </cell>
          <cell r="X59">
            <v>0.16</v>
          </cell>
          <cell r="Y59">
            <v>7420000.0000000009</v>
          </cell>
          <cell r="Z59">
            <v>0</v>
          </cell>
          <cell r="AA59">
            <v>0.1</v>
          </cell>
          <cell r="AB59">
            <v>742000.00000000012</v>
          </cell>
          <cell r="AC59">
            <v>9.6600000000000002E-3</v>
          </cell>
          <cell r="AD59">
            <v>83145.551999999996</v>
          </cell>
          <cell r="AE59">
            <v>0.5</v>
          </cell>
          <cell r="AF59">
            <v>0.08</v>
          </cell>
          <cell r="AG59">
            <v>170422.56000000003</v>
          </cell>
          <cell r="AI59">
            <v>995568.19200000016</v>
          </cell>
          <cell r="AJ59">
            <v>825145.6320000001</v>
          </cell>
          <cell r="AK59" t="str">
            <v>EXCEL</v>
          </cell>
          <cell r="AL59">
            <v>603</v>
          </cell>
          <cell r="AM59">
            <v>104</v>
          </cell>
          <cell r="AN59">
            <v>50</v>
          </cell>
          <cell r="AO59">
            <v>4</v>
          </cell>
          <cell r="AQ59">
            <v>0</v>
          </cell>
          <cell r="AR59">
            <v>170422.56000000003</v>
          </cell>
          <cell r="AS59">
            <v>7420000</v>
          </cell>
          <cell r="ED59" t="str">
            <v/>
          </cell>
          <cell r="EE59">
            <v>39116</v>
          </cell>
          <cell r="EF59">
            <v>103286400</v>
          </cell>
          <cell r="EG59">
            <v>39112</v>
          </cell>
          <cell r="EH59">
            <v>30</v>
          </cell>
          <cell r="EI59">
            <v>330</v>
          </cell>
          <cell r="EJ59" t="str">
            <v/>
          </cell>
          <cell r="EK59" t="str">
            <v/>
          </cell>
          <cell r="EL59" t="str">
            <v/>
          </cell>
        </row>
        <row r="60">
          <cell r="B60">
            <v>79629881</v>
          </cell>
          <cell r="C60" t="str">
            <v>FIP</v>
          </cell>
          <cell r="D60">
            <v>233</v>
          </cell>
          <cell r="E60" t="str">
            <v>SERVICIOS PROFESIONALES AL PROGRAMA PRESIDENCIAL CONTRA CULTIVOS ILICITOS, PCI, PARA COADYUVAR EN EL DESARROLLO DE LAS DIFERENTES ACTIVIDADES PROPIAS DEL PROGRAMA</v>
          </cell>
          <cell r="F60">
            <v>79629881</v>
          </cell>
          <cell r="G60" t="str">
            <v>NELSON HUMBERTO HERRERA ALVAREZ</v>
          </cell>
          <cell r="H60" t="str">
            <v>BOGOTA</v>
          </cell>
          <cell r="I60" t="str">
            <v>PCI</v>
          </cell>
          <cell r="J60" t="str">
            <v>CONTRATO</v>
          </cell>
          <cell r="K60">
            <v>39087</v>
          </cell>
          <cell r="L60">
            <v>39447</v>
          </cell>
          <cell r="M60" t="str">
            <v>Director del Programa Presidencial Contra Cultivos Ilícitos</v>
          </cell>
          <cell r="N60">
            <v>360</v>
          </cell>
          <cell r="O60">
            <v>5</v>
          </cell>
          <cell r="P60" t="str">
            <v>42</v>
          </cell>
          <cell r="Q60" t="str">
            <v>Ordinaria</v>
          </cell>
          <cell r="R60" t="str">
            <v>SIMPLE</v>
          </cell>
          <cell r="S60">
            <v>7230</v>
          </cell>
          <cell r="T60">
            <v>22080000</v>
          </cell>
          <cell r="U60">
            <v>0</v>
          </cell>
          <cell r="V60">
            <v>22080000</v>
          </cell>
          <cell r="W60">
            <v>1840000</v>
          </cell>
          <cell r="X60" t="str">
            <v>0</v>
          </cell>
          <cell r="Y60">
            <v>1840000</v>
          </cell>
          <cell r="Z60">
            <v>0</v>
          </cell>
          <cell r="AA60">
            <v>0.1</v>
          </cell>
          <cell r="AB60">
            <v>184000</v>
          </cell>
          <cell r="AC60">
            <v>9.6600000000000002E-3</v>
          </cell>
          <cell r="AD60">
            <v>17774.400000000001</v>
          </cell>
          <cell r="AE60" t="str">
            <v>0</v>
          </cell>
          <cell r="AF60">
            <v>0</v>
          </cell>
          <cell r="AG60">
            <v>42261.120000000003</v>
          </cell>
          <cell r="AI60">
            <v>244035.52</v>
          </cell>
          <cell r="AJ60">
            <v>201774.4</v>
          </cell>
          <cell r="AK60" t="str">
            <v>HOMINIS</v>
          </cell>
          <cell r="AQ60">
            <v>0</v>
          </cell>
          <cell r="AR60">
            <v>42261.120000000003</v>
          </cell>
          <cell r="ED60" t="str">
            <v/>
          </cell>
          <cell r="EE60">
            <v>39113</v>
          </cell>
          <cell r="EF60">
            <v>0</v>
          </cell>
          <cell r="EG60">
            <v>39112</v>
          </cell>
          <cell r="EH60">
            <v>30</v>
          </cell>
          <cell r="EI60">
            <v>330</v>
          </cell>
          <cell r="EJ60" t="str">
            <v/>
          </cell>
          <cell r="EK60" t="str">
            <v/>
          </cell>
          <cell r="EL60" t="str">
            <v/>
          </cell>
        </row>
        <row r="61">
          <cell r="B61">
            <v>23495684</v>
          </cell>
          <cell r="C61" t="str">
            <v>FIP</v>
          </cell>
          <cell r="D61">
            <v>186</v>
          </cell>
          <cell r="E61" t="str">
            <v>SERVICIOS PERSONALES AL PROGRAMA PRESIDENCIAL CONTRA CULTIVOS ILICITOS, PCI, PARA COADYUVAR EN EL DESARROLLO DE LAS DIFERENTES ACTIVIDADES PROPIAS DEL PROGRAMA</v>
          </cell>
          <cell r="F61">
            <v>23495684</v>
          </cell>
          <cell r="G61" t="str">
            <v>NANCY SUAREZ RODRIGUEZ</v>
          </cell>
          <cell r="H61" t="str">
            <v>BOGOTA</v>
          </cell>
          <cell r="I61" t="str">
            <v>PCI</v>
          </cell>
          <cell r="J61" t="str">
            <v>CONTRATO</v>
          </cell>
          <cell r="K61">
            <v>39087</v>
          </cell>
          <cell r="L61">
            <v>39447</v>
          </cell>
          <cell r="M61" t="str">
            <v>Director del Programa Presidencial Contra Cultivos Ilícitos</v>
          </cell>
          <cell r="N61">
            <v>360</v>
          </cell>
          <cell r="O61">
            <v>5</v>
          </cell>
          <cell r="P61" t="str">
            <v>45</v>
          </cell>
          <cell r="Q61" t="str">
            <v>Ordinaria</v>
          </cell>
          <cell r="R61" t="str">
            <v>SIMPLE</v>
          </cell>
          <cell r="S61">
            <v>7414</v>
          </cell>
          <cell r="T61">
            <v>20880000</v>
          </cell>
          <cell r="U61">
            <v>0</v>
          </cell>
          <cell r="V61">
            <v>20880000</v>
          </cell>
          <cell r="W61">
            <v>1740000</v>
          </cell>
          <cell r="X61" t="str">
            <v>0</v>
          </cell>
          <cell r="Y61">
            <v>1740000</v>
          </cell>
          <cell r="Z61">
            <v>0</v>
          </cell>
          <cell r="AA61">
            <v>0.06</v>
          </cell>
          <cell r="AB61">
            <v>104400</v>
          </cell>
          <cell r="AC61">
            <v>9.6600000000000002E-3</v>
          </cell>
          <cell r="AD61">
            <v>16808.400000000001</v>
          </cell>
          <cell r="AE61" t="str">
            <v>0</v>
          </cell>
          <cell r="AF61">
            <v>0</v>
          </cell>
          <cell r="AG61">
            <v>39964.320000000007</v>
          </cell>
          <cell r="AI61">
            <v>161172.72</v>
          </cell>
          <cell r="AJ61">
            <v>121208.4</v>
          </cell>
          <cell r="AK61" t="str">
            <v>HOMINIS</v>
          </cell>
          <cell r="AQ61">
            <v>0</v>
          </cell>
          <cell r="AR61">
            <v>39964.320000000007</v>
          </cell>
          <cell r="ED61" t="str">
            <v/>
          </cell>
          <cell r="EE61">
            <v>39113</v>
          </cell>
          <cell r="EF61">
            <v>0</v>
          </cell>
          <cell r="EG61">
            <v>39112</v>
          </cell>
          <cell r="EH61">
            <v>30</v>
          </cell>
          <cell r="EI61">
            <v>330</v>
          </cell>
          <cell r="EJ61" t="str">
            <v/>
          </cell>
          <cell r="EK61" t="str">
            <v/>
          </cell>
          <cell r="EL61" t="str">
            <v/>
          </cell>
        </row>
        <row r="62">
          <cell r="B62">
            <v>15440685</v>
          </cell>
          <cell r="C62" t="str">
            <v>FIP</v>
          </cell>
          <cell r="D62">
            <v>282</v>
          </cell>
          <cell r="E62" t="str">
            <v>SERVICIOS PROFESIONALES AL PROGRAMA PRESIDENCIAL CONTRA CULTIVOS ILICITOS, PCI, PARA COADYUVAR EN EL DESARROLLO DE LAS DIFERENTES ACTIVIDADES PROPIAS DEL PROGRAMA</v>
          </cell>
          <cell r="F62">
            <v>15440685</v>
          </cell>
          <cell r="G62" t="str">
            <v>NORBEISON ALZATE HENAO</v>
          </cell>
          <cell r="H62" t="str">
            <v>BOGOTA</v>
          </cell>
          <cell r="I62" t="str">
            <v>PCI</v>
          </cell>
          <cell r="J62" t="str">
            <v>CONTRATO</v>
          </cell>
          <cell r="K62">
            <v>39092</v>
          </cell>
          <cell r="L62">
            <v>39447</v>
          </cell>
          <cell r="M62" t="str">
            <v>Director del Programa Presidencial Contra Cultivos Ilícitos</v>
          </cell>
          <cell r="N62">
            <v>355</v>
          </cell>
          <cell r="O62">
            <v>5</v>
          </cell>
          <cell r="P62" t="str">
            <v>108</v>
          </cell>
          <cell r="Q62" t="str">
            <v>Ordinaria</v>
          </cell>
          <cell r="R62" t="str">
            <v>SIMPLE</v>
          </cell>
          <cell r="S62">
            <v>7499</v>
          </cell>
          <cell r="T62">
            <v>56700000</v>
          </cell>
          <cell r="U62">
            <v>0</v>
          </cell>
          <cell r="V62">
            <v>56700000</v>
          </cell>
          <cell r="W62">
            <v>4725000</v>
          </cell>
          <cell r="X62" t="str">
            <v>0</v>
          </cell>
          <cell r="Y62">
            <v>4725000</v>
          </cell>
          <cell r="Z62">
            <v>0</v>
          </cell>
          <cell r="AA62">
            <v>0.1</v>
          </cell>
          <cell r="AB62">
            <v>472500</v>
          </cell>
          <cell r="AC62">
            <v>9.6600000000000002E-3</v>
          </cell>
          <cell r="AD62">
            <v>45643.5</v>
          </cell>
          <cell r="AE62" t="str">
            <v>0</v>
          </cell>
          <cell r="AF62">
            <v>0</v>
          </cell>
          <cell r="AG62">
            <v>108523.8</v>
          </cell>
          <cell r="AI62">
            <v>626667.30000000005</v>
          </cell>
          <cell r="AJ62">
            <v>518143.50000000006</v>
          </cell>
          <cell r="AK62" t="str">
            <v>HOMINIS</v>
          </cell>
          <cell r="AQ62">
            <v>0</v>
          </cell>
          <cell r="AR62">
            <v>108523.8</v>
          </cell>
          <cell r="ED62" t="str">
            <v/>
          </cell>
          <cell r="EE62">
            <v>39113</v>
          </cell>
          <cell r="EF62">
            <v>0</v>
          </cell>
          <cell r="EG62">
            <v>39112</v>
          </cell>
          <cell r="EH62">
            <v>25</v>
          </cell>
          <cell r="EI62">
            <v>330</v>
          </cell>
          <cell r="EJ62" t="str">
            <v/>
          </cell>
          <cell r="EK62" t="str">
            <v/>
          </cell>
          <cell r="EL62" t="str">
            <v/>
          </cell>
        </row>
        <row r="63">
          <cell r="B63">
            <v>1077966517</v>
          </cell>
          <cell r="C63" t="str">
            <v>FIP</v>
          </cell>
          <cell r="D63">
            <v>208</v>
          </cell>
          <cell r="E63" t="str">
            <v>SERVICIOS PERSONALES AL PROGRAMA PRESIDENCIAL CONTRA CULTIVOS ILICITOS, PCI, PARA COADYUVAR EN EL DESARROLLO DE LAS DIFERENTES ACTIVIDADES PROPIAS DEL PROGRAMA- TERMINOS DE REFERENCIA CON ACTIVIDADES NO OPERATIVAS</v>
          </cell>
          <cell r="F63">
            <v>1077966517</v>
          </cell>
          <cell r="G63" t="str">
            <v>MONICA YANETH MONTENEGRO BERMUDEZ</v>
          </cell>
          <cell r="H63" t="str">
            <v>BOGOTA</v>
          </cell>
          <cell r="I63" t="str">
            <v>PCI</v>
          </cell>
          <cell r="J63" t="str">
            <v>CONTRATO</v>
          </cell>
          <cell r="K63">
            <v>39087</v>
          </cell>
          <cell r="L63">
            <v>39447</v>
          </cell>
          <cell r="M63" t="str">
            <v>Director del Programa Presidencial Contra Cultivos Ilícitos</v>
          </cell>
          <cell r="N63">
            <v>360</v>
          </cell>
          <cell r="O63">
            <v>5</v>
          </cell>
          <cell r="P63" t="str">
            <v>38</v>
          </cell>
          <cell r="Q63" t="str">
            <v>Ordinaria</v>
          </cell>
          <cell r="R63" t="str">
            <v>SIMPLE</v>
          </cell>
          <cell r="S63">
            <v>7499</v>
          </cell>
          <cell r="T63">
            <v>20880000</v>
          </cell>
          <cell r="U63">
            <v>0</v>
          </cell>
          <cell r="V63">
            <v>20880000</v>
          </cell>
          <cell r="W63">
            <v>1740000</v>
          </cell>
          <cell r="X63" t="str">
            <v>0</v>
          </cell>
          <cell r="Y63">
            <v>1740000</v>
          </cell>
          <cell r="Z63">
            <v>0</v>
          </cell>
          <cell r="AA63">
            <v>0.1</v>
          </cell>
          <cell r="AB63">
            <v>174000</v>
          </cell>
          <cell r="AC63">
            <v>9.6600000000000002E-3</v>
          </cell>
          <cell r="AD63">
            <v>16808.400000000001</v>
          </cell>
          <cell r="AE63" t="str">
            <v>0</v>
          </cell>
          <cell r="AF63">
            <v>0</v>
          </cell>
          <cell r="AG63">
            <v>39964.320000000007</v>
          </cell>
          <cell r="AI63">
            <v>230772.72</v>
          </cell>
          <cell r="AJ63">
            <v>190808.4</v>
          </cell>
          <cell r="AK63" t="str">
            <v>HOMINIS</v>
          </cell>
          <cell r="AQ63">
            <v>0</v>
          </cell>
          <cell r="AR63">
            <v>39964.320000000007</v>
          </cell>
          <cell r="ED63" t="str">
            <v/>
          </cell>
          <cell r="EE63">
            <v>39113</v>
          </cell>
          <cell r="EF63">
            <v>0</v>
          </cell>
          <cell r="EG63">
            <v>39112</v>
          </cell>
          <cell r="EH63">
            <v>30</v>
          </cell>
          <cell r="EI63">
            <v>330</v>
          </cell>
          <cell r="EJ63" t="str">
            <v/>
          </cell>
          <cell r="EK63" t="str">
            <v/>
          </cell>
          <cell r="EL63" t="str">
            <v/>
          </cell>
        </row>
        <row r="64">
          <cell r="B64">
            <v>65719363</v>
          </cell>
          <cell r="C64" t="str">
            <v>FIP</v>
          </cell>
          <cell r="D64">
            <v>209</v>
          </cell>
          <cell r="E64" t="str">
            <v>SERVICIOS PROFESIONALES AL PROGRAMA PRESIDENCIAL CONTRA CULTIVOS ILICITOS, PCI, PARA COADYUVAR EN EL DESARROLLO DE LAS DIFERENTES ACTIVIDADES PROPIAS DEL PROGRAMA</v>
          </cell>
          <cell r="F64">
            <v>65719363</v>
          </cell>
          <cell r="G64" t="str">
            <v>MONICA MADRID ARROYO</v>
          </cell>
          <cell r="H64" t="str">
            <v>BOGOTA</v>
          </cell>
          <cell r="I64" t="str">
            <v>PCI</v>
          </cell>
          <cell r="J64" t="str">
            <v>CONTRATO</v>
          </cell>
          <cell r="K64">
            <v>39087</v>
          </cell>
          <cell r="L64">
            <v>39447</v>
          </cell>
          <cell r="M64" t="str">
            <v>Director del Programa Presidencial Contra Cultivos Ilícitos</v>
          </cell>
          <cell r="N64">
            <v>360</v>
          </cell>
          <cell r="O64">
            <v>5</v>
          </cell>
          <cell r="P64" t="str">
            <v>40</v>
          </cell>
          <cell r="Q64" t="str">
            <v>Ordinaria</v>
          </cell>
          <cell r="R64" t="str">
            <v>SIMPLE</v>
          </cell>
          <cell r="S64">
            <v>7414</v>
          </cell>
          <cell r="T64">
            <v>50760000</v>
          </cell>
          <cell r="U64">
            <v>0</v>
          </cell>
          <cell r="V64">
            <v>50760000</v>
          </cell>
          <cell r="W64">
            <v>4230000</v>
          </cell>
          <cell r="X64" t="str">
            <v>0</v>
          </cell>
          <cell r="Y64">
            <v>4230000</v>
          </cell>
          <cell r="Z64">
            <v>0</v>
          </cell>
          <cell r="AA64">
            <v>0.1</v>
          </cell>
          <cell r="AB64">
            <v>423000</v>
          </cell>
          <cell r="AC64">
            <v>9.6600000000000002E-3</v>
          </cell>
          <cell r="AD64">
            <v>40861.800000000003</v>
          </cell>
          <cell r="AE64" t="str">
            <v>0</v>
          </cell>
          <cell r="AF64">
            <v>0</v>
          </cell>
          <cell r="AG64">
            <v>97154.640000000014</v>
          </cell>
          <cell r="AI64">
            <v>561016.43999999994</v>
          </cell>
          <cell r="AJ64">
            <v>463861.79999999993</v>
          </cell>
          <cell r="AK64" t="str">
            <v>HOMINIS</v>
          </cell>
          <cell r="AQ64">
            <v>0</v>
          </cell>
          <cell r="AR64">
            <v>97154.640000000014</v>
          </cell>
          <cell r="ED64" t="str">
            <v/>
          </cell>
          <cell r="EE64">
            <v>39113</v>
          </cell>
          <cell r="EF64">
            <v>0</v>
          </cell>
          <cell r="EG64">
            <v>39112</v>
          </cell>
          <cell r="EH64">
            <v>30</v>
          </cell>
          <cell r="EI64">
            <v>330</v>
          </cell>
          <cell r="EJ64" t="str">
            <v/>
          </cell>
          <cell r="EK64" t="str">
            <v/>
          </cell>
          <cell r="EL64" t="str">
            <v/>
          </cell>
        </row>
        <row r="65">
          <cell r="B65">
            <v>51873224</v>
          </cell>
          <cell r="C65" t="str">
            <v>FIP</v>
          </cell>
          <cell r="D65">
            <v>184</v>
          </cell>
          <cell r="E65" t="str">
            <v>SERVICIOS PERSONALES AL PROGRAMA PRESIDENCIAL CONTRA CULTIVOS ILICITOS, PCI, PARA COADYUVAR EN EL DESARROLLO DE LAS DIFERENTES ACTIVIDADES PROPIAS DEL PROGRAMA</v>
          </cell>
          <cell r="F65">
            <v>51873224</v>
          </cell>
          <cell r="G65" t="str">
            <v>MIREYA FAJARDO PINILLA</v>
          </cell>
          <cell r="H65" t="str">
            <v>BOGOTA</v>
          </cell>
          <cell r="I65" t="str">
            <v>PCI</v>
          </cell>
          <cell r="J65" t="str">
            <v>CONTRATO</v>
          </cell>
          <cell r="K65">
            <v>39087</v>
          </cell>
          <cell r="L65">
            <v>39447</v>
          </cell>
          <cell r="M65" t="str">
            <v>Director del Programa Presidencial Contra Cultivos Ilícitos</v>
          </cell>
          <cell r="N65">
            <v>360</v>
          </cell>
          <cell r="O65">
            <v>5</v>
          </cell>
          <cell r="P65" t="str">
            <v>46</v>
          </cell>
          <cell r="Q65" t="str">
            <v>Ordinaria</v>
          </cell>
          <cell r="R65" t="str">
            <v>SIMPLE</v>
          </cell>
          <cell r="S65">
            <v>7515</v>
          </cell>
          <cell r="T65">
            <v>23040000</v>
          </cell>
          <cell r="U65">
            <v>0</v>
          </cell>
          <cell r="V65">
            <v>23040000</v>
          </cell>
          <cell r="W65">
            <v>1920000</v>
          </cell>
          <cell r="X65" t="str">
            <v>0</v>
          </cell>
          <cell r="Y65">
            <v>1920000</v>
          </cell>
          <cell r="Z65">
            <v>0</v>
          </cell>
          <cell r="AA65">
            <v>0.06</v>
          </cell>
          <cell r="AB65">
            <v>115200</v>
          </cell>
          <cell r="AC65">
            <v>9.6600000000000002E-3</v>
          </cell>
          <cell r="AD65">
            <v>18547.2</v>
          </cell>
          <cell r="AE65" t="str">
            <v>0</v>
          </cell>
          <cell r="AF65">
            <v>0</v>
          </cell>
          <cell r="AG65">
            <v>44098.559999999998</v>
          </cell>
          <cell r="AI65">
            <v>177845.76000000001</v>
          </cell>
          <cell r="AJ65">
            <v>133747.20000000001</v>
          </cell>
          <cell r="AK65" t="str">
            <v>HOMINIS</v>
          </cell>
          <cell r="AQ65">
            <v>0</v>
          </cell>
          <cell r="AR65">
            <v>44098.559999999998</v>
          </cell>
          <cell r="ED65" t="str">
            <v/>
          </cell>
          <cell r="EE65">
            <v>39113</v>
          </cell>
          <cell r="EF65">
            <v>0</v>
          </cell>
          <cell r="EG65">
            <v>39112</v>
          </cell>
          <cell r="EH65">
            <v>30</v>
          </cell>
          <cell r="EI65">
            <v>330</v>
          </cell>
          <cell r="EJ65" t="str">
            <v/>
          </cell>
          <cell r="EK65" t="str">
            <v/>
          </cell>
          <cell r="EL65" t="str">
            <v/>
          </cell>
        </row>
        <row r="66">
          <cell r="B66">
            <v>55167434</v>
          </cell>
          <cell r="C66" t="str">
            <v>FIP</v>
          </cell>
          <cell r="D66">
            <v>179</v>
          </cell>
          <cell r="E66" t="str">
            <v>SERVICIOS PROFESIONALES AL PROGRAMA PRESIDENCIAL CONTRA CULTIVOS ILICITOS, PCI, PARA COADYUVAR EN EL DESARROLLO DE LAS DIFERENTES ACTIVIDADES PROPIAS DEL PROGRAMA</v>
          </cell>
          <cell r="F66">
            <v>55167434</v>
          </cell>
          <cell r="G66" t="str">
            <v>MARTHA NURY TAPIA CANO</v>
          </cell>
          <cell r="H66" t="str">
            <v>MOCOA</v>
          </cell>
          <cell r="I66" t="str">
            <v>PCI</v>
          </cell>
          <cell r="J66" t="str">
            <v>CONTRATO</v>
          </cell>
          <cell r="K66">
            <v>39087</v>
          </cell>
          <cell r="L66">
            <v>39447</v>
          </cell>
          <cell r="M66" t="str">
            <v>Director del Programa Presidencial Contra Cultivos Ilícitos</v>
          </cell>
          <cell r="N66">
            <v>360</v>
          </cell>
          <cell r="O66">
            <v>5</v>
          </cell>
          <cell r="P66" t="str">
            <v>34</v>
          </cell>
          <cell r="Q66" t="str">
            <v>Ordinaria</v>
          </cell>
          <cell r="R66" t="str">
            <v>SIMPLE</v>
          </cell>
          <cell r="S66">
            <v>7320</v>
          </cell>
          <cell r="T66">
            <v>44100000</v>
          </cell>
          <cell r="U66">
            <v>0</v>
          </cell>
          <cell r="V66">
            <v>44100000</v>
          </cell>
          <cell r="W66">
            <v>3675000</v>
          </cell>
          <cell r="X66" t="str">
            <v>0</v>
          </cell>
          <cell r="Y66">
            <v>3675000</v>
          </cell>
          <cell r="Z66">
            <v>0</v>
          </cell>
          <cell r="AA66">
            <v>0.1</v>
          </cell>
          <cell r="AB66">
            <v>367500</v>
          </cell>
          <cell r="AC66">
            <v>0</v>
          </cell>
          <cell r="AD66">
            <v>0</v>
          </cell>
          <cell r="AE66" t="str">
            <v>0</v>
          </cell>
          <cell r="AF66">
            <v>0</v>
          </cell>
          <cell r="AG66">
            <v>84407.4</v>
          </cell>
          <cell r="AI66">
            <v>451907.4</v>
          </cell>
          <cell r="AJ66">
            <v>367500</v>
          </cell>
          <cell r="AK66" t="str">
            <v>HOMINIS</v>
          </cell>
          <cell r="AQ66">
            <v>0</v>
          </cell>
          <cell r="AR66">
            <v>84407.4</v>
          </cell>
          <cell r="ED66" t="str">
            <v/>
          </cell>
          <cell r="EE66">
            <v>39113</v>
          </cell>
          <cell r="EF66">
            <v>0</v>
          </cell>
          <cell r="EG66">
            <v>39112</v>
          </cell>
          <cell r="EH66">
            <v>30</v>
          </cell>
          <cell r="EI66">
            <v>330</v>
          </cell>
          <cell r="EJ66" t="str">
            <v/>
          </cell>
          <cell r="EK66" t="str">
            <v/>
          </cell>
          <cell r="EL66" t="str">
            <v/>
          </cell>
        </row>
        <row r="67">
          <cell r="B67">
            <v>55155596</v>
          </cell>
          <cell r="C67" t="str">
            <v>FIP</v>
          </cell>
          <cell r="D67">
            <v>181</v>
          </cell>
          <cell r="E67" t="str">
            <v>SERVICIOS PERSONALES AL PROGRAMA PRESIDENCIAL CONTRA CULTIVOS ILICITOS, PCI, PARA COADYUVAR EN EL DESARROLLO DE LAS DIFERENTES ACTIVIDADES PROPIAS DEL PROGRAMA- EN TERMINOS DE REFERENCIA ACTIVIDADES NO SON OPERATIVAS. Y EL PERFIL ES CON ESTUDIOS SUPERIORE</v>
          </cell>
          <cell r="F67">
            <v>55155596</v>
          </cell>
          <cell r="G67" t="str">
            <v>MARTHA CECILIA NIETO CERON</v>
          </cell>
          <cell r="H67" t="str">
            <v>BOGOTA</v>
          </cell>
          <cell r="I67" t="str">
            <v>PCI</v>
          </cell>
          <cell r="J67" t="str">
            <v>CONTRATO</v>
          </cell>
          <cell r="K67">
            <v>39087</v>
          </cell>
          <cell r="L67">
            <v>39447</v>
          </cell>
          <cell r="M67" t="str">
            <v>Director del Programa Presidencial Contra Cultivos Ilícitos</v>
          </cell>
          <cell r="N67">
            <v>360</v>
          </cell>
          <cell r="O67">
            <v>5</v>
          </cell>
          <cell r="P67" t="str">
            <v>37</v>
          </cell>
          <cell r="Q67" t="str">
            <v>Ordinaria</v>
          </cell>
          <cell r="R67" t="str">
            <v>SIMPLE</v>
          </cell>
          <cell r="S67">
            <v>7414</v>
          </cell>
          <cell r="T67">
            <v>25800000</v>
          </cell>
          <cell r="U67">
            <v>0</v>
          </cell>
          <cell r="V67">
            <v>25800000</v>
          </cell>
          <cell r="W67">
            <v>2150000</v>
          </cell>
          <cell r="X67" t="str">
            <v>0</v>
          </cell>
          <cell r="Y67">
            <v>2150000</v>
          </cell>
          <cell r="Z67">
            <v>0</v>
          </cell>
          <cell r="AA67">
            <v>0.1</v>
          </cell>
          <cell r="AB67">
            <v>215000</v>
          </cell>
          <cell r="AC67">
            <v>9.6600000000000002E-3</v>
          </cell>
          <cell r="AD67">
            <v>20769</v>
          </cell>
          <cell r="AE67" t="str">
            <v>0</v>
          </cell>
          <cell r="AF67">
            <v>0</v>
          </cell>
          <cell r="AG67">
            <v>49381.200000000012</v>
          </cell>
          <cell r="AI67">
            <v>285150.2</v>
          </cell>
          <cell r="AJ67">
            <v>235769</v>
          </cell>
          <cell r="AK67" t="str">
            <v>HOMINIS</v>
          </cell>
          <cell r="AQ67">
            <v>0</v>
          </cell>
          <cell r="AR67">
            <v>49381.200000000012</v>
          </cell>
          <cell r="ED67" t="str">
            <v/>
          </cell>
          <cell r="EE67">
            <v>39113</v>
          </cell>
          <cell r="EF67">
            <v>0</v>
          </cell>
          <cell r="EG67">
            <v>39112</v>
          </cell>
          <cell r="EH67">
            <v>30</v>
          </cell>
          <cell r="EI67">
            <v>330</v>
          </cell>
          <cell r="EJ67" t="str">
            <v/>
          </cell>
          <cell r="EK67" t="str">
            <v/>
          </cell>
          <cell r="EL67" t="str">
            <v/>
          </cell>
        </row>
        <row r="68">
          <cell r="B68">
            <v>32745010</v>
          </cell>
          <cell r="C68" t="str">
            <v>FIP</v>
          </cell>
          <cell r="D68">
            <v>182</v>
          </cell>
          <cell r="E68" t="str">
            <v>SERVICIOS PROFESIONALES AL PROGRAMA PRESIDENCIAL CONTRA CULTIVOS ILICITOS, PCI, PARA COADYUVAR EN EL DESARROLLO DE LAS DIFERENTES ACTIVIDADES PROPIAS DEL PROGRAMA</v>
          </cell>
          <cell r="F68">
            <v>32745010</v>
          </cell>
          <cell r="G68" t="str">
            <v>MARIELA ESTHER CADENA DIAZ</v>
          </cell>
          <cell r="H68" t="str">
            <v>BOGOTA</v>
          </cell>
          <cell r="I68" t="str">
            <v>PCI</v>
          </cell>
          <cell r="J68" t="str">
            <v>CONTRATO</v>
          </cell>
          <cell r="K68">
            <v>39087</v>
          </cell>
          <cell r="L68">
            <v>39447</v>
          </cell>
          <cell r="M68" t="str">
            <v>Director del Programa Presidencial Contra Cultivos Ilícitos</v>
          </cell>
          <cell r="N68">
            <v>360</v>
          </cell>
          <cell r="O68">
            <v>5</v>
          </cell>
          <cell r="P68" t="str">
            <v>39</v>
          </cell>
          <cell r="Q68" t="str">
            <v>Ordinaria</v>
          </cell>
          <cell r="R68" t="str">
            <v>SIMPLE</v>
          </cell>
          <cell r="S68">
            <v>7421</v>
          </cell>
          <cell r="T68">
            <v>52320000</v>
          </cell>
          <cell r="U68">
            <v>0</v>
          </cell>
          <cell r="V68">
            <v>52320000</v>
          </cell>
          <cell r="W68">
            <v>4360000</v>
          </cell>
          <cell r="X68" t="str">
            <v>0</v>
          </cell>
          <cell r="Y68">
            <v>4360000</v>
          </cell>
          <cell r="Z68">
            <v>0</v>
          </cell>
          <cell r="AA68">
            <v>0.1</v>
          </cell>
          <cell r="AB68">
            <v>436000</v>
          </cell>
          <cell r="AC68">
            <v>9.6600000000000002E-3</v>
          </cell>
          <cell r="AD68">
            <v>42117.599999999999</v>
          </cell>
          <cell r="AE68" t="str">
            <v>0</v>
          </cell>
          <cell r="AF68">
            <v>0</v>
          </cell>
          <cell r="AG68">
            <v>100140.48</v>
          </cell>
          <cell r="AI68">
            <v>578258.07999999996</v>
          </cell>
          <cell r="AJ68">
            <v>478117.6</v>
          </cell>
          <cell r="AK68" t="str">
            <v>HOMINIS</v>
          </cell>
          <cell r="AQ68">
            <v>0</v>
          </cell>
          <cell r="AR68">
            <v>100140.48</v>
          </cell>
          <cell r="ED68" t="str">
            <v/>
          </cell>
          <cell r="EE68">
            <v>39116</v>
          </cell>
          <cell r="EF68">
            <v>0</v>
          </cell>
          <cell r="EG68">
            <v>39112</v>
          </cell>
          <cell r="EH68">
            <v>30</v>
          </cell>
          <cell r="EI68">
            <v>330</v>
          </cell>
          <cell r="EJ68" t="str">
            <v/>
          </cell>
          <cell r="EK68" t="str">
            <v/>
          </cell>
          <cell r="EL68" t="str">
            <v/>
          </cell>
        </row>
        <row r="69">
          <cell r="B69">
            <v>39776449</v>
          </cell>
          <cell r="C69" t="str">
            <v>FIP</v>
          </cell>
          <cell r="D69">
            <v>174</v>
          </cell>
          <cell r="E69" t="str">
            <v>SERVICIOS PERSONALES AL PROGRAMA PRESIDENCIAL CONTRA CULTIVOS ILICITOS, PCI, PARA COADYUVAR EN EL DESARROLLO DE LAS DIFERENTES ACTIVIDADES PROPIAS DEL PROGRAMA- perfil secretarial</v>
          </cell>
          <cell r="F69">
            <v>39776449</v>
          </cell>
          <cell r="G69" t="str">
            <v>MARIA ILDA HERRERA DELGADO</v>
          </cell>
          <cell r="H69" t="str">
            <v>BOGOTA</v>
          </cell>
          <cell r="I69" t="str">
            <v>PCI</v>
          </cell>
          <cell r="J69" t="str">
            <v>CONTRATO</v>
          </cell>
          <cell r="K69">
            <v>39087</v>
          </cell>
          <cell r="L69">
            <v>39447</v>
          </cell>
          <cell r="M69" t="str">
            <v>Director del Programa Presidencial Contra Cultivos Ilícitos</v>
          </cell>
          <cell r="N69">
            <v>360</v>
          </cell>
          <cell r="O69">
            <v>5</v>
          </cell>
          <cell r="P69" t="str">
            <v>52</v>
          </cell>
          <cell r="Q69" t="str">
            <v>Ordinaria</v>
          </cell>
          <cell r="R69" t="str">
            <v>SIMPLE</v>
          </cell>
          <cell r="S69">
            <v>7499</v>
          </cell>
          <cell r="T69">
            <v>24600000</v>
          </cell>
          <cell r="U69">
            <v>0</v>
          </cell>
          <cell r="V69">
            <v>24600000</v>
          </cell>
          <cell r="W69">
            <v>2050000</v>
          </cell>
          <cell r="X69" t="str">
            <v>0</v>
          </cell>
          <cell r="Y69">
            <v>2050000</v>
          </cell>
          <cell r="Z69">
            <v>0</v>
          </cell>
          <cell r="AA69">
            <v>0.06</v>
          </cell>
          <cell r="AB69">
            <v>123000</v>
          </cell>
          <cell r="AC69">
            <v>9.6600000000000002E-3</v>
          </cell>
          <cell r="AD69">
            <v>19803</v>
          </cell>
          <cell r="AE69" t="str">
            <v>0</v>
          </cell>
          <cell r="AF69">
            <v>0</v>
          </cell>
          <cell r="AG69">
            <v>47084.4</v>
          </cell>
          <cell r="AI69">
            <v>189887.4</v>
          </cell>
          <cell r="AJ69">
            <v>142803</v>
          </cell>
          <cell r="AK69" t="str">
            <v>HOMINIS</v>
          </cell>
          <cell r="AQ69">
            <v>0</v>
          </cell>
          <cell r="AR69">
            <v>47084.4</v>
          </cell>
          <cell r="ED69" t="str">
            <v/>
          </cell>
          <cell r="EE69">
            <v>39113</v>
          </cell>
          <cell r="EF69">
            <v>0</v>
          </cell>
          <cell r="EG69">
            <v>39112</v>
          </cell>
          <cell r="EH69">
            <v>30</v>
          </cell>
          <cell r="EI69">
            <v>330</v>
          </cell>
          <cell r="EJ69" t="str">
            <v/>
          </cell>
          <cell r="EK69" t="str">
            <v/>
          </cell>
          <cell r="EL69" t="str">
            <v/>
          </cell>
        </row>
        <row r="70">
          <cell r="B70">
            <v>42875657</v>
          </cell>
          <cell r="C70" t="str">
            <v>FIP</v>
          </cell>
          <cell r="D70">
            <v>178</v>
          </cell>
          <cell r="E70" t="str">
            <v>SERVICIOS PROFESIONALES AL PROGRAMA PRESIDENCIAL CONTRA CULTIVOS ILICITOS, PCI, PARA COADYUVAR EN EL DESARROLLO DE LAS DIFERENTES ACTIVIDADES PROPIAS DEL PROGRAMA</v>
          </cell>
          <cell r="F70">
            <v>42875657</v>
          </cell>
          <cell r="G70" t="str">
            <v>MARIA CECILIA MONSALVE URIBE</v>
          </cell>
          <cell r="H70" t="str">
            <v>BOGOTA</v>
          </cell>
          <cell r="I70" t="str">
            <v>PCI</v>
          </cell>
          <cell r="J70" t="str">
            <v>CONTRATO</v>
          </cell>
          <cell r="K70">
            <v>39087</v>
          </cell>
          <cell r="L70">
            <v>39447</v>
          </cell>
          <cell r="M70" t="str">
            <v>Director del Programa Presidencial Contra Cultivos Ilícitos</v>
          </cell>
          <cell r="N70">
            <v>360</v>
          </cell>
          <cell r="O70">
            <v>5</v>
          </cell>
          <cell r="P70" t="str">
            <v>33</v>
          </cell>
          <cell r="Q70" t="str">
            <v>Ordinaria</v>
          </cell>
          <cell r="R70" t="str">
            <v>SIMPLE</v>
          </cell>
          <cell r="S70">
            <v>7414</v>
          </cell>
          <cell r="T70">
            <v>52320000</v>
          </cell>
          <cell r="U70">
            <v>0</v>
          </cell>
          <cell r="V70">
            <v>52320000</v>
          </cell>
          <cell r="W70">
            <v>4360000</v>
          </cell>
          <cell r="X70" t="str">
            <v>0</v>
          </cell>
          <cell r="Y70">
            <v>4360000</v>
          </cell>
          <cell r="Z70">
            <v>0</v>
          </cell>
          <cell r="AA70">
            <v>0.1</v>
          </cell>
          <cell r="AB70">
            <v>436000</v>
          </cell>
          <cell r="AC70">
            <v>9.6600000000000002E-3</v>
          </cell>
          <cell r="AD70">
            <v>42117.599999999999</v>
          </cell>
          <cell r="AE70" t="str">
            <v>0</v>
          </cell>
          <cell r="AF70">
            <v>0</v>
          </cell>
          <cell r="AG70">
            <v>100140.48</v>
          </cell>
          <cell r="AI70">
            <v>578258.07999999996</v>
          </cell>
          <cell r="AJ70">
            <v>478117.6</v>
          </cell>
          <cell r="AK70" t="str">
            <v>HOMINIS</v>
          </cell>
          <cell r="AQ70">
            <v>0</v>
          </cell>
          <cell r="AR70">
            <v>100140.48</v>
          </cell>
          <cell r="ED70" t="str">
            <v/>
          </cell>
          <cell r="EE70">
            <v>39113</v>
          </cell>
          <cell r="EF70">
            <v>0</v>
          </cell>
          <cell r="EG70">
            <v>39112</v>
          </cell>
          <cell r="EH70">
            <v>30</v>
          </cell>
          <cell r="EI70">
            <v>330</v>
          </cell>
          <cell r="EJ70" t="str">
            <v/>
          </cell>
          <cell r="EK70" t="str">
            <v/>
          </cell>
          <cell r="EL70" t="str">
            <v/>
          </cell>
        </row>
        <row r="71">
          <cell r="B71">
            <v>43721068</v>
          </cell>
          <cell r="C71" t="str">
            <v>FIP</v>
          </cell>
          <cell r="D71">
            <v>176</v>
          </cell>
          <cell r="E71" t="str">
            <v>SERVICIOS PROFESIONALES AL PROGRAMA PRESIDENCIAL CONTRA CULTIVOS ILICITOS, PCI, PARA COADYUVAR EN EL DESARROLLO DE LAS DIFERENTES ACTIVIDADES PROPIAS DEL PROGRAMA</v>
          </cell>
          <cell r="F71">
            <v>43721068</v>
          </cell>
          <cell r="G71" t="str">
            <v>MARGARITA ROSA MEJIA MUÑOZ</v>
          </cell>
          <cell r="H71" t="str">
            <v>BOGOTA</v>
          </cell>
          <cell r="I71" t="str">
            <v>PCI</v>
          </cell>
          <cell r="J71" t="str">
            <v>CONTRATO</v>
          </cell>
          <cell r="K71">
            <v>39093</v>
          </cell>
          <cell r="L71">
            <v>39447</v>
          </cell>
          <cell r="M71" t="str">
            <v>Director del Programa Presidencial Contra Cultivos Ilícitos</v>
          </cell>
          <cell r="N71">
            <v>354</v>
          </cell>
          <cell r="O71">
            <v>5</v>
          </cell>
          <cell r="P71" t="str">
            <v>150</v>
          </cell>
          <cell r="Q71" t="str">
            <v>Ordinaria</v>
          </cell>
          <cell r="R71" t="str">
            <v>SIMPLE</v>
          </cell>
          <cell r="S71">
            <v>0</v>
          </cell>
          <cell r="T71">
            <v>67440000</v>
          </cell>
          <cell r="U71">
            <v>0</v>
          </cell>
          <cell r="V71">
            <v>67440000</v>
          </cell>
          <cell r="W71">
            <v>5620000</v>
          </cell>
          <cell r="X71" t="str">
            <v>0</v>
          </cell>
          <cell r="Y71">
            <v>5620000</v>
          </cell>
          <cell r="Z71">
            <v>0</v>
          </cell>
          <cell r="AA71">
            <v>0.1</v>
          </cell>
          <cell r="AB71">
            <v>562000</v>
          </cell>
          <cell r="AC71">
            <v>9.6600000000000002E-3</v>
          </cell>
          <cell r="AD71">
            <v>54289.200000000004</v>
          </cell>
          <cell r="AE71" t="str">
            <v>0</v>
          </cell>
          <cell r="AF71">
            <v>0</v>
          </cell>
          <cell r="AG71">
            <v>129080.16000000002</v>
          </cell>
          <cell r="AI71">
            <v>745369.36</v>
          </cell>
          <cell r="AJ71">
            <v>616289.19999999995</v>
          </cell>
          <cell r="AK71" t="str">
            <v>HOMINIS</v>
          </cell>
          <cell r="AQ71">
            <v>0</v>
          </cell>
          <cell r="AR71">
            <v>129080.16000000002</v>
          </cell>
          <cell r="ED71" t="str">
            <v/>
          </cell>
          <cell r="EE71">
            <v>39116</v>
          </cell>
          <cell r="EF71">
            <v>0</v>
          </cell>
          <cell r="EG71">
            <v>39112</v>
          </cell>
          <cell r="EH71">
            <v>24</v>
          </cell>
          <cell r="EI71">
            <v>330</v>
          </cell>
          <cell r="EJ71" t="str">
            <v/>
          </cell>
          <cell r="EK71" t="str">
            <v/>
          </cell>
          <cell r="EL71" t="str">
            <v/>
          </cell>
        </row>
        <row r="72">
          <cell r="B72">
            <v>65702960</v>
          </cell>
          <cell r="C72" t="str">
            <v>FIP</v>
          </cell>
          <cell r="D72">
            <v>175</v>
          </cell>
          <cell r="E72" t="str">
            <v>SERVICIOS PERSONALES AL PROGRAMA PRESIDENCIAL CONTRA CULTIVOS ILICITOS, PCI, PARA COADYUVAR EN EL DESARROLLO DE LAS DIFERENTES ACTIVIDADES PROPIAS DEL PROGRAMA-perfil tecnico</v>
          </cell>
          <cell r="F72">
            <v>65702960</v>
          </cell>
          <cell r="G72" t="str">
            <v>MARCELA LEAL BARRAGAN</v>
          </cell>
          <cell r="H72" t="str">
            <v>BOGOTA</v>
          </cell>
          <cell r="I72" t="str">
            <v>PCI</v>
          </cell>
          <cell r="J72" t="str">
            <v>CONTRATO</v>
          </cell>
          <cell r="K72">
            <v>39087</v>
          </cell>
          <cell r="L72">
            <v>39447</v>
          </cell>
          <cell r="M72" t="str">
            <v>Director del Programa Presidencial Contra Cultivos Ilícitos</v>
          </cell>
          <cell r="N72">
            <v>360</v>
          </cell>
          <cell r="O72">
            <v>5</v>
          </cell>
          <cell r="P72" t="str">
            <v>56</v>
          </cell>
          <cell r="Q72" t="str">
            <v>Ordinaria</v>
          </cell>
          <cell r="R72" t="str">
            <v>SIMPLE</v>
          </cell>
          <cell r="S72">
            <v>7499</v>
          </cell>
          <cell r="T72">
            <v>25800000</v>
          </cell>
          <cell r="U72">
            <v>0</v>
          </cell>
          <cell r="V72">
            <v>25800000</v>
          </cell>
          <cell r="W72">
            <v>2150000</v>
          </cell>
          <cell r="X72" t="str">
            <v>0</v>
          </cell>
          <cell r="Y72">
            <v>2150000</v>
          </cell>
          <cell r="Z72">
            <v>0</v>
          </cell>
          <cell r="AA72">
            <v>0.1</v>
          </cell>
          <cell r="AB72">
            <v>215000</v>
          </cell>
          <cell r="AC72">
            <v>9.6600000000000002E-3</v>
          </cell>
          <cell r="AD72">
            <v>20769</v>
          </cell>
          <cell r="AE72" t="str">
            <v>0</v>
          </cell>
          <cell r="AF72">
            <v>0</v>
          </cell>
          <cell r="AG72">
            <v>49381.200000000012</v>
          </cell>
          <cell r="AI72">
            <v>285150.2</v>
          </cell>
          <cell r="AJ72">
            <v>235769</v>
          </cell>
          <cell r="AK72" t="str">
            <v>HOMINIS</v>
          </cell>
          <cell r="AQ72">
            <v>0</v>
          </cell>
          <cell r="AR72">
            <v>49381.200000000012</v>
          </cell>
          <cell r="ED72" t="str">
            <v/>
          </cell>
          <cell r="EE72">
            <v>39113</v>
          </cell>
          <cell r="EF72">
            <v>0</v>
          </cell>
          <cell r="EG72">
            <v>39112</v>
          </cell>
          <cell r="EH72">
            <v>30</v>
          </cell>
          <cell r="EI72">
            <v>330</v>
          </cell>
          <cell r="EJ72" t="str">
            <v/>
          </cell>
          <cell r="EK72" t="str">
            <v/>
          </cell>
          <cell r="EL72" t="str">
            <v/>
          </cell>
        </row>
        <row r="73">
          <cell r="B73">
            <v>42973565</v>
          </cell>
          <cell r="C73" t="str">
            <v>FIP</v>
          </cell>
          <cell r="D73">
            <v>207</v>
          </cell>
          <cell r="E73" t="str">
            <v>SERVICIOS PROFESIONALES AL PROGRAMA PRESIDENCIAL CONTRA CULTIVOS ILICITOS, PCI, PARA COADYUVAR EN EL DESARROLLO DE LAS DIFERENTES ACTIVIDADES PROPIAS DEL PROGRAMA</v>
          </cell>
          <cell r="F73">
            <v>42973565</v>
          </cell>
          <cell r="G73" t="str">
            <v>LUZ TERESITA CLAVIJO FRANCO</v>
          </cell>
          <cell r="H73" t="str">
            <v>BOGOTA</v>
          </cell>
          <cell r="I73" t="str">
            <v>PCI</v>
          </cell>
          <cell r="J73" t="str">
            <v>CONTRATO</v>
          </cell>
          <cell r="K73">
            <v>39087</v>
          </cell>
          <cell r="L73">
            <v>39447</v>
          </cell>
          <cell r="M73" t="str">
            <v>Director del Programa Presidencial Contra Cultivos Ilícitos</v>
          </cell>
          <cell r="N73">
            <v>360</v>
          </cell>
          <cell r="O73">
            <v>5</v>
          </cell>
          <cell r="P73" t="str">
            <v>59</v>
          </cell>
          <cell r="Q73" t="str">
            <v>Ordinaria</v>
          </cell>
          <cell r="R73" t="str">
            <v>SIMPLE</v>
          </cell>
          <cell r="S73">
            <v>7414</v>
          </cell>
          <cell r="T73">
            <v>39120000</v>
          </cell>
          <cell r="U73">
            <v>0</v>
          </cell>
          <cell r="V73">
            <v>39120000</v>
          </cell>
          <cell r="W73">
            <v>3260000</v>
          </cell>
          <cell r="X73" t="str">
            <v>0</v>
          </cell>
          <cell r="Y73">
            <v>3260000</v>
          </cell>
          <cell r="Z73">
            <v>0</v>
          </cell>
          <cell r="AA73">
            <v>0.1</v>
          </cell>
          <cell r="AB73">
            <v>326000</v>
          </cell>
          <cell r="AC73">
            <v>9.6600000000000002E-3</v>
          </cell>
          <cell r="AD73">
            <v>31491.600000000002</v>
          </cell>
          <cell r="AE73" t="str">
            <v>0</v>
          </cell>
          <cell r="AF73">
            <v>0</v>
          </cell>
          <cell r="AG73">
            <v>74875.680000000008</v>
          </cell>
          <cell r="AI73">
            <v>432367.27999999997</v>
          </cell>
          <cell r="AJ73">
            <v>357491.6</v>
          </cell>
          <cell r="AK73" t="str">
            <v>HOMINIS</v>
          </cell>
          <cell r="AQ73">
            <v>0</v>
          </cell>
          <cell r="AR73">
            <v>74875.680000000008</v>
          </cell>
          <cell r="ED73" t="str">
            <v/>
          </cell>
          <cell r="EE73">
            <v>39113</v>
          </cell>
          <cell r="EF73">
            <v>0</v>
          </cell>
          <cell r="EG73">
            <v>39112</v>
          </cell>
          <cell r="EH73">
            <v>30</v>
          </cell>
          <cell r="EI73">
            <v>330</v>
          </cell>
          <cell r="EJ73" t="str">
            <v/>
          </cell>
          <cell r="EK73" t="str">
            <v/>
          </cell>
          <cell r="EL73" t="str">
            <v/>
          </cell>
        </row>
        <row r="74">
          <cell r="B74">
            <v>47441183</v>
          </cell>
          <cell r="C74" t="str">
            <v>FIP</v>
          </cell>
          <cell r="D74">
            <v>234</v>
          </cell>
          <cell r="E74" t="str">
            <v>SERVICIOS PERSONALES AL PROGRAMA PRESIDENCIAL CONTRA CULTIVOS ILICITOS, PCI, PARA COADYUVAR EN EL DESARROLLO DE LAS DIFERENTES ACTIVIDADES PROPIAS DEL PROGRAMA- TERMINOS DE REFERENCIA CON ACTIVIDADES NO OPERATIVAS-PERFIL TECNICO</v>
          </cell>
          <cell r="F74">
            <v>47441183</v>
          </cell>
          <cell r="G74" t="str">
            <v>LUZ MERY HOYA CUESTA</v>
          </cell>
          <cell r="H74" t="str">
            <v>BOGOTA</v>
          </cell>
          <cell r="I74" t="str">
            <v>PCI</v>
          </cell>
          <cell r="J74" t="str">
            <v>CONTRATO</v>
          </cell>
          <cell r="K74">
            <v>39087</v>
          </cell>
          <cell r="L74">
            <v>39447</v>
          </cell>
          <cell r="M74" t="str">
            <v>Director del Programa Presidencial Contra Cultivos Ilícitos</v>
          </cell>
          <cell r="N74">
            <v>360</v>
          </cell>
          <cell r="O74">
            <v>5</v>
          </cell>
          <cell r="P74" t="str">
            <v>43</v>
          </cell>
          <cell r="Q74" t="str">
            <v>Ordinaria</v>
          </cell>
          <cell r="R74" t="str">
            <v>SIMPLE</v>
          </cell>
          <cell r="S74">
            <v>9231</v>
          </cell>
          <cell r="T74">
            <v>25800000</v>
          </cell>
          <cell r="U74">
            <v>0</v>
          </cell>
          <cell r="V74">
            <v>25800000</v>
          </cell>
          <cell r="W74">
            <v>2150000</v>
          </cell>
          <cell r="X74" t="str">
            <v>0</v>
          </cell>
          <cell r="Y74">
            <v>2150000</v>
          </cell>
          <cell r="Z74">
            <v>0</v>
          </cell>
          <cell r="AA74">
            <v>0.1</v>
          </cell>
          <cell r="AB74">
            <v>215000</v>
          </cell>
          <cell r="AC74">
            <v>9.6600000000000002E-3</v>
          </cell>
          <cell r="AD74">
            <v>20769</v>
          </cell>
          <cell r="AE74" t="str">
            <v>0</v>
          </cell>
          <cell r="AF74">
            <v>0</v>
          </cell>
          <cell r="AG74">
            <v>49381.200000000012</v>
          </cell>
          <cell r="AI74">
            <v>285150.2</v>
          </cell>
          <cell r="AJ74">
            <v>235769</v>
          </cell>
          <cell r="AK74" t="str">
            <v>HOMINIS</v>
          </cell>
          <cell r="AQ74">
            <v>0</v>
          </cell>
          <cell r="AR74">
            <v>49381.200000000012</v>
          </cell>
          <cell r="ED74" t="str">
            <v/>
          </cell>
          <cell r="EE74">
            <v>39113</v>
          </cell>
          <cell r="EF74">
            <v>0</v>
          </cell>
          <cell r="EG74">
            <v>39112</v>
          </cell>
          <cell r="EH74">
            <v>30</v>
          </cell>
          <cell r="EI74">
            <v>330</v>
          </cell>
          <cell r="EJ74" t="str">
            <v/>
          </cell>
          <cell r="EK74" t="str">
            <v/>
          </cell>
          <cell r="EL74" t="str">
            <v/>
          </cell>
        </row>
        <row r="75">
          <cell r="B75">
            <v>39526887</v>
          </cell>
          <cell r="C75" t="str">
            <v>FIP</v>
          </cell>
          <cell r="D75">
            <v>187</v>
          </cell>
          <cell r="E75" t="str">
            <v>SERVICIOS PERSONALES AL PROGRAMA PRESIDENCIAL CONTRA CULTIVOS ILICITOS, PCI, PARA COADYUVAR EN EL DESARROLLO DE LAS DIFERENTES ACTIVIDADES PROPIAS DEL PROGRAMA- EN TERMINOS DE REFERENCIA ACTIVIDADES NO OPERATIVAS-PERFIL TECNICO</v>
          </cell>
          <cell r="F75">
            <v>39526887</v>
          </cell>
          <cell r="G75" t="str">
            <v>LUZ JEANNETTE MERIZALDE PARDO</v>
          </cell>
          <cell r="H75" t="str">
            <v>BOGOTA</v>
          </cell>
          <cell r="I75" t="str">
            <v>PCI</v>
          </cell>
          <cell r="J75" t="str">
            <v>CONTRATO</v>
          </cell>
          <cell r="K75">
            <v>39087</v>
          </cell>
          <cell r="L75">
            <v>39447</v>
          </cell>
          <cell r="M75" t="str">
            <v>Director del Programa Presidencial Contra Cultivos Ilícitos</v>
          </cell>
          <cell r="N75">
            <v>360</v>
          </cell>
          <cell r="O75">
            <v>5</v>
          </cell>
          <cell r="P75" t="str">
            <v>36</v>
          </cell>
          <cell r="Q75" t="str">
            <v>Ordinaria</v>
          </cell>
          <cell r="R75" t="str">
            <v>SIMPLE</v>
          </cell>
          <cell r="S75">
            <v>7414</v>
          </cell>
          <cell r="T75">
            <v>27120000</v>
          </cell>
          <cell r="U75">
            <v>0</v>
          </cell>
          <cell r="V75">
            <v>27120000</v>
          </cell>
          <cell r="W75">
            <v>2260000</v>
          </cell>
          <cell r="X75" t="str">
            <v>0</v>
          </cell>
          <cell r="Y75">
            <v>2260000</v>
          </cell>
          <cell r="Z75">
            <v>0</v>
          </cell>
          <cell r="AA75">
            <v>0.06</v>
          </cell>
          <cell r="AB75">
            <v>135600</v>
          </cell>
          <cell r="AC75">
            <v>9.6600000000000002E-3</v>
          </cell>
          <cell r="AD75">
            <v>21831.600000000002</v>
          </cell>
          <cell r="AE75" t="str">
            <v>0</v>
          </cell>
          <cell r="AF75">
            <v>0</v>
          </cell>
          <cell r="AG75">
            <v>51907.679999999993</v>
          </cell>
          <cell r="AI75">
            <v>209339.28</v>
          </cell>
          <cell r="AJ75">
            <v>157431.6</v>
          </cell>
          <cell r="AK75" t="str">
            <v>HOMINIS</v>
          </cell>
          <cell r="AQ75">
            <v>0</v>
          </cell>
          <cell r="AR75">
            <v>51907.679999999993</v>
          </cell>
          <cell r="ED75" t="str">
            <v/>
          </cell>
          <cell r="EE75">
            <v>39113</v>
          </cell>
          <cell r="EF75">
            <v>0</v>
          </cell>
          <cell r="EG75">
            <v>39112</v>
          </cell>
          <cell r="EH75">
            <v>30</v>
          </cell>
          <cell r="EI75">
            <v>330</v>
          </cell>
          <cell r="EJ75" t="str">
            <v/>
          </cell>
          <cell r="EK75" t="str">
            <v/>
          </cell>
          <cell r="EL75" t="str">
            <v/>
          </cell>
        </row>
        <row r="76">
          <cell r="B76">
            <v>52089438</v>
          </cell>
          <cell r="C76" t="str">
            <v>FIP</v>
          </cell>
          <cell r="D76">
            <v>210</v>
          </cell>
          <cell r="E76" t="str">
            <v>SERVICIOS PERSONALES AL PROGRAMA PRESIDENCIAL CONTRA CULTIVOS ILICITOS, PCI, PARA COADYUVAR EN EL DESARROLLO DE LAS DIFERENTES ACTIVIDADES PROPIAS DEL PROGRAMA</v>
          </cell>
          <cell r="F76">
            <v>52089438</v>
          </cell>
          <cell r="G76" t="str">
            <v>LUZ HELENA MURCIA GOMEZ</v>
          </cell>
          <cell r="H76" t="str">
            <v>BOGOTA</v>
          </cell>
          <cell r="I76" t="str">
            <v>PCI</v>
          </cell>
          <cell r="J76" t="str">
            <v>CONTRATO</v>
          </cell>
          <cell r="K76">
            <v>39087</v>
          </cell>
          <cell r="L76">
            <v>39447</v>
          </cell>
          <cell r="M76" t="str">
            <v>Director del Programa Presidencial Contra Cultivos Ilícitos</v>
          </cell>
          <cell r="N76">
            <v>360</v>
          </cell>
          <cell r="O76">
            <v>5</v>
          </cell>
          <cell r="P76" t="str">
            <v>41</v>
          </cell>
          <cell r="Q76" t="str">
            <v>Ordinaria</v>
          </cell>
          <cell r="R76" t="str">
            <v>SIMPLE</v>
          </cell>
          <cell r="S76">
            <v>9309</v>
          </cell>
          <cell r="T76">
            <v>29640000</v>
          </cell>
          <cell r="U76">
            <v>0</v>
          </cell>
          <cell r="V76">
            <v>29640000</v>
          </cell>
          <cell r="W76">
            <v>2470000</v>
          </cell>
          <cell r="X76" t="str">
            <v>0</v>
          </cell>
          <cell r="Y76">
            <v>2470000</v>
          </cell>
          <cell r="Z76">
            <v>0</v>
          </cell>
          <cell r="AA76">
            <v>0.1</v>
          </cell>
          <cell r="AB76">
            <v>0</v>
          </cell>
          <cell r="AC76">
            <v>9.6600000000000002E-3</v>
          </cell>
          <cell r="AD76">
            <v>23860.2</v>
          </cell>
          <cell r="AE76" t="str">
            <v>0</v>
          </cell>
          <cell r="AF76">
            <v>0</v>
          </cell>
          <cell r="AG76">
            <v>56730.96</v>
          </cell>
          <cell r="AI76">
            <v>80591.16</v>
          </cell>
          <cell r="AJ76">
            <v>23860.200000000004</v>
          </cell>
          <cell r="AK76" t="str">
            <v>HOMINIS</v>
          </cell>
          <cell r="AQ76">
            <v>0</v>
          </cell>
          <cell r="AR76">
            <v>56730.96</v>
          </cell>
          <cell r="ED76" t="str">
            <v/>
          </cell>
          <cell r="EF76">
            <v>0</v>
          </cell>
          <cell r="EG76">
            <v>39112</v>
          </cell>
          <cell r="EH76">
            <v>30</v>
          </cell>
          <cell r="EI76">
            <v>330</v>
          </cell>
          <cell r="EJ76" t="str">
            <v/>
          </cell>
          <cell r="EK76" t="str">
            <v/>
          </cell>
          <cell r="EL76" t="str">
            <v/>
          </cell>
        </row>
        <row r="77">
          <cell r="B77">
            <v>35459640</v>
          </cell>
          <cell r="C77" t="str">
            <v>FIP</v>
          </cell>
          <cell r="D77">
            <v>206</v>
          </cell>
          <cell r="E77" t="str">
            <v>SERVICIOS PROFESIONALES AL PROGRAMA PRESIDENCIAL CONTRA CULTIVOS ILICITOS, PCI, PARA COADYUVAR EN EL DESARROLLO DE LAS DIFERENTES ACTIVIDADES PROPIAS DEL PROGRAMA</v>
          </cell>
          <cell r="F77">
            <v>35459640</v>
          </cell>
          <cell r="G77" t="str">
            <v>LUZ AMALIA VASQUEZ ARANGO</v>
          </cell>
          <cell r="H77" t="str">
            <v>BOGOTA</v>
          </cell>
          <cell r="I77" t="str">
            <v>PCI</v>
          </cell>
          <cell r="J77" t="str">
            <v>CONTRATO</v>
          </cell>
          <cell r="K77">
            <v>39087</v>
          </cell>
          <cell r="L77">
            <v>39447</v>
          </cell>
          <cell r="M77" t="str">
            <v>Director del Programa Presidencial Contra Cultivos Ilícitos</v>
          </cell>
          <cell r="N77">
            <v>360</v>
          </cell>
          <cell r="O77">
            <v>5</v>
          </cell>
          <cell r="P77" t="str">
            <v>58</v>
          </cell>
          <cell r="Q77" t="str">
            <v>Ordinaria</v>
          </cell>
          <cell r="R77" t="str">
            <v>SIMPLE</v>
          </cell>
          <cell r="S77">
            <v>7499</v>
          </cell>
          <cell r="T77">
            <v>40440000</v>
          </cell>
          <cell r="U77">
            <v>0</v>
          </cell>
          <cell r="V77">
            <v>40440000</v>
          </cell>
          <cell r="W77">
            <v>3370000</v>
          </cell>
          <cell r="X77" t="str">
            <v>0</v>
          </cell>
          <cell r="Y77">
            <v>3370000</v>
          </cell>
          <cell r="Z77">
            <v>0</v>
          </cell>
          <cell r="AA77">
            <v>0.1</v>
          </cell>
          <cell r="AB77">
            <v>337000</v>
          </cell>
          <cell r="AC77">
            <v>9.6600000000000002E-3</v>
          </cell>
          <cell r="AD77">
            <v>32554.2</v>
          </cell>
          <cell r="AE77" t="str">
            <v>0</v>
          </cell>
          <cell r="AF77">
            <v>0</v>
          </cell>
          <cell r="AG77">
            <v>77402.16</v>
          </cell>
          <cell r="AI77">
            <v>446956.36</v>
          </cell>
          <cell r="AJ77">
            <v>369554.19999999995</v>
          </cell>
          <cell r="AK77" t="str">
            <v>HOMINIS</v>
          </cell>
          <cell r="AQ77">
            <v>0</v>
          </cell>
          <cell r="AR77">
            <v>77402.16</v>
          </cell>
          <cell r="ED77" t="str">
            <v/>
          </cell>
          <cell r="EE77">
            <v>39113</v>
          </cell>
          <cell r="EF77">
            <v>0</v>
          </cell>
          <cell r="EG77">
            <v>39112</v>
          </cell>
          <cell r="EH77">
            <v>30</v>
          </cell>
          <cell r="EI77">
            <v>330</v>
          </cell>
          <cell r="EJ77" t="str">
            <v/>
          </cell>
          <cell r="EK77" t="str">
            <v/>
          </cell>
          <cell r="EL77" t="str">
            <v/>
          </cell>
        </row>
        <row r="78">
          <cell r="B78">
            <v>41370956</v>
          </cell>
          <cell r="C78" t="str">
            <v>FIP</v>
          </cell>
          <cell r="D78">
            <v>180</v>
          </cell>
          <cell r="E78" t="str">
            <v>SERVICIOS PROFESIONALES AL PROGRAMA PRESIDENCIAL CONTRA CULTIVOS ILICITOS, PCI, PARA COADYUVAR EN EL DESARROLLO DE LAS DIFERENTES ACTIVIDADES PROPIAS DEL PROGRAMA</v>
          </cell>
          <cell r="F78">
            <v>41370956</v>
          </cell>
          <cell r="G78" t="str">
            <v>LUISA MARINA GARZON BENAVIDES</v>
          </cell>
          <cell r="H78" t="str">
            <v>BOGOTA</v>
          </cell>
          <cell r="I78" t="str">
            <v>PCI</v>
          </cell>
          <cell r="J78" t="str">
            <v>CONTRATO</v>
          </cell>
          <cell r="K78">
            <v>39087</v>
          </cell>
          <cell r="L78">
            <v>39447</v>
          </cell>
          <cell r="M78" t="str">
            <v>Director del Programa Presidencial Contra Cultivos Ilícitos</v>
          </cell>
          <cell r="N78">
            <v>360</v>
          </cell>
          <cell r="O78">
            <v>5</v>
          </cell>
          <cell r="P78" t="str">
            <v>35</v>
          </cell>
          <cell r="Q78" t="str">
            <v>ORDINARIA</v>
          </cell>
          <cell r="R78" t="str">
            <v>COMUN</v>
          </cell>
          <cell r="S78">
            <v>7414</v>
          </cell>
          <cell r="T78">
            <v>56700000</v>
          </cell>
          <cell r="U78">
            <v>9072000</v>
          </cell>
          <cell r="V78">
            <v>65772000</v>
          </cell>
          <cell r="W78">
            <v>5481000</v>
          </cell>
          <cell r="X78">
            <v>0.16</v>
          </cell>
          <cell r="Y78">
            <v>4725000</v>
          </cell>
          <cell r="Z78">
            <v>0</v>
          </cell>
          <cell r="AA78">
            <v>0.1</v>
          </cell>
          <cell r="AB78">
            <v>472500</v>
          </cell>
          <cell r="AC78">
            <v>9.6600000000000002E-3</v>
          </cell>
          <cell r="AD78">
            <v>52946.46</v>
          </cell>
          <cell r="AE78">
            <v>0.5</v>
          </cell>
          <cell r="AF78">
            <v>0.08</v>
          </cell>
          <cell r="AG78">
            <v>108523.8</v>
          </cell>
          <cell r="AI78">
            <v>633970.34</v>
          </cell>
          <cell r="AJ78">
            <v>525446.53999999992</v>
          </cell>
          <cell r="AK78" t="str">
            <v>EXCEL</v>
          </cell>
          <cell r="AL78">
            <v>528</v>
          </cell>
          <cell r="AM78">
            <v>88</v>
          </cell>
          <cell r="AN78">
            <v>14</v>
          </cell>
          <cell r="AO78">
            <v>2</v>
          </cell>
          <cell r="AQ78">
            <v>0</v>
          </cell>
          <cell r="AR78">
            <v>108523.8</v>
          </cell>
          <cell r="AS78">
            <v>4725000</v>
          </cell>
          <cell r="ED78" t="str">
            <v/>
          </cell>
          <cell r="EE78">
            <v>39113</v>
          </cell>
          <cell r="EF78">
            <v>0</v>
          </cell>
          <cell r="EG78">
            <v>39112</v>
          </cell>
          <cell r="EH78">
            <v>30</v>
          </cell>
          <cell r="EI78">
            <v>330</v>
          </cell>
          <cell r="EJ78" t="str">
            <v/>
          </cell>
          <cell r="EK78" t="str">
            <v/>
          </cell>
          <cell r="EL78" t="str">
            <v/>
          </cell>
        </row>
        <row r="79">
          <cell r="B79">
            <v>19453490</v>
          </cell>
          <cell r="C79" t="str">
            <v>FIP</v>
          </cell>
          <cell r="D79">
            <v>67</v>
          </cell>
          <cell r="E79" t="str">
            <v>SERVICIOS PROFESIONALES AL PROGRAMA PRESIDENCIAL CONTRA CULTIVOS ILICITOS, PCI, PARA COADYUVAR EN EL DESARROLLO DE LAS DIFERENTES ACTIVIDADES PROPIAS DEL PROGRAMA</v>
          </cell>
          <cell r="F79">
            <v>19453490</v>
          </cell>
          <cell r="G79" t="str">
            <v>LUIS HERNANDO QUIROGA RODRIGUEZ</v>
          </cell>
          <cell r="H79" t="str">
            <v>BOGOTA</v>
          </cell>
          <cell r="I79" t="str">
            <v>PCI</v>
          </cell>
          <cell r="J79" t="str">
            <v>CONTRATO</v>
          </cell>
          <cell r="K79">
            <v>39093</v>
          </cell>
          <cell r="L79">
            <v>39447</v>
          </cell>
          <cell r="M79" t="str">
            <v>Director del Programa Presidencial Contra Cultivos Ilícitos</v>
          </cell>
          <cell r="N79">
            <v>354</v>
          </cell>
          <cell r="O79">
            <v>5</v>
          </cell>
          <cell r="P79" t="str">
            <v>151</v>
          </cell>
          <cell r="Q79" t="str">
            <v>Ordinaria</v>
          </cell>
          <cell r="R79" t="str">
            <v>SIMPLE</v>
          </cell>
          <cell r="S79">
            <v>7414</v>
          </cell>
          <cell r="T79">
            <v>54000000</v>
          </cell>
          <cell r="U79">
            <v>0</v>
          </cell>
          <cell r="V79">
            <v>54000000</v>
          </cell>
          <cell r="W79">
            <v>4500000</v>
          </cell>
          <cell r="X79" t="str">
            <v>0</v>
          </cell>
          <cell r="Y79">
            <v>4500000</v>
          </cell>
          <cell r="Z79">
            <v>0</v>
          </cell>
          <cell r="AA79">
            <v>0.1</v>
          </cell>
          <cell r="AB79">
            <v>450000</v>
          </cell>
          <cell r="AC79">
            <v>9.6600000000000002E-3</v>
          </cell>
          <cell r="AD79">
            <v>43470</v>
          </cell>
          <cell r="AE79" t="str">
            <v>0</v>
          </cell>
          <cell r="AF79">
            <v>0</v>
          </cell>
          <cell r="AG79">
            <v>103356</v>
          </cell>
          <cell r="AI79">
            <v>596826</v>
          </cell>
          <cell r="AJ79">
            <v>493470</v>
          </cell>
          <cell r="AK79" t="str">
            <v>HOMINIS</v>
          </cell>
          <cell r="AQ79">
            <v>0</v>
          </cell>
          <cell r="AR79">
            <v>103356</v>
          </cell>
          <cell r="ED79" t="str">
            <v/>
          </cell>
          <cell r="EE79">
            <v>39113</v>
          </cell>
          <cell r="EF79">
            <v>0</v>
          </cell>
          <cell r="EG79">
            <v>39112</v>
          </cell>
          <cell r="EH79">
            <v>24</v>
          </cell>
          <cell r="EI79">
            <v>330</v>
          </cell>
          <cell r="EJ79" t="str">
            <v/>
          </cell>
          <cell r="EK79" t="str">
            <v/>
          </cell>
          <cell r="EL79" t="str">
            <v/>
          </cell>
        </row>
        <row r="80">
          <cell r="B80">
            <v>79296530</v>
          </cell>
          <cell r="C80" t="str">
            <v>FIP</v>
          </cell>
          <cell r="D80">
            <v>79</v>
          </cell>
          <cell r="E80" t="str">
            <v>SERVICIOS PROFESIONALES AL PROGRAMA PRESIDENCIAL CONTRA CULTIVOS ILICITOS, PCI, PARA COADYUVAR EN EL DESARROLLO DE LAS DIFERENTES ACTIVIDADES PROPIAS DEL PROGRAMA</v>
          </cell>
          <cell r="F80">
            <v>79296530</v>
          </cell>
          <cell r="G80" t="str">
            <v>LUIS FERNANDO CAICEDO RIVERA</v>
          </cell>
          <cell r="H80" t="str">
            <v>BOGOTA</v>
          </cell>
          <cell r="I80" t="str">
            <v>PCI</v>
          </cell>
          <cell r="J80" t="str">
            <v>CONTRATO</v>
          </cell>
          <cell r="K80">
            <v>39091</v>
          </cell>
          <cell r="L80">
            <v>39447</v>
          </cell>
          <cell r="M80" t="str">
            <v>Director del Programa Presidencial Contra Cultivos Ilícitos</v>
          </cell>
          <cell r="N80">
            <v>356</v>
          </cell>
          <cell r="O80">
            <v>5</v>
          </cell>
          <cell r="P80" t="str">
            <v>66</v>
          </cell>
          <cell r="Q80" t="str">
            <v>Ordinaria</v>
          </cell>
          <cell r="R80" t="str">
            <v>SIMPLE</v>
          </cell>
          <cell r="S80">
            <v>7414</v>
          </cell>
          <cell r="T80">
            <v>50760000</v>
          </cell>
          <cell r="U80">
            <v>0</v>
          </cell>
          <cell r="V80">
            <v>50760000</v>
          </cell>
          <cell r="W80">
            <v>4230000</v>
          </cell>
          <cell r="X80" t="str">
            <v>0</v>
          </cell>
          <cell r="Y80">
            <v>4230000</v>
          </cell>
          <cell r="Z80">
            <v>0</v>
          </cell>
          <cell r="AA80">
            <v>0.1</v>
          </cell>
          <cell r="AB80">
            <v>0</v>
          </cell>
          <cell r="AC80">
            <v>9.6600000000000002E-3</v>
          </cell>
          <cell r="AD80">
            <v>40861.800000000003</v>
          </cell>
          <cell r="AE80" t="str">
            <v>0</v>
          </cell>
          <cell r="AF80">
            <v>0</v>
          </cell>
          <cell r="AG80">
            <v>97154.640000000014</v>
          </cell>
          <cell r="AI80">
            <v>138016.44</v>
          </cell>
          <cell r="AJ80">
            <v>40861.799999999988</v>
          </cell>
          <cell r="AK80" t="str">
            <v>HOMINIS</v>
          </cell>
          <cell r="AQ80">
            <v>0</v>
          </cell>
          <cell r="AR80">
            <v>97154.640000000014</v>
          </cell>
          <cell r="ED80" t="str">
            <v/>
          </cell>
          <cell r="EF80">
            <v>0</v>
          </cell>
          <cell r="EG80">
            <v>39112</v>
          </cell>
          <cell r="EH80">
            <v>26</v>
          </cell>
          <cell r="EI80">
            <v>330</v>
          </cell>
          <cell r="EJ80" t="str">
            <v/>
          </cell>
          <cell r="EK80" t="str">
            <v/>
          </cell>
          <cell r="EL80" t="str">
            <v/>
          </cell>
        </row>
        <row r="81">
          <cell r="B81">
            <v>12001382</v>
          </cell>
          <cell r="C81" t="str">
            <v>FIP</v>
          </cell>
          <cell r="D81">
            <v>86</v>
          </cell>
          <cell r="E81" t="str">
            <v>SERVICIOS PERSONALES AL PROGRAMA PRESIDENCIAL CONTRA CULTIVOS ILICITOS, PCI, PARA COADYUVAR EN EL DESARROLLO DE LAS DIFERENTES ACTIVIDADES PROPIAS DEL PROGRAMA. TERMINOS DE REFERENCIA CON DETALLE DE ACTIVIDADES NO OPERATIVAS</v>
          </cell>
          <cell r="F81">
            <v>12001382</v>
          </cell>
          <cell r="G81" t="str">
            <v>LUIS ANTONIO MENA  ARROYO</v>
          </cell>
          <cell r="H81" t="str">
            <v>RIOSUCIO</v>
          </cell>
          <cell r="I81" t="str">
            <v>PCI</v>
          </cell>
          <cell r="J81" t="str">
            <v>CONTRATO</v>
          </cell>
          <cell r="K81">
            <v>39091</v>
          </cell>
          <cell r="L81">
            <v>39447</v>
          </cell>
          <cell r="N81">
            <v>356</v>
          </cell>
          <cell r="O81">
            <v>5</v>
          </cell>
          <cell r="P81" t="str">
            <v>73</v>
          </cell>
          <cell r="Q81" t="str">
            <v>Ordinaria</v>
          </cell>
          <cell r="R81" t="str">
            <v>SIMPLE</v>
          </cell>
          <cell r="S81">
            <v>7414</v>
          </cell>
          <cell r="T81">
            <v>35532000</v>
          </cell>
          <cell r="U81">
            <v>0</v>
          </cell>
          <cell r="V81">
            <v>35532000</v>
          </cell>
          <cell r="W81">
            <v>2961000</v>
          </cell>
          <cell r="X81" t="str">
            <v>0</v>
          </cell>
          <cell r="Y81">
            <v>2961000</v>
          </cell>
          <cell r="Z81">
            <v>0</v>
          </cell>
          <cell r="AA81">
            <v>0.1</v>
          </cell>
          <cell r="AB81">
            <v>296100</v>
          </cell>
          <cell r="AC81">
            <v>0</v>
          </cell>
          <cell r="AD81">
            <v>0</v>
          </cell>
          <cell r="AE81" t="str">
            <v>0</v>
          </cell>
          <cell r="AF81">
            <v>0</v>
          </cell>
          <cell r="AG81">
            <v>68008.248000000007</v>
          </cell>
          <cell r="AI81">
            <v>364108.24800000002</v>
          </cell>
          <cell r="AJ81">
            <v>296100</v>
          </cell>
          <cell r="AK81" t="str">
            <v>HOMINIS</v>
          </cell>
          <cell r="AQ81">
            <v>0</v>
          </cell>
          <cell r="AR81">
            <v>68008.248000000007</v>
          </cell>
          <cell r="ED81" t="str">
            <v/>
          </cell>
          <cell r="EE81">
            <v>39113</v>
          </cell>
          <cell r="EF81">
            <v>0</v>
          </cell>
          <cell r="EG81">
            <v>39112</v>
          </cell>
          <cell r="EH81">
            <v>26</v>
          </cell>
          <cell r="EI81">
            <v>330</v>
          </cell>
          <cell r="EJ81" t="str">
            <v/>
          </cell>
          <cell r="EK81" t="str">
            <v/>
          </cell>
          <cell r="EL81" t="str">
            <v/>
          </cell>
        </row>
        <row r="82">
          <cell r="B82">
            <v>51854863</v>
          </cell>
          <cell r="C82" t="str">
            <v>FIP</v>
          </cell>
          <cell r="D82">
            <v>29</v>
          </cell>
          <cell r="E82" t="str">
            <v>SERVICIOS PROFESIONALES AL PROGRAMA PRESIDENCIAL CONTRA CULTIVOS ILICITOS, PCI, PARA COADYUVAR EN EL DESARROLLO DE LAS DIFERENTES ACTIVIDADES PROPIAS DEL PROGRAMA</v>
          </cell>
          <cell r="F82">
            <v>51854863</v>
          </cell>
          <cell r="G82" t="str">
            <v>LUCIA ESTHER RODRIGUEZ MOJICA</v>
          </cell>
          <cell r="H82" t="str">
            <v>BOGOTA</v>
          </cell>
          <cell r="I82" t="str">
            <v>PCI</v>
          </cell>
          <cell r="J82" t="str">
            <v>CONTRATO</v>
          </cell>
          <cell r="K82">
            <v>39093</v>
          </cell>
          <cell r="L82">
            <v>39447</v>
          </cell>
          <cell r="N82">
            <v>354</v>
          </cell>
          <cell r="O82">
            <v>5</v>
          </cell>
          <cell r="P82" t="str">
            <v>153</v>
          </cell>
          <cell r="Q82" t="str">
            <v>ORDINARIA</v>
          </cell>
          <cell r="R82" t="str">
            <v>COMUN</v>
          </cell>
          <cell r="S82">
            <v>7414</v>
          </cell>
          <cell r="T82">
            <v>52320000</v>
          </cell>
          <cell r="U82">
            <v>8371200</v>
          </cell>
          <cell r="V82">
            <v>60691200</v>
          </cell>
          <cell r="W82">
            <v>5057600</v>
          </cell>
          <cell r="X82">
            <v>0.16</v>
          </cell>
          <cell r="Y82">
            <v>4360000</v>
          </cell>
          <cell r="Z82">
            <v>0</v>
          </cell>
          <cell r="AA82">
            <v>0.1</v>
          </cell>
          <cell r="AB82">
            <v>436000</v>
          </cell>
          <cell r="AC82">
            <v>9.6600000000000002E-3</v>
          </cell>
          <cell r="AD82">
            <v>48856.415999999997</v>
          </cell>
          <cell r="AE82">
            <v>0.5</v>
          </cell>
          <cell r="AF82">
            <v>0.08</v>
          </cell>
          <cell r="AG82">
            <v>100140.48</v>
          </cell>
          <cell r="AI82">
            <v>584996.97600000002</v>
          </cell>
          <cell r="AJ82">
            <v>484856.49600000004</v>
          </cell>
          <cell r="AK82" t="str">
            <v>EXCEL</v>
          </cell>
          <cell r="AL82">
            <v>530</v>
          </cell>
          <cell r="AM82">
            <v>88</v>
          </cell>
          <cell r="AN82">
            <v>17</v>
          </cell>
          <cell r="AO82">
            <v>2</v>
          </cell>
          <cell r="AQ82">
            <v>0</v>
          </cell>
          <cell r="AR82">
            <v>100140.48</v>
          </cell>
          <cell r="AS82">
            <v>4360000</v>
          </cell>
          <cell r="ED82" t="str">
            <v/>
          </cell>
          <cell r="EF82">
            <v>0</v>
          </cell>
          <cell r="EG82">
            <v>39112</v>
          </cell>
          <cell r="EH82">
            <v>24</v>
          </cell>
          <cell r="EI82">
            <v>330</v>
          </cell>
          <cell r="EJ82" t="str">
            <v/>
          </cell>
          <cell r="EK82" t="str">
            <v/>
          </cell>
          <cell r="EL82" t="str">
            <v/>
          </cell>
        </row>
        <row r="83">
          <cell r="B83">
            <v>52412124</v>
          </cell>
          <cell r="C83" t="str">
            <v>FIP</v>
          </cell>
          <cell r="D83">
            <v>83</v>
          </cell>
          <cell r="E83" t="str">
            <v>SERVICIOS PROFESIONALES AL PROGRAMA PRESIDENCIAL CONTRA CULTIVOS ILICITOS, PCI, PARA COADYUVAR EN EL DESARROLLO DE LAS DIFERENTES ACTIVIDADES PROPIAS DEL PROGRAMA</v>
          </cell>
          <cell r="F83">
            <v>52412124</v>
          </cell>
          <cell r="G83" t="str">
            <v>LINA PATRICIA VEGA GARZON</v>
          </cell>
          <cell r="H83" t="str">
            <v>BOGOTA</v>
          </cell>
          <cell r="I83" t="str">
            <v>PCI</v>
          </cell>
          <cell r="J83" t="str">
            <v>CONTRATO</v>
          </cell>
          <cell r="K83">
            <v>39091</v>
          </cell>
          <cell r="L83">
            <v>39447</v>
          </cell>
          <cell r="M83" t="str">
            <v>Director del Programa Presidencial Contra Cultivos Ilícitos</v>
          </cell>
          <cell r="N83">
            <v>356</v>
          </cell>
          <cell r="O83">
            <v>5</v>
          </cell>
          <cell r="P83" t="str">
            <v>70</v>
          </cell>
          <cell r="Q83" t="str">
            <v>Ordinaria</v>
          </cell>
          <cell r="R83" t="str">
            <v>SIMPLE</v>
          </cell>
          <cell r="S83">
            <v>7414</v>
          </cell>
          <cell r="T83">
            <v>42240000</v>
          </cell>
          <cell r="U83">
            <v>0</v>
          </cell>
          <cell r="V83">
            <v>42240000</v>
          </cell>
          <cell r="W83">
            <v>3520000</v>
          </cell>
          <cell r="X83" t="str">
            <v>0</v>
          </cell>
          <cell r="Y83">
            <v>3520000</v>
          </cell>
          <cell r="Z83">
            <v>0</v>
          </cell>
          <cell r="AA83">
            <v>0.1</v>
          </cell>
          <cell r="AB83">
            <v>352000</v>
          </cell>
          <cell r="AC83">
            <v>9.6600000000000002E-3</v>
          </cell>
          <cell r="AD83">
            <v>34003.199999999997</v>
          </cell>
          <cell r="AE83" t="str">
            <v>0</v>
          </cell>
          <cell r="AF83">
            <v>0</v>
          </cell>
          <cell r="AG83">
            <v>80847.359999999986</v>
          </cell>
          <cell r="AI83">
            <v>466850.56</v>
          </cell>
          <cell r="AJ83">
            <v>386003.20000000001</v>
          </cell>
          <cell r="AK83" t="str">
            <v>HOMINIS</v>
          </cell>
          <cell r="AQ83">
            <v>0</v>
          </cell>
          <cell r="AR83">
            <v>80847.359999999986</v>
          </cell>
          <cell r="ED83" t="str">
            <v/>
          </cell>
          <cell r="EE83">
            <v>39113</v>
          </cell>
          <cell r="EF83">
            <v>0</v>
          </cell>
          <cell r="EG83">
            <v>39112</v>
          </cell>
          <cell r="EH83">
            <v>26</v>
          </cell>
          <cell r="EI83">
            <v>330</v>
          </cell>
          <cell r="EJ83" t="str">
            <v/>
          </cell>
          <cell r="EK83" t="str">
            <v/>
          </cell>
          <cell r="EL83" t="str">
            <v/>
          </cell>
        </row>
        <row r="84">
          <cell r="B84">
            <v>52145713</v>
          </cell>
          <cell r="C84" t="str">
            <v>FIP</v>
          </cell>
          <cell r="D84">
            <v>76</v>
          </cell>
          <cell r="E84" t="str">
            <v>SERVICIOS PROFESIONALES AL PROGRAMA PRESIDENCIAL CONTRA CULTIVOS ILICITOS, PCI, PARA COADYUVAR EN EL DESARROLLO DE LAS DIFERENTES ACTIVIDADES PROPIAS DEL PROGRAMA</v>
          </cell>
          <cell r="F84">
            <v>52145713</v>
          </cell>
          <cell r="G84" t="str">
            <v>LILIANA DEL ROCIO ARANGUREN YAÑEZ</v>
          </cell>
          <cell r="H84" t="str">
            <v>BOGOTA</v>
          </cell>
          <cell r="I84" t="str">
            <v>PCI</v>
          </cell>
          <cell r="J84" t="str">
            <v>CONTRATO</v>
          </cell>
          <cell r="K84">
            <v>39087</v>
          </cell>
          <cell r="L84">
            <v>39447</v>
          </cell>
          <cell r="M84" t="str">
            <v>Director del Programa Presidencial Contra Cultivos Ilícitos</v>
          </cell>
          <cell r="N84">
            <v>360</v>
          </cell>
          <cell r="O84">
            <v>5</v>
          </cell>
          <cell r="P84" t="str">
            <v>55</v>
          </cell>
          <cell r="Q84" t="str">
            <v>Ordinaria</v>
          </cell>
          <cell r="R84" t="str">
            <v>SIMPLE</v>
          </cell>
          <cell r="S84">
            <v>7320</v>
          </cell>
          <cell r="T84">
            <v>49200000</v>
          </cell>
          <cell r="U84">
            <v>0</v>
          </cell>
          <cell r="V84">
            <v>49200000</v>
          </cell>
          <cell r="W84">
            <v>4100000</v>
          </cell>
          <cell r="X84" t="str">
            <v>0</v>
          </cell>
          <cell r="Y84">
            <v>4100000</v>
          </cell>
          <cell r="Z84">
            <v>0</v>
          </cell>
          <cell r="AA84">
            <v>0.1</v>
          </cell>
          <cell r="AB84">
            <v>410000</v>
          </cell>
          <cell r="AC84">
            <v>9.6600000000000002E-3</v>
          </cell>
          <cell r="AD84">
            <v>39606</v>
          </cell>
          <cell r="AE84" t="str">
            <v>0</v>
          </cell>
          <cell r="AF84">
            <v>0</v>
          </cell>
          <cell r="AG84">
            <v>94168.8</v>
          </cell>
          <cell r="AI84">
            <v>543774.80000000005</v>
          </cell>
          <cell r="AJ84">
            <v>449606.00000000006</v>
          </cell>
          <cell r="AK84" t="str">
            <v>HOMINIS</v>
          </cell>
          <cell r="AQ84">
            <v>0</v>
          </cell>
          <cell r="AR84">
            <v>94168.8</v>
          </cell>
          <cell r="ED84" t="str">
            <v/>
          </cell>
          <cell r="EE84">
            <v>39113</v>
          </cell>
          <cell r="EF84">
            <v>0</v>
          </cell>
          <cell r="EG84">
            <v>39112</v>
          </cell>
          <cell r="EH84">
            <v>30</v>
          </cell>
          <cell r="EI84">
            <v>330</v>
          </cell>
          <cell r="EJ84" t="str">
            <v/>
          </cell>
          <cell r="EK84" t="str">
            <v/>
          </cell>
          <cell r="EL84" t="str">
            <v/>
          </cell>
        </row>
        <row r="85">
          <cell r="B85">
            <v>79629679</v>
          </cell>
          <cell r="C85" t="str">
            <v>FIP</v>
          </cell>
          <cell r="D85">
            <v>80</v>
          </cell>
          <cell r="E85" t="str">
            <v>SERVICIOS PERSONALES AL PROGRAMA PRESIDENCIAL CONTRA CULTIVOS ILICITOS, PCI, PARA COADYUVAR EN EL DESARROLLO DE LAS DIFERENTES ACTIVIDADES PROPIAS DEL PROGRAMA</v>
          </cell>
          <cell r="F85">
            <v>79629679</v>
          </cell>
          <cell r="G85" t="str">
            <v>LEONARDO RODRIGUEZ CASAS</v>
          </cell>
          <cell r="H85" t="str">
            <v>BOGOTA</v>
          </cell>
          <cell r="I85" t="str">
            <v>PCI</v>
          </cell>
          <cell r="J85" t="str">
            <v>CONTRATO</v>
          </cell>
          <cell r="K85">
            <v>39091</v>
          </cell>
          <cell r="L85">
            <v>39447</v>
          </cell>
          <cell r="M85" t="str">
            <v>Director del Programa Presidencial Contra Cultivos Ilícitos</v>
          </cell>
          <cell r="N85">
            <v>356</v>
          </cell>
          <cell r="O85">
            <v>5</v>
          </cell>
          <cell r="P85" t="str">
            <v>67</v>
          </cell>
          <cell r="Q85" t="str">
            <v>Ordinaria</v>
          </cell>
          <cell r="R85" t="str">
            <v>SIMPLE</v>
          </cell>
          <cell r="S85">
            <v>7290</v>
          </cell>
          <cell r="T85">
            <v>28440000</v>
          </cell>
          <cell r="U85">
            <v>0</v>
          </cell>
          <cell r="V85">
            <v>28440000</v>
          </cell>
          <cell r="W85">
            <v>2370000</v>
          </cell>
          <cell r="X85" t="str">
            <v>0</v>
          </cell>
          <cell r="Y85">
            <v>2370000</v>
          </cell>
          <cell r="Z85">
            <v>0</v>
          </cell>
          <cell r="AA85">
            <v>0.1</v>
          </cell>
          <cell r="AB85">
            <v>237000</v>
          </cell>
          <cell r="AC85">
            <v>9.6600000000000002E-3</v>
          </cell>
          <cell r="AD85">
            <v>22894.2</v>
          </cell>
          <cell r="AE85" t="str">
            <v>0</v>
          </cell>
          <cell r="AF85">
            <v>0</v>
          </cell>
          <cell r="AG85">
            <v>54434.16</v>
          </cell>
          <cell r="AI85">
            <v>314328.36</v>
          </cell>
          <cell r="AJ85">
            <v>259894.19999999998</v>
          </cell>
          <cell r="AK85" t="str">
            <v>HOMINIS</v>
          </cell>
          <cell r="AQ85">
            <v>0</v>
          </cell>
          <cell r="AR85">
            <v>54434.16</v>
          </cell>
          <cell r="ED85" t="str">
            <v/>
          </cell>
          <cell r="EE85">
            <v>39113</v>
          </cell>
          <cell r="EF85">
            <v>0</v>
          </cell>
          <cell r="EG85">
            <v>39112</v>
          </cell>
          <cell r="EH85">
            <v>26</v>
          </cell>
          <cell r="EI85">
            <v>330</v>
          </cell>
          <cell r="EJ85" t="str">
            <v/>
          </cell>
          <cell r="EK85" t="str">
            <v/>
          </cell>
          <cell r="EL85" t="str">
            <v/>
          </cell>
        </row>
        <row r="86">
          <cell r="B86">
            <v>79945398</v>
          </cell>
          <cell r="C86" t="str">
            <v>FIP</v>
          </cell>
          <cell r="D86">
            <v>78</v>
          </cell>
          <cell r="E86" t="str">
            <v>SERVICIOS PROFESIONALES AL PROGRAMA PRESIDENCIAL CONTRA CULTIVOS ILICITOS, PCI, PARA COADYUVAR EN EL DESARROLLO DE LAS DIFERENTES ACTIVIDADES PROPIAS DEL PROGRAMA</v>
          </cell>
          <cell r="F86">
            <v>79945398</v>
          </cell>
          <cell r="G86" t="str">
            <v>JULIAN DAVID WILCHES GUZMAN</v>
          </cell>
          <cell r="H86" t="str">
            <v>BOGOTA</v>
          </cell>
          <cell r="I86" t="str">
            <v>PCI</v>
          </cell>
          <cell r="J86" t="str">
            <v>CONTRATO</v>
          </cell>
          <cell r="K86">
            <v>39087</v>
          </cell>
          <cell r="L86">
            <v>39447</v>
          </cell>
          <cell r="M86" t="str">
            <v>Director del Programa Presidencial Contra Cultivos Ilícitos</v>
          </cell>
          <cell r="N86">
            <v>360</v>
          </cell>
          <cell r="O86">
            <v>5</v>
          </cell>
          <cell r="P86" t="str">
            <v>49</v>
          </cell>
          <cell r="Q86" t="str">
            <v>Ordinaria</v>
          </cell>
          <cell r="R86" t="str">
            <v>SIMPLE</v>
          </cell>
          <cell r="S86">
            <v>7414</v>
          </cell>
          <cell r="T86">
            <v>52320000</v>
          </cell>
          <cell r="U86">
            <v>0</v>
          </cell>
          <cell r="V86">
            <v>52320000</v>
          </cell>
          <cell r="W86">
            <v>4360000</v>
          </cell>
          <cell r="X86" t="str">
            <v>0</v>
          </cell>
          <cell r="Y86">
            <v>4360000</v>
          </cell>
          <cell r="Z86">
            <v>0</v>
          </cell>
          <cell r="AA86">
            <v>0.1</v>
          </cell>
          <cell r="AB86">
            <v>0</v>
          </cell>
          <cell r="AC86">
            <v>9.6600000000000002E-3</v>
          </cell>
          <cell r="AD86">
            <v>42117.599999999999</v>
          </cell>
          <cell r="AE86" t="str">
            <v>0</v>
          </cell>
          <cell r="AF86">
            <v>0</v>
          </cell>
          <cell r="AG86">
            <v>100140.48</v>
          </cell>
          <cell r="AI86">
            <v>142258.07999999999</v>
          </cell>
          <cell r="AJ86">
            <v>42117.599999999991</v>
          </cell>
          <cell r="AK86" t="str">
            <v>HOMINIS</v>
          </cell>
          <cell r="AQ86">
            <v>0</v>
          </cell>
          <cell r="AR86">
            <v>100140.48</v>
          </cell>
          <cell r="ED86" t="str">
            <v/>
          </cell>
          <cell r="EF86">
            <v>0</v>
          </cell>
          <cell r="EG86">
            <v>39112</v>
          </cell>
          <cell r="EH86">
            <v>30</v>
          </cell>
          <cell r="EI86">
            <v>330</v>
          </cell>
          <cell r="EJ86" t="str">
            <v/>
          </cell>
          <cell r="EK86" t="str">
            <v/>
          </cell>
          <cell r="EL86" t="str">
            <v/>
          </cell>
        </row>
        <row r="87">
          <cell r="B87">
            <v>52420935</v>
          </cell>
          <cell r="C87" t="str">
            <v>FIP</v>
          </cell>
          <cell r="D87">
            <v>32</v>
          </cell>
          <cell r="E87" t="str">
            <v>SERVICIOS PROFESIONALES AL PROGRAMA PRESIDENCIAL CONTRA CULTIVOS ILICITOS, PCI, PARA COADYUVAR EN EL DESARROLLO DE LAS DIFERENTES ACTIVIDADES PROPIAS DEL PROGRAMA</v>
          </cell>
          <cell r="F87">
            <v>52420935</v>
          </cell>
          <cell r="G87" t="str">
            <v>JIMENA NIÑO CACERES</v>
          </cell>
          <cell r="H87" t="str">
            <v>BOGOTA</v>
          </cell>
          <cell r="I87" t="str">
            <v>PCI</v>
          </cell>
          <cell r="J87" t="str">
            <v>CONTRATO</v>
          </cell>
          <cell r="K87">
            <v>39093</v>
          </cell>
          <cell r="L87">
            <v>39447</v>
          </cell>
          <cell r="M87" t="str">
            <v>Director del Programa Presidencial Contra Cultivos Ilícitos</v>
          </cell>
          <cell r="N87">
            <v>354</v>
          </cell>
          <cell r="O87">
            <v>5</v>
          </cell>
          <cell r="P87" t="str">
            <v>154</v>
          </cell>
          <cell r="Q87" t="str">
            <v>ORDINARIA</v>
          </cell>
          <cell r="R87" t="str">
            <v>COMUN</v>
          </cell>
          <cell r="S87">
            <v>7414</v>
          </cell>
          <cell r="T87">
            <v>89040000.000000015</v>
          </cell>
          <cell r="U87">
            <v>14246400</v>
          </cell>
          <cell r="V87">
            <v>103286400.00000001</v>
          </cell>
          <cell r="W87">
            <v>8607200</v>
          </cell>
          <cell r="X87">
            <v>0.16</v>
          </cell>
          <cell r="Y87">
            <v>7420000.0000000009</v>
          </cell>
          <cell r="Z87">
            <v>0</v>
          </cell>
          <cell r="AA87">
            <v>0.11</v>
          </cell>
          <cell r="AB87">
            <v>816200.00000000012</v>
          </cell>
          <cell r="AC87">
            <v>9.6600000000000002E-3</v>
          </cell>
          <cell r="AD87">
            <v>83145.551999999996</v>
          </cell>
          <cell r="AE87">
            <v>0.5</v>
          </cell>
          <cell r="AF87">
            <v>0.08</v>
          </cell>
          <cell r="AG87">
            <v>170422.56000000003</v>
          </cell>
          <cell r="AI87">
            <v>1069768.192</v>
          </cell>
          <cell r="AJ87">
            <v>899345.63199999998</v>
          </cell>
          <cell r="AK87" t="str">
            <v>EXCEL</v>
          </cell>
          <cell r="AL87">
            <v>529</v>
          </cell>
          <cell r="AM87">
            <v>88</v>
          </cell>
          <cell r="AN87">
            <v>21</v>
          </cell>
          <cell r="AO87">
            <v>2</v>
          </cell>
          <cell r="AQ87">
            <v>0</v>
          </cell>
          <cell r="AR87">
            <v>170422.56000000003</v>
          </cell>
          <cell r="AS87">
            <v>7420000</v>
          </cell>
          <cell r="ED87" t="str">
            <v/>
          </cell>
          <cell r="EE87">
            <v>39113</v>
          </cell>
          <cell r="EF87">
            <v>103286400</v>
          </cell>
          <cell r="EG87">
            <v>39112</v>
          </cell>
          <cell r="EH87">
            <v>24</v>
          </cell>
          <cell r="EI87">
            <v>330</v>
          </cell>
          <cell r="EJ87" t="str">
            <v/>
          </cell>
          <cell r="EK87" t="str">
            <v/>
          </cell>
          <cell r="EL87" t="str">
            <v/>
          </cell>
        </row>
        <row r="88">
          <cell r="B88">
            <v>70753309</v>
          </cell>
          <cell r="C88" t="str">
            <v>FIP</v>
          </cell>
          <cell r="D88">
            <v>120</v>
          </cell>
          <cell r="E88" t="str">
            <v>SERVICIOS PROFESIONALES AL PROGRAMA PRESIDENCIAL CONTRA CULTIVOS ILICITOS, PCI, PARA COADYUVAR EN EL DESARROLLO DE LAS DIFERENTES ACTIVIDADES PROPIAS DEL PROGRAMA</v>
          </cell>
          <cell r="F88">
            <v>70753309</v>
          </cell>
          <cell r="G88" t="str">
            <v>GABRIEL JAIME RESTREPO RINCON</v>
          </cell>
          <cell r="H88" t="str">
            <v>BOGOTA</v>
          </cell>
          <cell r="I88" t="str">
            <v>PCI</v>
          </cell>
          <cell r="J88" t="str">
            <v>CONTRATO</v>
          </cell>
          <cell r="K88">
            <v>39094</v>
          </cell>
          <cell r="L88">
            <v>39447</v>
          </cell>
          <cell r="M88" t="str">
            <v>Director del Programa Presidencial Contra Cultivos Ilícitos</v>
          </cell>
          <cell r="N88">
            <v>353</v>
          </cell>
          <cell r="O88">
            <v>5</v>
          </cell>
          <cell r="P88" t="str">
            <v>189</v>
          </cell>
          <cell r="Q88" t="str">
            <v>Ordinaria</v>
          </cell>
          <cell r="R88" t="str">
            <v>SIMPLE</v>
          </cell>
          <cell r="S88">
            <v>7421</v>
          </cell>
          <cell r="T88">
            <v>47280000</v>
          </cell>
          <cell r="U88">
            <v>0</v>
          </cell>
          <cell r="V88">
            <v>47280000</v>
          </cell>
          <cell r="W88">
            <v>3940000</v>
          </cell>
          <cell r="X88" t="str">
            <v>0</v>
          </cell>
          <cell r="Y88">
            <v>3940000</v>
          </cell>
          <cell r="Z88">
            <v>0</v>
          </cell>
          <cell r="AA88">
            <v>0.1</v>
          </cell>
          <cell r="AB88">
            <v>394000</v>
          </cell>
          <cell r="AC88">
            <v>9.6600000000000002E-3</v>
          </cell>
          <cell r="AD88">
            <v>38060.400000000001</v>
          </cell>
          <cell r="AE88" t="str">
            <v>0</v>
          </cell>
          <cell r="AF88">
            <v>0</v>
          </cell>
          <cell r="AG88">
            <v>90493.920000000013</v>
          </cell>
          <cell r="AI88">
            <v>522554.32000000007</v>
          </cell>
          <cell r="AJ88">
            <v>432060.4</v>
          </cell>
          <cell r="AK88" t="str">
            <v>HOMINIS</v>
          </cell>
          <cell r="AQ88">
            <v>0</v>
          </cell>
          <cell r="AR88">
            <v>90493.920000000013</v>
          </cell>
          <cell r="ED88" t="str">
            <v/>
          </cell>
          <cell r="EE88">
            <v>39113</v>
          </cell>
          <cell r="EF88">
            <v>0</v>
          </cell>
          <cell r="EG88">
            <v>39112</v>
          </cell>
          <cell r="EH88">
            <v>23</v>
          </cell>
          <cell r="EI88">
            <v>330</v>
          </cell>
          <cell r="EJ88" t="str">
            <v/>
          </cell>
          <cell r="EK88" t="str">
            <v/>
          </cell>
          <cell r="EL88" t="str">
            <v/>
          </cell>
        </row>
        <row r="89">
          <cell r="B89">
            <v>52109346</v>
          </cell>
          <cell r="C89" t="str">
            <v>FIP</v>
          </cell>
          <cell r="D89">
            <v>43</v>
          </cell>
          <cell r="E89" t="str">
            <v>SERVICIOS PROFESIONALES AL PROGRAMA PRESIDENCIAL CONTRA CULTIVOS ILICITOS, PCI, PARA COADYUVAR EN EL DESARROLLO DE LAS DIFERENTES ACTIVIDADES PROPIAS DEL PROGRAMA</v>
          </cell>
          <cell r="F89">
            <v>52109346</v>
          </cell>
          <cell r="G89" t="str">
            <v>CARMEN LIGIA BARRETO GUTIERREZ</v>
          </cell>
          <cell r="H89" t="str">
            <v>BOGOTA</v>
          </cell>
          <cell r="I89" t="str">
            <v>PCI</v>
          </cell>
          <cell r="J89" t="str">
            <v>CONTRATO</v>
          </cell>
          <cell r="K89">
            <v>39093</v>
          </cell>
          <cell r="L89">
            <v>39447</v>
          </cell>
          <cell r="M89" t="str">
            <v>Director del Programa Presidencial Contra Cultivos Ilícitos</v>
          </cell>
          <cell r="N89">
            <v>354</v>
          </cell>
          <cell r="O89">
            <v>5</v>
          </cell>
          <cell r="P89" t="str">
            <v>156</v>
          </cell>
          <cell r="Q89" t="str">
            <v>Ordinaria</v>
          </cell>
          <cell r="R89" t="str">
            <v>SIMPLE</v>
          </cell>
          <cell r="S89">
            <v>7414</v>
          </cell>
          <cell r="T89">
            <v>52320000</v>
          </cell>
          <cell r="U89">
            <v>0</v>
          </cell>
          <cell r="V89">
            <v>52320000</v>
          </cell>
          <cell r="W89">
            <v>4360000</v>
          </cell>
          <cell r="X89" t="str">
            <v>0</v>
          </cell>
          <cell r="Y89">
            <v>4360000</v>
          </cell>
          <cell r="Z89">
            <v>0</v>
          </cell>
          <cell r="AA89">
            <v>0.1</v>
          </cell>
          <cell r="AB89">
            <v>436000</v>
          </cell>
          <cell r="AC89">
            <v>9.6600000000000002E-3</v>
          </cell>
          <cell r="AD89">
            <v>42117.599999999999</v>
          </cell>
          <cell r="AE89" t="str">
            <v>0</v>
          </cell>
          <cell r="AF89">
            <v>0</v>
          </cell>
          <cell r="AG89">
            <v>100140.48</v>
          </cell>
          <cell r="AI89">
            <v>578258.07999999996</v>
          </cell>
          <cell r="AJ89">
            <v>478117.6</v>
          </cell>
          <cell r="AK89" t="str">
            <v>HOMINIS</v>
          </cell>
          <cell r="AQ89">
            <v>0</v>
          </cell>
          <cell r="AR89">
            <v>100140.48</v>
          </cell>
          <cell r="ED89" t="str">
            <v/>
          </cell>
          <cell r="EE89">
            <v>39113</v>
          </cell>
          <cell r="EF89">
            <v>0</v>
          </cell>
          <cell r="EG89">
            <v>39112</v>
          </cell>
          <cell r="EH89">
            <v>24</v>
          </cell>
          <cell r="EI89">
            <v>330</v>
          </cell>
          <cell r="EJ89" t="str">
            <v/>
          </cell>
          <cell r="EK89" t="str">
            <v/>
          </cell>
          <cell r="EL89" t="str">
            <v/>
          </cell>
        </row>
        <row r="90">
          <cell r="B90">
            <v>11345947</v>
          </cell>
          <cell r="C90" t="str">
            <v>FIP</v>
          </cell>
          <cell r="D90">
            <v>45</v>
          </cell>
          <cell r="E90" t="str">
            <v>SERVICIOS PROFESIONALES AL PROGRAMA PRESIDENCIAL CONTRA CULTIVOS ILICITOS, PCI, PARA COADYUVAR EN EL DESARROLLO DE LAS DIFERENTES ACTIVIDADES PROPIAS DEL PROGRAMA</v>
          </cell>
          <cell r="F90">
            <v>11345947</v>
          </cell>
          <cell r="G90" t="str">
            <v>CARLOS HERNANDO ALVAREZ MARTINEZ</v>
          </cell>
          <cell r="H90" t="str">
            <v>BOGOTA</v>
          </cell>
          <cell r="I90" t="str">
            <v>PCI</v>
          </cell>
          <cell r="J90" t="str">
            <v>CONTRATO</v>
          </cell>
          <cell r="K90">
            <v>39093</v>
          </cell>
          <cell r="L90">
            <v>39447</v>
          </cell>
          <cell r="M90" t="str">
            <v>Director del Programa Presidencial Contra Cultivos Ilícitos</v>
          </cell>
          <cell r="N90">
            <v>354</v>
          </cell>
          <cell r="O90">
            <v>5</v>
          </cell>
          <cell r="P90" t="str">
            <v>157</v>
          </cell>
          <cell r="Q90" t="str">
            <v>Ordinaria</v>
          </cell>
          <cell r="R90" t="str">
            <v>SIMPLE</v>
          </cell>
          <cell r="S90">
            <v>7421</v>
          </cell>
          <cell r="T90">
            <v>53280000</v>
          </cell>
          <cell r="U90">
            <v>0</v>
          </cell>
          <cell r="V90">
            <v>53280000</v>
          </cell>
          <cell r="W90">
            <v>4440000</v>
          </cell>
          <cell r="X90" t="str">
            <v>0</v>
          </cell>
          <cell r="Y90">
            <v>4440000</v>
          </cell>
          <cell r="Z90">
            <v>0</v>
          </cell>
          <cell r="AA90">
            <v>0.1</v>
          </cell>
          <cell r="AB90">
            <v>444000</v>
          </cell>
          <cell r="AC90">
            <v>9.6600000000000002E-3</v>
          </cell>
          <cell r="AD90">
            <v>42890.400000000001</v>
          </cell>
          <cell r="AE90" t="str">
            <v>0</v>
          </cell>
          <cell r="AF90">
            <v>0</v>
          </cell>
          <cell r="AG90">
            <v>101977.92</v>
          </cell>
          <cell r="AI90">
            <v>588868.32000000007</v>
          </cell>
          <cell r="AJ90">
            <v>486890.40000000008</v>
          </cell>
          <cell r="AK90" t="str">
            <v>HOMINIS</v>
          </cell>
          <cell r="AQ90">
            <v>0</v>
          </cell>
          <cell r="AR90">
            <v>101977.92</v>
          </cell>
          <cell r="ED90" t="str">
            <v/>
          </cell>
          <cell r="EE90">
            <v>39113</v>
          </cell>
          <cell r="EF90">
            <v>0</v>
          </cell>
          <cell r="EG90">
            <v>39112</v>
          </cell>
          <cell r="EH90">
            <v>24</v>
          </cell>
          <cell r="EI90">
            <v>330</v>
          </cell>
          <cell r="EJ90" t="str">
            <v/>
          </cell>
          <cell r="EK90" t="str">
            <v/>
          </cell>
          <cell r="EL90" t="str">
            <v/>
          </cell>
        </row>
        <row r="91">
          <cell r="B91">
            <v>19448482</v>
          </cell>
          <cell r="C91" t="str">
            <v>FIP</v>
          </cell>
          <cell r="D91">
            <v>41</v>
          </cell>
          <cell r="E91" t="str">
            <v>SERVICIOS PROFESIONALES AL PROGRAMA PRESIDENCIAL CONTRA CULTIVOS ILICITOS, PCI, PARA COADYUVAR EN EL DESARROLLO DE LAS DIFERENTES ACTIVIDADES PROPIAS DEL PROGRAMA</v>
          </cell>
          <cell r="F91">
            <v>19448482</v>
          </cell>
          <cell r="G91" t="str">
            <v>CAMILO IVIS GUZMAN PAEZ</v>
          </cell>
          <cell r="H91" t="str">
            <v>BOGOTA</v>
          </cell>
          <cell r="I91" t="str">
            <v>PCI</v>
          </cell>
          <cell r="J91" t="str">
            <v>CONTRATO</v>
          </cell>
          <cell r="K91">
            <v>39093</v>
          </cell>
          <cell r="L91">
            <v>39447</v>
          </cell>
          <cell r="M91" t="str">
            <v>Director del Programa Presidencial Contra Cultivos Ilícitos</v>
          </cell>
          <cell r="N91">
            <v>354</v>
          </cell>
          <cell r="O91">
            <v>5</v>
          </cell>
          <cell r="P91" t="str">
            <v>155</v>
          </cell>
          <cell r="Q91" t="str">
            <v>Ordinaria</v>
          </cell>
          <cell r="R91" t="str">
            <v>SIMPLE</v>
          </cell>
          <cell r="S91">
            <v>7414</v>
          </cell>
          <cell r="T91">
            <v>50760000</v>
          </cell>
          <cell r="U91">
            <v>0</v>
          </cell>
          <cell r="V91">
            <v>50760000</v>
          </cell>
          <cell r="W91">
            <v>4230000</v>
          </cell>
          <cell r="X91" t="str">
            <v>0</v>
          </cell>
          <cell r="Y91">
            <v>4230000</v>
          </cell>
          <cell r="Z91">
            <v>0</v>
          </cell>
          <cell r="AA91">
            <v>0.1</v>
          </cell>
          <cell r="AB91">
            <v>423000</v>
          </cell>
          <cell r="AC91">
            <v>9.6600000000000002E-3</v>
          </cell>
          <cell r="AD91">
            <v>40861.800000000003</v>
          </cell>
          <cell r="AE91" t="str">
            <v>0</v>
          </cell>
          <cell r="AF91">
            <v>0</v>
          </cell>
          <cell r="AG91">
            <v>97154.640000000014</v>
          </cell>
          <cell r="AI91">
            <v>561016.43999999994</v>
          </cell>
          <cell r="AJ91">
            <v>463861.79999999993</v>
          </cell>
          <cell r="AK91" t="str">
            <v>HOMINIS</v>
          </cell>
          <cell r="AQ91">
            <v>0</v>
          </cell>
          <cell r="AR91">
            <v>97154.640000000014</v>
          </cell>
          <cell r="ED91" t="str">
            <v/>
          </cell>
          <cell r="EE91">
            <v>39113</v>
          </cell>
          <cell r="EF91">
            <v>0</v>
          </cell>
          <cell r="EG91">
            <v>39112</v>
          </cell>
          <cell r="EH91">
            <v>24</v>
          </cell>
          <cell r="EI91">
            <v>330</v>
          </cell>
          <cell r="EJ91" t="str">
            <v/>
          </cell>
          <cell r="EK91" t="str">
            <v/>
          </cell>
          <cell r="EL91" t="str">
            <v/>
          </cell>
        </row>
        <row r="92">
          <cell r="B92">
            <v>52517153</v>
          </cell>
          <cell r="C92" t="str">
            <v>FIP</v>
          </cell>
          <cell r="D92">
            <v>119</v>
          </cell>
          <cell r="E92" t="str">
            <v>SERVICIOS PERSONALES AL PROGRAMA PRESIDENCIAL CONTRA CULTIVOS ILICITOS, PCI, PARA COADYUVAR EN EL DESARROLLO DE LAS DIFERENTES ACTIVIDADES PROPIAS DEL PROGRAMA- En terminos de referencia sobresalen más las actividades operativas.</v>
          </cell>
          <cell r="F92">
            <v>52517153</v>
          </cell>
          <cell r="G92" t="str">
            <v>ERIKA PILAR GOMEZ CIFUENTES</v>
          </cell>
          <cell r="H92" t="str">
            <v>BOGOTA</v>
          </cell>
          <cell r="I92" t="str">
            <v>PCI</v>
          </cell>
          <cell r="J92" t="str">
            <v>CONTRATO</v>
          </cell>
          <cell r="K92">
            <v>39094</v>
          </cell>
          <cell r="L92">
            <v>39447</v>
          </cell>
          <cell r="M92" t="str">
            <v>Director del Programa Presidencial Contra Cultivos Ilícitos</v>
          </cell>
          <cell r="N92">
            <v>353</v>
          </cell>
          <cell r="O92">
            <v>5</v>
          </cell>
          <cell r="P92" t="str">
            <v>188</v>
          </cell>
          <cell r="Q92" t="str">
            <v>Ordinaria</v>
          </cell>
          <cell r="R92" t="str">
            <v>SIMPLE</v>
          </cell>
          <cell r="S92">
            <v>7499</v>
          </cell>
          <cell r="T92">
            <v>22080000</v>
          </cell>
          <cell r="U92">
            <v>0</v>
          </cell>
          <cell r="V92">
            <v>22080000</v>
          </cell>
          <cell r="W92">
            <v>1840000</v>
          </cell>
          <cell r="X92" t="str">
            <v>0</v>
          </cell>
          <cell r="Y92">
            <v>1840000</v>
          </cell>
          <cell r="Z92">
            <v>0</v>
          </cell>
          <cell r="AA92">
            <v>0.06</v>
          </cell>
          <cell r="AB92">
            <v>110400</v>
          </cell>
          <cell r="AC92">
            <v>9.6600000000000002E-3</v>
          </cell>
          <cell r="AD92">
            <v>17774.400000000001</v>
          </cell>
          <cell r="AE92" t="str">
            <v>0</v>
          </cell>
          <cell r="AF92">
            <v>0</v>
          </cell>
          <cell r="AG92">
            <v>42261.120000000003</v>
          </cell>
          <cell r="AI92">
            <v>170435.52</v>
          </cell>
          <cell r="AJ92">
            <v>128174.39999999999</v>
          </cell>
          <cell r="AK92" t="str">
            <v>HOMINIS</v>
          </cell>
          <cell r="AQ92">
            <v>0</v>
          </cell>
          <cell r="AR92">
            <v>42261.120000000003</v>
          </cell>
          <cell r="ED92" t="str">
            <v/>
          </cell>
          <cell r="EE92">
            <v>39113</v>
          </cell>
          <cell r="EF92">
            <v>0</v>
          </cell>
          <cell r="EG92">
            <v>39112</v>
          </cell>
          <cell r="EH92">
            <v>23</v>
          </cell>
          <cell r="EI92">
            <v>330</v>
          </cell>
          <cell r="EJ92" t="str">
            <v/>
          </cell>
          <cell r="EK92" t="str">
            <v/>
          </cell>
          <cell r="EL92" t="str">
            <v/>
          </cell>
        </row>
        <row r="93">
          <cell r="B93">
            <v>52417385</v>
          </cell>
          <cell r="C93" t="str">
            <v>FIP</v>
          </cell>
          <cell r="D93" t="str">
            <v>167</v>
          </cell>
          <cell r="E93" t="str">
            <v>SERVICIOS PROFESIONALES AL PROGRAMA PRESIDENCIAL CONTRA CULTIVOS ILICITOS, PCI, PARA COADYUVAR EN EL DESARROLLO DE LAS DIFERENTES ACTIVIDADES PROPIAS DEL PROGRAMA</v>
          </cell>
          <cell r="F93">
            <v>52417385</v>
          </cell>
          <cell r="G93" t="str">
            <v>JUANITA BURGOS DE BEDOUT</v>
          </cell>
          <cell r="H93" t="str">
            <v>BOGOTA</v>
          </cell>
          <cell r="I93" t="str">
            <v>PCI</v>
          </cell>
          <cell r="J93" t="str">
            <v>CONTRATO</v>
          </cell>
          <cell r="K93">
            <v>39094</v>
          </cell>
          <cell r="L93">
            <v>39447</v>
          </cell>
          <cell r="M93" t="str">
            <v>Director del Programa Presidencial Contra Cultivos Ilícitos</v>
          </cell>
          <cell r="N93">
            <v>353</v>
          </cell>
          <cell r="O93">
            <v>5</v>
          </cell>
          <cell r="P93" t="str">
            <v>194</v>
          </cell>
          <cell r="Q93" t="str">
            <v>Ordinaria</v>
          </cell>
          <cell r="R93" t="str">
            <v>SIMPLE</v>
          </cell>
          <cell r="S93">
            <v>7414</v>
          </cell>
          <cell r="T93">
            <v>54000000</v>
          </cell>
          <cell r="U93">
            <v>0</v>
          </cell>
          <cell r="V93">
            <v>54000000</v>
          </cell>
          <cell r="W93">
            <v>4500000</v>
          </cell>
          <cell r="X93" t="str">
            <v>0</v>
          </cell>
          <cell r="Y93">
            <v>4500000</v>
          </cell>
          <cell r="Z93">
            <v>0</v>
          </cell>
          <cell r="AA93">
            <v>0.1</v>
          </cell>
          <cell r="AB93">
            <v>450000</v>
          </cell>
          <cell r="AC93">
            <v>9.6600000000000002E-3</v>
          </cell>
          <cell r="AD93">
            <v>43470</v>
          </cell>
          <cell r="AE93" t="str">
            <v>0</v>
          </cell>
          <cell r="AF93">
            <v>0</v>
          </cell>
          <cell r="AG93">
            <v>103356</v>
          </cell>
          <cell r="AI93">
            <v>596826</v>
          </cell>
          <cell r="AJ93">
            <v>493470</v>
          </cell>
          <cell r="AK93" t="str">
            <v>HOMINIS</v>
          </cell>
          <cell r="AQ93">
            <v>0</v>
          </cell>
          <cell r="AR93">
            <v>103356</v>
          </cell>
          <cell r="ED93" t="str">
            <v/>
          </cell>
          <cell r="EE93">
            <v>39113</v>
          </cell>
          <cell r="EF93">
            <v>0</v>
          </cell>
          <cell r="EG93">
            <v>39112</v>
          </cell>
          <cell r="EH93">
            <v>23</v>
          </cell>
          <cell r="EI93">
            <v>330</v>
          </cell>
          <cell r="EJ93" t="str">
            <v/>
          </cell>
          <cell r="EK93" t="str">
            <v/>
          </cell>
          <cell r="EL93" t="str">
            <v/>
          </cell>
        </row>
        <row r="94">
          <cell r="B94">
            <v>94384128</v>
          </cell>
          <cell r="C94" t="str">
            <v>FIP</v>
          </cell>
          <cell r="D94" t="str">
            <v>118</v>
          </cell>
          <cell r="E94" t="str">
            <v>SERVICIOS PROFESIONALES AL PROGRAMA PRESIDENCIAL CONTRA CULTIVOS ILICITOS, PCI, PARA COADYUVAR EN EL DESARROLLO DE LAS DIFERENTES ACTIVIDADES PROPIAS DEL PROGRAMA</v>
          </cell>
          <cell r="F94">
            <v>94384128</v>
          </cell>
          <cell r="G94" t="str">
            <v>ELIASID MOSQUERA GUTIERREZ</v>
          </cell>
          <cell r="H94" t="str">
            <v>BOGOTA</v>
          </cell>
          <cell r="I94" t="str">
            <v>PCI</v>
          </cell>
          <cell r="J94" t="str">
            <v>CONTRATO</v>
          </cell>
          <cell r="K94">
            <v>39087</v>
          </cell>
          <cell r="L94">
            <v>39447</v>
          </cell>
          <cell r="M94" t="str">
            <v>Director del Programa Presidencial Contra Cultivos Ilícitos</v>
          </cell>
          <cell r="N94">
            <v>360</v>
          </cell>
          <cell r="O94">
            <v>5</v>
          </cell>
          <cell r="P94" t="str">
            <v>14</v>
          </cell>
          <cell r="Q94" t="str">
            <v>Ordinaria</v>
          </cell>
          <cell r="R94" t="str">
            <v>SIMPLE</v>
          </cell>
          <cell r="S94">
            <v>7421</v>
          </cell>
          <cell r="T94">
            <v>50760000</v>
          </cell>
          <cell r="U94">
            <v>0</v>
          </cell>
          <cell r="V94">
            <v>50760000</v>
          </cell>
          <cell r="W94">
            <v>4230000</v>
          </cell>
          <cell r="X94" t="str">
            <v>0</v>
          </cell>
          <cell r="Y94">
            <v>4230000</v>
          </cell>
          <cell r="Z94">
            <v>0</v>
          </cell>
          <cell r="AA94">
            <v>0.1</v>
          </cell>
          <cell r="AB94">
            <v>423000</v>
          </cell>
          <cell r="AC94">
            <v>9.6600000000000002E-3</v>
          </cell>
          <cell r="AD94">
            <v>40861.800000000003</v>
          </cell>
          <cell r="AE94" t="str">
            <v>0</v>
          </cell>
          <cell r="AF94">
            <v>0</v>
          </cell>
          <cell r="AG94">
            <v>97154.640000000014</v>
          </cell>
          <cell r="AI94">
            <v>561016.43999999994</v>
          </cell>
          <cell r="AJ94">
            <v>463861.79999999993</v>
          </cell>
          <cell r="AK94" t="str">
            <v>HOMINIS</v>
          </cell>
          <cell r="AQ94">
            <v>0</v>
          </cell>
          <cell r="AR94">
            <v>97154.640000000014</v>
          </cell>
          <cell r="ED94" t="str">
            <v/>
          </cell>
          <cell r="EE94">
            <v>39113</v>
          </cell>
          <cell r="EF94">
            <v>0</v>
          </cell>
          <cell r="EG94">
            <v>39112</v>
          </cell>
          <cell r="EH94">
            <v>30</v>
          </cell>
          <cell r="EI94">
            <v>330</v>
          </cell>
          <cell r="EJ94" t="str">
            <v/>
          </cell>
          <cell r="EK94" t="str">
            <v/>
          </cell>
          <cell r="EL94" t="str">
            <v/>
          </cell>
        </row>
        <row r="95">
          <cell r="B95">
            <v>19443312</v>
          </cell>
          <cell r="C95" t="str">
            <v>FIP</v>
          </cell>
          <cell r="D95" t="str">
            <v>121</v>
          </cell>
          <cell r="E95" t="str">
            <v>SERVICIOS PROFESIONALES AL PROGRAMA PRESIDENCIAL CONTRA CULTIVOS ILICITOS, PCI, PARA COADYUVAR EN EL DESARROLLO DE LAS DIFERENTES ACTIVIDADES PROPIAS DEL PROGRAMA</v>
          </cell>
          <cell r="F95">
            <v>19443312</v>
          </cell>
          <cell r="G95" t="str">
            <v>GERMAN ELIAS ROMERO CRUZ</v>
          </cell>
          <cell r="H95" t="str">
            <v>BOGOTA</v>
          </cell>
          <cell r="I95" t="str">
            <v>PCI</v>
          </cell>
          <cell r="J95" t="str">
            <v>CONTRATO</v>
          </cell>
          <cell r="K95">
            <v>39087</v>
          </cell>
          <cell r="L95">
            <v>39447</v>
          </cell>
          <cell r="M95" t="str">
            <v>Director del Programa Presidencial Contra Cultivos Ilícitos</v>
          </cell>
          <cell r="N95">
            <v>360</v>
          </cell>
          <cell r="O95">
            <v>5</v>
          </cell>
          <cell r="P95" t="str">
            <v>17</v>
          </cell>
          <cell r="Q95" t="str">
            <v>Ordinaria</v>
          </cell>
          <cell r="R95" t="str">
            <v>SIMPLE</v>
          </cell>
          <cell r="S95">
            <v>7412</v>
          </cell>
          <cell r="T95">
            <v>63000000</v>
          </cell>
          <cell r="U95">
            <v>0</v>
          </cell>
          <cell r="V95">
            <v>63000000</v>
          </cell>
          <cell r="W95">
            <v>5250000</v>
          </cell>
          <cell r="X95" t="str">
            <v>0</v>
          </cell>
          <cell r="Y95">
            <v>5250000</v>
          </cell>
          <cell r="Z95">
            <v>0</v>
          </cell>
          <cell r="AA95">
            <v>0.1</v>
          </cell>
          <cell r="AB95">
            <v>525000</v>
          </cell>
          <cell r="AC95">
            <v>9.6600000000000002E-3</v>
          </cell>
          <cell r="AD95">
            <v>50715</v>
          </cell>
          <cell r="AE95" t="str">
            <v>0</v>
          </cell>
          <cell r="AF95">
            <v>0</v>
          </cell>
          <cell r="AG95">
            <v>120582</v>
          </cell>
          <cell r="AI95">
            <v>696297</v>
          </cell>
          <cell r="AJ95">
            <v>575715</v>
          </cell>
          <cell r="AK95" t="str">
            <v>HOMINIS</v>
          </cell>
          <cell r="AQ95">
            <v>0</v>
          </cell>
          <cell r="AR95">
            <v>120582</v>
          </cell>
          <cell r="ED95" t="str">
            <v/>
          </cell>
          <cell r="EE95">
            <v>39113</v>
          </cell>
          <cell r="EF95">
            <v>0</v>
          </cell>
          <cell r="EG95">
            <v>39112</v>
          </cell>
          <cell r="EH95">
            <v>30</v>
          </cell>
          <cell r="EI95">
            <v>330</v>
          </cell>
          <cell r="EJ95" t="str">
            <v/>
          </cell>
          <cell r="EK95" t="str">
            <v/>
          </cell>
          <cell r="EL95" t="str">
            <v/>
          </cell>
        </row>
        <row r="96">
          <cell r="B96">
            <v>39450149</v>
          </cell>
          <cell r="C96" t="str">
            <v>FIP</v>
          </cell>
          <cell r="D96" t="str">
            <v>246</v>
          </cell>
          <cell r="E96" t="str">
            <v>SERVICIOS PROFESIONALES AL PROGRAMA PRESIDENCIAL CONTRA CULTIVOS ILICITOS, PCI, PARA COADYUVAR EN EL DESARROLLO DE LAS DIFERENTES ACTIVIDADES PROPIAS DEL PROGRAMA</v>
          </cell>
          <cell r="F96">
            <v>39450149</v>
          </cell>
          <cell r="G96" t="str">
            <v>MARIA CATALINA NOREÑA OSPINA</v>
          </cell>
          <cell r="H96" t="str">
            <v>BOGOTA</v>
          </cell>
          <cell r="I96" t="str">
            <v>PCI</v>
          </cell>
          <cell r="J96" t="str">
            <v>CONTRATO</v>
          </cell>
          <cell r="K96">
            <v>39092</v>
          </cell>
          <cell r="L96">
            <v>39447</v>
          </cell>
          <cell r="M96" t="str">
            <v>Director del Programa Presidencial Contra Cultivos Ilícitos</v>
          </cell>
          <cell r="N96">
            <v>355</v>
          </cell>
          <cell r="O96">
            <v>5</v>
          </cell>
          <cell r="P96" t="str">
            <v>129</v>
          </cell>
          <cell r="Q96" t="str">
            <v>Ordinaria</v>
          </cell>
          <cell r="R96" t="str">
            <v>SIMPLE</v>
          </cell>
          <cell r="S96">
            <v>7499</v>
          </cell>
          <cell r="T96">
            <v>45360000</v>
          </cell>
          <cell r="U96">
            <v>0</v>
          </cell>
          <cell r="V96">
            <v>45360000</v>
          </cell>
          <cell r="W96">
            <v>3780000</v>
          </cell>
          <cell r="X96" t="str">
            <v>0</v>
          </cell>
          <cell r="Y96">
            <v>3780000</v>
          </cell>
          <cell r="Z96">
            <v>0</v>
          </cell>
          <cell r="AA96">
            <v>0.1</v>
          </cell>
          <cell r="AB96">
            <v>378000</v>
          </cell>
          <cell r="AC96">
            <v>9.6600000000000002E-3</v>
          </cell>
          <cell r="AD96">
            <v>36514.800000000003</v>
          </cell>
          <cell r="AE96" t="str">
            <v>0</v>
          </cell>
          <cell r="AF96">
            <v>0</v>
          </cell>
          <cell r="AG96">
            <v>86819.040000000008</v>
          </cell>
          <cell r="AI96">
            <v>501333.83999999997</v>
          </cell>
          <cell r="AJ96">
            <v>414514.79999999993</v>
          </cell>
          <cell r="AK96" t="str">
            <v>HOMINIS</v>
          </cell>
          <cell r="AQ96">
            <v>0</v>
          </cell>
          <cell r="AR96">
            <v>86819.040000000008</v>
          </cell>
          <cell r="ED96" t="str">
            <v/>
          </cell>
          <cell r="EE96">
            <v>39113</v>
          </cell>
          <cell r="EF96">
            <v>0</v>
          </cell>
          <cell r="EG96">
            <v>39112</v>
          </cell>
          <cell r="EH96">
            <v>25</v>
          </cell>
          <cell r="EI96">
            <v>330</v>
          </cell>
          <cell r="EJ96" t="str">
            <v/>
          </cell>
          <cell r="EK96" t="str">
            <v/>
          </cell>
          <cell r="EL96" t="str">
            <v/>
          </cell>
        </row>
        <row r="97">
          <cell r="B97">
            <v>30308513</v>
          </cell>
          <cell r="C97" t="str">
            <v>FIP</v>
          </cell>
          <cell r="D97" t="str">
            <v>276</v>
          </cell>
          <cell r="E97" t="str">
            <v>SERVICIOS PERSONALES AL PROGRAMA PRESIDENCIAL CONTRA CULTIVOS ILICITOS, PCI, PARA COADYUVAR EN EL DESARROLLO DE LAS DIFERENTES ACTIVIDADES PROPIAS DEL PROGRAMA</v>
          </cell>
          <cell r="F97">
            <v>30308513</v>
          </cell>
          <cell r="G97" t="str">
            <v>MONICA CASTAÑO OROZCO</v>
          </cell>
          <cell r="H97" t="str">
            <v>BOGOTA</v>
          </cell>
          <cell r="I97" t="str">
            <v>PCI</v>
          </cell>
          <cell r="J97" t="str">
            <v>CONTRATO</v>
          </cell>
          <cell r="K97">
            <v>39092</v>
          </cell>
          <cell r="L97">
            <v>39447</v>
          </cell>
          <cell r="M97" t="str">
            <v>Director del Programa Presidencial Contra Cultivos Ilícitos</v>
          </cell>
          <cell r="N97">
            <v>355</v>
          </cell>
          <cell r="P97" t="str">
            <v>118</v>
          </cell>
          <cell r="Q97" t="str">
            <v>Ordinaria</v>
          </cell>
          <cell r="R97" t="str">
            <v>SIMPLE</v>
          </cell>
          <cell r="S97">
            <v>7499</v>
          </cell>
          <cell r="T97">
            <v>20880000</v>
          </cell>
          <cell r="U97">
            <v>0</v>
          </cell>
          <cell r="V97">
            <v>20880000</v>
          </cell>
          <cell r="W97">
            <v>1740000</v>
          </cell>
          <cell r="X97" t="str">
            <v>0</v>
          </cell>
          <cell r="Y97">
            <v>1740000</v>
          </cell>
          <cell r="Z97">
            <v>0</v>
          </cell>
          <cell r="AA97">
            <v>0.06</v>
          </cell>
          <cell r="AB97">
            <v>104400</v>
          </cell>
          <cell r="AC97">
            <v>9.6600000000000002E-3</v>
          </cell>
          <cell r="AD97">
            <v>16808.400000000001</v>
          </cell>
          <cell r="AE97" t="str">
            <v>0</v>
          </cell>
          <cell r="AF97">
            <v>0</v>
          </cell>
          <cell r="AG97">
            <v>39964.320000000007</v>
          </cell>
          <cell r="AI97">
            <v>161172.72</v>
          </cell>
          <cell r="AJ97">
            <v>121208.4</v>
          </cell>
          <cell r="AK97" t="str">
            <v>HOMINIS</v>
          </cell>
          <cell r="AQ97">
            <v>0</v>
          </cell>
          <cell r="AR97">
            <v>39964.320000000007</v>
          </cell>
          <cell r="ED97" t="str">
            <v/>
          </cell>
          <cell r="EE97">
            <v>39113</v>
          </cell>
          <cell r="EF97">
            <v>0</v>
          </cell>
          <cell r="EG97">
            <v>39112</v>
          </cell>
          <cell r="EH97">
            <v>25</v>
          </cell>
          <cell r="EI97">
            <v>330</v>
          </cell>
          <cell r="EJ97" t="str">
            <v/>
          </cell>
          <cell r="EK97" t="str">
            <v/>
          </cell>
          <cell r="EL97" t="str">
            <v/>
          </cell>
        </row>
        <row r="98">
          <cell r="B98">
            <v>51971754</v>
          </cell>
          <cell r="C98" t="str">
            <v>FIP</v>
          </cell>
          <cell r="D98" t="str">
            <v>168</v>
          </cell>
          <cell r="E98" t="str">
            <v>SERVICIOS PROFESIONALES AL PROGRAMA PRESIDENCIAL CONTRA CULTIVOS ILICITOS, PCI, PARA COADYUVAR EN EL DESARROLLO DE LAS DIFERENTES ACTIVIDADES PROPIAS DEL PROGRAMA</v>
          </cell>
          <cell r="F98">
            <v>51971754</v>
          </cell>
          <cell r="G98" t="str">
            <v>MYRIAM CECILIA CASTELLANOS GONZALEZ</v>
          </cell>
          <cell r="H98" t="str">
            <v>BOGOTA</v>
          </cell>
          <cell r="I98" t="str">
            <v>PCI</v>
          </cell>
          <cell r="J98" t="str">
            <v>CONTRATO</v>
          </cell>
          <cell r="K98">
            <v>39087</v>
          </cell>
          <cell r="L98">
            <v>39447</v>
          </cell>
          <cell r="M98" t="str">
            <v>Director del Programa Presidencial Contra Cultivos Ilícitos</v>
          </cell>
          <cell r="N98">
            <v>360</v>
          </cell>
          <cell r="O98">
            <v>5</v>
          </cell>
          <cell r="P98" t="str">
            <v>22</v>
          </cell>
          <cell r="Q98" t="str">
            <v>Ordinaria</v>
          </cell>
          <cell r="R98" t="str">
            <v>SIMPLE</v>
          </cell>
          <cell r="S98">
            <v>7414</v>
          </cell>
          <cell r="T98">
            <v>52320000</v>
          </cell>
          <cell r="U98">
            <v>0</v>
          </cell>
          <cell r="V98">
            <v>52320000</v>
          </cell>
          <cell r="W98">
            <v>4360000</v>
          </cell>
          <cell r="X98" t="str">
            <v>0</v>
          </cell>
          <cell r="Y98">
            <v>4360000</v>
          </cell>
          <cell r="Z98">
            <v>0</v>
          </cell>
          <cell r="AA98">
            <v>0.1</v>
          </cell>
          <cell r="AB98">
            <v>436000</v>
          </cell>
          <cell r="AC98">
            <v>9.6600000000000002E-3</v>
          </cell>
          <cell r="AD98">
            <v>42117.599999999999</v>
          </cell>
          <cell r="AE98" t="str">
            <v>0</v>
          </cell>
          <cell r="AF98">
            <v>0</v>
          </cell>
          <cell r="AG98">
            <v>100140.48</v>
          </cell>
          <cell r="AI98">
            <v>578258.07999999996</v>
          </cell>
          <cell r="AJ98">
            <v>478117.6</v>
          </cell>
          <cell r="AK98" t="str">
            <v>HOMINIS</v>
          </cell>
          <cell r="AQ98">
            <v>0</v>
          </cell>
          <cell r="AR98">
            <v>100140.48</v>
          </cell>
          <cell r="ED98" t="str">
            <v/>
          </cell>
          <cell r="EE98">
            <v>39116</v>
          </cell>
          <cell r="EF98">
            <v>0</v>
          </cell>
          <cell r="EG98">
            <v>39112</v>
          </cell>
          <cell r="EH98">
            <v>30</v>
          </cell>
          <cell r="EI98">
            <v>330</v>
          </cell>
          <cell r="EJ98" t="str">
            <v/>
          </cell>
          <cell r="EK98" t="str">
            <v/>
          </cell>
          <cell r="EL98" t="str">
            <v/>
          </cell>
        </row>
        <row r="99">
          <cell r="B99">
            <v>72000240</v>
          </cell>
          <cell r="C99" t="str">
            <v>FIP</v>
          </cell>
          <cell r="D99" t="str">
            <v>271</v>
          </cell>
          <cell r="E99" t="str">
            <v>SERVICIOS PROFESIONALES AL PROGRAMA PRESIDENCIAL CONTRA CULTIVOS ILICITOS, PCI, PARA COADYUVAR EN EL DESARROLLO DE LAS DIFERENTES ACTIVIDADES PROPIAS DEL PROGRAMA</v>
          </cell>
          <cell r="F99">
            <v>72000240</v>
          </cell>
          <cell r="G99" t="str">
            <v>RICARDO ALFONSO GUERRERO PARDO</v>
          </cell>
          <cell r="H99" t="str">
            <v>BOGOTA</v>
          </cell>
          <cell r="I99" t="str">
            <v>PCI</v>
          </cell>
          <cell r="J99" t="str">
            <v>CONTRATO</v>
          </cell>
          <cell r="K99">
            <v>39092</v>
          </cell>
          <cell r="L99">
            <v>39447</v>
          </cell>
          <cell r="M99" t="str">
            <v>Director del Programa Presidencial Contra Cultivos Ilícitos</v>
          </cell>
          <cell r="N99">
            <v>355</v>
          </cell>
          <cell r="O99">
            <v>5</v>
          </cell>
          <cell r="P99" t="str">
            <v>114</v>
          </cell>
          <cell r="Q99" t="str">
            <v>Ordinaria</v>
          </cell>
          <cell r="R99" t="str">
            <v>SIMPLE</v>
          </cell>
          <cell r="S99">
            <v>7499</v>
          </cell>
          <cell r="T99">
            <v>45360000</v>
          </cell>
          <cell r="U99">
            <v>0</v>
          </cell>
          <cell r="V99">
            <v>45360000</v>
          </cell>
          <cell r="W99">
            <v>3780000</v>
          </cell>
          <cell r="X99" t="str">
            <v>0</v>
          </cell>
          <cell r="Y99">
            <v>3780000</v>
          </cell>
          <cell r="Z99">
            <v>0</v>
          </cell>
          <cell r="AA99">
            <v>0.1</v>
          </cell>
          <cell r="AB99">
            <v>378000</v>
          </cell>
          <cell r="AC99">
            <v>9.6600000000000002E-3</v>
          </cell>
          <cell r="AD99">
            <v>36514.800000000003</v>
          </cell>
          <cell r="AE99" t="str">
            <v>0</v>
          </cell>
          <cell r="AF99">
            <v>0</v>
          </cell>
          <cell r="AG99">
            <v>86819.040000000008</v>
          </cell>
          <cell r="AI99">
            <v>501333.83999999997</v>
          </cell>
          <cell r="AJ99">
            <v>414514.79999999993</v>
          </cell>
          <cell r="AK99" t="str">
            <v>HOMINIS</v>
          </cell>
          <cell r="AQ99">
            <v>0</v>
          </cell>
          <cell r="AR99">
            <v>86819.040000000008</v>
          </cell>
          <cell r="ED99" t="str">
            <v/>
          </cell>
          <cell r="EE99">
            <v>39113</v>
          </cell>
          <cell r="EF99">
            <v>0</v>
          </cell>
          <cell r="EG99">
            <v>39112</v>
          </cell>
          <cell r="EH99">
            <v>25</v>
          </cell>
          <cell r="EI99">
            <v>330</v>
          </cell>
          <cell r="EJ99" t="str">
            <v/>
          </cell>
          <cell r="EK99" t="str">
            <v/>
          </cell>
          <cell r="EL99" t="str">
            <v/>
          </cell>
        </row>
        <row r="100">
          <cell r="B100">
            <v>80067516</v>
          </cell>
          <cell r="C100" t="str">
            <v>AS</v>
          </cell>
          <cell r="D100" t="str">
            <v>147</v>
          </cell>
          <cell r="E100" t="str">
            <v>SERVICIOS PERSONALES COMO ASISTENTE EN EL AREA DE GESTION DE TALENTO HUMANO DE ACCION SOCIAL, PARA COADYUVAR A LA EFICIENCIA Y EFICACIA EN LOS TEMAS QUE SON COMPETENCIA DE ESTA DEPENDENCIA .</v>
          </cell>
          <cell r="F100">
            <v>80067516</v>
          </cell>
          <cell r="G100" t="str">
            <v>CESAR AUGUSTO RODRIGUEZ CHAPARRO</v>
          </cell>
          <cell r="H100" t="str">
            <v>BOGOTA</v>
          </cell>
          <cell r="I100" t="str">
            <v>TALENTO HUMANO</v>
          </cell>
          <cell r="J100" t="str">
            <v>CONTRATO</v>
          </cell>
          <cell r="K100">
            <v>39097</v>
          </cell>
          <cell r="L100">
            <v>39447</v>
          </cell>
          <cell r="N100">
            <v>350</v>
          </cell>
          <cell r="O100">
            <v>1</v>
          </cell>
          <cell r="P100" t="str">
            <v>59</v>
          </cell>
          <cell r="R100" t="str">
            <v>SIMPLE</v>
          </cell>
          <cell r="S100">
            <v>7499</v>
          </cell>
          <cell r="T100">
            <v>19560000</v>
          </cell>
          <cell r="U100">
            <v>0</v>
          </cell>
          <cell r="V100">
            <v>19560000</v>
          </cell>
          <cell r="W100">
            <v>1630000</v>
          </cell>
          <cell r="X100" t="str">
            <v>0</v>
          </cell>
          <cell r="Y100">
            <v>1630000</v>
          </cell>
          <cell r="Z100">
            <v>0</v>
          </cell>
          <cell r="AA100">
            <v>0.06</v>
          </cell>
          <cell r="AB100">
            <v>97800</v>
          </cell>
          <cell r="AC100">
            <v>9.6600000000000002E-3</v>
          </cell>
          <cell r="AD100">
            <v>15745.800000000001</v>
          </cell>
          <cell r="AE100" t="str">
            <v>0</v>
          </cell>
          <cell r="AF100">
            <v>0</v>
          </cell>
          <cell r="AG100">
            <v>37437.840000000004</v>
          </cell>
          <cell r="AI100">
            <v>150983.64000000001</v>
          </cell>
          <cell r="AJ100">
            <v>113545.80000000002</v>
          </cell>
          <cell r="AK100" t="str">
            <v>HOMINIS</v>
          </cell>
          <cell r="AQ100">
            <v>0</v>
          </cell>
          <cell r="AR100">
            <v>37437.840000000004</v>
          </cell>
          <cell r="ED100" t="str">
            <v/>
          </cell>
          <cell r="EE100">
            <v>39116</v>
          </cell>
          <cell r="EF100">
            <v>0</v>
          </cell>
          <cell r="EG100">
            <v>39112</v>
          </cell>
          <cell r="EH100">
            <v>20</v>
          </cell>
          <cell r="EI100">
            <v>330</v>
          </cell>
          <cell r="EJ100" t="str">
            <v/>
          </cell>
          <cell r="EK100" t="str">
            <v/>
          </cell>
          <cell r="EL100" t="str">
            <v/>
          </cell>
        </row>
        <row r="101">
          <cell r="B101">
            <v>13511867</v>
          </cell>
          <cell r="C101" t="str">
            <v>FIP</v>
          </cell>
          <cell r="D101">
            <v>91</v>
          </cell>
          <cell r="E101" t="str">
            <v>SERVICIOS PROFESIONALES COMO ASESOR JURIDICO EN EL AREA DE GESTION DE TALENTO HUMANO DE ACCION SOCIAL, PARA COADYUVAR A LA EFICIENCIA Y EFICACIA EN LOS TEMAS QUE SON COMPETENCIA DE ESTA DEPENDENCIA .</v>
          </cell>
          <cell r="F101">
            <v>13511867</v>
          </cell>
          <cell r="G101" t="str">
            <v>CARLOS YAMID MUSTAFA DURAN</v>
          </cell>
          <cell r="H101" t="str">
            <v>BOGOTA</v>
          </cell>
          <cell r="I101" t="str">
            <v>TALENTO HUMANO</v>
          </cell>
          <cell r="J101" t="str">
            <v>CONTRATO</v>
          </cell>
          <cell r="K101">
            <v>39093</v>
          </cell>
          <cell r="L101">
            <v>39447</v>
          </cell>
          <cell r="M101" t="str">
            <v>Coordinadora nacional área gestión Talento Humano</v>
          </cell>
          <cell r="N101">
            <v>354</v>
          </cell>
          <cell r="O101">
            <v>1</v>
          </cell>
          <cell r="P101" t="str">
            <v>54</v>
          </cell>
          <cell r="R101" t="str">
            <v>COMUN</v>
          </cell>
          <cell r="S101">
            <v>7411</v>
          </cell>
          <cell r="T101">
            <v>47280000.000000007</v>
          </cell>
          <cell r="U101">
            <v>7564800</v>
          </cell>
          <cell r="V101">
            <v>54844800.000000007</v>
          </cell>
          <cell r="W101">
            <v>4570400</v>
          </cell>
          <cell r="X101">
            <v>0.16</v>
          </cell>
          <cell r="Y101">
            <v>3940000.0000000005</v>
          </cell>
          <cell r="Z101">
            <v>0</v>
          </cell>
          <cell r="AB101">
            <v>0</v>
          </cell>
          <cell r="AC101">
            <v>9.6600000000000002E-3</v>
          </cell>
          <cell r="AD101">
            <v>44150.063999999998</v>
          </cell>
          <cell r="AE101">
            <v>0.5</v>
          </cell>
          <cell r="AF101">
            <v>0.08</v>
          </cell>
          <cell r="AG101">
            <v>90493.920000000013</v>
          </cell>
          <cell r="AI101">
            <v>134644.06400000001</v>
          </cell>
          <cell r="AJ101">
            <v>44150.144</v>
          </cell>
          <cell r="AK101" t="str">
            <v>EXCEL</v>
          </cell>
          <cell r="AQ101">
            <v>0</v>
          </cell>
          <cell r="AR101">
            <v>90493.920000000013</v>
          </cell>
          <cell r="ED101" t="str">
            <v/>
          </cell>
          <cell r="EF101">
            <v>0</v>
          </cell>
          <cell r="EG101">
            <v>39112</v>
          </cell>
          <cell r="EH101">
            <v>24</v>
          </cell>
          <cell r="EI101">
            <v>330</v>
          </cell>
          <cell r="EJ101" t="str">
            <v/>
          </cell>
          <cell r="EK101" t="str">
            <v/>
          </cell>
          <cell r="EL101" t="str">
            <v/>
          </cell>
        </row>
        <row r="102">
          <cell r="B102">
            <v>11450777</v>
          </cell>
          <cell r="C102" t="str">
            <v>FIP</v>
          </cell>
          <cell r="D102">
            <v>92</v>
          </cell>
          <cell r="E102" t="str">
            <v>SERVICIOS PERSONALES COMO ASISTENTE EN EL AREA DE GESTION DE TALENTO HUMANO ORGANIZANDO Y DANDO MENTENIMIENTO ADECUADO AL ARCHIVO CORRESPONDIENTE DEL PROGRAMA DE DESPLAZADOS Y VELANDO POR LA BUENA ADMINISTRACION DE LA DOCUMENTACION EN CUSTODIA.</v>
          </cell>
          <cell r="F102">
            <v>11450777</v>
          </cell>
          <cell r="G102" t="str">
            <v>NORBERTO BARRERO BERMUDEZ</v>
          </cell>
          <cell r="H102" t="str">
            <v>BOGOTA</v>
          </cell>
          <cell r="I102" t="str">
            <v>TALENTO HUMANO</v>
          </cell>
          <cell r="J102" t="str">
            <v>CONTRATO</v>
          </cell>
          <cell r="K102">
            <v>39087</v>
          </cell>
          <cell r="L102">
            <v>39447</v>
          </cell>
          <cell r="M102" t="str">
            <v>Coordinadora nacional área gestión Talento Humano</v>
          </cell>
          <cell r="N102">
            <v>360</v>
          </cell>
          <cell r="O102">
            <v>5</v>
          </cell>
          <cell r="P102" t="str">
            <v>4</v>
          </cell>
          <cell r="Q102" t="str">
            <v>Ordinaria</v>
          </cell>
          <cell r="R102" t="str">
            <v>SIMPLE</v>
          </cell>
          <cell r="S102">
            <v>7499</v>
          </cell>
          <cell r="T102">
            <v>19560000</v>
          </cell>
          <cell r="U102">
            <v>0</v>
          </cell>
          <cell r="V102">
            <v>19560000</v>
          </cell>
          <cell r="W102">
            <v>1630000</v>
          </cell>
          <cell r="X102" t="str">
            <v>0</v>
          </cell>
          <cell r="Y102">
            <v>1630000</v>
          </cell>
          <cell r="Z102">
            <v>0</v>
          </cell>
          <cell r="AA102">
            <v>0.06</v>
          </cell>
          <cell r="AB102">
            <v>0</v>
          </cell>
          <cell r="AC102">
            <v>9.6600000000000002E-3</v>
          </cell>
          <cell r="AD102">
            <v>15745.800000000001</v>
          </cell>
          <cell r="AE102" t="str">
            <v>0</v>
          </cell>
          <cell r="AF102">
            <v>0</v>
          </cell>
          <cell r="AG102">
            <v>37437.840000000004</v>
          </cell>
          <cell r="AI102">
            <v>53183.640000000007</v>
          </cell>
          <cell r="AJ102">
            <v>15745.800000000003</v>
          </cell>
          <cell r="AK102" t="str">
            <v>HOMINIS</v>
          </cell>
          <cell r="AQ102">
            <v>0</v>
          </cell>
          <cell r="AR102">
            <v>37437.840000000004</v>
          </cell>
          <cell r="ED102" t="str">
            <v/>
          </cell>
          <cell r="EF102">
            <v>0</v>
          </cell>
          <cell r="EG102">
            <v>39112</v>
          </cell>
          <cell r="EH102">
            <v>30</v>
          </cell>
          <cell r="EI102">
            <v>330</v>
          </cell>
          <cell r="EJ102" t="str">
            <v/>
          </cell>
          <cell r="EK102" t="str">
            <v/>
          </cell>
          <cell r="EL102" t="str">
            <v/>
          </cell>
        </row>
        <row r="103">
          <cell r="B103">
            <v>79371635</v>
          </cell>
          <cell r="C103" t="str">
            <v>FIP</v>
          </cell>
          <cell r="D103">
            <v>94</v>
          </cell>
          <cell r="E103" t="str">
            <v>SERVICIOS PERSONALES COMO TECNICO EN EL AREA DE GESTION DE TALENTO HUMANO PARA COADYUVAR A LA EFICIENCIA Y EFICACIA EN LOS TEMAS QUE SON COMPETENCIA DE ESTA DEPENDENCIA .</v>
          </cell>
          <cell r="F103">
            <v>79371635</v>
          </cell>
          <cell r="G103" t="str">
            <v>EDGAR ALFONSO RODRIGUEZ</v>
          </cell>
          <cell r="H103" t="str">
            <v>BOGOTA</v>
          </cell>
          <cell r="I103" t="str">
            <v>TALENTO HUMANO</v>
          </cell>
          <cell r="J103" t="str">
            <v>CONTRATO</v>
          </cell>
          <cell r="K103">
            <v>39091</v>
          </cell>
          <cell r="L103">
            <v>39447</v>
          </cell>
          <cell r="M103" t="str">
            <v>Coordinadora nacional área gestión Talento Humano</v>
          </cell>
          <cell r="N103">
            <v>356</v>
          </cell>
          <cell r="O103">
            <v>4</v>
          </cell>
          <cell r="P103" t="str">
            <v>78</v>
          </cell>
          <cell r="Q103" t="str">
            <v>Ordinaria</v>
          </cell>
          <cell r="R103" t="str">
            <v>SIMPLE</v>
          </cell>
          <cell r="S103">
            <v>7499</v>
          </cell>
          <cell r="T103">
            <v>40440000</v>
          </cell>
          <cell r="U103">
            <v>0</v>
          </cell>
          <cell r="V103">
            <v>40440000</v>
          </cell>
          <cell r="W103">
            <v>3370000</v>
          </cell>
          <cell r="X103" t="str">
            <v>0</v>
          </cell>
          <cell r="Y103">
            <v>3370000</v>
          </cell>
          <cell r="Z103">
            <v>0</v>
          </cell>
          <cell r="AA103">
            <v>0.1</v>
          </cell>
          <cell r="AB103">
            <v>337000</v>
          </cell>
          <cell r="AC103">
            <v>9.6600000000000002E-3</v>
          </cell>
          <cell r="AD103">
            <v>32554.2</v>
          </cell>
          <cell r="AE103" t="str">
            <v>0</v>
          </cell>
          <cell r="AF103">
            <v>0</v>
          </cell>
          <cell r="AG103">
            <v>77402.16</v>
          </cell>
          <cell r="AI103">
            <v>446956.36</v>
          </cell>
          <cell r="AJ103">
            <v>369554.19999999995</v>
          </cell>
          <cell r="AK103" t="str">
            <v>HOMINIS</v>
          </cell>
          <cell r="AQ103">
            <v>0</v>
          </cell>
          <cell r="AR103">
            <v>77402.16</v>
          </cell>
          <cell r="ED103" t="str">
            <v/>
          </cell>
          <cell r="EE103">
            <v>39116</v>
          </cell>
          <cell r="EF103">
            <v>0</v>
          </cell>
          <cell r="EG103">
            <v>39112</v>
          </cell>
          <cell r="EH103">
            <v>26</v>
          </cell>
          <cell r="EI103">
            <v>330</v>
          </cell>
          <cell r="EJ103" t="str">
            <v/>
          </cell>
          <cell r="EK103" t="str">
            <v/>
          </cell>
          <cell r="EL103" t="str">
            <v/>
          </cell>
        </row>
        <row r="104">
          <cell r="B104">
            <v>49690930</v>
          </cell>
          <cell r="C104" t="str">
            <v/>
          </cell>
          <cell r="D104" t="str">
            <v/>
          </cell>
          <cell r="E104" t="str">
            <v>SERVICIOS PROFESIONALES COMO ASESOR EN EL AREA DE GESTION DE TALENTO HUMANO DE ACCION SOCIAL, PARA COADYUVAR A LA EFICIENCIA Y EFICACIA EN LOS TEMAS QUE SON COMPETENCIA DE ESTA DEPENDENCIA .</v>
          </cell>
          <cell r="F104">
            <v>49690930</v>
          </cell>
          <cell r="G104" t="str">
            <v>MARTHA CECILIA PINILLA WADNIPAR</v>
          </cell>
          <cell r="H104" t="str">
            <v>BOGOTA</v>
          </cell>
          <cell r="I104" t="str">
            <v>TALENTO HUMANO</v>
          </cell>
          <cell r="J104" t="str">
            <v>CONTRATO</v>
          </cell>
          <cell r="K104">
            <v>39084</v>
          </cell>
          <cell r="L104">
            <v>39447</v>
          </cell>
          <cell r="N104">
            <v>363</v>
          </cell>
          <cell r="O104">
            <v>0</v>
          </cell>
          <cell r="P104" t="str">
            <v/>
          </cell>
          <cell r="Q104" t="str">
            <v>Ordinaria</v>
          </cell>
          <cell r="R104" t="str">
            <v/>
          </cell>
          <cell r="S104">
            <v>0</v>
          </cell>
          <cell r="T104">
            <v>36000000</v>
          </cell>
          <cell r="U104">
            <v>0</v>
          </cell>
          <cell r="V104">
            <v>36000000</v>
          </cell>
          <cell r="W104">
            <v>3000000</v>
          </cell>
          <cell r="X104" t="str">
            <v>0</v>
          </cell>
          <cell r="Y104">
            <v>3000000</v>
          </cell>
          <cell r="Z104">
            <v>0</v>
          </cell>
          <cell r="AA104">
            <v>0.1</v>
          </cell>
          <cell r="AB104">
            <v>0</v>
          </cell>
          <cell r="AC104">
            <v>9.6600000000000002E-3</v>
          </cell>
          <cell r="AD104">
            <v>28980</v>
          </cell>
          <cell r="AE104" t="str">
            <v>0</v>
          </cell>
          <cell r="AF104">
            <v>0</v>
          </cell>
          <cell r="AG104">
            <v>68904</v>
          </cell>
          <cell r="AI104">
            <v>97884</v>
          </cell>
          <cell r="AJ104">
            <v>28980</v>
          </cell>
          <cell r="AK104" t="str">
            <v>EXCEL</v>
          </cell>
          <cell r="AQ104">
            <v>0</v>
          </cell>
          <cell r="AR104">
            <v>68904</v>
          </cell>
          <cell r="ED104" t="str">
            <v/>
          </cell>
          <cell r="EF104">
            <v>0</v>
          </cell>
          <cell r="EG104">
            <v>39112</v>
          </cell>
          <cell r="EH104">
            <v>33</v>
          </cell>
          <cell r="EI104">
            <v>330</v>
          </cell>
          <cell r="EJ104" t="str">
            <v/>
          </cell>
          <cell r="EK104" t="str">
            <v/>
          </cell>
          <cell r="EL104" t="str">
            <v/>
          </cell>
        </row>
        <row r="105">
          <cell r="B105">
            <v>52379766</v>
          </cell>
          <cell r="C105" t="str">
            <v>FIP</v>
          </cell>
          <cell r="D105">
            <v>93</v>
          </cell>
          <cell r="E105" t="str">
            <v>SERVICIOS PROFESIONALES COMO ASESOR EN EL AREA DE GESTION DE TALENTO HUMANO DE ACCION SOCIAL, PARA COADYUVAR A LA EFICIENCIA Y EFICACIA EN LOS TEMAS QUE SON COMPETENCIA DE ESTA DEPENDENCIA .</v>
          </cell>
          <cell r="F105">
            <v>52379766</v>
          </cell>
          <cell r="G105" t="str">
            <v>PAOLA DIAZ AVENDAÑO</v>
          </cell>
          <cell r="H105" t="str">
            <v>BOGOTA</v>
          </cell>
          <cell r="I105" t="str">
            <v>TALENTO HUMANO</v>
          </cell>
          <cell r="J105" t="str">
            <v>CONTRATO</v>
          </cell>
          <cell r="K105">
            <v>39093</v>
          </cell>
          <cell r="L105">
            <v>39447</v>
          </cell>
          <cell r="M105" t="str">
            <v>Coordinadora nacional área gestión Talento Humano</v>
          </cell>
          <cell r="N105">
            <v>354</v>
          </cell>
          <cell r="O105">
            <v>1</v>
          </cell>
          <cell r="P105" t="str">
            <v>55</v>
          </cell>
          <cell r="Q105" t="str">
            <v>ORDINARIA</v>
          </cell>
          <cell r="R105" t="str">
            <v>COMUN</v>
          </cell>
          <cell r="S105">
            <v>7414</v>
          </cell>
          <cell r="T105">
            <v>89040000.000000015</v>
          </cell>
          <cell r="U105">
            <v>14246400</v>
          </cell>
          <cell r="V105">
            <v>103286400.00000001</v>
          </cell>
          <cell r="W105">
            <v>8607200</v>
          </cell>
          <cell r="X105">
            <v>0.16</v>
          </cell>
          <cell r="Y105">
            <v>7420000.0000000009</v>
          </cell>
          <cell r="Z105">
            <v>0</v>
          </cell>
          <cell r="AA105">
            <v>0.11</v>
          </cell>
          <cell r="AB105">
            <v>816200.00000000012</v>
          </cell>
          <cell r="AC105">
            <v>9.6600000000000002E-3</v>
          </cell>
          <cell r="AD105">
            <v>83145.551999999996</v>
          </cell>
          <cell r="AE105">
            <v>0.5</v>
          </cell>
          <cell r="AF105">
            <v>0.08</v>
          </cell>
          <cell r="AG105">
            <v>170422.56000000003</v>
          </cell>
          <cell r="AI105">
            <v>1069768.192</v>
          </cell>
          <cell r="AJ105">
            <v>899345.63199999998</v>
          </cell>
          <cell r="AK105" t="str">
            <v>EXCEL</v>
          </cell>
          <cell r="AL105">
            <v>552</v>
          </cell>
          <cell r="AM105">
            <v>92</v>
          </cell>
          <cell r="AN105">
            <v>12</v>
          </cell>
          <cell r="AO105">
            <v>3</v>
          </cell>
          <cell r="AQ105">
            <v>0</v>
          </cell>
          <cell r="AR105">
            <v>170422.56000000003</v>
          </cell>
          <cell r="AS105">
            <v>7420000</v>
          </cell>
          <cell r="ED105" t="str">
            <v/>
          </cell>
          <cell r="EE105">
            <v>39116</v>
          </cell>
          <cell r="EF105">
            <v>103286400</v>
          </cell>
          <cell r="EG105">
            <v>39112</v>
          </cell>
          <cell r="EH105">
            <v>24</v>
          </cell>
          <cell r="EI105">
            <v>330</v>
          </cell>
          <cell r="EJ105" t="str">
            <v/>
          </cell>
          <cell r="EK105" t="str">
            <v/>
          </cell>
          <cell r="EL105" t="str">
            <v/>
          </cell>
        </row>
        <row r="106">
          <cell r="B106">
            <v>52737303</v>
          </cell>
          <cell r="C106" t="str">
            <v>AS</v>
          </cell>
          <cell r="D106">
            <v>102</v>
          </cell>
          <cell r="E106" t="str">
            <v>SUS SERVICIOS REALIZANDO LAS LABORES DE ASISTENTE DEL AREA DE SOPORTE ADMINISTRATIVO DE LA SUBDIRECCION, REALIZANDO EL REGISTRO Y ARCHIVO DE LA INFORMACION QUE INGRESA Y ES GENERADA, PRESTANDO ATENCION AL CLIENTE Y APOYANDO LAS LABORES DE LOGISTICA REQUER</v>
          </cell>
          <cell r="F106">
            <v>52737303</v>
          </cell>
          <cell r="G106" t="str">
            <v>ANGIE PAOLA ESTEBAN CONTRERAS</v>
          </cell>
          <cell r="H106" t="str">
            <v>BOGOTA</v>
          </cell>
          <cell r="I106" t="str">
            <v>DESPLAZADOS</v>
          </cell>
          <cell r="J106" t="str">
            <v>CONTRATO</v>
          </cell>
          <cell r="K106">
            <v>39093</v>
          </cell>
          <cell r="L106">
            <v>39447</v>
          </cell>
          <cell r="N106">
            <v>354</v>
          </cell>
          <cell r="O106">
            <v>1</v>
          </cell>
          <cell r="P106" t="str">
            <v>153</v>
          </cell>
          <cell r="R106" t="str">
            <v>SIMPLE</v>
          </cell>
          <cell r="S106">
            <v>7499</v>
          </cell>
          <cell r="T106">
            <v>14280000</v>
          </cell>
          <cell r="U106">
            <v>0</v>
          </cell>
          <cell r="V106">
            <v>14280000</v>
          </cell>
          <cell r="W106">
            <v>1190000</v>
          </cell>
          <cell r="X106" t="str">
            <v>0</v>
          </cell>
          <cell r="Y106">
            <v>1190000</v>
          </cell>
          <cell r="Z106">
            <v>0</v>
          </cell>
          <cell r="AA106">
            <v>0.06</v>
          </cell>
          <cell r="AB106">
            <v>71400</v>
          </cell>
          <cell r="AC106">
            <v>9.6600000000000002E-3</v>
          </cell>
          <cell r="AD106">
            <v>11495.4</v>
          </cell>
          <cell r="AE106" t="str">
            <v>0</v>
          </cell>
          <cell r="AF106">
            <v>0</v>
          </cell>
          <cell r="AG106">
            <v>27331.919999999998</v>
          </cell>
          <cell r="AI106">
            <v>110227.31999999999</v>
          </cell>
          <cell r="AJ106">
            <v>82895.399999999994</v>
          </cell>
          <cell r="AK106" t="str">
            <v>HOMINIS</v>
          </cell>
          <cell r="AQ106">
            <v>0</v>
          </cell>
          <cell r="AR106">
            <v>27331.919999999998</v>
          </cell>
          <cell r="ED106" t="str">
            <v/>
          </cell>
          <cell r="EE106">
            <v>39116</v>
          </cell>
          <cell r="EF106">
            <v>0</v>
          </cell>
          <cell r="EG106">
            <v>39112</v>
          </cell>
          <cell r="EH106">
            <v>24</v>
          </cell>
          <cell r="EI106">
            <v>330</v>
          </cell>
          <cell r="EJ106" t="str">
            <v/>
          </cell>
          <cell r="EK106" t="str">
            <v/>
          </cell>
          <cell r="EL106" t="str">
            <v/>
          </cell>
        </row>
        <row r="107">
          <cell r="B107">
            <v>79980501</v>
          </cell>
          <cell r="C107" t="str">
            <v>AS</v>
          </cell>
          <cell r="D107">
            <v>149</v>
          </cell>
          <cell r="E107" t="str">
            <v>SUS SERVICIOS APOYANDO LOS PROCESOS DESARROLLADOS POR EL AREA JURIDICA DE LA SUBDIRECCION DE ATENCION A LA POBLACION DESPLAZADA, TENIENDO EN CUENTA LA POLITICA Y LOS OBJETIVOS DE CALIDAD ESTABLECIDOS POR LA ENTIDAD</v>
          </cell>
          <cell r="F107">
            <v>79980501</v>
          </cell>
          <cell r="G107" t="str">
            <v>JORGE GUILLERMO GARCIA MONCADA</v>
          </cell>
          <cell r="H107" t="str">
            <v>BOGOTA</v>
          </cell>
          <cell r="I107" t="str">
            <v>DESPLAZADOS</v>
          </cell>
          <cell r="J107" t="str">
            <v>CONTRATO</v>
          </cell>
          <cell r="K107">
            <v>39093</v>
          </cell>
          <cell r="L107">
            <v>39447</v>
          </cell>
          <cell r="M107" t="str">
            <v>Subdirectora de Atención a Población desplazada</v>
          </cell>
          <cell r="N107">
            <v>354</v>
          </cell>
          <cell r="O107">
            <v>1</v>
          </cell>
          <cell r="P107" t="str">
            <v>155</v>
          </cell>
          <cell r="Q107" t="str">
            <v>Ordinaria</v>
          </cell>
          <cell r="R107" t="str">
            <v>SIMPLE</v>
          </cell>
          <cell r="S107">
            <v>7411</v>
          </cell>
          <cell r="T107">
            <v>58560000</v>
          </cell>
          <cell r="U107">
            <v>0</v>
          </cell>
          <cell r="V107">
            <v>58560000</v>
          </cell>
          <cell r="W107">
            <v>4880000</v>
          </cell>
          <cell r="X107" t="str">
            <v>0</v>
          </cell>
          <cell r="Y107">
            <v>4880000</v>
          </cell>
          <cell r="Z107">
            <v>0</v>
          </cell>
          <cell r="AA107">
            <v>0.1</v>
          </cell>
          <cell r="AB107">
            <v>488000</v>
          </cell>
          <cell r="AC107">
            <v>9.6600000000000002E-3</v>
          </cell>
          <cell r="AD107">
            <v>47140.800000000003</v>
          </cell>
          <cell r="AE107" t="str">
            <v>0</v>
          </cell>
          <cell r="AF107">
            <v>0</v>
          </cell>
          <cell r="AG107">
            <v>112083.84</v>
          </cell>
          <cell r="AI107">
            <v>647224.64</v>
          </cell>
          <cell r="AJ107">
            <v>535140.80000000005</v>
          </cell>
          <cell r="AK107" t="str">
            <v>HOMINIS</v>
          </cell>
          <cell r="AQ107">
            <v>0</v>
          </cell>
          <cell r="AR107">
            <v>112083.84</v>
          </cell>
          <cell r="ED107" t="str">
            <v/>
          </cell>
          <cell r="EE107">
            <v>39116</v>
          </cell>
          <cell r="EF107">
            <v>0</v>
          </cell>
          <cell r="EG107">
            <v>39112</v>
          </cell>
          <cell r="EH107">
            <v>24</v>
          </cell>
          <cell r="EI107">
            <v>330</v>
          </cell>
          <cell r="EJ107" t="str">
            <v/>
          </cell>
          <cell r="EK107" t="str">
            <v/>
          </cell>
          <cell r="EL107" t="str">
            <v/>
          </cell>
        </row>
        <row r="108">
          <cell r="B108">
            <v>80065569</v>
          </cell>
          <cell r="C108" t="str">
            <v>AS</v>
          </cell>
          <cell r="D108">
            <v>29</v>
          </cell>
          <cell r="E108" t="str">
            <v>SUS SERVICIOS APOYANDO PROCESOS DESARROLLADOS POR EL AREA JURIDICA DE LA SUBDIRECCION DE ATENCION A LA POBLACION DESPLAZADA.</v>
          </cell>
          <cell r="F108">
            <v>80065569</v>
          </cell>
          <cell r="G108" t="str">
            <v>JAVIER MAURICIO ACEVEDO RODRIGUEZ</v>
          </cell>
          <cell r="H108" t="str">
            <v>BOGOTA</v>
          </cell>
          <cell r="I108" t="str">
            <v>DESPLAZADOS</v>
          </cell>
          <cell r="J108" t="str">
            <v>CONTRATO</v>
          </cell>
          <cell r="K108">
            <v>39093</v>
          </cell>
          <cell r="L108">
            <v>39447</v>
          </cell>
          <cell r="M108" t="str">
            <v>Subdirectora de Atención a Población desplazada</v>
          </cell>
          <cell r="N108">
            <v>354</v>
          </cell>
          <cell r="O108">
            <v>1</v>
          </cell>
          <cell r="P108" t="str">
            <v>60</v>
          </cell>
          <cell r="Q108" t="str">
            <v>Ordinaria</v>
          </cell>
          <cell r="R108" t="str">
            <v>SIMPLE</v>
          </cell>
          <cell r="S108">
            <v>7411</v>
          </cell>
          <cell r="T108">
            <v>27120000</v>
          </cell>
          <cell r="U108">
            <v>0</v>
          </cell>
          <cell r="V108">
            <v>27120000</v>
          </cell>
          <cell r="W108">
            <v>2260000</v>
          </cell>
          <cell r="X108" t="str">
            <v>0</v>
          </cell>
          <cell r="Y108">
            <v>2260000</v>
          </cell>
          <cell r="Z108">
            <v>0</v>
          </cell>
          <cell r="AA108">
            <v>0.1</v>
          </cell>
          <cell r="AB108">
            <v>226000</v>
          </cell>
          <cell r="AC108">
            <v>9.6600000000000002E-3</v>
          </cell>
          <cell r="AD108">
            <v>21831.600000000002</v>
          </cell>
          <cell r="AE108" t="str">
            <v>0</v>
          </cell>
          <cell r="AF108">
            <v>0</v>
          </cell>
          <cell r="AG108">
            <v>51907.679999999993</v>
          </cell>
          <cell r="AI108">
            <v>299739.28000000003</v>
          </cell>
          <cell r="AJ108">
            <v>247831.60000000003</v>
          </cell>
          <cell r="AK108" t="str">
            <v>HOMINIS</v>
          </cell>
          <cell r="AQ108">
            <v>0</v>
          </cell>
          <cell r="AR108">
            <v>51907.679999999993</v>
          </cell>
          <cell r="ED108" t="str">
            <v/>
          </cell>
          <cell r="EF108">
            <v>0</v>
          </cell>
          <cell r="EG108">
            <v>39112</v>
          </cell>
          <cell r="EH108">
            <v>24</v>
          </cell>
          <cell r="EI108">
            <v>330</v>
          </cell>
          <cell r="EJ108" t="str">
            <v/>
          </cell>
          <cell r="EK108" t="str">
            <v/>
          </cell>
          <cell r="EL108" t="str">
            <v/>
          </cell>
        </row>
        <row r="109">
          <cell r="B109">
            <v>52194814</v>
          </cell>
          <cell r="C109" t="str">
            <v>AS</v>
          </cell>
          <cell r="D109">
            <v>45</v>
          </cell>
          <cell r="E109" t="str">
            <v>SUS SERVICIOS PROFESIONALES PARA COORDINAR LOS PROCESOS ENCAMINADOS AL DESARROLLO Y/O IMPLEMENTACION DE SISTEMAS DE INFORMACION DE LA SUBDIRECCION DE ATENCION A LA POBLACION EN EL NIVEL NACIONAL Y LAS UNIDADES TERRITORIALES, COORDINAR EL DISEÑO E IMPLEMEN</v>
          </cell>
          <cell r="F109">
            <v>52194814</v>
          </cell>
          <cell r="G109" t="str">
            <v>ANDREA DEL PILAR BAUTISTA GODOY</v>
          </cell>
          <cell r="H109" t="str">
            <v>BOGOTA</v>
          </cell>
          <cell r="I109" t="str">
            <v>DESPLAZADOS</v>
          </cell>
          <cell r="J109" t="str">
            <v>CONTRATO</v>
          </cell>
          <cell r="K109">
            <v>39091</v>
          </cell>
          <cell r="L109">
            <v>39447</v>
          </cell>
          <cell r="N109">
            <v>356</v>
          </cell>
          <cell r="O109">
            <v>1</v>
          </cell>
          <cell r="P109" t="str">
            <v>45</v>
          </cell>
          <cell r="R109" t="str">
            <v>SIMPLE</v>
          </cell>
          <cell r="S109">
            <v>7220</v>
          </cell>
          <cell r="T109">
            <v>54000000</v>
          </cell>
          <cell r="U109">
            <v>0</v>
          </cell>
          <cell r="V109">
            <v>54000000</v>
          </cell>
          <cell r="W109">
            <v>4500000</v>
          </cell>
          <cell r="X109" t="str">
            <v>0</v>
          </cell>
          <cell r="Y109">
            <v>4500000</v>
          </cell>
          <cell r="Z109">
            <v>0</v>
          </cell>
          <cell r="AB109">
            <v>0</v>
          </cell>
          <cell r="AC109">
            <v>9.6600000000000002E-3</v>
          </cell>
          <cell r="AD109">
            <v>43470</v>
          </cell>
          <cell r="AE109" t="str">
            <v>0</v>
          </cell>
          <cell r="AF109">
            <v>0</v>
          </cell>
          <cell r="AG109">
            <v>103356</v>
          </cell>
          <cell r="AI109">
            <v>146826</v>
          </cell>
          <cell r="AJ109">
            <v>43470</v>
          </cell>
          <cell r="AK109" t="str">
            <v>HOMINIS</v>
          </cell>
          <cell r="AQ109">
            <v>0</v>
          </cell>
          <cell r="AR109">
            <v>103356</v>
          </cell>
          <cell r="ED109" t="str">
            <v/>
          </cell>
          <cell r="EF109">
            <v>0</v>
          </cell>
          <cell r="EG109">
            <v>39112</v>
          </cell>
          <cell r="EH109">
            <v>26</v>
          </cell>
          <cell r="EI109">
            <v>330</v>
          </cell>
          <cell r="EJ109" t="str">
            <v/>
          </cell>
          <cell r="EK109" t="str">
            <v/>
          </cell>
          <cell r="EL109" t="str">
            <v/>
          </cell>
        </row>
        <row r="110">
          <cell r="B110">
            <v>41704071</v>
          </cell>
          <cell r="C110" t="str">
            <v>AS</v>
          </cell>
          <cell r="D110">
            <v>85</v>
          </cell>
          <cell r="E110" t="str">
            <v xml:space="preserve">SUS SERVICIOS PROFESIONALES PARA APOYAR TECNICAMENTE EL DISEÑO, EJECUCION, SEGUIMIENTO Y EVALUACION DE LOS PROGRAMAS QUE LA ENTIDAD DESARROLLE EN EL MARCO DE LA ESTABILIZACION SOCIOECONOMICA DE LA POBLACION DESPLAZADA, EJECUTADOS A TRAVES DE OPERADOS Y/O </v>
          </cell>
          <cell r="F110">
            <v>41704071</v>
          </cell>
          <cell r="G110" t="str">
            <v>LUZ MATILDE LARA FALLA</v>
          </cell>
          <cell r="H110" t="str">
            <v>BOGOTA</v>
          </cell>
          <cell r="I110" t="str">
            <v>DESPLAZADOS</v>
          </cell>
          <cell r="J110" t="str">
            <v>CONTRATO</v>
          </cell>
          <cell r="K110">
            <v>39094</v>
          </cell>
          <cell r="L110">
            <v>39447</v>
          </cell>
          <cell r="M110" t="str">
            <v>Subdirectora de Atención a Población desplazada</v>
          </cell>
          <cell r="N110">
            <v>353</v>
          </cell>
          <cell r="O110">
            <v>1</v>
          </cell>
          <cell r="P110" t="str">
            <v>119</v>
          </cell>
          <cell r="Q110" t="str">
            <v>Ordinaria</v>
          </cell>
          <cell r="R110" t="str">
            <v>COMUN</v>
          </cell>
          <cell r="S110">
            <v>7414</v>
          </cell>
          <cell r="T110">
            <v>50760000</v>
          </cell>
          <cell r="U110">
            <v>8121600</v>
          </cell>
          <cell r="V110">
            <v>58881600</v>
          </cell>
          <cell r="W110">
            <v>4906800</v>
          </cell>
          <cell r="X110">
            <v>0.16</v>
          </cell>
          <cell r="Y110">
            <v>4230000</v>
          </cell>
          <cell r="Z110">
            <v>0</v>
          </cell>
          <cell r="AA110">
            <v>0.1</v>
          </cell>
          <cell r="AB110">
            <v>0</v>
          </cell>
          <cell r="AC110">
            <v>9.6600000000000002E-3</v>
          </cell>
          <cell r="AD110">
            <v>47399.688000000002</v>
          </cell>
          <cell r="AE110">
            <v>0.5</v>
          </cell>
          <cell r="AF110">
            <v>0.08</v>
          </cell>
          <cell r="AG110">
            <v>97154.640000000014</v>
          </cell>
          <cell r="AI110">
            <v>144554.40800000002</v>
          </cell>
          <cell r="AJ110">
            <v>47399.768000000011</v>
          </cell>
          <cell r="AK110" t="str">
            <v>EXCEL</v>
          </cell>
          <cell r="AL110">
            <v>637</v>
          </cell>
          <cell r="AM110">
            <v>118</v>
          </cell>
          <cell r="AN110">
            <v>8</v>
          </cell>
          <cell r="AO110">
            <v>5</v>
          </cell>
          <cell r="AQ110">
            <v>0</v>
          </cell>
          <cell r="AR110">
            <v>97154.640000000014</v>
          </cell>
          <cell r="AS110">
            <v>4230000</v>
          </cell>
          <cell r="ED110" t="str">
            <v/>
          </cell>
          <cell r="EE110">
            <v>39119</v>
          </cell>
          <cell r="EF110">
            <v>0</v>
          </cell>
          <cell r="EG110">
            <v>39112</v>
          </cell>
          <cell r="EH110">
            <v>23</v>
          </cell>
          <cell r="EI110">
            <v>330</v>
          </cell>
          <cell r="EJ110" t="str">
            <v/>
          </cell>
          <cell r="EK110" t="str">
            <v/>
          </cell>
          <cell r="EL110" t="str">
            <v/>
          </cell>
        </row>
        <row r="111">
          <cell r="B111">
            <v>41657127</v>
          </cell>
          <cell r="C111" t="str">
            <v>AS</v>
          </cell>
          <cell r="D111">
            <v>95</v>
          </cell>
          <cell r="E111" t="str">
            <v xml:space="preserve">SUS SERVICIOS PROFESIONALES PARA APOYAR TECNICAMENTE EL DISEÑO, EJECUCION, SEGUIMIENTO Y EVALUACION DE LOS PROGRAMAS QUE LA ENTIDAD DESARROLLE EN EL MARCO DE LA ESTABILIZACION SOCIOECONOMICA DE LA POBLACION DESPLAZADA, EJECUTADOS A TRAVES DE OPERADOS Y/O </v>
          </cell>
          <cell r="F111">
            <v>41657127</v>
          </cell>
          <cell r="G111" t="str">
            <v>NOHORA MIRYAM GARCIA DE BOJACA</v>
          </cell>
          <cell r="H111" t="str">
            <v>BOGOTA</v>
          </cell>
          <cell r="I111" t="str">
            <v>DESPLAZADOS</v>
          </cell>
          <cell r="J111" t="str">
            <v>CONTRATO</v>
          </cell>
          <cell r="K111">
            <v>39094</v>
          </cell>
          <cell r="L111">
            <v>39447</v>
          </cell>
          <cell r="M111" t="str">
            <v>Subdirectora de Atención a Población desplazada</v>
          </cell>
          <cell r="N111">
            <v>353</v>
          </cell>
          <cell r="O111">
            <v>1</v>
          </cell>
          <cell r="P111" t="str">
            <v>87</v>
          </cell>
          <cell r="Q111" t="str">
            <v>Ordinaria</v>
          </cell>
          <cell r="R111" t="str">
            <v>SIMPLE</v>
          </cell>
          <cell r="S111">
            <v>7320</v>
          </cell>
          <cell r="T111">
            <v>50760000</v>
          </cell>
          <cell r="U111">
            <v>0</v>
          </cell>
          <cell r="V111">
            <v>50760000</v>
          </cell>
          <cell r="W111">
            <v>4230000</v>
          </cell>
          <cell r="X111" t="str">
            <v>0</v>
          </cell>
          <cell r="Y111">
            <v>4230000</v>
          </cell>
          <cell r="Z111">
            <v>0</v>
          </cell>
          <cell r="AA111">
            <v>0.1</v>
          </cell>
          <cell r="AB111">
            <v>0</v>
          </cell>
          <cell r="AC111">
            <v>9.6600000000000002E-3</v>
          </cell>
          <cell r="AD111">
            <v>40861.800000000003</v>
          </cell>
          <cell r="AE111" t="str">
            <v>0</v>
          </cell>
          <cell r="AF111">
            <v>0</v>
          </cell>
          <cell r="AG111">
            <v>97154.640000000014</v>
          </cell>
          <cell r="AI111">
            <v>138016.44</v>
          </cell>
          <cell r="AJ111">
            <v>40861.799999999988</v>
          </cell>
          <cell r="AK111" t="str">
            <v>HOMINIS</v>
          </cell>
          <cell r="AL111">
            <v>636</v>
          </cell>
          <cell r="AM111">
            <v>118</v>
          </cell>
          <cell r="AN111">
            <v>5</v>
          </cell>
          <cell r="AO111">
            <v>5</v>
          </cell>
          <cell r="AQ111">
            <v>0</v>
          </cell>
          <cell r="AR111">
            <v>97154.640000000014</v>
          </cell>
          <cell r="AS111">
            <v>5620000</v>
          </cell>
          <cell r="ED111" t="str">
            <v/>
          </cell>
          <cell r="EE111">
            <v>39119</v>
          </cell>
          <cell r="EF111">
            <v>0</v>
          </cell>
          <cell r="EG111">
            <v>39112</v>
          </cell>
          <cell r="EH111">
            <v>23</v>
          </cell>
          <cell r="EI111">
            <v>330</v>
          </cell>
          <cell r="EJ111" t="str">
            <v/>
          </cell>
          <cell r="EK111" t="str">
            <v/>
          </cell>
          <cell r="EL111" t="str">
            <v/>
          </cell>
        </row>
        <row r="112">
          <cell r="B112">
            <v>63498102</v>
          </cell>
          <cell r="C112" t="str">
            <v>AS</v>
          </cell>
          <cell r="D112">
            <v>37</v>
          </cell>
          <cell r="E112" t="str">
            <v>SUS SERVICIOS PARA APOYAR LA ELABORACION DE RESPUESTAS DE LAS COMUNICACIONES DE CARÁCTER JURIDICO Y EXTRAJUDICIAL QUE LLEGAN AL NIVEL NACIONAL, SUBDIRECCION DE ATENCION A LA POBLACION DESPLAZADA U OTRA AREA DE ACCION SOCIAL Y DESDE LAS UNIDADES TERRITORIA</v>
          </cell>
          <cell r="F112">
            <v>63498102</v>
          </cell>
          <cell r="G112" t="str">
            <v>LUCIA BEATRIZ NIETO MENDEZ</v>
          </cell>
          <cell r="H112" t="str">
            <v>BOGOTA</v>
          </cell>
          <cell r="I112" t="str">
            <v>DESPLAZADOS</v>
          </cell>
          <cell r="J112" t="str">
            <v>CONTRATO</v>
          </cell>
          <cell r="K112">
            <v>39092</v>
          </cell>
          <cell r="L112">
            <v>39447</v>
          </cell>
          <cell r="M112" t="str">
            <v>Subdirectora de Atención a Población desplazada</v>
          </cell>
          <cell r="N112">
            <v>355</v>
          </cell>
          <cell r="O112">
            <v>1</v>
          </cell>
          <cell r="P112" t="str">
            <v>29</v>
          </cell>
          <cell r="Q112" t="str">
            <v>Ordinaria</v>
          </cell>
          <cell r="R112" t="str">
            <v>SIMPLE</v>
          </cell>
          <cell r="S112">
            <v>7411</v>
          </cell>
          <cell r="T112">
            <v>25800000</v>
          </cell>
          <cell r="U112">
            <v>0</v>
          </cell>
          <cell r="V112">
            <v>25800000</v>
          </cell>
          <cell r="W112">
            <v>2150000</v>
          </cell>
          <cell r="X112" t="str">
            <v>0</v>
          </cell>
          <cell r="Y112">
            <v>2150000</v>
          </cell>
          <cell r="Z112">
            <v>0</v>
          </cell>
          <cell r="AA112">
            <v>0.1</v>
          </cell>
          <cell r="AB112">
            <v>215000</v>
          </cell>
          <cell r="AC112">
            <v>9.6600000000000002E-3</v>
          </cell>
          <cell r="AD112">
            <v>20769</v>
          </cell>
          <cell r="AE112" t="str">
            <v>0</v>
          </cell>
          <cell r="AF112">
            <v>0</v>
          </cell>
          <cell r="AG112">
            <v>49381.200000000012</v>
          </cell>
          <cell r="AI112">
            <v>285150.2</v>
          </cell>
          <cell r="AJ112">
            <v>235769</v>
          </cell>
          <cell r="AK112" t="str">
            <v>HOMINIS</v>
          </cell>
          <cell r="AQ112">
            <v>0</v>
          </cell>
          <cell r="AR112">
            <v>49381.200000000012</v>
          </cell>
          <cell r="ED112" t="str">
            <v/>
          </cell>
          <cell r="EE112">
            <v>39116</v>
          </cell>
          <cell r="EF112">
            <v>0</v>
          </cell>
          <cell r="EG112">
            <v>39112</v>
          </cell>
          <cell r="EH112">
            <v>25</v>
          </cell>
          <cell r="EI112">
            <v>330</v>
          </cell>
          <cell r="EJ112" t="str">
            <v/>
          </cell>
          <cell r="EK112" t="str">
            <v/>
          </cell>
          <cell r="EL112" t="str">
            <v/>
          </cell>
        </row>
        <row r="113">
          <cell r="B113">
            <v>16073572</v>
          </cell>
          <cell r="C113" t="str">
            <v>AS</v>
          </cell>
          <cell r="D113">
            <v>181</v>
          </cell>
          <cell r="E113" t="str">
            <v>SUS SERVICIOS REALIZANDO LAS LABORES DE ASISTENTE DEL AREA DE SOPORTE ADMINISTRATIVO DE LA SUBDIRECCION, REALIZANDO EL REGISTRO Y ARCHIVO DE LA INFORMACION QUE INGRESA Y ES GENERADA, PRESTANDO ATENCION AL CLIENTE Y APOYANDO LAS LABORES DE LOGISTICA REQUER</v>
          </cell>
          <cell r="F113">
            <v>16073572</v>
          </cell>
          <cell r="G113" t="str">
            <v>FERNANDO ECHEVERRY OSPINA</v>
          </cell>
          <cell r="H113" t="str">
            <v>BOGOTA</v>
          </cell>
          <cell r="I113" t="str">
            <v>DESPLAZADOS</v>
          </cell>
          <cell r="J113" t="str">
            <v>CONTRATO</v>
          </cell>
          <cell r="K113">
            <v>39099</v>
          </cell>
          <cell r="L113">
            <v>39447</v>
          </cell>
          <cell r="M113" t="str">
            <v>Subdirectora de Atención a Población desplazada</v>
          </cell>
          <cell r="N113">
            <v>348</v>
          </cell>
          <cell r="O113">
            <v>1</v>
          </cell>
          <cell r="P113" t="str">
            <v>277</v>
          </cell>
          <cell r="Q113" t="str">
            <v>Ordinaria</v>
          </cell>
          <cell r="R113" t="str">
            <v>SIMPLE</v>
          </cell>
          <cell r="S113">
            <v>7499</v>
          </cell>
          <cell r="T113">
            <v>14280000</v>
          </cell>
          <cell r="U113">
            <v>0</v>
          </cell>
          <cell r="V113">
            <v>14280000</v>
          </cell>
          <cell r="W113">
            <v>1190000</v>
          </cell>
          <cell r="X113" t="str">
            <v>0</v>
          </cell>
          <cell r="Y113">
            <v>1190000</v>
          </cell>
          <cell r="Z113">
            <v>0</v>
          </cell>
          <cell r="AA113">
            <v>0.1</v>
          </cell>
          <cell r="AB113">
            <v>0</v>
          </cell>
          <cell r="AC113">
            <v>9.6600000000000002E-3</v>
          </cell>
          <cell r="AD113">
            <v>11495.4</v>
          </cell>
          <cell r="AE113" t="str">
            <v>0</v>
          </cell>
          <cell r="AF113">
            <v>0</v>
          </cell>
          <cell r="AG113">
            <v>27331.919999999998</v>
          </cell>
          <cell r="AI113">
            <v>38827.32</v>
          </cell>
          <cell r="AJ113">
            <v>11495.400000000001</v>
          </cell>
          <cell r="AK113" t="str">
            <v>HOMINIS</v>
          </cell>
          <cell r="AQ113">
            <v>0</v>
          </cell>
          <cell r="AR113">
            <v>27331.919999999998</v>
          </cell>
          <cell r="ED113" t="str">
            <v/>
          </cell>
          <cell r="EE113">
            <v>39116</v>
          </cell>
          <cell r="EF113">
            <v>0</v>
          </cell>
          <cell r="EG113">
            <v>39112</v>
          </cell>
          <cell r="EH113">
            <v>18</v>
          </cell>
          <cell r="EI113">
            <v>330</v>
          </cell>
          <cell r="EJ113" t="str">
            <v/>
          </cell>
          <cell r="EK113" t="str">
            <v/>
          </cell>
          <cell r="EL113" t="str">
            <v/>
          </cell>
        </row>
        <row r="114">
          <cell r="B114">
            <v>11186789</v>
          </cell>
          <cell r="C114" t="str">
            <v>AS</v>
          </cell>
          <cell r="D114">
            <v>180</v>
          </cell>
          <cell r="E114" t="str">
            <v>PROFESIONALES APOYANDO LA SUBDIRECCION DE ATENCION A LA POBLACION DESPLAZADA, PARA LA TOMA DE DECISIONES MEDIANTE EL MANEJO Y ANALISIS DE INFORMACION.  EL DESARROLLO DE ESTAS ACTIVIDADES ESTARA ENMARCADO EN LA POLITICA Y OBJETIVOS DE CALIDAD.</v>
          </cell>
          <cell r="F114">
            <v>11186789</v>
          </cell>
          <cell r="G114" t="str">
            <v>FERNANDO RAMIREZ OCHOA</v>
          </cell>
          <cell r="H114" t="str">
            <v>BOGOTA</v>
          </cell>
          <cell r="I114" t="str">
            <v>DESPLAZADOS</v>
          </cell>
          <cell r="J114" t="str">
            <v>CONTRATO</v>
          </cell>
          <cell r="K114">
            <v>39101</v>
          </cell>
          <cell r="L114">
            <v>39447</v>
          </cell>
          <cell r="M114" t="str">
            <v>Subdirectora de Atención a Población desplazada</v>
          </cell>
          <cell r="N114">
            <v>346</v>
          </cell>
          <cell r="O114">
            <v>1</v>
          </cell>
          <cell r="P114" t="str">
            <v>278</v>
          </cell>
          <cell r="Q114" t="str">
            <v>Ordinaria</v>
          </cell>
          <cell r="R114" t="str">
            <v>SIMPLE</v>
          </cell>
          <cell r="S114">
            <v>7414</v>
          </cell>
          <cell r="T114">
            <v>50760000</v>
          </cell>
          <cell r="U114">
            <v>0</v>
          </cell>
          <cell r="V114">
            <v>50760000</v>
          </cell>
          <cell r="W114">
            <v>4230000</v>
          </cell>
          <cell r="X114" t="str">
            <v>0</v>
          </cell>
          <cell r="Y114">
            <v>4230000</v>
          </cell>
          <cell r="Z114">
            <v>0</v>
          </cell>
          <cell r="AA114">
            <v>0.1</v>
          </cell>
          <cell r="AB114">
            <v>423000</v>
          </cell>
          <cell r="AC114">
            <v>9.6600000000000002E-3</v>
          </cell>
          <cell r="AD114">
            <v>40861.800000000003</v>
          </cell>
          <cell r="AE114" t="str">
            <v>0</v>
          </cell>
          <cell r="AF114">
            <v>0</v>
          </cell>
          <cell r="AG114">
            <v>97154.640000000014</v>
          </cell>
          <cell r="AI114">
            <v>561016.43999999994</v>
          </cell>
          <cell r="AJ114">
            <v>463861.79999999993</v>
          </cell>
          <cell r="AK114" t="str">
            <v>HOMINIS</v>
          </cell>
          <cell r="AQ114">
            <v>0</v>
          </cell>
          <cell r="AR114">
            <v>97154.640000000014</v>
          </cell>
          <cell r="ED114" t="str">
            <v/>
          </cell>
          <cell r="EE114">
            <v>39116</v>
          </cell>
          <cell r="EF114">
            <v>0</v>
          </cell>
          <cell r="EG114">
            <v>39112</v>
          </cell>
          <cell r="EH114">
            <v>16</v>
          </cell>
          <cell r="EI114">
            <v>330</v>
          </cell>
          <cell r="EJ114" t="str">
            <v/>
          </cell>
          <cell r="EK114" t="str">
            <v/>
          </cell>
          <cell r="EL114" t="str">
            <v/>
          </cell>
        </row>
        <row r="115">
          <cell r="B115">
            <v>52155772</v>
          </cell>
          <cell r="C115" t="str">
            <v>AS</v>
          </cell>
          <cell r="D115">
            <v>108</v>
          </cell>
          <cell r="E115" t="str">
            <v>SUS SERVICIOS PROFESIONALES APOYANDO LA SUBDIRECCION DE ATENCION A LA POBLACION DESPLAZADA, PARA LA TOMA DE DECISIONES MEDIANTE EL MANEJO Y ANALISIS DE LA INFORMACION.  EL DESARROLLO DE ESTAS ACTIVIDADES ESTARA ENMARCARA EN LA POLITICA Y OBJETIVOS DE CALI</v>
          </cell>
          <cell r="F115">
            <v>52155772</v>
          </cell>
          <cell r="G115" t="str">
            <v>MARCELA MARIA MURILLO CALDERON</v>
          </cell>
          <cell r="H115" t="str">
            <v>BOGOTA</v>
          </cell>
          <cell r="I115" t="str">
            <v>DESPLAZADOS</v>
          </cell>
          <cell r="J115" t="str">
            <v>CONTRATO</v>
          </cell>
          <cell r="K115">
            <v>39092</v>
          </cell>
          <cell r="L115">
            <v>39447</v>
          </cell>
          <cell r="M115" t="str">
            <v>Subdirectora de Atención a Población desplazada</v>
          </cell>
          <cell r="N115">
            <v>355</v>
          </cell>
          <cell r="O115">
            <v>1</v>
          </cell>
          <cell r="P115" t="str">
            <v>152</v>
          </cell>
          <cell r="Q115" t="str">
            <v>Ordinaria</v>
          </cell>
          <cell r="R115" t="str">
            <v>COMUN</v>
          </cell>
          <cell r="S115">
            <v>7414</v>
          </cell>
          <cell r="T115">
            <v>67440000</v>
          </cell>
          <cell r="U115">
            <v>10790400</v>
          </cell>
          <cell r="V115">
            <v>78230400</v>
          </cell>
          <cell r="W115">
            <v>6519200</v>
          </cell>
          <cell r="X115">
            <v>0.16</v>
          </cell>
          <cell r="Y115">
            <v>5620000</v>
          </cell>
          <cell r="Z115">
            <v>0</v>
          </cell>
          <cell r="AA115">
            <v>0.1</v>
          </cell>
          <cell r="AB115">
            <v>562000</v>
          </cell>
          <cell r="AC115">
            <v>9.6600000000000002E-3</v>
          </cell>
          <cell r="AD115">
            <v>62975.472000000002</v>
          </cell>
          <cell r="AE115">
            <v>0.5</v>
          </cell>
          <cell r="AF115">
            <v>0.08</v>
          </cell>
          <cell r="AG115">
            <v>129080.16000000002</v>
          </cell>
          <cell r="AI115">
            <v>754055.71199999994</v>
          </cell>
          <cell r="AJ115">
            <v>624975.55199999991</v>
          </cell>
          <cell r="AK115" t="str">
            <v>EXCEL</v>
          </cell>
          <cell r="AQ115">
            <v>0</v>
          </cell>
          <cell r="AR115">
            <v>129080.16000000002</v>
          </cell>
          <cell r="ED115" t="str">
            <v/>
          </cell>
          <cell r="EE115">
            <v>39116</v>
          </cell>
          <cell r="EF115">
            <v>78230400</v>
          </cell>
          <cell r="EG115">
            <v>39112</v>
          </cell>
          <cell r="EH115">
            <v>25</v>
          </cell>
          <cell r="EI115">
            <v>330</v>
          </cell>
          <cell r="EJ115" t="str">
            <v/>
          </cell>
          <cell r="EK115" t="str">
            <v/>
          </cell>
          <cell r="EL115" t="str">
            <v/>
          </cell>
        </row>
        <row r="116">
          <cell r="B116">
            <v>40079067</v>
          </cell>
          <cell r="C116" t="str">
            <v>AS</v>
          </cell>
          <cell r="D116">
            <v>103</v>
          </cell>
          <cell r="E116" t="str">
            <v>SUS SERVICIOS PROFESIONALES APOYANDO EL SEGUIMIENTO A LOS CONVENIOS QUE SE SUSCRIBAN CON ACCION SOCIAL Y EN LOS QUE EXISTA CONTRAPARTIDA DE ORGANISMOS INTERNACIONALES A FAVOR DE LA POBLACION DESPLAZADA (SOCIOS ESTRATEGICOS), APOYAR EN EL PROCESO DE PROPIC</v>
          </cell>
          <cell r="F116">
            <v>40079067</v>
          </cell>
          <cell r="G116" t="str">
            <v>YENLY PERDOMO GRANJA</v>
          </cell>
          <cell r="H116" t="str">
            <v>BOGOTA</v>
          </cell>
          <cell r="I116" t="str">
            <v>DESPLAZADOS</v>
          </cell>
          <cell r="J116" t="str">
            <v>CONTRATO</v>
          </cell>
          <cell r="K116">
            <v>39092</v>
          </cell>
          <cell r="L116">
            <v>39447</v>
          </cell>
          <cell r="M116" t="str">
            <v>Subdirectora de Atención a Población desplazada</v>
          </cell>
          <cell r="N116">
            <v>355</v>
          </cell>
          <cell r="O116">
            <v>1</v>
          </cell>
          <cell r="P116" t="str">
            <v>121</v>
          </cell>
          <cell r="Q116" t="str">
            <v>Ordinaria</v>
          </cell>
          <cell r="R116" t="str">
            <v>SIMPLE</v>
          </cell>
          <cell r="S116">
            <v>7414</v>
          </cell>
          <cell r="T116">
            <v>32760000</v>
          </cell>
          <cell r="U116">
            <v>0</v>
          </cell>
          <cell r="V116">
            <v>32760000</v>
          </cell>
          <cell r="W116">
            <v>2730000</v>
          </cell>
          <cell r="X116" t="str">
            <v>0</v>
          </cell>
          <cell r="Y116">
            <v>2730000</v>
          </cell>
          <cell r="Z116">
            <v>0</v>
          </cell>
          <cell r="AA116">
            <v>0.1</v>
          </cell>
          <cell r="AB116">
            <v>273000</v>
          </cell>
          <cell r="AC116">
            <v>9.6600000000000002E-3</v>
          </cell>
          <cell r="AD116">
            <v>26371.8</v>
          </cell>
          <cell r="AE116" t="str">
            <v>0</v>
          </cell>
          <cell r="AF116">
            <v>0</v>
          </cell>
          <cell r="AG116">
            <v>62702.640000000007</v>
          </cell>
          <cell r="AI116">
            <v>362074.44</v>
          </cell>
          <cell r="AJ116">
            <v>299371.8</v>
          </cell>
          <cell r="AK116" t="str">
            <v>HOMINIS</v>
          </cell>
          <cell r="AL116">
            <v>605</v>
          </cell>
          <cell r="AM116">
            <v>105</v>
          </cell>
          <cell r="AN116">
            <v>12</v>
          </cell>
          <cell r="AO116">
            <v>4</v>
          </cell>
          <cell r="AQ116">
            <v>0</v>
          </cell>
          <cell r="AR116">
            <v>62702.640000000007</v>
          </cell>
          <cell r="AS116">
            <v>5620000</v>
          </cell>
          <cell r="ED116" t="str">
            <v/>
          </cell>
          <cell r="EE116">
            <v>39116</v>
          </cell>
          <cell r="EF116">
            <v>0</v>
          </cell>
          <cell r="EG116">
            <v>39112</v>
          </cell>
          <cell r="EH116">
            <v>25</v>
          </cell>
          <cell r="EI116">
            <v>330</v>
          </cell>
          <cell r="EJ116" t="str">
            <v/>
          </cell>
          <cell r="EK116" t="str">
            <v/>
          </cell>
          <cell r="EL116" t="str">
            <v/>
          </cell>
        </row>
        <row r="117">
          <cell r="B117">
            <v>52332989</v>
          </cell>
          <cell r="C117" t="str">
            <v>AS</v>
          </cell>
          <cell r="D117">
            <v>97</v>
          </cell>
          <cell r="E117" t="str">
            <v>SUS SERVICIOS PROFESIONALES APOYANDO LA SUBDIRECCION DE ATENCION A LA POBLACION DESPLAZADA, PARA LA TOMA DE DECISIONES MEDIANTE EL MANEJO Y ANALISIS DE LA INFORMACION.  EL DESARROLLO DE ESTAS ACTIVIDADES ESTARA ENMARCADO EN LA POLITICA Y OBJETIVOS DE CALI</v>
          </cell>
          <cell r="F117">
            <v>52332989</v>
          </cell>
          <cell r="G117" t="str">
            <v>LILIANA MELGAREJO MARTINEZ</v>
          </cell>
          <cell r="H117" t="str">
            <v>BOGOTA</v>
          </cell>
          <cell r="I117" t="str">
            <v>DESPLAZADOS</v>
          </cell>
          <cell r="J117" t="str">
            <v>CONTRATO</v>
          </cell>
          <cell r="K117">
            <v>39094</v>
          </cell>
          <cell r="L117">
            <v>39447</v>
          </cell>
          <cell r="M117" t="str">
            <v>Subdirectora de Atención a Población desplazada</v>
          </cell>
          <cell r="N117">
            <v>353</v>
          </cell>
          <cell r="O117">
            <v>1</v>
          </cell>
          <cell r="P117" t="str">
            <v>92</v>
          </cell>
          <cell r="Q117" t="str">
            <v>Ordinaria</v>
          </cell>
          <cell r="R117" t="str">
            <v>SIMPLE</v>
          </cell>
          <cell r="S117">
            <v>7414</v>
          </cell>
          <cell r="T117">
            <v>39120000</v>
          </cell>
          <cell r="U117">
            <v>0</v>
          </cell>
          <cell r="V117">
            <v>39120000</v>
          </cell>
          <cell r="W117">
            <v>3260000</v>
          </cell>
          <cell r="X117" t="str">
            <v>0</v>
          </cell>
          <cell r="Y117">
            <v>3260000</v>
          </cell>
          <cell r="Z117">
            <v>0</v>
          </cell>
          <cell r="AA117">
            <v>0.1</v>
          </cell>
          <cell r="AB117">
            <v>0</v>
          </cell>
          <cell r="AC117">
            <v>9.6600000000000002E-3</v>
          </cell>
          <cell r="AD117">
            <v>31491.600000000002</v>
          </cell>
          <cell r="AE117" t="str">
            <v>0</v>
          </cell>
          <cell r="AF117">
            <v>0</v>
          </cell>
          <cell r="AG117">
            <v>74875.680000000008</v>
          </cell>
          <cell r="AI117">
            <v>106367.28000000001</v>
          </cell>
          <cell r="AJ117">
            <v>31491.600000000006</v>
          </cell>
          <cell r="AK117" t="str">
            <v>HOMINIS</v>
          </cell>
          <cell r="AQ117">
            <v>0</v>
          </cell>
          <cell r="AR117">
            <v>74875.680000000008</v>
          </cell>
          <cell r="ED117" t="str">
            <v/>
          </cell>
          <cell r="EE117">
            <v>39116</v>
          </cell>
          <cell r="EF117">
            <v>0</v>
          </cell>
          <cell r="EG117">
            <v>39112</v>
          </cell>
          <cell r="EH117">
            <v>23</v>
          </cell>
          <cell r="EI117">
            <v>330</v>
          </cell>
          <cell r="EJ117" t="str">
            <v/>
          </cell>
          <cell r="EK117" t="str">
            <v/>
          </cell>
          <cell r="EL117" t="str">
            <v/>
          </cell>
        </row>
        <row r="118">
          <cell r="B118">
            <v>41748386</v>
          </cell>
          <cell r="C118" t="str">
            <v>AS</v>
          </cell>
          <cell r="D118">
            <v>110</v>
          </cell>
          <cell r="E118" t="str">
            <v>SUS SERVICIOS PROFESIONALES PARA REALIZAR TECNICAMENTE EL SEGUIMIENTO Y SUPERVICION DE LAS ACCIONES DERIVADAS DE LA EJECUCION DE LOS PROGRAMAS Y/O PROYECTOS DE GENERACION DE INGRESOS Y RECONVERSION SOCIO LABORAL QUE SEAN EJECUTADOS POR LOS DIFERENTES OPER</v>
          </cell>
          <cell r="F118">
            <v>41748386</v>
          </cell>
          <cell r="G118" t="str">
            <v>MIRYAM JEANNETHE GONZALEZ MAYORGA</v>
          </cell>
          <cell r="H118" t="str">
            <v>BOGOTA</v>
          </cell>
          <cell r="I118" t="str">
            <v>DESPLAZADOS</v>
          </cell>
          <cell r="J118" t="str">
            <v>CONTRATO</v>
          </cell>
          <cell r="K118">
            <v>39094</v>
          </cell>
          <cell r="L118">
            <v>39447</v>
          </cell>
          <cell r="M118" t="str">
            <v>Subdirectora de Atención a Población desplazada</v>
          </cell>
          <cell r="N118">
            <v>353</v>
          </cell>
          <cell r="O118">
            <v>1</v>
          </cell>
          <cell r="P118" t="str">
            <v>145</v>
          </cell>
          <cell r="Q118" t="str">
            <v>Ordinaria</v>
          </cell>
          <cell r="R118" t="str">
            <v>SIMPLE</v>
          </cell>
          <cell r="S118">
            <v>7499</v>
          </cell>
          <cell r="T118">
            <v>67440000</v>
          </cell>
          <cell r="U118">
            <v>0</v>
          </cell>
          <cell r="V118">
            <v>67440000</v>
          </cell>
          <cell r="W118">
            <v>5620000</v>
          </cell>
          <cell r="X118" t="str">
            <v>0</v>
          </cell>
          <cell r="Y118">
            <v>5620000</v>
          </cell>
          <cell r="Z118">
            <v>0</v>
          </cell>
          <cell r="AA118">
            <v>0.1</v>
          </cell>
          <cell r="AB118">
            <v>562000</v>
          </cell>
          <cell r="AC118">
            <v>9.6600000000000002E-3</v>
          </cell>
          <cell r="AD118">
            <v>54289.200000000004</v>
          </cell>
          <cell r="AE118" t="str">
            <v>0</v>
          </cell>
          <cell r="AF118">
            <v>0</v>
          </cell>
          <cell r="AG118">
            <v>129080.16000000002</v>
          </cell>
          <cell r="AI118">
            <v>745369.36</v>
          </cell>
          <cell r="AJ118">
            <v>616289.19999999995</v>
          </cell>
          <cell r="AK118" t="str">
            <v>HOMINIS</v>
          </cell>
          <cell r="AQ118">
            <v>0</v>
          </cell>
          <cell r="AR118">
            <v>129080.16000000002</v>
          </cell>
          <cell r="ED118" t="str">
            <v/>
          </cell>
          <cell r="EE118">
            <v>39116</v>
          </cell>
          <cell r="EF118">
            <v>0</v>
          </cell>
          <cell r="EG118">
            <v>39112</v>
          </cell>
          <cell r="EH118">
            <v>23</v>
          </cell>
          <cell r="EI118">
            <v>330</v>
          </cell>
          <cell r="EJ118" t="str">
            <v/>
          </cell>
          <cell r="EK118" t="str">
            <v/>
          </cell>
          <cell r="EL118" t="str">
            <v/>
          </cell>
        </row>
        <row r="119">
          <cell r="B119">
            <v>67011576</v>
          </cell>
          <cell r="C119" t="str">
            <v/>
          </cell>
          <cell r="D119" t="str">
            <v/>
          </cell>
          <cell r="E119" t="str">
            <v>SUS SERVICIOS PROFESIONALES PARA REALIZAR LAS ACTIVIDADES DE ORIENTACION Y ATENCION A LA POBLACION USUARIA DE LOS SERVICIOS DE ACCION SOCIAL EN LA UNIDAD DE ATENCION Y ORIENTACION -UAO- DE CALI Y PARA DESARROLLAR LAS ACCIONES DE PLANEACION, SEGUIMIENTO, C</v>
          </cell>
          <cell r="F119">
            <v>67011576</v>
          </cell>
          <cell r="G119" t="str">
            <v>MARTHA LUCIA BECERRA LOPEZ</v>
          </cell>
          <cell r="H119" t="str">
            <v>CALI</v>
          </cell>
          <cell r="I119" t="str">
            <v>DESPLAZADOS</v>
          </cell>
          <cell r="J119" t="str">
            <v>CONTRATO</v>
          </cell>
          <cell r="K119">
            <v>39084</v>
          </cell>
          <cell r="L119">
            <v>39447</v>
          </cell>
          <cell r="M119" t="str">
            <v>Subdirectora de Atención a Población desplazada</v>
          </cell>
          <cell r="N119">
            <v>363</v>
          </cell>
          <cell r="O119">
            <v>0</v>
          </cell>
          <cell r="P119" t="str">
            <v/>
          </cell>
          <cell r="Q119" t="str">
            <v>Ordinaria</v>
          </cell>
          <cell r="R119" t="str">
            <v/>
          </cell>
          <cell r="S119">
            <v>0</v>
          </cell>
          <cell r="T119">
            <v>27120000</v>
          </cell>
          <cell r="U119">
            <v>0</v>
          </cell>
          <cell r="V119">
            <v>27120000</v>
          </cell>
          <cell r="W119">
            <v>2260000</v>
          </cell>
          <cell r="X119" t="str">
            <v>0</v>
          </cell>
          <cell r="Y119">
            <v>2260000</v>
          </cell>
          <cell r="Z119">
            <v>0</v>
          </cell>
          <cell r="AA119">
            <v>0.1</v>
          </cell>
          <cell r="AB119">
            <v>0</v>
          </cell>
          <cell r="AC119">
            <v>0</v>
          </cell>
          <cell r="AD119">
            <v>0</v>
          </cell>
          <cell r="AE119" t="str">
            <v>0</v>
          </cell>
          <cell r="AF119">
            <v>0</v>
          </cell>
          <cell r="AG119">
            <v>51907.679999999993</v>
          </cell>
          <cell r="AI119">
            <v>51907.679999999993</v>
          </cell>
          <cell r="AJ119">
            <v>0</v>
          </cell>
          <cell r="AK119" t="str">
            <v>EXCEL</v>
          </cell>
          <cell r="AQ119">
            <v>0</v>
          </cell>
          <cell r="AR119">
            <v>51907.679999999993</v>
          </cell>
          <cell r="ED119" t="str">
            <v/>
          </cell>
          <cell r="EE119">
            <v>39116</v>
          </cell>
          <cell r="EF119">
            <v>0</v>
          </cell>
          <cell r="EG119">
            <v>39112</v>
          </cell>
          <cell r="EH119">
            <v>33</v>
          </cell>
          <cell r="EI119">
            <v>330</v>
          </cell>
          <cell r="EJ119" t="str">
            <v/>
          </cell>
          <cell r="EK119" t="str">
            <v/>
          </cell>
          <cell r="EL119" t="str">
            <v/>
          </cell>
        </row>
        <row r="120">
          <cell r="B120">
            <v>17645648</v>
          </cell>
          <cell r="C120" t="str">
            <v>AS</v>
          </cell>
          <cell r="D120">
            <v>46</v>
          </cell>
          <cell r="E120" t="str">
            <v xml:space="preserve">SUS SERVICIOS PROFESIONALES PARA REALIZAR LAS ACTIVIDADES DE ORIENTACION Y ATENCION A LA POBLACION USUARIA DE LOS SERVICIOS DE ACCION SOCIAL EN LA UNIDAD DE ATENCION Y ORIENTACION -UAO- DE NEIVA Y PARA DESARROLLAR LAS ACCIONES DE PLANEACION, SEGUIMIENTO, </v>
          </cell>
          <cell r="F120">
            <v>17645648</v>
          </cell>
          <cell r="G120" t="str">
            <v>WILSON GUAYARA SUAREZ</v>
          </cell>
          <cell r="H120" t="str">
            <v>NEIVA</v>
          </cell>
          <cell r="I120" t="str">
            <v>DESPLAZADOS</v>
          </cell>
          <cell r="J120" t="str">
            <v>CONTRATO</v>
          </cell>
          <cell r="K120">
            <v>39092</v>
          </cell>
          <cell r="L120">
            <v>39447</v>
          </cell>
          <cell r="M120" t="str">
            <v>Subdirectora de Atención a Población desplazada</v>
          </cell>
          <cell r="N120">
            <v>355</v>
          </cell>
          <cell r="O120">
            <v>1</v>
          </cell>
          <cell r="P120" t="str">
            <v>24</v>
          </cell>
          <cell r="Q120" t="str">
            <v>Ordinaria</v>
          </cell>
          <cell r="R120" t="str">
            <v>SIMPLE</v>
          </cell>
          <cell r="S120">
            <v>7499</v>
          </cell>
          <cell r="T120">
            <v>27120000</v>
          </cell>
          <cell r="U120">
            <v>0</v>
          </cell>
          <cell r="V120">
            <v>27120000</v>
          </cell>
          <cell r="W120">
            <v>2260000</v>
          </cell>
          <cell r="X120" t="str">
            <v>0</v>
          </cell>
          <cell r="Y120">
            <v>2260000</v>
          </cell>
          <cell r="Z120">
            <v>0</v>
          </cell>
          <cell r="AA120">
            <v>0.1</v>
          </cell>
          <cell r="AB120">
            <v>0</v>
          </cell>
          <cell r="AC120">
            <v>0</v>
          </cell>
          <cell r="AD120">
            <v>0</v>
          </cell>
          <cell r="AE120" t="str">
            <v>0</v>
          </cell>
          <cell r="AF120">
            <v>0</v>
          </cell>
          <cell r="AG120">
            <v>51907.679999999993</v>
          </cell>
          <cell r="AI120">
            <v>51907.679999999993</v>
          </cell>
          <cell r="AJ120">
            <v>0</v>
          </cell>
          <cell r="AK120" t="str">
            <v>HOMINIS</v>
          </cell>
          <cell r="AQ120">
            <v>0</v>
          </cell>
          <cell r="AR120">
            <v>51907.679999999993</v>
          </cell>
          <cell r="ED120" t="str">
            <v/>
          </cell>
          <cell r="EF120">
            <v>0</v>
          </cell>
          <cell r="EG120">
            <v>39112</v>
          </cell>
          <cell r="EH120">
            <v>25</v>
          </cell>
          <cell r="EI120">
            <v>330</v>
          </cell>
          <cell r="EJ120" t="str">
            <v/>
          </cell>
          <cell r="EK120" t="str">
            <v/>
          </cell>
          <cell r="EL120" t="str">
            <v/>
          </cell>
        </row>
        <row r="121">
          <cell r="B121">
            <v>79948472</v>
          </cell>
          <cell r="C121" t="str">
            <v>AS</v>
          </cell>
          <cell r="D121">
            <v>15</v>
          </cell>
          <cell r="E121" t="str">
            <v>SUS SERVICIOS PROFESIONALES PARA REALIZAR LAS ACTIVIDADES DE VALORACION DE LAS DECLARACIONES PRESENTADAS ANTE EL MINISTERIO PUBLICO POR LAS PERSONAS EN SITUACION DE DESPLAZAMIENTO.</v>
          </cell>
          <cell r="F121">
            <v>79948472</v>
          </cell>
          <cell r="G121" t="str">
            <v>JUAN CARLOS LOZANO ARGUELLO</v>
          </cell>
          <cell r="H121" t="str">
            <v>BOGOTA</v>
          </cell>
          <cell r="I121" t="str">
            <v>DESPLAZADOS</v>
          </cell>
          <cell r="J121" t="str">
            <v>CONTRATO</v>
          </cell>
          <cell r="K121">
            <v>39092</v>
          </cell>
          <cell r="L121">
            <v>39447</v>
          </cell>
          <cell r="M121" t="str">
            <v>Subdirectora de Atención a Población desplazada</v>
          </cell>
          <cell r="N121">
            <v>355</v>
          </cell>
          <cell r="O121">
            <v>1</v>
          </cell>
          <cell r="P121" t="str">
            <v>19</v>
          </cell>
          <cell r="Q121" t="str">
            <v>Ordinaria</v>
          </cell>
          <cell r="R121" t="str">
            <v>SIMPLE</v>
          </cell>
          <cell r="S121">
            <v>8519</v>
          </cell>
          <cell r="T121">
            <v>36000000</v>
          </cell>
          <cell r="U121">
            <v>0</v>
          </cell>
          <cell r="V121">
            <v>36000000</v>
          </cell>
          <cell r="W121">
            <v>3000000</v>
          </cell>
          <cell r="X121" t="str">
            <v>0</v>
          </cell>
          <cell r="Y121">
            <v>3000000</v>
          </cell>
          <cell r="Z121">
            <v>0</v>
          </cell>
          <cell r="AA121">
            <v>0.1</v>
          </cell>
          <cell r="AB121">
            <v>300000</v>
          </cell>
          <cell r="AC121">
            <v>9.6600000000000002E-3</v>
          </cell>
          <cell r="AD121">
            <v>28980</v>
          </cell>
          <cell r="AE121" t="str">
            <v>0</v>
          </cell>
          <cell r="AF121">
            <v>0</v>
          </cell>
          <cell r="AG121">
            <v>68904</v>
          </cell>
          <cell r="AI121">
            <v>397884</v>
          </cell>
          <cell r="AJ121">
            <v>328980</v>
          </cell>
          <cell r="AK121" t="str">
            <v>HOMINIS</v>
          </cell>
          <cell r="AQ121">
            <v>0</v>
          </cell>
          <cell r="AR121">
            <v>68904</v>
          </cell>
          <cell r="ED121" t="str">
            <v/>
          </cell>
          <cell r="EE121">
            <v>39116</v>
          </cell>
          <cell r="EF121">
            <v>0</v>
          </cell>
          <cell r="EG121">
            <v>39112</v>
          </cell>
          <cell r="EH121">
            <v>25</v>
          </cell>
          <cell r="EI121">
            <v>330</v>
          </cell>
          <cell r="EJ121" t="str">
            <v/>
          </cell>
          <cell r="EK121" t="str">
            <v/>
          </cell>
          <cell r="EL121" t="str">
            <v/>
          </cell>
        </row>
        <row r="122">
          <cell r="B122">
            <v>25099182</v>
          </cell>
          <cell r="C122" t="str">
            <v/>
          </cell>
          <cell r="D122" t="str">
            <v/>
          </cell>
          <cell r="E122" t="str">
            <v>SUS SERVICIOS PROFESIONALES PARA REALIZAR LAS ACTIVIDADES DE ORIENTACION Y ATENCION A LA POBLACION USUARIA DE LOS SERVICIOS DE ACCION SOCIAL EN LA UNIDAD DE ATENCION Y ORIENTACION -UAO- DE MANIZALES Y PARA DESARROLLAR LAS ACCIONES DE PLANEACION, SEGUIMIEN</v>
          </cell>
          <cell r="F122">
            <v>25099182</v>
          </cell>
          <cell r="G122" t="str">
            <v>LUZ MARINA ZULUAGA LONDOÑO</v>
          </cell>
          <cell r="H122" t="str">
            <v>MANIZALES</v>
          </cell>
          <cell r="I122" t="str">
            <v>DESPLAZADOS</v>
          </cell>
          <cell r="J122" t="str">
            <v>CONTRATO</v>
          </cell>
          <cell r="K122">
            <v>39084</v>
          </cell>
          <cell r="L122">
            <v>39447</v>
          </cell>
          <cell r="M122" t="str">
            <v>Subdirectora de Atención a Población desplazada</v>
          </cell>
          <cell r="N122">
            <v>363</v>
          </cell>
          <cell r="O122">
            <v>0</v>
          </cell>
          <cell r="P122" t="str">
            <v/>
          </cell>
          <cell r="Q122" t="str">
            <v>Ordinaria</v>
          </cell>
          <cell r="R122" t="str">
            <v/>
          </cell>
          <cell r="S122">
            <v>0</v>
          </cell>
          <cell r="T122">
            <v>27120000</v>
          </cell>
          <cell r="U122">
            <v>0</v>
          </cell>
          <cell r="V122">
            <v>27120000</v>
          </cell>
          <cell r="W122">
            <v>2260000</v>
          </cell>
          <cell r="X122" t="str">
            <v>0</v>
          </cell>
          <cell r="Y122">
            <v>2260000</v>
          </cell>
          <cell r="Z122">
            <v>0</v>
          </cell>
          <cell r="AA122">
            <v>0.1</v>
          </cell>
          <cell r="AB122">
            <v>0</v>
          </cell>
          <cell r="AC122">
            <v>0</v>
          </cell>
          <cell r="AD122">
            <v>0</v>
          </cell>
          <cell r="AE122" t="str">
            <v>0</v>
          </cell>
          <cell r="AF122">
            <v>0</v>
          </cell>
          <cell r="AG122">
            <v>51907.679999999993</v>
          </cell>
          <cell r="AI122">
            <v>51907.679999999993</v>
          </cell>
          <cell r="AJ122">
            <v>0</v>
          </cell>
          <cell r="AK122" t="str">
            <v>EXCEL</v>
          </cell>
          <cell r="AQ122">
            <v>0</v>
          </cell>
          <cell r="AR122">
            <v>51907.679999999993</v>
          </cell>
          <cell r="ED122" t="str">
            <v/>
          </cell>
          <cell r="EE122">
            <v>39116</v>
          </cell>
          <cell r="EF122">
            <v>0</v>
          </cell>
          <cell r="EG122">
            <v>39112</v>
          </cell>
          <cell r="EH122">
            <v>33</v>
          </cell>
          <cell r="EI122">
            <v>330</v>
          </cell>
          <cell r="EJ122" t="str">
            <v/>
          </cell>
          <cell r="EK122" t="str">
            <v/>
          </cell>
          <cell r="EL122" t="str">
            <v/>
          </cell>
        </row>
        <row r="123">
          <cell r="B123">
            <v>29832386</v>
          </cell>
          <cell r="C123" t="str">
            <v>AS</v>
          </cell>
          <cell r="D123">
            <v>72</v>
          </cell>
          <cell r="E123" t="str">
            <v>SUS SERVICIOS TECNICOS PARA REALIZAR LAS ACTIVIDADES DE ORIENTACION Y ATENCION A LA POBLACION USUARIA DE LOS SERVICIOS DE ACCION SOCIAL EN LA UNIDAD DE ATENCION Y ORIENTACION -UAID- DE CALI Y PARA DESARROLLAR LAS ACCIONES DE PLANEACION, SEGUIMIENTO, CONTR</v>
          </cell>
          <cell r="F123">
            <v>29832386</v>
          </cell>
          <cell r="G123" t="str">
            <v>ANGELA MARIA MEJIA HERNANDEZ</v>
          </cell>
          <cell r="H123" t="str">
            <v>CALI</v>
          </cell>
          <cell r="I123" t="str">
            <v>DESPLAZADOS</v>
          </cell>
          <cell r="J123" t="str">
            <v>CONTRATO</v>
          </cell>
          <cell r="K123">
            <v>39093</v>
          </cell>
          <cell r="L123">
            <v>39447</v>
          </cell>
          <cell r="M123" t="str">
            <v>Subdirectora de Atención a Población desplazada</v>
          </cell>
          <cell r="N123">
            <v>354</v>
          </cell>
          <cell r="O123">
            <v>1</v>
          </cell>
          <cell r="P123" t="str">
            <v>120</v>
          </cell>
          <cell r="Q123" t="str">
            <v>Ordinaria</v>
          </cell>
          <cell r="R123" t="str">
            <v>SIMPLE</v>
          </cell>
          <cell r="S123">
            <v>7499</v>
          </cell>
          <cell r="T123">
            <v>19560000</v>
          </cell>
          <cell r="U123">
            <v>0</v>
          </cell>
          <cell r="V123">
            <v>19560000</v>
          </cell>
          <cell r="W123">
            <v>1630000</v>
          </cell>
          <cell r="X123" t="str">
            <v>0</v>
          </cell>
          <cell r="Y123">
            <v>1630000</v>
          </cell>
          <cell r="Z123">
            <v>0</v>
          </cell>
          <cell r="AA123">
            <v>0.1</v>
          </cell>
          <cell r="AB123">
            <v>0</v>
          </cell>
          <cell r="AC123">
            <v>0</v>
          </cell>
          <cell r="AD123">
            <v>0</v>
          </cell>
          <cell r="AE123" t="str">
            <v>0</v>
          </cell>
          <cell r="AF123">
            <v>0</v>
          </cell>
          <cell r="AG123">
            <v>37437.840000000004</v>
          </cell>
          <cell r="AI123">
            <v>37437.840000000004</v>
          </cell>
          <cell r="AJ123">
            <v>0</v>
          </cell>
          <cell r="AK123" t="str">
            <v>HOMINIS</v>
          </cell>
          <cell r="AQ123">
            <v>0</v>
          </cell>
          <cell r="AR123">
            <v>37437.840000000004</v>
          </cell>
          <cell r="ED123" t="str">
            <v/>
          </cell>
          <cell r="EF123">
            <v>0</v>
          </cell>
          <cell r="EG123">
            <v>39112</v>
          </cell>
          <cell r="EH123">
            <v>24</v>
          </cell>
          <cell r="EI123">
            <v>330</v>
          </cell>
          <cell r="EJ123" t="str">
            <v/>
          </cell>
          <cell r="EK123" t="str">
            <v/>
          </cell>
          <cell r="EL123" t="str">
            <v/>
          </cell>
        </row>
        <row r="124">
          <cell r="B124">
            <v>37725632</v>
          </cell>
          <cell r="C124" t="str">
            <v/>
          </cell>
          <cell r="D124" t="str">
            <v/>
          </cell>
          <cell r="E124" t="str">
            <v>SUS SERVICIOS PROFESIONALES PARA REALIZAR LAS ACTIVIDADES DE ORIENTACION Y ATENCION A LA POBLACION USUARIA DE LOS SERVICIOS DE ACCION SOCIAL EN LA UNIDAD DE ATENCION Y ORIENTACION -UAO- DE OCAÑA - NORTE DE SANTANDER Y PARA DESARROLLAR LAS ACCIONES DE PLAN</v>
          </cell>
          <cell r="F124">
            <v>37725632</v>
          </cell>
          <cell r="G124" t="str">
            <v>SANDRA MILENA SANCHEZ VILLAMIL</v>
          </cell>
          <cell r="H124" t="str">
            <v>OCAÑA-NORTE DE SANTANDER</v>
          </cell>
          <cell r="I124" t="str">
            <v>DESPLAZADOS</v>
          </cell>
          <cell r="J124" t="str">
            <v>CONTRATO</v>
          </cell>
          <cell r="K124">
            <v>39084</v>
          </cell>
          <cell r="L124">
            <v>39447</v>
          </cell>
          <cell r="M124" t="str">
            <v>Subdirectora de Atención a Población desplazada</v>
          </cell>
          <cell r="N124">
            <v>363</v>
          </cell>
          <cell r="O124">
            <v>0</v>
          </cell>
          <cell r="P124" t="str">
            <v/>
          </cell>
          <cell r="Q124" t="str">
            <v>Ordinaria</v>
          </cell>
          <cell r="R124" t="str">
            <v/>
          </cell>
          <cell r="S124">
            <v>0</v>
          </cell>
          <cell r="T124">
            <v>27120000</v>
          </cell>
          <cell r="U124">
            <v>0</v>
          </cell>
          <cell r="V124">
            <v>27120000</v>
          </cell>
          <cell r="W124">
            <v>2260000</v>
          </cell>
          <cell r="X124" t="str">
            <v>0</v>
          </cell>
          <cell r="Y124">
            <v>2260000</v>
          </cell>
          <cell r="Z124">
            <v>0</v>
          </cell>
          <cell r="AA124">
            <v>0.1</v>
          </cell>
          <cell r="AB124">
            <v>0</v>
          </cell>
          <cell r="AC124">
            <v>0</v>
          </cell>
          <cell r="AD124">
            <v>0</v>
          </cell>
          <cell r="AE124" t="str">
            <v>0</v>
          </cell>
          <cell r="AF124">
            <v>0</v>
          </cell>
          <cell r="AG124">
            <v>51907.679999999993</v>
          </cell>
          <cell r="AI124">
            <v>51907.679999999993</v>
          </cell>
          <cell r="AJ124">
            <v>0</v>
          </cell>
          <cell r="AK124" t="str">
            <v>EXCEL</v>
          </cell>
          <cell r="AQ124">
            <v>0</v>
          </cell>
          <cell r="AR124">
            <v>51907.679999999993</v>
          </cell>
          <cell r="ED124" t="str">
            <v/>
          </cell>
          <cell r="EF124">
            <v>0</v>
          </cell>
          <cell r="EG124">
            <v>39112</v>
          </cell>
          <cell r="EH124">
            <v>33</v>
          </cell>
          <cell r="EI124">
            <v>330</v>
          </cell>
          <cell r="EJ124" t="str">
            <v/>
          </cell>
          <cell r="EK124" t="str">
            <v/>
          </cell>
          <cell r="EL124" t="str">
            <v/>
          </cell>
        </row>
        <row r="125">
          <cell r="B125">
            <v>41923478</v>
          </cell>
          <cell r="C125" t="str">
            <v/>
          </cell>
          <cell r="D125" t="str">
            <v/>
          </cell>
          <cell r="E125" t="str">
            <v>SUS SERVICIOS PROFESIONALES PARA REALIZAR LAS ACTIVIDADES DE ORIENTACION Y ATENCION A LA POBLACION USUARIA DE LOS SERVICIOS DE ACCION SOCIAL EN LA UNIDAD DE ATENCION Y ORIENTACION -UAO- DE ARMENIA Y PARA DESARROLLAR LAS ACCIONES DE PLANEACION, SEGUIMIENTO</v>
          </cell>
          <cell r="F125">
            <v>41923478</v>
          </cell>
          <cell r="G125" t="str">
            <v>CLAUDIA MARCELA ARANGO AGUDELO</v>
          </cell>
          <cell r="H125" t="str">
            <v>ARMENIA</v>
          </cell>
          <cell r="I125" t="str">
            <v>DESPLAZADOS</v>
          </cell>
          <cell r="J125" t="str">
            <v>CONTRATO</v>
          </cell>
          <cell r="K125">
            <v>38719</v>
          </cell>
          <cell r="L125">
            <v>39447</v>
          </cell>
          <cell r="M125" t="str">
            <v>Subdirectora de Atención a Población desplazada</v>
          </cell>
          <cell r="N125">
            <v>728</v>
          </cell>
          <cell r="O125">
            <v>0</v>
          </cell>
          <cell r="P125" t="str">
            <v/>
          </cell>
          <cell r="Q125" t="str">
            <v>Ordinaria</v>
          </cell>
          <cell r="R125" t="str">
            <v/>
          </cell>
          <cell r="S125">
            <v>0</v>
          </cell>
          <cell r="T125">
            <v>27120000</v>
          </cell>
          <cell r="U125">
            <v>0</v>
          </cell>
          <cell r="V125">
            <v>27120000</v>
          </cell>
          <cell r="W125">
            <v>2260000</v>
          </cell>
          <cell r="X125" t="str">
            <v>0</v>
          </cell>
          <cell r="Y125">
            <v>2260000</v>
          </cell>
          <cell r="Z125">
            <v>0</v>
          </cell>
          <cell r="AA125">
            <v>0.1</v>
          </cell>
          <cell r="AB125">
            <v>0</v>
          </cell>
          <cell r="AC125">
            <v>0</v>
          </cell>
          <cell r="AD125">
            <v>0</v>
          </cell>
          <cell r="AE125" t="str">
            <v>0</v>
          </cell>
          <cell r="AF125">
            <v>0</v>
          </cell>
          <cell r="AG125">
            <v>51907.679999999993</v>
          </cell>
          <cell r="AI125">
            <v>51907.679999999993</v>
          </cell>
          <cell r="AJ125">
            <v>0</v>
          </cell>
          <cell r="AK125" t="str">
            <v>EXCEL</v>
          </cell>
          <cell r="AQ125">
            <v>0</v>
          </cell>
          <cell r="AR125">
            <v>51907.679999999993</v>
          </cell>
          <cell r="ED125" t="str">
            <v/>
          </cell>
          <cell r="EF125">
            <v>0</v>
          </cell>
          <cell r="EG125">
            <v>39112</v>
          </cell>
          <cell r="EH125">
            <v>398</v>
          </cell>
          <cell r="EI125">
            <v>330</v>
          </cell>
          <cell r="EJ125" t="str">
            <v/>
          </cell>
          <cell r="EK125" t="str">
            <v/>
          </cell>
          <cell r="EL125" t="str">
            <v/>
          </cell>
        </row>
        <row r="126">
          <cell r="B126">
            <v>28262652</v>
          </cell>
          <cell r="C126" t="str">
            <v>AS</v>
          </cell>
          <cell r="D126">
            <v>24</v>
          </cell>
          <cell r="E126" t="str">
            <v>SUS SERVICIOS TECNICOS PARA REALIZAR LAS ACTIVIDADES DE ORIENTACION Y ATENCION A LA POBLACION USUARIA DE LOS SERVICIOS DE ACCION SOCIAL EN LA UNIDAD DE ATENCION Y ORIENTACION -UAO- DE FLORIDABLANCA - SANTANDER Y PARA DESARROLLAR LAS ACCIONES DE PLANEACION</v>
          </cell>
          <cell r="F126">
            <v>28262652</v>
          </cell>
          <cell r="G126" t="str">
            <v>GIMENA MELGAREJO PINZON</v>
          </cell>
          <cell r="H126" t="str">
            <v>FLORIDABLANCA - SANTANDER</v>
          </cell>
          <cell r="I126" t="str">
            <v>DESPLAZADOS</v>
          </cell>
          <cell r="J126" t="str">
            <v>CONTRATO</v>
          </cell>
          <cell r="K126">
            <v>39094</v>
          </cell>
          <cell r="L126">
            <v>39447</v>
          </cell>
          <cell r="M126" t="str">
            <v>Subdirectora de Atención a Población desplazada</v>
          </cell>
          <cell r="N126">
            <v>353</v>
          </cell>
          <cell r="O126">
            <v>1</v>
          </cell>
          <cell r="P126" t="str">
            <v>94</v>
          </cell>
          <cell r="Q126" t="str">
            <v>Ordinaria</v>
          </cell>
          <cell r="R126" t="str">
            <v>SIMPLE</v>
          </cell>
          <cell r="S126">
            <v>7499</v>
          </cell>
          <cell r="T126">
            <v>16560000</v>
          </cell>
          <cell r="U126">
            <v>0</v>
          </cell>
          <cell r="V126">
            <v>16560000</v>
          </cell>
          <cell r="W126">
            <v>1380000</v>
          </cell>
          <cell r="X126" t="str">
            <v>0</v>
          </cell>
          <cell r="Y126">
            <v>1380000</v>
          </cell>
          <cell r="Z126">
            <v>0</v>
          </cell>
          <cell r="AA126">
            <v>0.1</v>
          </cell>
          <cell r="AB126">
            <v>0</v>
          </cell>
          <cell r="AC126">
            <v>0</v>
          </cell>
          <cell r="AD126">
            <v>0</v>
          </cell>
          <cell r="AE126" t="str">
            <v>0</v>
          </cell>
          <cell r="AF126">
            <v>0</v>
          </cell>
          <cell r="AG126">
            <v>31695.840000000004</v>
          </cell>
          <cell r="AI126">
            <v>31695.840000000004</v>
          </cell>
          <cell r="AJ126">
            <v>0</v>
          </cell>
          <cell r="AK126" t="str">
            <v>HOMINIS</v>
          </cell>
          <cell r="AQ126">
            <v>0</v>
          </cell>
          <cell r="AR126">
            <v>31695.840000000004</v>
          </cell>
          <cell r="ED126" t="str">
            <v/>
          </cell>
          <cell r="EF126">
            <v>0</v>
          </cell>
          <cell r="EG126">
            <v>39112</v>
          </cell>
          <cell r="EH126">
            <v>23</v>
          </cell>
          <cell r="EI126">
            <v>330</v>
          </cell>
          <cell r="EJ126" t="str">
            <v/>
          </cell>
          <cell r="EK126" t="str">
            <v/>
          </cell>
          <cell r="EL126" t="str">
            <v/>
          </cell>
        </row>
        <row r="127">
          <cell r="B127">
            <v>7574548</v>
          </cell>
          <cell r="C127" t="str">
            <v>AS</v>
          </cell>
          <cell r="D127">
            <v>111</v>
          </cell>
          <cell r="E127" t="str">
            <v xml:space="preserve">SUS SERVICIOS PROFESIONALES PARA COORDINAR Y APOYAR LOS PROCESOSRELACIONADOS CON EL REGISTRO UNICO DE POBLACION DESPLAZADA, EN EL NIVEL TERRITORIAL.  APORTAR EN LO QUE SEA INHERENTE A LOS COMPROMISOS ADQUIRIDOS POR LA SUBDIRECCION DE ATENCION A POBLACION </v>
          </cell>
          <cell r="F127">
            <v>7574548</v>
          </cell>
          <cell r="G127" t="str">
            <v>FABIAN JOSE LARIOS RIVERA</v>
          </cell>
          <cell r="H127" t="str">
            <v>VALLEDUPAR</v>
          </cell>
          <cell r="I127" t="str">
            <v>DESPLAZADOS</v>
          </cell>
          <cell r="J127" t="str">
            <v>CONTRATO</v>
          </cell>
          <cell r="K127">
            <v>39092</v>
          </cell>
          <cell r="L127">
            <v>39447</v>
          </cell>
          <cell r="M127" t="str">
            <v>Subdirectora de Atención a Población desplazada</v>
          </cell>
          <cell r="N127">
            <v>355</v>
          </cell>
          <cell r="O127">
            <v>1</v>
          </cell>
          <cell r="P127" t="str">
            <v>125</v>
          </cell>
          <cell r="Q127" t="str">
            <v>Ordinaria</v>
          </cell>
          <cell r="R127" t="str">
            <v>SIMPLE</v>
          </cell>
          <cell r="S127">
            <v>7220</v>
          </cell>
          <cell r="T127">
            <v>16560000</v>
          </cell>
          <cell r="U127">
            <v>0</v>
          </cell>
          <cell r="V127">
            <v>16560000</v>
          </cell>
          <cell r="W127">
            <v>1380000</v>
          </cell>
          <cell r="X127" t="str">
            <v>0</v>
          </cell>
          <cell r="Y127">
            <v>1380000</v>
          </cell>
          <cell r="Z127">
            <v>0</v>
          </cell>
          <cell r="AA127">
            <v>0.1</v>
          </cell>
          <cell r="AB127">
            <v>0</v>
          </cell>
          <cell r="AC127">
            <v>0</v>
          </cell>
          <cell r="AD127">
            <v>0</v>
          </cell>
          <cell r="AE127" t="str">
            <v>0</v>
          </cell>
          <cell r="AF127">
            <v>0</v>
          </cell>
          <cell r="AG127">
            <v>31695.840000000004</v>
          </cell>
          <cell r="AI127">
            <v>31695.840000000004</v>
          </cell>
          <cell r="AJ127">
            <v>0</v>
          </cell>
          <cell r="AK127" t="str">
            <v>HOMINIS</v>
          </cell>
          <cell r="AQ127">
            <v>0</v>
          </cell>
          <cell r="AR127">
            <v>31695.840000000004</v>
          </cell>
          <cell r="ED127" t="str">
            <v/>
          </cell>
          <cell r="EF127">
            <v>0</v>
          </cell>
          <cell r="EG127">
            <v>39112</v>
          </cell>
          <cell r="EH127">
            <v>25</v>
          </cell>
          <cell r="EI127">
            <v>330</v>
          </cell>
          <cell r="EJ127" t="str">
            <v/>
          </cell>
          <cell r="EK127" t="str">
            <v/>
          </cell>
          <cell r="EL127" t="str">
            <v/>
          </cell>
        </row>
        <row r="128">
          <cell r="B128">
            <v>51800873</v>
          </cell>
          <cell r="C128" t="str">
            <v>AS</v>
          </cell>
          <cell r="D128">
            <v>16</v>
          </cell>
          <cell r="E128" t="str">
            <v>SUS SERVICIOS PROFESIONALES PARA REALIZAR LAS ACTIVIDADES DE VALORACION DE LAS DECLARACIONES PRESENTADAS ANTE EL MINISTERIO PUBLICO POR LAS PERSONAS EN SITUACION DE DESPLAZAMIENTO.</v>
          </cell>
          <cell r="F128">
            <v>51800873</v>
          </cell>
          <cell r="G128" t="str">
            <v>FRANCIA LUZ NARANJO VARGAS</v>
          </cell>
          <cell r="H128" t="str">
            <v>BOGOTA</v>
          </cell>
          <cell r="I128" t="str">
            <v>DESPLAZADOS</v>
          </cell>
          <cell r="J128" t="str">
            <v>CONTRATO</v>
          </cell>
          <cell r="K128">
            <v>39092</v>
          </cell>
          <cell r="L128">
            <v>39447</v>
          </cell>
          <cell r="M128" t="str">
            <v>Subdirectora de Atención a Población desplazada</v>
          </cell>
          <cell r="N128">
            <v>355</v>
          </cell>
          <cell r="O128">
            <v>1</v>
          </cell>
          <cell r="P128" t="str">
            <v>10</v>
          </cell>
          <cell r="Q128" t="str">
            <v>Ordinaria</v>
          </cell>
          <cell r="R128" t="str">
            <v>SIMPLE</v>
          </cell>
          <cell r="S128">
            <v>7499</v>
          </cell>
          <cell r="T128">
            <v>27120000</v>
          </cell>
          <cell r="U128">
            <v>0</v>
          </cell>
          <cell r="V128">
            <v>27120000</v>
          </cell>
          <cell r="W128">
            <v>2260000</v>
          </cell>
          <cell r="X128" t="str">
            <v>0</v>
          </cell>
          <cell r="Y128">
            <v>2260000</v>
          </cell>
          <cell r="Z128">
            <v>0</v>
          </cell>
          <cell r="AA128">
            <v>0.1</v>
          </cell>
          <cell r="AB128">
            <v>226000</v>
          </cell>
          <cell r="AC128">
            <v>9.6600000000000002E-3</v>
          </cell>
          <cell r="AD128">
            <v>21831.600000000002</v>
          </cell>
          <cell r="AE128" t="str">
            <v>0</v>
          </cell>
          <cell r="AF128">
            <v>0</v>
          </cell>
          <cell r="AG128">
            <v>51907.679999999993</v>
          </cell>
          <cell r="AI128">
            <v>299739.28000000003</v>
          </cell>
          <cell r="AJ128">
            <v>247831.60000000003</v>
          </cell>
          <cell r="AK128" t="str">
            <v>HOMINIS</v>
          </cell>
          <cell r="AQ128">
            <v>0</v>
          </cell>
          <cell r="AR128">
            <v>51907.679999999993</v>
          </cell>
          <cell r="ED128" t="str">
            <v/>
          </cell>
          <cell r="EE128">
            <v>39116</v>
          </cell>
          <cell r="EF128">
            <v>0</v>
          </cell>
          <cell r="EG128">
            <v>39112</v>
          </cell>
          <cell r="EH128">
            <v>25</v>
          </cell>
          <cell r="EI128">
            <v>330</v>
          </cell>
          <cell r="EJ128" t="str">
            <v/>
          </cell>
          <cell r="EK128" t="str">
            <v/>
          </cell>
          <cell r="EL128" t="str">
            <v/>
          </cell>
        </row>
        <row r="129">
          <cell r="B129">
            <v>69007319</v>
          </cell>
          <cell r="C129" t="str">
            <v>AS</v>
          </cell>
          <cell r="D129">
            <v>22</v>
          </cell>
          <cell r="E129" t="str">
            <v>SUS SERVICIOS PROFESIONALES PARA REALIZAR LAS ACTIVIDADES DE ORIENTACION Y ATENCION A LA POBLACION USUARIA DE LOS SERVICIOS DE ACCION SOCIAL EN LA UNIDAD DE ATENCION Y ORIENTACION -UAO- DE PUERTO ASIS - PUTUMAYO Y PARA DESARROLLAR LAS ACCIONES DE PLANEACI</v>
          </cell>
          <cell r="F129">
            <v>69007319</v>
          </cell>
          <cell r="G129" t="str">
            <v>DIANA CRISTINA CHAVEZ IMBACHI</v>
          </cell>
          <cell r="H129" t="str">
            <v>PUERTO ASIS</v>
          </cell>
          <cell r="I129" t="str">
            <v>DESPLAZADOS</v>
          </cell>
          <cell r="J129" t="str">
            <v>CONTRATO</v>
          </cell>
          <cell r="K129">
            <v>39097</v>
          </cell>
          <cell r="L129">
            <v>39447</v>
          </cell>
          <cell r="M129" t="str">
            <v>Subdirectora de Atención a Población desplazada</v>
          </cell>
          <cell r="N129">
            <v>350</v>
          </cell>
          <cell r="O129">
            <v>1</v>
          </cell>
          <cell r="P129" t="str">
            <v>72</v>
          </cell>
          <cell r="Q129" t="str">
            <v>Ordinaria</v>
          </cell>
          <cell r="R129" t="str">
            <v>SIMPLE</v>
          </cell>
          <cell r="S129">
            <v>7320</v>
          </cell>
          <cell r="T129">
            <v>27120000</v>
          </cell>
          <cell r="U129">
            <v>0</v>
          </cell>
          <cell r="V129">
            <v>27120000</v>
          </cell>
          <cell r="W129">
            <v>2260000</v>
          </cell>
          <cell r="X129" t="str">
            <v>0</v>
          </cell>
          <cell r="Y129">
            <v>2260000</v>
          </cell>
          <cell r="Z129">
            <v>0</v>
          </cell>
          <cell r="AA129">
            <v>0.1</v>
          </cell>
          <cell r="AB129">
            <v>0</v>
          </cell>
          <cell r="AC129">
            <v>0</v>
          </cell>
          <cell r="AD129">
            <v>0</v>
          </cell>
          <cell r="AE129" t="str">
            <v>0</v>
          </cell>
          <cell r="AF129">
            <v>0</v>
          </cell>
          <cell r="AG129">
            <v>51907.679999999993</v>
          </cell>
          <cell r="AI129">
            <v>51907.679999999993</v>
          </cell>
          <cell r="AJ129">
            <v>0</v>
          </cell>
          <cell r="AK129" t="str">
            <v>HOMINIS</v>
          </cell>
          <cell r="AQ129">
            <v>0</v>
          </cell>
          <cell r="AR129">
            <v>51907.679999999993</v>
          </cell>
          <cell r="ED129" t="str">
            <v/>
          </cell>
          <cell r="EE129">
            <v>39116</v>
          </cell>
          <cell r="EF129">
            <v>0</v>
          </cell>
          <cell r="EG129">
            <v>39112</v>
          </cell>
          <cell r="EH129">
            <v>20</v>
          </cell>
          <cell r="EI129">
            <v>330</v>
          </cell>
          <cell r="EJ129" t="str">
            <v/>
          </cell>
          <cell r="EK129" t="str">
            <v/>
          </cell>
          <cell r="EL129" t="str">
            <v/>
          </cell>
        </row>
        <row r="130">
          <cell r="B130">
            <v>63544496</v>
          </cell>
          <cell r="C130" t="str">
            <v>AS</v>
          </cell>
          <cell r="D130">
            <v>40</v>
          </cell>
          <cell r="E130" t="str">
            <v>SUS SERVICIOS TECNICOS PARA REALIZAR LAS ACTIVIDADES DE ORIENTACION Y ATENCION A LA POBLACION USUARIA DE LOS SERVICIOS DE ACCION SOCIAL EN LA UNIDAD DE ATENCION Y ORIENTACION -UAO- DE BUCARAMANGA Y PARA DESARROLLAR LAS ACCIONES DE PLANEACION, SEGUIMIENTO,</v>
          </cell>
          <cell r="F130">
            <v>63544496</v>
          </cell>
          <cell r="G130" t="str">
            <v>IVONNE MARITZA LARROTA PINZON</v>
          </cell>
          <cell r="H130" t="str">
            <v>BUCARAMANGA - SANTANDER</v>
          </cell>
          <cell r="I130" t="str">
            <v>DESPLAZADOS</v>
          </cell>
          <cell r="J130" t="str">
            <v>CONTRATO</v>
          </cell>
          <cell r="K130">
            <v>39092</v>
          </cell>
          <cell r="L130">
            <v>39447</v>
          </cell>
          <cell r="M130" t="str">
            <v>Subdirectora de Atención a Población desplazada</v>
          </cell>
          <cell r="N130">
            <v>355</v>
          </cell>
          <cell r="O130">
            <v>1</v>
          </cell>
          <cell r="P130" t="str">
            <v>27</v>
          </cell>
          <cell r="Q130" t="str">
            <v>Ordinaria</v>
          </cell>
          <cell r="R130" t="str">
            <v>SIMPLE</v>
          </cell>
          <cell r="S130">
            <v>7499</v>
          </cell>
          <cell r="T130">
            <v>16560000</v>
          </cell>
          <cell r="U130">
            <v>0</v>
          </cell>
          <cell r="V130">
            <v>16560000</v>
          </cell>
          <cell r="W130">
            <v>1380000</v>
          </cell>
          <cell r="X130" t="str">
            <v>0</v>
          </cell>
          <cell r="Y130">
            <v>1380000</v>
          </cell>
          <cell r="Z130">
            <v>0</v>
          </cell>
          <cell r="AA130">
            <v>0.1</v>
          </cell>
          <cell r="AB130">
            <v>0</v>
          </cell>
          <cell r="AC130">
            <v>0</v>
          </cell>
          <cell r="AD130">
            <v>0</v>
          </cell>
          <cell r="AE130" t="str">
            <v>0</v>
          </cell>
          <cell r="AF130">
            <v>0</v>
          </cell>
          <cell r="AG130">
            <v>31695.840000000004</v>
          </cell>
          <cell r="AI130">
            <v>31695.840000000004</v>
          </cell>
          <cell r="AJ130">
            <v>0</v>
          </cell>
          <cell r="AK130" t="str">
            <v>HOMINIS</v>
          </cell>
          <cell r="AQ130">
            <v>0</v>
          </cell>
          <cell r="AR130">
            <v>31695.840000000004</v>
          </cell>
          <cell r="ED130" t="str">
            <v/>
          </cell>
          <cell r="EF130">
            <v>0</v>
          </cell>
          <cell r="EG130">
            <v>39112</v>
          </cell>
          <cell r="EH130">
            <v>25</v>
          </cell>
          <cell r="EI130">
            <v>330</v>
          </cell>
          <cell r="EJ130" t="str">
            <v/>
          </cell>
          <cell r="EK130" t="str">
            <v/>
          </cell>
          <cell r="EL130" t="str">
            <v/>
          </cell>
        </row>
        <row r="131">
          <cell r="B131">
            <v>35528515</v>
          </cell>
          <cell r="C131" t="str">
            <v>AS</v>
          </cell>
          <cell r="D131">
            <v>92</v>
          </cell>
          <cell r="E131" t="str">
            <v>SUS SERVICIOS PROFESIONALES PARA REALIZAR LAS ACTIVIDADES DE ORIENTACION Y ATENCION A LA POBLACION USUARIA DE LOS SERVICIOS DE ACCION SOCIAL EN LA UNIDAD DE ATENCION A LA POBLACION USUARIA DE LOS SERVICIOS DE ACCION SOCIAL EN LA UNIDAD DE ATENCION Y ORIEN</v>
          </cell>
          <cell r="F131">
            <v>35528515</v>
          </cell>
          <cell r="G131" t="str">
            <v>VIVIANA MARCELA QUIROGA ROJAS</v>
          </cell>
          <cell r="H131" t="str">
            <v>BOGOTA</v>
          </cell>
          <cell r="I131" t="str">
            <v>DESPLAZADOS</v>
          </cell>
          <cell r="J131" t="str">
            <v>CONTRATO</v>
          </cell>
          <cell r="K131">
            <v>39094</v>
          </cell>
          <cell r="L131">
            <v>39447</v>
          </cell>
          <cell r="M131" t="str">
            <v>Subdirectora de Atención a Población desplazada</v>
          </cell>
          <cell r="N131">
            <v>353</v>
          </cell>
          <cell r="O131">
            <v>1</v>
          </cell>
          <cell r="P131" t="str">
            <v>149</v>
          </cell>
          <cell r="Q131" t="str">
            <v>Ordinaria</v>
          </cell>
          <cell r="R131" t="str">
            <v>SIMPLE</v>
          </cell>
          <cell r="S131">
            <v>8030</v>
          </cell>
          <cell r="T131">
            <v>27120000</v>
          </cell>
          <cell r="U131">
            <v>0</v>
          </cell>
          <cell r="V131">
            <v>27120000</v>
          </cell>
          <cell r="W131">
            <v>2260000</v>
          </cell>
          <cell r="X131" t="str">
            <v>0</v>
          </cell>
          <cell r="Y131">
            <v>2260000</v>
          </cell>
          <cell r="Z131">
            <v>0</v>
          </cell>
          <cell r="AB131">
            <v>0</v>
          </cell>
          <cell r="AC131">
            <v>9.6600000000000002E-3</v>
          </cell>
          <cell r="AD131">
            <v>21831.600000000002</v>
          </cell>
          <cell r="AE131" t="str">
            <v>0</v>
          </cell>
          <cell r="AF131">
            <v>0</v>
          </cell>
          <cell r="AG131">
            <v>51907.679999999993</v>
          </cell>
          <cell r="AI131">
            <v>73739.28</v>
          </cell>
          <cell r="AJ131">
            <v>21831.600000000006</v>
          </cell>
          <cell r="AK131" t="str">
            <v>HOMINIS</v>
          </cell>
          <cell r="AQ131">
            <v>0</v>
          </cell>
          <cell r="AR131">
            <v>51907.679999999993</v>
          </cell>
          <cell r="ED131" t="str">
            <v/>
          </cell>
          <cell r="EF131">
            <v>0</v>
          </cell>
          <cell r="EG131">
            <v>39112</v>
          </cell>
          <cell r="EH131">
            <v>23</v>
          </cell>
          <cell r="EI131">
            <v>330</v>
          </cell>
          <cell r="EJ131" t="str">
            <v/>
          </cell>
          <cell r="EK131" t="str">
            <v/>
          </cell>
          <cell r="EL131" t="str">
            <v/>
          </cell>
        </row>
        <row r="132">
          <cell r="B132">
            <v>52083550</v>
          </cell>
          <cell r="C132" t="str">
            <v>AS</v>
          </cell>
          <cell r="D132">
            <v>27</v>
          </cell>
          <cell r="E132" t="str">
            <v>SUS SERVICIOS PROFESIONALES PARA REALIZAR LAS ACTIVIDADES DE ORIENTACION Y ATENCION A LA POBLACION USUARIA DE LOS SERVICIOS DE ACCION SOCIAL EN LA UNIDAD DE ATENCION Y ORIENTACION -UAO- DE TUMACO Y PARA DESARROLLAR LAS ACCIONES DE PLANEACION, SEGUIMIENTO,</v>
          </cell>
          <cell r="F132">
            <v>52083550</v>
          </cell>
          <cell r="G132" t="str">
            <v>NANCY BERENICE BETANCOURT OCAMPO</v>
          </cell>
          <cell r="H132" t="str">
            <v>TUMACO</v>
          </cell>
          <cell r="I132" t="str">
            <v>DESPLAZADOS</v>
          </cell>
          <cell r="J132" t="str">
            <v>CONTRATO</v>
          </cell>
          <cell r="K132">
            <v>39094</v>
          </cell>
          <cell r="L132">
            <v>39447</v>
          </cell>
          <cell r="M132" t="str">
            <v>Subdirectora de Atención a Población desplazada</v>
          </cell>
          <cell r="N132">
            <v>353</v>
          </cell>
          <cell r="O132">
            <v>1</v>
          </cell>
          <cell r="P132" t="str">
            <v>48</v>
          </cell>
          <cell r="Q132" t="str">
            <v>ORDINARIA</v>
          </cell>
          <cell r="R132" t="str">
            <v>SIMPLE</v>
          </cell>
          <cell r="S132">
            <v>8515</v>
          </cell>
          <cell r="T132">
            <v>27120000</v>
          </cell>
          <cell r="U132">
            <v>0</v>
          </cell>
          <cell r="V132">
            <v>27120000</v>
          </cell>
          <cell r="W132">
            <v>2260000</v>
          </cell>
          <cell r="X132" t="str">
            <v>0</v>
          </cell>
          <cell r="Y132">
            <v>2260000</v>
          </cell>
          <cell r="Z132">
            <v>0</v>
          </cell>
          <cell r="AA132">
            <v>0.1</v>
          </cell>
          <cell r="AB132">
            <v>0</v>
          </cell>
          <cell r="AC132">
            <v>0</v>
          </cell>
          <cell r="AD132">
            <v>0</v>
          </cell>
          <cell r="AE132" t="str">
            <v>0</v>
          </cell>
          <cell r="AF132">
            <v>0</v>
          </cell>
          <cell r="AG132">
            <v>51907.679999999993</v>
          </cell>
          <cell r="AI132">
            <v>51907.679999999993</v>
          </cell>
          <cell r="AJ132">
            <v>0</v>
          </cell>
          <cell r="AK132" t="str">
            <v>HOMINIS</v>
          </cell>
          <cell r="AQ132">
            <v>0</v>
          </cell>
          <cell r="AR132">
            <v>51907.679999999993</v>
          </cell>
          <cell r="ED132" t="str">
            <v/>
          </cell>
          <cell r="EF132">
            <v>0</v>
          </cell>
          <cell r="EG132">
            <v>39112</v>
          </cell>
          <cell r="EH132">
            <v>23</v>
          </cell>
          <cell r="EI132">
            <v>330</v>
          </cell>
          <cell r="EJ132" t="str">
            <v/>
          </cell>
          <cell r="EK132" t="str">
            <v/>
          </cell>
          <cell r="EL132" t="str">
            <v/>
          </cell>
        </row>
        <row r="133">
          <cell r="B133">
            <v>52273456</v>
          </cell>
          <cell r="C133" t="str">
            <v>AS</v>
          </cell>
          <cell r="D133">
            <v>42</v>
          </cell>
          <cell r="E133" t="str">
            <v>SUS SERVICIOS PROFESIONALES PARA REALIZAR LAS ACTIVIDADES DE ORIENTACION Y ATENCION A LA POBLACION USUARIA DE LOS SERVICIOS DE ACCION SOCIAL EN LA UNIDAD DE ATENCION Y ORIENTACION -UAO- DE VILLAVICENCIO Y PARA DESARROLLAR LAS ACCIONES DE PLANEACION, SEGUI</v>
          </cell>
          <cell r="F133">
            <v>52273456</v>
          </cell>
          <cell r="G133" t="str">
            <v>ANGELA MILENA ROMERO MORENO</v>
          </cell>
          <cell r="H133" t="str">
            <v>VILLAVICENCIO</v>
          </cell>
          <cell r="I133" t="str">
            <v>DESPLAZADOS</v>
          </cell>
          <cell r="J133" t="str">
            <v>CONTRATO</v>
          </cell>
          <cell r="K133">
            <v>39092</v>
          </cell>
          <cell r="L133">
            <v>39447</v>
          </cell>
          <cell r="M133" t="str">
            <v>Subdirectora de Atención a Población desplazada</v>
          </cell>
          <cell r="N133">
            <v>355</v>
          </cell>
          <cell r="O133">
            <v>1</v>
          </cell>
          <cell r="P133" t="str">
            <v>47</v>
          </cell>
          <cell r="Q133" t="str">
            <v>Ordinaria</v>
          </cell>
          <cell r="R133" t="str">
            <v>SIMPLE</v>
          </cell>
          <cell r="S133">
            <v>7414</v>
          </cell>
          <cell r="T133">
            <v>27120000</v>
          </cell>
          <cell r="U133">
            <v>0</v>
          </cell>
          <cell r="V133">
            <v>27120000</v>
          </cell>
          <cell r="W133">
            <v>2260000</v>
          </cell>
          <cell r="X133" t="str">
            <v>0</v>
          </cell>
          <cell r="Y133">
            <v>2260000</v>
          </cell>
          <cell r="Z133">
            <v>0</v>
          </cell>
          <cell r="AA133">
            <v>0.1</v>
          </cell>
          <cell r="AB133">
            <v>0</v>
          </cell>
          <cell r="AC133">
            <v>0</v>
          </cell>
          <cell r="AD133">
            <v>0</v>
          </cell>
          <cell r="AE133" t="str">
            <v>0</v>
          </cell>
          <cell r="AF133">
            <v>0</v>
          </cell>
          <cell r="AG133">
            <v>51907.679999999993</v>
          </cell>
          <cell r="AI133">
            <v>51907.679999999993</v>
          </cell>
          <cell r="AJ133">
            <v>0</v>
          </cell>
          <cell r="AK133" t="str">
            <v>HOMINIS</v>
          </cell>
          <cell r="AQ133">
            <v>0</v>
          </cell>
          <cell r="AR133">
            <v>51907.679999999993</v>
          </cell>
          <cell r="ED133" t="str">
            <v/>
          </cell>
          <cell r="EF133">
            <v>0</v>
          </cell>
          <cell r="EG133">
            <v>39112</v>
          </cell>
          <cell r="EH133">
            <v>25</v>
          </cell>
          <cell r="EI133">
            <v>330</v>
          </cell>
          <cell r="EJ133" t="str">
            <v/>
          </cell>
          <cell r="EK133" t="str">
            <v/>
          </cell>
          <cell r="EL133" t="str">
            <v/>
          </cell>
        </row>
        <row r="134">
          <cell r="B134">
            <v>27452105</v>
          </cell>
          <cell r="C134" t="str">
            <v>AS</v>
          </cell>
          <cell r="D134">
            <v>78</v>
          </cell>
          <cell r="E134" t="str">
            <v>SUS SERVICIOS PROFESIONALES PARA REALIZAR LAS ACTIVIDADES DE ORIENTACION Y ATENCION A LA POBLACION USUARIA DE LOS SERVICIOS DE ACCION SOCIAL EN LA UNIDAD DE ATENCION Y ORIENTACION -UAO- DE PASTO Y PARA DESARROLLAR LAS ACCIONES DE PLANEACION, SEGUIMIENTO,C</v>
          </cell>
          <cell r="F134">
            <v>27452105</v>
          </cell>
          <cell r="G134" t="str">
            <v>CLAUDIA PATRICIA PABON PABON</v>
          </cell>
          <cell r="H134" t="str">
            <v>PASTO</v>
          </cell>
          <cell r="I134" t="str">
            <v>DESPLAZADOS</v>
          </cell>
          <cell r="J134" t="str">
            <v>CONTRATO</v>
          </cell>
          <cell r="K134">
            <v>39094</v>
          </cell>
          <cell r="L134">
            <v>39447</v>
          </cell>
          <cell r="M134" t="str">
            <v>Subdirectora de Atención a Población desplazada</v>
          </cell>
          <cell r="N134">
            <v>353</v>
          </cell>
          <cell r="O134">
            <v>1</v>
          </cell>
          <cell r="P134" t="str">
            <v>146</v>
          </cell>
          <cell r="Q134" t="str">
            <v>Ordinaria</v>
          </cell>
          <cell r="R134" t="str">
            <v>SIMPLE</v>
          </cell>
          <cell r="S134">
            <v>8515</v>
          </cell>
          <cell r="T134">
            <v>27120000</v>
          </cell>
          <cell r="U134">
            <v>0</v>
          </cell>
          <cell r="V134">
            <v>27120000</v>
          </cell>
          <cell r="W134">
            <v>2260000</v>
          </cell>
          <cell r="X134" t="str">
            <v>0</v>
          </cell>
          <cell r="Y134">
            <v>2260000</v>
          </cell>
          <cell r="Z134">
            <v>0</v>
          </cell>
          <cell r="AA134">
            <v>0.06</v>
          </cell>
          <cell r="AB134">
            <v>0</v>
          </cell>
          <cell r="AC134">
            <v>0</v>
          </cell>
          <cell r="AD134">
            <v>0</v>
          </cell>
          <cell r="AE134" t="str">
            <v>0</v>
          </cell>
          <cell r="AF134">
            <v>0</v>
          </cell>
          <cell r="AG134">
            <v>51907.679999999993</v>
          </cell>
          <cell r="AI134">
            <v>51907.679999999993</v>
          </cell>
          <cell r="AJ134">
            <v>0</v>
          </cell>
          <cell r="AK134" t="str">
            <v>HOMINIS</v>
          </cell>
          <cell r="AQ134">
            <v>0</v>
          </cell>
          <cell r="AR134">
            <v>51907.679999999993</v>
          </cell>
          <cell r="ED134" t="str">
            <v/>
          </cell>
          <cell r="EF134">
            <v>0</v>
          </cell>
          <cell r="EG134">
            <v>39112</v>
          </cell>
          <cell r="EH134">
            <v>23</v>
          </cell>
          <cell r="EI134">
            <v>330</v>
          </cell>
          <cell r="EJ134" t="str">
            <v/>
          </cell>
          <cell r="EK134" t="str">
            <v/>
          </cell>
          <cell r="EL134" t="str">
            <v/>
          </cell>
        </row>
        <row r="135">
          <cell r="B135">
            <v>32616523</v>
          </cell>
          <cell r="C135" t="str">
            <v>AS</v>
          </cell>
          <cell r="D135">
            <v>21</v>
          </cell>
          <cell r="E135" t="str">
            <v>SUS SERVICIOS PROFESIONALES PARA REALIZAR LAS ACTIVIDADES DE ORIENTACION Y ATENCION A LA POBLACION USUARIA DE LOS SERVICIOS DE ACCION SOCIAL EN LA UNIDAD DE ATENCION Y ORIENTACION -UAO- DE SOLEDAD - ATLANTICO Y PARA  DESARROLLAR LAS ACCIONES DE PLANEACION</v>
          </cell>
          <cell r="F135">
            <v>32616523</v>
          </cell>
          <cell r="G135" t="str">
            <v>DIXIE ROMERO BARRIOS</v>
          </cell>
          <cell r="H135" t="str">
            <v>SOLEDAD - ATLANTICO</v>
          </cell>
          <cell r="I135" t="str">
            <v>DESPLAZADOS</v>
          </cell>
          <cell r="J135" t="str">
            <v>CONTRATO</v>
          </cell>
          <cell r="K135">
            <v>39092</v>
          </cell>
          <cell r="L135">
            <v>39447</v>
          </cell>
          <cell r="M135" t="str">
            <v>Subdirectora de Atención a Población desplazada</v>
          </cell>
          <cell r="N135">
            <v>355</v>
          </cell>
          <cell r="O135">
            <v>1</v>
          </cell>
          <cell r="P135" t="str">
            <v>75</v>
          </cell>
          <cell r="Q135" t="str">
            <v>Ordinaria</v>
          </cell>
          <cell r="R135" t="str">
            <v>SIMPLE</v>
          </cell>
          <cell r="S135">
            <v>7414</v>
          </cell>
          <cell r="T135">
            <v>27120000</v>
          </cell>
          <cell r="U135">
            <v>0</v>
          </cell>
          <cell r="V135">
            <v>27120000</v>
          </cell>
          <cell r="W135">
            <v>2260000</v>
          </cell>
          <cell r="X135" t="str">
            <v>0</v>
          </cell>
          <cell r="Y135">
            <v>2260000</v>
          </cell>
          <cell r="Z135">
            <v>0</v>
          </cell>
          <cell r="AA135">
            <v>0.1</v>
          </cell>
          <cell r="AB135">
            <v>0</v>
          </cell>
          <cell r="AC135">
            <v>0</v>
          </cell>
          <cell r="AD135">
            <v>0</v>
          </cell>
          <cell r="AE135" t="str">
            <v>0</v>
          </cell>
          <cell r="AF135">
            <v>0</v>
          </cell>
          <cell r="AG135">
            <v>51907.679999999993</v>
          </cell>
          <cell r="AI135">
            <v>51907.679999999993</v>
          </cell>
          <cell r="AJ135">
            <v>0</v>
          </cell>
          <cell r="AK135" t="str">
            <v>HOMINIS</v>
          </cell>
          <cell r="AQ135">
            <v>0</v>
          </cell>
          <cell r="AR135">
            <v>51907.679999999993</v>
          </cell>
          <cell r="ED135" t="str">
            <v/>
          </cell>
          <cell r="EF135">
            <v>0</v>
          </cell>
          <cell r="EG135">
            <v>39112</v>
          </cell>
          <cell r="EH135">
            <v>25</v>
          </cell>
          <cell r="EI135">
            <v>330</v>
          </cell>
          <cell r="EJ135" t="str">
            <v/>
          </cell>
          <cell r="EK135" t="str">
            <v/>
          </cell>
          <cell r="EL135" t="str">
            <v/>
          </cell>
        </row>
        <row r="136">
          <cell r="B136">
            <v>32850989</v>
          </cell>
          <cell r="C136" t="str">
            <v>AS</v>
          </cell>
          <cell r="D136">
            <v>26</v>
          </cell>
          <cell r="E136" t="str">
            <v>SUS SERVICIOS PROFESIONALES PARA REALIZAR LAS ACTIVIDADES DE ORIENTACION Y ATENCION A LA POBLACION USUARIA DE LOS SERVICIOS DE ACCION SOCIAL EN LA UNIDAD DE ATENCION Y ORIENTACION -UAO- DE BARRANQUILLA Y PARA DESARROLLAR LAS ACCIONES DE PLANEACION, SEGUIM</v>
          </cell>
          <cell r="F136">
            <v>32850989</v>
          </cell>
          <cell r="G136" t="str">
            <v>SAGRARIO DE JESUS FIGUEROA FERNANDEZ</v>
          </cell>
          <cell r="H136" t="str">
            <v>BARRANQUILLA</v>
          </cell>
          <cell r="I136" t="str">
            <v>DESPLAZADOS</v>
          </cell>
          <cell r="J136" t="str">
            <v>CONTRATO</v>
          </cell>
          <cell r="K136">
            <v>39093</v>
          </cell>
          <cell r="L136">
            <v>39447</v>
          </cell>
          <cell r="M136" t="str">
            <v>Subdirectora de Atención a Población desplazada</v>
          </cell>
          <cell r="N136">
            <v>354</v>
          </cell>
          <cell r="O136">
            <v>1</v>
          </cell>
          <cell r="P136" t="str">
            <v>14</v>
          </cell>
          <cell r="Q136" t="str">
            <v>Ordinaria</v>
          </cell>
          <cell r="R136" t="str">
            <v>SIMPLE</v>
          </cell>
          <cell r="S136">
            <v>8515</v>
          </cell>
          <cell r="T136">
            <v>27120000</v>
          </cell>
          <cell r="U136">
            <v>0</v>
          </cell>
          <cell r="V136">
            <v>27120000</v>
          </cell>
          <cell r="W136">
            <v>2260000</v>
          </cell>
          <cell r="X136" t="str">
            <v>0</v>
          </cell>
          <cell r="Y136">
            <v>2260000</v>
          </cell>
          <cell r="Z136">
            <v>0</v>
          </cell>
          <cell r="AA136">
            <v>0.1</v>
          </cell>
          <cell r="AB136">
            <v>0</v>
          </cell>
          <cell r="AC136">
            <v>0</v>
          </cell>
          <cell r="AD136">
            <v>0</v>
          </cell>
          <cell r="AE136" t="str">
            <v>0</v>
          </cell>
          <cell r="AF136">
            <v>0</v>
          </cell>
          <cell r="AG136">
            <v>51907.679999999993</v>
          </cell>
          <cell r="AI136">
            <v>51907.679999999993</v>
          </cell>
          <cell r="AJ136">
            <v>0</v>
          </cell>
          <cell r="AK136" t="str">
            <v>HOMINIS</v>
          </cell>
          <cell r="AQ136">
            <v>0</v>
          </cell>
          <cell r="AR136">
            <v>51907.679999999993</v>
          </cell>
          <cell r="ED136" t="str">
            <v/>
          </cell>
          <cell r="EF136">
            <v>0</v>
          </cell>
          <cell r="EG136">
            <v>39112</v>
          </cell>
          <cell r="EH136">
            <v>24</v>
          </cell>
          <cell r="EI136">
            <v>330</v>
          </cell>
          <cell r="EJ136" t="str">
            <v/>
          </cell>
          <cell r="EK136" t="str">
            <v/>
          </cell>
          <cell r="EL136" t="str">
            <v/>
          </cell>
        </row>
        <row r="137">
          <cell r="B137">
            <v>38465920</v>
          </cell>
          <cell r="C137" t="str">
            <v>AS</v>
          </cell>
          <cell r="D137">
            <v>20</v>
          </cell>
          <cell r="E137" t="str">
            <v>SUS SERVICIOS PROFESIONALES PARA REALIZAR LAS ACTIVIDADES DE ORIENTACION Y ATENCION A LA POBLACION USUARIA DE LOS SERVICIOS DE ACCION SOCIAL EN LA UNIDAD DE ATENCION Y ORIENTACION -UAO- DE BUENAVENTURA Y PARA DESARROLLAR LAS ACCIONES DE PLANEACION, SEGUIM</v>
          </cell>
          <cell r="F137">
            <v>38465920</v>
          </cell>
          <cell r="G137" t="str">
            <v>HELEN CECILIA CASTRO RAMIREZ</v>
          </cell>
          <cell r="H137" t="str">
            <v>BUENAVENTURA</v>
          </cell>
          <cell r="I137" t="str">
            <v>DESPLAZADOS</v>
          </cell>
          <cell r="J137" t="str">
            <v>CONTRATO</v>
          </cell>
          <cell r="K137">
            <v>39093</v>
          </cell>
          <cell r="L137">
            <v>39447</v>
          </cell>
          <cell r="M137" t="str">
            <v>Subdirectora de Atención a Población desplazada</v>
          </cell>
          <cell r="N137">
            <v>354</v>
          </cell>
          <cell r="O137">
            <v>1</v>
          </cell>
          <cell r="P137" t="str">
            <v>74</v>
          </cell>
          <cell r="Q137" t="str">
            <v>Ordinaria</v>
          </cell>
          <cell r="R137" t="str">
            <v>SIMPLE</v>
          </cell>
          <cell r="S137">
            <v>7320</v>
          </cell>
          <cell r="T137">
            <v>27120000</v>
          </cell>
          <cell r="U137">
            <v>0</v>
          </cell>
          <cell r="V137">
            <v>27120000</v>
          </cell>
          <cell r="W137">
            <v>2260000</v>
          </cell>
          <cell r="X137" t="str">
            <v>0</v>
          </cell>
          <cell r="Y137">
            <v>2260000</v>
          </cell>
          <cell r="Z137">
            <v>0</v>
          </cell>
          <cell r="AA137">
            <v>0.1</v>
          </cell>
          <cell r="AB137">
            <v>0</v>
          </cell>
          <cell r="AC137">
            <v>0</v>
          </cell>
          <cell r="AD137">
            <v>0</v>
          </cell>
          <cell r="AE137" t="str">
            <v>0</v>
          </cell>
          <cell r="AF137">
            <v>0</v>
          </cell>
          <cell r="AG137">
            <v>51907.679999999993</v>
          </cell>
          <cell r="AI137">
            <v>51907.679999999993</v>
          </cell>
          <cell r="AJ137">
            <v>0</v>
          </cell>
          <cell r="AK137" t="str">
            <v>HOMINIS</v>
          </cell>
          <cell r="AQ137">
            <v>0</v>
          </cell>
          <cell r="AR137">
            <v>51907.679999999993</v>
          </cell>
          <cell r="ED137" t="str">
            <v/>
          </cell>
          <cell r="EF137">
            <v>0</v>
          </cell>
          <cell r="EG137">
            <v>39112</v>
          </cell>
          <cell r="EH137">
            <v>24</v>
          </cell>
          <cell r="EI137">
            <v>330</v>
          </cell>
          <cell r="EJ137" t="str">
            <v/>
          </cell>
          <cell r="EK137" t="str">
            <v/>
          </cell>
          <cell r="EL137" t="str">
            <v/>
          </cell>
        </row>
        <row r="138">
          <cell r="B138">
            <v>52155733</v>
          </cell>
          <cell r="C138" t="str">
            <v>AS</v>
          </cell>
          <cell r="D138">
            <v>105</v>
          </cell>
          <cell r="E138" t="str">
            <v>SUS SERVICIOS PROFESIONALES EN EL DESARROLLO DE LAS ACCIONES DE PLANEACION, EJECUCION Y SEGUIMIENTO A LOS PROCESOS DE COORDINACION PARA LA FORMULACION Y PUESTA EN MARCHA DE LOS -PIU- DEPARTAMENTALES Y MUNICIPALES APOYANDO LA COORDINACION DEL SNAIPD EN LOS</v>
          </cell>
          <cell r="F138">
            <v>52155733</v>
          </cell>
          <cell r="G138" t="str">
            <v>MIREYA ROCIO LUQUE SANABRIA</v>
          </cell>
          <cell r="H138" t="str">
            <v>BOGOTA</v>
          </cell>
          <cell r="I138" t="str">
            <v>DESPLAZADOS</v>
          </cell>
          <cell r="J138" t="str">
            <v>CONTRATO</v>
          </cell>
          <cell r="K138">
            <v>39092</v>
          </cell>
          <cell r="L138">
            <v>39447</v>
          </cell>
          <cell r="M138" t="str">
            <v>Subdirectora de Atención a Población desplazada</v>
          </cell>
          <cell r="N138">
            <v>355</v>
          </cell>
          <cell r="O138">
            <v>1</v>
          </cell>
          <cell r="P138" t="str">
            <v>156</v>
          </cell>
          <cell r="Q138" t="str">
            <v>Ordinaria</v>
          </cell>
          <cell r="R138" t="str">
            <v>SIMPLE</v>
          </cell>
          <cell r="S138">
            <v>7499</v>
          </cell>
          <cell r="T138">
            <v>32760000</v>
          </cell>
          <cell r="U138">
            <v>0</v>
          </cell>
          <cell r="V138">
            <v>32760000</v>
          </cell>
          <cell r="W138">
            <v>2730000</v>
          </cell>
          <cell r="X138" t="str">
            <v>0</v>
          </cell>
          <cell r="Y138">
            <v>2730000</v>
          </cell>
          <cell r="Z138">
            <v>0</v>
          </cell>
          <cell r="AA138">
            <v>0.1</v>
          </cell>
          <cell r="AB138">
            <v>273000</v>
          </cell>
          <cell r="AC138">
            <v>9.6600000000000002E-3</v>
          </cell>
          <cell r="AD138">
            <v>26371.8</v>
          </cell>
          <cell r="AE138" t="str">
            <v>0</v>
          </cell>
          <cell r="AF138">
            <v>0</v>
          </cell>
          <cell r="AG138">
            <v>62702.640000000007</v>
          </cell>
          <cell r="AI138">
            <v>362074.44</v>
          </cell>
          <cell r="AJ138">
            <v>299371.8</v>
          </cell>
          <cell r="AK138" t="str">
            <v>HOMINIS</v>
          </cell>
          <cell r="AQ138">
            <v>0</v>
          </cell>
          <cell r="AR138">
            <v>62702.640000000007</v>
          </cell>
          <cell r="ED138" t="str">
            <v/>
          </cell>
          <cell r="EE138">
            <v>39116</v>
          </cell>
          <cell r="EF138">
            <v>0</v>
          </cell>
          <cell r="EG138">
            <v>39112</v>
          </cell>
          <cell r="EH138">
            <v>25</v>
          </cell>
          <cell r="EI138">
            <v>330</v>
          </cell>
          <cell r="EJ138" t="str">
            <v/>
          </cell>
          <cell r="EK138" t="str">
            <v/>
          </cell>
          <cell r="EL138" t="str">
            <v/>
          </cell>
        </row>
        <row r="139">
          <cell r="B139">
            <v>79579814</v>
          </cell>
          <cell r="C139" t="str">
            <v>AS</v>
          </cell>
          <cell r="D139">
            <v>87</v>
          </cell>
          <cell r="E139" t="str">
            <v>ASESORAR Y COORDIANAR EL DISEÑO, IMPLEMENTACION Y SEGUIMIENTO DE ESTRATEGIAS Y ACCIONES PARA LA CONFORMACION Y FORTALECIMIENTO DE LAS UNIDADES DE ATENCION Y ORIENTACION A POBLACION DESPLAZADA EN LAS DIFERENTES CIUDADES DEL PAIS, CON EL APOYO DE LAS ENTIDA</v>
          </cell>
          <cell r="F139">
            <v>79579814</v>
          </cell>
          <cell r="G139" t="str">
            <v>JONATHAN IREGUI RESTREPO</v>
          </cell>
          <cell r="H139" t="str">
            <v>BOGOTA</v>
          </cell>
          <cell r="I139" t="str">
            <v>DESPLAZADOS</v>
          </cell>
          <cell r="J139" t="str">
            <v>CONTRATO</v>
          </cell>
          <cell r="K139">
            <v>39094</v>
          </cell>
          <cell r="L139">
            <v>39447</v>
          </cell>
          <cell r="M139" t="str">
            <v>Subdirectora de Atención a Población desplazada</v>
          </cell>
          <cell r="N139">
            <v>353</v>
          </cell>
          <cell r="O139">
            <v>1</v>
          </cell>
          <cell r="P139" t="str">
            <v>147</v>
          </cell>
          <cell r="Q139" t="str">
            <v>Ordinaria</v>
          </cell>
          <cell r="R139" t="str">
            <v>SIMPLE</v>
          </cell>
          <cell r="S139">
            <v>7414</v>
          </cell>
          <cell r="T139">
            <v>67440000</v>
          </cell>
          <cell r="U139">
            <v>0</v>
          </cell>
          <cell r="V139">
            <v>67440000</v>
          </cell>
          <cell r="W139">
            <v>5620000</v>
          </cell>
          <cell r="X139" t="str">
            <v>0</v>
          </cell>
          <cell r="Y139">
            <v>5620000</v>
          </cell>
          <cell r="Z139">
            <v>0</v>
          </cell>
          <cell r="AA139">
            <v>0.1</v>
          </cell>
          <cell r="AB139">
            <v>0</v>
          </cell>
          <cell r="AC139">
            <v>9.6600000000000002E-3</v>
          </cell>
          <cell r="AD139">
            <v>54289.200000000004</v>
          </cell>
          <cell r="AE139" t="str">
            <v>0</v>
          </cell>
          <cell r="AF139">
            <v>0</v>
          </cell>
          <cell r="AG139">
            <v>129080.16000000002</v>
          </cell>
          <cell r="AI139">
            <v>183369.36000000002</v>
          </cell>
          <cell r="AJ139">
            <v>54289.2</v>
          </cell>
          <cell r="AK139" t="str">
            <v>HOMINIS</v>
          </cell>
          <cell r="AQ139">
            <v>0</v>
          </cell>
          <cell r="AR139">
            <v>129080.16000000002</v>
          </cell>
          <cell r="ED139" t="str">
            <v/>
          </cell>
          <cell r="EE139">
            <v>39119</v>
          </cell>
          <cell r="EF139">
            <v>0</v>
          </cell>
          <cell r="EG139">
            <v>39112</v>
          </cell>
          <cell r="EH139">
            <v>23</v>
          </cell>
          <cell r="EI139">
            <v>330</v>
          </cell>
          <cell r="EK139" t="str">
            <v/>
          </cell>
          <cell r="EL139" t="str">
            <v/>
          </cell>
        </row>
        <row r="140">
          <cell r="B140">
            <v>80182095</v>
          </cell>
          <cell r="C140" t="str">
            <v>AS</v>
          </cell>
          <cell r="D140">
            <v>106</v>
          </cell>
          <cell r="E140" t="str">
            <v>APOYAR Y ASESORAR TECNICAMENTE LAS TAREAS DE PRODUCCION Y ANALISIS DE INFORMACION RELACIONADA CON EL SISTEMA UNICO DE REGISTRO, ASI COMO LA CONSOLIDACION DE INFORMACION DE OTRAS FUENTES ASOCIADAS A LA MATERIA DEL DESPLAZAMIENTO.  REALIZAR SEGUIMIENTO Y CO</v>
          </cell>
          <cell r="F140">
            <v>80182095</v>
          </cell>
          <cell r="G140" t="str">
            <v>JAIME ALBERTO CANAVAL GONZALEZ</v>
          </cell>
          <cell r="H140" t="str">
            <v>BOGOTA</v>
          </cell>
          <cell r="I140" t="str">
            <v>DESPLAZADOS</v>
          </cell>
          <cell r="J140" t="str">
            <v>CONTRATO</v>
          </cell>
          <cell r="K140">
            <v>39093</v>
          </cell>
          <cell r="L140">
            <v>39447</v>
          </cell>
          <cell r="M140" t="str">
            <v>Subdirectora de Atención a Población desplazada</v>
          </cell>
          <cell r="N140">
            <v>354</v>
          </cell>
          <cell r="O140">
            <v>1</v>
          </cell>
          <cell r="P140" t="str">
            <v>150</v>
          </cell>
          <cell r="Q140" t="str">
            <v>Ordinaria</v>
          </cell>
          <cell r="R140" t="str">
            <v>SIMPLE</v>
          </cell>
          <cell r="S140">
            <v>7499</v>
          </cell>
          <cell r="T140">
            <v>23040000</v>
          </cell>
          <cell r="U140">
            <v>0</v>
          </cell>
          <cell r="V140">
            <v>23040000</v>
          </cell>
          <cell r="W140">
            <v>1920000</v>
          </cell>
          <cell r="X140" t="str">
            <v>0</v>
          </cell>
          <cell r="Y140">
            <v>1920000</v>
          </cell>
          <cell r="Z140">
            <v>0</v>
          </cell>
          <cell r="AA140">
            <v>0.1</v>
          </cell>
          <cell r="AB140">
            <v>192000</v>
          </cell>
          <cell r="AC140">
            <v>9.6600000000000002E-3</v>
          </cell>
          <cell r="AD140">
            <v>18547.2</v>
          </cell>
          <cell r="AE140" t="str">
            <v>0</v>
          </cell>
          <cell r="AF140">
            <v>0</v>
          </cell>
          <cell r="AG140">
            <v>44098.559999999998</v>
          </cell>
          <cell r="AI140">
            <v>254645.76000000001</v>
          </cell>
          <cell r="AJ140">
            <v>210547.20000000001</v>
          </cell>
          <cell r="AK140" t="str">
            <v>HOMINIS</v>
          </cell>
          <cell r="AQ140">
            <v>0</v>
          </cell>
          <cell r="AR140">
            <v>44098.559999999998</v>
          </cell>
          <cell r="ED140" t="str">
            <v/>
          </cell>
          <cell r="EE140">
            <v>39116</v>
          </cell>
          <cell r="EF140">
            <v>0</v>
          </cell>
          <cell r="EG140">
            <v>39112</v>
          </cell>
          <cell r="EH140">
            <v>24</v>
          </cell>
          <cell r="EI140">
            <v>330</v>
          </cell>
          <cell r="EJ140" t="str">
            <v/>
          </cell>
          <cell r="EK140" t="str">
            <v/>
          </cell>
          <cell r="EL140" t="str">
            <v/>
          </cell>
        </row>
        <row r="141">
          <cell r="B141">
            <v>21070398</v>
          </cell>
          <cell r="C141" t="str">
            <v/>
          </cell>
          <cell r="D141" t="str">
            <v/>
          </cell>
          <cell r="E141" t="str">
            <v>ASESORAR Y APOYAR EL DISEÑO E IMPLEMENTACION DE LAS TAREAS, METAS, PLANIFICACION, INTERLOCUCION Y EVALUACION DEL PROGRAMA DE ATENCION HUMANITARIA DE EMERGENCIA A LA POBLACION DESPLAZADA Y OPERACIÓN PROLONGADA DE SOCORRO Y RECUPERACION.</v>
          </cell>
          <cell r="F141">
            <v>21070398</v>
          </cell>
          <cell r="G141" t="str">
            <v>MARIA CLAUDIA DEL PILAR CORTES CAMACHO</v>
          </cell>
          <cell r="H141" t="str">
            <v>BOGOTA</v>
          </cell>
          <cell r="I141" t="str">
            <v>DESPLAZADOS</v>
          </cell>
          <cell r="J141" t="str">
            <v>CONTRATO</v>
          </cell>
          <cell r="K141">
            <v>-618353</v>
          </cell>
          <cell r="L141">
            <v>39447</v>
          </cell>
          <cell r="M141" t="str">
            <v>Subdirectora de Atención a Población desplazada</v>
          </cell>
          <cell r="N141">
            <v>657800</v>
          </cell>
          <cell r="O141">
            <v>0</v>
          </cell>
          <cell r="P141" t="str">
            <v/>
          </cell>
          <cell r="Q141" t="str">
            <v>Ordinaria</v>
          </cell>
          <cell r="R141" t="str">
            <v/>
          </cell>
          <cell r="S141">
            <v>0</v>
          </cell>
          <cell r="T141">
            <v>52617600</v>
          </cell>
          <cell r="U141">
            <v>7257600</v>
          </cell>
          <cell r="V141">
            <v>59875200</v>
          </cell>
          <cell r="W141">
            <v>4384800</v>
          </cell>
          <cell r="X141" t="str">
            <v>0</v>
          </cell>
          <cell r="Y141">
            <v>4384800</v>
          </cell>
          <cell r="Z141">
            <v>0</v>
          </cell>
          <cell r="AA141">
            <v>0.1</v>
          </cell>
          <cell r="AB141">
            <v>0</v>
          </cell>
          <cell r="AC141">
            <v>9.6600000000000002E-3</v>
          </cell>
          <cell r="AD141">
            <v>42357.167999999998</v>
          </cell>
          <cell r="AE141" t="str">
            <v>0</v>
          </cell>
          <cell r="AF141">
            <v>0</v>
          </cell>
          <cell r="AG141">
            <v>200748772.22400001</v>
          </cell>
          <cell r="AI141">
            <v>200791129.39200002</v>
          </cell>
          <cell r="AJ141">
            <v>42357.168000012636</v>
          </cell>
          <cell r="AK141" t="str">
            <v>EXCEL</v>
          </cell>
          <cell r="AQ141">
            <v>0</v>
          </cell>
          <cell r="AR141">
            <v>200748772.22400001</v>
          </cell>
          <cell r="ED141" t="str">
            <v/>
          </cell>
          <cell r="EF141">
            <v>0</v>
          </cell>
          <cell r="EG141">
            <v>39112</v>
          </cell>
          <cell r="EH141">
            <v>23</v>
          </cell>
          <cell r="EI141">
            <v>657800</v>
          </cell>
          <cell r="EJ141" t="str">
            <v/>
          </cell>
          <cell r="EK141" t="str">
            <v/>
          </cell>
          <cell r="EL141" t="str">
            <v/>
          </cell>
        </row>
        <row r="142">
          <cell r="B142">
            <v>79520190</v>
          </cell>
          <cell r="C142" t="str">
            <v>AS</v>
          </cell>
          <cell r="D142">
            <v>109</v>
          </cell>
          <cell r="E142" t="str">
            <v>APOYAR Y ASESORAR TECNICAMENTE LAS TAREAS DE PRODUCCION Y ANALISIS DE INFORMACION RELACIONADAS CON EL SISTEMA UNICO DE REGISTRO, ASI COMO LA CONSOLIDACION DE INFORMACION DE OTRAS FUENTES ASOCIADAS A LA MATERIA DEL DESPLAZAMIENTO.  REALIZAR SEGUIMIENTO Y C</v>
          </cell>
          <cell r="F142">
            <v>79520190</v>
          </cell>
          <cell r="G142" t="str">
            <v>JOSE LUIS MERIZALDE PARDO</v>
          </cell>
          <cell r="H142" t="str">
            <v>BOGOTA</v>
          </cell>
          <cell r="I142" t="str">
            <v>DESPLAZADOS</v>
          </cell>
          <cell r="J142" t="str">
            <v>CONTRATO</v>
          </cell>
          <cell r="K142">
            <v>39093</v>
          </cell>
          <cell r="L142">
            <v>39447</v>
          </cell>
          <cell r="M142" t="str">
            <v>Subdirectora de Atención a Población desplazada</v>
          </cell>
          <cell r="N142">
            <v>354</v>
          </cell>
          <cell r="O142">
            <v>1</v>
          </cell>
          <cell r="P142" t="str">
            <v>151</v>
          </cell>
          <cell r="R142" t="str">
            <v>SIMPLE</v>
          </cell>
          <cell r="S142">
            <v>9309</v>
          </cell>
          <cell r="T142">
            <v>23040000</v>
          </cell>
          <cell r="U142">
            <v>0</v>
          </cell>
          <cell r="V142">
            <v>23040000</v>
          </cell>
          <cell r="W142">
            <v>1920000</v>
          </cell>
          <cell r="X142" t="str">
            <v>0</v>
          </cell>
          <cell r="Y142">
            <v>1920000</v>
          </cell>
          <cell r="Z142">
            <v>0</v>
          </cell>
          <cell r="AA142">
            <v>0.1</v>
          </cell>
          <cell r="AB142">
            <v>192000</v>
          </cell>
          <cell r="AC142">
            <v>9.6600000000000002E-3</v>
          </cell>
          <cell r="AD142">
            <v>18547.2</v>
          </cell>
          <cell r="AE142" t="str">
            <v>0</v>
          </cell>
          <cell r="AF142">
            <v>0</v>
          </cell>
          <cell r="AG142">
            <v>44098.559999999998</v>
          </cell>
          <cell r="AI142">
            <v>254645.76000000001</v>
          </cell>
          <cell r="AJ142">
            <v>210547.20000000001</v>
          </cell>
          <cell r="AK142" t="str">
            <v>HOMINIS</v>
          </cell>
          <cell r="AQ142">
            <v>0</v>
          </cell>
          <cell r="AR142">
            <v>44098.559999999998</v>
          </cell>
          <cell r="ED142" t="str">
            <v/>
          </cell>
          <cell r="EE142">
            <v>39116</v>
          </cell>
          <cell r="EF142">
            <v>0</v>
          </cell>
          <cell r="EG142">
            <v>39112</v>
          </cell>
          <cell r="EH142">
            <v>24</v>
          </cell>
          <cell r="EI142">
            <v>330</v>
          </cell>
          <cell r="EJ142" t="str">
            <v/>
          </cell>
          <cell r="EK142" t="str">
            <v/>
          </cell>
          <cell r="EL142" t="str">
            <v/>
          </cell>
        </row>
        <row r="143">
          <cell r="B143">
            <v>35472736</v>
          </cell>
          <cell r="C143" t="str">
            <v>AS</v>
          </cell>
          <cell r="D143">
            <v>71</v>
          </cell>
          <cell r="E143" t="str">
            <v>SUS SERVICIOS PROFESIONALES PARA ASESORAR EL DISEÑO E IMPLEMENTACION DE LAS METAS, POLITICAS, PLANIFICACION, Y EVALUACION DE LOS TEMAS DE PREVENCION, EMERGENCIAS Y RETORNOS ADELANTADOS POR LA SUBDIRECCION DE ATENCION A LA POBLACION DESPLAZADA.</v>
          </cell>
          <cell r="F143">
            <v>35472736</v>
          </cell>
          <cell r="G143" t="str">
            <v>BEATRIZ EUGENIA ACOSTA MEDINA</v>
          </cell>
          <cell r="H143" t="str">
            <v>BOGOTA</v>
          </cell>
          <cell r="I143" t="str">
            <v>DESPLAZADOS</v>
          </cell>
          <cell r="J143" t="str">
            <v>CONTRATO</v>
          </cell>
          <cell r="K143">
            <v>39094</v>
          </cell>
          <cell r="L143">
            <v>39447</v>
          </cell>
          <cell r="M143" t="str">
            <v>Subdirectora de Atención a Población desplazada</v>
          </cell>
          <cell r="N143">
            <v>353</v>
          </cell>
          <cell r="O143">
            <v>1</v>
          </cell>
          <cell r="P143" t="str">
            <v>20</v>
          </cell>
          <cell r="R143" t="str">
            <v>SIMPLE</v>
          </cell>
          <cell r="S143">
            <v>7414</v>
          </cell>
          <cell r="T143">
            <v>50760000</v>
          </cell>
          <cell r="U143">
            <v>0</v>
          </cell>
          <cell r="V143">
            <v>50760000</v>
          </cell>
          <cell r="W143">
            <v>4230000</v>
          </cell>
          <cell r="X143" t="str">
            <v>0</v>
          </cell>
          <cell r="Y143">
            <v>4230000</v>
          </cell>
          <cell r="Z143">
            <v>0</v>
          </cell>
          <cell r="AA143">
            <v>0.1</v>
          </cell>
          <cell r="AB143">
            <v>0</v>
          </cell>
          <cell r="AC143">
            <v>9.6600000000000002E-3</v>
          </cell>
          <cell r="AD143">
            <v>40861.800000000003</v>
          </cell>
          <cell r="AE143" t="str">
            <v>0</v>
          </cell>
          <cell r="AF143">
            <v>0</v>
          </cell>
          <cell r="AG143">
            <v>97154.640000000014</v>
          </cell>
          <cell r="AI143">
            <v>138016.44</v>
          </cell>
          <cell r="AJ143">
            <v>40861.799999999988</v>
          </cell>
          <cell r="AK143" t="str">
            <v>HOMINIS</v>
          </cell>
          <cell r="AQ143">
            <v>0</v>
          </cell>
          <cell r="AR143">
            <v>97154.640000000014</v>
          </cell>
          <cell r="ED143" t="str">
            <v/>
          </cell>
          <cell r="EE143">
            <v>39119</v>
          </cell>
          <cell r="EF143">
            <v>0</v>
          </cell>
          <cell r="EG143">
            <v>39112</v>
          </cell>
          <cell r="EH143">
            <v>23</v>
          </cell>
          <cell r="EI143">
            <v>330</v>
          </cell>
          <cell r="EK143" t="str">
            <v/>
          </cell>
          <cell r="EL143" t="str">
            <v/>
          </cell>
        </row>
        <row r="144">
          <cell r="B144">
            <v>79413480</v>
          </cell>
          <cell r="C144" t="str">
            <v>AS</v>
          </cell>
          <cell r="D144">
            <v>86</v>
          </cell>
          <cell r="E144" t="str">
            <v>SUS SERVICOS PROFESIONALES PARA COORDINAR LOS PROCESOS ENCAMINADOS AL DESARROLLO Y/O IMPLEMENTACION DE SISTEMAS DE INFORMACION DE LA SUBDIRECCION DE ATENCION A LA POBLACION EN EL NIVEL NACIONAL DE LA UNIDADES TERRITORIALES, COORDINAR  EL DISEÑO E IMPLEMEN</v>
          </cell>
          <cell r="F144">
            <v>79413480</v>
          </cell>
          <cell r="G144" t="str">
            <v>HECTOR RICARDO DANIEL RAMIREZ</v>
          </cell>
          <cell r="H144" t="str">
            <v>BOGOTA</v>
          </cell>
          <cell r="I144" t="str">
            <v>DESPLAZADOS</v>
          </cell>
          <cell r="J144" t="str">
            <v>CONTRATO</v>
          </cell>
          <cell r="K144">
            <v>39094</v>
          </cell>
          <cell r="L144">
            <v>39447</v>
          </cell>
          <cell r="M144" t="str">
            <v>Subdirectora de Atención a Población desplazada</v>
          </cell>
          <cell r="N144">
            <v>353</v>
          </cell>
          <cell r="O144">
            <v>1</v>
          </cell>
          <cell r="P144" t="str">
            <v>118</v>
          </cell>
          <cell r="R144" t="str">
            <v>SIMPLE</v>
          </cell>
          <cell r="S144">
            <v>7421</v>
          </cell>
          <cell r="T144">
            <v>61200000</v>
          </cell>
          <cell r="U144">
            <v>0</v>
          </cell>
          <cell r="V144">
            <v>61200000</v>
          </cell>
          <cell r="W144">
            <v>5100000</v>
          </cell>
          <cell r="X144" t="str">
            <v>0</v>
          </cell>
          <cell r="Y144">
            <v>5100000</v>
          </cell>
          <cell r="Z144">
            <v>0</v>
          </cell>
          <cell r="AA144">
            <v>0.1</v>
          </cell>
          <cell r="AB144">
            <v>0</v>
          </cell>
          <cell r="AC144">
            <v>9.6600000000000002E-3</v>
          </cell>
          <cell r="AD144">
            <v>49266</v>
          </cell>
          <cell r="AE144" t="str">
            <v>0</v>
          </cell>
          <cell r="AF144">
            <v>0</v>
          </cell>
          <cell r="AG144">
            <v>117136.8</v>
          </cell>
          <cell r="AI144">
            <v>166402.79999999999</v>
          </cell>
          <cell r="AJ144">
            <v>49265.999999999985</v>
          </cell>
          <cell r="AK144" t="str">
            <v>HOMINIS</v>
          </cell>
          <cell r="AQ144">
            <v>0</v>
          </cell>
          <cell r="AR144">
            <v>117136.8</v>
          </cell>
          <cell r="ED144" t="str">
            <v/>
          </cell>
          <cell r="EF144">
            <v>0</v>
          </cell>
          <cell r="EG144">
            <v>39112</v>
          </cell>
          <cell r="EH144">
            <v>23</v>
          </cell>
          <cell r="EI144">
            <v>330</v>
          </cell>
          <cell r="EJ144" t="str">
            <v/>
          </cell>
          <cell r="EK144" t="str">
            <v/>
          </cell>
          <cell r="EL144" t="str">
            <v/>
          </cell>
        </row>
        <row r="145">
          <cell r="B145">
            <v>38248512</v>
          </cell>
          <cell r="C145" t="str">
            <v>AS</v>
          </cell>
          <cell r="D145">
            <v>23</v>
          </cell>
          <cell r="E145" t="str">
            <v>SUS SERVICIOS PROFESIONALES PARA REALIZAR LAS ACTIVIDADES DE ORIENTACION Y ATENCION A LA POBLACION USUARIA DE LOS SERVICIOS DE ACCION SOCIAL EN LA UNIDAD DE ATENCION Y ORIENTACION -UAO- DE IBAGUE Y PARA DESARROLLAR LAS ACCION DE PLANIFICACION, SEGUIMIENTO</v>
          </cell>
          <cell r="F145">
            <v>38248512</v>
          </cell>
          <cell r="G145" t="str">
            <v>MARIA DEL ROSARIO JARAMILLO ENCISO</v>
          </cell>
          <cell r="H145" t="str">
            <v>IBAGE</v>
          </cell>
          <cell r="I145" t="str">
            <v>DESPLAZADOS</v>
          </cell>
          <cell r="J145" t="str">
            <v>CONTRATO</v>
          </cell>
          <cell r="K145">
            <v>39093</v>
          </cell>
          <cell r="L145">
            <v>39447</v>
          </cell>
          <cell r="M145" t="str">
            <v>Subdirectora de Atención a Población desplazada</v>
          </cell>
          <cell r="N145">
            <v>354</v>
          </cell>
          <cell r="O145">
            <v>1</v>
          </cell>
          <cell r="P145" t="str">
            <v>76</v>
          </cell>
          <cell r="Q145" t="str">
            <v>Ordinaria</v>
          </cell>
          <cell r="R145" t="str">
            <v>SIMPLE</v>
          </cell>
          <cell r="S145">
            <v>7414</v>
          </cell>
          <cell r="T145">
            <v>27120000</v>
          </cell>
          <cell r="U145">
            <v>0</v>
          </cell>
          <cell r="V145">
            <v>27120000</v>
          </cell>
          <cell r="W145">
            <v>2260000</v>
          </cell>
          <cell r="X145" t="str">
            <v>0</v>
          </cell>
          <cell r="Y145">
            <v>2260000</v>
          </cell>
          <cell r="Z145">
            <v>0</v>
          </cell>
          <cell r="AA145">
            <v>0.1</v>
          </cell>
          <cell r="AB145">
            <v>0</v>
          </cell>
          <cell r="AC145">
            <v>0</v>
          </cell>
          <cell r="AD145">
            <v>0</v>
          </cell>
          <cell r="AE145" t="str">
            <v>0</v>
          </cell>
          <cell r="AF145">
            <v>0</v>
          </cell>
          <cell r="AG145">
            <v>51907.679999999993</v>
          </cell>
          <cell r="AI145">
            <v>51907.679999999993</v>
          </cell>
          <cell r="AJ145">
            <v>0</v>
          </cell>
          <cell r="AK145" t="str">
            <v>HOMINIS</v>
          </cell>
          <cell r="AQ145">
            <v>0</v>
          </cell>
          <cell r="AR145">
            <v>51907.679999999993</v>
          </cell>
          <cell r="ED145" t="str">
            <v/>
          </cell>
          <cell r="EE145">
            <v>39116</v>
          </cell>
          <cell r="EF145">
            <v>0</v>
          </cell>
          <cell r="EG145">
            <v>39112</v>
          </cell>
          <cell r="EH145">
            <v>24</v>
          </cell>
          <cell r="EI145">
            <v>330</v>
          </cell>
          <cell r="EJ145" t="str">
            <v/>
          </cell>
          <cell r="EK145" t="str">
            <v/>
          </cell>
          <cell r="EL145" t="str">
            <v/>
          </cell>
        </row>
        <row r="146">
          <cell r="B146">
            <v>26630041</v>
          </cell>
          <cell r="C146" t="str">
            <v>AS</v>
          </cell>
          <cell r="D146">
            <v>80</v>
          </cell>
          <cell r="E146" t="str">
            <v>SUS SERVICOS PROFESIONALES PARA REALIZAR LAS ACTIVIDADES DE ORIENTACION Y ATENCION A LA POBLACION USUARIA DE LOS SERVICIOS DE ACCION SOCIAL EN LA UNIDAD DE ATENCION Y ORIENTACION -UAO- DE FLORENCIA Y PARA DESARROLLAR LAS ACCIONES DE PLANEACION, SEGUIMIENT</v>
          </cell>
          <cell r="F146">
            <v>26630041</v>
          </cell>
          <cell r="G146" t="str">
            <v>LIGIA PARRA CASTRO</v>
          </cell>
          <cell r="H146" t="str">
            <v>FLORENCIA</v>
          </cell>
          <cell r="I146" t="str">
            <v>DESPLAZADOS</v>
          </cell>
          <cell r="J146" t="str">
            <v>CONTRATO</v>
          </cell>
          <cell r="K146">
            <v>39099</v>
          </cell>
          <cell r="L146">
            <v>39447</v>
          </cell>
          <cell r="M146" t="str">
            <v>Subdirectora de Atención a Población desplazada</v>
          </cell>
          <cell r="N146">
            <v>348</v>
          </cell>
          <cell r="O146">
            <v>1</v>
          </cell>
          <cell r="P146" t="str">
            <v>144</v>
          </cell>
          <cell r="R146" t="str">
            <v>SIMPLE</v>
          </cell>
          <cell r="S146">
            <v>8060</v>
          </cell>
          <cell r="T146">
            <v>27120000</v>
          </cell>
          <cell r="U146">
            <v>0</v>
          </cell>
          <cell r="V146">
            <v>27120000</v>
          </cell>
          <cell r="W146">
            <v>2260000</v>
          </cell>
          <cell r="X146" t="str">
            <v>0</v>
          </cell>
          <cell r="Y146">
            <v>2260000</v>
          </cell>
          <cell r="Z146">
            <v>0</v>
          </cell>
          <cell r="AA146">
            <v>0.1</v>
          </cell>
          <cell r="AB146">
            <v>0</v>
          </cell>
          <cell r="AC146">
            <v>0</v>
          </cell>
          <cell r="AD146">
            <v>0</v>
          </cell>
          <cell r="AE146" t="str">
            <v>0</v>
          </cell>
          <cell r="AF146">
            <v>0</v>
          </cell>
          <cell r="AG146">
            <v>51907.679999999993</v>
          </cell>
          <cell r="AI146">
            <v>51907.679999999993</v>
          </cell>
          <cell r="AJ146">
            <v>0</v>
          </cell>
          <cell r="AK146" t="str">
            <v>HOMINIS</v>
          </cell>
          <cell r="AQ146">
            <v>0</v>
          </cell>
          <cell r="AR146">
            <v>51907.679999999993</v>
          </cell>
          <cell r="ED146" t="str">
            <v/>
          </cell>
          <cell r="EF146">
            <v>0</v>
          </cell>
          <cell r="EG146">
            <v>39112</v>
          </cell>
          <cell r="EH146">
            <v>18</v>
          </cell>
          <cell r="EI146">
            <v>330</v>
          </cell>
          <cell r="EJ146" t="str">
            <v/>
          </cell>
          <cell r="EK146" t="str">
            <v/>
          </cell>
          <cell r="EL146" t="str">
            <v/>
          </cell>
        </row>
        <row r="147">
          <cell r="B147">
            <v>13717084</v>
          </cell>
          <cell r="C147" t="str">
            <v>AS</v>
          </cell>
          <cell r="D147">
            <v>25</v>
          </cell>
          <cell r="E147" t="str">
            <v>SUS SERVICIOS TECNICOS PARA REALIZAR LAS ACTIVIDADES DE ORIENTACION Y ATENCION A LA POBLACION USUARIA DE LOS SERVICIOS DE ACCION SOCIAL EN LA UNIDAD DE ATENCION Y ORIENTACION -UAO- DE GIRON -SANTANDER Y PARA DESARROLLAR LAS ACCIONES DE PLANEACION, SEGUIMI</v>
          </cell>
          <cell r="F147">
            <v>13717084</v>
          </cell>
          <cell r="G147" t="str">
            <v>JOSE RICARDO PICO RAMIREZ</v>
          </cell>
          <cell r="H147" t="str">
            <v>GIRON - SANTANDER</v>
          </cell>
          <cell r="I147" t="str">
            <v>DESPLAZADOS</v>
          </cell>
          <cell r="J147" t="str">
            <v>CONTRATO</v>
          </cell>
          <cell r="K147" t="str">
            <v/>
          </cell>
          <cell r="L147">
            <v>39447</v>
          </cell>
          <cell r="N147" t="e">
            <v>#VALUE!</v>
          </cell>
          <cell r="O147">
            <v>0</v>
          </cell>
          <cell r="P147" t="str">
            <v/>
          </cell>
          <cell r="R147" t="str">
            <v/>
          </cell>
          <cell r="S147">
            <v>0</v>
          </cell>
          <cell r="T147">
            <v>16560000</v>
          </cell>
          <cell r="U147">
            <v>0</v>
          </cell>
          <cell r="V147">
            <v>16560000</v>
          </cell>
          <cell r="W147">
            <v>1380000</v>
          </cell>
          <cell r="X147" t="str">
            <v>0</v>
          </cell>
          <cell r="Y147">
            <v>1380000</v>
          </cell>
          <cell r="Z147">
            <v>0</v>
          </cell>
          <cell r="AB147">
            <v>0</v>
          </cell>
          <cell r="AC147">
            <v>0</v>
          </cell>
          <cell r="AD147">
            <v>0</v>
          </cell>
          <cell r="AE147" t="str">
            <v>0</v>
          </cell>
          <cell r="AF147">
            <v>0</v>
          </cell>
          <cell r="AG147" t="e">
            <v>#VALUE!</v>
          </cell>
          <cell r="AI147" t="e">
            <v>#VALUE!</v>
          </cell>
          <cell r="AJ147" t="e">
            <v>#VALUE!</v>
          </cell>
          <cell r="AK147" t="str">
            <v>EXCEL</v>
          </cell>
          <cell r="AQ147">
            <v>0</v>
          </cell>
          <cell r="AR147" t="e">
            <v>#VALUE!</v>
          </cell>
          <cell r="ED147" t="str">
            <v/>
          </cell>
          <cell r="EF147">
            <v>0</v>
          </cell>
          <cell r="EG147">
            <v>39112</v>
          </cell>
          <cell r="EH147">
            <v>23</v>
          </cell>
          <cell r="EI147" t="e">
            <v>#VALUE!</v>
          </cell>
          <cell r="EJ147" t="str">
            <v/>
          </cell>
          <cell r="EK147" t="str">
            <v/>
          </cell>
          <cell r="EL147" t="str">
            <v/>
          </cell>
        </row>
        <row r="148">
          <cell r="B148">
            <v>39746666</v>
          </cell>
          <cell r="C148" t="str">
            <v>AS</v>
          </cell>
          <cell r="D148">
            <v>43</v>
          </cell>
          <cell r="E148" t="str">
            <v>SUS SERVICIOS PROFESIONALES PARA REALIZAR LAS ACTIVIDADES DE ORIENTACION Y ATENCION A LA POBLACION USUARIA DE LOS SERVICIOS DE ACCION SOCIAL EN LA UNIDAD DE ATENCION Y ORIENTACION -UAO- DE BOGOTA Y PARA DESARROLLAR LAS ACCIONES DE PLANEACION, SEGUIMIENTO,</v>
          </cell>
          <cell r="F148">
            <v>39746666</v>
          </cell>
          <cell r="G148" t="str">
            <v>LUZ STELLA CIFUENTES PINZON</v>
          </cell>
          <cell r="H148" t="str">
            <v>BOGOTA</v>
          </cell>
          <cell r="I148" t="str">
            <v>DESPLAZADOS</v>
          </cell>
          <cell r="J148" t="str">
            <v>CONTRATO</v>
          </cell>
          <cell r="K148">
            <v>39092</v>
          </cell>
          <cell r="L148">
            <v>39447</v>
          </cell>
          <cell r="M148" t="str">
            <v>Subdirectora de Atención a Población desplazada</v>
          </cell>
          <cell r="N148">
            <v>355</v>
          </cell>
          <cell r="O148">
            <v>1</v>
          </cell>
          <cell r="P148" t="str">
            <v>32</v>
          </cell>
          <cell r="Q148" t="str">
            <v>Ordinaria</v>
          </cell>
          <cell r="R148" t="str">
            <v>SIMPLE</v>
          </cell>
          <cell r="S148">
            <v>7499</v>
          </cell>
          <cell r="T148">
            <v>23040000</v>
          </cell>
          <cell r="U148">
            <v>0</v>
          </cell>
          <cell r="V148">
            <v>23040000</v>
          </cell>
          <cell r="W148">
            <v>1920000</v>
          </cell>
          <cell r="X148" t="str">
            <v>0</v>
          </cell>
          <cell r="Y148">
            <v>1920000</v>
          </cell>
          <cell r="Z148">
            <v>0</v>
          </cell>
          <cell r="AB148">
            <v>0</v>
          </cell>
          <cell r="AC148">
            <v>9.6600000000000002E-3</v>
          </cell>
          <cell r="AD148">
            <v>18547.2</v>
          </cell>
          <cell r="AE148" t="str">
            <v>0</v>
          </cell>
          <cell r="AF148">
            <v>0</v>
          </cell>
          <cell r="AG148">
            <v>44098.559999999998</v>
          </cell>
          <cell r="AI148">
            <v>51907.679999999993</v>
          </cell>
          <cell r="AJ148">
            <v>0</v>
          </cell>
          <cell r="AK148" t="str">
            <v>HOMINIS</v>
          </cell>
          <cell r="AQ148">
            <v>0</v>
          </cell>
          <cell r="AR148">
            <v>44098.559999999998</v>
          </cell>
          <cell r="ED148" t="str">
            <v/>
          </cell>
          <cell r="EE148">
            <v>39116</v>
          </cell>
          <cell r="EF148">
            <v>0</v>
          </cell>
          <cell r="EG148">
            <v>39112</v>
          </cell>
          <cell r="EH148">
            <v>25</v>
          </cell>
          <cell r="EI148">
            <v>330</v>
          </cell>
          <cell r="EJ148" t="str">
            <v/>
          </cell>
          <cell r="EK148" t="str">
            <v/>
          </cell>
          <cell r="EL148" t="str">
            <v/>
          </cell>
        </row>
        <row r="149">
          <cell r="B149">
            <v>80038063</v>
          </cell>
          <cell r="C149" t="str">
            <v>AS</v>
          </cell>
          <cell r="D149">
            <v>31</v>
          </cell>
          <cell r="E149" t="str">
            <v>SUS SERVICIOS APOYANDO LOS PROCESOS DESARROLLADOS POR EL AREA DE APOYO A LA COORDINACION DEL SISTEMA NACIONAL DE ATENCION INTEGRAL A LA POBLACION DESPLAZADA - SNAIPD- DE LA SUBDIRECCION DE ATENCION A POBLACION DESPLAZADA.</v>
          </cell>
          <cell r="F149">
            <v>80038063</v>
          </cell>
          <cell r="G149" t="str">
            <v>RAUL ANDRES ARCE CALDERON</v>
          </cell>
          <cell r="H149" t="str">
            <v>BOGOTA</v>
          </cell>
          <cell r="I149" t="str">
            <v>DESPLAZADOS</v>
          </cell>
          <cell r="J149" t="str">
            <v>CONTRATO</v>
          </cell>
          <cell r="K149">
            <v>39094</v>
          </cell>
          <cell r="L149">
            <v>39447</v>
          </cell>
          <cell r="M149" t="str">
            <v>Subdirectora de Atención a Población desplazada</v>
          </cell>
          <cell r="N149">
            <v>353</v>
          </cell>
          <cell r="O149">
            <v>1</v>
          </cell>
          <cell r="P149" t="str">
            <v>93</v>
          </cell>
          <cell r="Q149" t="str">
            <v>Ordinaria</v>
          </cell>
          <cell r="R149" t="str">
            <v>SIMPLE</v>
          </cell>
          <cell r="S149">
            <v>10</v>
          </cell>
          <cell r="T149">
            <v>32760000</v>
          </cell>
          <cell r="U149">
            <v>0</v>
          </cell>
          <cell r="V149">
            <v>32760000</v>
          </cell>
          <cell r="W149">
            <v>2730000</v>
          </cell>
          <cell r="X149" t="str">
            <v>0</v>
          </cell>
          <cell r="Y149">
            <v>2730000</v>
          </cell>
          <cell r="Z149">
            <v>0</v>
          </cell>
          <cell r="AA149">
            <v>0.1</v>
          </cell>
          <cell r="AB149">
            <v>0</v>
          </cell>
          <cell r="AC149">
            <v>9.6600000000000002E-3</v>
          </cell>
          <cell r="AD149">
            <v>26371.8</v>
          </cell>
          <cell r="AE149" t="str">
            <v>0</v>
          </cell>
          <cell r="AF149">
            <v>0</v>
          </cell>
          <cell r="AG149">
            <v>62702.640000000007</v>
          </cell>
          <cell r="AI149">
            <v>51907.679999999993</v>
          </cell>
          <cell r="AJ149">
            <v>0</v>
          </cell>
          <cell r="AK149" t="str">
            <v>HOMINIS</v>
          </cell>
          <cell r="AQ149">
            <v>0</v>
          </cell>
          <cell r="AR149">
            <v>62702.640000000007</v>
          </cell>
          <cell r="ED149" t="str">
            <v/>
          </cell>
          <cell r="EF149">
            <v>0</v>
          </cell>
          <cell r="EG149">
            <v>39112</v>
          </cell>
          <cell r="EH149">
            <v>23</v>
          </cell>
          <cell r="EI149">
            <v>330</v>
          </cell>
          <cell r="EJ149" t="str">
            <v/>
          </cell>
          <cell r="EK149" t="str">
            <v/>
          </cell>
          <cell r="EL149" t="str">
            <v/>
          </cell>
        </row>
        <row r="150">
          <cell r="B150">
            <v>34316257</v>
          </cell>
          <cell r="C150" t="str">
            <v>AS</v>
          </cell>
          <cell r="D150">
            <v>113</v>
          </cell>
          <cell r="E150" t="str">
            <v xml:space="preserve">SUS SERVICIOS PROFESIONALES PARA COORDINAR Y APOYAR LOS PROCESOSRELACIONADOS CON EL REGISTRO UNICO DE POBLACION DESPLAZADA, EN EL NIVEL TERRITORIAL.  APORTAR EN LO QUE SEA INHERENTE A LOS COMPROMISOS ADQUIRIDOS POR LA SUBDIRECCION DE ATENCION A POBLACION </v>
          </cell>
          <cell r="F150">
            <v>34316257</v>
          </cell>
          <cell r="G150" t="str">
            <v>ALEXANDRA LOPEZ URBANO</v>
          </cell>
          <cell r="H150" t="str">
            <v>POPAYAN</v>
          </cell>
          <cell r="I150" t="str">
            <v>DESPLAZADOS</v>
          </cell>
          <cell r="J150" t="str">
            <v>CONTRATO</v>
          </cell>
          <cell r="K150">
            <v>39094</v>
          </cell>
          <cell r="L150">
            <v>39447</v>
          </cell>
          <cell r="M150" t="str">
            <v>Subdirectora de Atención a Población desplazada</v>
          </cell>
          <cell r="N150">
            <v>353</v>
          </cell>
          <cell r="O150">
            <v>1</v>
          </cell>
          <cell r="P150" t="str">
            <v>114</v>
          </cell>
          <cell r="Q150" t="str">
            <v>Ordinaria</v>
          </cell>
          <cell r="R150" t="str">
            <v>SIMPLE</v>
          </cell>
          <cell r="S150">
            <v>7220</v>
          </cell>
          <cell r="T150">
            <v>14880000</v>
          </cell>
          <cell r="U150">
            <v>0</v>
          </cell>
          <cell r="V150">
            <v>14880000</v>
          </cell>
          <cell r="W150">
            <v>1240000</v>
          </cell>
          <cell r="X150" t="str">
            <v>0</v>
          </cell>
          <cell r="Y150">
            <v>1240000</v>
          </cell>
          <cell r="Z150">
            <v>0</v>
          </cell>
          <cell r="AA150">
            <v>0.1</v>
          </cell>
          <cell r="AB150">
            <v>0</v>
          </cell>
          <cell r="AC150">
            <v>0</v>
          </cell>
          <cell r="AD150">
            <v>0</v>
          </cell>
          <cell r="AE150" t="str">
            <v>0</v>
          </cell>
          <cell r="AF150">
            <v>0</v>
          </cell>
          <cell r="AG150">
            <v>28480.320000000003</v>
          </cell>
          <cell r="AI150" t="e">
            <v>#VALUE!</v>
          </cell>
          <cell r="AJ150" t="e">
            <v>#VALUE!</v>
          </cell>
          <cell r="AK150" t="str">
            <v>HOMINIS</v>
          </cell>
          <cell r="AQ150">
            <v>0</v>
          </cell>
          <cell r="AR150">
            <v>28480.320000000003</v>
          </cell>
          <cell r="ED150" t="str">
            <v/>
          </cell>
          <cell r="EF150">
            <v>0</v>
          </cell>
          <cell r="EG150">
            <v>39112</v>
          </cell>
          <cell r="EH150">
            <v>23</v>
          </cell>
          <cell r="EI150">
            <v>330</v>
          </cell>
          <cell r="EJ150" t="str">
            <v/>
          </cell>
          <cell r="EK150" t="str">
            <v/>
          </cell>
          <cell r="EL150" t="str">
            <v/>
          </cell>
        </row>
        <row r="151">
          <cell r="B151">
            <v>51594644</v>
          </cell>
          <cell r="C151" t="str">
            <v>AS</v>
          </cell>
          <cell r="D151">
            <v>112</v>
          </cell>
          <cell r="E151" t="str">
            <v>SUS SERVICIOS REALIZANDO EL SEGUIMIENTO A LOS CONVENIOS QUE SE SUSCRIBAN CON ACCION SOCIAL Y EN LOS QUE EXISTA CONTRAPARTIDA DE ORGANISMOS INTERNACIONALES A FAVOR DE LA POBLACION DESPLAZADA (SOCIOS ESTRATEGICOS),  PROPICIAR ACUERDOS DE TRABAJO Y ESTABLECE</v>
          </cell>
          <cell r="F151">
            <v>51594644</v>
          </cell>
          <cell r="G151" t="str">
            <v>MIREYA SILVA PRIETO</v>
          </cell>
          <cell r="H151" t="str">
            <v>BOGOTA</v>
          </cell>
          <cell r="I151" t="str">
            <v>DESPLAZADOS</v>
          </cell>
          <cell r="J151" t="str">
            <v>CONTRATO</v>
          </cell>
          <cell r="K151">
            <v>39092</v>
          </cell>
          <cell r="L151">
            <v>39447</v>
          </cell>
          <cell r="M151" t="str">
            <v>Subdirectora de Atención a Población desplazada</v>
          </cell>
          <cell r="N151">
            <v>355</v>
          </cell>
          <cell r="O151">
            <v>1</v>
          </cell>
          <cell r="P151" t="str">
            <v>123</v>
          </cell>
          <cell r="Q151" t="str">
            <v>Ordinaria</v>
          </cell>
          <cell r="R151" t="str">
            <v>COMUN</v>
          </cell>
          <cell r="S151">
            <v>7414</v>
          </cell>
          <cell r="T151">
            <v>78120000</v>
          </cell>
          <cell r="U151">
            <v>12499200</v>
          </cell>
          <cell r="V151">
            <v>90619200</v>
          </cell>
          <cell r="W151">
            <v>7551600</v>
          </cell>
          <cell r="X151">
            <v>0.16</v>
          </cell>
          <cell r="Y151">
            <v>6510000</v>
          </cell>
          <cell r="Z151">
            <v>0</v>
          </cell>
          <cell r="AA151">
            <v>0.11</v>
          </cell>
          <cell r="AB151">
            <v>716100</v>
          </cell>
          <cell r="AC151">
            <v>9.6600000000000002E-3</v>
          </cell>
          <cell r="AD151">
            <v>72948.456000000006</v>
          </cell>
          <cell r="AE151">
            <v>0.5</v>
          </cell>
          <cell r="AF151">
            <v>0.08</v>
          </cell>
          <cell r="AG151">
            <v>149521.68000000002</v>
          </cell>
          <cell r="AK151" t="str">
            <v>EXCEL</v>
          </cell>
          <cell r="AQ151">
            <v>0</v>
          </cell>
          <cell r="AR151">
            <v>149521.68000000002</v>
          </cell>
          <cell r="ED151" t="str">
            <v/>
          </cell>
          <cell r="EE151">
            <v>39116</v>
          </cell>
          <cell r="EF151">
            <v>90619200</v>
          </cell>
          <cell r="EG151">
            <v>39112</v>
          </cell>
          <cell r="EH151">
            <v>25</v>
          </cell>
          <cell r="EI151">
            <v>330</v>
          </cell>
          <cell r="EJ151" t="str">
            <v/>
          </cell>
          <cell r="EK151" t="str">
            <v/>
          </cell>
          <cell r="EL151" t="str">
            <v/>
          </cell>
        </row>
        <row r="152">
          <cell r="B152">
            <v>75078008</v>
          </cell>
          <cell r="C152" t="str">
            <v>FIP</v>
          </cell>
          <cell r="D152">
            <v>255</v>
          </cell>
          <cell r="E152" t="str">
            <v xml:space="preserve">SERVICIOS PROFESIONALES ASESORANDO, PRESTANDO APOYO Y  SEGUIMIENTO QUE SEA REQUERIDO POR EL AREA DE INFRAESTRUCTURA DE LA ACCION SOCIAL EN EL DESARROLLO DE SUS PROCESOS COADYUVANDO PERMANENTEMENTE A LA EFICIENCIA Y EFICACIA DE LAS FUNCIONES MISIONALES DE </v>
          </cell>
          <cell r="F152">
            <v>75078008</v>
          </cell>
          <cell r="G152" t="str">
            <v>SANTIAGO RAMIREZ ECHEVERRY</v>
          </cell>
          <cell r="H152" t="str">
            <v>BOGOTA</v>
          </cell>
          <cell r="I152" t="str">
            <v>INFRAESTRUCTURA</v>
          </cell>
          <cell r="J152" t="str">
            <v>CONTRATO</v>
          </cell>
          <cell r="K152">
            <v>39092</v>
          </cell>
          <cell r="L152">
            <v>39447</v>
          </cell>
          <cell r="M152" t="str">
            <v>Subdirectora de Atención a Población desplazada</v>
          </cell>
          <cell r="N152">
            <v>355</v>
          </cell>
          <cell r="O152">
            <v>4</v>
          </cell>
          <cell r="P152" t="str">
            <v>134</v>
          </cell>
          <cell r="Q152" t="str">
            <v>Ordinaria</v>
          </cell>
          <cell r="R152" t="str">
            <v>SIMPLE</v>
          </cell>
          <cell r="S152">
            <v>7421</v>
          </cell>
          <cell r="T152">
            <v>50760000</v>
          </cell>
          <cell r="U152">
            <v>0</v>
          </cell>
          <cell r="V152">
            <v>50760000</v>
          </cell>
          <cell r="W152">
            <v>4230000</v>
          </cell>
          <cell r="X152" t="str">
            <v>0</v>
          </cell>
          <cell r="Y152">
            <v>4230000</v>
          </cell>
          <cell r="Z152">
            <v>0</v>
          </cell>
          <cell r="AA152">
            <v>0.1</v>
          </cell>
          <cell r="AB152">
            <v>423000</v>
          </cell>
          <cell r="AC152">
            <v>9.6600000000000002E-3</v>
          </cell>
          <cell r="AD152">
            <v>40861.800000000003</v>
          </cell>
          <cell r="AE152" t="str">
            <v>0</v>
          </cell>
          <cell r="AF152">
            <v>0</v>
          </cell>
          <cell r="AG152">
            <v>97154.640000000014</v>
          </cell>
          <cell r="AK152" t="str">
            <v>HOMINIS</v>
          </cell>
          <cell r="AQ152">
            <v>0</v>
          </cell>
          <cell r="AR152">
            <v>97154.640000000014</v>
          </cell>
          <cell r="ED152" t="str">
            <v/>
          </cell>
          <cell r="EF152">
            <v>0</v>
          </cell>
          <cell r="EG152">
            <v>39112</v>
          </cell>
          <cell r="EH152">
            <v>25</v>
          </cell>
          <cell r="EI152">
            <v>330</v>
          </cell>
          <cell r="EJ152" t="str">
            <v/>
          </cell>
          <cell r="EK152" t="str">
            <v/>
          </cell>
          <cell r="EL152" t="str">
            <v/>
          </cell>
        </row>
        <row r="153">
          <cell r="B153">
            <v>79144948</v>
          </cell>
          <cell r="C153" t="str">
            <v>FIP</v>
          </cell>
          <cell r="D153">
            <v>254</v>
          </cell>
          <cell r="E153" t="str">
            <v>SERVICIOS PROFESIONALES ASESORANDO, PRESTANDO APOYO Y SEGUIMIENTO QUE SEA REQUERIDO  EN EL DESARROLLO DE LOS PROCESOS RELACIONADOS CON LOS PROGRAMAS DE INFRAESTRUCTURA SOCIAL-COMUNITARIAS-OBRAS POR LA  PAZ DE LA AGENCIA PRESIDENCIAL PARA ACCION SOCIAL Y L</v>
          </cell>
          <cell r="F153">
            <v>79144948</v>
          </cell>
          <cell r="G153" t="str">
            <v>MAURICIO DE ANGULO BLUM</v>
          </cell>
          <cell r="H153" t="str">
            <v>BOGOTA</v>
          </cell>
          <cell r="I153" t="str">
            <v>INFRAESTRUCTURA</v>
          </cell>
          <cell r="J153" t="str">
            <v>CONTRATO</v>
          </cell>
          <cell r="K153">
            <v>39092</v>
          </cell>
          <cell r="L153">
            <v>39447</v>
          </cell>
          <cell r="M153" t="str">
            <v>Subdirectora de Atención a Población desplazada</v>
          </cell>
          <cell r="N153">
            <v>355</v>
          </cell>
          <cell r="O153">
            <v>4</v>
          </cell>
          <cell r="P153" t="str">
            <v>133</v>
          </cell>
          <cell r="Q153" t="str">
            <v>ORDINARIA</v>
          </cell>
          <cell r="R153" t="str">
            <v>COMUN</v>
          </cell>
          <cell r="S153">
            <v>7414</v>
          </cell>
          <cell r="T153">
            <v>47280000.000000007</v>
          </cell>
          <cell r="U153">
            <v>7564800</v>
          </cell>
          <cell r="V153">
            <v>54844800.000000007</v>
          </cell>
          <cell r="W153">
            <v>4570400</v>
          </cell>
          <cell r="X153">
            <v>0.16</v>
          </cell>
          <cell r="Y153">
            <v>3940000.0000000005</v>
          </cell>
          <cell r="Z153">
            <v>0</v>
          </cell>
          <cell r="AA153">
            <v>0.1</v>
          </cell>
          <cell r="AB153">
            <v>394000.00000000006</v>
          </cell>
          <cell r="AC153">
            <v>9.6600000000000002E-3</v>
          </cell>
          <cell r="AD153">
            <v>44150.063999999998</v>
          </cell>
          <cell r="AE153">
            <v>0.5</v>
          </cell>
          <cell r="AF153">
            <v>0.08</v>
          </cell>
          <cell r="AG153">
            <v>90493.920000000013</v>
          </cell>
          <cell r="AK153" t="str">
            <v>EXCEL</v>
          </cell>
          <cell r="AL153">
            <v>523</v>
          </cell>
          <cell r="AM153">
            <v>87</v>
          </cell>
          <cell r="AN153">
            <v>17</v>
          </cell>
          <cell r="AO153">
            <v>2</v>
          </cell>
          <cell r="AQ153">
            <v>0</v>
          </cell>
          <cell r="AR153">
            <v>90493.920000000013</v>
          </cell>
          <cell r="AS153">
            <v>3940000</v>
          </cell>
          <cell r="ED153" t="str">
            <v/>
          </cell>
          <cell r="EE153">
            <v>39113</v>
          </cell>
          <cell r="EF153">
            <v>0</v>
          </cell>
          <cell r="EG153">
            <v>39112</v>
          </cell>
          <cell r="EH153">
            <v>25</v>
          </cell>
          <cell r="EI153">
            <v>330</v>
          </cell>
          <cell r="EJ153" t="str">
            <v/>
          </cell>
          <cell r="EK153" t="str">
            <v/>
          </cell>
          <cell r="EL153" t="str">
            <v/>
          </cell>
        </row>
        <row r="154">
          <cell r="B154">
            <v>52349047</v>
          </cell>
          <cell r="C154" t="str">
            <v>FIP</v>
          </cell>
          <cell r="D154">
            <v>322</v>
          </cell>
          <cell r="E154" t="str">
            <v xml:space="preserve">SERVICIOS PROFESIONALES ASESORANDO, PRESTANDO APOYO Y  SEGUIMIENTO QUE SEA REQUERIDO EN  EL DESARROLLO DE LOS PROCESOS RELACIONADOS CON LOS PROGRAMAS DE INFRAESTRUCTURA SOCIAL COMUNITARIAS-OBRAS PARA LA PAZ DE LA AGENCIA PRESIDENCIAL PARA ACCION SOCIAL Y </v>
          </cell>
          <cell r="F154">
            <v>52349047</v>
          </cell>
          <cell r="G154" t="str">
            <v>SANDRA LILIANA ORDOÑEZ OLIVEROS</v>
          </cell>
          <cell r="H154" t="str">
            <v>BOGOTA</v>
          </cell>
          <cell r="I154" t="str">
            <v>INFRAESTRUCTURA</v>
          </cell>
          <cell r="J154" t="str">
            <v>CONTRATO</v>
          </cell>
          <cell r="K154">
            <v>39094</v>
          </cell>
          <cell r="L154">
            <v>39447</v>
          </cell>
          <cell r="M154" t="str">
            <v>Director de Infraestructura</v>
          </cell>
          <cell r="N154">
            <v>353</v>
          </cell>
          <cell r="O154">
            <v>4</v>
          </cell>
          <cell r="P154" t="str">
            <v>170</v>
          </cell>
          <cell r="Q154" t="str">
            <v>Ordinaria</v>
          </cell>
          <cell r="R154" t="str">
            <v>SIMPLE</v>
          </cell>
          <cell r="S154">
            <v>7421</v>
          </cell>
          <cell r="T154">
            <v>47280000</v>
          </cell>
          <cell r="U154">
            <v>0</v>
          </cell>
          <cell r="V154">
            <v>47280000</v>
          </cell>
          <cell r="W154">
            <v>3937500</v>
          </cell>
          <cell r="X154" t="str">
            <v>0</v>
          </cell>
          <cell r="Y154">
            <v>3937500</v>
          </cell>
          <cell r="Z154">
            <v>0</v>
          </cell>
          <cell r="AA154">
            <v>0.1</v>
          </cell>
          <cell r="AB154">
            <v>393750</v>
          </cell>
          <cell r="AC154">
            <v>9.6600000000000002E-3</v>
          </cell>
          <cell r="AD154">
            <v>38036.25</v>
          </cell>
          <cell r="AE154" t="str">
            <v>0</v>
          </cell>
          <cell r="AF154">
            <v>0</v>
          </cell>
          <cell r="AG154">
            <v>90493.920000000013</v>
          </cell>
          <cell r="AK154" t="str">
            <v>HOMINIS</v>
          </cell>
          <cell r="AQ154">
            <v>0</v>
          </cell>
          <cell r="AR154">
            <v>90493.920000000013</v>
          </cell>
          <cell r="ED154" t="str">
            <v/>
          </cell>
          <cell r="EE154">
            <v>39113</v>
          </cell>
          <cell r="EF154">
            <v>0</v>
          </cell>
          <cell r="EG154">
            <v>39112</v>
          </cell>
          <cell r="EH154">
            <v>23</v>
          </cell>
          <cell r="EI154">
            <v>330</v>
          </cell>
          <cell r="EK154" t="str">
            <v/>
          </cell>
          <cell r="EL154" t="str">
            <v/>
          </cell>
        </row>
        <row r="155">
          <cell r="B155">
            <v>21174134</v>
          </cell>
          <cell r="C155" t="str">
            <v>FIP</v>
          </cell>
          <cell r="D155">
            <v>320</v>
          </cell>
          <cell r="E155" t="str">
            <v xml:space="preserve">SERVICIOS PROFESIONALES  COMO ASESOR SOCIAL DEL AREA  DE INFRAESTRUCTURA EN LOS PROCESOS DE: GESTION, ASISTENCIA TECNICA, COORDINAR DIRECTRICES Y ACCIONES NECESARIAS PARA EL LOGRO DE OBJETIVOS Y METAS RELACIONADAS CON EL DESARROLLO DEL PROCESO DE GESTION </v>
          </cell>
          <cell r="F155">
            <v>21174134</v>
          </cell>
          <cell r="G155" t="str">
            <v>MARIA LEONOR GUTIERREZ PORRAS</v>
          </cell>
          <cell r="H155" t="str">
            <v>BOGOTA</v>
          </cell>
          <cell r="I155" t="str">
            <v>INFRAESTRUCTURA</v>
          </cell>
          <cell r="J155" t="str">
            <v>CONTRATO</v>
          </cell>
          <cell r="K155">
            <v>39094</v>
          </cell>
          <cell r="L155">
            <v>39447</v>
          </cell>
          <cell r="M155" t="str">
            <v>Director de Infraestructura</v>
          </cell>
          <cell r="N155">
            <v>353</v>
          </cell>
          <cell r="O155">
            <v>4</v>
          </cell>
          <cell r="P155" t="str">
            <v>169</v>
          </cell>
          <cell r="Q155" t="str">
            <v>Ordinaria</v>
          </cell>
          <cell r="R155" t="str">
            <v>SIMPLE</v>
          </cell>
          <cell r="S155">
            <v>7414</v>
          </cell>
          <cell r="T155">
            <v>50760000</v>
          </cell>
          <cell r="U155">
            <v>0</v>
          </cell>
          <cell r="V155">
            <v>50760000</v>
          </cell>
          <cell r="W155">
            <v>4230000</v>
          </cell>
          <cell r="X155" t="str">
            <v>0</v>
          </cell>
          <cell r="Y155">
            <v>4230000</v>
          </cell>
          <cell r="Z155">
            <v>0</v>
          </cell>
          <cell r="AA155">
            <v>0.1</v>
          </cell>
          <cell r="AB155">
            <v>423000</v>
          </cell>
          <cell r="AC155">
            <v>9.6600000000000002E-3</v>
          </cell>
          <cell r="AD155">
            <v>40861.800000000003</v>
          </cell>
          <cell r="AE155" t="str">
            <v>0</v>
          </cell>
          <cell r="AF155">
            <v>0</v>
          </cell>
          <cell r="AG155">
            <v>97154.640000000014</v>
          </cell>
          <cell r="AJ155">
            <v>-149521.68000000002</v>
          </cell>
          <cell r="AK155" t="str">
            <v>HOMINIS</v>
          </cell>
          <cell r="AL155">
            <v>556</v>
          </cell>
          <cell r="AM155">
            <v>93</v>
          </cell>
          <cell r="AN155">
            <v>12</v>
          </cell>
          <cell r="AO155">
            <v>3</v>
          </cell>
          <cell r="AQ155">
            <v>0</v>
          </cell>
          <cell r="AR155">
            <v>97154.640000000014</v>
          </cell>
          <cell r="AS155">
            <v>6510000</v>
          </cell>
          <cell r="ED155" t="str">
            <v/>
          </cell>
          <cell r="EE155">
            <v>39113</v>
          </cell>
          <cell r="EF155">
            <v>0</v>
          </cell>
          <cell r="EG155">
            <v>39112</v>
          </cell>
          <cell r="EH155">
            <v>23</v>
          </cell>
          <cell r="EI155">
            <v>330</v>
          </cell>
          <cell r="EJ155" t="str">
            <v/>
          </cell>
          <cell r="EK155" t="str">
            <v/>
          </cell>
          <cell r="EL155" t="str">
            <v/>
          </cell>
        </row>
        <row r="156">
          <cell r="B156">
            <v>37934646</v>
          </cell>
          <cell r="C156" t="str">
            <v>FIP</v>
          </cell>
          <cell r="D156">
            <v>251</v>
          </cell>
          <cell r="E156" t="str">
            <v>SERVICIOS PROFESIONALES COMO ASESOR SOCIAL DEL AREA DE INFRAESTRUCTURA, EL PROCESO DE DISEÑO, EJECUCION, SEGUIMIENTO, CONTROL Y EVALUACION DE LOS PROYECTOS Y PROGRAMAS DE INFRAESTRUCTURA, DESDE SU COMPONENTE SOCIAL.</v>
          </cell>
          <cell r="F156">
            <v>37934646</v>
          </cell>
          <cell r="G156" t="str">
            <v>MARIELA BECERRA PADILLA</v>
          </cell>
          <cell r="H156" t="str">
            <v>MOCOA</v>
          </cell>
          <cell r="I156" t="str">
            <v>INFRAESTRUCTURA</v>
          </cell>
          <cell r="J156" t="str">
            <v>CONTRATO</v>
          </cell>
          <cell r="K156">
            <v>39092</v>
          </cell>
          <cell r="L156">
            <v>39447</v>
          </cell>
          <cell r="M156" t="str">
            <v>Director de Infraestructura</v>
          </cell>
          <cell r="N156">
            <v>355</v>
          </cell>
          <cell r="O156">
            <v>4</v>
          </cell>
          <cell r="P156" t="str">
            <v>131</v>
          </cell>
          <cell r="Q156" t="str">
            <v>Ordinaria</v>
          </cell>
          <cell r="R156" t="str">
            <v>SIMPLE</v>
          </cell>
          <cell r="S156">
            <v>7414</v>
          </cell>
          <cell r="T156">
            <v>44100000</v>
          </cell>
          <cell r="U156">
            <v>0</v>
          </cell>
          <cell r="V156">
            <v>44100000</v>
          </cell>
          <cell r="W156">
            <v>3675000</v>
          </cell>
          <cell r="X156" t="str">
            <v>0</v>
          </cell>
          <cell r="Y156">
            <v>3675000</v>
          </cell>
          <cell r="Z156">
            <v>0</v>
          </cell>
          <cell r="AA156">
            <v>0.1</v>
          </cell>
          <cell r="AB156">
            <v>367500</v>
          </cell>
          <cell r="AC156">
            <v>0</v>
          </cell>
          <cell r="AD156">
            <v>0</v>
          </cell>
          <cell r="AE156" t="str">
            <v>0</v>
          </cell>
          <cell r="AF156">
            <v>0</v>
          </cell>
          <cell r="AG156">
            <v>84407.4</v>
          </cell>
          <cell r="AK156" t="str">
            <v>HOMINIS</v>
          </cell>
          <cell r="AQ156">
            <v>0</v>
          </cell>
          <cell r="AR156">
            <v>84407.4</v>
          </cell>
          <cell r="ED156" t="str">
            <v/>
          </cell>
          <cell r="EE156">
            <v>39113</v>
          </cell>
          <cell r="EF156">
            <v>0</v>
          </cell>
          <cell r="EG156">
            <v>39112</v>
          </cell>
          <cell r="EH156">
            <v>25</v>
          </cell>
          <cell r="EI156">
            <v>330</v>
          </cell>
          <cell r="EJ156" t="str">
            <v/>
          </cell>
          <cell r="EK156" t="str">
            <v/>
          </cell>
          <cell r="EL156" t="str">
            <v/>
          </cell>
        </row>
        <row r="157">
          <cell r="B157">
            <v>10254533</v>
          </cell>
          <cell r="C157" t="str">
            <v>FIP</v>
          </cell>
          <cell r="D157">
            <v>253</v>
          </cell>
          <cell r="E157" t="str">
            <v>SERVICIOS PROFESIONALES  PARA ASESORAR Y PRETAR APOYO Y SEGUIMIENTO REQUERIDO EN EL DESARROLLO DE LOS PROCESOS RELACIONADOS CON LOS PROGRAMAS DE RECONSTRUCCION Y DE OBRAS PARA LA PAZ,PARA COADYUVAR A LA EFICIENCIA EN LOS TEMAS QUE SON DE COMPETENCIA  DE E</v>
          </cell>
          <cell r="F157">
            <v>10254533</v>
          </cell>
          <cell r="G157" t="str">
            <v>MIGUEL ANGEL GOMEZ LOPEZ</v>
          </cell>
          <cell r="H157" t="str">
            <v>BOGOTA</v>
          </cell>
          <cell r="I157" t="str">
            <v>INFRAESTRUCTURA</v>
          </cell>
          <cell r="J157" t="str">
            <v>CONTRATO</v>
          </cell>
          <cell r="K157">
            <v>39092</v>
          </cell>
          <cell r="L157">
            <v>39447</v>
          </cell>
          <cell r="M157" t="str">
            <v>Director de Infraestructura</v>
          </cell>
          <cell r="N157">
            <v>355</v>
          </cell>
          <cell r="O157">
            <v>4</v>
          </cell>
          <cell r="P157" t="str">
            <v>132</v>
          </cell>
          <cell r="Q157" t="str">
            <v>Ordinaria</v>
          </cell>
          <cell r="R157" t="str">
            <v>SIMPLE</v>
          </cell>
          <cell r="S157">
            <v>7421</v>
          </cell>
          <cell r="T157">
            <v>56700000</v>
          </cell>
          <cell r="U157">
            <v>0</v>
          </cell>
          <cell r="V157">
            <v>56700000</v>
          </cell>
          <cell r="W157">
            <v>4725000</v>
          </cell>
          <cell r="X157" t="str">
            <v>0</v>
          </cell>
          <cell r="Y157">
            <v>4725000</v>
          </cell>
          <cell r="Z157">
            <v>0</v>
          </cell>
          <cell r="AA157">
            <v>0.1</v>
          </cell>
          <cell r="AB157">
            <v>472500</v>
          </cell>
          <cell r="AC157">
            <v>9.6600000000000002E-3</v>
          </cell>
          <cell r="AD157">
            <v>45643.5</v>
          </cell>
          <cell r="AE157" t="str">
            <v>0</v>
          </cell>
          <cell r="AF157">
            <v>0</v>
          </cell>
          <cell r="AG157">
            <v>108523.8</v>
          </cell>
          <cell r="AJ157">
            <v>-90493.920000000013</v>
          </cell>
          <cell r="AK157" t="str">
            <v>HOMINIS</v>
          </cell>
          <cell r="AL157">
            <v>523</v>
          </cell>
          <cell r="AM157">
            <v>87</v>
          </cell>
          <cell r="AN157">
            <v>17</v>
          </cell>
          <cell r="AO157">
            <v>2</v>
          </cell>
          <cell r="AQ157">
            <v>0</v>
          </cell>
          <cell r="AR157">
            <v>108523.8</v>
          </cell>
          <cell r="AS157">
            <v>3940000</v>
          </cell>
          <cell r="ED157" t="str">
            <v/>
          </cell>
          <cell r="EE157">
            <v>39113</v>
          </cell>
          <cell r="EF157">
            <v>0</v>
          </cell>
          <cell r="EG157">
            <v>39112</v>
          </cell>
          <cell r="EH157">
            <v>25</v>
          </cell>
          <cell r="EI157">
            <v>330</v>
          </cell>
          <cell r="EJ157" t="str">
            <v/>
          </cell>
          <cell r="EK157" t="str">
            <v/>
          </cell>
          <cell r="EL157" t="str">
            <v/>
          </cell>
        </row>
        <row r="158">
          <cell r="B158">
            <v>40012126</v>
          </cell>
          <cell r="C158" t="str">
            <v>FIP</v>
          </cell>
          <cell r="D158">
            <v>242</v>
          </cell>
          <cell r="E158" t="str">
            <v>SERVICIOS PROFESIONALES  O PERSONALES COMO ASESOR DE LOS PROGRAMAS DE INFRAESTRUCTURA DE ACCION SOCIAL- FIP, PARA ACOADYUVAR A LA EFICIENCIA Y EFICACIA EN LOS TEMAS QUE SON DE COMPETENCIA DE ESTA DEPENDENCIA.</v>
          </cell>
          <cell r="F158">
            <v>40012126</v>
          </cell>
          <cell r="G158" t="str">
            <v>ROSALBA ELISA ROMERO ROJAS</v>
          </cell>
          <cell r="H158" t="str">
            <v>BOGOTA</v>
          </cell>
          <cell r="I158" t="str">
            <v>INFRAESTRUCTURA</v>
          </cell>
          <cell r="J158" t="str">
            <v>CONTRATO</v>
          </cell>
          <cell r="K158">
            <v>39093</v>
          </cell>
          <cell r="L158">
            <v>39447</v>
          </cell>
          <cell r="M158" t="str">
            <v>Director de Infraestructura</v>
          </cell>
          <cell r="N158">
            <v>354</v>
          </cell>
          <cell r="O158">
            <v>4</v>
          </cell>
          <cell r="P158" t="str">
            <v>144</v>
          </cell>
          <cell r="Q158" t="str">
            <v>Ordinaria</v>
          </cell>
          <cell r="R158" t="str">
            <v/>
          </cell>
          <cell r="S158">
            <v>0</v>
          </cell>
          <cell r="T158">
            <v>51156000</v>
          </cell>
          <cell r="U158">
            <v>7056000</v>
          </cell>
          <cell r="V158">
            <v>58212000</v>
          </cell>
          <cell r="W158">
            <v>4263000</v>
          </cell>
          <cell r="X158" t="str">
            <v>0</v>
          </cell>
          <cell r="Y158">
            <v>4263000</v>
          </cell>
          <cell r="Z158">
            <v>0</v>
          </cell>
          <cell r="AA158">
            <v>0.1</v>
          </cell>
          <cell r="AB158">
            <v>0</v>
          </cell>
          <cell r="AC158">
            <v>9.6600000000000002E-3</v>
          </cell>
          <cell r="AD158">
            <v>41180.58</v>
          </cell>
          <cell r="AE158" t="str">
            <v>0</v>
          </cell>
          <cell r="AF158">
            <v>0</v>
          </cell>
          <cell r="AG158">
            <v>97912.584000000003</v>
          </cell>
          <cell r="AK158" t="str">
            <v>EXCEL</v>
          </cell>
          <cell r="AQ158">
            <v>0</v>
          </cell>
          <cell r="AR158">
            <v>97912.584000000003</v>
          </cell>
          <cell r="ED158" t="str">
            <v/>
          </cell>
          <cell r="EE158">
            <v>39113</v>
          </cell>
          <cell r="EF158">
            <v>0</v>
          </cell>
          <cell r="EG158">
            <v>39112</v>
          </cell>
          <cell r="EH158">
            <v>24</v>
          </cell>
          <cell r="EI158">
            <v>330</v>
          </cell>
          <cell r="EJ158" t="str">
            <v/>
          </cell>
          <cell r="EK158" t="str">
            <v/>
          </cell>
          <cell r="EL158" t="str">
            <v/>
          </cell>
        </row>
        <row r="159">
          <cell r="B159">
            <v>20739058</v>
          </cell>
          <cell r="C159" t="str">
            <v>FIP</v>
          </cell>
          <cell r="D159">
            <v>250</v>
          </cell>
          <cell r="E159" t="str">
            <v>ASISTIR A LOS PROGRAMAS DE INFRAESTRUCTURA DE LA  AGENCIA PRESIDENCIAL PARA LA CCION SOCIAL Y LA COOPERACION INTERNACIONAL, EN EL DESARROLLO DE ACTIVIDADES ADMINISTRATIVAS Y OPERATIVAS EN LA DIRECCION DE INFRAESTRUCTURA.</v>
          </cell>
          <cell r="F159">
            <v>20739058</v>
          </cell>
          <cell r="G159" t="str">
            <v>OLGA LUCIA RAMIREZ GARZON</v>
          </cell>
          <cell r="H159" t="str">
            <v>BOGOTA</v>
          </cell>
          <cell r="I159" t="str">
            <v>INFRAESTRUCTURA</v>
          </cell>
          <cell r="J159" t="str">
            <v>CONTRATO</v>
          </cell>
          <cell r="K159">
            <v>39092</v>
          </cell>
          <cell r="L159">
            <v>39447</v>
          </cell>
          <cell r="M159" t="str">
            <v>Director de Infraestructura</v>
          </cell>
          <cell r="N159">
            <v>355</v>
          </cell>
          <cell r="O159">
            <v>4</v>
          </cell>
          <cell r="P159" t="str">
            <v>130</v>
          </cell>
          <cell r="Q159" t="str">
            <v>Ordinaria</v>
          </cell>
          <cell r="R159" t="str">
            <v>SIMPLE</v>
          </cell>
          <cell r="S159">
            <v>7499</v>
          </cell>
          <cell r="T159">
            <v>22080000</v>
          </cell>
          <cell r="U159">
            <v>0</v>
          </cell>
          <cell r="V159">
            <v>22080000</v>
          </cell>
          <cell r="W159">
            <v>1840000</v>
          </cell>
          <cell r="X159" t="str">
            <v>0</v>
          </cell>
          <cell r="Y159">
            <v>1840000</v>
          </cell>
          <cell r="Z159">
            <v>0</v>
          </cell>
          <cell r="AA159">
            <v>0.06</v>
          </cell>
          <cell r="AB159">
            <v>110400</v>
          </cell>
          <cell r="AC159">
            <v>9.6600000000000002E-3</v>
          </cell>
          <cell r="AD159">
            <v>17774.400000000001</v>
          </cell>
          <cell r="AE159" t="str">
            <v>0</v>
          </cell>
          <cell r="AF159">
            <v>0</v>
          </cell>
          <cell r="AG159">
            <v>42261.120000000003</v>
          </cell>
          <cell r="AK159" t="str">
            <v>HOMINIS</v>
          </cell>
          <cell r="AQ159">
            <v>0</v>
          </cell>
          <cell r="AR159">
            <v>42261.120000000003</v>
          </cell>
          <cell r="ED159" t="str">
            <v/>
          </cell>
          <cell r="EE159">
            <v>39113</v>
          </cell>
          <cell r="EF159">
            <v>0</v>
          </cell>
          <cell r="EG159">
            <v>39112</v>
          </cell>
          <cell r="EH159">
            <v>25</v>
          </cell>
          <cell r="EI159">
            <v>330</v>
          </cell>
          <cell r="EJ159" t="str">
            <v/>
          </cell>
          <cell r="EK159" t="str">
            <v/>
          </cell>
          <cell r="EL159" t="str">
            <v/>
          </cell>
        </row>
        <row r="160">
          <cell r="B160">
            <v>11324870</v>
          </cell>
          <cell r="C160" t="str">
            <v>FIP</v>
          </cell>
          <cell r="D160">
            <v>321</v>
          </cell>
          <cell r="E160" t="str">
            <v>SERVICIOS PROFESIONALES  ASESORANDO Y PRESTANDO EL APOYO Y SEGUIMIENTO QUE SEA REQUERIDO EN EL DESARROLLO DE LOS PROCESOS RELACIONADOS CON LOS PROGRAMAS DE INFRAESTRUCTURA SOCIAL COMUNITARIA- OBRAS PARA LA PAZ DE LA AGENCIA PRESIDENCIAL PARA ACCION SOCIAL</v>
          </cell>
          <cell r="F160">
            <v>11324870</v>
          </cell>
          <cell r="G160" t="str">
            <v>RICARDO DOMINGUEZ VILLAMIL</v>
          </cell>
          <cell r="H160" t="str">
            <v>BOGOTA</v>
          </cell>
          <cell r="I160" t="str">
            <v>INFRAESTRUCTURA</v>
          </cell>
          <cell r="J160" t="str">
            <v>CONTRATO</v>
          </cell>
          <cell r="K160">
            <v>39092</v>
          </cell>
          <cell r="L160">
            <v>39447</v>
          </cell>
          <cell r="M160" t="str">
            <v>Director de Infraestructura</v>
          </cell>
          <cell r="N160">
            <v>355</v>
          </cell>
          <cell r="O160">
            <v>4</v>
          </cell>
          <cell r="P160" t="str">
            <v>140</v>
          </cell>
          <cell r="Q160" t="str">
            <v>Ordinaria</v>
          </cell>
          <cell r="R160" t="str">
            <v>SIMPLE</v>
          </cell>
          <cell r="S160">
            <v>0</v>
          </cell>
          <cell r="T160">
            <v>50760000</v>
          </cell>
          <cell r="U160">
            <v>0</v>
          </cell>
          <cell r="V160">
            <v>50760000</v>
          </cell>
          <cell r="W160">
            <v>4230000</v>
          </cell>
          <cell r="X160" t="str">
            <v>0</v>
          </cell>
          <cell r="Y160">
            <v>4230000</v>
          </cell>
          <cell r="Z160">
            <v>0</v>
          </cell>
          <cell r="AA160">
            <v>0.1</v>
          </cell>
          <cell r="AB160">
            <v>423000</v>
          </cell>
          <cell r="AC160">
            <v>9.6600000000000002E-3</v>
          </cell>
          <cell r="AD160">
            <v>40861.800000000003</v>
          </cell>
          <cell r="AE160" t="str">
            <v>0</v>
          </cell>
          <cell r="AF160">
            <v>0</v>
          </cell>
          <cell r="AG160">
            <v>97154.640000000014</v>
          </cell>
          <cell r="AK160" t="str">
            <v>HOMINIS</v>
          </cell>
          <cell r="AQ160">
            <v>0</v>
          </cell>
          <cell r="AR160">
            <v>97154.640000000014</v>
          </cell>
          <cell r="ED160" t="str">
            <v/>
          </cell>
          <cell r="EE160">
            <v>39113</v>
          </cell>
          <cell r="EF160">
            <v>0</v>
          </cell>
          <cell r="EG160">
            <v>39112</v>
          </cell>
          <cell r="EH160">
            <v>25</v>
          </cell>
          <cell r="EI160">
            <v>330</v>
          </cell>
          <cell r="EJ160" t="str">
            <v/>
          </cell>
          <cell r="EK160" t="str">
            <v/>
          </cell>
          <cell r="EL160" t="str">
            <v/>
          </cell>
        </row>
        <row r="161">
          <cell r="B161">
            <v>35530221</v>
          </cell>
          <cell r="C161" t="str">
            <v>FIP</v>
          </cell>
          <cell r="D161">
            <v>256</v>
          </cell>
          <cell r="E161" t="str">
            <v>SERVICIOS PROFESIONALES  O PERSONALES COMO ASESOR DE LOS PROGRAMAS DE INFRAESTRUCTURA DE ACCION SOCIAL- FIP, PARA COADYUVAR A LA EFICIENCIA Y EFICACIA EN LOS TEMAS QUE SON DE COMPETENCIA DE ESTA DEPENDENCIA.</v>
          </cell>
          <cell r="F161">
            <v>35530221</v>
          </cell>
          <cell r="G161" t="str">
            <v>PAOLA BASTO ROMERO</v>
          </cell>
          <cell r="H161" t="str">
            <v>BOGOTA</v>
          </cell>
          <cell r="I161" t="str">
            <v>INFRAESTRUCTURA</v>
          </cell>
          <cell r="J161" t="str">
            <v>CONTRATO</v>
          </cell>
          <cell r="K161">
            <v>39093</v>
          </cell>
          <cell r="L161">
            <v>39447</v>
          </cell>
          <cell r="M161" t="str">
            <v>Director de Infraestructura</v>
          </cell>
          <cell r="N161">
            <v>354</v>
          </cell>
          <cell r="O161">
            <v>4</v>
          </cell>
          <cell r="P161" t="str">
            <v>143</v>
          </cell>
          <cell r="Q161" t="str">
            <v>Ordinaria</v>
          </cell>
          <cell r="R161" t="str">
            <v>COMUN</v>
          </cell>
          <cell r="S161">
            <v>7421</v>
          </cell>
          <cell r="T161">
            <v>47280000.000000007</v>
          </cell>
          <cell r="U161">
            <v>7564800</v>
          </cell>
          <cell r="V161">
            <v>54844800.000000007</v>
          </cell>
          <cell r="W161">
            <v>4570400</v>
          </cell>
          <cell r="X161">
            <v>0.16</v>
          </cell>
          <cell r="Y161">
            <v>3940000.0000000005</v>
          </cell>
          <cell r="Z161">
            <v>0</v>
          </cell>
          <cell r="AA161">
            <v>0.1</v>
          </cell>
          <cell r="AB161">
            <v>394000.00000000006</v>
          </cell>
          <cell r="AC161">
            <v>9.6600000000000002E-3</v>
          </cell>
          <cell r="AD161">
            <v>44150.063999999998</v>
          </cell>
          <cell r="AE161">
            <v>0.5</v>
          </cell>
          <cell r="AF161">
            <v>0.08</v>
          </cell>
          <cell r="AG161">
            <v>90493.920000000013</v>
          </cell>
          <cell r="AK161" t="str">
            <v>EXCEL</v>
          </cell>
          <cell r="AQ161">
            <v>0</v>
          </cell>
          <cell r="AR161">
            <v>90493.920000000013</v>
          </cell>
          <cell r="ED161" t="str">
            <v/>
          </cell>
          <cell r="EF161">
            <v>0</v>
          </cell>
          <cell r="EG161">
            <v>39112</v>
          </cell>
          <cell r="EH161">
            <v>24</v>
          </cell>
          <cell r="EI161">
            <v>330</v>
          </cell>
          <cell r="EJ161" t="str">
            <v/>
          </cell>
          <cell r="EK161" t="str">
            <v/>
          </cell>
          <cell r="EL161" t="str">
            <v/>
          </cell>
        </row>
        <row r="162">
          <cell r="B162">
            <v>7162728</v>
          </cell>
          <cell r="C162" t="str">
            <v>FIP</v>
          </cell>
          <cell r="D162">
            <v>338</v>
          </cell>
          <cell r="E162" t="str">
            <v>SERVICIOS PROFESIONALES O PERSONALES COMO ASESOR DE LOS PROGRAMAS  DEINFRAESTRUCTURA DE ACCION SOCIAL-FIP, PARA COADYUVAR A LA EFICIENCIA Y EFICACIA EN LOS TEMAS QUE SON DE COMPETENCIA DE ESTA DEPENDENCIA.</v>
          </cell>
          <cell r="F162">
            <v>7162728</v>
          </cell>
          <cell r="G162" t="str">
            <v>OSWALDO CHAPARRO FUENTES</v>
          </cell>
          <cell r="H162" t="str">
            <v>BOGOTA</v>
          </cell>
          <cell r="I162" t="str">
            <v>INFRAESTRUCTURA</v>
          </cell>
          <cell r="J162" t="str">
            <v>CONTRATO</v>
          </cell>
          <cell r="K162">
            <v>39099</v>
          </cell>
          <cell r="L162">
            <v>39447</v>
          </cell>
          <cell r="M162" t="str">
            <v>Director de Infraestructura</v>
          </cell>
          <cell r="N162">
            <v>348</v>
          </cell>
          <cell r="O162">
            <v>4</v>
          </cell>
          <cell r="P162" t="str">
            <v>218</v>
          </cell>
          <cell r="Q162" t="str">
            <v>Ordinaria</v>
          </cell>
          <cell r="R162" t="str">
            <v>SIMPLE</v>
          </cell>
          <cell r="S162">
            <v>7421</v>
          </cell>
          <cell r="T162">
            <v>44100000</v>
          </cell>
          <cell r="U162">
            <v>0</v>
          </cell>
          <cell r="V162">
            <v>44100000</v>
          </cell>
          <cell r="W162">
            <v>3675000</v>
          </cell>
          <cell r="X162" t="str">
            <v>0</v>
          </cell>
          <cell r="Y162">
            <v>3675000</v>
          </cell>
          <cell r="Z162">
            <v>0</v>
          </cell>
          <cell r="AA162">
            <v>0.1</v>
          </cell>
          <cell r="AB162">
            <v>367500</v>
          </cell>
          <cell r="AC162">
            <v>9.6600000000000002E-3</v>
          </cell>
          <cell r="AD162">
            <v>35500.5</v>
          </cell>
          <cell r="AE162" t="str">
            <v>0</v>
          </cell>
          <cell r="AF162">
            <v>0</v>
          </cell>
          <cell r="AG162">
            <v>84407.4</v>
          </cell>
          <cell r="AK162" t="str">
            <v>HOMINIS</v>
          </cell>
          <cell r="AQ162">
            <v>0</v>
          </cell>
          <cell r="AR162">
            <v>84407.4</v>
          </cell>
          <cell r="ED162" t="str">
            <v/>
          </cell>
          <cell r="EE162">
            <v>39114</v>
          </cell>
          <cell r="EF162">
            <v>0</v>
          </cell>
          <cell r="EG162">
            <v>39112</v>
          </cell>
          <cell r="EH162">
            <v>18</v>
          </cell>
          <cell r="EI162">
            <v>330</v>
          </cell>
          <cell r="EJ162" t="str">
            <v/>
          </cell>
          <cell r="EK162" t="str">
            <v/>
          </cell>
          <cell r="EL162" t="str">
            <v/>
          </cell>
        </row>
        <row r="163">
          <cell r="B163">
            <v>24825003</v>
          </cell>
          <cell r="C163" t="str">
            <v>FIP</v>
          </cell>
          <cell r="D163">
            <v>329</v>
          </cell>
          <cell r="E163" t="str">
            <v>SERVICIOS PROFESIONALES  COMO ASESOR SOCIAL DEL AREA  DE INFRAESTRUCTURA , EL PROCESO DE DISEÑO, EJECUCION, SEGUIMIENTO, CONTROL Y EVALUACION DE LOS PROYECTOS Y PROGRAMAS DE INFRAESTRUCTURA, DESDE SU COMPONENTE SOCIAL.</v>
          </cell>
          <cell r="F163">
            <v>24825003</v>
          </cell>
          <cell r="G163" t="str">
            <v>DORALBA RESTREPO MEJIA</v>
          </cell>
          <cell r="H163" t="str">
            <v>BOGOTA</v>
          </cell>
          <cell r="I163" t="str">
            <v>INFRAESTRUCTURA</v>
          </cell>
          <cell r="J163" t="str">
            <v>CONTRATO</v>
          </cell>
          <cell r="K163">
            <v>39094</v>
          </cell>
          <cell r="L163">
            <v>39203</v>
          </cell>
          <cell r="M163" t="str">
            <v>Director de Infraestructura</v>
          </cell>
          <cell r="N163">
            <v>109</v>
          </cell>
          <cell r="O163">
            <v>4</v>
          </cell>
          <cell r="P163" t="str">
            <v>161</v>
          </cell>
          <cell r="Q163" t="str">
            <v>Ordinaria</v>
          </cell>
          <cell r="R163" t="str">
            <v>SIMPLE</v>
          </cell>
          <cell r="S163">
            <v>7499</v>
          </cell>
          <cell r="T163">
            <v>10850000</v>
          </cell>
          <cell r="U163">
            <v>0</v>
          </cell>
          <cell r="V163">
            <v>10850000</v>
          </cell>
          <cell r="W163">
            <v>3100000</v>
          </cell>
          <cell r="X163" t="str">
            <v>0</v>
          </cell>
          <cell r="Y163">
            <v>3100000</v>
          </cell>
          <cell r="Z163">
            <v>0</v>
          </cell>
          <cell r="AA163">
            <v>0.1</v>
          </cell>
          <cell r="AB163">
            <v>310000</v>
          </cell>
          <cell r="AC163">
            <v>9.6600000000000002E-3</v>
          </cell>
          <cell r="AD163">
            <v>29946</v>
          </cell>
          <cell r="AE163" t="str">
            <v>0</v>
          </cell>
          <cell r="AF163">
            <v>0</v>
          </cell>
          <cell r="AG163">
            <v>5411.98</v>
          </cell>
          <cell r="AK163" t="str">
            <v>HOMINIS</v>
          </cell>
          <cell r="AQ163">
            <v>0</v>
          </cell>
          <cell r="AR163">
            <v>5411.98</v>
          </cell>
          <cell r="ED163" t="str">
            <v>UN PRIMER PAGO POR  VALOR DE UN MILLON QUINIENTOS CINCUENTA MIL PESOS M/CTE CORRESPONDIENTES AL MES DE DICIEMBRE Y TRES PAGOS EN MENSUALIDADES DE TRES MILLONES CIEN MIL PESOS M/CTE.</v>
          </cell>
          <cell r="EE163">
            <v>39113</v>
          </cell>
          <cell r="EF163">
            <v>0</v>
          </cell>
          <cell r="EG163">
            <v>39112</v>
          </cell>
          <cell r="EH163">
            <v>23</v>
          </cell>
          <cell r="EI163">
            <v>86</v>
          </cell>
          <cell r="EJ163" t="str">
            <v/>
          </cell>
          <cell r="EK163" t="str">
            <v/>
          </cell>
          <cell r="EL163" t="str">
            <v/>
          </cell>
        </row>
        <row r="164">
          <cell r="B164">
            <v>10273468</v>
          </cell>
          <cell r="C164" t="str">
            <v>FIP</v>
          </cell>
          <cell r="D164">
            <v>241</v>
          </cell>
          <cell r="E164" t="str">
            <v>SERVICIOS PROFESIONALES  PARA EL APOYO AL AREA DE INFRAESTRUCTURA EN EL SEGUIMIENTO TECNICO AL PROYECTO "MEJORAMIENTO DE LA INFRAESTRUCTURA EDUCATIVA", EN VARIAS INTITUCIONE, PRIORIZADAS EN TODO EL PAIS POR EL AREA DE DESPLAZADOS DE ACCION SOCIAL, EN COOR</v>
          </cell>
          <cell r="F164">
            <v>10273468</v>
          </cell>
          <cell r="G164" t="str">
            <v>GILBERTO ZULUAGA GIRALDO</v>
          </cell>
          <cell r="H164" t="str">
            <v>BOGOTA</v>
          </cell>
          <cell r="I164" t="str">
            <v>INFRAESTRUCTURA</v>
          </cell>
          <cell r="J164" t="str">
            <v>CONTRATO</v>
          </cell>
          <cell r="K164">
            <v>39092</v>
          </cell>
          <cell r="L164">
            <v>39447</v>
          </cell>
          <cell r="M164" t="str">
            <v>Director de Infraestructura</v>
          </cell>
          <cell r="N164">
            <v>355</v>
          </cell>
          <cell r="O164">
            <v>4</v>
          </cell>
          <cell r="P164" t="str">
            <v>109</v>
          </cell>
          <cell r="Q164" t="str">
            <v>Ordinaria</v>
          </cell>
          <cell r="R164" t="str">
            <v>SIMPLE</v>
          </cell>
          <cell r="S164">
            <v>4530</v>
          </cell>
          <cell r="T164">
            <v>28440000</v>
          </cell>
          <cell r="U164">
            <v>0</v>
          </cell>
          <cell r="V164">
            <v>28440000</v>
          </cell>
          <cell r="W164">
            <v>2370000</v>
          </cell>
          <cell r="X164" t="str">
            <v>0</v>
          </cell>
          <cell r="Y164">
            <v>2370000</v>
          </cell>
          <cell r="Z164">
            <v>0</v>
          </cell>
          <cell r="AA164">
            <v>0.1</v>
          </cell>
          <cell r="AB164">
            <v>237000</v>
          </cell>
          <cell r="AC164">
            <v>9.6600000000000002E-3</v>
          </cell>
          <cell r="AD164">
            <v>22894.2</v>
          </cell>
          <cell r="AE164" t="str">
            <v>0</v>
          </cell>
          <cell r="AF164">
            <v>0</v>
          </cell>
          <cell r="AG164">
            <v>54434.16</v>
          </cell>
          <cell r="AK164" t="str">
            <v>HOMINIS</v>
          </cell>
          <cell r="AQ164">
            <v>0</v>
          </cell>
          <cell r="AR164">
            <v>54434.16</v>
          </cell>
          <cell r="ED164" t="str">
            <v/>
          </cell>
          <cell r="EE164">
            <v>39113</v>
          </cell>
          <cell r="EF164">
            <v>0</v>
          </cell>
          <cell r="EG164">
            <v>39112</v>
          </cell>
          <cell r="EH164">
            <v>25</v>
          </cell>
          <cell r="EI164">
            <v>330</v>
          </cell>
          <cell r="EJ164" t="str">
            <v/>
          </cell>
          <cell r="EK164" t="str">
            <v/>
          </cell>
          <cell r="EL164" t="str">
            <v/>
          </cell>
        </row>
        <row r="165">
          <cell r="B165">
            <v>79460524</v>
          </cell>
          <cell r="C165" t="str">
            <v>FIP</v>
          </cell>
          <cell r="D165">
            <v>157</v>
          </cell>
          <cell r="E165" t="str">
            <v>SERVICIOS PROFESIONALES  O PERSONALES COMO COORDINADOR DEL AREA DE GESTION TECNICA-ASESOR DE LOS PROGRAMAS DE INFRAESTRUCTURA DE ACCCION SOCIAL-FIP, PARA COADYUVAR A LA EFICIENCIA Y EFICACIA   EN LOS TEMAS QUE SON DE COMPETENCIA DE ESTA DEPENDENCIA.</v>
          </cell>
          <cell r="F165">
            <v>79460524</v>
          </cell>
          <cell r="G165" t="str">
            <v>FREDY AUGUSTO MAYA LAGUNA</v>
          </cell>
          <cell r="H165" t="str">
            <v>BOGOTA</v>
          </cell>
          <cell r="I165" t="str">
            <v>INFRAESTRUCTURA</v>
          </cell>
          <cell r="J165" t="str">
            <v>CONTRATO</v>
          </cell>
          <cell r="K165">
            <v>39091</v>
          </cell>
          <cell r="L165">
            <v>39447</v>
          </cell>
          <cell r="M165" t="str">
            <v>Director de Infraestructura</v>
          </cell>
          <cell r="N165">
            <v>356</v>
          </cell>
          <cell r="O165">
            <v>4</v>
          </cell>
          <cell r="P165" t="str">
            <v>89</v>
          </cell>
          <cell r="Q165" t="str">
            <v>ORDINARIA</v>
          </cell>
          <cell r="R165" t="str">
            <v>COMUN</v>
          </cell>
          <cell r="S165">
            <v>7421</v>
          </cell>
          <cell r="T165">
            <v>71880000</v>
          </cell>
          <cell r="U165">
            <v>11500800</v>
          </cell>
          <cell r="V165">
            <v>83380800</v>
          </cell>
          <cell r="W165">
            <v>6948400</v>
          </cell>
          <cell r="X165">
            <v>0.16</v>
          </cell>
          <cell r="Y165">
            <v>5990000</v>
          </cell>
          <cell r="Z165">
            <v>0</v>
          </cell>
          <cell r="AA165">
            <v>0.11</v>
          </cell>
          <cell r="AB165">
            <v>658900</v>
          </cell>
          <cell r="AC165">
            <v>9.6600000000000002E-3</v>
          </cell>
          <cell r="AD165">
            <v>67121.543999999994</v>
          </cell>
          <cell r="AE165">
            <v>0.5</v>
          </cell>
          <cell r="AF165">
            <v>0.08</v>
          </cell>
          <cell r="AG165">
            <v>137578.32</v>
          </cell>
          <cell r="AJ165">
            <v>-90493.920000000013</v>
          </cell>
          <cell r="AK165" t="str">
            <v>EXCEL</v>
          </cell>
          <cell r="AL165">
            <v>525</v>
          </cell>
          <cell r="AM165">
            <v>87</v>
          </cell>
          <cell r="AN165">
            <v>29</v>
          </cell>
          <cell r="AO165">
            <v>2</v>
          </cell>
          <cell r="AQ165">
            <v>0</v>
          </cell>
          <cell r="AR165">
            <v>137578.32</v>
          </cell>
          <cell r="AS165">
            <v>5990000</v>
          </cell>
          <cell r="ED165" t="str">
            <v/>
          </cell>
          <cell r="EE165">
            <v>39113</v>
          </cell>
          <cell r="EF165">
            <v>83380800</v>
          </cell>
          <cell r="EG165">
            <v>39112</v>
          </cell>
          <cell r="EH165">
            <v>26</v>
          </cell>
          <cell r="EI165">
            <v>330</v>
          </cell>
          <cell r="EJ165" t="str">
            <v/>
          </cell>
          <cell r="EK165" t="str">
            <v/>
          </cell>
          <cell r="EL165" t="str">
            <v/>
          </cell>
        </row>
        <row r="166">
          <cell r="B166">
            <v>52223787</v>
          </cell>
          <cell r="C166" t="str">
            <v>FIP</v>
          </cell>
          <cell r="D166">
            <v>158</v>
          </cell>
          <cell r="E166" t="str">
            <v>SERVICIOS PROFESIONALES  O PERSONALES COMO ASESOR DE LOS PROGRAMAS DE INFRAESTRUCTURA DE ACCION SOCIAL- FIP, PARA ACOADYUVAR A LA EFICIENCIA Y EFICACIA EN LOS TEMAS QUE SON DE COMPETENCIA DE ESTA DEPENDENCIA.</v>
          </cell>
          <cell r="F166">
            <v>52223787</v>
          </cell>
          <cell r="G166" t="str">
            <v>ALEXANDRA RODRIGUEZ MOTTA</v>
          </cell>
          <cell r="H166" t="str">
            <v>BOGOTA</v>
          </cell>
          <cell r="I166" t="str">
            <v>INFRAESTRUCTURA</v>
          </cell>
          <cell r="J166" t="str">
            <v>CONTRATO</v>
          </cell>
          <cell r="K166">
            <v>39092</v>
          </cell>
          <cell r="L166">
            <v>39447</v>
          </cell>
          <cell r="M166" t="str">
            <v>Director de Infraestructura</v>
          </cell>
          <cell r="N166">
            <v>355</v>
          </cell>
          <cell r="O166">
            <v>4</v>
          </cell>
          <cell r="P166" t="str">
            <v>98</v>
          </cell>
          <cell r="Q166" t="str">
            <v>Ordinaria</v>
          </cell>
          <cell r="R166" t="str">
            <v>SIMPLE</v>
          </cell>
          <cell r="S166">
            <v>7421</v>
          </cell>
          <cell r="T166">
            <v>56700000</v>
          </cell>
          <cell r="U166">
            <v>0</v>
          </cell>
          <cell r="V166">
            <v>56700000</v>
          </cell>
          <cell r="W166">
            <v>4725000</v>
          </cell>
          <cell r="X166" t="str">
            <v>0</v>
          </cell>
          <cell r="Y166">
            <v>4725000</v>
          </cell>
          <cell r="Z166">
            <v>0</v>
          </cell>
          <cell r="AA166">
            <v>0.1</v>
          </cell>
          <cell r="AB166">
            <v>472500</v>
          </cell>
          <cell r="AC166">
            <v>9.6600000000000002E-3</v>
          </cell>
          <cell r="AD166">
            <v>45643.5</v>
          </cell>
          <cell r="AE166" t="str">
            <v>0</v>
          </cell>
          <cell r="AF166">
            <v>0</v>
          </cell>
          <cell r="AG166">
            <v>108523.8</v>
          </cell>
          <cell r="AK166" t="str">
            <v>HOMINIS</v>
          </cell>
          <cell r="AQ166">
            <v>0</v>
          </cell>
          <cell r="AR166">
            <v>108523.8</v>
          </cell>
          <cell r="ED166" t="str">
            <v/>
          </cell>
          <cell r="EE166">
            <v>39113</v>
          </cell>
          <cell r="EF166">
            <v>0</v>
          </cell>
          <cell r="EG166">
            <v>39112</v>
          </cell>
          <cell r="EH166">
            <v>25</v>
          </cell>
          <cell r="EI166">
            <v>330</v>
          </cell>
          <cell r="EJ166" t="str">
            <v/>
          </cell>
          <cell r="EK166" t="str">
            <v/>
          </cell>
          <cell r="EL166" t="str">
            <v/>
          </cell>
        </row>
        <row r="167">
          <cell r="B167">
            <v>66986194</v>
          </cell>
          <cell r="C167" t="str">
            <v>FIP</v>
          </cell>
          <cell r="D167">
            <v>173</v>
          </cell>
          <cell r="E167" t="str">
            <v>SERVICIOS PROFESIONALES O PERSONALES COMO ASESOR DE LOS PROGRAMAS  DEINFRAESTRUCTURA DE ACCION SOCIAL-FIP, PARA COADYUVAR A LA EFICIENCIA Y EFICACIA EN LOS TEMAS QUE SON DE COMPETENCIA DE ESTA DEPENDENCIA.</v>
          </cell>
          <cell r="F167">
            <v>66986194</v>
          </cell>
          <cell r="G167" t="str">
            <v>BEATRIZ ALEJANDRA PINZON LOPERA</v>
          </cell>
          <cell r="H167" t="str">
            <v>BOGOTA</v>
          </cell>
          <cell r="I167" t="str">
            <v>INFRAESTRUCTURA</v>
          </cell>
          <cell r="J167" t="str">
            <v>CONTRATO</v>
          </cell>
          <cell r="K167">
            <v>39091</v>
          </cell>
          <cell r="L167">
            <v>39447</v>
          </cell>
          <cell r="M167" t="str">
            <v>Director de Infraestructura</v>
          </cell>
          <cell r="N167">
            <v>356</v>
          </cell>
          <cell r="O167">
            <v>4</v>
          </cell>
          <cell r="P167" t="str">
            <v>97</v>
          </cell>
          <cell r="Q167" t="str">
            <v>Ordinaria</v>
          </cell>
          <cell r="R167" t="str">
            <v>SIMPLE</v>
          </cell>
          <cell r="S167">
            <v>7421</v>
          </cell>
          <cell r="T167">
            <v>56700000</v>
          </cell>
          <cell r="U167">
            <v>0</v>
          </cell>
          <cell r="V167">
            <v>56700000</v>
          </cell>
          <cell r="W167">
            <v>4725000</v>
          </cell>
          <cell r="X167" t="str">
            <v>0</v>
          </cell>
          <cell r="Y167">
            <v>4725000</v>
          </cell>
          <cell r="Z167">
            <v>0</v>
          </cell>
          <cell r="AA167">
            <v>0.1</v>
          </cell>
          <cell r="AB167">
            <v>472500</v>
          </cell>
          <cell r="AC167">
            <v>9.6600000000000002E-3</v>
          </cell>
          <cell r="AD167">
            <v>45643.5</v>
          </cell>
          <cell r="AE167" t="str">
            <v>0</v>
          </cell>
          <cell r="AF167">
            <v>0</v>
          </cell>
          <cell r="AG167">
            <v>108523.8</v>
          </cell>
          <cell r="AK167" t="str">
            <v>HOMINIS</v>
          </cell>
          <cell r="AQ167">
            <v>0</v>
          </cell>
          <cell r="AR167">
            <v>108523.8</v>
          </cell>
          <cell r="ED167" t="str">
            <v/>
          </cell>
          <cell r="EE167">
            <v>39113</v>
          </cell>
          <cell r="EF167">
            <v>0</v>
          </cell>
          <cell r="EG167">
            <v>39112</v>
          </cell>
          <cell r="EH167">
            <v>26</v>
          </cell>
          <cell r="EI167">
            <v>330</v>
          </cell>
          <cell r="EJ167" t="str">
            <v/>
          </cell>
          <cell r="EK167" t="str">
            <v/>
          </cell>
          <cell r="EL167" t="str">
            <v/>
          </cell>
        </row>
        <row r="168">
          <cell r="B168">
            <v>52263536</v>
          </cell>
          <cell r="C168" t="str">
            <v>FIP</v>
          </cell>
          <cell r="D168">
            <v>159</v>
          </cell>
          <cell r="E168" t="str">
            <v>SERVICIOS PERSONALES COMO ASISTENTE EN EL AREA DE INFRAESTRUCTURA EN EL DESARROLLO DE LAS ACTIVIDADES ADMINISTRATIVAS Y OPERATIVAS.</v>
          </cell>
          <cell r="F168">
            <v>52263536</v>
          </cell>
          <cell r="G168" t="str">
            <v>ADRIANA YORMARY PACHECO GOMEZ</v>
          </cell>
          <cell r="H168" t="str">
            <v>BOGOTA</v>
          </cell>
          <cell r="I168" t="str">
            <v>INFRAESTRUCTURA</v>
          </cell>
          <cell r="J168" t="str">
            <v>CONTRATO</v>
          </cell>
          <cell r="K168">
            <v>39091</v>
          </cell>
          <cell r="L168">
            <v>39447</v>
          </cell>
          <cell r="M168" t="str">
            <v>Director de Infraestructura</v>
          </cell>
          <cell r="N168">
            <v>356</v>
          </cell>
          <cell r="O168">
            <v>4</v>
          </cell>
          <cell r="P168" t="str">
            <v>90</v>
          </cell>
          <cell r="Q168" t="str">
            <v>Ordinaria</v>
          </cell>
          <cell r="R168" t="str">
            <v>SIMPLE</v>
          </cell>
          <cell r="S168">
            <v>7499</v>
          </cell>
          <cell r="T168">
            <v>17640000</v>
          </cell>
          <cell r="U168">
            <v>0</v>
          </cell>
          <cell r="V168">
            <v>17640000</v>
          </cell>
          <cell r="W168">
            <v>1470000</v>
          </cell>
          <cell r="X168" t="str">
            <v>0</v>
          </cell>
          <cell r="Y168">
            <v>1470000</v>
          </cell>
          <cell r="Z168">
            <v>0</v>
          </cell>
          <cell r="AA168">
            <v>0.06</v>
          </cell>
          <cell r="AB168">
            <v>88200</v>
          </cell>
          <cell r="AC168">
            <v>9.6600000000000002E-3</v>
          </cell>
          <cell r="AD168">
            <v>14200.2</v>
          </cell>
          <cell r="AE168" t="str">
            <v>0</v>
          </cell>
          <cell r="AF168">
            <v>0</v>
          </cell>
          <cell r="AG168">
            <v>33762.959999999999</v>
          </cell>
          <cell r="AK168" t="str">
            <v>HOMINIS</v>
          </cell>
          <cell r="AQ168">
            <v>0</v>
          </cell>
          <cell r="AR168">
            <v>33762.959999999999</v>
          </cell>
          <cell r="ED168" t="str">
            <v/>
          </cell>
          <cell r="EE168">
            <v>39113</v>
          </cell>
          <cell r="EF168">
            <v>0</v>
          </cell>
          <cell r="EG168">
            <v>39112</v>
          </cell>
          <cell r="EH168">
            <v>26</v>
          </cell>
          <cell r="EI168">
            <v>330</v>
          </cell>
          <cell r="EJ168" t="str">
            <v/>
          </cell>
          <cell r="EK168" t="str">
            <v/>
          </cell>
          <cell r="EL168" t="str">
            <v/>
          </cell>
        </row>
        <row r="169">
          <cell r="B169">
            <v>79787614</v>
          </cell>
          <cell r="C169" t="str">
            <v>FIP</v>
          </cell>
          <cell r="D169">
            <v>312</v>
          </cell>
          <cell r="E169" t="str">
            <v>SERVICIOS PROFESIONALES COMO ASESOR DE LOSPROGRAMAS DE INFRAESTRUCTURA EN LOS PROCESOS DE PLANEACION Y SEGUIMIENTO ADMINISTRATATIVO, FINANCIERO Y PRESUPUESTAL, ADEMAS DE PRESTAR APOYO AL SEGUIMIENTO TECNICO, PARA COADYUVAR A LA EFICIENCIA Y EFICACIA EN LO</v>
          </cell>
          <cell r="F169">
            <v>79787614</v>
          </cell>
          <cell r="G169" t="str">
            <v>CARLOS ANDRES OROZCO PINZON</v>
          </cell>
          <cell r="H169" t="str">
            <v>BOGOTA</v>
          </cell>
          <cell r="I169" t="str">
            <v>INFRAESTRUCTURA</v>
          </cell>
          <cell r="J169" t="str">
            <v>CONTRATO</v>
          </cell>
          <cell r="K169">
            <v>39092</v>
          </cell>
          <cell r="L169">
            <v>39447</v>
          </cell>
          <cell r="M169" t="str">
            <v>Director de Infraestructura</v>
          </cell>
          <cell r="N169">
            <v>355</v>
          </cell>
          <cell r="O169">
            <v>4</v>
          </cell>
          <cell r="P169" t="str">
            <v>139</v>
          </cell>
          <cell r="Q169" t="str">
            <v>Ordinaria</v>
          </cell>
          <cell r="R169" t="str">
            <v>SIMPLE</v>
          </cell>
          <cell r="S169">
            <v>7421</v>
          </cell>
          <cell r="T169">
            <v>32760000</v>
          </cell>
          <cell r="U169">
            <v>0</v>
          </cell>
          <cell r="V169">
            <v>32760000</v>
          </cell>
          <cell r="W169">
            <v>2730000</v>
          </cell>
          <cell r="X169" t="str">
            <v>0</v>
          </cell>
          <cell r="Y169">
            <v>2730000</v>
          </cell>
          <cell r="Z169">
            <v>0</v>
          </cell>
          <cell r="AA169">
            <v>0.1</v>
          </cell>
          <cell r="AB169">
            <v>273000</v>
          </cell>
          <cell r="AC169">
            <v>9.6600000000000002E-3</v>
          </cell>
          <cell r="AD169">
            <v>26371.8</v>
          </cell>
          <cell r="AE169" t="str">
            <v>0</v>
          </cell>
          <cell r="AF169">
            <v>0</v>
          </cell>
          <cell r="AG169">
            <v>62702.640000000007</v>
          </cell>
          <cell r="AJ169">
            <v>-137578.32</v>
          </cell>
          <cell r="AK169" t="str">
            <v>HOMINIS</v>
          </cell>
          <cell r="AL169">
            <v>525</v>
          </cell>
          <cell r="AM169">
            <v>87</v>
          </cell>
          <cell r="AN169">
            <v>29</v>
          </cell>
          <cell r="AO169">
            <v>2</v>
          </cell>
          <cell r="AQ169">
            <v>0</v>
          </cell>
          <cell r="AR169">
            <v>62702.640000000007</v>
          </cell>
          <cell r="AS169">
            <v>5990000</v>
          </cell>
          <cell r="ED169" t="str">
            <v/>
          </cell>
          <cell r="EE169">
            <v>39113</v>
          </cell>
          <cell r="EF169">
            <v>0</v>
          </cell>
          <cell r="EG169">
            <v>39112</v>
          </cell>
          <cell r="EH169">
            <v>25</v>
          </cell>
          <cell r="EI169">
            <v>330</v>
          </cell>
          <cell r="EJ169" t="str">
            <v/>
          </cell>
          <cell r="EK169" t="str">
            <v/>
          </cell>
          <cell r="EL169" t="str">
            <v/>
          </cell>
        </row>
        <row r="170">
          <cell r="B170">
            <v>79557178</v>
          </cell>
          <cell r="C170" t="str">
            <v>FIP</v>
          </cell>
          <cell r="D170">
            <v>171</v>
          </cell>
          <cell r="E170" t="str">
            <v>SERVICIOS PROFESIONALES  COMO ASESOR  DEL AREA  DE INFRAESTRUCTURA ,EN  LOS   PROCESOS TECNOLOGICOS Y DE SISTEMAS DE INFORMACION PARA COADYUAVAR A LA EFICIENCIA Y EFICACIA EN LOS TEMAS QUE SON DE COMPETENCIA DE ESTA DEPENDENCIA..</v>
          </cell>
          <cell r="F170">
            <v>79557178</v>
          </cell>
          <cell r="G170" t="str">
            <v>CESAR AUGUSTO LOPEZ VILLADA</v>
          </cell>
          <cell r="H170" t="str">
            <v>BOGOTA</v>
          </cell>
          <cell r="I170" t="str">
            <v>INFRAESTRUCTURA</v>
          </cell>
          <cell r="J170" t="str">
            <v>CONTRATO</v>
          </cell>
          <cell r="K170">
            <v>39091</v>
          </cell>
          <cell r="L170">
            <v>39447</v>
          </cell>
          <cell r="M170" t="str">
            <v>Director de Infraestructura</v>
          </cell>
          <cell r="N170">
            <v>356</v>
          </cell>
          <cell r="O170">
            <v>4</v>
          </cell>
          <cell r="P170" t="str">
            <v>95</v>
          </cell>
          <cell r="Q170" t="str">
            <v>Ordinaria</v>
          </cell>
          <cell r="R170" t="str">
            <v>SIMPLE</v>
          </cell>
          <cell r="S170">
            <v>7290</v>
          </cell>
          <cell r="T170">
            <v>32760000</v>
          </cell>
          <cell r="U170">
            <v>0</v>
          </cell>
          <cell r="V170">
            <v>32760000</v>
          </cell>
          <cell r="W170">
            <v>2730000</v>
          </cell>
          <cell r="X170" t="str">
            <v>0</v>
          </cell>
          <cell r="Y170">
            <v>2730000</v>
          </cell>
          <cell r="Z170">
            <v>0</v>
          </cell>
          <cell r="AA170">
            <v>0.1</v>
          </cell>
          <cell r="AB170">
            <v>273000</v>
          </cell>
          <cell r="AC170">
            <v>9.6600000000000002E-3</v>
          </cell>
          <cell r="AD170">
            <v>26371.8</v>
          </cell>
          <cell r="AE170" t="str">
            <v>0</v>
          </cell>
          <cell r="AF170">
            <v>0</v>
          </cell>
          <cell r="AG170">
            <v>62702.640000000007</v>
          </cell>
          <cell r="AK170" t="str">
            <v>HOMINIS</v>
          </cell>
          <cell r="AQ170">
            <v>0</v>
          </cell>
          <cell r="AR170">
            <v>62702.640000000007</v>
          </cell>
          <cell r="ED170" t="str">
            <v/>
          </cell>
          <cell r="EE170">
            <v>39113</v>
          </cell>
          <cell r="EF170">
            <v>0</v>
          </cell>
          <cell r="EG170">
            <v>39112</v>
          </cell>
          <cell r="EH170">
            <v>26</v>
          </cell>
          <cell r="EI170">
            <v>330</v>
          </cell>
          <cell r="EJ170" t="str">
            <v/>
          </cell>
          <cell r="EK170" t="str">
            <v/>
          </cell>
          <cell r="EL170" t="str">
            <v/>
          </cell>
        </row>
        <row r="171">
          <cell r="B171">
            <v>30399424</v>
          </cell>
          <cell r="C171" t="str">
            <v>FIP</v>
          </cell>
          <cell r="D171">
            <v>172</v>
          </cell>
          <cell r="E171" t="str">
            <v>SERVICIOS PROFESIONALES O PERSONALES COMO ASESOR DEL AREA DEINFRAESTRUCTURA, EL PROCESO DE GESTION ESTRATEGICA PARA EL LOGRO DE LOS OBJETIVOS DE LOS PROGRAMAS, EN EL PROCESO DE GESTION DE CALIDAD Y EN EL MANEJO, ATENCION Y SEGUIMIENTO EN LO REFERENTE A LO</v>
          </cell>
          <cell r="F171">
            <v>30399424</v>
          </cell>
          <cell r="G171" t="str">
            <v>CLAUDIA PATRICIA LUNA NOREÑA</v>
          </cell>
          <cell r="H171" t="str">
            <v>BOGOTA</v>
          </cell>
          <cell r="I171" t="str">
            <v>INFRAESTRUCTURA</v>
          </cell>
          <cell r="J171" t="str">
            <v>CONTRATO</v>
          </cell>
          <cell r="K171">
            <v>39091</v>
          </cell>
          <cell r="L171">
            <v>39447</v>
          </cell>
          <cell r="M171" t="str">
            <v>Director de Infraestructura</v>
          </cell>
          <cell r="N171">
            <v>356</v>
          </cell>
          <cell r="O171">
            <v>4</v>
          </cell>
          <cell r="P171" t="str">
            <v>96</v>
          </cell>
          <cell r="Q171" t="str">
            <v>Ordinaria</v>
          </cell>
          <cell r="R171" t="str">
            <v>SIMPLE</v>
          </cell>
          <cell r="S171">
            <v>7412</v>
          </cell>
          <cell r="T171">
            <v>50760000</v>
          </cell>
          <cell r="U171">
            <v>0</v>
          </cell>
          <cell r="V171">
            <v>50760000</v>
          </cell>
          <cell r="W171">
            <v>4230000</v>
          </cell>
          <cell r="X171" t="str">
            <v>0</v>
          </cell>
          <cell r="Y171">
            <v>4230000</v>
          </cell>
          <cell r="Z171">
            <v>0</v>
          </cell>
          <cell r="AA171">
            <v>0.1</v>
          </cell>
          <cell r="AB171">
            <v>423000</v>
          </cell>
          <cell r="AC171">
            <v>9.6600000000000002E-3</v>
          </cell>
          <cell r="AD171">
            <v>40861.800000000003</v>
          </cell>
          <cell r="AE171" t="str">
            <v>0</v>
          </cell>
          <cell r="AF171">
            <v>0</v>
          </cell>
          <cell r="AG171">
            <v>97154.640000000014</v>
          </cell>
          <cell r="AK171" t="str">
            <v>HOMINIS</v>
          </cell>
          <cell r="AQ171">
            <v>0</v>
          </cell>
          <cell r="AR171">
            <v>97154.640000000014</v>
          </cell>
          <cell r="ED171" t="str">
            <v/>
          </cell>
          <cell r="EE171">
            <v>39113</v>
          </cell>
          <cell r="EF171">
            <v>0</v>
          </cell>
          <cell r="EG171">
            <v>39112</v>
          </cell>
          <cell r="EH171">
            <v>26</v>
          </cell>
          <cell r="EI171">
            <v>330</v>
          </cell>
          <cell r="EJ171" t="str">
            <v/>
          </cell>
          <cell r="EK171" t="str">
            <v/>
          </cell>
          <cell r="EL171" t="str">
            <v/>
          </cell>
        </row>
        <row r="172">
          <cell r="B172">
            <v>10275296</v>
          </cell>
          <cell r="C172" t="str">
            <v>FIP</v>
          </cell>
          <cell r="D172">
            <v>245</v>
          </cell>
          <cell r="E172" t="str">
            <v>SERVICIOS PROFESIONALES  ASESORANDO Y PRESTANDO EL APOYO Y SEGUIMIENTO QUE SEA REQUERIDO EN EL DESARROLLO DE LOS PROCESOS RELACIONADOS CON LOS PROGRAMAS DE INFRAESTRUCTURA SOCIAL COMUNITARIA- OBRAS PARA LA PAZ DE LA AGENCIA PRESIDENCIAL PARA ACCION SOCIAL</v>
          </cell>
          <cell r="F172">
            <v>10275296</v>
          </cell>
          <cell r="G172" t="str">
            <v>FABIO AUGUSTO SALAZAR RIVERA</v>
          </cell>
          <cell r="H172" t="str">
            <v>BOGOTA</v>
          </cell>
          <cell r="I172" t="str">
            <v>INFRAESTRUCTURA</v>
          </cell>
          <cell r="J172" t="str">
            <v>CONTRATO</v>
          </cell>
          <cell r="K172">
            <v>39092</v>
          </cell>
          <cell r="L172">
            <v>39447</v>
          </cell>
          <cell r="M172" t="str">
            <v>Director de Infraestructura</v>
          </cell>
          <cell r="N172">
            <v>355</v>
          </cell>
          <cell r="O172">
            <v>4</v>
          </cell>
          <cell r="P172" t="str">
            <v>128</v>
          </cell>
          <cell r="Q172" t="str">
            <v>Ordinaria</v>
          </cell>
          <cell r="R172" t="str">
            <v>SIMPLE</v>
          </cell>
          <cell r="S172">
            <v>7421</v>
          </cell>
          <cell r="T172">
            <v>50760000</v>
          </cell>
          <cell r="U172">
            <v>0</v>
          </cell>
          <cell r="V172">
            <v>50760000</v>
          </cell>
          <cell r="W172">
            <v>4230000</v>
          </cell>
          <cell r="X172" t="str">
            <v>0</v>
          </cell>
          <cell r="Y172">
            <v>4230000</v>
          </cell>
          <cell r="Z172">
            <v>0</v>
          </cell>
          <cell r="AA172">
            <v>0.1</v>
          </cell>
          <cell r="AB172">
            <v>423000</v>
          </cell>
          <cell r="AC172">
            <v>9.6600000000000002E-3</v>
          </cell>
          <cell r="AD172">
            <v>40861.800000000003</v>
          </cell>
          <cell r="AE172" t="str">
            <v>0</v>
          </cell>
          <cell r="AF172">
            <v>0</v>
          </cell>
          <cell r="AG172">
            <v>97154.640000000014</v>
          </cell>
          <cell r="AK172" t="str">
            <v>HOMINIS</v>
          </cell>
          <cell r="AQ172">
            <v>0</v>
          </cell>
          <cell r="AR172">
            <v>97154.640000000014</v>
          </cell>
          <cell r="ED172" t="str">
            <v/>
          </cell>
          <cell r="EE172">
            <v>39113</v>
          </cell>
          <cell r="EF172">
            <v>0</v>
          </cell>
          <cell r="EG172">
            <v>39112</v>
          </cell>
          <cell r="EH172">
            <v>25</v>
          </cell>
          <cell r="EI172">
            <v>330</v>
          </cell>
          <cell r="EJ172" t="str">
            <v/>
          </cell>
          <cell r="EK172" t="str">
            <v/>
          </cell>
          <cell r="EL172" t="str">
            <v/>
          </cell>
        </row>
        <row r="173">
          <cell r="B173">
            <v>10268754</v>
          </cell>
          <cell r="C173" t="str">
            <v>FIP</v>
          </cell>
          <cell r="D173">
            <v>156</v>
          </cell>
          <cell r="E173" t="str">
            <v>SERVICIOS PROFESIONALES  ASESORANDO Y PRESTANDO EL APOYO Y SEGUIMIENTO QUE SEA REQUERIDO EN EL DESARROLLO DE LOS PROCESOS RELACIONADOS CON LOS PROGRAMAS DE INFRAESTRUCTURA SOCIAL COMUNITARIA- OBRAS PARA LA PAZ DE LA AGENCIA PRESIDENCIAL PARA ACCION SOCIAL</v>
          </cell>
          <cell r="F173">
            <v>10268754</v>
          </cell>
          <cell r="G173" t="str">
            <v>GERMAN DARIO DAVILA ARIAS</v>
          </cell>
          <cell r="H173" t="str">
            <v>BOGOTA</v>
          </cell>
          <cell r="I173" t="str">
            <v>INFRAESTRUCTURA</v>
          </cell>
          <cell r="J173" t="str">
            <v>CONTRATO</v>
          </cell>
          <cell r="K173">
            <v>39091</v>
          </cell>
          <cell r="L173">
            <v>39447</v>
          </cell>
          <cell r="M173" t="str">
            <v>Director de Infraestructura</v>
          </cell>
          <cell r="N173">
            <v>356</v>
          </cell>
          <cell r="O173">
            <v>4</v>
          </cell>
          <cell r="P173" t="str">
            <v>88</v>
          </cell>
          <cell r="Q173" t="str">
            <v>Ordinaria</v>
          </cell>
          <cell r="R173" t="str">
            <v>SIMPLE</v>
          </cell>
          <cell r="S173">
            <v>4530</v>
          </cell>
          <cell r="T173">
            <v>50760000</v>
          </cell>
          <cell r="U173">
            <v>0</v>
          </cell>
          <cell r="V173">
            <v>50760000</v>
          </cell>
          <cell r="W173">
            <v>4230000</v>
          </cell>
          <cell r="X173" t="str">
            <v>0</v>
          </cell>
          <cell r="Y173">
            <v>4230000</v>
          </cell>
          <cell r="Z173">
            <v>0</v>
          </cell>
          <cell r="AA173">
            <v>0.1</v>
          </cell>
          <cell r="AB173">
            <v>423000</v>
          </cell>
          <cell r="AC173">
            <v>9.6600000000000002E-3</v>
          </cell>
          <cell r="AD173">
            <v>40861.800000000003</v>
          </cell>
          <cell r="AE173" t="str">
            <v>0</v>
          </cell>
          <cell r="AF173">
            <v>0</v>
          </cell>
          <cell r="AG173">
            <v>97154.640000000014</v>
          </cell>
          <cell r="AK173" t="str">
            <v>HOMINIS</v>
          </cell>
          <cell r="AQ173">
            <v>0</v>
          </cell>
          <cell r="AR173">
            <v>97154.640000000014</v>
          </cell>
          <cell r="ED173" t="str">
            <v/>
          </cell>
          <cell r="EE173">
            <v>39113</v>
          </cell>
          <cell r="EF173">
            <v>0</v>
          </cell>
          <cell r="EG173">
            <v>39112</v>
          </cell>
          <cell r="EH173">
            <v>26</v>
          </cell>
          <cell r="EI173">
            <v>330</v>
          </cell>
          <cell r="EJ173" t="str">
            <v/>
          </cell>
          <cell r="EK173" t="str">
            <v/>
          </cell>
          <cell r="EL173" t="str">
            <v/>
          </cell>
        </row>
        <row r="174">
          <cell r="B174">
            <v>16215965</v>
          </cell>
          <cell r="C174" t="str">
            <v>FIP</v>
          </cell>
          <cell r="D174">
            <v>324</v>
          </cell>
          <cell r="E174" t="str">
            <v>SERVICIOS PROFESIONALES  O PERSONALES  EN LA COORDINACION DE ACTIVIDADES PARA EL DESARROLLO DEL COMPONENTE SOCIAL DE LOS PROGRAMAS Y PROYECTOS DEL AREA DE INFRAESTRUCTURA.</v>
          </cell>
          <cell r="F174">
            <v>16215965</v>
          </cell>
          <cell r="G174" t="str">
            <v>JUAN CARLOS GOMEZ ECHEVERRYY</v>
          </cell>
          <cell r="H174" t="str">
            <v>BOGOTA</v>
          </cell>
          <cell r="I174" t="str">
            <v>INFRAESTRUCTURA</v>
          </cell>
          <cell r="J174" t="str">
            <v>CONTRATO</v>
          </cell>
          <cell r="K174">
            <v>39094</v>
          </cell>
          <cell r="L174">
            <v>39447</v>
          </cell>
          <cell r="M174" t="str">
            <v>Director de Infraestructura</v>
          </cell>
          <cell r="N174">
            <v>353</v>
          </cell>
          <cell r="O174">
            <v>4</v>
          </cell>
          <cell r="P174" t="str">
            <v>172</v>
          </cell>
          <cell r="Q174" t="str">
            <v>ORDINARIA</v>
          </cell>
          <cell r="R174" t="str">
            <v>COMUN</v>
          </cell>
          <cell r="S174">
            <v>7414</v>
          </cell>
          <cell r="T174">
            <v>71880000</v>
          </cell>
          <cell r="U174">
            <v>11500800</v>
          </cell>
          <cell r="V174">
            <v>83380800</v>
          </cell>
          <cell r="W174">
            <v>6948400</v>
          </cell>
          <cell r="X174">
            <v>0.16</v>
          </cell>
          <cell r="Y174">
            <v>5990000</v>
          </cell>
          <cell r="Z174">
            <v>0</v>
          </cell>
          <cell r="AA174">
            <v>0.11</v>
          </cell>
          <cell r="AB174">
            <v>658900</v>
          </cell>
          <cell r="AC174">
            <v>9.6600000000000002E-3</v>
          </cell>
          <cell r="AD174">
            <v>67121.543999999994</v>
          </cell>
          <cell r="AE174">
            <v>0.5</v>
          </cell>
          <cell r="AF174">
            <v>0.08</v>
          </cell>
          <cell r="AG174">
            <v>137578.32</v>
          </cell>
          <cell r="AK174" t="str">
            <v>EXCEL</v>
          </cell>
          <cell r="AL174">
            <v>524</v>
          </cell>
          <cell r="AM174">
            <v>87</v>
          </cell>
          <cell r="AN174">
            <v>15</v>
          </cell>
          <cell r="AO174">
            <v>2</v>
          </cell>
          <cell r="AQ174">
            <v>0</v>
          </cell>
          <cell r="AR174">
            <v>137578.32</v>
          </cell>
          <cell r="AS174">
            <v>5990000</v>
          </cell>
          <cell r="ED174" t="str">
            <v/>
          </cell>
          <cell r="EE174">
            <v>39113</v>
          </cell>
          <cell r="EF174">
            <v>83380800</v>
          </cell>
          <cell r="EG174">
            <v>39112</v>
          </cell>
          <cell r="EH174">
            <v>23</v>
          </cell>
          <cell r="EI174">
            <v>330</v>
          </cell>
          <cell r="EJ174" t="str">
            <v/>
          </cell>
          <cell r="EK174" t="str">
            <v/>
          </cell>
          <cell r="EL174" t="str">
            <v/>
          </cell>
        </row>
        <row r="175">
          <cell r="B175">
            <v>43157623</v>
          </cell>
          <cell r="C175" t="str">
            <v>FIP</v>
          </cell>
          <cell r="D175">
            <v>204</v>
          </cell>
          <cell r="E175" t="str">
            <v>SERVICIOS PROFESIONALES  COMO ASESOR  DE LOS PROGRAMAS DE INFRAESTRUCTURA PARA COADYUVAR A LA EFICIENCIA Y EFICACIA EN LOS PROCESOS DE PLANEACION FINANCIERA, PRESUPUESTAL Y DEMAS ACTIVIDADES DE APOYO DE LOS PROGRAMAD DE INFRAESTRUCTURA.</v>
          </cell>
          <cell r="F175">
            <v>43157623</v>
          </cell>
          <cell r="G175" t="str">
            <v>ISABEL SOFIA PIZANO PEREZ</v>
          </cell>
          <cell r="H175" t="str">
            <v>BOGOTA</v>
          </cell>
          <cell r="I175" t="str">
            <v>INFRAESTRUCTURA</v>
          </cell>
          <cell r="J175" t="str">
            <v>CONTRATO</v>
          </cell>
          <cell r="K175">
            <v>39092</v>
          </cell>
          <cell r="L175">
            <v>39447</v>
          </cell>
          <cell r="M175" t="str">
            <v>Director de Infraestructura</v>
          </cell>
          <cell r="N175">
            <v>355</v>
          </cell>
          <cell r="O175">
            <v>4</v>
          </cell>
          <cell r="P175" t="str">
            <v>106</v>
          </cell>
          <cell r="Q175" t="str">
            <v>ORDINARIA</v>
          </cell>
          <cell r="R175" t="str">
            <v>COMUN</v>
          </cell>
          <cell r="S175">
            <v>7414</v>
          </cell>
          <cell r="T175">
            <v>42240000</v>
          </cell>
          <cell r="U175">
            <v>6758400</v>
          </cell>
          <cell r="V175">
            <v>48998400</v>
          </cell>
          <cell r="W175">
            <v>4083200</v>
          </cell>
          <cell r="X175">
            <v>0.16</v>
          </cell>
          <cell r="Y175">
            <v>3520000.0000000005</v>
          </cell>
          <cell r="Z175">
            <v>0</v>
          </cell>
          <cell r="AA175">
            <v>0.1</v>
          </cell>
          <cell r="AB175">
            <v>352000.00000000006</v>
          </cell>
          <cell r="AC175">
            <v>9.6600000000000002E-3</v>
          </cell>
          <cell r="AD175">
            <v>39443.712</v>
          </cell>
          <cell r="AE175">
            <v>0.5</v>
          </cell>
          <cell r="AF175">
            <v>0.08</v>
          </cell>
          <cell r="AG175">
            <v>80847.359999999986</v>
          </cell>
          <cell r="AK175" t="str">
            <v>EXCEL</v>
          </cell>
          <cell r="AQ175">
            <v>0</v>
          </cell>
          <cell r="AR175">
            <v>80847.359999999986</v>
          </cell>
          <cell r="ED175" t="str">
            <v/>
          </cell>
          <cell r="EE175">
            <v>39113</v>
          </cell>
          <cell r="EF175">
            <v>0</v>
          </cell>
          <cell r="EG175">
            <v>39112</v>
          </cell>
          <cell r="EH175">
            <v>25</v>
          </cell>
          <cell r="EI175">
            <v>330</v>
          </cell>
          <cell r="EJ175" t="str">
            <v/>
          </cell>
          <cell r="EK175" t="str">
            <v/>
          </cell>
          <cell r="EL175" t="str">
            <v/>
          </cell>
        </row>
        <row r="176">
          <cell r="B176">
            <v>30290081</v>
          </cell>
          <cell r="C176" t="str">
            <v>FIP</v>
          </cell>
          <cell r="D176">
            <v>326</v>
          </cell>
          <cell r="E176" t="str">
            <v>SERVICIOS PROFESIONALES  PARA EL APOYO AL AREA DE INFRAESTRUCTURA EN EL SEGUIMIENTO TECNICO DE LOS CONTRATOS Y DE LOS CONVENIOS CELEBRADOS PARA EL APOYO E IMPLEMENTACION DEL PROYECTO DE INFRAESTRUCTURA Y DESARROLLO PARA LA RECONSTRUCCION DEL EJE CAFETERO.</v>
          </cell>
          <cell r="F176">
            <v>30290081</v>
          </cell>
          <cell r="G176" t="str">
            <v>CLAUDIA DEL PILAR CALDERON ACUÑA</v>
          </cell>
          <cell r="H176" t="str">
            <v>ARMENIA</v>
          </cell>
          <cell r="I176" t="str">
            <v>INFRAESTRUCTURA</v>
          </cell>
          <cell r="J176" t="str">
            <v>CONTRATO</v>
          </cell>
          <cell r="K176">
            <v>39094</v>
          </cell>
          <cell r="L176">
            <v>39447</v>
          </cell>
          <cell r="M176" t="str">
            <v>Director de Infraestructura</v>
          </cell>
          <cell r="N176">
            <v>353</v>
          </cell>
          <cell r="O176">
            <v>4</v>
          </cell>
          <cell r="P176" t="str">
            <v>185</v>
          </cell>
          <cell r="Q176" t="str">
            <v>ORDINARIA</v>
          </cell>
          <cell r="R176" t="str">
            <v>COMUN</v>
          </cell>
          <cell r="S176">
            <v>7421</v>
          </cell>
          <cell r="T176">
            <v>63000000</v>
          </cell>
          <cell r="U176">
            <v>10080000</v>
          </cell>
          <cell r="V176">
            <v>73080000</v>
          </cell>
          <cell r="W176">
            <v>6090000</v>
          </cell>
          <cell r="X176">
            <v>0.16</v>
          </cell>
          <cell r="Y176">
            <v>5250000</v>
          </cell>
          <cell r="Z176">
            <v>0</v>
          </cell>
          <cell r="AA176">
            <v>0.1</v>
          </cell>
          <cell r="AB176">
            <v>525000</v>
          </cell>
          <cell r="AC176">
            <v>0</v>
          </cell>
          <cell r="AD176">
            <v>0</v>
          </cell>
          <cell r="AE176">
            <v>0.5</v>
          </cell>
          <cell r="AF176">
            <v>0.08</v>
          </cell>
          <cell r="AG176">
            <v>120582</v>
          </cell>
          <cell r="AK176" t="str">
            <v>EXCEL</v>
          </cell>
          <cell r="AL176">
            <v>522</v>
          </cell>
          <cell r="AM176">
            <v>87</v>
          </cell>
          <cell r="AN176">
            <v>356</v>
          </cell>
          <cell r="AO176">
            <v>2</v>
          </cell>
          <cell r="AQ176">
            <v>0</v>
          </cell>
          <cell r="AR176">
            <v>120582</v>
          </cell>
          <cell r="AS176">
            <v>5250000</v>
          </cell>
          <cell r="ED176" t="str">
            <v/>
          </cell>
          <cell r="EE176">
            <v>39113</v>
          </cell>
          <cell r="EF176">
            <v>73080000</v>
          </cell>
          <cell r="EG176">
            <v>39112</v>
          </cell>
          <cell r="EH176">
            <v>23</v>
          </cell>
          <cell r="EI176">
            <v>330</v>
          </cell>
          <cell r="EJ176" t="str">
            <v/>
          </cell>
          <cell r="EK176" t="str">
            <v/>
          </cell>
          <cell r="EL176" t="str">
            <v/>
          </cell>
        </row>
        <row r="177">
          <cell r="B177">
            <v>43086307</v>
          </cell>
          <cell r="C177" t="str">
            <v>FIP</v>
          </cell>
          <cell r="D177">
            <v>164</v>
          </cell>
          <cell r="E177" t="str">
            <v xml:space="preserve">SERVICIOS PROFESIONALES  ASESORANDO Y PRESTANDO APOYO Y SEGUIMIENTO QUE SEA REQUERIDO EN EL DESARROLLO DE LOS PROCESOS RELACIONADOS CON LOS PROGRAMAS DE INFRAESTRUCTURA SOCIAL COMUNITARIA- OBRAS PARA LA PAZ DE LA AGENCIA PRESIDENCIAL PARA ACCION SOCIAL Y </v>
          </cell>
          <cell r="F177">
            <v>43086307</v>
          </cell>
          <cell r="G177" t="str">
            <v>CLAUDIA MERCEDES NIÑO CARDENAS</v>
          </cell>
          <cell r="H177" t="str">
            <v>BOGOTA</v>
          </cell>
          <cell r="I177" t="str">
            <v>INFRAESTRUCTURA</v>
          </cell>
          <cell r="J177" t="str">
            <v>CONTRATO</v>
          </cell>
          <cell r="K177">
            <v>39091</v>
          </cell>
          <cell r="L177">
            <v>39447</v>
          </cell>
          <cell r="M177" t="str">
            <v>Director de Infraestructura</v>
          </cell>
          <cell r="N177">
            <v>356</v>
          </cell>
          <cell r="O177">
            <v>4</v>
          </cell>
          <cell r="P177" t="str">
            <v>93</v>
          </cell>
          <cell r="Q177" t="str">
            <v>ORDINARIA</v>
          </cell>
          <cell r="R177" t="str">
            <v>COMUN</v>
          </cell>
          <cell r="S177">
            <v>7421</v>
          </cell>
          <cell r="T177">
            <v>45360000.000000007</v>
          </cell>
          <cell r="U177">
            <v>7257600</v>
          </cell>
          <cell r="V177">
            <v>52617600.000000007</v>
          </cell>
          <cell r="W177">
            <v>4384800</v>
          </cell>
          <cell r="X177">
            <v>0.16</v>
          </cell>
          <cell r="Y177">
            <v>3780000.0000000005</v>
          </cell>
          <cell r="Z177">
            <v>0</v>
          </cell>
          <cell r="AA177">
            <v>0.1</v>
          </cell>
          <cell r="AB177">
            <v>378000.00000000006</v>
          </cell>
          <cell r="AC177">
            <v>9.6600000000000002E-3</v>
          </cell>
          <cell r="AD177">
            <v>42357.167999999998</v>
          </cell>
          <cell r="AE177">
            <v>0.5</v>
          </cell>
          <cell r="AF177">
            <v>0.08</v>
          </cell>
          <cell r="AG177">
            <v>86819.040000000008</v>
          </cell>
          <cell r="AK177" t="str">
            <v>EXCEL</v>
          </cell>
          <cell r="AQ177">
            <v>0</v>
          </cell>
          <cell r="AR177">
            <v>86819.040000000008</v>
          </cell>
          <cell r="ED177" t="str">
            <v/>
          </cell>
          <cell r="EE177">
            <v>39113</v>
          </cell>
          <cell r="EF177">
            <v>0</v>
          </cell>
          <cell r="EG177">
            <v>39112</v>
          </cell>
          <cell r="EH177">
            <v>26</v>
          </cell>
          <cell r="EI177">
            <v>330</v>
          </cell>
          <cell r="EJ177" t="str">
            <v/>
          </cell>
          <cell r="EK177" t="str">
            <v/>
          </cell>
          <cell r="EL177" t="str">
            <v/>
          </cell>
        </row>
        <row r="178">
          <cell r="B178">
            <v>66993659</v>
          </cell>
          <cell r="C178" t="str">
            <v>FIP</v>
          </cell>
          <cell r="D178">
            <v>163</v>
          </cell>
          <cell r="E178" t="str">
            <v>SERVICIOS PROFESIONALES  COMO ASESOR SOCIAL DEL AREA  DE INFRAESTRUCTURA , EL PROCESO DE DISEÑO, EJECUCION, SEGUIMIENTO, CONTROL Y EVALUACION DE LOS PROYECTOS Y PROGRAMAS DE INFRAESTRUCTURA, DESDE SU COMPONENTE SOCIAL.</v>
          </cell>
          <cell r="F178">
            <v>66993659</v>
          </cell>
          <cell r="G178" t="str">
            <v>CLARA MURGUEITIO POLO</v>
          </cell>
          <cell r="H178" t="str">
            <v>BOGOTA</v>
          </cell>
          <cell r="I178" t="str">
            <v>INFRAESTRUCTURA</v>
          </cell>
          <cell r="J178" t="str">
            <v>CONTRATO</v>
          </cell>
          <cell r="K178">
            <v>39091</v>
          </cell>
          <cell r="L178">
            <v>39447</v>
          </cell>
          <cell r="M178" t="str">
            <v>Director de Infraestructura</v>
          </cell>
          <cell r="N178">
            <v>356</v>
          </cell>
          <cell r="O178">
            <v>4</v>
          </cell>
          <cell r="P178" t="str">
            <v>92</v>
          </cell>
          <cell r="Q178" t="str">
            <v>Ordinaria</v>
          </cell>
          <cell r="R178" t="str">
            <v>SIMPLE</v>
          </cell>
          <cell r="S178">
            <v>7421</v>
          </cell>
          <cell r="T178">
            <v>44100000</v>
          </cell>
          <cell r="U178">
            <v>0</v>
          </cell>
          <cell r="V178">
            <v>44100000</v>
          </cell>
          <cell r="W178">
            <v>3675000</v>
          </cell>
          <cell r="X178" t="str">
            <v>0</v>
          </cell>
          <cell r="Y178">
            <v>3675000</v>
          </cell>
          <cell r="Z178">
            <v>0</v>
          </cell>
          <cell r="AA178">
            <v>0.1</v>
          </cell>
          <cell r="AB178">
            <v>367500</v>
          </cell>
          <cell r="AC178">
            <v>9.6600000000000002E-3</v>
          </cell>
          <cell r="AD178">
            <v>35500.5</v>
          </cell>
          <cell r="AE178" t="str">
            <v>0</v>
          </cell>
          <cell r="AF178">
            <v>0</v>
          </cell>
          <cell r="AG178">
            <v>84407.4</v>
          </cell>
          <cell r="AJ178">
            <v>-137578.32</v>
          </cell>
          <cell r="AK178" t="str">
            <v>HOMINIS</v>
          </cell>
          <cell r="AL178">
            <v>524</v>
          </cell>
          <cell r="AM178">
            <v>87</v>
          </cell>
          <cell r="AN178">
            <v>15</v>
          </cell>
          <cell r="AO178">
            <v>2</v>
          </cell>
          <cell r="AQ178">
            <v>0</v>
          </cell>
          <cell r="AR178">
            <v>84407.4</v>
          </cell>
          <cell r="AS178">
            <v>5990000</v>
          </cell>
          <cell r="ED178" t="str">
            <v/>
          </cell>
          <cell r="EE178">
            <v>39113</v>
          </cell>
          <cell r="EF178">
            <v>0</v>
          </cell>
          <cell r="EG178">
            <v>39112</v>
          </cell>
          <cell r="EH178">
            <v>26</v>
          </cell>
          <cell r="EI178">
            <v>330</v>
          </cell>
          <cell r="EJ178" t="str">
            <v/>
          </cell>
          <cell r="EK178" t="str">
            <v/>
          </cell>
          <cell r="EL178" t="str">
            <v/>
          </cell>
        </row>
        <row r="179">
          <cell r="B179">
            <v>51771342</v>
          </cell>
          <cell r="C179" t="str">
            <v>FIP</v>
          </cell>
          <cell r="D179">
            <v>170</v>
          </cell>
          <cell r="E179" t="str">
            <v>SERVICIOS PROFESIONALES ASESORANDO A LOS PROGRAMAS DE INFRAESTRUCTURA EN LA COORDINACION DEL DISEÑO Y DESARROLLO DE HERRAMIENTAS Y MECANISMOS DE APOYO JURIDICO, OPERATIVO Y FINANCIERO.</v>
          </cell>
          <cell r="F179">
            <v>51771342</v>
          </cell>
          <cell r="G179" t="str">
            <v>AURA MARIA MESA OJEDA</v>
          </cell>
          <cell r="H179" t="str">
            <v>BOGOTA</v>
          </cell>
          <cell r="I179" t="str">
            <v>INFRAESTRUCTURA</v>
          </cell>
          <cell r="J179" t="str">
            <v>CONTRATO</v>
          </cell>
          <cell r="K179">
            <v>39091</v>
          </cell>
          <cell r="L179">
            <v>39447</v>
          </cell>
          <cell r="M179" t="str">
            <v>Director de Infraestructura</v>
          </cell>
          <cell r="N179">
            <v>356</v>
          </cell>
          <cell r="O179">
            <v>4</v>
          </cell>
          <cell r="P179" t="str">
            <v>94</v>
          </cell>
          <cell r="Q179" t="str">
            <v>ORDINARIA</v>
          </cell>
          <cell r="R179" t="str">
            <v>COMUN</v>
          </cell>
          <cell r="S179">
            <v>7411</v>
          </cell>
          <cell r="T179">
            <v>63000000</v>
          </cell>
          <cell r="U179">
            <v>10080000</v>
          </cell>
          <cell r="V179">
            <v>73080000</v>
          </cell>
          <cell r="W179">
            <v>6090000</v>
          </cell>
          <cell r="X179">
            <v>0.16</v>
          </cell>
          <cell r="Y179">
            <v>5250000</v>
          </cell>
          <cell r="Z179">
            <v>0</v>
          </cell>
          <cell r="AA179">
            <v>0.1</v>
          </cell>
          <cell r="AB179">
            <v>525000</v>
          </cell>
          <cell r="AC179">
            <v>9.6600000000000002E-3</v>
          </cell>
          <cell r="AD179">
            <v>58829.4</v>
          </cell>
          <cell r="AE179">
            <v>0.5</v>
          </cell>
          <cell r="AF179">
            <v>0.08</v>
          </cell>
          <cell r="AG179">
            <v>120582</v>
          </cell>
          <cell r="AJ179">
            <v>-80847.359999999986</v>
          </cell>
          <cell r="AK179" t="str">
            <v>EXCEL</v>
          </cell>
          <cell r="AL179">
            <v>549</v>
          </cell>
          <cell r="AM179">
            <v>92</v>
          </cell>
          <cell r="AN179">
            <v>24</v>
          </cell>
          <cell r="AO179">
            <v>3</v>
          </cell>
          <cell r="AQ179">
            <v>0</v>
          </cell>
          <cell r="AR179">
            <v>120582</v>
          </cell>
          <cell r="AS179">
            <v>3520000</v>
          </cell>
          <cell r="ED179" t="str">
            <v/>
          </cell>
          <cell r="EF179">
            <v>73080000</v>
          </cell>
          <cell r="EG179">
            <v>39112</v>
          </cell>
          <cell r="EH179">
            <v>26</v>
          </cell>
          <cell r="EI179">
            <v>330</v>
          </cell>
          <cell r="EJ179" t="str">
            <v/>
          </cell>
          <cell r="EK179" t="str">
            <v/>
          </cell>
          <cell r="EL179" t="str">
            <v/>
          </cell>
        </row>
        <row r="180">
          <cell r="B180">
            <v>79846969</v>
          </cell>
          <cell r="C180" t="str">
            <v>FIP</v>
          </cell>
          <cell r="D180">
            <v>243</v>
          </cell>
          <cell r="E180" t="str">
            <v>SERVICIOS PROFESIONALES  COMO APOYO EN LA EJECUCION DEL CONVENIO INTERADMINISTRATIVO ENTRE EL MINISTERIO DE AMBIENTE, VIVIENDA Y DESARROLLO RERRITORIAL Y EL DAPR-FIP PARA EL DESARROLLO A NIVEL NACIONAL DE PROYECTOS DE ACUEDUCTO Y SANEAMIENTO BASICO CON CR</v>
          </cell>
          <cell r="F180">
            <v>79846969</v>
          </cell>
          <cell r="G180" t="str">
            <v>LUIS FERNANDO RAMOS PARRA</v>
          </cell>
          <cell r="H180" t="str">
            <v>BOGOTA</v>
          </cell>
          <cell r="I180" t="str">
            <v>INFRAESTRUCTURA</v>
          </cell>
          <cell r="J180" t="str">
            <v>CONTRATO</v>
          </cell>
          <cell r="K180">
            <v>39093</v>
          </cell>
          <cell r="L180">
            <v>39447</v>
          </cell>
          <cell r="M180" t="str">
            <v>Director de Infraestructura</v>
          </cell>
          <cell r="N180">
            <v>354</v>
          </cell>
          <cell r="O180">
            <v>4</v>
          </cell>
          <cell r="P180" t="str">
            <v>147</v>
          </cell>
          <cell r="Q180" t="str">
            <v>Ordinaria</v>
          </cell>
          <cell r="R180" t="str">
            <v>SIMPLE</v>
          </cell>
          <cell r="S180">
            <v>7421</v>
          </cell>
          <cell r="T180">
            <v>44100000</v>
          </cell>
          <cell r="U180">
            <v>0</v>
          </cell>
          <cell r="V180">
            <v>44100000</v>
          </cell>
          <cell r="W180">
            <v>3675000</v>
          </cell>
          <cell r="X180" t="str">
            <v>0</v>
          </cell>
          <cell r="Y180">
            <v>3675000</v>
          </cell>
          <cell r="Z180">
            <v>0</v>
          </cell>
          <cell r="AA180">
            <v>0.1</v>
          </cell>
          <cell r="AB180">
            <v>367500</v>
          </cell>
          <cell r="AC180">
            <v>9.6600000000000002E-3</v>
          </cell>
          <cell r="AD180">
            <v>35500.5</v>
          </cell>
          <cell r="AE180" t="str">
            <v>0</v>
          </cell>
          <cell r="AF180">
            <v>0</v>
          </cell>
          <cell r="AG180">
            <v>84407.4</v>
          </cell>
          <cell r="AJ180">
            <v>-120582</v>
          </cell>
          <cell r="AK180" t="str">
            <v>HOMINIS</v>
          </cell>
          <cell r="AL180">
            <v>522</v>
          </cell>
          <cell r="AM180">
            <v>87</v>
          </cell>
          <cell r="AN180">
            <v>356</v>
          </cell>
          <cell r="AO180">
            <v>2</v>
          </cell>
          <cell r="AQ180">
            <v>0</v>
          </cell>
          <cell r="AR180">
            <v>84407.4</v>
          </cell>
          <cell r="AS180">
            <v>5250000</v>
          </cell>
          <cell r="ED180" t="str">
            <v/>
          </cell>
          <cell r="EE180">
            <v>39113</v>
          </cell>
          <cell r="EF180">
            <v>0</v>
          </cell>
          <cell r="EG180">
            <v>39112</v>
          </cell>
          <cell r="EH180">
            <v>24</v>
          </cell>
          <cell r="EI180">
            <v>330</v>
          </cell>
          <cell r="EJ180" t="str">
            <v/>
          </cell>
          <cell r="EK180" t="str">
            <v/>
          </cell>
          <cell r="EL180" t="str">
            <v/>
          </cell>
        </row>
        <row r="181">
          <cell r="B181">
            <v>6768616</v>
          </cell>
          <cell r="C181" t="str">
            <v>FIP</v>
          </cell>
          <cell r="D181">
            <v>330</v>
          </cell>
          <cell r="E181" t="str">
            <v>SERVICIOS PROFESIONALES O PERSONALES COMO ASESOR DE LOS PROGRAMAS  DEINFRAESTRUCTURA DE ACCION SOCIAL-FIP, PARA COADYUVAR A LA EFICIENCIA Y EFICACIA EN LOS TEMAS QUE SON DE COMPETENCIA DE ESTA DEPENDENCIA.</v>
          </cell>
          <cell r="F181">
            <v>6768616</v>
          </cell>
          <cell r="G181" t="str">
            <v>JULIO CESAR SANCHEZ GUTIERREZ</v>
          </cell>
          <cell r="H181" t="str">
            <v>BOGOTA</v>
          </cell>
          <cell r="I181" t="str">
            <v>INFRAESTRUCTURA</v>
          </cell>
          <cell r="J181" t="str">
            <v>CONTRATO</v>
          </cell>
          <cell r="K181">
            <v>39094</v>
          </cell>
          <cell r="L181">
            <v>39447</v>
          </cell>
          <cell r="M181" t="str">
            <v>Director de Infraestructura</v>
          </cell>
          <cell r="N181">
            <v>353</v>
          </cell>
          <cell r="O181">
            <v>4</v>
          </cell>
          <cell r="P181" t="str">
            <v>180</v>
          </cell>
          <cell r="Q181" t="str">
            <v>Ordinaria</v>
          </cell>
          <cell r="R181" t="str">
            <v>SIMPLE</v>
          </cell>
          <cell r="S181">
            <v>7414</v>
          </cell>
          <cell r="T181">
            <v>37800000</v>
          </cell>
          <cell r="U181">
            <v>0</v>
          </cell>
          <cell r="V181">
            <v>37800000</v>
          </cell>
          <cell r="W181">
            <v>3150000</v>
          </cell>
          <cell r="X181" t="str">
            <v>0</v>
          </cell>
          <cell r="Y181">
            <v>3150000</v>
          </cell>
          <cell r="Z181">
            <v>0</v>
          </cell>
          <cell r="AA181">
            <v>0.1</v>
          </cell>
          <cell r="AB181">
            <v>315000</v>
          </cell>
          <cell r="AC181">
            <v>9.6600000000000002E-3</v>
          </cell>
          <cell r="AD181">
            <v>30429</v>
          </cell>
          <cell r="AE181" t="str">
            <v>0</v>
          </cell>
          <cell r="AF181">
            <v>0</v>
          </cell>
          <cell r="AG181">
            <v>72349.2</v>
          </cell>
          <cell r="AJ181">
            <v>-86819.040000000008</v>
          </cell>
          <cell r="AK181" t="str">
            <v>HOMINIS</v>
          </cell>
          <cell r="AL181">
            <v>547</v>
          </cell>
          <cell r="AM181">
            <v>91</v>
          </cell>
          <cell r="AN181">
            <v>14</v>
          </cell>
          <cell r="AO181">
            <v>3</v>
          </cell>
          <cell r="AQ181">
            <v>0</v>
          </cell>
          <cell r="AR181">
            <v>72349.2</v>
          </cell>
          <cell r="AS181">
            <v>3780000</v>
          </cell>
          <cell r="ED181" t="str">
            <v/>
          </cell>
          <cell r="EF181">
            <v>0</v>
          </cell>
          <cell r="EG181">
            <v>39112</v>
          </cell>
          <cell r="EH181">
            <v>23</v>
          </cell>
          <cell r="EI181">
            <v>330</v>
          </cell>
          <cell r="EJ181" t="str">
            <v/>
          </cell>
          <cell r="EK181" t="str">
            <v/>
          </cell>
          <cell r="EL181" t="str">
            <v/>
          </cell>
        </row>
        <row r="182">
          <cell r="B182">
            <v>16696905</v>
          </cell>
          <cell r="C182" t="str">
            <v>FIP</v>
          </cell>
          <cell r="D182">
            <v>341</v>
          </cell>
          <cell r="E182" t="str">
            <v>SERVICIOS PROFESIONALES  ASESORANDO, PRESTANDO APOYO Y SEGUIMIENTO QUE SEA REQUERIDO EN EL AREA DE ACCION SOCIAL, EN EL DESARROLLO DE SUS PROCESOS, COADYUVANDO PERMANENTEMENTE A LA EFICIENCIA Y EFICACIA DE LAS FUNCIONES MISIONALES DE LA MISMA</v>
          </cell>
          <cell r="F182">
            <v>16696905</v>
          </cell>
          <cell r="G182" t="str">
            <v>LUIS EMIGDIO QUESADA MARTINEZ</v>
          </cell>
          <cell r="H182" t="str">
            <v/>
          </cell>
          <cell r="I182" t="str">
            <v>INFRAESTRUCTURA</v>
          </cell>
          <cell r="J182" t="str">
            <v>CONTRATO</v>
          </cell>
          <cell r="K182">
            <v>39099</v>
          </cell>
          <cell r="L182">
            <v>39447</v>
          </cell>
          <cell r="M182" t="str">
            <v>Director de Infraestructura</v>
          </cell>
          <cell r="N182">
            <v>348</v>
          </cell>
          <cell r="O182">
            <v>4</v>
          </cell>
          <cell r="P182" t="str">
            <v>221</v>
          </cell>
          <cell r="Q182" t="str">
            <v>Ordinaria</v>
          </cell>
          <cell r="R182" t="str">
            <v>SIMPLE</v>
          </cell>
          <cell r="S182">
            <v>7421</v>
          </cell>
          <cell r="T182">
            <v>44100000</v>
          </cell>
          <cell r="U182">
            <v>0</v>
          </cell>
          <cell r="V182">
            <v>44100000</v>
          </cell>
          <cell r="W182">
            <v>3675000</v>
          </cell>
          <cell r="X182" t="str">
            <v>0</v>
          </cell>
          <cell r="Y182">
            <v>3675000</v>
          </cell>
          <cell r="Z182">
            <v>0</v>
          </cell>
          <cell r="AA182">
            <v>0.1</v>
          </cell>
          <cell r="AB182">
            <v>0</v>
          </cell>
          <cell r="AC182">
            <v>0</v>
          </cell>
          <cell r="AD182">
            <v>0</v>
          </cell>
          <cell r="AE182" t="str">
            <v>0</v>
          </cell>
          <cell r="AF182">
            <v>0</v>
          </cell>
          <cell r="AG182">
            <v>84407.4</v>
          </cell>
          <cell r="AK182" t="str">
            <v>HOMINIS</v>
          </cell>
          <cell r="AQ182">
            <v>0</v>
          </cell>
          <cell r="AR182">
            <v>84407.4</v>
          </cell>
          <cell r="ED182" t="str">
            <v/>
          </cell>
          <cell r="EE182">
            <v>39113</v>
          </cell>
          <cell r="EF182">
            <v>0</v>
          </cell>
          <cell r="EG182">
            <v>39112</v>
          </cell>
          <cell r="EH182">
            <v>18</v>
          </cell>
          <cell r="EI182">
            <v>330</v>
          </cell>
          <cell r="EJ182" t="str">
            <v/>
          </cell>
          <cell r="EK182" t="str">
            <v/>
          </cell>
          <cell r="EL182" t="str">
            <v/>
          </cell>
        </row>
        <row r="183">
          <cell r="B183">
            <v>79885290</v>
          </cell>
          <cell r="C183" t="str">
            <v>FIP</v>
          </cell>
          <cell r="D183">
            <v>333</v>
          </cell>
          <cell r="E183" t="str">
            <v xml:space="preserve">SERVICIOS PROFESIONALES  ASESORANDO, PRESTANDO APOYO Y SEGUIMIENTO QUE SEA REQUERIDO EN EL DESARROLLO DE LOS PROCESOS RELACIONADOS CON LOS PROGRAMAS DE INFRAESTRUCTURA SOCIAL COMUNITARIA- OBRAS PARA LA PAZ DE LA AGENCIA PRESIDENCIAL PARA ACCION SOCIAL Y  </v>
          </cell>
          <cell r="F183">
            <v>79885290</v>
          </cell>
          <cell r="G183" t="str">
            <v>JUAN MANUEL PARDO TORRES</v>
          </cell>
          <cell r="H183" t="str">
            <v>BOGOTA</v>
          </cell>
          <cell r="I183" t="str">
            <v>INFRAESTRUCTURA</v>
          </cell>
          <cell r="J183" t="str">
            <v>CONTRATO</v>
          </cell>
          <cell r="K183">
            <v>39094</v>
          </cell>
          <cell r="L183">
            <v>39447</v>
          </cell>
          <cell r="M183" t="str">
            <v>Director de Infraestructura</v>
          </cell>
          <cell r="N183">
            <v>353</v>
          </cell>
          <cell r="O183">
            <v>4</v>
          </cell>
          <cell r="P183" t="str">
            <v>163</v>
          </cell>
          <cell r="Q183" t="str">
            <v>Ordinaria</v>
          </cell>
          <cell r="R183" t="str">
            <v>SIMPLE</v>
          </cell>
          <cell r="S183">
            <v>4530</v>
          </cell>
          <cell r="T183">
            <v>47280000</v>
          </cell>
          <cell r="U183">
            <v>0</v>
          </cell>
          <cell r="V183">
            <v>47280000</v>
          </cell>
          <cell r="W183">
            <v>3940000</v>
          </cell>
          <cell r="X183" t="str">
            <v>0</v>
          </cell>
          <cell r="Y183">
            <v>3940000</v>
          </cell>
          <cell r="Z183">
            <v>0</v>
          </cell>
          <cell r="AA183">
            <v>0.1</v>
          </cell>
          <cell r="AB183">
            <v>394000</v>
          </cell>
          <cell r="AC183">
            <v>9.6600000000000002E-3</v>
          </cell>
          <cell r="AD183">
            <v>38060.400000000001</v>
          </cell>
          <cell r="AE183" t="str">
            <v>0</v>
          </cell>
          <cell r="AF183">
            <v>0</v>
          </cell>
          <cell r="AG183">
            <v>90493.920000000013</v>
          </cell>
          <cell r="AJ183">
            <v>-120582</v>
          </cell>
          <cell r="AK183" t="str">
            <v>HOMINIS</v>
          </cell>
          <cell r="AL183">
            <v>546</v>
          </cell>
          <cell r="AM183">
            <v>91</v>
          </cell>
          <cell r="AN183">
            <v>14</v>
          </cell>
          <cell r="AO183">
            <v>3</v>
          </cell>
          <cell r="AQ183">
            <v>0</v>
          </cell>
          <cell r="AR183">
            <v>90493.920000000013</v>
          </cell>
          <cell r="AS183">
            <v>5250000</v>
          </cell>
          <cell r="ED183" t="str">
            <v/>
          </cell>
          <cell r="EE183">
            <v>39114</v>
          </cell>
          <cell r="EF183">
            <v>0</v>
          </cell>
          <cell r="EG183">
            <v>39112</v>
          </cell>
          <cell r="EH183">
            <v>23</v>
          </cell>
          <cell r="EI183">
            <v>330</v>
          </cell>
          <cell r="EJ183" t="str">
            <v/>
          </cell>
          <cell r="EK183" t="str">
            <v/>
          </cell>
          <cell r="EL183" t="str">
            <v/>
          </cell>
        </row>
        <row r="184">
          <cell r="B184">
            <v>18507269</v>
          </cell>
          <cell r="C184" t="str">
            <v>FIP</v>
          </cell>
          <cell r="D184">
            <v>323</v>
          </cell>
          <cell r="E184" t="str">
            <v>SERVICIOS PROFESIONALES COMO ASESOR SOCIAL DEL AREA DE INFRAESTRUCTURA, EL PROCESO DE DISEÑO, EJECUCION, SEGUIMIENTO, CONTROL Y EVALUACION DE LOS PROYECTOS Y PROGRAMAS DE INFRAESTRUCTURA, DESDE SU COMPONENTE SOCIAL..</v>
          </cell>
          <cell r="F184">
            <v>18507269</v>
          </cell>
          <cell r="G184" t="str">
            <v>LUIS ANGEL ECHEVERRI ISAZA</v>
          </cell>
          <cell r="H184" t="str">
            <v>BOGOTA</v>
          </cell>
          <cell r="I184" t="str">
            <v>INFRAESTRUCTURA</v>
          </cell>
          <cell r="J184" t="str">
            <v>CONTRATO</v>
          </cell>
          <cell r="K184">
            <v>39094</v>
          </cell>
          <cell r="L184">
            <v>39447</v>
          </cell>
          <cell r="M184" t="str">
            <v>Director de Infraestructura</v>
          </cell>
          <cell r="N184">
            <v>353</v>
          </cell>
          <cell r="O184">
            <v>4</v>
          </cell>
          <cell r="P184" t="str">
            <v>171</v>
          </cell>
          <cell r="Q184" t="str">
            <v>Ordinaria</v>
          </cell>
          <cell r="R184" t="str">
            <v>SIMPLE</v>
          </cell>
          <cell r="S184">
            <v>7320</v>
          </cell>
          <cell r="T184">
            <v>44100000</v>
          </cell>
          <cell r="U184">
            <v>0</v>
          </cell>
          <cell r="V184">
            <v>44100000</v>
          </cell>
          <cell r="W184">
            <v>3675000</v>
          </cell>
          <cell r="X184" t="str">
            <v>0</v>
          </cell>
          <cell r="Y184">
            <v>3675000</v>
          </cell>
          <cell r="Z184">
            <v>0</v>
          </cell>
          <cell r="AA184">
            <v>0.1</v>
          </cell>
          <cell r="AB184">
            <v>367500</v>
          </cell>
          <cell r="AC184">
            <v>9.6600000000000002E-3</v>
          </cell>
          <cell r="AD184">
            <v>35500.5</v>
          </cell>
          <cell r="AE184" t="str">
            <v>0</v>
          </cell>
          <cell r="AF184">
            <v>0</v>
          </cell>
          <cell r="AG184">
            <v>84407.4</v>
          </cell>
          <cell r="AK184" t="str">
            <v>HOMINIS</v>
          </cell>
          <cell r="AQ184">
            <v>0</v>
          </cell>
          <cell r="AR184">
            <v>84407.4</v>
          </cell>
          <cell r="ED184" t="str">
            <v/>
          </cell>
          <cell r="EE184">
            <v>39113</v>
          </cell>
          <cell r="EF184">
            <v>0</v>
          </cell>
          <cell r="EG184">
            <v>39112</v>
          </cell>
          <cell r="EH184">
            <v>23</v>
          </cell>
          <cell r="EI184">
            <v>330</v>
          </cell>
          <cell r="EJ184" t="str">
            <v/>
          </cell>
          <cell r="EK184" t="str">
            <v/>
          </cell>
          <cell r="EL184" t="str">
            <v/>
          </cell>
        </row>
        <row r="185">
          <cell r="B185">
            <v>52259861</v>
          </cell>
          <cell r="C185" t="str">
            <v>FIP</v>
          </cell>
          <cell r="D185">
            <v>124</v>
          </cell>
          <cell r="E185" t="str">
            <v xml:space="preserve">SERVICIOS PROFESIONALES  ASESORANDO Y PRESTANDO APOYO Y SEGUIMIENTO QUE SEA REQUERIDO EN EL DESARROLLO DE LOS PROCESOS RELACIONADOS CON LOS PROGRAMAS DE INFRAESTRUCTURA SOCIAL COMUNITARIA- OBRAS PARA LA PAZ DE LA AGENCIA PRESIDENCIAL PARA ACCION SOCIAL Y </v>
          </cell>
          <cell r="F185">
            <v>52259861</v>
          </cell>
          <cell r="G185" t="str">
            <v>LINA MARIA LONDOÑO FAJARDO</v>
          </cell>
          <cell r="H185" t="str">
            <v>BOGOTA</v>
          </cell>
          <cell r="I185" t="str">
            <v>INFRAESTRUCTURA</v>
          </cell>
          <cell r="J185" t="str">
            <v>CONTRATO</v>
          </cell>
          <cell r="K185">
            <v>39093</v>
          </cell>
          <cell r="L185">
            <v>39447</v>
          </cell>
          <cell r="M185" t="str">
            <v>Director de Infraestructura</v>
          </cell>
          <cell r="N185">
            <v>354</v>
          </cell>
          <cell r="O185">
            <v>4</v>
          </cell>
          <cell r="P185" t="str">
            <v>142</v>
          </cell>
          <cell r="Q185" t="str">
            <v>Ordinaria</v>
          </cell>
          <cell r="R185" t="str">
            <v>SIMPLE</v>
          </cell>
          <cell r="S185">
            <v>7421</v>
          </cell>
          <cell r="T185">
            <v>50760000</v>
          </cell>
          <cell r="U185">
            <v>0</v>
          </cell>
          <cell r="V185">
            <v>50760000</v>
          </cell>
          <cell r="W185">
            <v>4230000</v>
          </cell>
          <cell r="X185" t="str">
            <v>0</v>
          </cell>
          <cell r="Y185">
            <v>4230000</v>
          </cell>
          <cell r="Z185">
            <v>0</v>
          </cell>
          <cell r="AA185">
            <v>0.1</v>
          </cell>
          <cell r="AB185">
            <v>423000</v>
          </cell>
          <cell r="AC185">
            <v>9.6600000000000002E-3</v>
          </cell>
          <cell r="AD185">
            <v>40861.800000000003</v>
          </cell>
          <cell r="AE185" t="str">
            <v>0</v>
          </cell>
          <cell r="AF185">
            <v>0</v>
          </cell>
          <cell r="AG185">
            <v>97154.640000000014</v>
          </cell>
          <cell r="AK185" t="str">
            <v>HOMINIS</v>
          </cell>
          <cell r="AQ185">
            <v>0</v>
          </cell>
          <cell r="AR185">
            <v>97154.640000000014</v>
          </cell>
          <cell r="ED185" t="str">
            <v/>
          </cell>
          <cell r="EE185">
            <v>39113</v>
          </cell>
          <cell r="EF185">
            <v>0</v>
          </cell>
          <cell r="EG185">
            <v>39112</v>
          </cell>
          <cell r="EH185">
            <v>24</v>
          </cell>
          <cell r="EI185">
            <v>330</v>
          </cell>
          <cell r="EJ185" t="str">
            <v/>
          </cell>
          <cell r="EK185" t="str">
            <v/>
          </cell>
          <cell r="EL185" t="str">
            <v/>
          </cell>
        </row>
        <row r="186">
          <cell r="B186">
            <v>79941784</v>
          </cell>
          <cell r="C186" t="str">
            <v>FIP</v>
          </cell>
          <cell r="D186">
            <v>203</v>
          </cell>
          <cell r="E186" t="str">
            <v>SERVICIOS PROFESIONALES PRETANDO A ACCION SOCIAL POR SUS PROPIOS MEDIOS, CON PLENA AUTONOMIA TECNICA Y ADMINISTRATIVA, SUS SERVICIOS EN EL AREA DE INFRAESTRUCTURA PARA COADYUVAR A LA EFICIENCIA Y EFICACIA EN LOS TEMAS QUE SON D COMPETENCIA DE ESTA DEPENDE</v>
          </cell>
          <cell r="F186">
            <v>79941784</v>
          </cell>
          <cell r="G186" t="str">
            <v>JUAN DAVID DUQUE BOTERO</v>
          </cell>
          <cell r="H186" t="str">
            <v>BOGOTA</v>
          </cell>
          <cell r="I186" t="str">
            <v>INFRAESTRUCTURA</v>
          </cell>
          <cell r="J186" t="str">
            <v>CONTRATO</v>
          </cell>
          <cell r="K186">
            <v>39092</v>
          </cell>
          <cell r="L186">
            <v>39447</v>
          </cell>
          <cell r="M186" t="str">
            <v>Director de Infraestructura</v>
          </cell>
          <cell r="N186">
            <v>355</v>
          </cell>
          <cell r="O186">
            <v>4</v>
          </cell>
          <cell r="P186" t="str">
            <v>105</v>
          </cell>
          <cell r="Q186" t="str">
            <v>Ordinaria</v>
          </cell>
          <cell r="R186" t="str">
            <v>SIMPLE</v>
          </cell>
          <cell r="S186">
            <v>7411</v>
          </cell>
          <cell r="T186">
            <v>49200000</v>
          </cell>
          <cell r="U186">
            <v>0</v>
          </cell>
          <cell r="V186">
            <v>49200000</v>
          </cell>
          <cell r="W186">
            <v>4100000</v>
          </cell>
          <cell r="X186" t="str">
            <v>0</v>
          </cell>
          <cell r="Y186">
            <v>4100000</v>
          </cell>
          <cell r="Z186">
            <v>0</v>
          </cell>
          <cell r="AA186">
            <v>0.1</v>
          </cell>
          <cell r="AB186">
            <v>410000</v>
          </cell>
          <cell r="AC186">
            <v>9.6600000000000002E-3</v>
          </cell>
          <cell r="AD186">
            <v>39606</v>
          </cell>
          <cell r="AE186" t="str">
            <v>0</v>
          </cell>
          <cell r="AF186">
            <v>0</v>
          </cell>
          <cell r="AG186">
            <v>94168.8</v>
          </cell>
          <cell r="AK186" t="str">
            <v>HOMINIS</v>
          </cell>
          <cell r="AQ186">
            <v>0</v>
          </cell>
          <cell r="AR186">
            <v>94168.8</v>
          </cell>
          <cell r="ED186" t="str">
            <v/>
          </cell>
          <cell r="EE186">
            <v>39113</v>
          </cell>
          <cell r="EF186">
            <v>0</v>
          </cell>
          <cell r="EG186">
            <v>39112</v>
          </cell>
          <cell r="EH186">
            <v>25</v>
          </cell>
          <cell r="EI186">
            <v>330</v>
          </cell>
          <cell r="EJ186" t="str">
            <v/>
          </cell>
          <cell r="EK186" t="str">
            <v/>
          </cell>
          <cell r="EL186" t="str">
            <v/>
          </cell>
        </row>
        <row r="187">
          <cell r="B187">
            <v>17069064</v>
          </cell>
          <cell r="C187" t="str">
            <v>FIP</v>
          </cell>
          <cell r="D187">
            <v>337</v>
          </cell>
          <cell r="E187" t="str">
            <v xml:space="preserve">SERVICIOS PROFESIONALES  ASESORANDO Y PRESTANDO APOYO Y SEGUIMIENTO QUE SEA REQUERIDO EN EL DESARROLLO DE LOS PROCESOS RELACIONADOS CON LOS PROGRAMAS DE INFRAESTRUCTURA SOCIAL COMUNITARIA- OBRAS PARA LA PAZ DE LA AGENCIA PRESIDENCIAL PARA ACCION SOCIAL Y </v>
          </cell>
          <cell r="F187">
            <v>17069064</v>
          </cell>
          <cell r="G187" t="str">
            <v>SAMUEL JOSE MURILLO FONTECHA</v>
          </cell>
          <cell r="H187" t="str">
            <v>BOGOTA</v>
          </cell>
          <cell r="I187" t="str">
            <v>INFRAESTRUCTURA</v>
          </cell>
          <cell r="J187" t="str">
            <v>CONTRATO</v>
          </cell>
          <cell r="K187">
            <v>39094</v>
          </cell>
          <cell r="L187">
            <v>39447</v>
          </cell>
          <cell r="M187" t="str">
            <v>Director de Infraestructura</v>
          </cell>
          <cell r="N187">
            <v>353</v>
          </cell>
          <cell r="O187">
            <v>4</v>
          </cell>
          <cell r="P187" t="str">
            <v>186</v>
          </cell>
          <cell r="Q187" t="str">
            <v>Ordinaria</v>
          </cell>
          <cell r="R187" t="str">
            <v>SIMPLE</v>
          </cell>
          <cell r="S187">
            <v>7421</v>
          </cell>
          <cell r="T187">
            <v>63000000</v>
          </cell>
          <cell r="U187">
            <v>0</v>
          </cell>
          <cell r="V187">
            <v>63000000</v>
          </cell>
          <cell r="W187">
            <v>5250000</v>
          </cell>
          <cell r="X187" t="str">
            <v>0</v>
          </cell>
          <cell r="Y187">
            <v>5250000</v>
          </cell>
          <cell r="Z187">
            <v>0</v>
          </cell>
          <cell r="AA187">
            <v>0.1</v>
          </cell>
          <cell r="AB187">
            <v>0</v>
          </cell>
          <cell r="AC187">
            <v>9.6600000000000002E-3</v>
          </cell>
          <cell r="AD187">
            <v>50715</v>
          </cell>
          <cell r="AE187" t="str">
            <v>0</v>
          </cell>
          <cell r="AF187">
            <v>0</v>
          </cell>
          <cell r="AG187">
            <v>120582</v>
          </cell>
          <cell r="AK187" t="str">
            <v>HOMINIS</v>
          </cell>
          <cell r="AQ187">
            <v>0</v>
          </cell>
          <cell r="AR187">
            <v>120582</v>
          </cell>
          <cell r="ED187" t="str">
            <v/>
          </cell>
          <cell r="EE187">
            <v>39114</v>
          </cell>
          <cell r="EF187">
            <v>0</v>
          </cell>
          <cell r="EG187">
            <v>39112</v>
          </cell>
          <cell r="EH187">
            <v>23</v>
          </cell>
          <cell r="EI187">
            <v>330</v>
          </cell>
          <cell r="EJ187" t="str">
            <v/>
          </cell>
          <cell r="EK187" t="str">
            <v/>
          </cell>
          <cell r="EL187" t="str">
            <v/>
          </cell>
        </row>
        <row r="188">
          <cell r="B188">
            <v>75067847</v>
          </cell>
          <cell r="C188" t="str">
            <v>FIP</v>
          </cell>
          <cell r="D188">
            <v>125</v>
          </cell>
          <cell r="E188" t="str">
            <v xml:space="preserve">SERVICIOS PROFESIONALES  ASESORANDO Y PRESTANDO APOYO Y SEGUIMIENTO QUE SEA REQUERIDO EN EL DESARROLLO DE LOS PROCESOS RELACIONADOS CON LOS PROGRAMAS DE INFRAESTRUCTURA SOCIAL COMUNITARIA- OBRAS PARA LA PAZ DE LA AGENCIA PRESIDENCIAL PARA ACCION SOCIAL Y </v>
          </cell>
          <cell r="F188">
            <v>75067847</v>
          </cell>
          <cell r="G188" t="str">
            <v>JORGE WILLIAM JARAMILLO</v>
          </cell>
          <cell r="H188" t="str">
            <v>BOGOTA</v>
          </cell>
          <cell r="I188" t="str">
            <v>INFRAESTRUCTURA</v>
          </cell>
          <cell r="J188" t="str">
            <v>CONTRATO</v>
          </cell>
          <cell r="K188">
            <v>39092</v>
          </cell>
          <cell r="L188">
            <v>39447</v>
          </cell>
          <cell r="M188" t="str">
            <v>Director de Infraestructura</v>
          </cell>
          <cell r="N188">
            <v>355</v>
          </cell>
          <cell r="O188">
            <v>4</v>
          </cell>
          <cell r="P188" t="str">
            <v>104</v>
          </cell>
          <cell r="Q188" t="str">
            <v>Ordinaria</v>
          </cell>
          <cell r="R188" t="str">
            <v>SIMPLE</v>
          </cell>
          <cell r="S188">
            <v>7421</v>
          </cell>
          <cell r="T188">
            <v>50760000</v>
          </cell>
          <cell r="U188">
            <v>0</v>
          </cell>
          <cell r="V188">
            <v>50760000</v>
          </cell>
          <cell r="W188">
            <v>4230000</v>
          </cell>
          <cell r="X188" t="str">
            <v>0</v>
          </cell>
          <cell r="Y188">
            <v>4230000</v>
          </cell>
          <cell r="Z188">
            <v>0</v>
          </cell>
          <cell r="AA188">
            <v>0.1</v>
          </cell>
          <cell r="AB188">
            <v>423000</v>
          </cell>
          <cell r="AC188">
            <v>9.6600000000000002E-3</v>
          </cell>
          <cell r="AD188">
            <v>40861.800000000003</v>
          </cell>
          <cell r="AE188" t="str">
            <v>0</v>
          </cell>
          <cell r="AF188">
            <v>0</v>
          </cell>
          <cell r="AG188">
            <v>97154.640000000014</v>
          </cell>
          <cell r="AK188" t="str">
            <v>HOMINIS</v>
          </cell>
          <cell r="AQ188">
            <v>0</v>
          </cell>
          <cell r="AR188">
            <v>97154.640000000014</v>
          </cell>
          <cell r="ED188" t="str">
            <v/>
          </cell>
          <cell r="EE188">
            <v>39113</v>
          </cell>
          <cell r="EF188">
            <v>0</v>
          </cell>
          <cell r="EG188">
            <v>39112</v>
          </cell>
          <cell r="EH188">
            <v>25</v>
          </cell>
          <cell r="EI188">
            <v>330</v>
          </cell>
          <cell r="EJ188" t="str">
            <v/>
          </cell>
          <cell r="EK188" t="str">
            <v/>
          </cell>
          <cell r="EL188" t="str">
            <v/>
          </cell>
        </row>
        <row r="189">
          <cell r="B189">
            <v>8705593</v>
          </cell>
          <cell r="C189" t="str">
            <v>FIP</v>
          </cell>
          <cell r="D189">
            <v>319</v>
          </cell>
          <cell r="E189" t="str">
            <v xml:space="preserve">SERVICIOS PROFESIONALES  ASESORANDO,PRESTANDO APOYO Y SEGUIMIENTO QUE SEA REQUERIDO EN EL DESARROLLO DE LOS PROCESOS RELACIONADOS CON LOS PROGRAMAS DE INFRAESTRUCTURA SOCIAL COMUNITARIA- OBRAS PARA LA PAZ DE LA AGENCIA PRESIDENCIAL PARA ACCION SOCIAL Y   </v>
          </cell>
          <cell r="F189">
            <v>8705593</v>
          </cell>
          <cell r="G189" t="str">
            <v>JORGE LUIS SANDOVAL HURTADO</v>
          </cell>
          <cell r="H189" t="str">
            <v>BOGOTA</v>
          </cell>
          <cell r="I189" t="str">
            <v>INFRAESTRUCTURA</v>
          </cell>
          <cell r="J189" t="str">
            <v>CONTRATO</v>
          </cell>
          <cell r="K189">
            <v>39094</v>
          </cell>
          <cell r="L189">
            <v>39447</v>
          </cell>
          <cell r="M189" t="str">
            <v>Director de Infraestructura</v>
          </cell>
          <cell r="N189">
            <v>353</v>
          </cell>
          <cell r="O189">
            <v>4</v>
          </cell>
          <cell r="P189" t="str">
            <v>168</v>
          </cell>
          <cell r="Q189" t="str">
            <v>Ordinaria</v>
          </cell>
          <cell r="R189" t="str">
            <v>SIMPLE</v>
          </cell>
          <cell r="S189">
            <v>7421</v>
          </cell>
          <cell r="T189">
            <v>50760000</v>
          </cell>
          <cell r="U189">
            <v>0</v>
          </cell>
          <cell r="V189">
            <v>50760000</v>
          </cell>
          <cell r="W189">
            <v>4230000</v>
          </cell>
          <cell r="X189" t="str">
            <v>0</v>
          </cell>
          <cell r="Y189">
            <v>4230000</v>
          </cell>
          <cell r="Z189">
            <v>0</v>
          </cell>
          <cell r="AA189">
            <v>0.1</v>
          </cell>
          <cell r="AB189">
            <v>423000</v>
          </cell>
          <cell r="AC189">
            <v>9.6600000000000002E-3</v>
          </cell>
          <cell r="AD189">
            <v>40861.800000000003</v>
          </cell>
          <cell r="AE189" t="str">
            <v>0</v>
          </cell>
          <cell r="AF189">
            <v>0</v>
          </cell>
          <cell r="AG189">
            <v>97154.640000000014</v>
          </cell>
          <cell r="AK189" t="str">
            <v>HOMINIS</v>
          </cell>
          <cell r="AQ189">
            <v>0</v>
          </cell>
          <cell r="AR189">
            <v>97154.640000000014</v>
          </cell>
          <cell r="ED189" t="str">
            <v/>
          </cell>
          <cell r="EE189">
            <v>39113</v>
          </cell>
          <cell r="EF189">
            <v>0</v>
          </cell>
          <cell r="EG189">
            <v>39112</v>
          </cell>
          <cell r="EH189">
            <v>23</v>
          </cell>
          <cell r="EI189">
            <v>330</v>
          </cell>
          <cell r="EJ189" t="str">
            <v/>
          </cell>
          <cell r="EK189" t="str">
            <v/>
          </cell>
          <cell r="EL189" t="str">
            <v/>
          </cell>
        </row>
        <row r="190">
          <cell r="B190">
            <v>80006800</v>
          </cell>
          <cell r="C190" t="str">
            <v>FIP</v>
          </cell>
          <cell r="D190">
            <v>311</v>
          </cell>
          <cell r="E190" t="str">
            <v>SERVICIOS PROFESIONALES  ASESORANDO A ACCION SOCIAL- FIP, EN ELDISEÑO, EJECUCION, SEGUIMIENTO, CONTROL Y EVALUACION DE LOS PROYECTOS Y PROGRAMAS DE INFRAESTRUCTURA</v>
          </cell>
          <cell r="F190">
            <v>80006800</v>
          </cell>
          <cell r="G190" t="str">
            <v>LEON DAVID MONTEALEGRE ROJAS</v>
          </cell>
          <cell r="H190" t="str">
            <v>BOGOTA</v>
          </cell>
          <cell r="I190" t="str">
            <v>INFRAESTRUCTURA</v>
          </cell>
          <cell r="J190" t="str">
            <v>CONTRATO</v>
          </cell>
          <cell r="K190">
            <v>39093</v>
          </cell>
          <cell r="L190">
            <v>39447</v>
          </cell>
          <cell r="M190" t="str">
            <v>Director de Infraestructura</v>
          </cell>
          <cell r="N190">
            <v>354</v>
          </cell>
          <cell r="O190">
            <v>4</v>
          </cell>
          <cell r="P190" t="str">
            <v>146</v>
          </cell>
          <cell r="Q190" t="str">
            <v>Ordinaria</v>
          </cell>
          <cell r="R190" t="str">
            <v>SIMPLE</v>
          </cell>
          <cell r="S190">
            <v>7414</v>
          </cell>
          <cell r="T190">
            <v>52320000</v>
          </cell>
          <cell r="U190">
            <v>0</v>
          </cell>
          <cell r="V190">
            <v>52320000</v>
          </cell>
          <cell r="W190">
            <v>4360000</v>
          </cell>
          <cell r="X190" t="str">
            <v>0</v>
          </cell>
          <cell r="Y190">
            <v>4360000</v>
          </cell>
          <cell r="Z190">
            <v>0</v>
          </cell>
          <cell r="AA190">
            <v>0.1</v>
          </cell>
          <cell r="AB190">
            <v>436000</v>
          </cell>
          <cell r="AC190">
            <v>9.6600000000000002E-3</v>
          </cell>
          <cell r="AD190">
            <v>42117.599999999999</v>
          </cell>
          <cell r="AE190" t="str">
            <v>0</v>
          </cell>
          <cell r="AF190">
            <v>0</v>
          </cell>
          <cell r="AG190">
            <v>100140.48</v>
          </cell>
          <cell r="AK190" t="str">
            <v>HOMINIS</v>
          </cell>
          <cell r="AQ190">
            <v>0</v>
          </cell>
          <cell r="AR190">
            <v>100140.48</v>
          </cell>
          <cell r="ED190" t="str">
            <v/>
          </cell>
          <cell r="EE190">
            <v>39113</v>
          </cell>
          <cell r="EF190">
            <v>0</v>
          </cell>
          <cell r="EG190">
            <v>39112</v>
          </cell>
          <cell r="EH190">
            <v>24</v>
          </cell>
          <cell r="EI190">
            <v>330</v>
          </cell>
          <cell r="EJ190" t="str">
            <v/>
          </cell>
          <cell r="EK190" t="str">
            <v/>
          </cell>
          <cell r="EL190" t="str">
            <v/>
          </cell>
        </row>
        <row r="191">
          <cell r="B191">
            <v>52619434</v>
          </cell>
          <cell r="C191" t="str">
            <v>FIP</v>
          </cell>
          <cell r="D191">
            <v>310</v>
          </cell>
          <cell r="E191" t="str">
            <v>SERVICIOS PROFESIONALES  COMO ASESOR  SOCIAL  DEL AREA DE  INFRAESTRUCTURA EL PROCESO DE DISEÑO, EJECUCUION, SEGUIMIENTO, CONTROL Y  EVALUACION DE LOS PROYECTOS Y PROGRAMAS DE INFRAESTRUCTURA, DESDE SU COMPONENTE SOCIAL.</v>
          </cell>
          <cell r="F191">
            <v>52619434</v>
          </cell>
          <cell r="G191" t="str">
            <v>GINA MARIA CERVETTO PULIDO</v>
          </cell>
          <cell r="H191" t="str">
            <v>BOGOTA</v>
          </cell>
          <cell r="I191" t="str">
            <v>INFRAESTRUCTURA</v>
          </cell>
          <cell r="J191" t="str">
            <v>CONTRATO</v>
          </cell>
          <cell r="K191">
            <v>39093</v>
          </cell>
          <cell r="L191">
            <v>39447</v>
          </cell>
          <cell r="M191" t="str">
            <v>Director de Infraestructura</v>
          </cell>
          <cell r="N191">
            <v>354</v>
          </cell>
          <cell r="O191">
            <v>4</v>
          </cell>
          <cell r="P191" t="str">
            <v>148</v>
          </cell>
          <cell r="Q191" t="str">
            <v>Ordinaria</v>
          </cell>
          <cell r="R191" t="str">
            <v>SIMPLE</v>
          </cell>
          <cell r="S191">
            <v>7421</v>
          </cell>
          <cell r="T191">
            <v>52320000</v>
          </cell>
          <cell r="U191">
            <v>0</v>
          </cell>
          <cell r="V191">
            <v>52320000</v>
          </cell>
          <cell r="W191">
            <v>4360000</v>
          </cell>
          <cell r="X191" t="str">
            <v>0</v>
          </cell>
          <cell r="Y191">
            <v>4360000</v>
          </cell>
          <cell r="Z191">
            <v>0</v>
          </cell>
          <cell r="AA191">
            <v>0.1</v>
          </cell>
          <cell r="AB191">
            <v>0</v>
          </cell>
          <cell r="AC191">
            <v>9.6600000000000002E-3</v>
          </cell>
          <cell r="AD191">
            <v>42117.599999999999</v>
          </cell>
          <cell r="AE191" t="str">
            <v>0</v>
          </cell>
          <cell r="AF191">
            <v>0</v>
          </cell>
          <cell r="AG191">
            <v>100140.48</v>
          </cell>
          <cell r="AK191" t="str">
            <v>HOMINIS</v>
          </cell>
          <cell r="AQ191">
            <v>0</v>
          </cell>
          <cell r="AR191">
            <v>100140.48</v>
          </cell>
          <cell r="ED191" t="str">
            <v/>
          </cell>
          <cell r="EF191">
            <v>0</v>
          </cell>
          <cell r="EG191">
            <v>39112</v>
          </cell>
          <cell r="EH191">
            <v>24</v>
          </cell>
          <cell r="EI191">
            <v>330</v>
          </cell>
          <cell r="EJ191" t="str">
            <v/>
          </cell>
          <cell r="EK191" t="str">
            <v/>
          </cell>
          <cell r="EL191" t="str">
            <v/>
          </cell>
        </row>
        <row r="192">
          <cell r="B192">
            <v>4483461</v>
          </cell>
          <cell r="C192" t="str">
            <v>AS</v>
          </cell>
          <cell r="D192">
            <v>125</v>
          </cell>
          <cell r="E192" t="str">
            <v>PRESTAR SUS SERVICIOS PROFESIONALES EN EL PROGRAMA RESA, PARA COADYUVAR  A LA EFICIENCIA Y EFICACIA EN LOS TEMAS QUE SON DE COMPETENCIA DE ESTA DEPENDENCIA.</v>
          </cell>
          <cell r="F192">
            <v>4483461</v>
          </cell>
          <cell r="G192" t="str">
            <v>JOSE ALCIBIADES GARCIA OSPINA</v>
          </cell>
          <cell r="H192" t="str">
            <v>BOGOTA</v>
          </cell>
          <cell r="I192" t="str">
            <v>RED DE SEGURIDAD ALIMENTARIA</v>
          </cell>
          <cell r="J192" t="str">
            <v>CONTRATO</v>
          </cell>
          <cell r="K192">
            <v>39094</v>
          </cell>
          <cell r="L192">
            <v>39447</v>
          </cell>
          <cell r="M192" t="str">
            <v>Director de Infraestructura</v>
          </cell>
          <cell r="N192">
            <v>353</v>
          </cell>
          <cell r="O192">
            <v>2</v>
          </cell>
          <cell r="P192" t="str">
            <v>99</v>
          </cell>
          <cell r="Q192" t="str">
            <v>Ordinaria</v>
          </cell>
          <cell r="R192" t="str">
            <v>COMUN</v>
          </cell>
          <cell r="S192">
            <v>7414</v>
          </cell>
          <cell r="T192">
            <v>50760000</v>
          </cell>
          <cell r="U192">
            <v>8121600</v>
          </cell>
          <cell r="V192">
            <v>58881600</v>
          </cell>
          <cell r="W192">
            <v>4906800</v>
          </cell>
          <cell r="X192">
            <v>0.16</v>
          </cell>
          <cell r="Y192">
            <v>4230000</v>
          </cell>
          <cell r="Z192">
            <v>0</v>
          </cell>
          <cell r="AA192">
            <v>0.1</v>
          </cell>
          <cell r="AB192">
            <v>0</v>
          </cell>
          <cell r="AC192">
            <v>9.6600000000000002E-3</v>
          </cell>
          <cell r="AD192">
            <v>47399.688000000002</v>
          </cell>
          <cell r="AE192">
            <v>0.5</v>
          </cell>
          <cell r="AF192">
            <v>0.08</v>
          </cell>
          <cell r="AG192">
            <v>97154.640000000014</v>
          </cell>
          <cell r="AK192" t="str">
            <v>EXCEL</v>
          </cell>
          <cell r="AQ192">
            <v>0</v>
          </cell>
          <cell r="AR192">
            <v>97154.640000000014</v>
          </cell>
          <cell r="ED192" t="str">
            <v/>
          </cell>
          <cell r="EE192">
            <v>39113</v>
          </cell>
          <cell r="EF192">
            <v>0</v>
          </cell>
          <cell r="EG192">
            <v>39112</v>
          </cell>
          <cell r="EH192">
            <v>23</v>
          </cell>
          <cell r="EI192">
            <v>330</v>
          </cell>
          <cell r="EJ192" t="str">
            <v/>
          </cell>
          <cell r="EK192" t="str">
            <v/>
          </cell>
          <cell r="EL192" t="str">
            <v/>
          </cell>
        </row>
        <row r="193">
          <cell r="B193">
            <v>52712774</v>
          </cell>
          <cell r="C193" t="str">
            <v>AS</v>
          </cell>
          <cell r="D193">
            <v>123</v>
          </cell>
          <cell r="E193" t="str">
            <v>PRESTAR SUS SERVICIOS PROFESIONALES EN EL PROGRAMA RESA, PARA COADYUVAR  A LA EFICIENCIA Y EFICACIA EN LOS TEMAS QUE SON DE COMPETENCIA DE ESTA DEPENDENCIA.</v>
          </cell>
          <cell r="F193">
            <v>52712774</v>
          </cell>
          <cell r="G193" t="str">
            <v>ASTRID CAROLINA GOMEZ AVILA</v>
          </cell>
          <cell r="H193" t="str">
            <v>BOGOTA</v>
          </cell>
          <cell r="I193" t="str">
            <v>RED DE SEGURIDAD ALIMENTARIA</v>
          </cell>
          <cell r="J193" t="str">
            <v>CONTRATO</v>
          </cell>
          <cell r="K193">
            <v>39094</v>
          </cell>
          <cell r="L193">
            <v>39447</v>
          </cell>
          <cell r="M193" t="str">
            <v>Director de Infraestructura</v>
          </cell>
          <cell r="N193">
            <v>353</v>
          </cell>
          <cell r="O193">
            <v>2</v>
          </cell>
          <cell r="P193" t="str">
            <v>108</v>
          </cell>
          <cell r="Q193" t="str">
            <v>Ordinaria</v>
          </cell>
          <cell r="R193" t="str">
            <v>SIMPLE</v>
          </cell>
          <cell r="S193">
            <v>7512</v>
          </cell>
          <cell r="T193">
            <v>50760000</v>
          </cell>
          <cell r="U193">
            <v>0</v>
          </cell>
          <cell r="V193">
            <v>50760000</v>
          </cell>
          <cell r="W193">
            <v>4230000</v>
          </cell>
          <cell r="X193" t="str">
            <v>0</v>
          </cell>
          <cell r="Y193">
            <v>4230000</v>
          </cell>
          <cell r="Z193">
            <v>0</v>
          </cell>
          <cell r="AA193">
            <v>0.1</v>
          </cell>
          <cell r="AB193">
            <v>0</v>
          </cell>
          <cell r="AC193">
            <v>9.6600000000000002E-3</v>
          </cell>
          <cell r="AD193">
            <v>40861.800000000003</v>
          </cell>
          <cell r="AE193" t="str">
            <v>0</v>
          </cell>
          <cell r="AF193">
            <v>0</v>
          </cell>
          <cell r="AG193">
            <v>97154.640000000014</v>
          </cell>
          <cell r="AK193" t="str">
            <v>HOMINIS</v>
          </cell>
          <cell r="AQ193">
            <v>0</v>
          </cell>
          <cell r="AR193">
            <v>97154.640000000014</v>
          </cell>
          <cell r="ED193" t="str">
            <v/>
          </cell>
          <cell r="EE193">
            <v>39113</v>
          </cell>
          <cell r="EF193">
            <v>0</v>
          </cell>
          <cell r="EG193">
            <v>39112</v>
          </cell>
          <cell r="EH193">
            <v>23</v>
          </cell>
          <cell r="EI193">
            <v>330</v>
          </cell>
          <cell r="EJ193" t="str">
            <v/>
          </cell>
          <cell r="EK193" t="str">
            <v/>
          </cell>
          <cell r="EL193" t="str">
            <v/>
          </cell>
        </row>
        <row r="194">
          <cell r="B194">
            <v>10272989</v>
          </cell>
          <cell r="C194" t="str">
            <v>AS</v>
          </cell>
          <cell r="D194">
            <v>127</v>
          </cell>
          <cell r="E194" t="str">
            <v>PRESTAR SUS SERVICIOS PROFESIONALES EN EL PROGRAMA RESA, PARA COADYUVAR  A LA EFICIENCIA Y EFICACIA EN LOS TEMAS QUE SON DE COMPETENCIA DE ESTA DEPENDENCIA.</v>
          </cell>
          <cell r="F194">
            <v>10272989</v>
          </cell>
          <cell r="G194" t="str">
            <v>MARIO CESAR RESTREPO VELASQUEZ</v>
          </cell>
          <cell r="H194" t="str">
            <v>BOGOTA</v>
          </cell>
          <cell r="I194" t="str">
            <v>RED DE SEGURIDAD ALIMENTARIA</v>
          </cell>
          <cell r="J194" t="str">
            <v>CONTRATO</v>
          </cell>
          <cell r="K194">
            <v>39094</v>
          </cell>
          <cell r="L194">
            <v>39447</v>
          </cell>
          <cell r="M194" t="str">
            <v>Director de Infraestructura</v>
          </cell>
          <cell r="N194">
            <v>353</v>
          </cell>
          <cell r="O194">
            <v>2</v>
          </cell>
          <cell r="P194" t="str">
            <v>100</v>
          </cell>
          <cell r="Q194" t="str">
            <v>Ordinaria</v>
          </cell>
          <cell r="R194" t="str">
            <v>SIMPLE</v>
          </cell>
          <cell r="S194">
            <v>7412</v>
          </cell>
          <cell r="T194">
            <v>50760000</v>
          </cell>
          <cell r="U194">
            <v>0</v>
          </cell>
          <cell r="V194">
            <v>50760000</v>
          </cell>
          <cell r="W194">
            <v>4230000</v>
          </cell>
          <cell r="X194" t="str">
            <v>0</v>
          </cell>
          <cell r="Y194">
            <v>4230000</v>
          </cell>
          <cell r="Z194">
            <v>0</v>
          </cell>
          <cell r="AA194">
            <v>0.1</v>
          </cell>
          <cell r="AB194">
            <v>0</v>
          </cell>
          <cell r="AC194">
            <v>9.6600000000000002E-3</v>
          </cell>
          <cell r="AD194">
            <v>40861.800000000003</v>
          </cell>
          <cell r="AE194" t="str">
            <v>0</v>
          </cell>
          <cell r="AF194">
            <v>0</v>
          </cell>
          <cell r="AG194">
            <v>97154.640000000014</v>
          </cell>
          <cell r="AK194" t="str">
            <v>HOMINIS</v>
          </cell>
          <cell r="AQ194">
            <v>0</v>
          </cell>
          <cell r="AR194">
            <v>97154.640000000014</v>
          </cell>
          <cell r="ED194" t="str">
            <v/>
          </cell>
          <cell r="EE194">
            <v>39113</v>
          </cell>
          <cell r="EF194">
            <v>0</v>
          </cell>
          <cell r="EG194">
            <v>39112</v>
          </cell>
          <cell r="EH194">
            <v>23</v>
          </cell>
          <cell r="EI194">
            <v>330</v>
          </cell>
          <cell r="EJ194" t="str">
            <v/>
          </cell>
          <cell r="EK194" t="str">
            <v/>
          </cell>
          <cell r="EL194" t="str">
            <v/>
          </cell>
        </row>
        <row r="195">
          <cell r="B195">
            <v>76314632</v>
          </cell>
          <cell r="C195" t="str">
            <v>AS</v>
          </cell>
          <cell r="D195">
            <v>126</v>
          </cell>
          <cell r="E195" t="str">
            <v>PRESTAR SUS SERVICIOS PROFESIONALES EN EL PROGRAMA RESA, PARA COADYUVAR  A LA EFICIENCIA Y EFICACIA EN LOS TEMAS QUE SON DE COMPETENCIA DE ESTA DEPENDENCIA.</v>
          </cell>
          <cell r="F195">
            <v>76314632</v>
          </cell>
          <cell r="G195" t="str">
            <v>JUAN LEONARDO GIRALDO PEREZ</v>
          </cell>
          <cell r="H195" t="str">
            <v>BOGOTA</v>
          </cell>
          <cell r="I195" t="str">
            <v>RED DE SEGURIDAD ALIMENTARIA</v>
          </cell>
          <cell r="J195" t="str">
            <v>CONTRATO</v>
          </cell>
          <cell r="K195">
            <v>39094</v>
          </cell>
          <cell r="L195">
            <v>39447</v>
          </cell>
          <cell r="M195" t="str">
            <v>Director de Infraestructura</v>
          </cell>
          <cell r="N195">
            <v>353</v>
          </cell>
          <cell r="O195">
            <v>2</v>
          </cell>
          <cell r="P195" t="str">
            <v>110</v>
          </cell>
          <cell r="Q195" t="str">
            <v>Ordinaria</v>
          </cell>
          <cell r="R195" t="str">
            <v>SIMPLE</v>
          </cell>
          <cell r="S195">
            <v>7414</v>
          </cell>
          <cell r="T195">
            <v>50760000</v>
          </cell>
          <cell r="U195">
            <v>0</v>
          </cell>
          <cell r="V195">
            <v>50760000</v>
          </cell>
          <cell r="W195">
            <v>4230000</v>
          </cell>
          <cell r="X195" t="str">
            <v>0</v>
          </cell>
          <cell r="Y195">
            <v>4230000</v>
          </cell>
          <cell r="Z195">
            <v>0</v>
          </cell>
          <cell r="AA195">
            <v>0.1</v>
          </cell>
          <cell r="AB195">
            <v>0</v>
          </cell>
          <cell r="AC195">
            <v>9.6600000000000002E-3</v>
          </cell>
          <cell r="AD195">
            <v>40861.800000000003</v>
          </cell>
          <cell r="AE195" t="str">
            <v>0</v>
          </cell>
          <cell r="AF195">
            <v>0</v>
          </cell>
          <cell r="AG195">
            <v>97154.640000000014</v>
          </cell>
          <cell r="AK195" t="str">
            <v>HOMINIS</v>
          </cell>
          <cell r="AQ195">
            <v>0</v>
          </cell>
          <cell r="AR195">
            <v>97154.640000000014</v>
          </cell>
          <cell r="ED195" t="str">
            <v/>
          </cell>
          <cell r="EF195">
            <v>0</v>
          </cell>
          <cell r="EG195">
            <v>39112</v>
          </cell>
          <cell r="EH195">
            <v>23</v>
          </cell>
          <cell r="EI195">
            <v>330</v>
          </cell>
          <cell r="EJ195" t="str">
            <v/>
          </cell>
          <cell r="EK195" t="str">
            <v/>
          </cell>
          <cell r="EL195" t="str">
            <v/>
          </cell>
        </row>
        <row r="196">
          <cell r="B196">
            <v>51801017</v>
          </cell>
          <cell r="C196" t="str">
            <v>AS</v>
          </cell>
          <cell r="D196">
            <v>130</v>
          </cell>
          <cell r="E196" t="str">
            <v>PRESTAR SUS SERVICIOS EN EL PROGRAMA RESA PARA COADYUVAR A LA EFICIENCIA Y EFICACIA  DE LOS TEMAS QUE SON DE COMPETENCIA DE ESTA DEPENDENCIA.</v>
          </cell>
          <cell r="F196">
            <v>51801017</v>
          </cell>
          <cell r="G196" t="str">
            <v>YAMILE MARTINEZ FRADE</v>
          </cell>
          <cell r="H196" t="str">
            <v>BOGOTA</v>
          </cell>
          <cell r="I196" t="str">
            <v>RED DE SEGURIDAD ALIMENTARIA</v>
          </cell>
          <cell r="J196" t="str">
            <v>CONTRATO</v>
          </cell>
          <cell r="K196">
            <v>39094</v>
          </cell>
          <cell r="L196">
            <v>39447</v>
          </cell>
          <cell r="M196" t="str">
            <v>Director de Infraestructura</v>
          </cell>
          <cell r="N196">
            <v>353</v>
          </cell>
          <cell r="O196">
            <v>2</v>
          </cell>
          <cell r="P196" t="str">
            <v>105</v>
          </cell>
          <cell r="Q196" t="str">
            <v>Ordinaria</v>
          </cell>
          <cell r="R196" t="str">
            <v>SIMPLE</v>
          </cell>
          <cell r="S196">
            <v>7499</v>
          </cell>
          <cell r="T196">
            <v>27120000</v>
          </cell>
          <cell r="U196">
            <v>0</v>
          </cell>
          <cell r="V196">
            <v>27120000</v>
          </cell>
          <cell r="W196">
            <v>2260000</v>
          </cell>
          <cell r="X196" t="str">
            <v>0</v>
          </cell>
          <cell r="Y196">
            <v>2260000</v>
          </cell>
          <cell r="Z196">
            <v>0</v>
          </cell>
          <cell r="AA196">
            <v>0.1</v>
          </cell>
          <cell r="AB196">
            <v>0</v>
          </cell>
          <cell r="AC196">
            <v>9.6600000000000002E-3</v>
          </cell>
          <cell r="AD196">
            <v>21831.600000000002</v>
          </cell>
          <cell r="AE196" t="str">
            <v>0</v>
          </cell>
          <cell r="AF196">
            <v>0</v>
          </cell>
          <cell r="AG196">
            <v>51907.679999999993</v>
          </cell>
          <cell r="AJ196">
            <v>-97154.640000000014</v>
          </cell>
          <cell r="AK196" t="str">
            <v>HOMINIS</v>
          </cell>
          <cell r="AQ196">
            <v>0</v>
          </cell>
          <cell r="AR196">
            <v>51907.679999999993</v>
          </cell>
          <cell r="ED196" t="str">
            <v/>
          </cell>
          <cell r="EF196">
            <v>0</v>
          </cell>
          <cell r="EG196">
            <v>39112</v>
          </cell>
          <cell r="EH196">
            <v>23</v>
          </cell>
          <cell r="EI196">
            <v>330</v>
          </cell>
          <cell r="EJ196" t="str">
            <v/>
          </cell>
          <cell r="EK196" t="str">
            <v/>
          </cell>
          <cell r="EL196" t="str">
            <v/>
          </cell>
        </row>
        <row r="197">
          <cell r="B197">
            <v>39562218</v>
          </cell>
          <cell r="C197" t="str">
            <v>AS</v>
          </cell>
          <cell r="D197">
            <v>129</v>
          </cell>
          <cell r="E197" t="str">
            <v>PRESTAR SUS SERVICIOS PROFESIONALES EN EL PROGRAMA RESA, PARA COADYUVAR  A LA EFICIENCIA Y EFICACIA EN LOS TEMAS QUE SON DE COMPETENCIA DE ESTA DEPENDENCIA.</v>
          </cell>
          <cell r="F197">
            <v>39562218</v>
          </cell>
          <cell r="G197" t="str">
            <v>ROCIO OYUELA GUZMAN</v>
          </cell>
          <cell r="H197" t="str">
            <v>BOGOTA</v>
          </cell>
          <cell r="I197" t="str">
            <v>RED DE SEGURIDAD ALIMENTARIA</v>
          </cell>
          <cell r="J197" t="str">
            <v>CONTRATO</v>
          </cell>
          <cell r="K197">
            <v>39094</v>
          </cell>
          <cell r="L197">
            <v>39447</v>
          </cell>
          <cell r="M197" t="str">
            <v>Director de Infraestructura</v>
          </cell>
          <cell r="N197">
            <v>353</v>
          </cell>
          <cell r="O197">
            <v>2</v>
          </cell>
          <cell r="P197" t="str">
            <v>102</v>
          </cell>
          <cell r="Q197" t="str">
            <v>Ordinaria</v>
          </cell>
          <cell r="R197" t="str">
            <v>SIMPLE</v>
          </cell>
          <cell r="S197">
            <v>7414</v>
          </cell>
          <cell r="T197">
            <v>50760000</v>
          </cell>
          <cell r="U197">
            <v>0</v>
          </cell>
          <cell r="V197">
            <v>50760000</v>
          </cell>
          <cell r="W197">
            <v>4230000</v>
          </cell>
          <cell r="X197" t="str">
            <v>0</v>
          </cell>
          <cell r="Y197">
            <v>4230000</v>
          </cell>
          <cell r="Z197">
            <v>0</v>
          </cell>
          <cell r="AA197">
            <v>0.1</v>
          </cell>
          <cell r="AB197">
            <v>0</v>
          </cell>
          <cell r="AC197">
            <v>9.6600000000000002E-3</v>
          </cell>
          <cell r="AD197">
            <v>40861.800000000003</v>
          </cell>
          <cell r="AE197" t="str">
            <v>0</v>
          </cell>
          <cell r="AF197">
            <v>0</v>
          </cell>
          <cell r="AG197">
            <v>97154.640000000014</v>
          </cell>
          <cell r="AK197" t="str">
            <v>HOMINIS</v>
          </cell>
          <cell r="AQ197">
            <v>0</v>
          </cell>
          <cell r="AR197">
            <v>97154.640000000014</v>
          </cell>
          <cell r="ED197" t="str">
            <v/>
          </cell>
          <cell r="EF197">
            <v>0</v>
          </cell>
          <cell r="EG197">
            <v>39112</v>
          </cell>
          <cell r="EH197">
            <v>23</v>
          </cell>
          <cell r="EI197">
            <v>330</v>
          </cell>
          <cell r="EJ197" t="str">
            <v/>
          </cell>
          <cell r="EK197" t="str">
            <v/>
          </cell>
          <cell r="EL197" t="str">
            <v/>
          </cell>
        </row>
        <row r="198">
          <cell r="B198">
            <v>10103299</v>
          </cell>
          <cell r="C198" t="str">
            <v>AS</v>
          </cell>
          <cell r="D198">
            <v>124</v>
          </cell>
          <cell r="E198" t="str">
            <v>PRESTAR SUS SERVICIOS PROFESIONALES EN EL PROGRAMA RESA, PARA COADYUVAR  A LA EFICIENCIA Y EFICACIA EN LOS TEMAS QUE SON DE COMPETENCIA DE ESTA DEPENDENCIA.</v>
          </cell>
          <cell r="F198">
            <v>10103299</v>
          </cell>
          <cell r="G198" t="str">
            <v>CESAR ALEJANDRO CORREA ZULUAGA</v>
          </cell>
          <cell r="H198" t="str">
            <v>BOGOTA</v>
          </cell>
          <cell r="I198" t="str">
            <v>RED DE SEGURIDAD ALIMENTARIA</v>
          </cell>
          <cell r="J198" t="str">
            <v>CONTRATO</v>
          </cell>
          <cell r="K198">
            <v>39094</v>
          </cell>
          <cell r="L198">
            <v>39447</v>
          </cell>
          <cell r="M198" t="str">
            <v>Coordinador Nacional del programa resa</v>
          </cell>
          <cell r="N198">
            <v>353</v>
          </cell>
          <cell r="O198">
            <v>2</v>
          </cell>
          <cell r="P198" t="str">
            <v>103</v>
          </cell>
          <cell r="Q198" t="str">
            <v>Ordinaria</v>
          </cell>
          <cell r="R198" t="str">
            <v>SIMPLE</v>
          </cell>
          <cell r="S198">
            <v>7414</v>
          </cell>
          <cell r="T198">
            <v>59880000</v>
          </cell>
          <cell r="U198">
            <v>0</v>
          </cell>
          <cell r="V198">
            <v>59880000</v>
          </cell>
          <cell r="W198">
            <v>4990000</v>
          </cell>
          <cell r="X198" t="str">
            <v>0</v>
          </cell>
          <cell r="Y198">
            <v>4990000</v>
          </cell>
          <cell r="Z198">
            <v>0</v>
          </cell>
          <cell r="AA198">
            <v>0.1</v>
          </cell>
          <cell r="AB198">
            <v>0</v>
          </cell>
          <cell r="AC198">
            <v>9.6600000000000002E-3</v>
          </cell>
          <cell r="AD198">
            <v>48203.4</v>
          </cell>
          <cell r="AE198" t="str">
            <v>0</v>
          </cell>
          <cell r="AF198">
            <v>0</v>
          </cell>
          <cell r="AG198">
            <v>114610.32</v>
          </cell>
          <cell r="AK198" t="str">
            <v>HOMINIS</v>
          </cell>
          <cell r="AQ198">
            <v>0</v>
          </cell>
          <cell r="AR198">
            <v>114610.32</v>
          </cell>
          <cell r="ED198" t="str">
            <v/>
          </cell>
          <cell r="EF198">
            <v>0</v>
          </cell>
          <cell r="EG198">
            <v>39112</v>
          </cell>
          <cell r="EH198">
            <v>23</v>
          </cell>
          <cell r="EI198">
            <v>330</v>
          </cell>
          <cell r="EJ198" t="str">
            <v/>
          </cell>
          <cell r="EK198" t="str">
            <v/>
          </cell>
          <cell r="EL198" t="str">
            <v/>
          </cell>
        </row>
        <row r="199">
          <cell r="B199">
            <v>51883993</v>
          </cell>
          <cell r="C199" t="str">
            <v>AS</v>
          </cell>
          <cell r="D199">
            <v>128</v>
          </cell>
          <cell r="E199" t="str">
            <v>PRESTAR SUS SERVICIOS EN EL PROGRAMA RESA, PARA COADYUVAR A LA EFICIENCIA Y EFICACIA DE LOS TEMAS QUE SON DE COMPETENCIA DE ESTA DEPENDENCIA.</v>
          </cell>
          <cell r="F199">
            <v>51883993</v>
          </cell>
          <cell r="G199" t="str">
            <v>MARTHA LUCIA JIMENEZ TREJOS</v>
          </cell>
          <cell r="H199" t="str">
            <v>BOGOTA</v>
          </cell>
          <cell r="I199" t="str">
            <v>RED DE SEGURIDAD ALIMENTARIA</v>
          </cell>
          <cell r="J199" t="str">
            <v>CONTRATO</v>
          </cell>
          <cell r="K199">
            <v>39094</v>
          </cell>
          <cell r="L199">
            <v>39447</v>
          </cell>
          <cell r="M199" t="str">
            <v>Coordinador Nacional del programa resa</v>
          </cell>
          <cell r="N199">
            <v>353</v>
          </cell>
          <cell r="O199">
            <v>2</v>
          </cell>
          <cell r="P199" t="str">
            <v>101</v>
          </cell>
          <cell r="Q199" t="str">
            <v>Ordinaria</v>
          </cell>
          <cell r="R199" t="str">
            <v>SIMPLE</v>
          </cell>
          <cell r="S199">
            <v>7499</v>
          </cell>
          <cell r="T199">
            <v>20880000</v>
          </cell>
          <cell r="U199">
            <v>0</v>
          </cell>
          <cell r="V199">
            <v>20880000</v>
          </cell>
          <cell r="W199">
            <v>1740000</v>
          </cell>
          <cell r="X199" t="str">
            <v>0</v>
          </cell>
          <cell r="Y199">
            <v>1740000</v>
          </cell>
          <cell r="Z199">
            <v>0</v>
          </cell>
          <cell r="AA199">
            <v>0.1</v>
          </cell>
          <cell r="AB199">
            <v>0</v>
          </cell>
          <cell r="AC199">
            <v>9.6600000000000002E-3</v>
          </cell>
          <cell r="AD199">
            <v>16808.400000000001</v>
          </cell>
          <cell r="AE199" t="str">
            <v>0</v>
          </cell>
          <cell r="AF199">
            <v>0</v>
          </cell>
          <cell r="AG199">
            <v>39964.320000000007</v>
          </cell>
          <cell r="AK199" t="str">
            <v>HOMINIS</v>
          </cell>
          <cell r="AQ199">
            <v>0</v>
          </cell>
          <cell r="AR199">
            <v>39964.320000000007</v>
          </cell>
          <cell r="ED199" t="str">
            <v/>
          </cell>
          <cell r="EF199">
            <v>0</v>
          </cell>
          <cell r="EG199">
            <v>39112</v>
          </cell>
          <cell r="EH199">
            <v>23</v>
          </cell>
          <cell r="EI199">
            <v>330</v>
          </cell>
          <cell r="EJ199" t="str">
            <v/>
          </cell>
          <cell r="EK199" t="str">
            <v/>
          </cell>
          <cell r="EL199" t="str">
            <v/>
          </cell>
        </row>
        <row r="200">
          <cell r="B200">
            <v>52898889</v>
          </cell>
          <cell r="C200" t="str">
            <v>AS</v>
          </cell>
          <cell r="D200">
            <v>176</v>
          </cell>
          <cell r="E200" t="str">
            <v>PRESTAR SUS SERVICIOS PROFESIONALES EN EL PROGRAMA RESA, PARA COADYUVAR  A LA EFICIENCIA Y EFICACIA EN LOS TEMAS QUE SON DE COMPETENCIA DE ESTA DEPENDENCIA.</v>
          </cell>
          <cell r="F200">
            <v>52898889</v>
          </cell>
          <cell r="G200" t="str">
            <v>PAOLA ANDREA VANEGAS RODRIGUEZ</v>
          </cell>
          <cell r="H200" t="str">
            <v>BOGOTA</v>
          </cell>
          <cell r="I200" t="str">
            <v>RED DE SEGURIDAD ALIMENTARIA</v>
          </cell>
          <cell r="J200" t="str">
            <v>CONTRATO</v>
          </cell>
          <cell r="K200">
            <v>39094</v>
          </cell>
          <cell r="L200">
            <v>39447</v>
          </cell>
          <cell r="M200" t="str">
            <v>Coordinador Nacional del programa resa</v>
          </cell>
          <cell r="N200">
            <v>353</v>
          </cell>
          <cell r="O200">
            <v>2</v>
          </cell>
          <cell r="P200" t="str">
            <v>194</v>
          </cell>
          <cell r="Q200" t="str">
            <v>Ordinaria</v>
          </cell>
          <cell r="R200" t="str">
            <v>SIMPLE</v>
          </cell>
          <cell r="S200">
            <v>7320</v>
          </cell>
          <cell r="T200">
            <v>48645000</v>
          </cell>
          <cell r="U200">
            <v>0</v>
          </cell>
          <cell r="V200">
            <v>48645000</v>
          </cell>
          <cell r="W200">
            <v>4230000</v>
          </cell>
          <cell r="X200" t="str">
            <v>0</v>
          </cell>
          <cell r="Y200">
            <v>4230000</v>
          </cell>
          <cell r="Z200">
            <v>0</v>
          </cell>
          <cell r="AA200">
            <v>0.1</v>
          </cell>
          <cell r="AB200">
            <v>0</v>
          </cell>
          <cell r="AC200">
            <v>9.6600000000000002E-3</v>
          </cell>
          <cell r="AD200">
            <v>40861.800000000003</v>
          </cell>
          <cell r="AE200" t="str">
            <v>0</v>
          </cell>
          <cell r="AF200">
            <v>0</v>
          </cell>
          <cell r="AG200">
            <v>93106.53</v>
          </cell>
          <cell r="AK200" t="str">
            <v>HOMINIS</v>
          </cell>
          <cell r="AQ200">
            <v>0</v>
          </cell>
          <cell r="AR200">
            <v>93106.53</v>
          </cell>
          <cell r="ED200" t="str">
            <v>SE CANCELARAN DE LA SIGUIENTE MANERA UN PAGO POR VALOR DE ($2,115,000) Y ONCE (11) PAGOS IGUALES CADA UNO POR VALOR DE ($4,230,000) M/CTE.</v>
          </cell>
          <cell r="EF200">
            <v>0</v>
          </cell>
          <cell r="EG200">
            <v>39112</v>
          </cell>
          <cell r="EH200">
            <v>23</v>
          </cell>
          <cell r="EI200">
            <v>330</v>
          </cell>
          <cell r="EJ200" t="str">
            <v/>
          </cell>
          <cell r="EK200" t="str">
            <v/>
          </cell>
          <cell r="EL200" t="str">
            <v/>
          </cell>
        </row>
        <row r="201">
          <cell r="B201">
            <v>79426077</v>
          </cell>
          <cell r="C201" t="str">
            <v>FIP</v>
          </cell>
          <cell r="D201">
            <v>48</v>
          </cell>
          <cell r="E201" t="str">
            <v>SERVICIOS PROFESIONALES PARA COORDIANAR EL GRUPO DE SISTEMAS DE INFORMACION DEL AREA DE GESTION DE SISTEMAS E INFORMATICA.</v>
          </cell>
          <cell r="F201">
            <v>79426077</v>
          </cell>
          <cell r="G201" t="str">
            <v>IVAN HERNANDO PARDO FLOREZ</v>
          </cell>
          <cell r="H201" t="str">
            <v>BOGOTA</v>
          </cell>
          <cell r="I201" t="str">
            <v>AREA DE GESTION DE SISTEMAS E INFORMATICA</v>
          </cell>
          <cell r="J201" t="str">
            <v>CONTRATO</v>
          </cell>
          <cell r="K201">
            <v>39092</v>
          </cell>
          <cell r="L201">
            <v>39447</v>
          </cell>
          <cell r="M201" t="str">
            <v>Coordinadora área de Sistemas e Informática</v>
          </cell>
          <cell r="N201">
            <v>355</v>
          </cell>
          <cell r="O201">
            <v>1</v>
          </cell>
          <cell r="P201" t="str">
            <v>14</v>
          </cell>
          <cell r="Q201" t="str">
            <v>Ordinaria</v>
          </cell>
          <cell r="R201" t="str">
            <v>COMUN</v>
          </cell>
          <cell r="S201">
            <v>7220</v>
          </cell>
          <cell r="T201">
            <v>85680000.000000015</v>
          </cell>
          <cell r="U201">
            <v>13708800</v>
          </cell>
          <cell r="V201">
            <v>99388800.000000015</v>
          </cell>
          <cell r="W201">
            <v>8282400</v>
          </cell>
          <cell r="X201">
            <v>0.16</v>
          </cell>
          <cell r="Y201">
            <v>7140000.0000000009</v>
          </cell>
          <cell r="Z201">
            <v>0</v>
          </cell>
          <cell r="AA201">
            <v>0.11</v>
          </cell>
          <cell r="AB201">
            <v>785400.00000000012</v>
          </cell>
          <cell r="AC201">
            <v>9.6600000000000002E-3</v>
          </cell>
          <cell r="AD201">
            <v>80007.983999999997</v>
          </cell>
          <cell r="AE201">
            <v>0.5</v>
          </cell>
          <cell r="AF201">
            <v>0.08</v>
          </cell>
          <cell r="AG201">
            <v>163991.52000000002</v>
          </cell>
          <cell r="AK201" t="str">
            <v>EXCEL</v>
          </cell>
          <cell r="AQ201">
            <v>0</v>
          </cell>
          <cell r="AR201">
            <v>163991.52000000002</v>
          </cell>
          <cell r="ED201" t="str">
            <v/>
          </cell>
          <cell r="EE201">
            <v>39116</v>
          </cell>
          <cell r="EF201">
            <v>99388800</v>
          </cell>
          <cell r="EG201">
            <v>39112</v>
          </cell>
          <cell r="EH201">
            <v>25</v>
          </cell>
          <cell r="EI201">
            <v>330</v>
          </cell>
          <cell r="EJ201" t="str">
            <v/>
          </cell>
          <cell r="EK201" t="str">
            <v/>
          </cell>
          <cell r="EL201" t="str">
            <v/>
          </cell>
        </row>
        <row r="202">
          <cell r="B202">
            <v>79745463</v>
          </cell>
          <cell r="C202" t="str">
            <v>FIP</v>
          </cell>
          <cell r="D202">
            <v>47</v>
          </cell>
          <cell r="E202" t="str">
            <v>PRESTAR A LA ACCION SOCIAL, POR SUS PROPIOS MEDIOS, CON PLENA AUTONOMIA TECNICA Y ADMINISTRATIVA, SUS SERVICIOS DE SOPORTE TECNICO A USUARIOS, SOLUCION A FALLAS EN LOS COMPUTADORES, IMPRESORAS Y DISPOSITIVOS ASOCIADOS, REVISION DE PROGRAMAS DE OFICINA INS</v>
          </cell>
          <cell r="F202">
            <v>79745463</v>
          </cell>
          <cell r="G202" t="str">
            <v>REGNER LEONARDO BERNAL GARNICA</v>
          </cell>
          <cell r="H202" t="str">
            <v>BOGOTA</v>
          </cell>
          <cell r="I202" t="str">
            <v>AREA DE GESTION DE SISTEMAS E INFORMATICA</v>
          </cell>
          <cell r="J202" t="str">
            <v>CONTRATO</v>
          </cell>
          <cell r="K202">
            <v>39092</v>
          </cell>
          <cell r="L202">
            <v>39447</v>
          </cell>
          <cell r="M202" t="str">
            <v>Coordinadora área de Sistemas e Informática</v>
          </cell>
          <cell r="N202">
            <v>355</v>
          </cell>
          <cell r="O202">
            <v>1</v>
          </cell>
          <cell r="P202" t="str">
            <v>7</v>
          </cell>
          <cell r="Q202" t="str">
            <v>Ordinaria</v>
          </cell>
          <cell r="R202" t="str">
            <v>SIMPLE</v>
          </cell>
          <cell r="S202">
            <v>7210</v>
          </cell>
          <cell r="T202">
            <v>32760000</v>
          </cell>
          <cell r="U202">
            <v>0</v>
          </cell>
          <cell r="V202">
            <v>32760000</v>
          </cell>
          <cell r="W202">
            <v>2730000</v>
          </cell>
          <cell r="X202" t="str">
            <v>0</v>
          </cell>
          <cell r="Y202">
            <v>2730000</v>
          </cell>
          <cell r="Z202">
            <v>0</v>
          </cell>
          <cell r="AA202">
            <v>0.1</v>
          </cell>
          <cell r="AB202">
            <v>273000</v>
          </cell>
          <cell r="AC202">
            <v>9.6600000000000002E-3</v>
          </cell>
          <cell r="AD202">
            <v>26371.8</v>
          </cell>
          <cell r="AE202" t="str">
            <v>0</v>
          </cell>
          <cell r="AF202">
            <v>0</v>
          </cell>
          <cell r="AG202">
            <v>62702.640000000007</v>
          </cell>
          <cell r="AK202" t="str">
            <v>HOMINIS</v>
          </cell>
          <cell r="AQ202">
            <v>0</v>
          </cell>
          <cell r="AR202">
            <v>62702.640000000007</v>
          </cell>
          <cell r="ED202" t="str">
            <v/>
          </cell>
          <cell r="EE202">
            <v>39116</v>
          </cell>
          <cell r="EF202">
            <v>0</v>
          </cell>
          <cell r="EG202">
            <v>39112</v>
          </cell>
          <cell r="EH202">
            <v>25</v>
          </cell>
          <cell r="EI202">
            <v>330</v>
          </cell>
          <cell r="EJ202" t="str">
            <v/>
          </cell>
          <cell r="EK202" t="str">
            <v/>
          </cell>
          <cell r="EL202" t="str">
            <v/>
          </cell>
          <cell r="EO202" t="str">
            <v>&lt;</v>
          </cell>
        </row>
        <row r="203">
          <cell r="B203">
            <v>79839118</v>
          </cell>
          <cell r="C203" t="str">
            <v>FIP</v>
          </cell>
          <cell r="D203">
            <v>51</v>
          </cell>
          <cell r="E203" t="str">
            <v>PRESTAR A LA ACCION SOCIAL, POR SUS PROPIOS MEDIOS, CON PLENA AUTONOMIA TECNICA Y ADMINISTRATIVA, SUS SERVICIOS PROFESIONALES PARA DISEÑAR, DESARROLLAR, SUPERVISAR Y ADMINISTRAR PROYECTOS DE SOFTWARE Y COORDINACION DE PROYECTOS QUE  APOYAN LOS PROCESO Y P</v>
          </cell>
          <cell r="F203">
            <v>79839118</v>
          </cell>
          <cell r="G203" t="str">
            <v>WILSON DAVID GALLO SANDOVAL</v>
          </cell>
          <cell r="H203" t="str">
            <v>BOGOTA</v>
          </cell>
          <cell r="I203" t="str">
            <v>AREA DE GESTION DE SISTEMAS E INFORMATICA</v>
          </cell>
          <cell r="J203" t="str">
            <v>CONTRATO</v>
          </cell>
          <cell r="K203">
            <v>39092</v>
          </cell>
          <cell r="L203">
            <v>39447</v>
          </cell>
          <cell r="M203" t="str">
            <v>Coordinadora área de Sistemas e Informática</v>
          </cell>
          <cell r="N203">
            <v>355</v>
          </cell>
          <cell r="O203">
            <v>2</v>
          </cell>
          <cell r="P203" t="str">
            <v>141</v>
          </cell>
          <cell r="Q203" t="str">
            <v>Ordinaria</v>
          </cell>
          <cell r="R203" t="str">
            <v>SIMPLE</v>
          </cell>
          <cell r="S203">
            <v>7220</v>
          </cell>
          <cell r="T203">
            <v>59880000</v>
          </cell>
          <cell r="U203">
            <v>0</v>
          </cell>
          <cell r="V203">
            <v>59880000</v>
          </cell>
          <cell r="W203">
            <v>4990000</v>
          </cell>
          <cell r="X203" t="str">
            <v>0</v>
          </cell>
          <cell r="Y203">
            <v>4990000</v>
          </cell>
          <cell r="Z203">
            <v>0</v>
          </cell>
          <cell r="AA203">
            <v>0.1</v>
          </cell>
          <cell r="AB203">
            <v>499000</v>
          </cell>
          <cell r="AC203">
            <v>9.6600000000000002E-3</v>
          </cell>
          <cell r="AD203">
            <v>48203.4</v>
          </cell>
          <cell r="AE203" t="str">
            <v>0</v>
          </cell>
          <cell r="AF203">
            <v>0</v>
          </cell>
          <cell r="AG203">
            <v>114610.32</v>
          </cell>
          <cell r="AK203" t="str">
            <v>HOMINIS</v>
          </cell>
          <cell r="AQ203">
            <v>0</v>
          </cell>
          <cell r="AR203">
            <v>114610.32</v>
          </cell>
          <cell r="ED203" t="str">
            <v/>
          </cell>
          <cell r="EE203">
            <v>39113</v>
          </cell>
          <cell r="EF203">
            <v>0</v>
          </cell>
          <cell r="EG203">
            <v>39112</v>
          </cell>
          <cell r="EH203">
            <v>25</v>
          </cell>
          <cell r="EI203">
            <v>330</v>
          </cell>
          <cell r="EJ203" t="str">
            <v/>
          </cell>
          <cell r="EK203" t="str">
            <v/>
          </cell>
          <cell r="EL203" t="str">
            <v/>
          </cell>
        </row>
        <row r="204">
          <cell r="B204">
            <v>79826258</v>
          </cell>
          <cell r="C204" t="str">
            <v>FIP</v>
          </cell>
          <cell r="D204">
            <v>260</v>
          </cell>
          <cell r="E204" t="str">
            <v>PRESTAR A LA ACCION SOCIAL, POR SUS PROPIOS MEDIOS, CON PLENA AUTONOMIA TECNICA Y ADMINISTRATIVA, SUS SERVICIOS PROFESIONALES PARA DISEÑAR, DESARROLLAR, SUPERVISAR Y ADMINISTRAR PROYECTOS DE SOFTWARE QUE APOYAN LOS PROCESOS Y PROGRAMAS SOCIALES.</v>
          </cell>
          <cell r="F204">
            <v>79826258</v>
          </cell>
          <cell r="G204" t="str">
            <v>WILSON REINEL ZAMBRANO HEREDIA</v>
          </cell>
          <cell r="H204" t="str">
            <v>BOGOTA</v>
          </cell>
          <cell r="I204" t="str">
            <v>AREA DE GESTION DE SISTEMAS E INFORMATICA</v>
          </cell>
          <cell r="J204" t="str">
            <v>CONTRATO</v>
          </cell>
          <cell r="K204">
            <v>39094</v>
          </cell>
          <cell r="L204">
            <v>39447</v>
          </cell>
          <cell r="M204" t="str">
            <v>Coordinadora área de Sistemas e Informática</v>
          </cell>
          <cell r="N204">
            <v>353</v>
          </cell>
          <cell r="O204">
            <v>1</v>
          </cell>
          <cell r="P204" t="str">
            <v>117</v>
          </cell>
          <cell r="Q204" t="str">
            <v>Ordinaria</v>
          </cell>
          <cell r="R204" t="str">
            <v>SIMPLE</v>
          </cell>
          <cell r="S204">
            <v>7290</v>
          </cell>
          <cell r="T204">
            <v>42240000</v>
          </cell>
          <cell r="U204">
            <v>0</v>
          </cell>
          <cell r="V204">
            <v>42240000</v>
          </cell>
          <cell r="W204">
            <v>3520000</v>
          </cell>
          <cell r="X204" t="str">
            <v>0</v>
          </cell>
          <cell r="Y204">
            <v>3520000</v>
          </cell>
          <cell r="Z204">
            <v>0</v>
          </cell>
          <cell r="AA204">
            <v>0.1</v>
          </cell>
          <cell r="AB204">
            <v>352000</v>
          </cell>
          <cell r="AC204">
            <v>9.6600000000000002E-3</v>
          </cell>
          <cell r="AD204">
            <v>34003.199999999997</v>
          </cell>
          <cell r="AE204" t="str">
            <v>0</v>
          </cell>
          <cell r="AF204">
            <v>0</v>
          </cell>
          <cell r="AG204">
            <v>80847.359999999986</v>
          </cell>
          <cell r="AK204" t="str">
            <v>HOMINIS</v>
          </cell>
          <cell r="AQ204">
            <v>0</v>
          </cell>
          <cell r="AR204">
            <v>80847.359999999986</v>
          </cell>
          <cell r="ED204" t="str">
            <v/>
          </cell>
          <cell r="EE204">
            <v>39113</v>
          </cell>
          <cell r="EF204">
            <v>0</v>
          </cell>
          <cell r="EG204">
            <v>39112</v>
          </cell>
          <cell r="EH204">
            <v>23</v>
          </cell>
          <cell r="EI204">
            <v>330</v>
          </cell>
          <cell r="EJ204" t="str">
            <v/>
          </cell>
          <cell r="EK204" t="str">
            <v/>
          </cell>
          <cell r="EL204" t="str">
            <v/>
          </cell>
        </row>
        <row r="205">
          <cell r="B205">
            <v>80492107</v>
          </cell>
          <cell r="C205" t="str">
            <v>AS</v>
          </cell>
          <cell r="D205">
            <v>18</v>
          </cell>
          <cell r="E205" t="str">
            <v xml:space="preserve">PRESTAR A LA ACCION SOCIAL, POR SUS PROPIOS MEDIOS, CON PLENA AUTONOMIA TECNICA Y ADMINISTRATIVA, SUS SERVICIOS PROFESIONALES PARA DISEÑAR, DESARROLLAR, SUPERVISAR Y ADMINISTRAR PROYECTOS DE DESARROLLO Y ADMINISTRACION DE SOFTWARE QUE APOYAN LOSN PROCESO </v>
          </cell>
          <cell r="F205">
            <v>80492107</v>
          </cell>
          <cell r="G205" t="str">
            <v>JUAN CARLOS CABUYA NAVARRETE</v>
          </cell>
          <cell r="H205" t="str">
            <v>BOGOTA</v>
          </cell>
          <cell r="I205" t="str">
            <v>AREA DE GESTION DE SISTEMAS E INFORMATICA</v>
          </cell>
          <cell r="J205" t="str">
            <v>CONTRATO</v>
          </cell>
          <cell r="K205">
            <v>39091</v>
          </cell>
          <cell r="L205">
            <v>39447</v>
          </cell>
          <cell r="M205" t="str">
            <v>Coordinadora área de Sistemas e Informática</v>
          </cell>
          <cell r="N205">
            <v>356</v>
          </cell>
          <cell r="O205">
            <v>3</v>
          </cell>
          <cell r="P205" t="str">
            <v>43</v>
          </cell>
          <cell r="Q205" t="str">
            <v>Ordinaria</v>
          </cell>
          <cell r="R205" t="str">
            <v>SIMPLE</v>
          </cell>
          <cell r="S205">
            <v>7499</v>
          </cell>
          <cell r="T205">
            <v>50760000</v>
          </cell>
          <cell r="U205">
            <v>0</v>
          </cell>
          <cell r="V205">
            <v>50760000</v>
          </cell>
          <cell r="W205">
            <v>4230000</v>
          </cell>
          <cell r="X205" t="str">
            <v>0</v>
          </cell>
          <cell r="Y205">
            <v>4230000</v>
          </cell>
          <cell r="Z205">
            <v>0</v>
          </cell>
          <cell r="AA205">
            <v>0.1</v>
          </cell>
          <cell r="AB205">
            <v>423000</v>
          </cell>
          <cell r="AC205">
            <v>9.6600000000000002E-3</v>
          </cell>
          <cell r="AD205">
            <v>40861.800000000003</v>
          </cell>
          <cell r="AE205" t="str">
            <v>0</v>
          </cell>
          <cell r="AF205">
            <v>0</v>
          </cell>
          <cell r="AG205">
            <v>97154.640000000014</v>
          </cell>
          <cell r="AJ205">
            <v>-163991.52000000002</v>
          </cell>
          <cell r="AK205" t="str">
            <v>HOMINIS</v>
          </cell>
          <cell r="AL205">
            <v>595</v>
          </cell>
          <cell r="AM205">
            <v>104</v>
          </cell>
          <cell r="AN205">
            <v>26</v>
          </cell>
          <cell r="AO205">
            <v>4</v>
          </cell>
          <cell r="AQ205">
            <v>0</v>
          </cell>
          <cell r="AR205">
            <v>97154.640000000014</v>
          </cell>
          <cell r="AS205">
            <v>7140000</v>
          </cell>
          <cell r="ED205" t="str">
            <v/>
          </cell>
          <cell r="EE205">
            <v>39114</v>
          </cell>
          <cell r="EF205">
            <v>0</v>
          </cell>
          <cell r="EG205">
            <v>39112</v>
          </cell>
          <cell r="EH205">
            <v>26</v>
          </cell>
          <cell r="EI205">
            <v>330</v>
          </cell>
          <cell r="EJ205" t="str">
            <v/>
          </cell>
          <cell r="EK205" t="str">
            <v/>
          </cell>
          <cell r="EL205" t="str">
            <v/>
          </cell>
        </row>
        <row r="206">
          <cell r="B206">
            <v>4291480</v>
          </cell>
          <cell r="C206" t="str">
            <v>FIP</v>
          </cell>
          <cell r="D206">
            <v>44</v>
          </cell>
          <cell r="E206" t="str">
            <v>PRESTAR A LA ACCION SOCIAL, POR SUS PROPIOS MEDIOS, CON PLENA AUTONOMIA TECNICA Y ADMINISTRATIVA, SUS SERVICIOS PROFESIONALES PARA ADMINISTRACION DE BASE DE DATOS, REDES Y SEGURIDAD INFORMATICA.</v>
          </cell>
          <cell r="F206">
            <v>4291480</v>
          </cell>
          <cell r="G206" t="str">
            <v>SERGIO ALEJANDRO CANTE RUBIO</v>
          </cell>
          <cell r="H206" t="str">
            <v>BOGOTA</v>
          </cell>
          <cell r="I206" t="str">
            <v>AREA DE GESTION DE SISTEMAS E INFORMATICA</v>
          </cell>
          <cell r="J206" t="str">
            <v>CONTRATO</v>
          </cell>
          <cell r="K206">
            <v>39092</v>
          </cell>
          <cell r="L206">
            <v>39447</v>
          </cell>
          <cell r="M206" t="str">
            <v>Coordinadora área de Sistemas e Informática</v>
          </cell>
          <cell r="N206">
            <v>355</v>
          </cell>
          <cell r="O206">
            <v>1</v>
          </cell>
          <cell r="P206" t="str">
            <v>102</v>
          </cell>
          <cell r="Q206" t="str">
            <v>Ordinaria</v>
          </cell>
          <cell r="R206" t="str">
            <v>SIMPLE</v>
          </cell>
          <cell r="S206">
            <v>7290</v>
          </cell>
          <cell r="T206">
            <v>54000000</v>
          </cell>
          <cell r="U206">
            <v>0</v>
          </cell>
          <cell r="V206">
            <v>54000000</v>
          </cell>
          <cell r="W206">
            <v>4500000</v>
          </cell>
          <cell r="X206" t="str">
            <v>0</v>
          </cell>
          <cell r="Y206">
            <v>4500000</v>
          </cell>
          <cell r="Z206">
            <v>0</v>
          </cell>
          <cell r="AA206">
            <v>0.1</v>
          </cell>
          <cell r="AB206">
            <v>450000</v>
          </cell>
          <cell r="AC206">
            <v>9.6600000000000002E-3</v>
          </cell>
          <cell r="AD206">
            <v>43470</v>
          </cell>
          <cell r="AE206" t="str">
            <v>0</v>
          </cell>
          <cell r="AF206">
            <v>0</v>
          </cell>
          <cell r="AG206">
            <v>103356</v>
          </cell>
          <cell r="AK206" t="str">
            <v>HOMINIS</v>
          </cell>
          <cell r="AQ206">
            <v>0</v>
          </cell>
          <cell r="AR206">
            <v>103356</v>
          </cell>
          <cell r="ED206" t="str">
            <v/>
          </cell>
          <cell r="EE206">
            <v>39116</v>
          </cell>
          <cell r="EF206">
            <v>0</v>
          </cell>
          <cell r="EG206">
            <v>39112</v>
          </cell>
          <cell r="EH206">
            <v>25</v>
          </cell>
          <cell r="EI206">
            <v>330</v>
          </cell>
          <cell r="EJ206" t="str">
            <v/>
          </cell>
          <cell r="EK206" t="str">
            <v/>
          </cell>
          <cell r="EL206" t="str">
            <v/>
          </cell>
        </row>
        <row r="207">
          <cell r="B207">
            <v>35461298</v>
          </cell>
          <cell r="C207" t="str">
            <v>FIP</v>
          </cell>
          <cell r="D207">
            <v>50</v>
          </cell>
          <cell r="E207" t="str">
            <v>PRESTAR A ACCION SOCIAL, POR SUS PROPIOS MEDIOS, CON PLENA AUTONOMIA TECNICA Y ADMINSTRATIVA, SUS SERVICIOS COMO ASISTENTE DEL AREA DE SISTEMAS.</v>
          </cell>
          <cell r="F207">
            <v>35461298</v>
          </cell>
          <cell r="G207" t="str">
            <v>ALEYDA GIRALDO SUAREZ</v>
          </cell>
          <cell r="H207" t="str">
            <v>BOGOTA</v>
          </cell>
          <cell r="I207" t="str">
            <v>AREA DE GESTION DE SISTEMAS E INFORMATICA</v>
          </cell>
          <cell r="J207" t="str">
            <v>CONTRATO</v>
          </cell>
          <cell r="K207">
            <v>39092</v>
          </cell>
          <cell r="L207">
            <v>39447</v>
          </cell>
          <cell r="M207" t="str">
            <v>Coordinadora área de Sistemas e Informática</v>
          </cell>
          <cell r="N207">
            <v>355</v>
          </cell>
          <cell r="O207">
            <v>1</v>
          </cell>
          <cell r="P207" t="str">
            <v>15</v>
          </cell>
          <cell r="Q207" t="str">
            <v>Ordinaria</v>
          </cell>
          <cell r="R207" t="str">
            <v>SIMPLE</v>
          </cell>
          <cell r="S207">
            <v>7499</v>
          </cell>
          <cell r="T207">
            <v>25800000</v>
          </cell>
          <cell r="U207">
            <v>0</v>
          </cell>
          <cell r="V207">
            <v>25800000</v>
          </cell>
          <cell r="W207">
            <v>2150000</v>
          </cell>
          <cell r="X207" t="str">
            <v>0</v>
          </cell>
          <cell r="Y207">
            <v>2150000</v>
          </cell>
          <cell r="Z207">
            <v>0</v>
          </cell>
          <cell r="AA207">
            <v>0.06</v>
          </cell>
          <cell r="AB207">
            <v>129000</v>
          </cell>
          <cell r="AC207">
            <v>9.6600000000000002E-3</v>
          </cell>
          <cell r="AD207">
            <v>20769</v>
          </cell>
          <cell r="AE207" t="str">
            <v>0</v>
          </cell>
          <cell r="AF207">
            <v>0</v>
          </cell>
          <cell r="AG207">
            <v>49381.200000000012</v>
          </cell>
          <cell r="AK207" t="str">
            <v>HOMINIS</v>
          </cell>
          <cell r="AQ207">
            <v>0</v>
          </cell>
          <cell r="AR207">
            <v>49381.200000000012</v>
          </cell>
          <cell r="ED207" t="str">
            <v/>
          </cell>
          <cell r="EE207">
            <v>39113</v>
          </cell>
          <cell r="EF207">
            <v>0</v>
          </cell>
          <cell r="EG207">
            <v>39112</v>
          </cell>
          <cell r="EH207">
            <v>25</v>
          </cell>
          <cell r="EI207">
            <v>330</v>
          </cell>
          <cell r="EJ207" t="str">
            <v/>
          </cell>
          <cell r="EK207" t="str">
            <v/>
          </cell>
          <cell r="EL207" t="str">
            <v/>
          </cell>
        </row>
        <row r="208">
          <cell r="B208">
            <v>52171542</v>
          </cell>
          <cell r="C208" t="str">
            <v>FIP</v>
          </cell>
          <cell r="D208">
            <v>101</v>
          </cell>
          <cell r="E208" t="str">
            <v>PRESTAR A LA ACCION SOCIAL, POR SUS PROPIOS MEDIOS, CON PLENA AUTONOMIA TECNICA Y ADMINISTRATIVA, SUS SERVICIOS COMO ASISTENTE EN LA PARTE ADMINISTRATIVA AL AREA DE SISTEMAS E INFORMATICA DE ACCION SOCIAL.</v>
          </cell>
          <cell r="F208">
            <v>52171542</v>
          </cell>
          <cell r="G208" t="str">
            <v>ELIZABETH ACEVEDO ORDUÑA</v>
          </cell>
          <cell r="H208" t="str">
            <v>BOGOTA</v>
          </cell>
          <cell r="I208" t="str">
            <v>AREA DE GESTION DE SISTEMAS E INFORMATICA</v>
          </cell>
          <cell r="J208" t="str">
            <v>CONTRATO</v>
          </cell>
          <cell r="K208">
            <v>39087</v>
          </cell>
          <cell r="L208">
            <v>39447</v>
          </cell>
          <cell r="M208" t="str">
            <v>Coordinadora área de Sistemas e Informática</v>
          </cell>
          <cell r="N208">
            <v>360</v>
          </cell>
          <cell r="O208">
            <v>5</v>
          </cell>
          <cell r="P208" t="str">
            <v>9</v>
          </cell>
          <cell r="Q208" t="str">
            <v>Ordinaria</v>
          </cell>
          <cell r="R208" t="str">
            <v>SIMPLE</v>
          </cell>
          <cell r="S208">
            <v>0</v>
          </cell>
          <cell r="T208">
            <v>25800000</v>
          </cell>
          <cell r="U208">
            <v>0</v>
          </cell>
          <cell r="V208">
            <v>25800000</v>
          </cell>
          <cell r="W208">
            <v>2150000</v>
          </cell>
          <cell r="X208" t="str">
            <v>0</v>
          </cell>
          <cell r="Y208">
            <v>2150000</v>
          </cell>
          <cell r="Z208">
            <v>0</v>
          </cell>
          <cell r="AA208">
            <v>0.06</v>
          </cell>
          <cell r="AB208">
            <v>129000</v>
          </cell>
          <cell r="AC208">
            <v>9.6600000000000002E-3</v>
          </cell>
          <cell r="AD208">
            <v>20769</v>
          </cell>
          <cell r="AE208" t="str">
            <v>0</v>
          </cell>
          <cell r="AF208">
            <v>0</v>
          </cell>
          <cell r="AG208">
            <v>49381.200000000012</v>
          </cell>
          <cell r="AK208" t="str">
            <v>HOMINIS</v>
          </cell>
          <cell r="AQ208">
            <v>0</v>
          </cell>
          <cell r="AR208">
            <v>49381.200000000012</v>
          </cell>
          <cell r="ED208" t="str">
            <v/>
          </cell>
          <cell r="EE208">
            <v>39113</v>
          </cell>
          <cell r="EF208">
            <v>0</v>
          </cell>
          <cell r="EG208">
            <v>39112</v>
          </cell>
          <cell r="EH208">
            <v>30</v>
          </cell>
          <cell r="EI208">
            <v>330</v>
          </cell>
          <cell r="EJ208" t="str">
            <v/>
          </cell>
          <cell r="EK208" t="str">
            <v/>
          </cell>
          <cell r="EL208" t="str">
            <v/>
          </cell>
        </row>
        <row r="209">
          <cell r="B209">
            <v>79534542</v>
          </cell>
          <cell r="C209" t="str">
            <v>FIP</v>
          </cell>
          <cell r="D209">
            <v>259</v>
          </cell>
          <cell r="E209" t="str">
            <v>PRESTAR A LA ACCION SOCIAL, POR SUS PROPIOS MEDIOS, CON PLENA AUTONOMIA TECNICA Y ADMINISTRATIVA, SUS SERVICIOS PROFESIONALES PARA LA ADMINISTRACION DE REDES, SISTEMAS OPERATIVOS, SEGURIDAD Y CORREO ELECTRONICO QUE APOYAN LOS PROCESOS Y PROGRAMAS SOCIALES</v>
          </cell>
          <cell r="F209">
            <v>79534542</v>
          </cell>
          <cell r="G209" t="str">
            <v>JAIME ALBERTO PAIBA TIBADUIZA</v>
          </cell>
          <cell r="H209" t="str">
            <v>BOGOTA</v>
          </cell>
          <cell r="I209" t="str">
            <v>AREA DE GESTION DE SISTEMAS E INFORMATICA</v>
          </cell>
          <cell r="J209" t="str">
            <v>CONTRATO</v>
          </cell>
          <cell r="K209">
            <v>39094</v>
          </cell>
          <cell r="L209">
            <v>39447</v>
          </cell>
          <cell r="M209" t="str">
            <v>Coordinadora área de Sistemas e Informática</v>
          </cell>
          <cell r="N209">
            <v>353</v>
          </cell>
          <cell r="O209">
            <v>4</v>
          </cell>
          <cell r="P209" t="str">
            <v>209</v>
          </cell>
          <cell r="Q209" t="str">
            <v>Ordinaria</v>
          </cell>
          <cell r="R209" t="str">
            <v>SIMPLE</v>
          </cell>
          <cell r="S209">
            <v>7290</v>
          </cell>
          <cell r="T209">
            <v>54000000</v>
          </cell>
          <cell r="U209">
            <v>0</v>
          </cell>
          <cell r="V209">
            <v>54000000</v>
          </cell>
          <cell r="W209">
            <v>4500000</v>
          </cell>
          <cell r="X209" t="str">
            <v>0</v>
          </cell>
          <cell r="Y209">
            <v>4500000</v>
          </cell>
          <cell r="Z209">
            <v>0</v>
          </cell>
          <cell r="AA209">
            <v>0.1</v>
          </cell>
          <cell r="AB209">
            <v>450000</v>
          </cell>
          <cell r="AC209">
            <v>9.6600000000000002E-3</v>
          </cell>
          <cell r="AD209">
            <v>43470</v>
          </cell>
          <cell r="AE209" t="str">
            <v>0</v>
          </cell>
          <cell r="AF209">
            <v>0</v>
          </cell>
          <cell r="AG209">
            <v>103356</v>
          </cell>
          <cell r="AK209" t="str">
            <v>HOMINIS</v>
          </cell>
          <cell r="AQ209">
            <v>0</v>
          </cell>
          <cell r="AR209">
            <v>103356</v>
          </cell>
          <cell r="ED209" t="str">
            <v/>
          </cell>
          <cell r="EE209">
            <v>39113</v>
          </cell>
          <cell r="EF209">
            <v>0</v>
          </cell>
          <cell r="EG209">
            <v>39112</v>
          </cell>
          <cell r="EH209">
            <v>23</v>
          </cell>
          <cell r="EI209">
            <v>330</v>
          </cell>
          <cell r="EJ209" t="str">
            <v/>
          </cell>
          <cell r="EK209" t="str">
            <v/>
          </cell>
          <cell r="EL209" t="str">
            <v/>
          </cell>
        </row>
        <row r="210">
          <cell r="B210">
            <v>79905249</v>
          </cell>
          <cell r="C210" t="str">
            <v>AS</v>
          </cell>
          <cell r="D210">
            <v>13</v>
          </cell>
          <cell r="E210" t="str">
            <v>PRESTAR A LA ACCION SOCIAL, POR SUS PROPIOS MEDIOS, CON PLENA AUTONOMIA TECNICA Y ADMINISTRATIVA, SUS SERVICIOS PROFESIONALES PARA DISEÑAR, DESARROLLAR, SUPERVISAR Y ADMINISTRAR PROYECTOS DE SOFTWARE QUE APOYAN LOS PROCESOS Y PROGRAMAS SOCIALES.</v>
          </cell>
          <cell r="F210">
            <v>79905249</v>
          </cell>
          <cell r="G210" t="str">
            <v>RAFAEL LEONARDO MORENO FORERO</v>
          </cell>
          <cell r="H210" t="str">
            <v>BOGOTA</v>
          </cell>
          <cell r="I210" t="str">
            <v>AREA DE GESTION DE SISTEMAS E INFORMATICA</v>
          </cell>
          <cell r="J210" t="str">
            <v>CONTRATO</v>
          </cell>
          <cell r="K210">
            <v>39098</v>
          </cell>
          <cell r="L210">
            <v>39447</v>
          </cell>
          <cell r="M210" t="str">
            <v>Coordinadora área de Sistemas e Informática</v>
          </cell>
          <cell r="N210">
            <v>349</v>
          </cell>
          <cell r="O210">
            <v>1</v>
          </cell>
          <cell r="P210" t="str">
            <v>81</v>
          </cell>
          <cell r="Q210" t="str">
            <v>Ordinaria</v>
          </cell>
          <cell r="R210" t="str">
            <v>SIMPLE</v>
          </cell>
          <cell r="S210">
            <v>7220</v>
          </cell>
          <cell r="T210">
            <v>50760000</v>
          </cell>
          <cell r="U210">
            <v>0</v>
          </cell>
          <cell r="V210">
            <v>50760000</v>
          </cell>
          <cell r="W210">
            <v>4230000</v>
          </cell>
          <cell r="X210" t="str">
            <v>0</v>
          </cell>
          <cell r="Y210">
            <v>4230000</v>
          </cell>
          <cell r="Z210">
            <v>0</v>
          </cell>
          <cell r="AA210">
            <v>0.1</v>
          </cell>
          <cell r="AB210">
            <v>423000</v>
          </cell>
          <cell r="AC210">
            <v>9.6600000000000002E-3</v>
          </cell>
          <cell r="AD210">
            <v>40861.800000000003</v>
          </cell>
          <cell r="AE210" t="str">
            <v>0</v>
          </cell>
          <cell r="AF210">
            <v>0</v>
          </cell>
          <cell r="AG210">
            <v>97154.640000000014</v>
          </cell>
          <cell r="AK210" t="str">
            <v>HOMINIS</v>
          </cell>
          <cell r="AQ210">
            <v>0</v>
          </cell>
          <cell r="AR210">
            <v>97154.640000000014</v>
          </cell>
          <cell r="ED210" t="str">
            <v/>
          </cell>
          <cell r="EE210">
            <v>39116</v>
          </cell>
          <cell r="EF210">
            <v>0</v>
          </cell>
          <cell r="EG210">
            <v>39112</v>
          </cell>
          <cell r="EH210">
            <v>19</v>
          </cell>
          <cell r="EI210">
            <v>330</v>
          </cell>
          <cell r="EJ210" t="str">
            <v/>
          </cell>
          <cell r="EK210" t="str">
            <v/>
          </cell>
          <cell r="EL210" t="str">
            <v/>
          </cell>
        </row>
        <row r="211">
          <cell r="B211">
            <v>80160366</v>
          </cell>
          <cell r="C211" t="str">
            <v>AS</v>
          </cell>
          <cell r="D211">
            <v>145</v>
          </cell>
          <cell r="E211" t="str">
            <v>PRESTAR A LA ACCION SOCIAL, POR SUS PROPIOS MEDIOS, CON PLENA AUTONOMIA TECNICA Y ADMINISTRATIVA, SUS SERVICIOS DE SOPORTE TECNICO A USUARIOS, SOLUCION A FALLAS EN LOS COMPUTADORES, IMPRESORAS Y DISPOSITIVOS ASOCIADOS, REVISION DE PROGRAMAS DE OFICINA INS</v>
          </cell>
          <cell r="F211">
            <v>80160366</v>
          </cell>
          <cell r="G211" t="str">
            <v>FREDDY ALEJANDRO AGUAS BARBOSA</v>
          </cell>
          <cell r="H211" t="str">
            <v>BOGOTA</v>
          </cell>
          <cell r="I211" t="str">
            <v>AREA DE GESTION DE SISTEMAS E INFORMATICA</v>
          </cell>
          <cell r="J211" t="str">
            <v>CONTRATO</v>
          </cell>
          <cell r="K211">
            <v>39094</v>
          </cell>
          <cell r="L211">
            <v>39447</v>
          </cell>
          <cell r="M211" t="str">
            <v>Coordinadora área de Sistemas e Informática</v>
          </cell>
          <cell r="N211">
            <v>353</v>
          </cell>
          <cell r="O211">
            <v>1</v>
          </cell>
          <cell r="P211" t="str">
            <v>70</v>
          </cell>
          <cell r="Q211" t="str">
            <v>Ordinaria</v>
          </cell>
          <cell r="R211" t="str">
            <v>SIMPLE</v>
          </cell>
          <cell r="S211">
            <v>7210</v>
          </cell>
          <cell r="T211">
            <v>32760000</v>
          </cell>
          <cell r="U211">
            <v>0</v>
          </cell>
          <cell r="V211">
            <v>32760000</v>
          </cell>
          <cell r="W211">
            <v>2730000</v>
          </cell>
          <cell r="X211" t="str">
            <v>0</v>
          </cell>
          <cell r="Y211">
            <v>2730000</v>
          </cell>
          <cell r="Z211">
            <v>0</v>
          </cell>
          <cell r="AA211">
            <v>0.1</v>
          </cell>
          <cell r="AB211">
            <v>273000</v>
          </cell>
          <cell r="AC211">
            <v>9.6600000000000002E-3</v>
          </cell>
          <cell r="AD211">
            <v>26371.8</v>
          </cell>
          <cell r="AE211" t="str">
            <v>0</v>
          </cell>
          <cell r="AF211">
            <v>0</v>
          </cell>
          <cell r="AG211">
            <v>62702.640000000007</v>
          </cell>
          <cell r="AK211" t="str">
            <v>HOMINIS</v>
          </cell>
          <cell r="AQ211">
            <v>0</v>
          </cell>
          <cell r="AR211">
            <v>62702.640000000007</v>
          </cell>
          <cell r="ED211" t="str">
            <v/>
          </cell>
          <cell r="EE211">
            <v>39116</v>
          </cell>
          <cell r="EF211">
            <v>0</v>
          </cell>
          <cell r="EG211">
            <v>39112</v>
          </cell>
          <cell r="EH211">
            <v>23</v>
          </cell>
          <cell r="EI211">
            <v>330</v>
          </cell>
          <cell r="EJ211" t="str">
            <v/>
          </cell>
          <cell r="EK211" t="str">
            <v/>
          </cell>
          <cell r="EL211" t="str">
            <v/>
          </cell>
        </row>
        <row r="212">
          <cell r="B212">
            <v>79964666</v>
          </cell>
          <cell r="C212" t="str">
            <v>FIP</v>
          </cell>
          <cell r="D212">
            <v>157</v>
          </cell>
          <cell r="E212" t="str">
            <v>PRESTAR A LA ACCION SOCIAL, POR SUS PROPIOS MEDIOS, CON PLENA AUTONOMIA TECNICA Y ADMINISTRATIVA, SUS SERVICIOS PROFESIONALES PARA DISEÑAR, DESARROLLAR, SUPERVISAR Y ADMINISTRAR PROYECTOS DE SOFTWARE QUE APOYAN LOS PROCESOS Y PROGRAMAS SOCIALES.</v>
          </cell>
          <cell r="F212">
            <v>79964666</v>
          </cell>
          <cell r="G212" t="str">
            <v>JORGE ENRIQUE ANGULO AVENDAÑO</v>
          </cell>
          <cell r="H212" t="str">
            <v>BOGOTA</v>
          </cell>
          <cell r="I212" t="str">
            <v>AREA DE GESTION DE SISTEMAS E INFORMATICA</v>
          </cell>
          <cell r="J212" t="str">
            <v>CONTRATO</v>
          </cell>
          <cell r="K212">
            <v>39093</v>
          </cell>
          <cell r="L212">
            <v>39447</v>
          </cell>
          <cell r="M212" t="str">
            <v>Coordinadora área de Sistemas e Informática</v>
          </cell>
          <cell r="N212">
            <v>354</v>
          </cell>
          <cell r="O212">
            <v>1</v>
          </cell>
          <cell r="P212" t="str">
            <v>86</v>
          </cell>
          <cell r="Q212" t="str">
            <v>Ordinaria</v>
          </cell>
          <cell r="R212" t="str">
            <v>SIMPLE</v>
          </cell>
          <cell r="S212">
            <v>7220</v>
          </cell>
          <cell r="T212">
            <v>50760000</v>
          </cell>
          <cell r="U212">
            <v>0</v>
          </cell>
          <cell r="V212">
            <v>50760000</v>
          </cell>
          <cell r="W212">
            <v>4230000</v>
          </cell>
          <cell r="X212" t="str">
            <v>0</v>
          </cell>
          <cell r="Y212">
            <v>4230000</v>
          </cell>
          <cell r="Z212">
            <v>0</v>
          </cell>
          <cell r="AA212">
            <v>0.1</v>
          </cell>
          <cell r="AB212">
            <v>423000</v>
          </cell>
          <cell r="AC212">
            <v>9.6600000000000002E-3</v>
          </cell>
          <cell r="AD212">
            <v>40861.800000000003</v>
          </cell>
          <cell r="AE212" t="str">
            <v>0</v>
          </cell>
          <cell r="AF212">
            <v>0</v>
          </cell>
          <cell r="AG212">
            <v>97154.640000000014</v>
          </cell>
          <cell r="AK212" t="str">
            <v>HOMINIS</v>
          </cell>
          <cell r="AQ212">
            <v>0</v>
          </cell>
          <cell r="AR212">
            <v>97154.640000000014</v>
          </cell>
          <cell r="ED212" t="str">
            <v/>
          </cell>
          <cell r="EE212">
            <v>39116</v>
          </cell>
          <cell r="EF212">
            <v>0</v>
          </cell>
          <cell r="EG212">
            <v>39112</v>
          </cell>
          <cell r="EH212">
            <v>24</v>
          </cell>
          <cell r="EI212">
            <v>330</v>
          </cell>
          <cell r="EJ212" t="str">
            <v/>
          </cell>
          <cell r="EK212" t="str">
            <v/>
          </cell>
          <cell r="EL212" t="str">
            <v/>
          </cell>
        </row>
        <row r="213">
          <cell r="B213">
            <v>79867063</v>
          </cell>
          <cell r="C213" t="str">
            <v>AS</v>
          </cell>
          <cell r="D213">
            <v>14</v>
          </cell>
          <cell r="E213" t="str">
            <v>PRESTAR A LA ACCION SOCIAL, POR SUS PROPIOS MEDIOS, CON PLENA AUTONOMIA TECNICA Y ADMINISTRATIVA, SUS SERVICIOS DE SOPORTE TECNICO INFORMATICO AL AREA DE SISTEMAS QUE APOYAN LOS PROCESOS Y PROGRAMAS SOCIALES.</v>
          </cell>
          <cell r="F213">
            <v>79867063</v>
          </cell>
          <cell r="G213" t="str">
            <v>JOHANN ALBERTO CASTILLO MORENO</v>
          </cell>
          <cell r="H213" t="str">
            <v>BOGOTA</v>
          </cell>
          <cell r="I213" t="str">
            <v>AREA DE GESTION DE SISTEMAS E INFORMATICA</v>
          </cell>
          <cell r="J213" t="str">
            <v>CONTRATO</v>
          </cell>
          <cell r="K213">
            <v>39092</v>
          </cell>
          <cell r="L213">
            <v>39447</v>
          </cell>
          <cell r="M213" t="str">
            <v>Coordinadora área de Sistemas e Informática</v>
          </cell>
          <cell r="N213">
            <v>355</v>
          </cell>
          <cell r="O213">
            <v>2</v>
          </cell>
          <cell r="P213" t="str">
            <v>80</v>
          </cell>
          <cell r="Q213" t="str">
            <v>Ordinaria</v>
          </cell>
          <cell r="R213" t="str">
            <v>COMUN</v>
          </cell>
          <cell r="S213">
            <v>7290</v>
          </cell>
          <cell r="T213">
            <v>32760000</v>
          </cell>
          <cell r="U213">
            <v>5241600</v>
          </cell>
          <cell r="V213">
            <v>38001600</v>
          </cell>
          <cell r="W213">
            <v>3166800</v>
          </cell>
          <cell r="X213">
            <v>0.16</v>
          </cell>
          <cell r="Y213">
            <v>2730000</v>
          </cell>
          <cell r="Z213">
            <v>0</v>
          </cell>
          <cell r="AA213">
            <v>0.1</v>
          </cell>
          <cell r="AB213">
            <v>273000</v>
          </cell>
          <cell r="AC213">
            <v>9.6600000000000002E-3</v>
          </cell>
          <cell r="AD213">
            <v>30591.288</v>
          </cell>
          <cell r="AE213">
            <v>0.5</v>
          </cell>
          <cell r="AF213">
            <v>0.08</v>
          </cell>
          <cell r="AG213">
            <v>62702.640000000007</v>
          </cell>
          <cell r="AK213" t="str">
            <v>EXCEL</v>
          </cell>
          <cell r="AL213">
            <v>532</v>
          </cell>
          <cell r="AM213">
            <v>89</v>
          </cell>
          <cell r="AN213">
            <v>25</v>
          </cell>
          <cell r="AO213">
            <v>2</v>
          </cell>
          <cell r="AQ213">
            <v>0</v>
          </cell>
          <cell r="AR213">
            <v>62702.640000000007</v>
          </cell>
          <cell r="AS213">
            <v>2730000</v>
          </cell>
          <cell r="ED213" t="str">
            <v/>
          </cell>
          <cell r="EE213">
            <v>39114</v>
          </cell>
          <cell r="EF213">
            <v>0</v>
          </cell>
          <cell r="EG213">
            <v>39112</v>
          </cell>
          <cell r="EH213">
            <v>25</v>
          </cell>
          <cell r="EI213">
            <v>330</v>
          </cell>
          <cell r="EJ213" t="str">
            <v/>
          </cell>
          <cell r="EK213" t="str">
            <v/>
          </cell>
          <cell r="EL213" t="str">
            <v/>
          </cell>
        </row>
        <row r="214">
          <cell r="B214">
            <v>6774857</v>
          </cell>
          <cell r="C214" t="str">
            <v>AS</v>
          </cell>
          <cell r="D214">
            <v>17</v>
          </cell>
          <cell r="E214" t="str">
            <v>PRESTAR A LA ACCION SOCIAL, POR SUS PROPIOS MEDIOS, CON PLENA AUTONOMIA TECNICA Y ADMINISTRATIVA, SUS SERVICIOS PROFESIONALES PARA DISEÑAR, DESARROLLAR, SUPERVISAR Y ADMINISTRAR PROYECTOS QUE APOYAN LOS PROCESOS Y PROGRAMAS SOCIALES.</v>
          </cell>
          <cell r="F214">
            <v>6774857</v>
          </cell>
          <cell r="G214" t="str">
            <v>JAIME ARTURO VELANDIA LOPEZ</v>
          </cell>
          <cell r="H214" t="str">
            <v>BOGOTA</v>
          </cell>
          <cell r="I214" t="str">
            <v>AREA DE GESTION DE SISTEMAS E INFORMATICA</v>
          </cell>
          <cell r="J214" t="str">
            <v>CONTRATO</v>
          </cell>
          <cell r="K214">
            <v>39091</v>
          </cell>
          <cell r="L214">
            <v>39447</v>
          </cell>
          <cell r="M214" t="str">
            <v>Coordinadora área de Sistemas e Informática</v>
          </cell>
          <cell r="N214">
            <v>356</v>
          </cell>
          <cell r="O214">
            <v>1</v>
          </cell>
          <cell r="P214" t="str">
            <v>13</v>
          </cell>
          <cell r="Q214" t="str">
            <v>Ordinaria</v>
          </cell>
          <cell r="R214" t="str">
            <v>SIMPLE</v>
          </cell>
          <cell r="S214">
            <v>7421</v>
          </cell>
          <cell r="T214">
            <v>54000000</v>
          </cell>
          <cell r="U214">
            <v>0</v>
          </cell>
          <cell r="V214">
            <v>54000000</v>
          </cell>
          <cell r="W214">
            <v>4500000</v>
          </cell>
          <cell r="X214" t="str">
            <v>0</v>
          </cell>
          <cell r="Y214">
            <v>4500000</v>
          </cell>
          <cell r="Z214">
            <v>0</v>
          </cell>
          <cell r="AA214">
            <v>0.1</v>
          </cell>
          <cell r="AB214">
            <v>450000</v>
          </cell>
          <cell r="AC214">
            <v>9.6600000000000002E-3</v>
          </cell>
          <cell r="AD214">
            <v>43470</v>
          </cell>
          <cell r="AE214" t="str">
            <v>0</v>
          </cell>
          <cell r="AF214">
            <v>0</v>
          </cell>
          <cell r="AG214">
            <v>103356</v>
          </cell>
          <cell r="AK214" t="str">
            <v>HOMINIS</v>
          </cell>
          <cell r="AQ214">
            <v>0</v>
          </cell>
          <cell r="AR214">
            <v>103356</v>
          </cell>
          <cell r="ED214" t="str">
            <v/>
          </cell>
          <cell r="EE214">
            <v>39116</v>
          </cell>
          <cell r="EF214">
            <v>0</v>
          </cell>
          <cell r="EG214">
            <v>39112</v>
          </cell>
          <cell r="EH214">
            <v>26</v>
          </cell>
          <cell r="EI214">
            <v>330</v>
          </cell>
          <cell r="EJ214" t="str">
            <v/>
          </cell>
          <cell r="EK214" t="str">
            <v/>
          </cell>
          <cell r="EL214" t="str">
            <v/>
          </cell>
        </row>
        <row r="215">
          <cell r="B215">
            <v>83168573</v>
          </cell>
          <cell r="C215" t="str">
            <v>FIP</v>
          </cell>
          <cell r="D215">
            <v>49</v>
          </cell>
          <cell r="E215" t="str">
            <v>PRESTAR A LA ACCION SOCIAL, POR SUS PROPIOS MEDIOS, CON PLENA AUTONOMIA TECNICA Y ADMINISTRATIVA, SUS SERVICIOS PROFESIONALES PARAA POYAR EL GRUPO DE TELECOMUNICACIONES DEL AREA DE SISTEMAS.</v>
          </cell>
          <cell r="F215">
            <v>83168573</v>
          </cell>
          <cell r="G215" t="str">
            <v>ADGAR ARIAS MEDINA</v>
          </cell>
          <cell r="H215" t="str">
            <v>BOGOTA</v>
          </cell>
          <cell r="I215" t="str">
            <v>AREA DE GESTION DE SISTEMAS E INFORMATICA</v>
          </cell>
          <cell r="J215" t="str">
            <v>CONTRATO</v>
          </cell>
          <cell r="K215">
            <v>39087</v>
          </cell>
          <cell r="L215">
            <v>39447</v>
          </cell>
          <cell r="M215" t="str">
            <v>Coordinadora área de Sistemas e Informática</v>
          </cell>
          <cell r="N215">
            <v>360</v>
          </cell>
          <cell r="O215">
            <v>5</v>
          </cell>
          <cell r="P215" t="str">
            <v>21</v>
          </cell>
          <cell r="Q215" t="str">
            <v>Ordinaria</v>
          </cell>
          <cell r="R215" t="str">
            <v>SIMPLE</v>
          </cell>
          <cell r="S215">
            <v>7290</v>
          </cell>
          <cell r="T215">
            <v>39120000</v>
          </cell>
          <cell r="U215">
            <v>0</v>
          </cell>
          <cell r="V215">
            <v>39120000</v>
          </cell>
          <cell r="W215">
            <v>3260000</v>
          </cell>
          <cell r="X215" t="str">
            <v>0</v>
          </cell>
          <cell r="Y215">
            <v>3260000</v>
          </cell>
          <cell r="Z215">
            <v>0</v>
          </cell>
          <cell r="AA215">
            <v>0.1</v>
          </cell>
          <cell r="AB215">
            <v>326000</v>
          </cell>
          <cell r="AC215">
            <v>9.6600000000000002E-3</v>
          </cell>
          <cell r="AD215">
            <v>31491.600000000002</v>
          </cell>
          <cell r="AE215" t="str">
            <v>0</v>
          </cell>
          <cell r="AF215">
            <v>0</v>
          </cell>
          <cell r="AG215">
            <v>74875.680000000008</v>
          </cell>
          <cell r="AK215" t="str">
            <v>HOMINIS</v>
          </cell>
          <cell r="AQ215">
            <v>0</v>
          </cell>
          <cell r="AR215">
            <v>74875.680000000008</v>
          </cell>
          <cell r="ED215" t="str">
            <v/>
          </cell>
          <cell r="EE215">
            <v>39116</v>
          </cell>
          <cell r="EF215">
            <v>0</v>
          </cell>
          <cell r="EG215">
            <v>39112</v>
          </cell>
          <cell r="EH215">
            <v>30</v>
          </cell>
          <cell r="EI215">
            <v>330</v>
          </cell>
          <cell r="EJ215" t="str">
            <v/>
          </cell>
          <cell r="EK215" t="str">
            <v/>
          </cell>
          <cell r="EL215" t="str">
            <v/>
          </cell>
        </row>
        <row r="216">
          <cell r="B216">
            <v>52515931</v>
          </cell>
          <cell r="C216" t="str">
            <v>FIP</v>
          </cell>
          <cell r="D216">
            <v>220</v>
          </cell>
          <cell r="E216" t="str">
            <v>PRESTAR A LA ACCION SOCIAL, POR SUS PROPIOS MEDIOS, CON PLENA AUTONOMIA TECNICA Y ADMINISTRATIVA, SUS SERVICIOS PROFESIONALES COMO ASESOR DE LA UNIDAD DE SEGUIMIENTO DE LA ACCION SOCIAL.</v>
          </cell>
          <cell r="F216">
            <v>52515931</v>
          </cell>
          <cell r="G216" t="str">
            <v>ANDREA PAOLA FERNANDEZ GUARIN</v>
          </cell>
          <cell r="H216" t="str">
            <v>BOGOTA</v>
          </cell>
          <cell r="I216" t="str">
            <v>UNIDAD DE SEGUIMIENTO</v>
          </cell>
          <cell r="J216" t="str">
            <v>CONTRATO</v>
          </cell>
          <cell r="K216">
            <v>39093</v>
          </cell>
          <cell r="L216">
            <v>39447</v>
          </cell>
          <cell r="M216" t="str">
            <v>Coordinador Unidad de Seguimiento</v>
          </cell>
          <cell r="N216">
            <v>354</v>
          </cell>
          <cell r="O216">
            <v>1</v>
          </cell>
          <cell r="P216" t="str">
            <v>104</v>
          </cell>
          <cell r="Q216" t="str">
            <v>Ordinaria</v>
          </cell>
          <cell r="R216" t="str">
            <v>SIMPLE</v>
          </cell>
          <cell r="S216">
            <v>9309</v>
          </cell>
          <cell r="T216">
            <v>31200000</v>
          </cell>
          <cell r="U216">
            <v>0</v>
          </cell>
          <cell r="V216">
            <v>31200000</v>
          </cell>
          <cell r="W216">
            <v>2600000</v>
          </cell>
          <cell r="X216" t="str">
            <v>0</v>
          </cell>
          <cell r="Y216">
            <v>2600000</v>
          </cell>
          <cell r="Z216">
            <v>0</v>
          </cell>
          <cell r="AA216">
            <v>0.1</v>
          </cell>
          <cell r="AB216">
            <v>260000</v>
          </cell>
          <cell r="AC216">
            <v>9.6600000000000002E-3</v>
          </cell>
          <cell r="AD216">
            <v>25116</v>
          </cell>
          <cell r="AE216" t="str">
            <v>0</v>
          </cell>
          <cell r="AF216">
            <v>0</v>
          </cell>
          <cell r="AG216">
            <v>59716.800000000003</v>
          </cell>
          <cell r="AK216" t="str">
            <v>HOMINIS</v>
          </cell>
          <cell r="AQ216">
            <v>0</v>
          </cell>
          <cell r="AR216">
            <v>59716.800000000003</v>
          </cell>
          <cell r="ED216" t="str">
            <v/>
          </cell>
          <cell r="EE216">
            <v>39116</v>
          </cell>
          <cell r="EF216">
            <v>0</v>
          </cell>
          <cell r="EG216">
            <v>39112</v>
          </cell>
          <cell r="EH216">
            <v>24</v>
          </cell>
          <cell r="EI216">
            <v>330</v>
          </cell>
          <cell r="EJ216" t="str">
            <v/>
          </cell>
          <cell r="EK216" t="str">
            <v/>
          </cell>
          <cell r="EL216" t="str">
            <v/>
          </cell>
        </row>
        <row r="217">
          <cell r="B217">
            <v>80842588</v>
          </cell>
          <cell r="C217" t="str">
            <v>AS</v>
          </cell>
          <cell r="D217">
            <v>99</v>
          </cell>
          <cell r="E217" t="str">
            <v>PRESTAR A LA ACCION SOCIAL, POR SUS PROPIOS MEDIOS, CON PLENA AUTONOMIA TECNICA Y ADMINISTRATIVA, SUS SERVICIOS COMO ASESOR DE LA UNIDAD DE SEGUIMIENTO DE LA ACCION SOCIAL.</v>
          </cell>
          <cell r="F217">
            <v>80842588</v>
          </cell>
          <cell r="G217" t="str">
            <v>NOE ALEJANDRO LOZANO FORERO</v>
          </cell>
          <cell r="H217" t="str">
            <v>BOGOTA</v>
          </cell>
          <cell r="I217" t="str">
            <v>UNIDAD DE SEGUIMIENTO</v>
          </cell>
          <cell r="J217" t="str">
            <v>CONTRATO</v>
          </cell>
          <cell r="K217">
            <v>39093</v>
          </cell>
          <cell r="L217">
            <v>39447</v>
          </cell>
          <cell r="M217" t="str">
            <v>Coordinador Unidad de Seguimiento</v>
          </cell>
          <cell r="N217">
            <v>354</v>
          </cell>
          <cell r="O217">
            <v>1</v>
          </cell>
          <cell r="P217" t="str">
            <v>135</v>
          </cell>
          <cell r="Q217" t="str">
            <v>Ordinaria</v>
          </cell>
          <cell r="R217" t="str">
            <v>SIMPLE</v>
          </cell>
          <cell r="S217">
            <v>7499</v>
          </cell>
          <cell r="T217">
            <v>31200000</v>
          </cell>
          <cell r="U217">
            <v>0</v>
          </cell>
          <cell r="V217">
            <v>31200000</v>
          </cell>
          <cell r="W217">
            <v>2600000</v>
          </cell>
          <cell r="X217" t="str">
            <v>0</v>
          </cell>
          <cell r="Y217">
            <v>2600000</v>
          </cell>
          <cell r="Z217">
            <v>0</v>
          </cell>
          <cell r="AA217">
            <v>0.1</v>
          </cell>
          <cell r="AB217">
            <v>260000</v>
          </cell>
          <cell r="AC217">
            <v>9.6600000000000002E-3</v>
          </cell>
          <cell r="AD217">
            <v>25116</v>
          </cell>
          <cell r="AE217" t="str">
            <v>0</v>
          </cell>
          <cell r="AF217">
            <v>0</v>
          </cell>
          <cell r="AG217">
            <v>59716.800000000003</v>
          </cell>
          <cell r="AJ217">
            <v>-62702.640000000007</v>
          </cell>
          <cell r="AK217" t="str">
            <v>HOMINIS</v>
          </cell>
          <cell r="AL217">
            <v>532</v>
          </cell>
          <cell r="AM217">
            <v>89</v>
          </cell>
          <cell r="AN217">
            <v>25</v>
          </cell>
          <cell r="AO217">
            <v>2</v>
          </cell>
          <cell r="AQ217">
            <v>0</v>
          </cell>
          <cell r="AR217">
            <v>59716.800000000003</v>
          </cell>
          <cell r="AS217">
            <v>2730000</v>
          </cell>
          <cell r="ED217" t="str">
            <v/>
          </cell>
          <cell r="EE217">
            <v>39116</v>
          </cell>
          <cell r="EF217">
            <v>0</v>
          </cell>
          <cell r="EG217">
            <v>39112</v>
          </cell>
          <cell r="EH217">
            <v>24</v>
          </cell>
          <cell r="EI217">
            <v>330</v>
          </cell>
          <cell r="EJ217" t="str">
            <v/>
          </cell>
          <cell r="EK217" t="str">
            <v/>
          </cell>
          <cell r="EL217" t="str">
            <v/>
          </cell>
        </row>
        <row r="218">
          <cell r="B218">
            <v>66990170</v>
          </cell>
          <cell r="C218" t="str">
            <v/>
          </cell>
          <cell r="D218" t="str">
            <v/>
          </cell>
          <cell r="E218" t="str">
            <v>APOYAR LAS ACTIVIDADES DE COORDINACION DE LAS EVALUACIONES DE IMPACTO Y RESULTADOS DE LOS PROGRAMAS DE ACCION SOCIAL, EN PARTICULAR AQUELLAS RELACIONADAS CON RESA, LA RED DE APOYO SOCIAL (FAMILIAS EN ACCION Y JOVENES EN ACCION), FAMILIAS GUARDABOSQUES Y A</v>
          </cell>
          <cell r="F218">
            <v>66990170</v>
          </cell>
          <cell r="G218" t="str">
            <v>ADRIANA MARQUEZ LOPEZ</v>
          </cell>
          <cell r="H218" t="str">
            <v>BOGOTA</v>
          </cell>
          <cell r="I218" t="str">
            <v>UNIDAD DE SEGUIMIENTO</v>
          </cell>
          <cell r="J218" t="str">
            <v>CONTRATO</v>
          </cell>
          <cell r="K218">
            <v>39084</v>
          </cell>
          <cell r="L218">
            <v>39447</v>
          </cell>
          <cell r="M218" t="str">
            <v>Coordinadora área de Sistemas e Informática</v>
          </cell>
          <cell r="N218">
            <v>363</v>
          </cell>
          <cell r="O218">
            <v>0</v>
          </cell>
          <cell r="P218" t="str">
            <v/>
          </cell>
          <cell r="Q218" t="str">
            <v>Ordinaria</v>
          </cell>
          <cell r="R218" t="str">
            <v/>
          </cell>
          <cell r="S218">
            <v>0</v>
          </cell>
          <cell r="T218">
            <v>59340960</v>
          </cell>
          <cell r="U218">
            <v>8184960</v>
          </cell>
          <cell r="V218">
            <v>67525920</v>
          </cell>
          <cell r="W218">
            <v>4945080</v>
          </cell>
          <cell r="X218" t="str">
            <v>0</v>
          </cell>
          <cell r="Y218">
            <v>4945080</v>
          </cell>
          <cell r="Z218">
            <v>0</v>
          </cell>
          <cell r="AA218">
            <v>0.1</v>
          </cell>
          <cell r="AB218">
            <v>0</v>
          </cell>
          <cell r="AC218">
            <v>9.6600000000000002E-3</v>
          </cell>
          <cell r="AD218">
            <v>47769.472800000003</v>
          </cell>
          <cell r="AE218" t="str">
            <v>0</v>
          </cell>
          <cell r="AF218">
            <v>0</v>
          </cell>
          <cell r="AG218">
            <v>113578.59744</v>
          </cell>
          <cell r="AK218" t="str">
            <v>EXCEL</v>
          </cell>
          <cell r="AQ218">
            <v>0</v>
          </cell>
          <cell r="AR218">
            <v>113578.59744</v>
          </cell>
          <cell r="ED218" t="str">
            <v/>
          </cell>
          <cell r="EE218">
            <v>39116</v>
          </cell>
          <cell r="EF218">
            <v>0</v>
          </cell>
          <cell r="EG218">
            <v>39112</v>
          </cell>
          <cell r="EH218">
            <v>33</v>
          </cell>
          <cell r="EI218">
            <v>330</v>
          </cell>
          <cell r="EJ218" t="str">
            <v/>
          </cell>
          <cell r="EK218" t="str">
            <v/>
          </cell>
          <cell r="EL218" t="str">
            <v/>
          </cell>
        </row>
        <row r="219">
          <cell r="B219">
            <v>79960175</v>
          </cell>
          <cell r="C219" t="str">
            <v>FIP</v>
          </cell>
          <cell r="D219">
            <v>316</v>
          </cell>
          <cell r="E219" t="str">
            <v>PRESTAR A LA ACCION SOCIAL, POR SUS PROPIOS MEDIOS, CON PLENA AUTONOMIA TECNICA Y ADMINISTRATIVA, SUS SERVICIOS COMO ASESOR DEL COMITÉ COORDINADOR OPERATIVO DE LA RED DE PROTECCION SOCIAL CONTRA LA EXTREMA POBREZA.</v>
          </cell>
          <cell r="F219">
            <v>79960175</v>
          </cell>
          <cell r="G219" t="str">
            <v>RICARDO ANDRES MOLINA SUAREZ</v>
          </cell>
          <cell r="H219" t="str">
            <v>BOGOTA</v>
          </cell>
          <cell r="I219" t="str">
            <v>UNIDAD DE SEGUIMIENTO</v>
          </cell>
          <cell r="J219" t="str">
            <v>CONTRATO</v>
          </cell>
          <cell r="K219">
            <v>39093</v>
          </cell>
          <cell r="L219">
            <v>39447</v>
          </cell>
          <cell r="M219" t="str">
            <v>Coordinadora área de Sistemas e Informática</v>
          </cell>
          <cell r="N219">
            <v>354</v>
          </cell>
          <cell r="O219">
            <v>1</v>
          </cell>
          <cell r="P219" t="str">
            <v>94</v>
          </cell>
          <cell r="Q219" t="str">
            <v>Ordinaria</v>
          </cell>
          <cell r="R219" t="str">
            <v>SIMPLE</v>
          </cell>
          <cell r="S219">
            <v>5269</v>
          </cell>
          <cell r="T219">
            <v>36000000</v>
          </cell>
          <cell r="U219">
            <v>0</v>
          </cell>
          <cell r="V219">
            <v>36000000</v>
          </cell>
          <cell r="W219">
            <v>3000000</v>
          </cell>
          <cell r="X219" t="str">
            <v>0</v>
          </cell>
          <cell r="Y219">
            <v>3000000</v>
          </cell>
          <cell r="Z219">
            <v>0</v>
          </cell>
          <cell r="AA219">
            <v>0.1</v>
          </cell>
          <cell r="AB219">
            <v>0</v>
          </cell>
          <cell r="AC219">
            <v>9.6600000000000002E-3</v>
          </cell>
          <cell r="AD219">
            <v>28980</v>
          </cell>
          <cell r="AE219" t="str">
            <v>0</v>
          </cell>
          <cell r="AF219">
            <v>0</v>
          </cell>
          <cell r="AG219">
            <v>68904</v>
          </cell>
          <cell r="AK219" t="str">
            <v>HOMINIS</v>
          </cell>
          <cell r="AQ219">
            <v>0</v>
          </cell>
          <cell r="AR219">
            <v>68904</v>
          </cell>
          <cell r="ED219" t="str">
            <v/>
          </cell>
          <cell r="EF219">
            <v>0</v>
          </cell>
          <cell r="EG219">
            <v>39112</v>
          </cell>
          <cell r="EH219">
            <v>24</v>
          </cell>
          <cell r="EI219">
            <v>330</v>
          </cell>
          <cell r="EJ219" t="str">
            <v/>
          </cell>
          <cell r="EK219" t="str">
            <v/>
          </cell>
          <cell r="EL219" t="str">
            <v/>
          </cell>
        </row>
        <row r="220">
          <cell r="B220">
            <v>41416289</v>
          </cell>
          <cell r="C220" t="str">
            <v/>
          </cell>
          <cell r="D220" t="str">
            <v/>
          </cell>
          <cell r="E220" t="str">
            <v>PRESTAR A LA ACCION SOCIAL, POR SUS PROPIOS MEDIOS, CON PLENA AUTONOMIA TECNICA Y ADMINISTRATIVA, SUS SERVICIOS COMO SECRETARIA EN LA UNIDAD DE SEGUIMIENTO/RED DE PROTECCION CONTRA LA EXTREMA POBREZA.</v>
          </cell>
          <cell r="F220">
            <v>41416289</v>
          </cell>
          <cell r="G220" t="str">
            <v>SARA ESPERANZA ROJAS RAMIREZ</v>
          </cell>
          <cell r="H220" t="str">
            <v>BOGOTA</v>
          </cell>
          <cell r="I220" t="str">
            <v>UNIDAD DE SEGUIMIENTO</v>
          </cell>
          <cell r="J220" t="str">
            <v>CONTRATO</v>
          </cell>
          <cell r="K220">
            <v>39084</v>
          </cell>
          <cell r="L220">
            <v>39447</v>
          </cell>
          <cell r="M220" t="str">
            <v>Coordinador Unidad de Seguimiento</v>
          </cell>
          <cell r="N220">
            <v>363</v>
          </cell>
          <cell r="O220">
            <v>0</v>
          </cell>
          <cell r="P220" t="str">
            <v/>
          </cell>
          <cell r="Q220" t="str">
            <v>Ordinaria</v>
          </cell>
          <cell r="R220" t="str">
            <v/>
          </cell>
          <cell r="S220">
            <v>0</v>
          </cell>
          <cell r="T220">
            <v>22080000</v>
          </cell>
          <cell r="U220">
            <v>0</v>
          </cell>
          <cell r="V220">
            <v>22080000</v>
          </cell>
          <cell r="W220">
            <v>1840000</v>
          </cell>
          <cell r="X220" t="str">
            <v>0</v>
          </cell>
          <cell r="Y220">
            <v>1840000</v>
          </cell>
          <cell r="Z220">
            <v>0</v>
          </cell>
          <cell r="AA220">
            <v>0.1</v>
          </cell>
          <cell r="AB220">
            <v>0</v>
          </cell>
          <cell r="AC220">
            <v>9.6600000000000002E-3</v>
          </cell>
          <cell r="AD220">
            <v>17774.400000000001</v>
          </cell>
          <cell r="AE220" t="str">
            <v>0</v>
          </cell>
          <cell r="AF220">
            <v>0</v>
          </cell>
          <cell r="AG220">
            <v>42261.120000000003</v>
          </cell>
          <cell r="AK220" t="str">
            <v>EXCEL</v>
          </cell>
          <cell r="AQ220">
            <v>0</v>
          </cell>
          <cell r="AR220">
            <v>42261.120000000003</v>
          </cell>
          <cell r="ED220" t="str">
            <v/>
          </cell>
          <cell r="EE220">
            <v>39116</v>
          </cell>
          <cell r="EF220">
            <v>0</v>
          </cell>
          <cell r="EG220">
            <v>39112</v>
          </cell>
          <cell r="EH220">
            <v>33</v>
          </cell>
          <cell r="EI220">
            <v>330</v>
          </cell>
          <cell r="EJ220" t="str">
            <v/>
          </cell>
          <cell r="EK220" t="str">
            <v/>
          </cell>
          <cell r="EL220" t="str">
            <v/>
          </cell>
        </row>
        <row r="221">
          <cell r="B221">
            <v>17160384</v>
          </cell>
          <cell r="C221" t="str">
            <v>AS</v>
          </cell>
          <cell r="D221">
            <v>65</v>
          </cell>
          <cell r="E221" t="str">
            <v>PRESTAR A LA ACCION SOCIAL, POR SUS PROPIOS MEDIOS, CON PLENA AUTONOMIA TECNICA Y ADMINISTRATIVA, SUS SERVICIOS PROFESIONALES EN LA UNIDAD DE SEGUIMINETO PARA COADYUVAR A LA EFICIENCIA Y EFICACIA EN LOS TEMAS QUE SON DE COMPETENCIA DE ESTA DEPENDENCIA.</v>
          </cell>
          <cell r="F221">
            <v>17160384</v>
          </cell>
          <cell r="G221" t="str">
            <v>FERNADO BERNAL CASTILLO</v>
          </cell>
          <cell r="H221" t="str">
            <v>BOGOTA</v>
          </cell>
          <cell r="I221" t="str">
            <v>UNIDAD DE SEGUIMIENTO</v>
          </cell>
          <cell r="J221" t="str">
            <v>CONTRATO</v>
          </cell>
          <cell r="K221">
            <v>39092</v>
          </cell>
          <cell r="L221">
            <v>39447</v>
          </cell>
          <cell r="M221" t="str">
            <v>Coordinador Unidad de Seguimiento</v>
          </cell>
          <cell r="N221">
            <v>355</v>
          </cell>
          <cell r="O221">
            <v>1</v>
          </cell>
          <cell r="P221" t="str">
            <v>21</v>
          </cell>
          <cell r="Q221" t="str">
            <v>Ordinaria</v>
          </cell>
          <cell r="R221" t="str">
            <v>COMUN</v>
          </cell>
          <cell r="S221">
            <v>7414</v>
          </cell>
          <cell r="T221">
            <v>95160000.000000015</v>
          </cell>
          <cell r="U221">
            <v>15225600</v>
          </cell>
          <cell r="V221">
            <v>110385600.00000001</v>
          </cell>
          <cell r="W221">
            <v>9198800</v>
          </cell>
          <cell r="X221">
            <v>0.16</v>
          </cell>
          <cell r="Y221">
            <v>7930000.0000000009</v>
          </cell>
          <cell r="Z221">
            <v>0</v>
          </cell>
          <cell r="AA221">
            <v>0.1</v>
          </cell>
          <cell r="AB221">
            <v>0</v>
          </cell>
          <cell r="AC221">
            <v>9.6600000000000002E-3</v>
          </cell>
          <cell r="AD221">
            <v>88860.407999999996</v>
          </cell>
          <cell r="AE221">
            <v>0.5</v>
          </cell>
          <cell r="AF221">
            <v>0.08</v>
          </cell>
          <cell r="AG221">
            <v>182136.24000000002</v>
          </cell>
          <cell r="AK221" t="str">
            <v>EXCEL</v>
          </cell>
          <cell r="AQ221">
            <v>0</v>
          </cell>
          <cell r="AR221">
            <v>182136.24000000002</v>
          </cell>
          <cell r="ED221" t="str">
            <v/>
          </cell>
          <cell r="EE221">
            <v>39116</v>
          </cell>
          <cell r="EF221">
            <v>110385600</v>
          </cell>
          <cell r="EG221">
            <v>39112</v>
          </cell>
          <cell r="EH221">
            <v>25</v>
          </cell>
          <cell r="EI221">
            <v>330</v>
          </cell>
          <cell r="EJ221" t="str">
            <v/>
          </cell>
          <cell r="EK221" t="str">
            <v/>
          </cell>
          <cell r="EL221" t="str">
            <v/>
          </cell>
        </row>
        <row r="222">
          <cell r="B222">
            <v>19482517</v>
          </cell>
          <cell r="C222" t="str">
            <v>FIP</v>
          </cell>
          <cell r="D222">
            <v>212</v>
          </cell>
          <cell r="E222" t="str">
            <v>PRESTAR A LA ACCION SOCIAL, POR SUS PROPIOS MEDIOS, CON PLENA AUTONOMIA TECNICA Y ADMINISTRATIVA, SUS SERVICIOS PROFESIONALES COMOS ASESOR EN LA UNIDAD DE SEGUIMIENTO DE LA  DIRECCION DE PROGRAMAS SOCIALES.</v>
          </cell>
          <cell r="F222">
            <v>19482517</v>
          </cell>
          <cell r="G222" t="str">
            <v>CARLOS ERNESTO JARAMILLO BARRERO</v>
          </cell>
          <cell r="H222" t="str">
            <v>BOGOTA</v>
          </cell>
          <cell r="I222" t="str">
            <v>UNIDAD DE SEGUIMIENTO</v>
          </cell>
          <cell r="J222" t="str">
            <v>CONTRATO</v>
          </cell>
          <cell r="K222">
            <v>39093</v>
          </cell>
          <cell r="L222">
            <v>39447</v>
          </cell>
          <cell r="M222" t="str">
            <v>Coordinador Unidad de Seguimiento</v>
          </cell>
          <cell r="N222">
            <v>354</v>
          </cell>
          <cell r="O222">
            <v>1</v>
          </cell>
          <cell r="P222" t="str">
            <v>86</v>
          </cell>
          <cell r="Q222" t="str">
            <v>Ordinaria</v>
          </cell>
          <cell r="R222" t="str">
            <v>SIMPLE</v>
          </cell>
          <cell r="S222">
            <v>7414</v>
          </cell>
          <cell r="T222">
            <v>50760000</v>
          </cell>
          <cell r="U222">
            <v>0</v>
          </cell>
          <cell r="V222">
            <v>50760000</v>
          </cell>
          <cell r="W222">
            <v>4230000</v>
          </cell>
          <cell r="X222" t="str">
            <v>0</v>
          </cell>
          <cell r="Y222">
            <v>4230000</v>
          </cell>
          <cell r="Z222">
            <v>0</v>
          </cell>
          <cell r="AA222">
            <v>0.1</v>
          </cell>
          <cell r="AB222">
            <v>423000</v>
          </cell>
          <cell r="AC222">
            <v>9.6600000000000002E-3</v>
          </cell>
          <cell r="AD222">
            <v>40861.800000000003</v>
          </cell>
          <cell r="AE222" t="str">
            <v>0</v>
          </cell>
          <cell r="AF222">
            <v>0</v>
          </cell>
          <cell r="AG222">
            <v>97154.640000000014</v>
          </cell>
          <cell r="AK222" t="str">
            <v>HOMINIS</v>
          </cell>
          <cell r="AQ222">
            <v>0</v>
          </cell>
          <cell r="AR222">
            <v>97154.640000000014</v>
          </cell>
          <cell r="ED222" t="str">
            <v/>
          </cell>
          <cell r="EE222">
            <v>39116</v>
          </cell>
          <cell r="EF222">
            <v>0</v>
          </cell>
          <cell r="EG222">
            <v>39112</v>
          </cell>
          <cell r="EH222">
            <v>24</v>
          </cell>
          <cell r="EI222">
            <v>330</v>
          </cell>
          <cell r="EJ222" t="str">
            <v/>
          </cell>
          <cell r="EK222" t="str">
            <v/>
          </cell>
          <cell r="EL222" t="str">
            <v/>
          </cell>
        </row>
        <row r="223">
          <cell r="B223">
            <v>52515994</v>
          </cell>
          <cell r="C223" t="str">
            <v>AS</v>
          </cell>
          <cell r="D223">
            <v>179</v>
          </cell>
          <cell r="E223" t="str">
            <v>EN EL MARCO DE LA INVESTIGACION QUE DESARROLLARA LA UNIDAD TECNICA CONJUNTA UTEC, DURANTE EL AÑO 2007, SOBRE LA POLITICA PUBLICA PARA LA ATENCION A LA POBLACION VULNERABLE Y DESPLAZADA POR LA VIOLENCIA, SE ESTUDIARAN LOS PROCESOS DE ARTICULACION E INTERLO</v>
          </cell>
          <cell r="F223">
            <v>52515994</v>
          </cell>
          <cell r="G223" t="str">
            <v>ANDREA TAGUE MONTAÑA</v>
          </cell>
          <cell r="H223" t="str">
            <v>BOGOTA</v>
          </cell>
          <cell r="I223" t="str">
            <v>UNIDAD TECNICA CONJUNTA UTEC</v>
          </cell>
          <cell r="J223" t="str">
            <v>CONTRATO</v>
          </cell>
          <cell r="K223">
            <v>39091</v>
          </cell>
          <cell r="L223">
            <v>39447</v>
          </cell>
          <cell r="M223" t="str">
            <v>Coordinador Unidad de Seguimiento</v>
          </cell>
          <cell r="N223">
            <v>356</v>
          </cell>
          <cell r="O223">
            <v>1</v>
          </cell>
          <cell r="P223" t="str">
            <v>279</v>
          </cell>
          <cell r="Q223" t="str">
            <v>Ordinaria</v>
          </cell>
          <cell r="R223" t="str">
            <v>SIMPLE</v>
          </cell>
          <cell r="S223">
            <v>7512</v>
          </cell>
          <cell r="T223">
            <v>19560000</v>
          </cell>
          <cell r="U223">
            <v>0</v>
          </cell>
          <cell r="V223">
            <v>19560000</v>
          </cell>
          <cell r="W223">
            <v>1630000</v>
          </cell>
          <cell r="X223" t="str">
            <v>0</v>
          </cell>
          <cell r="Y223">
            <v>1630000</v>
          </cell>
          <cell r="Z223">
            <v>0</v>
          </cell>
          <cell r="AA223">
            <v>0.1</v>
          </cell>
          <cell r="AB223">
            <v>0</v>
          </cell>
          <cell r="AC223">
            <v>9.6600000000000002E-3</v>
          </cell>
          <cell r="AD223">
            <v>15745.800000000001</v>
          </cell>
          <cell r="AE223" t="str">
            <v>0</v>
          </cell>
          <cell r="AF223">
            <v>0</v>
          </cell>
          <cell r="AG223">
            <v>37437.840000000004</v>
          </cell>
          <cell r="AK223" t="str">
            <v>HOMINIS</v>
          </cell>
          <cell r="AQ223">
            <v>0</v>
          </cell>
          <cell r="AR223">
            <v>37437.840000000004</v>
          </cell>
          <cell r="ED223" t="str">
            <v/>
          </cell>
          <cell r="EF223">
            <v>0</v>
          </cell>
          <cell r="EG223">
            <v>39112</v>
          </cell>
          <cell r="EH223">
            <v>26</v>
          </cell>
          <cell r="EI223">
            <v>330</v>
          </cell>
          <cell r="EJ223" t="str">
            <v/>
          </cell>
          <cell r="EK223" t="str">
            <v/>
          </cell>
          <cell r="EL223" t="str">
            <v/>
          </cell>
        </row>
        <row r="224">
          <cell r="B224">
            <v>24870951</v>
          </cell>
          <cell r="C224" t="str">
            <v>AS</v>
          </cell>
          <cell r="D224">
            <v>170</v>
          </cell>
          <cell r="E224" t="str">
            <v>PRESTAR ASESORIA TECNICA A LA UTEC PARA UN DESARROLLO EFICAZ DE LOS PROCESOS DE ATENCION Y SERVICIO AL USUARIO EN EL MARCO DE LA AGENDA DE TRABAJO DE LA UTEC, A TRAVES DE LA ESTRETEGIA DE SISTEMATIZACION Y DIVULGACION "VERTICE - PUNTO DE ENCUENTRO", PROMO</v>
          </cell>
          <cell r="F224">
            <v>24870951</v>
          </cell>
          <cell r="G224" t="str">
            <v>CLAUDIA LORENA BETANCUR OCAMPO</v>
          </cell>
          <cell r="H224" t="str">
            <v>BOGOTA</v>
          </cell>
          <cell r="I224" t="str">
            <v>UNIDAD TECNICA CONJUNTA UTEC</v>
          </cell>
          <cell r="J224" t="str">
            <v>CONTRATO</v>
          </cell>
          <cell r="K224">
            <v>39093</v>
          </cell>
          <cell r="L224">
            <v>39447</v>
          </cell>
          <cell r="M224" t="str">
            <v>Coordinador Unidad de Seguimiento</v>
          </cell>
          <cell r="N224">
            <v>354</v>
          </cell>
          <cell r="O224">
            <v>1</v>
          </cell>
          <cell r="P224" t="str">
            <v>179</v>
          </cell>
          <cell r="Q224" t="str">
            <v>Ordinaria</v>
          </cell>
          <cell r="R224" t="str">
            <v>SIMPLE</v>
          </cell>
          <cell r="S224">
            <v>7499</v>
          </cell>
          <cell r="T224">
            <v>22080000</v>
          </cell>
          <cell r="U224">
            <v>0</v>
          </cell>
          <cell r="V224">
            <v>22080000</v>
          </cell>
          <cell r="W224">
            <v>1840000</v>
          </cell>
          <cell r="X224" t="str">
            <v>0</v>
          </cell>
          <cell r="Y224">
            <v>1840000</v>
          </cell>
          <cell r="Z224">
            <v>0</v>
          </cell>
          <cell r="AA224">
            <v>0.1</v>
          </cell>
          <cell r="AB224">
            <v>0</v>
          </cell>
          <cell r="AC224">
            <v>9.6600000000000002E-3</v>
          </cell>
          <cell r="AD224">
            <v>17774.400000000001</v>
          </cell>
          <cell r="AE224" t="str">
            <v>0</v>
          </cell>
          <cell r="AF224">
            <v>0</v>
          </cell>
          <cell r="AG224">
            <v>42261.120000000003</v>
          </cell>
          <cell r="AK224" t="str">
            <v>HOMINIS</v>
          </cell>
          <cell r="AQ224">
            <v>0</v>
          </cell>
          <cell r="AR224">
            <v>42261.120000000003</v>
          </cell>
          <cell r="ED224" t="str">
            <v/>
          </cell>
          <cell r="EF224">
            <v>0</v>
          </cell>
          <cell r="EG224">
            <v>39112</v>
          </cell>
          <cell r="EH224">
            <v>24</v>
          </cell>
          <cell r="EI224">
            <v>330</v>
          </cell>
          <cell r="EJ224" t="str">
            <v/>
          </cell>
          <cell r="EK224" t="str">
            <v/>
          </cell>
          <cell r="EL224" t="str">
            <v/>
          </cell>
        </row>
        <row r="225">
          <cell r="B225">
            <v>24824599</v>
          </cell>
          <cell r="C225" t="str">
            <v>AS</v>
          </cell>
          <cell r="D225">
            <v>154</v>
          </cell>
          <cell r="E225" t="str">
            <v>PRESTAR ASESORIA TECNICA A LA UTEC PARA UN DESARROLLO EFICAZ DE LOS PROCESOS DE ATENCION Y SERVICIO AL USUARIO CON ESPECIAL ENFASIS EN POBLACION DESPLAZADA E INSTITUCIONES DEL SNAIPD, EN EL MARCO DE LA AGENDA DE TRABAJO DE LA UTEC, A TRAVES DE LA ESTRATEG</v>
          </cell>
          <cell r="F225">
            <v>24824599</v>
          </cell>
          <cell r="G225" t="str">
            <v>GLORIA PATRICIA GALLEGO TABARES</v>
          </cell>
          <cell r="H225" t="str">
            <v>BOGOTA</v>
          </cell>
          <cell r="I225" t="str">
            <v>UNIDAD TECNICA CONJUNTA UTEC</v>
          </cell>
          <cell r="J225" t="str">
            <v>CONTRATO</v>
          </cell>
          <cell r="K225">
            <v>39091</v>
          </cell>
          <cell r="L225">
            <v>39447</v>
          </cell>
          <cell r="M225" t="str">
            <v>Coordinador comité de veeduria</v>
          </cell>
          <cell r="N225">
            <v>356</v>
          </cell>
          <cell r="O225">
            <v>1</v>
          </cell>
          <cell r="P225" t="str">
            <v>136</v>
          </cell>
          <cell r="Q225" t="str">
            <v>Ordinaria</v>
          </cell>
          <cell r="R225" t="str">
            <v>SIMPLE</v>
          </cell>
          <cell r="S225">
            <v>7499</v>
          </cell>
          <cell r="T225">
            <v>28440000</v>
          </cell>
          <cell r="U225">
            <v>0</v>
          </cell>
          <cell r="V225">
            <v>28440000</v>
          </cell>
          <cell r="W225">
            <v>2370000</v>
          </cell>
          <cell r="X225" t="str">
            <v>0</v>
          </cell>
          <cell r="Y225">
            <v>2370000</v>
          </cell>
          <cell r="Z225">
            <v>0</v>
          </cell>
          <cell r="AA225">
            <v>0.1</v>
          </cell>
          <cell r="AB225">
            <v>237000</v>
          </cell>
          <cell r="AC225">
            <v>9.6600000000000002E-3</v>
          </cell>
          <cell r="AD225">
            <v>22894.2</v>
          </cell>
          <cell r="AE225" t="str">
            <v>0</v>
          </cell>
          <cell r="AF225">
            <v>0</v>
          </cell>
          <cell r="AG225">
            <v>54434.16</v>
          </cell>
          <cell r="AJ225">
            <v>-182136.24000000002</v>
          </cell>
          <cell r="AK225" t="str">
            <v>HOMINIS</v>
          </cell>
          <cell r="AQ225">
            <v>0</v>
          </cell>
          <cell r="AR225">
            <v>54434.16</v>
          </cell>
          <cell r="ED225" t="str">
            <v/>
          </cell>
          <cell r="EE225">
            <v>39116</v>
          </cell>
          <cell r="EF225">
            <v>0</v>
          </cell>
          <cell r="EG225">
            <v>39112</v>
          </cell>
          <cell r="EH225">
            <v>26</v>
          </cell>
          <cell r="EI225">
            <v>330</v>
          </cell>
          <cell r="EJ225" t="str">
            <v/>
          </cell>
          <cell r="EK225" t="str">
            <v/>
          </cell>
          <cell r="EL225" t="str">
            <v/>
          </cell>
        </row>
        <row r="226">
          <cell r="B226">
            <v>79748570</v>
          </cell>
          <cell r="C226" t="str">
            <v>AS</v>
          </cell>
          <cell r="D226">
            <v>174</v>
          </cell>
          <cell r="E226" t="str">
            <v>REALIZAR DE UNA MANERA AGIL LA ENTREGA DE DOCUMENTOS A LAS OFICINAS AL ACNUR PNUD Y EN GENERAL A LAS ENTIDADES EN LAS QUE LA UNIDAD TECNICA CONJUNTA REQUIERE EL ENVIO DE LA DIFERENTE DOCUMENTACION EMITIDA POR LA MISMA, ASI COMO TAMBIEN APOYAR DOCUMENTALEM</v>
          </cell>
          <cell r="F226">
            <v>79748570</v>
          </cell>
          <cell r="G226" t="str">
            <v>CARLOS ARTURO GONZALEZ CASTAÑO</v>
          </cell>
          <cell r="H226" t="str">
            <v>BOGOTA</v>
          </cell>
          <cell r="I226" t="str">
            <v>UNIDAD TECNICA CONJUNTA UTEC</v>
          </cell>
          <cell r="J226" t="str">
            <v>CONTRATO</v>
          </cell>
          <cell r="K226">
            <v>39094</v>
          </cell>
          <cell r="L226">
            <v>39447</v>
          </cell>
          <cell r="M226" t="str">
            <v>Coordinador Unidad de Seguimiento</v>
          </cell>
          <cell r="N226">
            <v>353</v>
          </cell>
          <cell r="O226">
            <v>1</v>
          </cell>
          <cell r="P226" t="str">
            <v>173</v>
          </cell>
          <cell r="Q226" t="str">
            <v>Ordinaria</v>
          </cell>
          <cell r="R226" t="str">
            <v>SIMPLE</v>
          </cell>
          <cell r="S226">
            <v>7499</v>
          </cell>
          <cell r="T226">
            <v>13320000</v>
          </cell>
          <cell r="U226">
            <v>0</v>
          </cell>
          <cell r="V226">
            <v>13320000</v>
          </cell>
          <cell r="W226">
            <v>1110000</v>
          </cell>
          <cell r="X226" t="str">
            <v>0</v>
          </cell>
          <cell r="Y226">
            <v>1110000</v>
          </cell>
          <cell r="Z226">
            <v>0</v>
          </cell>
          <cell r="AA226">
            <v>0.1</v>
          </cell>
          <cell r="AB226">
            <v>0</v>
          </cell>
          <cell r="AC226">
            <v>9.6600000000000002E-3</v>
          </cell>
          <cell r="AD226">
            <v>10722.6</v>
          </cell>
          <cell r="AE226" t="str">
            <v>0</v>
          </cell>
          <cell r="AF226">
            <v>0</v>
          </cell>
          <cell r="AG226">
            <v>25494.48</v>
          </cell>
          <cell r="AK226" t="str">
            <v>HOMINIS</v>
          </cell>
          <cell r="AQ226">
            <v>0</v>
          </cell>
          <cell r="AR226">
            <v>25494.48</v>
          </cell>
          <cell r="ED226" t="str">
            <v/>
          </cell>
          <cell r="EE226">
            <v>39116</v>
          </cell>
          <cell r="EF226">
            <v>0</v>
          </cell>
          <cell r="EG226">
            <v>39112</v>
          </cell>
          <cell r="EH226">
            <v>23</v>
          </cell>
          <cell r="EI226">
            <v>330</v>
          </cell>
          <cell r="EJ226" t="str">
            <v/>
          </cell>
          <cell r="EK226" t="str">
            <v/>
          </cell>
          <cell r="EL226" t="str">
            <v/>
          </cell>
        </row>
        <row r="227">
          <cell r="B227">
            <v>24873760</v>
          </cell>
          <cell r="C227" t="str">
            <v>AS</v>
          </cell>
          <cell r="D227">
            <v>164</v>
          </cell>
          <cell r="E227" t="str">
            <v xml:space="preserve">PRESTACION DE SERVICIOS PROFESIONALES PARA EL APOYO A LA UNIDAD TECNICA CONJUNTA - UTEC-, EN PROCESOS DE COORDINACION Y APOYO LOGISTICO DE VERTICE SISTEMATIZACION Y DIVULGACION EN LOS EVENTOS REALIZADOS A NIVEL NACIONAL Y TERRITORIAL, ADEMAS DEL APOYO EN </v>
          </cell>
          <cell r="F227">
            <v>24873760</v>
          </cell>
          <cell r="G227" t="str">
            <v>ALBA INES LOPEZ GARCIA</v>
          </cell>
          <cell r="H227" t="str">
            <v>BOGOTA</v>
          </cell>
          <cell r="I227" t="str">
            <v>UNIDAD TECNICA CONJUNTA UTEC</v>
          </cell>
          <cell r="J227" t="str">
            <v>CONTRATO</v>
          </cell>
          <cell r="K227">
            <v>39094</v>
          </cell>
          <cell r="L227">
            <v>39447</v>
          </cell>
          <cell r="M227" t="str">
            <v>Coordinador Unidad de Seguimiento</v>
          </cell>
          <cell r="N227">
            <v>353</v>
          </cell>
          <cell r="O227">
            <v>1</v>
          </cell>
          <cell r="P227" t="str">
            <v>171</v>
          </cell>
          <cell r="Q227" t="str">
            <v>Ordinaria</v>
          </cell>
          <cell r="R227" t="str">
            <v>SIMPLE</v>
          </cell>
          <cell r="S227">
            <v>7499</v>
          </cell>
          <cell r="T227">
            <v>19560000</v>
          </cell>
          <cell r="U227">
            <v>0</v>
          </cell>
          <cell r="V227">
            <v>19560000</v>
          </cell>
          <cell r="W227">
            <v>1630000</v>
          </cell>
          <cell r="X227" t="str">
            <v>0</v>
          </cell>
          <cell r="Y227">
            <v>1630000</v>
          </cell>
          <cell r="Z227">
            <v>0</v>
          </cell>
          <cell r="AA227">
            <v>0.1</v>
          </cell>
          <cell r="AB227">
            <v>0</v>
          </cell>
          <cell r="AC227">
            <v>9.6600000000000002E-3</v>
          </cell>
          <cell r="AD227">
            <v>15745.800000000001</v>
          </cell>
          <cell r="AE227" t="str">
            <v>0</v>
          </cell>
          <cell r="AF227">
            <v>0</v>
          </cell>
          <cell r="AG227">
            <v>37437.840000000004</v>
          </cell>
          <cell r="AK227" t="str">
            <v>HOMINIS</v>
          </cell>
          <cell r="AQ227">
            <v>0</v>
          </cell>
          <cell r="AR227">
            <v>37437.840000000004</v>
          </cell>
          <cell r="ED227" t="str">
            <v/>
          </cell>
          <cell r="EE227">
            <v>39119</v>
          </cell>
          <cell r="EF227">
            <v>0</v>
          </cell>
          <cell r="EG227">
            <v>39112</v>
          </cell>
          <cell r="EH227">
            <v>23</v>
          </cell>
          <cell r="EI227">
            <v>330</v>
          </cell>
          <cell r="EJ227" t="str">
            <v/>
          </cell>
          <cell r="EK227" t="str">
            <v/>
          </cell>
          <cell r="EL227" t="str">
            <v/>
          </cell>
        </row>
        <row r="228">
          <cell r="B228">
            <v>30325305</v>
          </cell>
          <cell r="C228" t="str">
            <v>AS</v>
          </cell>
          <cell r="D228">
            <v>163</v>
          </cell>
          <cell r="E228" t="str">
            <v>PRESTAR SUS SERVICIOS COMO ASISTENTE ADMINSITRATIVO Y FINANCIERO Y RESPONDER POR LAS ACTIVIDADES ADMINISTRATIVAS Y FINANCIERAS ENMARCADAS EN EL PROYECTO.</v>
          </cell>
          <cell r="F228">
            <v>30325305</v>
          </cell>
          <cell r="G228" t="str">
            <v>ADRIANA ZULETA PATIÑO</v>
          </cell>
          <cell r="H228" t="str">
            <v>BOGOTA</v>
          </cell>
          <cell r="I228" t="str">
            <v>UNIDAD TECNICA CONJUNTA UTEC</v>
          </cell>
          <cell r="J228" t="str">
            <v>CONTRATO</v>
          </cell>
          <cell r="K228">
            <v>39093</v>
          </cell>
          <cell r="L228">
            <v>39447</v>
          </cell>
          <cell r="M228" t="str">
            <v>Coordinador Unidad de Seguimiento</v>
          </cell>
          <cell r="N228">
            <v>354</v>
          </cell>
          <cell r="O228">
            <v>1</v>
          </cell>
          <cell r="P228" t="str">
            <v>170</v>
          </cell>
          <cell r="Q228" t="str">
            <v>Ordinaria</v>
          </cell>
          <cell r="R228" t="str">
            <v>SIMPLE</v>
          </cell>
          <cell r="S228">
            <v>7499</v>
          </cell>
          <cell r="T228">
            <v>42240000</v>
          </cell>
          <cell r="U228">
            <v>0</v>
          </cell>
          <cell r="V228">
            <v>42240000</v>
          </cell>
          <cell r="W228">
            <v>3520000</v>
          </cell>
          <cell r="X228" t="str">
            <v>0</v>
          </cell>
          <cell r="Y228">
            <v>3520000</v>
          </cell>
          <cell r="Z228">
            <v>0</v>
          </cell>
          <cell r="AA228">
            <v>0.1</v>
          </cell>
          <cell r="AB228">
            <v>0</v>
          </cell>
          <cell r="AC228">
            <v>9.6600000000000002E-3</v>
          </cell>
          <cell r="AD228">
            <v>34003.199999999997</v>
          </cell>
          <cell r="AE228" t="str">
            <v>0</v>
          </cell>
          <cell r="AF228">
            <v>0</v>
          </cell>
          <cell r="AG228">
            <v>80847.359999999986</v>
          </cell>
          <cell r="AK228" t="str">
            <v>HOMINIS</v>
          </cell>
          <cell r="AQ228">
            <v>0</v>
          </cell>
          <cell r="AR228">
            <v>80847.359999999986</v>
          </cell>
          <cell r="ED228" t="str">
            <v/>
          </cell>
          <cell r="EE228">
            <v>39119</v>
          </cell>
          <cell r="EF228">
            <v>0</v>
          </cell>
          <cell r="EG228">
            <v>39112</v>
          </cell>
          <cell r="EH228">
            <v>24</v>
          </cell>
          <cell r="EI228">
            <v>330</v>
          </cell>
          <cell r="EJ228" t="str">
            <v/>
          </cell>
          <cell r="EK228" t="str">
            <v/>
          </cell>
          <cell r="EL228" t="str">
            <v/>
          </cell>
        </row>
        <row r="229">
          <cell r="B229">
            <v>75076845</v>
          </cell>
          <cell r="C229" t="str">
            <v>AS</v>
          </cell>
          <cell r="D229">
            <v>152</v>
          </cell>
          <cell r="E229" t="str">
            <v>PRESTACION DE SERVICIOS PROFESIONALES PARA EL APOYO A LA UNIDAD TECNICA CONJUNTA - UTEC-, EN EL MANTENIEMINETO, ACTUALIZACION, DISEÑOS, DIAGRAMACION, DIVULGACION Y TODO LO REQUERIDO PARA EL CORRECTO FUNCIONAMIENTO DEL NSITIO WEB WWW.VERTIVE.GOV.CO Y LAS P</v>
          </cell>
          <cell r="F229">
            <v>75076845</v>
          </cell>
          <cell r="G229" t="str">
            <v>JUAN CARLOS ARENAS OROZCO</v>
          </cell>
          <cell r="H229" t="str">
            <v>BOGOTA</v>
          </cell>
          <cell r="I229" t="str">
            <v>UNIDAD TECNICA CONJUNTA UTEC</v>
          </cell>
          <cell r="J229" t="str">
            <v>CONTRATO</v>
          </cell>
          <cell r="K229">
            <v>39097</v>
          </cell>
          <cell r="L229">
            <v>39447</v>
          </cell>
          <cell r="M229" t="str">
            <v>Coordinador comité de veeduria</v>
          </cell>
          <cell r="N229">
            <v>350</v>
          </cell>
          <cell r="O229">
            <v>1</v>
          </cell>
          <cell r="P229" t="str">
            <v>142</v>
          </cell>
          <cell r="Q229" t="str">
            <v>Ordinaria</v>
          </cell>
          <cell r="R229" t="str">
            <v>SIMPLE</v>
          </cell>
          <cell r="S229">
            <v>7220</v>
          </cell>
          <cell r="T229">
            <v>27120000</v>
          </cell>
          <cell r="U229">
            <v>0</v>
          </cell>
          <cell r="V229">
            <v>27120000</v>
          </cell>
          <cell r="W229">
            <v>2260000</v>
          </cell>
          <cell r="X229" t="str">
            <v>0</v>
          </cell>
          <cell r="Y229">
            <v>2260000</v>
          </cell>
          <cell r="Z229">
            <v>0</v>
          </cell>
          <cell r="AA229">
            <v>0.1</v>
          </cell>
          <cell r="AB229">
            <v>0</v>
          </cell>
          <cell r="AC229">
            <v>9.6600000000000002E-3</v>
          </cell>
          <cell r="AD229">
            <v>21831.600000000002</v>
          </cell>
          <cell r="AE229" t="str">
            <v>0</v>
          </cell>
          <cell r="AF229">
            <v>0</v>
          </cell>
          <cell r="AG229">
            <v>51907.679999999993</v>
          </cell>
          <cell r="AK229" t="str">
            <v>HOMINIS</v>
          </cell>
          <cell r="AQ229">
            <v>0</v>
          </cell>
          <cell r="AR229">
            <v>51907.679999999993</v>
          </cell>
          <cell r="ED229" t="str">
            <v/>
          </cell>
          <cell r="EE229">
            <v>39119</v>
          </cell>
          <cell r="EF229">
            <v>0</v>
          </cell>
          <cell r="EG229">
            <v>39112</v>
          </cell>
          <cell r="EH229">
            <v>20</v>
          </cell>
          <cell r="EI229">
            <v>330</v>
          </cell>
          <cell r="EJ229" t="str">
            <v/>
          </cell>
          <cell r="EK229" t="str">
            <v/>
          </cell>
          <cell r="EL229" t="str">
            <v/>
          </cell>
        </row>
        <row r="230">
          <cell r="B230">
            <v>9859986</v>
          </cell>
          <cell r="C230" t="str">
            <v>AS</v>
          </cell>
          <cell r="D230">
            <v>151</v>
          </cell>
          <cell r="E230" t="str">
            <v>PRESTACION DE SERVICIOS PARA EL APOYO A LA UNIDAD TECNICA CONJUNTA -UTEC-, EN EL ALISTAMIENTO Y ENVIO DE LA DOCUMENTACION EMITIDA POR LA MISMA, ASI COMO APOYAR LA ORGANIZACIÓN LOGISTICA PARA LA REALIZACION DE LAS DIFERENTES REUNIONES, TALLERES Y EVENTOS P</v>
          </cell>
          <cell r="F230">
            <v>9859986</v>
          </cell>
          <cell r="G230" t="str">
            <v>OSCAR IVAN OSPINA JARAMILLO</v>
          </cell>
          <cell r="H230" t="str">
            <v>BOGOTA</v>
          </cell>
          <cell r="I230" t="str">
            <v>UNIDAD TECNICA CONJUNTA UTEC</v>
          </cell>
          <cell r="J230" t="str">
            <v>CONTRATO</v>
          </cell>
          <cell r="K230">
            <v>39091</v>
          </cell>
          <cell r="L230">
            <v>39447</v>
          </cell>
          <cell r="M230" t="str">
            <v>Coordinador comité de veeduria</v>
          </cell>
          <cell r="N230">
            <v>356</v>
          </cell>
          <cell r="O230">
            <v>1</v>
          </cell>
          <cell r="P230" t="str">
            <v>141</v>
          </cell>
          <cell r="Q230" t="str">
            <v>Ordinaria</v>
          </cell>
          <cell r="R230" t="str">
            <v>SIMPLE</v>
          </cell>
          <cell r="S230">
            <v>7499</v>
          </cell>
          <cell r="T230">
            <v>14280000</v>
          </cell>
          <cell r="U230">
            <v>0</v>
          </cell>
          <cell r="V230">
            <v>14280000</v>
          </cell>
          <cell r="W230">
            <v>1190000</v>
          </cell>
          <cell r="X230" t="str">
            <v>0</v>
          </cell>
          <cell r="Y230">
            <v>1190000</v>
          </cell>
          <cell r="Z230">
            <v>0</v>
          </cell>
          <cell r="AA230">
            <v>0.06</v>
          </cell>
          <cell r="AB230">
            <v>0</v>
          </cell>
          <cell r="AC230">
            <v>9.6600000000000002E-3</v>
          </cell>
          <cell r="AD230">
            <v>11495.4</v>
          </cell>
          <cell r="AE230" t="str">
            <v>0</v>
          </cell>
          <cell r="AF230">
            <v>0</v>
          </cell>
          <cell r="AG230">
            <v>27331.919999999998</v>
          </cell>
          <cell r="AK230" t="str">
            <v>HOMINIS</v>
          </cell>
          <cell r="AQ230">
            <v>0</v>
          </cell>
          <cell r="AR230">
            <v>27331.919999999998</v>
          </cell>
          <cell r="ED230" t="str">
            <v/>
          </cell>
          <cell r="EE230">
            <v>39119</v>
          </cell>
          <cell r="EF230">
            <v>0</v>
          </cell>
          <cell r="EG230">
            <v>39112</v>
          </cell>
          <cell r="EH230">
            <v>26</v>
          </cell>
          <cell r="EI230">
            <v>330</v>
          </cell>
          <cell r="EJ230" t="str">
            <v/>
          </cell>
          <cell r="EK230" t="str">
            <v/>
          </cell>
          <cell r="EL230" t="str">
            <v/>
          </cell>
        </row>
        <row r="231">
          <cell r="B231">
            <v>51807837</v>
          </cell>
          <cell r="C231" t="str">
            <v/>
          </cell>
          <cell r="D231" t="str">
            <v/>
          </cell>
          <cell r="E231" t="str">
            <v>PRESTAR A ACCION SOCIAL, POR SUS PROPIOS MEDIOS, CON PLENA AUTONOMIA TECNICA Y ADMINSTRATIVA, SUS SERVICIOS COMO ASISTENTE ADMINISTRATIVA EN EL PROGRAMA PAZ Y DESARROLLO - LABORATORIOS DE PAZ, PARA COADYUVAR A LA EFICIENCIA Y EFICACIA EN LOS TEMAS QUE SON</v>
          </cell>
          <cell r="F231">
            <v>51807837</v>
          </cell>
          <cell r="G231" t="str">
            <v>JANETH AZUCENA RESTREPO VARGAS</v>
          </cell>
          <cell r="H231" t="str">
            <v>BOGOTA</v>
          </cell>
          <cell r="I231" t="str">
            <v>PROGRAMA PAZ Y DESARROLLO</v>
          </cell>
          <cell r="J231" t="str">
            <v>CONTRATO</v>
          </cell>
          <cell r="K231">
            <v>39084</v>
          </cell>
          <cell r="L231">
            <v>39447</v>
          </cell>
          <cell r="M231" t="str">
            <v>Coordinador comité de veeduria</v>
          </cell>
          <cell r="N231">
            <v>363</v>
          </cell>
          <cell r="O231">
            <v>0</v>
          </cell>
          <cell r="P231" t="str">
            <v/>
          </cell>
          <cell r="Q231" t="str">
            <v>Ordinaria</v>
          </cell>
          <cell r="R231" t="str">
            <v/>
          </cell>
          <cell r="S231">
            <v>0</v>
          </cell>
          <cell r="T231">
            <v>20880000</v>
          </cell>
          <cell r="U231">
            <v>0</v>
          </cell>
          <cell r="V231">
            <v>20880000</v>
          </cell>
          <cell r="W231">
            <v>1740000</v>
          </cell>
          <cell r="X231" t="str">
            <v>0</v>
          </cell>
          <cell r="Y231">
            <v>1740000</v>
          </cell>
          <cell r="Z231">
            <v>0</v>
          </cell>
          <cell r="AA231">
            <v>0.1</v>
          </cell>
          <cell r="AB231">
            <v>0</v>
          </cell>
          <cell r="AC231">
            <v>9.6600000000000002E-3</v>
          </cell>
          <cell r="AD231">
            <v>16808.400000000001</v>
          </cell>
          <cell r="AE231" t="str">
            <v>0</v>
          </cell>
          <cell r="AF231">
            <v>0</v>
          </cell>
          <cell r="AG231">
            <v>39964.320000000007</v>
          </cell>
          <cell r="AK231" t="str">
            <v>EXCEL</v>
          </cell>
          <cell r="AQ231">
            <v>0</v>
          </cell>
          <cell r="AR231">
            <v>39964.320000000007</v>
          </cell>
          <cell r="ED231" t="str">
            <v/>
          </cell>
          <cell r="EF231">
            <v>0</v>
          </cell>
          <cell r="EG231">
            <v>39112</v>
          </cell>
          <cell r="EH231">
            <v>33</v>
          </cell>
          <cell r="EI231">
            <v>330</v>
          </cell>
          <cell r="EJ231" t="str">
            <v/>
          </cell>
          <cell r="EK231" t="str">
            <v/>
          </cell>
          <cell r="EL231" t="str">
            <v/>
          </cell>
        </row>
        <row r="232">
          <cell r="B232">
            <v>36950473</v>
          </cell>
          <cell r="C232" t="str">
            <v/>
          </cell>
          <cell r="D232" t="str">
            <v/>
          </cell>
          <cell r="E232" t="str">
            <v>PRESTAR A ACCION SOCIAL, POR SUS PROPIOS MEDIOS, CON PLENA AUTONOMIA TECNICA Y ADMINSTRATIVA, SUS SERVICIOS COMO PROFESIONAL, EN EL PROGRAMA PAZ Y DESARROLLO Y LABORATORIOS DE PAZ, EL SERVICIO PROFESIONAL Y ESPECIALIZADO CONSISTE EN ASESORAR TODAS LAS ACT</v>
          </cell>
          <cell r="F232">
            <v>36950473</v>
          </cell>
          <cell r="G232" t="str">
            <v>GLORIA ANDREA SANCHEZ SALAZAR</v>
          </cell>
          <cell r="H232" t="str">
            <v>BOGOTA</v>
          </cell>
          <cell r="I232" t="str">
            <v>PROGRAMA PAZ Y DESARROLLO</v>
          </cell>
          <cell r="J232" t="str">
            <v>CONVENIO 264</v>
          </cell>
          <cell r="K232">
            <v>39084</v>
          </cell>
          <cell r="L232">
            <v>39447</v>
          </cell>
          <cell r="M232" t="str">
            <v>Coordinador Unidad de Seguimiento</v>
          </cell>
          <cell r="N232">
            <v>363</v>
          </cell>
          <cell r="O232">
            <v>0</v>
          </cell>
          <cell r="P232" t="str">
            <v/>
          </cell>
          <cell r="Q232" t="str">
            <v>Ordinaria</v>
          </cell>
          <cell r="R232" t="str">
            <v/>
          </cell>
          <cell r="S232">
            <v>0</v>
          </cell>
          <cell r="T232">
            <v>39120000</v>
          </cell>
          <cell r="U232">
            <v>0</v>
          </cell>
          <cell r="V232">
            <v>39120000</v>
          </cell>
          <cell r="W232">
            <v>3260000</v>
          </cell>
          <cell r="X232" t="str">
            <v>0</v>
          </cell>
          <cell r="Y232">
            <v>3260000</v>
          </cell>
          <cell r="Z232">
            <v>0</v>
          </cell>
          <cell r="AA232">
            <v>0.1</v>
          </cell>
          <cell r="AB232">
            <v>0</v>
          </cell>
          <cell r="AC232">
            <v>9.6600000000000002E-3</v>
          </cell>
          <cell r="AD232">
            <v>31491.600000000002</v>
          </cell>
          <cell r="AE232" t="str">
            <v>0</v>
          </cell>
          <cell r="AF232">
            <v>0</v>
          </cell>
          <cell r="AG232">
            <v>74875.680000000008</v>
          </cell>
          <cell r="AK232" t="str">
            <v>EXCEL</v>
          </cell>
          <cell r="AQ232">
            <v>0</v>
          </cell>
          <cell r="AR232">
            <v>74875.680000000008</v>
          </cell>
          <cell r="ED232" t="str">
            <v/>
          </cell>
          <cell r="EE232">
            <v>39119</v>
          </cell>
          <cell r="EF232">
            <v>0</v>
          </cell>
          <cell r="EG232">
            <v>39112</v>
          </cell>
          <cell r="EH232">
            <v>33</v>
          </cell>
          <cell r="EI232">
            <v>330</v>
          </cell>
          <cell r="EJ232" t="str">
            <v/>
          </cell>
          <cell r="EK232" t="str">
            <v/>
          </cell>
          <cell r="EL232" t="str">
            <v/>
          </cell>
        </row>
        <row r="233">
          <cell r="B233">
            <v>79427297</v>
          </cell>
          <cell r="C233" t="str">
            <v/>
          </cell>
          <cell r="D233" t="str">
            <v/>
          </cell>
          <cell r="E233" t="str">
            <v>PRESTAR A LA ACCION SOCIAL, POR SUS PROPIOS MEDIOS, CON PLENA AUTONOMIA TECNICA Y ADMINISTRATIVA, SUS SERVICIOS PROFESIONALES AL PROGRAMA PRESIDENCIAL CONTRA CULTIVOS ILICITOS, PCI, PARA COADYUVAR EN EL DESARROLLO DE LAS DIFERENTES ACTIVIDES PROPIAS DEL P</v>
          </cell>
          <cell r="F233">
            <v>79427297</v>
          </cell>
          <cell r="G233" t="str">
            <v>JORGE LEON RINCON</v>
          </cell>
          <cell r="H233" t="str">
            <v>BOGOTA</v>
          </cell>
          <cell r="I233" t="str">
            <v>PCI</v>
          </cell>
          <cell r="J233" t="str">
            <v>CONVENIO 264</v>
          </cell>
          <cell r="K233">
            <v>39084</v>
          </cell>
          <cell r="L233">
            <v>39447</v>
          </cell>
          <cell r="M233" t="str">
            <v>Coordinador Unidad de Seguimiento</v>
          </cell>
          <cell r="N233">
            <v>363</v>
          </cell>
          <cell r="O233">
            <v>0</v>
          </cell>
          <cell r="P233" t="str">
            <v/>
          </cell>
          <cell r="Q233" t="str">
            <v>Ordinaria</v>
          </cell>
          <cell r="R233" t="str">
            <v/>
          </cell>
          <cell r="S233">
            <v>0</v>
          </cell>
          <cell r="T233">
            <v>28440000</v>
          </cell>
          <cell r="U233">
            <v>0</v>
          </cell>
          <cell r="V233">
            <v>28440000</v>
          </cell>
          <cell r="W233">
            <v>2370000</v>
          </cell>
          <cell r="X233" t="str">
            <v>0</v>
          </cell>
          <cell r="Y233">
            <v>2370000</v>
          </cell>
          <cell r="Z233">
            <v>0</v>
          </cell>
          <cell r="AA233">
            <v>0.1</v>
          </cell>
          <cell r="AB233">
            <v>0</v>
          </cell>
          <cell r="AC233">
            <v>9.6600000000000002E-3</v>
          </cell>
          <cell r="AD233">
            <v>22894.2</v>
          </cell>
          <cell r="AE233" t="str">
            <v>0</v>
          </cell>
          <cell r="AF233">
            <v>0</v>
          </cell>
          <cell r="AG233">
            <v>54434.16</v>
          </cell>
          <cell r="AK233" t="str">
            <v>EXCEL</v>
          </cell>
          <cell r="AQ233">
            <v>0</v>
          </cell>
          <cell r="AR233">
            <v>54434.16</v>
          </cell>
          <cell r="ED233" t="str">
            <v/>
          </cell>
          <cell r="EE233">
            <v>39119</v>
          </cell>
          <cell r="EF233">
            <v>0</v>
          </cell>
          <cell r="EG233">
            <v>39112</v>
          </cell>
          <cell r="EH233">
            <v>33</v>
          </cell>
          <cell r="EI233">
            <v>330</v>
          </cell>
          <cell r="EJ233" t="str">
            <v/>
          </cell>
          <cell r="EK233" t="str">
            <v/>
          </cell>
          <cell r="EL233" t="str">
            <v/>
          </cell>
        </row>
        <row r="234">
          <cell r="B234">
            <v>10256730</v>
          </cell>
          <cell r="C234" t="str">
            <v/>
          </cell>
          <cell r="D234" t="str">
            <v/>
          </cell>
          <cell r="E234" t="str">
            <v>PRESTAR A LA ACCION SOCIAL, POR SUS PROPIOS MEDIOS, CON PLENA AUTONOMIA TECNICA Y ADMINISTRATIVA, SUS SERVICIOS PROFESIONALES AL PROGRAMA PRESIDENCIAL CONTRA CULTIVOS ILICITOS, PCI, PARA COADYUVAR EN EL DESARROLLO DE LAS DIFERENTES ACTIVIDADES PROPIAS DEL</v>
          </cell>
          <cell r="F234">
            <v>10256730</v>
          </cell>
          <cell r="G234" t="str">
            <v>HUGO RAMIRO FERNANDEZ PEREZ</v>
          </cell>
          <cell r="H234" t="str">
            <v>BOGOTA</v>
          </cell>
          <cell r="I234" t="str">
            <v>PCI</v>
          </cell>
          <cell r="J234" t="str">
            <v>CONVENIO 264</v>
          </cell>
          <cell r="K234">
            <v>39084</v>
          </cell>
          <cell r="L234">
            <v>39447</v>
          </cell>
          <cell r="M234" t="str">
            <v>Coordinador Unidad de Seguimiento</v>
          </cell>
          <cell r="N234">
            <v>363</v>
          </cell>
          <cell r="O234">
            <v>0</v>
          </cell>
          <cell r="P234" t="str">
            <v/>
          </cell>
          <cell r="Q234" t="str">
            <v>Ordinaria</v>
          </cell>
          <cell r="R234" t="str">
            <v/>
          </cell>
          <cell r="S234">
            <v>0</v>
          </cell>
          <cell r="T234">
            <v>28440000</v>
          </cell>
          <cell r="U234">
            <v>0</v>
          </cell>
          <cell r="V234">
            <v>28440000</v>
          </cell>
          <cell r="W234">
            <v>2370000</v>
          </cell>
          <cell r="X234" t="str">
            <v>0</v>
          </cell>
          <cell r="Y234">
            <v>2370000</v>
          </cell>
          <cell r="Z234">
            <v>0</v>
          </cell>
          <cell r="AA234">
            <v>0.06</v>
          </cell>
          <cell r="AB234">
            <v>0</v>
          </cell>
          <cell r="AC234">
            <v>9.6600000000000002E-3</v>
          </cell>
          <cell r="AD234">
            <v>22894.2</v>
          </cell>
          <cell r="AE234" t="str">
            <v>0</v>
          </cell>
          <cell r="AF234">
            <v>0</v>
          </cell>
          <cell r="AG234">
            <v>54434.16</v>
          </cell>
          <cell r="AK234" t="str">
            <v>EXCEL</v>
          </cell>
          <cell r="AQ234">
            <v>0</v>
          </cell>
          <cell r="AR234">
            <v>54434.16</v>
          </cell>
          <cell r="ED234" t="str">
            <v/>
          </cell>
          <cell r="EE234">
            <v>39119</v>
          </cell>
          <cell r="EF234">
            <v>0</v>
          </cell>
          <cell r="EG234">
            <v>39112</v>
          </cell>
          <cell r="EH234">
            <v>33</v>
          </cell>
          <cell r="EI234">
            <v>330</v>
          </cell>
          <cell r="EJ234" t="str">
            <v/>
          </cell>
          <cell r="EK234" t="str">
            <v/>
          </cell>
          <cell r="EL234" t="str">
            <v/>
          </cell>
        </row>
        <row r="235">
          <cell r="B235">
            <v>98489499</v>
          </cell>
          <cell r="C235" t="str">
            <v/>
          </cell>
          <cell r="D235" t="str">
            <v/>
          </cell>
          <cell r="E235" t="str">
            <v>PRESTAR A LA ACCION SOCIAL, POR SUS PROPIOS MEDIOS, CON PLENA AUTONOMIA TECNICA Y ADMINISTRATIVA, SUS SERVICIOS PROFESIONALES AL PROGRAMA PRESIDENCIAL CONTRA CULTIVOS ILICITOS, PCI, PARA COADYUVAR EN EL DESARROLLO DE LAS DIFERENTES ACTIVIDADES PROPIAS DEL</v>
          </cell>
          <cell r="F235">
            <v>98489499</v>
          </cell>
          <cell r="G235" t="str">
            <v>MARLON ALBEIRO AGUDELO CASTAÑO</v>
          </cell>
          <cell r="H235" t="str">
            <v>BOGOTA</v>
          </cell>
          <cell r="I235" t="str">
            <v>PCI</v>
          </cell>
          <cell r="J235" t="str">
            <v>CONVENIO 264</v>
          </cell>
          <cell r="K235">
            <v>39084</v>
          </cell>
          <cell r="L235">
            <v>39447</v>
          </cell>
          <cell r="M235" t="str">
            <v>Coordinador Unidad de Seguimiento</v>
          </cell>
          <cell r="N235">
            <v>363</v>
          </cell>
          <cell r="O235">
            <v>0</v>
          </cell>
          <cell r="P235" t="str">
            <v/>
          </cell>
          <cell r="Q235" t="str">
            <v>Ordinaria</v>
          </cell>
          <cell r="R235" t="str">
            <v/>
          </cell>
          <cell r="S235">
            <v>0</v>
          </cell>
          <cell r="T235">
            <v>47280000</v>
          </cell>
          <cell r="U235">
            <v>0</v>
          </cell>
          <cell r="V235">
            <v>47280000</v>
          </cell>
          <cell r="W235">
            <v>3940000</v>
          </cell>
          <cell r="X235" t="str">
            <v>0</v>
          </cell>
          <cell r="Y235">
            <v>3940000</v>
          </cell>
          <cell r="Z235">
            <v>0</v>
          </cell>
          <cell r="AA235">
            <v>0.1</v>
          </cell>
          <cell r="AB235">
            <v>0</v>
          </cell>
          <cell r="AC235">
            <v>9.6600000000000002E-3</v>
          </cell>
          <cell r="AD235">
            <v>38060.400000000001</v>
          </cell>
          <cell r="AE235" t="str">
            <v>0</v>
          </cell>
          <cell r="AF235">
            <v>0</v>
          </cell>
          <cell r="AG235">
            <v>90493.920000000013</v>
          </cell>
          <cell r="AK235" t="str">
            <v>EXCEL</v>
          </cell>
          <cell r="AQ235">
            <v>0</v>
          </cell>
          <cell r="AR235">
            <v>90493.920000000013</v>
          </cell>
          <cell r="ED235" t="str">
            <v/>
          </cell>
          <cell r="EF235">
            <v>0</v>
          </cell>
          <cell r="EG235">
            <v>39112</v>
          </cell>
          <cell r="EH235">
            <v>33</v>
          </cell>
          <cell r="EI235">
            <v>330</v>
          </cell>
          <cell r="EJ235" t="str">
            <v/>
          </cell>
          <cell r="EK235" t="str">
            <v/>
          </cell>
          <cell r="EL235" t="str">
            <v/>
          </cell>
        </row>
        <row r="236">
          <cell r="B236">
            <v>19426032</v>
          </cell>
          <cell r="C236" t="str">
            <v/>
          </cell>
          <cell r="D236" t="str">
            <v/>
          </cell>
          <cell r="E236" t="str">
            <v>PRESTAR A LA ACCION SOCIAL, POR SUS PROPIOS MEDIOS, CON PLENA AUTONOMIA TECNICA Y ADMINISTRATIVA, SUS SERVICIOS PROFESIONALES AL PROGRAMA PRESIDENCIAL CONTRA CULTIVOS ILICITOS, PCI, PARA COADYUVAR EN EL DESARROLLO DE LAS DIFERENTES ACTIVIDADES PROPIAS DEL</v>
          </cell>
          <cell r="F236">
            <v>19426032</v>
          </cell>
          <cell r="G236" t="str">
            <v>NELSON RICARDO CIFUENTES VILLALOBOS</v>
          </cell>
          <cell r="H236" t="str">
            <v>BOGOTA</v>
          </cell>
          <cell r="I236" t="str">
            <v>PCI</v>
          </cell>
          <cell r="J236" t="str">
            <v>CONVENIO 264</v>
          </cell>
          <cell r="K236">
            <v>39084</v>
          </cell>
          <cell r="L236">
            <v>39447</v>
          </cell>
          <cell r="M236" t="str">
            <v>Coordinador Unidad de Seguimiento</v>
          </cell>
          <cell r="N236">
            <v>363</v>
          </cell>
          <cell r="O236">
            <v>0</v>
          </cell>
          <cell r="P236" t="str">
            <v/>
          </cell>
          <cell r="Q236" t="str">
            <v>Ordinaria</v>
          </cell>
          <cell r="R236" t="str">
            <v/>
          </cell>
          <cell r="S236">
            <v>0</v>
          </cell>
          <cell r="T236">
            <v>28440000</v>
          </cell>
          <cell r="U236">
            <v>0</v>
          </cell>
          <cell r="V236">
            <v>28440000</v>
          </cell>
          <cell r="W236">
            <v>2370000</v>
          </cell>
          <cell r="X236" t="str">
            <v>0</v>
          </cell>
          <cell r="Y236">
            <v>2370000</v>
          </cell>
          <cell r="Z236">
            <v>0</v>
          </cell>
          <cell r="AA236">
            <v>0.06</v>
          </cell>
          <cell r="AB236">
            <v>0</v>
          </cell>
          <cell r="AC236">
            <v>9.6600000000000002E-3</v>
          </cell>
          <cell r="AD236">
            <v>22894.2</v>
          </cell>
          <cell r="AE236" t="str">
            <v>0</v>
          </cell>
          <cell r="AF236">
            <v>0</v>
          </cell>
          <cell r="AG236">
            <v>54434.16</v>
          </cell>
          <cell r="AK236" t="str">
            <v>EXCEL</v>
          </cell>
          <cell r="AQ236">
            <v>0</v>
          </cell>
          <cell r="AR236">
            <v>54434.16</v>
          </cell>
          <cell r="ED236" t="str">
            <v/>
          </cell>
          <cell r="EF236">
            <v>0</v>
          </cell>
          <cell r="EG236">
            <v>39112</v>
          </cell>
          <cell r="EH236">
            <v>33</v>
          </cell>
          <cell r="EI236">
            <v>330</v>
          </cell>
          <cell r="EJ236" t="str">
            <v/>
          </cell>
          <cell r="EK236" t="str">
            <v/>
          </cell>
          <cell r="EL236" t="str">
            <v/>
          </cell>
        </row>
        <row r="237">
          <cell r="B237">
            <v>7559694</v>
          </cell>
          <cell r="C237" t="str">
            <v/>
          </cell>
          <cell r="D237" t="str">
            <v/>
          </cell>
          <cell r="E237" t="str">
            <v>PRESTAR A LA ACCION SOCIAL, POR SUS PROPIOS MEDIOS, CON PLENA AUTONOMIA TECNICA Y ADMINISTRATIVA, SUS SERVICIOS PROFESIONALES AL PROGRAMA PRESIDENCIAL CONTRA CULTIVOS ILICITOS, PCI, PARA COADYUVAR EN EL DESARROLLO DE LAS DIFERENTES ACTIVIDES PROPIAS DEL P</v>
          </cell>
          <cell r="F237">
            <v>7559694</v>
          </cell>
          <cell r="G237" t="str">
            <v>OSCAR ALBERTO NARANJO MURILLO</v>
          </cell>
          <cell r="H237" t="str">
            <v>BOGOTA</v>
          </cell>
          <cell r="I237" t="str">
            <v>PCI</v>
          </cell>
          <cell r="J237" t="str">
            <v>CONVENIO 264</v>
          </cell>
          <cell r="K237">
            <v>39084</v>
          </cell>
          <cell r="L237">
            <v>39447</v>
          </cell>
          <cell r="M237" t="str">
            <v>Programa Paz Y Desarrollo</v>
          </cell>
          <cell r="N237">
            <v>363</v>
          </cell>
          <cell r="O237">
            <v>0</v>
          </cell>
          <cell r="P237" t="str">
            <v/>
          </cell>
          <cell r="Q237" t="str">
            <v>Ordinaria</v>
          </cell>
          <cell r="R237" t="str">
            <v/>
          </cell>
          <cell r="S237">
            <v>0</v>
          </cell>
          <cell r="T237">
            <v>28440000</v>
          </cell>
          <cell r="U237">
            <v>0</v>
          </cell>
          <cell r="V237">
            <v>28440000</v>
          </cell>
          <cell r="W237">
            <v>2370000</v>
          </cell>
          <cell r="X237" t="str">
            <v>0</v>
          </cell>
          <cell r="Y237">
            <v>2370000</v>
          </cell>
          <cell r="Z237">
            <v>0</v>
          </cell>
          <cell r="AA237">
            <v>0.06</v>
          </cell>
          <cell r="AB237">
            <v>0</v>
          </cell>
          <cell r="AC237">
            <v>9.6600000000000002E-3</v>
          </cell>
          <cell r="AD237">
            <v>22894.2</v>
          </cell>
          <cell r="AE237" t="str">
            <v>0</v>
          </cell>
          <cell r="AF237">
            <v>0</v>
          </cell>
          <cell r="AG237">
            <v>54434.16</v>
          </cell>
          <cell r="AK237" t="str">
            <v>EXCEL</v>
          </cell>
          <cell r="AQ237">
            <v>0</v>
          </cell>
          <cell r="AR237">
            <v>54434.16</v>
          </cell>
          <cell r="ED237" t="str">
            <v/>
          </cell>
          <cell r="EF237">
            <v>0</v>
          </cell>
          <cell r="EG237">
            <v>39112</v>
          </cell>
          <cell r="EH237">
            <v>33</v>
          </cell>
          <cell r="EI237">
            <v>330</v>
          </cell>
          <cell r="EJ237" t="str">
            <v/>
          </cell>
          <cell r="EK237" t="str">
            <v/>
          </cell>
          <cell r="EL237" t="str">
            <v/>
          </cell>
        </row>
        <row r="238">
          <cell r="B238">
            <v>93292718</v>
          </cell>
          <cell r="C238" t="str">
            <v/>
          </cell>
          <cell r="D238" t="str">
            <v/>
          </cell>
          <cell r="E238" t="str">
            <v>PRESTAR A LA ACCION SOCIAL, POR SUS PROPIOS MEDIOS, CON PLENA AUTONOMIA TECNICA Y ADMINISTRATIVA, SUS SERVICIOS PROFESIONALES AL PROGRAMA PRESIDENCIAL CONTRA CULTIVOS ILICITOS, PCI, PARA COADYUVAR EN EL DESARROLLO DE LAS DIFERENTES ACTIVIDES PROPIAS DEL P</v>
          </cell>
          <cell r="F238">
            <v>93292718</v>
          </cell>
          <cell r="G238" t="str">
            <v>OSCAR OSWALDO PEREZ MUÑOZ</v>
          </cell>
          <cell r="H238" t="str">
            <v>BOGOTA</v>
          </cell>
          <cell r="I238" t="str">
            <v>PCI</v>
          </cell>
          <cell r="J238" t="str">
            <v>CONVENIO 264</v>
          </cell>
          <cell r="K238">
            <v>39084</v>
          </cell>
          <cell r="L238">
            <v>39447</v>
          </cell>
          <cell r="N238">
            <v>363</v>
          </cell>
          <cell r="O238">
            <v>0</v>
          </cell>
          <cell r="P238" t="str">
            <v/>
          </cell>
          <cell r="Q238" t="str">
            <v>Ordinaria</v>
          </cell>
          <cell r="R238" t="str">
            <v/>
          </cell>
          <cell r="S238">
            <v>0</v>
          </cell>
          <cell r="T238">
            <v>28440000</v>
          </cell>
          <cell r="U238">
            <v>0</v>
          </cell>
          <cell r="V238">
            <v>28440000</v>
          </cell>
          <cell r="W238">
            <v>2370000</v>
          </cell>
          <cell r="X238" t="str">
            <v>0</v>
          </cell>
          <cell r="Y238">
            <v>2370000</v>
          </cell>
          <cell r="Z238">
            <v>0</v>
          </cell>
          <cell r="AA238">
            <v>0.1</v>
          </cell>
          <cell r="AB238">
            <v>0</v>
          </cell>
          <cell r="AC238">
            <v>9.6600000000000002E-3</v>
          </cell>
          <cell r="AD238">
            <v>22894.2</v>
          </cell>
          <cell r="AE238" t="str">
            <v>0</v>
          </cell>
          <cell r="AF238">
            <v>0</v>
          </cell>
          <cell r="AG238">
            <v>54434.16</v>
          </cell>
          <cell r="AK238" t="str">
            <v>EXCEL</v>
          </cell>
          <cell r="AQ238">
            <v>0</v>
          </cell>
          <cell r="AR238">
            <v>54434.16</v>
          </cell>
          <cell r="ED238" t="str">
            <v/>
          </cell>
          <cell r="EF238">
            <v>0</v>
          </cell>
          <cell r="EG238">
            <v>39112</v>
          </cell>
          <cell r="EH238">
            <v>33</v>
          </cell>
          <cell r="EI238">
            <v>330</v>
          </cell>
          <cell r="EJ238" t="str">
            <v/>
          </cell>
          <cell r="EK238" t="str">
            <v/>
          </cell>
          <cell r="EL238" t="str">
            <v/>
          </cell>
        </row>
        <row r="239">
          <cell r="B239">
            <v>10271240</v>
          </cell>
          <cell r="C239" t="str">
            <v/>
          </cell>
          <cell r="D239" t="str">
            <v/>
          </cell>
          <cell r="E239" t="str">
            <v>PRESTAR A LA ACCION SOCIAL, POR SUS PROPIOS MEDIOS, CON PLENA AUTONOMIA TECNICA Y ADMINISTRATIVA, SUS SERVICIOS PROFESIONALES AL PROGRAMA PRESIDENCIAL CONTRA CULTIVOS ILICITOS, PCI, PARA COADYUVAR EN EL DESARROLLO DE LAS DIFERENTES ACTIVIDES PROPIAS DEL P</v>
          </cell>
          <cell r="F239">
            <v>10271240</v>
          </cell>
          <cell r="G239" t="str">
            <v>PEDRO NEL RENDON GUTIERREZ</v>
          </cell>
          <cell r="H239" t="str">
            <v>BOGOTA</v>
          </cell>
          <cell r="I239" t="str">
            <v>PCI</v>
          </cell>
          <cell r="J239" t="str">
            <v>CONVENIO 264</v>
          </cell>
          <cell r="K239">
            <v>39084</v>
          </cell>
          <cell r="L239">
            <v>39447</v>
          </cell>
          <cell r="N239">
            <v>363</v>
          </cell>
          <cell r="O239">
            <v>0</v>
          </cell>
          <cell r="P239" t="str">
            <v/>
          </cell>
          <cell r="Q239" t="e">
            <v>#REF!</v>
          </cell>
          <cell r="R239" t="str">
            <v/>
          </cell>
          <cell r="S239">
            <v>0</v>
          </cell>
          <cell r="T239">
            <v>47280000</v>
          </cell>
          <cell r="U239">
            <v>0</v>
          </cell>
          <cell r="V239">
            <v>47280000</v>
          </cell>
          <cell r="W239">
            <v>3940000</v>
          </cell>
          <cell r="X239" t="str">
            <v>0</v>
          </cell>
          <cell r="Y239">
            <v>3940000</v>
          </cell>
          <cell r="Z239">
            <v>0</v>
          </cell>
          <cell r="AA239">
            <v>0</v>
          </cell>
          <cell r="AB239">
            <v>0</v>
          </cell>
          <cell r="AC239">
            <v>9.6600000000000002E-3</v>
          </cell>
          <cell r="AD239">
            <v>38060.400000000001</v>
          </cell>
          <cell r="AE239" t="str">
            <v>0</v>
          </cell>
          <cell r="AF239">
            <v>0</v>
          </cell>
          <cell r="AG239">
            <v>90493.920000000013</v>
          </cell>
          <cell r="AK239" t="str">
            <v>EXCEL</v>
          </cell>
          <cell r="AQ239">
            <v>0</v>
          </cell>
          <cell r="AR239">
            <v>90493.920000000013</v>
          </cell>
          <cell r="ED239" t="str">
            <v/>
          </cell>
          <cell r="EF239">
            <v>0</v>
          </cell>
          <cell r="EG239">
            <v>39112</v>
          </cell>
          <cell r="EH239">
            <v>33</v>
          </cell>
          <cell r="EI239">
            <v>330</v>
          </cell>
          <cell r="EJ239" t="str">
            <v/>
          </cell>
          <cell r="EK239" t="str">
            <v/>
          </cell>
          <cell r="EL239" t="str">
            <v/>
          </cell>
        </row>
        <row r="240">
          <cell r="B240">
            <v>98663358</v>
          </cell>
          <cell r="C240" t="str">
            <v/>
          </cell>
          <cell r="D240" t="str">
            <v/>
          </cell>
          <cell r="E240" t="str">
            <v>PRESTAR A LA ACCION SOCIAL, POR SUS PROPIOS MEDIOS, CON PLENA AUTONOMIA TECNICA Y ADMINISTRATIVA, SUS SERVICIOS PROFESIONALES AL PROGRAMA PRESIDENCIAL CONTRA CULTIVOS ILICITOS, PCI, PARA COADYUVAR EN EL DESARROLLO DE LAS DIFERENTES ACTIVIDES PROPIAS DEL P</v>
          </cell>
          <cell r="F240">
            <v>98663358</v>
          </cell>
          <cell r="G240" t="str">
            <v>SERGIO ANDRES MONTOYA MARTINEZ</v>
          </cell>
          <cell r="H240" t="str">
            <v>BOGOTA</v>
          </cell>
          <cell r="I240" t="str">
            <v>PCI</v>
          </cell>
          <cell r="J240" t="str">
            <v>CONVENIO 264</v>
          </cell>
          <cell r="K240">
            <v>39084</v>
          </cell>
          <cell r="L240">
            <v>39447</v>
          </cell>
          <cell r="N240">
            <v>363</v>
          </cell>
          <cell r="O240">
            <v>0</v>
          </cell>
          <cell r="P240" t="str">
            <v/>
          </cell>
          <cell r="Q240" t="e">
            <v>#REF!</v>
          </cell>
          <cell r="R240" t="str">
            <v/>
          </cell>
          <cell r="S240">
            <v>0</v>
          </cell>
          <cell r="T240">
            <v>28440000</v>
          </cell>
          <cell r="U240">
            <v>0</v>
          </cell>
          <cell r="V240">
            <v>28440000</v>
          </cell>
          <cell r="W240">
            <v>2370000</v>
          </cell>
          <cell r="X240" t="str">
            <v>0</v>
          </cell>
          <cell r="Y240">
            <v>2370000</v>
          </cell>
          <cell r="Z240">
            <v>0</v>
          </cell>
          <cell r="AA240">
            <v>0</v>
          </cell>
          <cell r="AB240">
            <v>0</v>
          </cell>
          <cell r="AC240">
            <v>9.6600000000000002E-3</v>
          </cell>
          <cell r="AD240">
            <v>22894.2</v>
          </cell>
          <cell r="AE240" t="str">
            <v>0</v>
          </cell>
          <cell r="AF240">
            <v>0</v>
          </cell>
          <cell r="AG240">
            <v>54434.16</v>
          </cell>
          <cell r="AK240" t="str">
            <v>EXCEL</v>
          </cell>
          <cell r="AQ240">
            <v>0</v>
          </cell>
          <cell r="AR240">
            <v>54434.16</v>
          </cell>
          <cell r="ED240" t="str">
            <v/>
          </cell>
          <cell r="EF240">
            <v>0</v>
          </cell>
          <cell r="EG240">
            <v>39112</v>
          </cell>
          <cell r="EH240">
            <v>33</v>
          </cell>
          <cell r="EI240">
            <v>330</v>
          </cell>
          <cell r="EJ240" t="str">
            <v/>
          </cell>
          <cell r="EK240" t="str">
            <v/>
          </cell>
          <cell r="EL240" t="str">
            <v/>
          </cell>
        </row>
        <row r="241">
          <cell r="B241">
            <v>79906723</v>
          </cell>
          <cell r="C241" t="str">
            <v/>
          </cell>
          <cell r="D241" t="str">
            <v/>
          </cell>
          <cell r="E241" t="str">
            <v>PRESTAR A LA ACCION SOCIAL, POR SUS PROPIOS MEDIOS, CON PLENA AUTONOMIA TECNICA Y ADMINISTRATIVA, SUS SERVICIOS PROFESIONALES AL PROGRAMA PRESIDENCIAL CONTRA CULTIVOS ILICITOS, PCI, PARA COADYUVAR EN EL DESARROLLO DE LAS DIFERENTES ACTIVIDES PROPIAS DEL P</v>
          </cell>
          <cell r="F241">
            <v>79906723</v>
          </cell>
          <cell r="G241" t="str">
            <v>SERGIO MAURICIO SANCHEZ LOZANO</v>
          </cell>
          <cell r="H241" t="str">
            <v>BOGOTA</v>
          </cell>
          <cell r="I241" t="str">
            <v>PCI</v>
          </cell>
          <cell r="J241" t="str">
            <v>CONVENIO 264</v>
          </cell>
          <cell r="K241">
            <v>39084</v>
          </cell>
          <cell r="L241">
            <v>39447</v>
          </cell>
          <cell r="N241">
            <v>363</v>
          </cell>
          <cell r="O241">
            <v>0</v>
          </cell>
          <cell r="P241" t="str">
            <v/>
          </cell>
          <cell r="Q241" t="e">
            <v>#REF!</v>
          </cell>
          <cell r="R241" t="str">
            <v/>
          </cell>
          <cell r="S241">
            <v>0</v>
          </cell>
          <cell r="T241">
            <v>28440000</v>
          </cell>
          <cell r="U241">
            <v>0</v>
          </cell>
          <cell r="V241">
            <v>28440000</v>
          </cell>
          <cell r="W241">
            <v>2370000</v>
          </cell>
          <cell r="X241" t="str">
            <v>0</v>
          </cell>
          <cell r="Y241">
            <v>2370000</v>
          </cell>
          <cell r="Z241">
            <v>0</v>
          </cell>
          <cell r="AA241">
            <v>0</v>
          </cell>
          <cell r="AB241">
            <v>0</v>
          </cell>
          <cell r="AC241">
            <v>9.6600000000000002E-3</v>
          </cell>
          <cell r="AD241">
            <v>22894.2</v>
          </cell>
          <cell r="AE241" t="str">
            <v>0</v>
          </cell>
          <cell r="AF241">
            <v>0</v>
          </cell>
          <cell r="AG241">
            <v>54434.16</v>
          </cell>
          <cell r="AK241" t="str">
            <v>EXCEL</v>
          </cell>
          <cell r="AQ241">
            <v>0</v>
          </cell>
          <cell r="AR241">
            <v>54434.16</v>
          </cell>
          <cell r="ED241" t="str">
            <v/>
          </cell>
          <cell r="EF241">
            <v>0</v>
          </cell>
          <cell r="EG241">
            <v>39112</v>
          </cell>
          <cell r="EH241">
            <v>33</v>
          </cell>
          <cell r="EI241">
            <v>330</v>
          </cell>
          <cell r="EJ241" t="str">
            <v/>
          </cell>
          <cell r="EK241" t="str">
            <v/>
          </cell>
          <cell r="EL241" t="str">
            <v/>
          </cell>
        </row>
        <row r="242">
          <cell r="B242">
            <v>8783312</v>
          </cell>
          <cell r="C242" t="str">
            <v/>
          </cell>
          <cell r="D242" t="str">
            <v/>
          </cell>
          <cell r="E242" t="str">
            <v>PRESTAR A LA ACCION SOCIAL, POR SUS PROPIOS MEDIOS, CON PLENA AUTONOMIA TECNICA Y ADMINISTRATIVA, SUS SERVICIOS PROFESIONALES AL PROGRAMA PRESIDENCIAL CONTRA CULTIVOS ILICITOS, PCI, PARA COADYUVAR EN EL DESARROLLO DE LAS DIFERENTES ACTIVIDES PROPIAS DEL P</v>
          </cell>
          <cell r="F242">
            <v>8783312</v>
          </cell>
          <cell r="G242" t="str">
            <v>SERGIO LUIS DONADO ROSALES</v>
          </cell>
          <cell r="H242" t="str">
            <v>BOGOTA</v>
          </cell>
          <cell r="I242" t="str">
            <v>PCI</v>
          </cell>
          <cell r="J242" t="str">
            <v>CONVENIO 264</v>
          </cell>
          <cell r="K242">
            <v>39084</v>
          </cell>
          <cell r="L242">
            <v>39447</v>
          </cell>
          <cell r="N242">
            <v>363</v>
          </cell>
          <cell r="O242">
            <v>0</v>
          </cell>
          <cell r="P242" t="str">
            <v/>
          </cell>
          <cell r="Q242" t="e">
            <v>#REF!</v>
          </cell>
          <cell r="R242" t="str">
            <v/>
          </cell>
          <cell r="S242">
            <v>0</v>
          </cell>
          <cell r="T242">
            <v>52320000</v>
          </cell>
          <cell r="U242">
            <v>0</v>
          </cell>
          <cell r="V242">
            <v>52320000</v>
          </cell>
          <cell r="W242">
            <v>4360000</v>
          </cell>
          <cell r="X242" t="str">
            <v>0</v>
          </cell>
          <cell r="Y242">
            <v>4360000</v>
          </cell>
          <cell r="Z242">
            <v>0</v>
          </cell>
          <cell r="AA242">
            <v>0</v>
          </cell>
          <cell r="AB242">
            <v>0</v>
          </cell>
          <cell r="AC242">
            <v>9.6600000000000002E-3</v>
          </cell>
          <cell r="AD242">
            <v>42117.599999999999</v>
          </cell>
          <cell r="AE242" t="str">
            <v>0</v>
          </cell>
          <cell r="AF242">
            <v>0</v>
          </cell>
          <cell r="AG242">
            <v>100140.48</v>
          </cell>
          <cell r="AK242" t="str">
            <v>EXCEL</v>
          </cell>
          <cell r="AQ242">
            <v>0</v>
          </cell>
          <cell r="AR242">
            <v>100140.48</v>
          </cell>
          <cell r="ED242" t="str">
            <v/>
          </cell>
          <cell r="EF242">
            <v>0</v>
          </cell>
          <cell r="EG242">
            <v>39112</v>
          </cell>
          <cell r="EH242">
            <v>33</v>
          </cell>
          <cell r="EI242">
            <v>330</v>
          </cell>
          <cell r="EJ242" t="str">
            <v/>
          </cell>
          <cell r="EK242" t="str">
            <v/>
          </cell>
          <cell r="EL242" t="str">
            <v/>
          </cell>
        </row>
        <row r="243">
          <cell r="B243">
            <v>79404349</v>
          </cell>
          <cell r="C243" t="str">
            <v/>
          </cell>
          <cell r="D243" t="str">
            <v/>
          </cell>
          <cell r="E243" t="str">
            <v>PRESTAR A LA ACCION SOCIAL, POR SUS PROPIOS MEDIOS, CON PLENA AUTONOMIA TECNICA Y ADMINISTRATIVA, SUS SERVICIOS PROFESIONALES AL PROGRAMA PRESIDENCIAL CONTRA CULTIVOS ILICITOS, PCI, PARA COADYUVAR EN EL DESARROLLO DE LAS DIFERENTES ACTIVIDES PROPIAS DEL P</v>
          </cell>
          <cell r="F243">
            <v>79404349</v>
          </cell>
          <cell r="G243" t="str">
            <v>WALTER JAVIER MANRIQUE GOMEZ</v>
          </cell>
          <cell r="H243" t="str">
            <v>BOGOTA</v>
          </cell>
          <cell r="I243" t="str">
            <v>PCI</v>
          </cell>
          <cell r="J243" t="str">
            <v>CONTRATO FONDO DE COOPERACION 525/06 SECAB</v>
          </cell>
          <cell r="K243">
            <v>39084</v>
          </cell>
          <cell r="L243">
            <v>39447</v>
          </cell>
          <cell r="N243">
            <v>363</v>
          </cell>
          <cell r="O243">
            <v>0</v>
          </cell>
          <cell r="P243" t="str">
            <v/>
          </cell>
          <cell r="Q243" t="e">
            <v>#REF!</v>
          </cell>
          <cell r="R243" t="str">
            <v/>
          </cell>
          <cell r="S243">
            <v>0</v>
          </cell>
          <cell r="T243">
            <v>47280000</v>
          </cell>
          <cell r="U243">
            <v>0</v>
          </cell>
          <cell r="V243">
            <v>47280000</v>
          </cell>
          <cell r="W243">
            <v>3940000</v>
          </cell>
          <cell r="X243" t="str">
            <v>0</v>
          </cell>
          <cell r="Y243">
            <v>3940000</v>
          </cell>
          <cell r="Z243">
            <v>0</v>
          </cell>
          <cell r="AA243">
            <v>0</v>
          </cell>
          <cell r="AB243">
            <v>0</v>
          </cell>
          <cell r="AC243">
            <v>9.6600000000000002E-3</v>
          </cell>
          <cell r="AD243">
            <v>38060.400000000001</v>
          </cell>
          <cell r="AE243" t="str">
            <v>0</v>
          </cell>
          <cell r="AF243">
            <v>0</v>
          </cell>
          <cell r="AG243">
            <v>90493.920000000013</v>
          </cell>
          <cell r="AK243" t="str">
            <v>EXCEL</v>
          </cell>
          <cell r="AQ243">
            <v>0</v>
          </cell>
          <cell r="AR243">
            <v>90493.920000000013</v>
          </cell>
          <cell r="ED243" t="str">
            <v/>
          </cell>
          <cell r="EF243">
            <v>0</v>
          </cell>
          <cell r="EG243">
            <v>39112</v>
          </cell>
          <cell r="EH243">
            <v>33</v>
          </cell>
          <cell r="EI243">
            <v>330</v>
          </cell>
          <cell r="EJ243" t="str">
            <v/>
          </cell>
          <cell r="EK243" t="str">
            <v/>
          </cell>
          <cell r="EL243" t="str">
            <v/>
          </cell>
        </row>
        <row r="244">
          <cell r="B244">
            <v>52832288</v>
          </cell>
          <cell r="C244" t="str">
            <v/>
          </cell>
          <cell r="D244" t="str">
            <v/>
          </cell>
          <cell r="E244" t="str">
            <v>PRESTAR A LA ACCION SOCIAL, POR SUS PROPIOS MEDIOS, CON PLENA AUTONOMIA TECNICA Y ADMINISTRATIVA, SUS SERVICIOS PERSONALES AL PROGRAMA PRESIDENCIAL CONTRA CULTIVOS ILICITOS, PCI, PARA COADYUVAR EN EL DESARROLLO DE LAS DIFERENTES ACTIVIDES PROPIAS DEL PROG</v>
          </cell>
          <cell r="F244">
            <v>52832288</v>
          </cell>
          <cell r="G244" t="str">
            <v>MARYORY PINZON GUASCA</v>
          </cell>
          <cell r="H244" t="str">
            <v>BOGOTA</v>
          </cell>
          <cell r="I244" t="str">
            <v>PCI</v>
          </cell>
          <cell r="J244" t="str">
            <v>CONTRATO DE COOPERACION 525/06 SECAB</v>
          </cell>
          <cell r="K244">
            <v>39084</v>
          </cell>
          <cell r="L244">
            <v>39447</v>
          </cell>
          <cell r="N244">
            <v>363</v>
          </cell>
          <cell r="O244">
            <v>0</v>
          </cell>
          <cell r="P244" t="str">
            <v/>
          </cell>
          <cell r="Q244" t="e">
            <v>#REF!</v>
          </cell>
          <cell r="R244" t="str">
            <v/>
          </cell>
          <cell r="S244">
            <v>0</v>
          </cell>
          <cell r="T244">
            <v>14280000</v>
          </cell>
          <cell r="U244">
            <v>0</v>
          </cell>
          <cell r="V244">
            <v>14280000</v>
          </cell>
          <cell r="W244">
            <v>1190000</v>
          </cell>
          <cell r="X244" t="str">
            <v>0</v>
          </cell>
          <cell r="Y244">
            <v>1190000</v>
          </cell>
          <cell r="Z244">
            <v>0</v>
          </cell>
          <cell r="AA244">
            <v>0</v>
          </cell>
          <cell r="AB244">
            <v>0</v>
          </cell>
          <cell r="AC244">
            <v>9.6600000000000002E-3</v>
          </cell>
          <cell r="AD244">
            <v>11495.4</v>
          </cell>
          <cell r="AE244" t="str">
            <v>0</v>
          </cell>
          <cell r="AF244">
            <v>0</v>
          </cell>
          <cell r="AG244">
            <v>27331.919999999998</v>
          </cell>
          <cell r="AK244" t="str">
            <v>EXCEL</v>
          </cell>
          <cell r="AQ244">
            <v>0</v>
          </cell>
          <cell r="AR244">
            <v>27331.919999999998</v>
          </cell>
          <cell r="ED244" t="str">
            <v/>
          </cell>
          <cell r="EF244">
            <v>0</v>
          </cell>
          <cell r="EG244">
            <v>39112</v>
          </cell>
          <cell r="EH244">
            <v>33</v>
          </cell>
          <cell r="EI244">
            <v>330</v>
          </cell>
          <cell r="EJ244" t="str">
            <v/>
          </cell>
          <cell r="EK244" t="str">
            <v/>
          </cell>
          <cell r="EL244" t="str">
            <v/>
          </cell>
        </row>
        <row r="245">
          <cell r="B245">
            <v>39187675</v>
          </cell>
          <cell r="C245" t="str">
            <v/>
          </cell>
          <cell r="D245" t="str">
            <v/>
          </cell>
          <cell r="E245" t="str">
            <v>PRESTAR A LA ACCION SOCIAL, POR SUS PROPIOS MEDIOS, CON PLENA AUTONOMIA TECNICA Y ADMINISTRATIVA, SUS SERVICIOS PROFESIONALES AL PROGRAMA PRESIDENCIAL CONTRA CULTIVOS ILICITOS, PCI, PARA COADYUVAR EN EL DESARROLLO DE LAS DIFERENTES ACTIVIDES PROPIAS DEL P</v>
          </cell>
          <cell r="F245">
            <v>39187675</v>
          </cell>
          <cell r="G245" t="str">
            <v>MARIA ADELAIDA JARAMILLO ARRIOLA</v>
          </cell>
          <cell r="H245" t="str">
            <v>BOGOTA</v>
          </cell>
          <cell r="I245" t="str">
            <v>PCI</v>
          </cell>
          <cell r="J245" t="str">
            <v>CONTRATO</v>
          </cell>
          <cell r="K245">
            <v>39084</v>
          </cell>
          <cell r="L245">
            <v>39447</v>
          </cell>
          <cell r="N245">
            <v>363</v>
          </cell>
          <cell r="O245">
            <v>0</v>
          </cell>
          <cell r="P245" t="str">
            <v/>
          </cell>
          <cell r="Q245" t="e">
            <v>#REF!</v>
          </cell>
          <cell r="R245" t="str">
            <v/>
          </cell>
          <cell r="S245">
            <v>0</v>
          </cell>
          <cell r="T245">
            <v>36540000</v>
          </cell>
          <cell r="U245">
            <v>5040000</v>
          </cell>
          <cell r="V245">
            <v>41580000</v>
          </cell>
          <cell r="W245">
            <v>3045000</v>
          </cell>
          <cell r="X245" t="str">
            <v>0</v>
          </cell>
          <cell r="Y245">
            <v>3045000</v>
          </cell>
          <cell r="Z245">
            <v>0</v>
          </cell>
          <cell r="AA245">
            <v>0</v>
          </cell>
          <cell r="AB245">
            <v>0</v>
          </cell>
          <cell r="AC245">
            <v>9.6600000000000002E-3</v>
          </cell>
          <cell r="AD245">
            <v>29414.7</v>
          </cell>
          <cell r="AE245" t="str">
            <v>0</v>
          </cell>
          <cell r="AF245">
            <v>0</v>
          </cell>
          <cell r="AG245">
            <v>69937.559999999983</v>
          </cell>
          <cell r="AK245" t="str">
            <v>EXCEL</v>
          </cell>
          <cell r="AQ245">
            <v>0</v>
          </cell>
          <cell r="AR245">
            <v>69937.559999999983</v>
          </cell>
          <cell r="ED245" t="str">
            <v/>
          </cell>
          <cell r="EF245">
            <v>0</v>
          </cell>
          <cell r="EG245">
            <v>39112</v>
          </cell>
          <cell r="EH245">
            <v>33</v>
          </cell>
          <cell r="EI245">
            <v>330</v>
          </cell>
          <cell r="EJ245" t="str">
            <v/>
          </cell>
          <cell r="EK245" t="str">
            <v/>
          </cell>
          <cell r="EL245" t="str">
            <v/>
          </cell>
        </row>
        <row r="246">
          <cell r="B246">
            <v>80154740</v>
          </cell>
          <cell r="C246" t="str">
            <v>AS</v>
          </cell>
          <cell r="D246">
            <v>53</v>
          </cell>
          <cell r="E246" t="str">
            <v>SUS SERVICIOS, PRINCIPALMENTE EN LA ORGANIZACIÓN Y MANTENIMIENTO DEL ARCHIVO CENTRAL DE ACCION SOCIAL Y VELAR POR LA BUENA ADMINISTRACION DE LOS DOCUMENTOS EN CUSTODIA, PARA COADYUVAR A LA EFICIENCIA Y EFICACIA EN  EL MANEJO DEL ARCHIVO DE TODAS LAS DEPEN</v>
          </cell>
          <cell r="F246">
            <v>80154740</v>
          </cell>
          <cell r="G246" t="str">
            <v>ALONSO ERNESTO CASTILLA PALLARES</v>
          </cell>
          <cell r="H246" t="str">
            <v>BOGOTA</v>
          </cell>
          <cell r="I246" t="str">
            <v>GESTION Y ADMINISTRACION DOCUMENTAL</v>
          </cell>
          <cell r="J246" t="str">
            <v>CONTRATO</v>
          </cell>
          <cell r="K246">
            <v>39084</v>
          </cell>
          <cell r="L246">
            <v>39447</v>
          </cell>
          <cell r="M246" t="str">
            <v>Coordinador del área de Gestión y Administración Documental</v>
          </cell>
          <cell r="N246">
            <v>363</v>
          </cell>
          <cell r="O246">
            <v>0</v>
          </cell>
          <cell r="P246" t="str">
            <v/>
          </cell>
          <cell r="Q246" t="str">
            <v>Ordinaria</v>
          </cell>
          <cell r="R246" t="str">
            <v>SIMPLE</v>
          </cell>
          <cell r="S246">
            <v>0</v>
          </cell>
          <cell r="T246">
            <v>14280000</v>
          </cell>
          <cell r="U246">
            <v>0</v>
          </cell>
          <cell r="V246">
            <v>14280000</v>
          </cell>
          <cell r="W246">
            <v>1190000</v>
          </cell>
          <cell r="X246" t="str">
            <v>0</v>
          </cell>
          <cell r="Y246">
            <v>1190000</v>
          </cell>
          <cell r="Z246">
            <v>0</v>
          </cell>
          <cell r="AA246">
            <v>0.06</v>
          </cell>
          <cell r="AB246">
            <v>71400</v>
          </cell>
          <cell r="AC246">
            <v>9.6600000000000002E-3</v>
          </cell>
          <cell r="AD246">
            <v>11495.4</v>
          </cell>
          <cell r="AE246" t="str">
            <v>0</v>
          </cell>
          <cell r="AF246">
            <v>0</v>
          </cell>
          <cell r="AG246">
            <v>27331.919999999998</v>
          </cell>
          <cell r="AK246" t="str">
            <v>HOMINIS</v>
          </cell>
          <cell r="AQ246">
            <v>0</v>
          </cell>
          <cell r="AR246">
            <v>27331.919999999998</v>
          </cell>
          <cell r="ED246" t="str">
            <v/>
          </cell>
          <cell r="EF246">
            <v>0</v>
          </cell>
          <cell r="EG246">
            <v>39112</v>
          </cell>
          <cell r="EH246">
            <v>33</v>
          </cell>
          <cell r="EI246">
            <v>330</v>
          </cell>
          <cell r="EJ246" t="str">
            <v/>
          </cell>
          <cell r="EK246" t="str">
            <v/>
          </cell>
          <cell r="EL246" t="str">
            <v/>
          </cell>
        </row>
        <row r="247">
          <cell r="B247">
            <v>79423478</v>
          </cell>
          <cell r="C247" t="str">
            <v>AS</v>
          </cell>
          <cell r="D247">
            <v>52</v>
          </cell>
          <cell r="E247" t="str">
            <v>SUS PROPIOS MEDIOS, CON PLENA UTONOMIA TECNICA Y ADMINISTRATIVA,SUS SERVICIOS, PRINCIPALMENTE EN LA ORGANIZACIÓN Y MANTENIMIENTO DEL ARCHIVO CENTRAL DE ACCION SOCIAL Y VELAR POR LA BUENA ADMINISTRACION DE LA DOCUMENTACION EN CUSTODIA,PARA COADYUVAR A LA E</v>
          </cell>
          <cell r="F247">
            <v>79423478</v>
          </cell>
          <cell r="G247" t="str">
            <v>CARLOS ARCESIO VARGAS JIMENEZ</v>
          </cell>
          <cell r="H247" t="str">
            <v>BOGOTA</v>
          </cell>
          <cell r="I247" t="str">
            <v>GESTION Y ADMINISTRACION DOCUMENTAL</v>
          </cell>
          <cell r="J247" t="str">
            <v>CONTRATO</v>
          </cell>
          <cell r="K247">
            <v>39094</v>
          </cell>
          <cell r="L247">
            <v>39447</v>
          </cell>
          <cell r="N247">
            <v>353</v>
          </cell>
          <cell r="O247">
            <v>1</v>
          </cell>
          <cell r="P247" t="str">
            <v>42</v>
          </cell>
          <cell r="Q247" t="e">
            <v>#REF!</v>
          </cell>
          <cell r="R247" t="str">
            <v>SIMPLE</v>
          </cell>
          <cell r="S247">
            <v>7499</v>
          </cell>
          <cell r="T247">
            <v>42240000</v>
          </cell>
          <cell r="U247">
            <v>0</v>
          </cell>
          <cell r="V247">
            <v>42240000</v>
          </cell>
          <cell r="W247">
            <v>3520000</v>
          </cell>
          <cell r="X247" t="str">
            <v>0</v>
          </cell>
          <cell r="Y247">
            <v>3520000</v>
          </cell>
          <cell r="Z247">
            <v>0</v>
          </cell>
          <cell r="AA247">
            <v>0</v>
          </cell>
          <cell r="AB247">
            <v>0</v>
          </cell>
          <cell r="AC247">
            <v>9.6600000000000002E-3</v>
          </cell>
          <cell r="AD247">
            <v>34003.199999999997</v>
          </cell>
          <cell r="AE247" t="str">
            <v>0</v>
          </cell>
          <cell r="AF247">
            <v>0</v>
          </cell>
          <cell r="AG247">
            <v>80847.359999999986</v>
          </cell>
          <cell r="AK247" t="str">
            <v>HOMINIS</v>
          </cell>
          <cell r="AQ247">
            <v>0</v>
          </cell>
          <cell r="AR247">
            <v>80847.359999999986</v>
          </cell>
          <cell r="ED247" t="str">
            <v/>
          </cell>
          <cell r="EF247">
            <v>0</v>
          </cell>
          <cell r="EG247">
            <v>39112</v>
          </cell>
          <cell r="EH247">
            <v>23</v>
          </cell>
          <cell r="EI247">
            <v>330</v>
          </cell>
          <cell r="EJ247" t="str">
            <v/>
          </cell>
          <cell r="EK247" t="str">
            <v/>
          </cell>
          <cell r="EL247" t="str">
            <v/>
          </cell>
        </row>
        <row r="248">
          <cell r="B248">
            <v>52194779</v>
          </cell>
          <cell r="C248" t="str">
            <v>FIP</v>
          </cell>
          <cell r="D248">
            <v>26</v>
          </cell>
          <cell r="E248" t="str">
            <v>POR SUS PROPIOS MEDIOS, CON PLENA AUTONOMIA TECNICA Y ADMINISTRATIVA, SUS SERVICIOS, EN LA IMPLEMENTACION Y SOPORTE DEL SISITEMA DE GESTION DOCUMENTAL ORFEO EN ACCION SOCIAL.</v>
          </cell>
          <cell r="F248">
            <v>52194779</v>
          </cell>
          <cell r="G248" t="str">
            <v>CLAUDIA ESPERANZA TRIANA GUZMAN</v>
          </cell>
          <cell r="H248" t="str">
            <v>BOGOTA</v>
          </cell>
          <cell r="I248" t="str">
            <v>GESTION Y ADMINISTRACION DOCUMENTAL</v>
          </cell>
          <cell r="J248" t="str">
            <v>CONTRATO</v>
          </cell>
          <cell r="K248">
            <v>39092</v>
          </cell>
          <cell r="L248">
            <v>39447</v>
          </cell>
          <cell r="M248" t="str">
            <v>Coordinador del área de Gestión y Administración Documental</v>
          </cell>
          <cell r="N248">
            <v>355</v>
          </cell>
          <cell r="O248">
            <v>1</v>
          </cell>
          <cell r="P248" t="str">
            <v>6</v>
          </cell>
          <cell r="Q248" t="str">
            <v>Ordinaria</v>
          </cell>
          <cell r="R248" t="str">
            <v>SIMPLE</v>
          </cell>
          <cell r="S248">
            <v>7499</v>
          </cell>
          <cell r="T248">
            <v>14280000</v>
          </cell>
          <cell r="U248">
            <v>0</v>
          </cell>
          <cell r="V248">
            <v>14280000</v>
          </cell>
          <cell r="W248">
            <v>1190000</v>
          </cell>
          <cell r="X248" t="str">
            <v>0</v>
          </cell>
          <cell r="Y248">
            <v>1190000</v>
          </cell>
          <cell r="Z248">
            <v>0</v>
          </cell>
          <cell r="AA248">
            <v>0.1</v>
          </cell>
          <cell r="AB248">
            <v>119000</v>
          </cell>
          <cell r="AC248">
            <v>9.6600000000000002E-3</v>
          </cell>
          <cell r="AD248">
            <v>11495.4</v>
          </cell>
          <cell r="AE248" t="str">
            <v>0</v>
          </cell>
          <cell r="AF248">
            <v>0</v>
          </cell>
          <cell r="AG248">
            <v>27331.919999999998</v>
          </cell>
          <cell r="AK248" t="str">
            <v>HOMINIS</v>
          </cell>
          <cell r="AQ248">
            <v>0</v>
          </cell>
          <cell r="AR248">
            <v>27331.919999999998</v>
          </cell>
          <cell r="ED248" t="str">
            <v/>
          </cell>
          <cell r="EE248">
            <v>39113</v>
          </cell>
          <cell r="EF248">
            <v>0</v>
          </cell>
          <cell r="EG248">
            <v>39112</v>
          </cell>
          <cell r="EH248">
            <v>25</v>
          </cell>
          <cell r="EI248">
            <v>330</v>
          </cell>
          <cell r="EJ248" t="str">
            <v/>
          </cell>
          <cell r="EK248" t="str">
            <v/>
          </cell>
          <cell r="EL248" t="str">
            <v/>
          </cell>
        </row>
        <row r="249">
          <cell r="B249">
            <v>45502896</v>
          </cell>
          <cell r="C249" t="str">
            <v>FIP</v>
          </cell>
          <cell r="D249">
            <v>25</v>
          </cell>
          <cell r="E249" t="str">
            <v>SUS SERVICIOS COMO AUXILIAR DE OFICINA, PRINCIPALMENTE EN LARECEPCION, CLASIFICACION, REGISTRO Y DISTRIBUCION DE LA CORRESPONDENCIA QUE LLEGA Y QUE ES ENVIADA POR LAS DIFERENTES DEPENDENCIAS DE LA ACCION SOCIAL.</v>
          </cell>
          <cell r="F249">
            <v>45502896</v>
          </cell>
          <cell r="G249" t="str">
            <v>DEIXI IMITOLA VILLALOBOS</v>
          </cell>
          <cell r="H249" t="str">
            <v>BOGOTA</v>
          </cell>
          <cell r="I249" t="str">
            <v>GESTION Y ADMINISTRACION DOCUMENTAL</v>
          </cell>
          <cell r="J249" t="str">
            <v>CONTRATO</v>
          </cell>
          <cell r="K249">
            <v>39092</v>
          </cell>
          <cell r="L249">
            <v>39447</v>
          </cell>
          <cell r="M249" t="str">
            <v>Coordinador del área de Gestión y Administración Documental</v>
          </cell>
          <cell r="N249">
            <v>355</v>
          </cell>
          <cell r="O249">
            <v>1</v>
          </cell>
          <cell r="P249" t="str">
            <v>5</v>
          </cell>
          <cell r="Q249" t="str">
            <v>Ordinaria</v>
          </cell>
          <cell r="R249" t="str">
            <v>SIMPLE</v>
          </cell>
          <cell r="S249">
            <v>7499</v>
          </cell>
          <cell r="T249">
            <v>14280000</v>
          </cell>
          <cell r="U249">
            <v>0</v>
          </cell>
          <cell r="V249">
            <v>14280000</v>
          </cell>
          <cell r="W249">
            <v>1190000</v>
          </cell>
          <cell r="X249" t="str">
            <v>0</v>
          </cell>
          <cell r="Y249">
            <v>1190000</v>
          </cell>
          <cell r="Z249">
            <v>0</v>
          </cell>
          <cell r="AA249">
            <v>0.06</v>
          </cell>
          <cell r="AB249">
            <v>71400</v>
          </cell>
          <cell r="AC249">
            <v>9.6600000000000002E-3</v>
          </cell>
          <cell r="AD249">
            <v>11495.4</v>
          </cell>
          <cell r="AE249" t="str">
            <v>0</v>
          </cell>
          <cell r="AF249">
            <v>0</v>
          </cell>
          <cell r="AG249">
            <v>27331.919999999998</v>
          </cell>
          <cell r="AK249" t="str">
            <v>HOMINIS</v>
          </cell>
          <cell r="AQ249">
            <v>0</v>
          </cell>
          <cell r="AR249">
            <v>27331.919999999998</v>
          </cell>
          <cell r="ED249" t="str">
            <v/>
          </cell>
          <cell r="EE249">
            <v>39116</v>
          </cell>
          <cell r="EF249">
            <v>0</v>
          </cell>
          <cell r="EG249">
            <v>39112</v>
          </cell>
          <cell r="EH249">
            <v>25</v>
          </cell>
          <cell r="EI249">
            <v>330</v>
          </cell>
          <cell r="EJ249" t="str">
            <v/>
          </cell>
          <cell r="EK249" t="str">
            <v/>
          </cell>
          <cell r="EL249" t="str">
            <v/>
          </cell>
        </row>
        <row r="250">
          <cell r="B250">
            <v>65779358</v>
          </cell>
          <cell r="C250" t="str">
            <v>FIP</v>
          </cell>
          <cell r="D250">
            <v>33</v>
          </cell>
          <cell r="E250" t="str">
            <v>SUS SERVICIOS, PRINCIPALMENTE EN LA ORGANIZACIÓN Y MANTENIMIENTO DEL ARCHIVO CENTRAL DEL ACCION SOCIAL Y VELAR POR LA BUENA ADMINISTRACION DE LA DOCUMENTACION EN CUSTODIA. PARA COADYUVAR A LA EFICIENCIA Y EFICACIA EN EL MANEJO DEL ARCHIVO DE TODAS LAS DEO</v>
          </cell>
          <cell r="F250">
            <v>65779358</v>
          </cell>
          <cell r="G250" t="str">
            <v>DORIS LILIANA CASTAÑO CASTAÑO</v>
          </cell>
          <cell r="H250" t="str">
            <v>BOGOTA</v>
          </cell>
          <cell r="I250" t="str">
            <v>GESTION Y ADMINISTRACION DOCUMENTAL.</v>
          </cell>
          <cell r="J250" t="str">
            <v>CONTRATO</v>
          </cell>
          <cell r="K250">
            <v>39092</v>
          </cell>
          <cell r="L250">
            <v>39447</v>
          </cell>
          <cell r="M250" t="str">
            <v>Coordinador del área de Gestión y Administración Documental</v>
          </cell>
          <cell r="N250">
            <v>355</v>
          </cell>
          <cell r="O250">
            <v>1</v>
          </cell>
          <cell r="P250" t="str">
            <v>13</v>
          </cell>
          <cell r="Q250" t="str">
            <v>Ordinaria</v>
          </cell>
          <cell r="R250" t="str">
            <v>SIMPLE</v>
          </cell>
          <cell r="S250">
            <v>7499</v>
          </cell>
          <cell r="T250">
            <v>14280000</v>
          </cell>
          <cell r="U250">
            <v>0</v>
          </cell>
          <cell r="V250">
            <v>14280000</v>
          </cell>
          <cell r="W250">
            <v>1190000</v>
          </cell>
          <cell r="X250" t="str">
            <v>0</v>
          </cell>
          <cell r="Y250">
            <v>1190000</v>
          </cell>
          <cell r="Z250">
            <v>0</v>
          </cell>
          <cell r="AA250">
            <v>0.06</v>
          </cell>
          <cell r="AB250">
            <v>71400</v>
          </cell>
          <cell r="AC250">
            <v>9.6600000000000002E-3</v>
          </cell>
          <cell r="AD250">
            <v>11495.4</v>
          </cell>
          <cell r="AE250" t="str">
            <v>0</v>
          </cell>
          <cell r="AF250">
            <v>0</v>
          </cell>
          <cell r="AG250">
            <v>27331.919999999998</v>
          </cell>
          <cell r="AK250" t="str">
            <v>HOMINIS</v>
          </cell>
          <cell r="AQ250">
            <v>0</v>
          </cell>
          <cell r="AR250">
            <v>27331.919999999998</v>
          </cell>
          <cell r="ED250" t="str">
            <v/>
          </cell>
          <cell r="EE250">
            <v>39116</v>
          </cell>
          <cell r="EF250">
            <v>0</v>
          </cell>
          <cell r="EG250">
            <v>39112</v>
          </cell>
          <cell r="EH250">
            <v>25</v>
          </cell>
          <cell r="EI250">
            <v>330</v>
          </cell>
          <cell r="EJ250" t="str">
            <v/>
          </cell>
          <cell r="EK250" t="str">
            <v/>
          </cell>
          <cell r="EL250" t="str">
            <v/>
          </cell>
        </row>
        <row r="251">
          <cell r="B251">
            <v>10273049</v>
          </cell>
          <cell r="C251" t="str">
            <v>FIP</v>
          </cell>
          <cell r="D251">
            <v>23</v>
          </cell>
          <cell r="E251" t="str">
            <v>SUS SERVICIOS COMO AUXILIAR DE OFICINA, PRINCIPALMENTE EN LA RECEPCION,CLASIFICACION, REGISTRO Y DISTRIBUCION DE LA CORRESPONDENCIA QUE LLEGA Y QUE ES ENVIADA POR LAS DIFERENTES DEPENDENCIAS DE LA ACCION SOCIAL.</v>
          </cell>
          <cell r="F251">
            <v>10273049</v>
          </cell>
          <cell r="G251" t="str">
            <v>EDUARDO DUQUE ESCOBAR</v>
          </cell>
          <cell r="H251" t="str">
            <v>BOGOTA</v>
          </cell>
          <cell r="I251" t="str">
            <v>GESTION Y ADMINISTRACION DOCUMENTAL.</v>
          </cell>
          <cell r="J251" t="str">
            <v>CONTRATO</v>
          </cell>
          <cell r="K251">
            <v>39092</v>
          </cell>
          <cell r="L251">
            <v>39447</v>
          </cell>
          <cell r="M251" t="str">
            <v>Coordinador del área de Gestión y Administración Documental</v>
          </cell>
          <cell r="N251">
            <v>355</v>
          </cell>
          <cell r="O251">
            <v>1</v>
          </cell>
          <cell r="P251" t="str">
            <v>4</v>
          </cell>
          <cell r="Q251" t="str">
            <v>Ordinaria</v>
          </cell>
          <cell r="R251" t="str">
            <v>SIMPLE</v>
          </cell>
          <cell r="S251">
            <v>7499</v>
          </cell>
          <cell r="T251">
            <v>14280000</v>
          </cell>
          <cell r="U251">
            <v>0</v>
          </cell>
          <cell r="V251">
            <v>14280000</v>
          </cell>
          <cell r="W251">
            <v>1190000</v>
          </cell>
          <cell r="X251" t="str">
            <v>0</v>
          </cell>
          <cell r="Y251">
            <v>1190000</v>
          </cell>
          <cell r="Z251">
            <v>0</v>
          </cell>
          <cell r="AA251">
            <v>0.06</v>
          </cell>
          <cell r="AB251">
            <v>71400</v>
          </cell>
          <cell r="AC251">
            <v>9.6600000000000002E-3</v>
          </cell>
          <cell r="AD251">
            <v>11495.4</v>
          </cell>
          <cell r="AE251" t="str">
            <v>0</v>
          </cell>
          <cell r="AF251">
            <v>0</v>
          </cell>
          <cell r="AG251">
            <v>27331.919999999998</v>
          </cell>
          <cell r="AK251" t="str">
            <v>HOMINIS</v>
          </cell>
          <cell r="AQ251">
            <v>0</v>
          </cell>
          <cell r="AR251">
            <v>27331.919999999998</v>
          </cell>
          <cell r="ED251" t="str">
            <v/>
          </cell>
          <cell r="EE251">
            <v>39113</v>
          </cell>
          <cell r="EF251">
            <v>0</v>
          </cell>
          <cell r="EG251">
            <v>39112</v>
          </cell>
          <cell r="EH251">
            <v>25</v>
          </cell>
          <cell r="EI251">
            <v>330</v>
          </cell>
          <cell r="EJ251" t="str">
            <v/>
          </cell>
          <cell r="EK251" t="str">
            <v/>
          </cell>
          <cell r="EL251" t="str">
            <v/>
          </cell>
        </row>
        <row r="252">
          <cell r="B252">
            <v>10177170</v>
          </cell>
          <cell r="C252" t="str">
            <v>FIP</v>
          </cell>
          <cell r="D252">
            <v>219</v>
          </cell>
          <cell r="E252" t="str">
            <v>SUS SERVICIOS,PRINCIPALMENTE EN LA ORGANIZACIÓN Y MANTENIMIENTO DEL ARCHIVO CENTRAL DEL ACCION SOCIAL Y VELAR POR LA BUENA ADMINISTRACION DE LA DOCUMENTACION EN CUSTODIA, PARA COADYUVAR A LA EFICIENCIA Y EFICACIA EN EL MANEJO DEL ARCHIVO DE TODAS LAS DEPE</v>
          </cell>
          <cell r="F252">
            <v>10177170</v>
          </cell>
          <cell r="G252" t="str">
            <v>JARRISON ISAZA CORREDOR</v>
          </cell>
          <cell r="H252" t="str">
            <v>BOGOTA</v>
          </cell>
          <cell r="I252" t="str">
            <v>GESTION Y ADMINISTRACION DOCUMENTAL.</v>
          </cell>
          <cell r="J252" t="str">
            <v>CONTRATO</v>
          </cell>
          <cell r="K252">
            <v>39087</v>
          </cell>
          <cell r="L252">
            <v>39447</v>
          </cell>
          <cell r="M252" t="str">
            <v>Coordinador del área de Gestión y Administración Documental</v>
          </cell>
          <cell r="N252">
            <v>360</v>
          </cell>
          <cell r="O252">
            <v>5</v>
          </cell>
          <cell r="P252" t="str">
            <v>28</v>
          </cell>
          <cell r="Q252" t="str">
            <v>Ordinaria</v>
          </cell>
          <cell r="R252" t="str">
            <v>SIMPLE</v>
          </cell>
          <cell r="S252">
            <v>7499</v>
          </cell>
          <cell r="T252">
            <v>14280000</v>
          </cell>
          <cell r="U252">
            <v>0</v>
          </cell>
          <cell r="V252">
            <v>14280000</v>
          </cell>
          <cell r="W252">
            <v>1190000</v>
          </cell>
          <cell r="X252" t="str">
            <v>0</v>
          </cell>
          <cell r="Y252">
            <v>1190000</v>
          </cell>
          <cell r="Z252">
            <v>0</v>
          </cell>
          <cell r="AA252">
            <v>0.06</v>
          </cell>
          <cell r="AB252">
            <v>71400</v>
          </cell>
          <cell r="AC252">
            <v>9.6600000000000002E-3</v>
          </cell>
          <cell r="AD252">
            <v>11495.4</v>
          </cell>
          <cell r="AE252" t="str">
            <v>0</v>
          </cell>
          <cell r="AF252">
            <v>0</v>
          </cell>
          <cell r="AG252">
            <v>27331.919999999998</v>
          </cell>
          <cell r="AK252" t="str">
            <v>HOMINIS</v>
          </cell>
          <cell r="AQ252">
            <v>0</v>
          </cell>
          <cell r="AR252">
            <v>27331.919999999998</v>
          </cell>
          <cell r="ED252" t="str">
            <v/>
          </cell>
          <cell r="EE252">
            <v>39113</v>
          </cell>
          <cell r="EF252">
            <v>0</v>
          </cell>
          <cell r="EG252">
            <v>39112</v>
          </cell>
          <cell r="EH252">
            <v>30</v>
          </cell>
          <cell r="EI252">
            <v>330</v>
          </cell>
          <cell r="EJ252" t="str">
            <v/>
          </cell>
          <cell r="EK252" t="str">
            <v/>
          </cell>
          <cell r="EL252" t="str">
            <v/>
          </cell>
        </row>
        <row r="253">
          <cell r="B253">
            <v>80188140</v>
          </cell>
          <cell r="C253" t="str">
            <v>AS</v>
          </cell>
          <cell r="D253">
            <v>4</v>
          </cell>
          <cell r="E253" t="str">
            <v>SUS SERVICIOS,PRINCIPALMENTE EN LA ORGANIZACIÓN Y MANTENIMIENTO DEL ARCHIVO CENTRAL DEL ACCION SOCIAL Y VELAR POR LA BUENA ADMINISTRACION DE LA DOCUMENTACION EN CUSTODIA, PARA COADYUVAR A LA EFICIENCIA Y EFICACIA EN EL MANEJO DEL ARCHIVO DE TODAS LAS DEPE</v>
          </cell>
          <cell r="F253">
            <v>80188140</v>
          </cell>
          <cell r="G253" t="str">
            <v>JOHN FREDY SALINAS AREVALO</v>
          </cell>
          <cell r="H253" t="str">
            <v>BOGOTA</v>
          </cell>
          <cell r="I253" t="str">
            <v>GESTION Y ADMINISTRACION DOCUMENTAL.</v>
          </cell>
          <cell r="J253" t="str">
            <v>CONTRATO</v>
          </cell>
          <cell r="K253">
            <v>39097</v>
          </cell>
          <cell r="L253">
            <v>39447</v>
          </cell>
          <cell r="M253" t="str">
            <v>Coordinador del área de Gestión y Administración Documental</v>
          </cell>
          <cell r="N253">
            <v>350</v>
          </cell>
          <cell r="O253">
            <v>2</v>
          </cell>
          <cell r="P253" t="str">
            <v>39</v>
          </cell>
          <cell r="Q253" t="str">
            <v>Ordinaria</v>
          </cell>
          <cell r="R253" t="str">
            <v>SIMPLE</v>
          </cell>
          <cell r="S253">
            <v>7499</v>
          </cell>
          <cell r="T253">
            <v>14280000</v>
          </cell>
          <cell r="U253">
            <v>0</v>
          </cell>
          <cell r="V253">
            <v>14280000</v>
          </cell>
          <cell r="W253">
            <v>1190000</v>
          </cell>
          <cell r="X253" t="str">
            <v>0</v>
          </cell>
          <cell r="Y253">
            <v>1190000</v>
          </cell>
          <cell r="Z253">
            <v>0</v>
          </cell>
          <cell r="AA253">
            <v>0.06</v>
          </cell>
          <cell r="AB253">
            <v>0</v>
          </cell>
          <cell r="AC253">
            <v>9.6600000000000002E-3</v>
          </cell>
          <cell r="AD253">
            <v>11495.4</v>
          </cell>
          <cell r="AE253" t="str">
            <v>0</v>
          </cell>
          <cell r="AF253">
            <v>0</v>
          </cell>
          <cell r="AG253">
            <v>27331.919999999998</v>
          </cell>
          <cell r="AK253" t="str">
            <v>HOMINIS</v>
          </cell>
          <cell r="AQ253">
            <v>0</v>
          </cell>
          <cell r="AR253">
            <v>27331.919999999998</v>
          </cell>
          <cell r="ED253" t="str">
            <v/>
          </cell>
          <cell r="EE253">
            <v>39116</v>
          </cell>
          <cell r="EF253">
            <v>0</v>
          </cell>
          <cell r="EG253">
            <v>39112</v>
          </cell>
          <cell r="EH253">
            <v>20</v>
          </cell>
          <cell r="EI253">
            <v>330</v>
          </cell>
          <cell r="EJ253" t="str">
            <v/>
          </cell>
          <cell r="EK253" t="str">
            <v/>
          </cell>
          <cell r="EL253" t="str">
            <v/>
          </cell>
        </row>
        <row r="254">
          <cell r="B254">
            <v>52062586</v>
          </cell>
          <cell r="C254" t="str">
            <v>FIP</v>
          </cell>
          <cell r="D254">
            <v>24</v>
          </cell>
          <cell r="E254" t="str">
            <v>SUS SERVICIOS,PRINCIPALMENTE EN LA ORGANIZACIÓN Y MANTENIMIENTO DEL ARCHIVO CENTRAL DEL ACCION SOCIAL Y VELAR POR LA BUENA ADMINISTRACION DE LA DOCUMENTACION EN CUSTODIA, PARA COADYUVAR A LA EFICIENCIA  Y EFICACIA EN EL MANEJO DEL ARCHIVO DE TODAS LAS DEP</v>
          </cell>
          <cell r="F254">
            <v>52062586</v>
          </cell>
          <cell r="G254" t="str">
            <v>LINA DAIRY FORERO RODRIGUEZ</v>
          </cell>
          <cell r="H254" t="str">
            <v>BOGOTA</v>
          </cell>
          <cell r="I254" t="str">
            <v>GESTION Y ADMINITRACION DOCUMENTAL</v>
          </cell>
          <cell r="J254" t="str">
            <v>CONTRATO</v>
          </cell>
          <cell r="K254">
            <v>39091</v>
          </cell>
          <cell r="L254">
            <v>39447</v>
          </cell>
          <cell r="M254" t="str">
            <v>Coordinador del área de Gestión y Administración Documental</v>
          </cell>
          <cell r="N254">
            <v>356</v>
          </cell>
          <cell r="O254">
            <v>1</v>
          </cell>
          <cell r="P254" t="str">
            <v>65</v>
          </cell>
          <cell r="Q254" t="str">
            <v>Ordinaria</v>
          </cell>
          <cell r="R254" t="str">
            <v>SIMPLE</v>
          </cell>
          <cell r="S254">
            <v>7499</v>
          </cell>
          <cell r="T254">
            <v>14280000</v>
          </cell>
          <cell r="U254">
            <v>0</v>
          </cell>
          <cell r="V254">
            <v>14280000</v>
          </cell>
          <cell r="W254">
            <v>1190000</v>
          </cell>
          <cell r="X254" t="str">
            <v>0</v>
          </cell>
          <cell r="Y254">
            <v>1190000</v>
          </cell>
          <cell r="Z254">
            <v>0</v>
          </cell>
          <cell r="AA254">
            <v>0.06</v>
          </cell>
          <cell r="AB254">
            <v>71400</v>
          </cell>
          <cell r="AC254">
            <v>9.6600000000000002E-3</v>
          </cell>
          <cell r="AD254">
            <v>11495.4</v>
          </cell>
          <cell r="AE254" t="str">
            <v>0</v>
          </cell>
          <cell r="AF254">
            <v>0</v>
          </cell>
          <cell r="AG254">
            <v>27331.919999999998</v>
          </cell>
          <cell r="AK254" t="str">
            <v>HOMINIS</v>
          </cell>
          <cell r="AQ254">
            <v>0</v>
          </cell>
          <cell r="AR254">
            <v>27331.919999999998</v>
          </cell>
          <cell r="ED254" t="str">
            <v/>
          </cell>
          <cell r="EE254">
            <v>39113</v>
          </cell>
          <cell r="EF254">
            <v>0</v>
          </cell>
          <cell r="EG254">
            <v>39112</v>
          </cell>
          <cell r="EH254">
            <v>26</v>
          </cell>
          <cell r="EI254">
            <v>330</v>
          </cell>
          <cell r="EJ254" t="str">
            <v/>
          </cell>
          <cell r="EK254" t="str">
            <v/>
          </cell>
          <cell r="EL254" t="str">
            <v/>
          </cell>
        </row>
        <row r="255">
          <cell r="B255">
            <v>39673910</v>
          </cell>
          <cell r="C255" t="str">
            <v>AS</v>
          </cell>
          <cell r="D255">
            <v>19</v>
          </cell>
          <cell r="E255" t="str">
            <v>SUS SERVICIOS, PRINCIPALMENTE EN LA ORGANIZACIÓN Y MANTEMINIENTO DEL ARCHIVO CENTRAL DEL ACCION SOCIAL Y VELAR POR LA BUENA ADMINISTRACION DE LA DOCUMENTACION EN CUSTODIA, PAR COADYUVAR A LA EFICIENCIA Y EFICACIA EN EL MANEJO DEL ARCHIVO DE TODAS LAS DEPE</v>
          </cell>
          <cell r="F255">
            <v>39673910</v>
          </cell>
          <cell r="G255" t="str">
            <v>MONICA PATRICIA MENDEZ JIMENEZ</v>
          </cell>
          <cell r="H255" t="str">
            <v>BOGOTA</v>
          </cell>
          <cell r="I255" t="str">
            <v>GESTION Y ADMINISTRACION DOCUMENTAL</v>
          </cell>
          <cell r="J255" t="str">
            <v>CONTRATO</v>
          </cell>
          <cell r="K255">
            <v>39093</v>
          </cell>
          <cell r="L255">
            <v>39447</v>
          </cell>
          <cell r="M255" t="str">
            <v>Coordinador del área de Gestión y Administración Documental</v>
          </cell>
          <cell r="N255">
            <v>354</v>
          </cell>
          <cell r="O255">
            <v>3</v>
          </cell>
          <cell r="P255" t="str">
            <v>68</v>
          </cell>
          <cell r="Q255" t="str">
            <v>Ordinaria</v>
          </cell>
          <cell r="R255" t="str">
            <v>SIMPLE</v>
          </cell>
          <cell r="S255">
            <v>7499</v>
          </cell>
          <cell r="T255">
            <v>14280000</v>
          </cell>
          <cell r="U255">
            <v>0</v>
          </cell>
          <cell r="V255">
            <v>14280000</v>
          </cell>
          <cell r="W255">
            <v>1190000</v>
          </cell>
          <cell r="X255" t="str">
            <v>0</v>
          </cell>
          <cell r="Y255">
            <v>1190000</v>
          </cell>
          <cell r="Z255">
            <v>0</v>
          </cell>
          <cell r="AA255">
            <v>0.06</v>
          </cell>
          <cell r="AB255">
            <v>71400</v>
          </cell>
          <cell r="AC255">
            <v>9.6600000000000002E-3</v>
          </cell>
          <cell r="AD255">
            <v>11495.4</v>
          </cell>
          <cell r="AE255" t="str">
            <v>0</v>
          </cell>
          <cell r="AF255">
            <v>0</v>
          </cell>
          <cell r="AG255">
            <v>27331.919999999998</v>
          </cell>
          <cell r="AK255" t="str">
            <v>HOMINIS</v>
          </cell>
          <cell r="AQ255">
            <v>0</v>
          </cell>
          <cell r="AR255">
            <v>27331.919999999998</v>
          </cell>
          <cell r="ED255" t="str">
            <v/>
          </cell>
          <cell r="EE255">
            <v>39114</v>
          </cell>
          <cell r="EF255">
            <v>0</v>
          </cell>
          <cell r="EG255">
            <v>39112</v>
          </cell>
          <cell r="EH255">
            <v>24</v>
          </cell>
          <cell r="EI255">
            <v>330</v>
          </cell>
          <cell r="EJ255" t="str">
            <v/>
          </cell>
          <cell r="EK255" t="str">
            <v/>
          </cell>
          <cell r="EL255" t="str">
            <v/>
          </cell>
        </row>
        <row r="256">
          <cell r="B256">
            <v>37313632</v>
          </cell>
          <cell r="C256" t="str">
            <v>AS</v>
          </cell>
          <cell r="D256">
            <v>54</v>
          </cell>
          <cell r="E256" t="str">
            <v>SUS SERVICIOS COMO AUXILIAR DE OFICINA, PRINCIPALMENTE EN LA RECEPCION, CLASIFICACION, REGISTRO Y DISTRIBUCION DE LA CORRESPONDENCIA QUE LLEGA Y QUE ES ENVIADA POR LAS DIFERENTES DEPENDENCIAS DE LA ACCION SOCIAL.</v>
          </cell>
          <cell r="F256">
            <v>37313632</v>
          </cell>
          <cell r="G256" t="str">
            <v>MARIA CESIRA CAMERA PATIÑO</v>
          </cell>
          <cell r="H256" t="str">
            <v>BOGOTA</v>
          </cell>
          <cell r="I256" t="str">
            <v>GESTION Y ADMINISTRACION DOCUMENTAL.</v>
          </cell>
          <cell r="J256" t="str">
            <v>CONTRATO</v>
          </cell>
          <cell r="K256">
            <v>39084</v>
          </cell>
          <cell r="L256">
            <v>39447</v>
          </cell>
          <cell r="M256" t="str">
            <v>Coordinador del área de Gestión y Administración Documental</v>
          </cell>
          <cell r="N256">
            <v>363</v>
          </cell>
          <cell r="O256">
            <v>0</v>
          </cell>
          <cell r="P256" t="str">
            <v/>
          </cell>
          <cell r="Q256" t="str">
            <v>Ordinaria</v>
          </cell>
          <cell r="R256" t="str">
            <v>SIMPLE</v>
          </cell>
          <cell r="S256">
            <v>0</v>
          </cell>
          <cell r="T256">
            <v>10080000</v>
          </cell>
          <cell r="U256">
            <v>0</v>
          </cell>
          <cell r="V256">
            <v>10080000</v>
          </cell>
          <cell r="W256">
            <v>840000</v>
          </cell>
          <cell r="X256" t="str">
            <v>0</v>
          </cell>
          <cell r="Y256">
            <v>840000</v>
          </cell>
          <cell r="Z256">
            <v>0</v>
          </cell>
          <cell r="AA256">
            <v>0.06</v>
          </cell>
          <cell r="AB256">
            <v>50400</v>
          </cell>
          <cell r="AC256">
            <v>9.6600000000000002E-3</v>
          </cell>
          <cell r="AD256">
            <v>8114.4000000000005</v>
          </cell>
          <cell r="AE256" t="str">
            <v>0</v>
          </cell>
          <cell r="AF256">
            <v>0</v>
          </cell>
          <cell r="AG256">
            <v>19293.12</v>
          </cell>
          <cell r="AK256" t="str">
            <v>HOMINIS</v>
          </cell>
          <cell r="AQ256">
            <v>0</v>
          </cell>
          <cell r="AR256">
            <v>19293.12</v>
          </cell>
          <cell r="ED256" t="str">
            <v/>
          </cell>
          <cell r="EE256">
            <v>39116</v>
          </cell>
          <cell r="EF256">
            <v>0</v>
          </cell>
          <cell r="EG256">
            <v>39112</v>
          </cell>
          <cell r="EH256">
            <v>33</v>
          </cell>
          <cell r="EI256">
            <v>330</v>
          </cell>
          <cell r="EJ256" t="str">
            <v/>
          </cell>
          <cell r="EK256" t="str">
            <v/>
          </cell>
          <cell r="EL256" t="str">
            <v/>
          </cell>
        </row>
        <row r="257">
          <cell r="B257">
            <v>36275766</v>
          </cell>
          <cell r="C257" t="str">
            <v>AS</v>
          </cell>
          <cell r="D257">
            <v>51</v>
          </cell>
          <cell r="E257" t="str">
            <v>SUS SERVICIOS COMO AUXILIAR DE OFICINA, PRINCIPALMENTE EN LA RECEPCION, CLASIFICACION, REGISTRO Y DISTRIBUCION DE LA CORRESPONDENCIA QUE LLEGA Y QUE ES ENVIADA POR LAS DIFERENTES DEPENDENCIAS DE LA ACCION SOCIAL.</v>
          </cell>
          <cell r="F257">
            <v>36275766</v>
          </cell>
          <cell r="G257" t="str">
            <v>FLOR MERY ROMERO BRAVO</v>
          </cell>
          <cell r="H257" t="str">
            <v>BOGOTA</v>
          </cell>
          <cell r="I257" t="str">
            <v>GESTION Y ADMINISTRACION DOCUMENTAL.</v>
          </cell>
          <cell r="J257" t="str">
            <v>CONTRATO</v>
          </cell>
          <cell r="K257">
            <v>39099</v>
          </cell>
          <cell r="L257">
            <v>39447</v>
          </cell>
          <cell r="M257" t="str">
            <v>Coordinador del área de Gestión y Administración Documental</v>
          </cell>
          <cell r="N257">
            <v>348</v>
          </cell>
          <cell r="O257">
            <v>3</v>
          </cell>
          <cell r="P257" t="str">
            <v>17</v>
          </cell>
          <cell r="Q257" t="str">
            <v>Ordinaria</v>
          </cell>
          <cell r="R257" t="str">
            <v>SIMPLE</v>
          </cell>
          <cell r="S257">
            <v>7499</v>
          </cell>
          <cell r="T257">
            <v>10080000</v>
          </cell>
          <cell r="U257">
            <v>0</v>
          </cell>
          <cell r="V257">
            <v>10080000</v>
          </cell>
          <cell r="W257">
            <v>840000</v>
          </cell>
          <cell r="X257" t="str">
            <v>0</v>
          </cell>
          <cell r="Y257">
            <v>840000</v>
          </cell>
          <cell r="Z257">
            <v>0</v>
          </cell>
          <cell r="AA257">
            <v>0.06</v>
          </cell>
          <cell r="AB257">
            <v>0</v>
          </cell>
          <cell r="AC257">
            <v>9.6600000000000002E-3</v>
          </cell>
          <cell r="AD257">
            <v>8114.4000000000005</v>
          </cell>
          <cell r="AE257" t="str">
            <v>0</v>
          </cell>
          <cell r="AF257">
            <v>0</v>
          </cell>
          <cell r="AG257">
            <v>19293.12</v>
          </cell>
          <cell r="AK257" t="str">
            <v>HOMINIS</v>
          </cell>
          <cell r="AQ257">
            <v>0</v>
          </cell>
          <cell r="AR257">
            <v>19293.12</v>
          </cell>
          <cell r="ED257" t="str">
            <v/>
          </cell>
          <cell r="EF257">
            <v>0</v>
          </cell>
          <cell r="EG257">
            <v>39112</v>
          </cell>
          <cell r="EH257">
            <v>18</v>
          </cell>
          <cell r="EI257">
            <v>330</v>
          </cell>
          <cell r="EJ257" t="str">
            <v/>
          </cell>
          <cell r="EK257" t="str">
            <v/>
          </cell>
          <cell r="EL257" t="str">
            <v/>
          </cell>
        </row>
        <row r="258">
          <cell r="B258">
            <v>79798487</v>
          </cell>
          <cell r="C258" t="str">
            <v>AS</v>
          </cell>
          <cell r="D258">
            <v>140</v>
          </cell>
          <cell r="E258" t="str">
            <v>CON SUS PROPIOS MEDIOS,CON PLENA  AUTONOMIA TECNICA Y ADMINISTRATIVA, LOS SERVICIOS PROFESIONALES COMO ASESOR DE COMUNICACIONES DE LA AGENCIA PRESIDENCIAL PARA LA ACCION SOCIAL, DANDO EL APOYO REQUERIDO POR EL DIRECTOR DE COMUNICACIONES PARA LA ACCION SOC</v>
          </cell>
          <cell r="F258">
            <v>79798487</v>
          </cell>
          <cell r="G258" t="str">
            <v>VICTOR HUGO GAMBA GUACHETA</v>
          </cell>
          <cell r="H258" t="str">
            <v>BOGOTA</v>
          </cell>
          <cell r="I258" t="str">
            <v>COMUNICACIONES ACCION SOCIAL.</v>
          </cell>
          <cell r="J258" t="str">
            <v>CONTRATO</v>
          </cell>
          <cell r="K258">
            <v>39094</v>
          </cell>
          <cell r="L258">
            <v>39447</v>
          </cell>
          <cell r="M258" t="str">
            <v>Coordinador del área de Gestión y Administración Documental</v>
          </cell>
          <cell r="N258">
            <v>353</v>
          </cell>
          <cell r="O258">
            <v>3</v>
          </cell>
          <cell r="P258" t="str">
            <v>63</v>
          </cell>
          <cell r="Q258" t="str">
            <v>Ordinaria</v>
          </cell>
          <cell r="R258" t="str">
            <v>SIMPLE</v>
          </cell>
          <cell r="S258">
            <v>7499</v>
          </cell>
          <cell r="T258">
            <v>27120000</v>
          </cell>
          <cell r="U258">
            <v>0</v>
          </cell>
          <cell r="V258">
            <v>27120000</v>
          </cell>
          <cell r="W258">
            <v>2260000</v>
          </cell>
          <cell r="X258" t="str">
            <v>0</v>
          </cell>
          <cell r="Y258">
            <v>2260000</v>
          </cell>
          <cell r="Z258">
            <v>0</v>
          </cell>
          <cell r="AA258">
            <v>0.06</v>
          </cell>
          <cell r="AB258">
            <v>0</v>
          </cell>
          <cell r="AC258">
            <v>9.6600000000000002E-3</v>
          </cell>
          <cell r="AD258">
            <v>21831.600000000002</v>
          </cell>
          <cell r="AE258" t="str">
            <v>0</v>
          </cell>
          <cell r="AF258">
            <v>0</v>
          </cell>
          <cell r="AG258">
            <v>51907.679999999993</v>
          </cell>
          <cell r="AK258" t="str">
            <v>HOMINIS</v>
          </cell>
          <cell r="AQ258">
            <v>0</v>
          </cell>
          <cell r="AR258">
            <v>51907.679999999993</v>
          </cell>
          <cell r="ED258" t="str">
            <v/>
          </cell>
          <cell r="EE258">
            <v>39113</v>
          </cell>
          <cell r="EF258">
            <v>0</v>
          </cell>
          <cell r="EG258">
            <v>39112</v>
          </cell>
          <cell r="EH258">
            <v>23</v>
          </cell>
          <cell r="EI258">
            <v>330</v>
          </cell>
          <cell r="EJ258" t="str">
            <v/>
          </cell>
          <cell r="EK258" t="str">
            <v/>
          </cell>
          <cell r="EL258" t="str">
            <v/>
          </cell>
        </row>
        <row r="259">
          <cell r="B259">
            <v>51586050</v>
          </cell>
          <cell r="C259" t="str">
            <v>AS</v>
          </cell>
          <cell r="D259">
            <v>139</v>
          </cell>
          <cell r="E259" t="str">
            <v>CON SUS PROPIOS MEDIOS, CON PLENA AUTONOMIA TECNICA Y ADMINISTRATIVA, LOS SERVICIOS PERSONALES COMO ASISTENTES DE LA DIRECCION DE COMUNICACIONES PARA LA ACCION SOCIAL, DANDO SOPORTE EN LOS DIFERENTES TRAMITES ADMINISTRATIVOS, FINANCIEROS Y JURIDICOS DE ES</v>
          </cell>
          <cell r="F259">
            <v>51586050</v>
          </cell>
          <cell r="G259" t="str">
            <v>SONIA CADENA GONZALEZ</v>
          </cell>
          <cell r="H259" t="str">
            <v>BOGOTA</v>
          </cell>
          <cell r="I259" t="str">
            <v>COMUNICACIONES ACCION SOCIAL</v>
          </cell>
          <cell r="J259" t="str">
            <v>CONTRATO</v>
          </cell>
          <cell r="K259">
            <v>39092</v>
          </cell>
          <cell r="L259">
            <v>39447</v>
          </cell>
          <cell r="M259" t="str">
            <v>Director de Comunicaciones</v>
          </cell>
          <cell r="N259">
            <v>355</v>
          </cell>
          <cell r="O259">
            <v>2</v>
          </cell>
          <cell r="P259" t="str">
            <v>61</v>
          </cell>
          <cell r="Q259" t="str">
            <v>Ordinaria</v>
          </cell>
          <cell r="R259" t="str">
            <v>SIMPLE</v>
          </cell>
          <cell r="S259">
            <v>7414</v>
          </cell>
          <cell r="T259">
            <v>20880000</v>
          </cell>
          <cell r="U259">
            <v>0</v>
          </cell>
          <cell r="V259">
            <v>20880000</v>
          </cell>
          <cell r="W259">
            <v>1740000</v>
          </cell>
          <cell r="X259" t="str">
            <v>0</v>
          </cell>
          <cell r="Y259">
            <v>1740000</v>
          </cell>
          <cell r="Z259">
            <v>0</v>
          </cell>
          <cell r="AA259">
            <v>0.06</v>
          </cell>
          <cell r="AB259">
            <v>104400</v>
          </cell>
          <cell r="AC259">
            <v>9.6600000000000002E-3</v>
          </cell>
          <cell r="AD259">
            <v>16808.400000000001</v>
          </cell>
          <cell r="AE259" t="str">
            <v>0</v>
          </cell>
          <cell r="AF259">
            <v>0</v>
          </cell>
          <cell r="AG259">
            <v>39964.320000000007</v>
          </cell>
          <cell r="AK259" t="str">
            <v>HOMINIS</v>
          </cell>
          <cell r="AQ259">
            <v>0</v>
          </cell>
          <cell r="AR259">
            <v>39964.320000000007</v>
          </cell>
          <cell r="ED259" t="str">
            <v/>
          </cell>
          <cell r="EE259">
            <v>39114</v>
          </cell>
          <cell r="EF259">
            <v>0</v>
          </cell>
          <cell r="EG259">
            <v>39112</v>
          </cell>
          <cell r="EH259">
            <v>25</v>
          </cell>
          <cell r="EI259">
            <v>330</v>
          </cell>
          <cell r="EJ259" t="str">
            <v/>
          </cell>
          <cell r="EK259" t="str">
            <v/>
          </cell>
          <cell r="EL259" t="str">
            <v/>
          </cell>
        </row>
        <row r="260">
          <cell r="B260">
            <v>13440761</v>
          </cell>
          <cell r="C260" t="str">
            <v>FIP</v>
          </cell>
          <cell r="D260">
            <v>100</v>
          </cell>
          <cell r="E260" t="str">
            <v>POR SUS PROPIOS MEDIOS, CON PLENA AUTONOMIA TECNICA Y ADMINISTRATIVA, SUS SERVICIOS PROFESIONALES COMO COORDINADOR NACIONAL DE COMUNICACIONES PARA LA ACCION SOCIAL / FIP.</v>
          </cell>
          <cell r="F260">
            <v>13440761</v>
          </cell>
          <cell r="G260" t="str">
            <v>SAMUEL OTTO SALAZAR NIETO</v>
          </cell>
          <cell r="H260" t="str">
            <v>BOGOTA</v>
          </cell>
          <cell r="I260" t="str">
            <v>COMUNICACIONES ACCION SOCIAL- FONDO DE INVERSION</v>
          </cell>
          <cell r="J260" t="str">
            <v>CONTRATO</v>
          </cell>
          <cell r="K260">
            <v>39091</v>
          </cell>
          <cell r="L260">
            <v>39447</v>
          </cell>
          <cell r="M260" t="str">
            <v>Secretario General</v>
          </cell>
          <cell r="N260">
            <v>356</v>
          </cell>
          <cell r="O260">
            <v>4</v>
          </cell>
          <cell r="P260" t="str">
            <v>79</v>
          </cell>
          <cell r="Q260" t="str">
            <v>ORDINARIA</v>
          </cell>
          <cell r="R260" t="str">
            <v>COMUN</v>
          </cell>
          <cell r="S260">
            <v>9214</v>
          </cell>
          <cell r="T260">
            <v>95160000.000000015</v>
          </cell>
          <cell r="U260">
            <v>15225600</v>
          </cell>
          <cell r="V260">
            <v>110385600.00000001</v>
          </cell>
          <cell r="W260">
            <v>9198800</v>
          </cell>
          <cell r="X260">
            <v>0.16</v>
          </cell>
          <cell r="Y260">
            <v>7930000.0000000009</v>
          </cell>
          <cell r="Z260">
            <v>0</v>
          </cell>
          <cell r="AA260">
            <v>0.11</v>
          </cell>
          <cell r="AB260">
            <v>872300.00000000012</v>
          </cell>
          <cell r="AC260">
            <v>9.6600000000000002E-3</v>
          </cell>
          <cell r="AD260">
            <v>88860.407999999996</v>
          </cell>
          <cell r="AE260">
            <v>0.5</v>
          </cell>
          <cell r="AF260">
            <v>0.08</v>
          </cell>
          <cell r="AG260">
            <v>182136.24000000002</v>
          </cell>
          <cell r="AK260" t="str">
            <v>EXCEL</v>
          </cell>
          <cell r="AQ260">
            <v>0</v>
          </cell>
          <cell r="AR260">
            <v>182136.24000000002</v>
          </cell>
          <cell r="ED260" t="str">
            <v/>
          </cell>
          <cell r="EE260">
            <v>39116</v>
          </cell>
          <cell r="EF260">
            <v>110385600</v>
          </cell>
          <cell r="EG260">
            <v>39112</v>
          </cell>
          <cell r="EH260">
            <v>26</v>
          </cell>
          <cell r="EI260">
            <v>330</v>
          </cell>
          <cell r="EJ260" t="str">
            <v/>
          </cell>
          <cell r="EK260" t="str">
            <v/>
          </cell>
          <cell r="EL260" t="str">
            <v/>
          </cell>
        </row>
        <row r="261">
          <cell r="B261">
            <v>75100005</v>
          </cell>
          <cell r="C261" t="str">
            <v>FIP</v>
          </cell>
          <cell r="D261">
            <v>99</v>
          </cell>
          <cell r="E261" t="str">
            <v xml:space="preserve"> CON SUS PROPIOS MEDIO, CON  PLENA  AUTONOMIA TECNICA Y ADMINISTRATIVA, SUS SERVICIOS PROFESIONALES COMO ASESOR EN EL AREA DE COMUNICACIONES DE ACCION SOCIAL- FIP, DANDO EL APOYO REQUERIDO POR EL DIRECTOR Y EL COORDINADOR DE  COMUNICACIONES DE ACCION SOCI</v>
          </cell>
          <cell r="F261">
            <v>75100005</v>
          </cell>
          <cell r="G261" t="str">
            <v>PAOLO CESAR BEDOYA OSORIO</v>
          </cell>
          <cell r="H261" t="str">
            <v>BOGOTA</v>
          </cell>
          <cell r="I261" t="str">
            <v>COMUNICACIONES ACCION SOCIAL FONDO DE INVERSION .</v>
          </cell>
          <cell r="J261" t="str">
            <v>CONTRATO</v>
          </cell>
          <cell r="K261">
            <v>39087</v>
          </cell>
          <cell r="L261">
            <v>39447</v>
          </cell>
          <cell r="M261" t="str">
            <v>Director de Comunicaciones</v>
          </cell>
          <cell r="N261">
            <v>360</v>
          </cell>
          <cell r="O261">
            <v>5</v>
          </cell>
          <cell r="P261" t="str">
            <v>7</v>
          </cell>
          <cell r="Q261" t="str">
            <v>Ordinaria</v>
          </cell>
          <cell r="R261" t="str">
            <v>SIMPLE</v>
          </cell>
          <cell r="S261">
            <v>6426</v>
          </cell>
          <cell r="T261">
            <v>25800000</v>
          </cell>
          <cell r="U261">
            <v>0</v>
          </cell>
          <cell r="V261">
            <v>25800000</v>
          </cell>
          <cell r="W261">
            <v>2150000</v>
          </cell>
          <cell r="X261" t="str">
            <v>0</v>
          </cell>
          <cell r="Y261">
            <v>2150000</v>
          </cell>
          <cell r="Z261">
            <v>0</v>
          </cell>
          <cell r="AA261">
            <v>0.1</v>
          </cell>
          <cell r="AB261">
            <v>215000</v>
          </cell>
          <cell r="AC261">
            <v>9.6600000000000002E-3</v>
          </cell>
          <cell r="AD261">
            <v>20769</v>
          </cell>
          <cell r="AE261" t="str">
            <v>0</v>
          </cell>
          <cell r="AF261">
            <v>0</v>
          </cell>
          <cell r="AG261">
            <v>49381.200000000012</v>
          </cell>
          <cell r="AK261" t="str">
            <v>HOMINIS</v>
          </cell>
          <cell r="AQ261">
            <v>0</v>
          </cell>
          <cell r="AR261">
            <v>49381.200000000012</v>
          </cell>
          <cell r="ED261" t="str">
            <v/>
          </cell>
          <cell r="EE261">
            <v>39113</v>
          </cell>
          <cell r="EF261">
            <v>0</v>
          </cell>
          <cell r="EG261">
            <v>39112</v>
          </cell>
          <cell r="EH261">
            <v>30</v>
          </cell>
          <cell r="EI261">
            <v>330</v>
          </cell>
          <cell r="EJ261" t="str">
            <v/>
          </cell>
          <cell r="EK261" t="str">
            <v/>
          </cell>
          <cell r="EL261" t="str">
            <v/>
          </cell>
        </row>
        <row r="262">
          <cell r="B262">
            <v>79430503</v>
          </cell>
          <cell r="C262" t="str">
            <v>AS</v>
          </cell>
          <cell r="D262">
            <v>48</v>
          </cell>
          <cell r="E262" t="str">
            <v xml:space="preserve"> CON SUS PROPIOS MEDIOS, CON PLENA AUTONOMIA TECNICA Y ADMINISTRATIVA LOS SERVICIOS DE OPERACIÓN DE CAMARAS DE VIDEO EN FORMATO PROFESIONAL DE TELEVISION, ASI COMO DAR MANTENIMIENTO Y LIMPIEZA PREVENTIVOS AL EQUIPO DE TELEVISION DE LAS AREAS DE COMUNICACI</v>
          </cell>
          <cell r="F262">
            <v>79430503</v>
          </cell>
          <cell r="G262" t="str">
            <v>NESTOR WILLIAM CONTRERAS PEÑA</v>
          </cell>
          <cell r="H262" t="str">
            <v>BOGOTA</v>
          </cell>
          <cell r="I262" t="str">
            <v>COMUNICACIONES ACCION SOCIAL- FONDO DE INVERSION</v>
          </cell>
          <cell r="J262" t="str">
            <v>CONTRATO</v>
          </cell>
          <cell r="K262">
            <v>39092</v>
          </cell>
          <cell r="L262">
            <v>39447</v>
          </cell>
          <cell r="M262" t="str">
            <v>Director de Comunicaciones</v>
          </cell>
          <cell r="N262">
            <v>355</v>
          </cell>
          <cell r="O262">
            <v>1</v>
          </cell>
          <cell r="P262" t="str">
            <v>16</v>
          </cell>
          <cell r="Q262" t="str">
            <v>Ordinaria</v>
          </cell>
          <cell r="R262" t="str">
            <v>SIMPLE</v>
          </cell>
          <cell r="S262">
            <v>7499</v>
          </cell>
          <cell r="T262">
            <v>28440000</v>
          </cell>
          <cell r="U262">
            <v>0</v>
          </cell>
          <cell r="V262">
            <v>28440000</v>
          </cell>
          <cell r="W262">
            <v>2370000</v>
          </cell>
          <cell r="X262" t="str">
            <v>0</v>
          </cell>
          <cell r="Y262">
            <v>2370000</v>
          </cell>
          <cell r="Z262">
            <v>0</v>
          </cell>
          <cell r="AA262">
            <v>0.1</v>
          </cell>
          <cell r="AB262">
            <v>237000</v>
          </cell>
          <cell r="AC262">
            <v>9.6600000000000002E-3</v>
          </cell>
          <cell r="AD262">
            <v>22894.2</v>
          </cell>
          <cell r="AE262" t="str">
            <v>0</v>
          </cell>
          <cell r="AF262">
            <v>0</v>
          </cell>
          <cell r="AG262">
            <v>54434.16</v>
          </cell>
          <cell r="AK262" t="str">
            <v>HOMINIS</v>
          </cell>
          <cell r="AQ262">
            <v>0</v>
          </cell>
          <cell r="AR262">
            <v>54434.16</v>
          </cell>
          <cell r="ED262" t="str">
            <v/>
          </cell>
          <cell r="EE262">
            <v>39114</v>
          </cell>
          <cell r="EF262">
            <v>0</v>
          </cell>
          <cell r="EG262">
            <v>39112</v>
          </cell>
          <cell r="EH262">
            <v>25</v>
          </cell>
          <cell r="EI262">
            <v>330</v>
          </cell>
          <cell r="EJ262" t="str">
            <v/>
          </cell>
          <cell r="EK262" t="str">
            <v/>
          </cell>
          <cell r="EL262" t="str">
            <v/>
          </cell>
        </row>
        <row r="263">
          <cell r="B263">
            <v>40367813</v>
          </cell>
          <cell r="C263" t="str">
            <v>FIP</v>
          </cell>
          <cell r="D263">
            <v>98</v>
          </cell>
          <cell r="E263" t="str">
            <v>CON SUS PROPIOS MEDIOS, CON PLENA AUTONOMIA TECNICA Y ADMINISTRATIVA LOS SERVICIOS COMO COORDINADOR DE AREA DE COMUNICACIONES DE ACCION SOCIAL - FIP, DANDO EL APOYO REQUERIDO, EN MATERIA DE COMUNICACIONES Y DIVULGACION, POR LA DIRECCION EJECUTIVA, LAS ARE</v>
          </cell>
          <cell r="F263">
            <v>40367813</v>
          </cell>
          <cell r="G263" t="str">
            <v>MARIA LUZ DARY AYALA VILLAMIL</v>
          </cell>
          <cell r="H263" t="str">
            <v>BOGOTA</v>
          </cell>
          <cell r="I263" t="str">
            <v>COMUNICACIONES ACCION SOCIAL FONDO DE  INVERSION</v>
          </cell>
          <cell r="J263" t="str">
            <v>CONTRATO</v>
          </cell>
          <cell r="K263">
            <v>39093</v>
          </cell>
          <cell r="L263">
            <v>39447</v>
          </cell>
          <cell r="M263" t="str">
            <v>Director de Comunicaciones</v>
          </cell>
          <cell r="N263">
            <v>354</v>
          </cell>
          <cell r="O263">
            <v>1</v>
          </cell>
          <cell r="P263" t="str">
            <v>58</v>
          </cell>
          <cell r="Q263" t="str">
            <v>ORDINARIA</v>
          </cell>
          <cell r="R263" t="str">
            <v>COMUN</v>
          </cell>
          <cell r="S263">
            <v>9213</v>
          </cell>
          <cell r="T263">
            <v>89040000.000000015</v>
          </cell>
          <cell r="U263">
            <v>14246400</v>
          </cell>
          <cell r="V263">
            <v>103286400.00000001</v>
          </cell>
          <cell r="W263">
            <v>8607200</v>
          </cell>
          <cell r="X263">
            <v>0.16</v>
          </cell>
          <cell r="Y263">
            <v>7420000.0000000009</v>
          </cell>
          <cell r="Z263">
            <v>0</v>
          </cell>
          <cell r="AA263">
            <v>0.11</v>
          </cell>
          <cell r="AB263">
            <v>816200.00000000012</v>
          </cell>
          <cell r="AC263">
            <v>9.6600000000000002E-3</v>
          </cell>
          <cell r="AD263">
            <v>83145.551999999996</v>
          </cell>
          <cell r="AE263">
            <v>0.5</v>
          </cell>
          <cell r="AF263">
            <v>0.08</v>
          </cell>
          <cell r="AG263">
            <v>170422.56000000003</v>
          </cell>
          <cell r="AK263" t="str">
            <v>EXCEL</v>
          </cell>
          <cell r="AQ263">
            <v>0</v>
          </cell>
          <cell r="AR263">
            <v>170422.56000000003</v>
          </cell>
          <cell r="ED263" t="str">
            <v/>
          </cell>
          <cell r="EE263">
            <v>39114</v>
          </cell>
          <cell r="EF263">
            <v>103286400</v>
          </cell>
          <cell r="EG263">
            <v>39112</v>
          </cell>
          <cell r="EH263">
            <v>24</v>
          </cell>
          <cell r="EI263">
            <v>330</v>
          </cell>
          <cell r="EJ263" t="str">
            <v/>
          </cell>
          <cell r="EK263" t="str">
            <v/>
          </cell>
          <cell r="EL263" t="str">
            <v/>
          </cell>
        </row>
        <row r="264">
          <cell r="B264">
            <v>30294658</v>
          </cell>
          <cell r="C264" t="str">
            <v>FIP</v>
          </cell>
          <cell r="D264">
            <v>97</v>
          </cell>
          <cell r="E264" t="str">
            <v>CON SUS PROPIOS MEDIOS, CON PLENA AUTONOMIA TECNICA Y ADMINISTRATIVA, SUS SERVICIOS PROFESIONALES COMO ASESOR EN EL AREA DE COMINUCACIONES DE  ACCION SOCIAL-FIP, DANDO APOYO REQUERIDO POR EL DIRECTOR DE COMUNICACIONES DE ACCION SOCIAL.</v>
          </cell>
          <cell r="F264">
            <v>30294658</v>
          </cell>
          <cell r="G264" t="str">
            <v>LINA MARIA ARISTIZABAL ARIAS</v>
          </cell>
          <cell r="H264" t="str">
            <v>BOGOTA</v>
          </cell>
          <cell r="I264" t="str">
            <v>COMUNICACIONES ACCION SOCIAL FONDO DE INVERSION</v>
          </cell>
          <cell r="J264" t="str">
            <v>CONTRATO</v>
          </cell>
          <cell r="K264">
            <v>39087</v>
          </cell>
          <cell r="L264">
            <v>39447</v>
          </cell>
          <cell r="M264" t="str">
            <v>Director de Comunicaciones</v>
          </cell>
          <cell r="N264">
            <v>360</v>
          </cell>
          <cell r="O264">
            <v>5</v>
          </cell>
          <cell r="P264" t="str">
            <v>6</v>
          </cell>
          <cell r="Q264" t="str">
            <v>ORDINARIA</v>
          </cell>
          <cell r="R264" t="str">
            <v>COMUN</v>
          </cell>
          <cell r="S264">
            <v>7414</v>
          </cell>
          <cell r="T264">
            <v>103286400</v>
          </cell>
          <cell r="U264">
            <v>14246400</v>
          </cell>
          <cell r="V264">
            <v>117532800</v>
          </cell>
          <cell r="W264">
            <v>8607200</v>
          </cell>
          <cell r="X264">
            <v>0.16</v>
          </cell>
          <cell r="Y264">
            <v>7420000.0000000009</v>
          </cell>
          <cell r="Z264">
            <v>0</v>
          </cell>
          <cell r="AA264">
            <v>0.11</v>
          </cell>
          <cell r="AB264">
            <v>816200.00000000012</v>
          </cell>
          <cell r="AC264">
            <v>9.6600000000000002E-3</v>
          </cell>
          <cell r="AD264">
            <v>83145.551999999996</v>
          </cell>
          <cell r="AE264">
            <v>0.5</v>
          </cell>
          <cell r="AF264">
            <v>0.08</v>
          </cell>
          <cell r="AG264">
            <v>197690.16960000002</v>
          </cell>
          <cell r="AJ264">
            <v>-182136.24000000002</v>
          </cell>
          <cell r="AK264" t="str">
            <v>EXCEL</v>
          </cell>
          <cell r="AN264">
            <v>51</v>
          </cell>
          <cell r="AO264">
            <v>3</v>
          </cell>
          <cell r="AQ264">
            <v>0</v>
          </cell>
          <cell r="AR264">
            <v>197690.16960000002</v>
          </cell>
          <cell r="AS264">
            <v>7930000</v>
          </cell>
          <cell r="ED264" t="str">
            <v/>
          </cell>
          <cell r="EF264">
            <v>103286400</v>
          </cell>
          <cell r="EG264">
            <v>39112</v>
          </cell>
          <cell r="EH264">
            <v>30</v>
          </cell>
          <cell r="EI264">
            <v>330</v>
          </cell>
          <cell r="EJ264" t="str">
            <v/>
          </cell>
          <cell r="EK264" t="str">
            <v/>
          </cell>
          <cell r="EL264" t="str">
            <v/>
          </cell>
        </row>
        <row r="265">
          <cell r="B265">
            <v>79505795</v>
          </cell>
          <cell r="C265" t="str">
            <v>AS</v>
          </cell>
          <cell r="D265">
            <v>138</v>
          </cell>
          <cell r="E265" t="str">
            <v>CON SUS PROPIOS MEDIOS, CON PLENA AUTONOMIA TECNICA Y ADMINISTRATIVA LOS SERVICIOS DE OPERACIÓN DE CAMARAS DE VIDEO EN FORMATO PROFESIONAL DE TELEVISION, ASI COMO DAR MANTENIMIENTO Y LIMPIEZA PREVENTIVOS AL EQUIPO DE TELEVISION DE LAS AREAS DE COMUNICACIO</v>
          </cell>
          <cell r="F265">
            <v>79505795</v>
          </cell>
          <cell r="G265" t="str">
            <v>EDGAR ENRIQUE CAMPOS MUÑOZ</v>
          </cell>
          <cell r="H265" t="str">
            <v>BOGOTA</v>
          </cell>
          <cell r="I265" t="str">
            <v>COMUNICACIONES ACCION SOCIAL</v>
          </cell>
          <cell r="J265" t="str">
            <v>CONTRATO</v>
          </cell>
          <cell r="K265">
            <v>39092</v>
          </cell>
          <cell r="L265">
            <v>39447</v>
          </cell>
          <cell r="M265" t="str">
            <v>Director de Comunicaciones</v>
          </cell>
          <cell r="N265">
            <v>355</v>
          </cell>
          <cell r="O265">
            <v>1</v>
          </cell>
          <cell r="P265" t="str">
            <v>127</v>
          </cell>
          <cell r="Q265" t="str">
            <v>Ordinaria</v>
          </cell>
          <cell r="R265" t="str">
            <v>SIMPLE</v>
          </cell>
          <cell r="S265">
            <v>9213</v>
          </cell>
          <cell r="T265">
            <v>29640000</v>
          </cell>
          <cell r="U265">
            <v>0</v>
          </cell>
          <cell r="V265">
            <v>29640000</v>
          </cell>
          <cell r="W265">
            <v>2470000</v>
          </cell>
          <cell r="X265" t="str">
            <v>0</v>
          </cell>
          <cell r="Y265">
            <v>2470000</v>
          </cell>
          <cell r="Z265">
            <v>0</v>
          </cell>
          <cell r="AA265">
            <v>0.1</v>
          </cell>
          <cell r="AB265">
            <v>247000</v>
          </cell>
          <cell r="AC265">
            <v>9.6600000000000002E-3</v>
          </cell>
          <cell r="AD265">
            <v>23860.2</v>
          </cell>
          <cell r="AE265" t="str">
            <v>0</v>
          </cell>
          <cell r="AF265">
            <v>0</v>
          </cell>
          <cell r="AG265">
            <v>56730.96</v>
          </cell>
          <cell r="AK265" t="str">
            <v>HOMINIS</v>
          </cell>
          <cell r="AQ265">
            <v>0</v>
          </cell>
          <cell r="AR265">
            <v>56730.96</v>
          </cell>
          <cell r="ED265" t="str">
            <v/>
          </cell>
          <cell r="EE265">
            <v>39116</v>
          </cell>
          <cell r="EF265">
            <v>0</v>
          </cell>
          <cell r="EG265">
            <v>39112</v>
          </cell>
          <cell r="EH265">
            <v>25</v>
          </cell>
          <cell r="EI265">
            <v>330</v>
          </cell>
          <cell r="EJ265" t="str">
            <v/>
          </cell>
          <cell r="EK265" t="str">
            <v/>
          </cell>
          <cell r="EL265" t="str">
            <v/>
          </cell>
        </row>
        <row r="266">
          <cell r="B266">
            <v>79906197</v>
          </cell>
          <cell r="C266" t="str">
            <v>FIP</v>
          </cell>
          <cell r="D266">
            <v>96</v>
          </cell>
          <cell r="E266" t="str">
            <v xml:space="preserve">POR SUS PROPIOS MEDIOS, CON PLENA AUTONOMIA TECNICA Y ADMINISTRATIVA, SUS SERVICIOS,TECNICOS PRINCIPALMENTE EN EL AREA DE GESTION DE COMUNICACIONES DESARROLLANDO ACTIVIDADES DE REPORTERO GRAFICO(FOTOGRAFO) EN LA TOMA, ADMINISTRACION Y MANEJO DEL MATERIAL </v>
          </cell>
          <cell r="F266">
            <v>79906197</v>
          </cell>
          <cell r="G266" t="str">
            <v>DANIEL FERNANDO SILVA MONTEALEGRE</v>
          </cell>
          <cell r="H266" t="str">
            <v>BOGOTA</v>
          </cell>
          <cell r="I266" t="str">
            <v>COMUNICACIONES ACCION SOCIAL- FONDO DE INVERSION</v>
          </cell>
          <cell r="J266" t="str">
            <v>CONTRATO</v>
          </cell>
          <cell r="K266">
            <v>39093</v>
          </cell>
          <cell r="L266">
            <v>39447</v>
          </cell>
          <cell r="M266" t="str">
            <v>Director de Comunicaciones</v>
          </cell>
          <cell r="N266">
            <v>354</v>
          </cell>
          <cell r="O266">
            <v>1</v>
          </cell>
          <cell r="P266" t="str">
            <v>57</v>
          </cell>
          <cell r="Q266" t="str">
            <v>Ordinaria</v>
          </cell>
          <cell r="R266" t="str">
            <v>SIMPLE</v>
          </cell>
          <cell r="S266">
            <v>7499</v>
          </cell>
          <cell r="T266">
            <v>19560000</v>
          </cell>
          <cell r="U266">
            <v>0</v>
          </cell>
          <cell r="V266">
            <v>19560000</v>
          </cell>
          <cell r="W266">
            <v>1630000</v>
          </cell>
          <cell r="X266" t="str">
            <v>0</v>
          </cell>
          <cell r="Y266">
            <v>1630000</v>
          </cell>
          <cell r="Z266">
            <v>0</v>
          </cell>
          <cell r="AA266">
            <v>0.1</v>
          </cell>
          <cell r="AB266">
            <v>163000</v>
          </cell>
          <cell r="AC266">
            <v>9.6600000000000002E-3</v>
          </cell>
          <cell r="AD266">
            <v>15745.800000000001</v>
          </cell>
          <cell r="AE266" t="str">
            <v>0</v>
          </cell>
          <cell r="AF266">
            <v>0</v>
          </cell>
          <cell r="AG266">
            <v>37437.840000000004</v>
          </cell>
          <cell r="AK266" t="str">
            <v>HOMINIS</v>
          </cell>
          <cell r="AQ266">
            <v>0</v>
          </cell>
          <cell r="AR266">
            <v>37437.840000000004</v>
          </cell>
          <cell r="ED266" t="str">
            <v/>
          </cell>
          <cell r="EE266">
            <v>39113</v>
          </cell>
          <cell r="EF266">
            <v>0</v>
          </cell>
          <cell r="EG266">
            <v>39112</v>
          </cell>
          <cell r="EH266">
            <v>24</v>
          </cell>
          <cell r="EI266">
            <v>330</v>
          </cell>
          <cell r="EJ266" t="str">
            <v/>
          </cell>
          <cell r="EK266" t="str">
            <v/>
          </cell>
          <cell r="EL266" t="str">
            <v/>
          </cell>
        </row>
        <row r="267">
          <cell r="B267">
            <v>52848075</v>
          </cell>
          <cell r="C267" t="str">
            <v>FIP</v>
          </cell>
          <cell r="D267">
            <v>95</v>
          </cell>
          <cell r="E267" t="str">
            <v>CON SUS PROPIOS MEDIOS, CON PLENA  AUTONOMIA TECNICA Y ADMINISTRATIVA, SUS SERVICIOS PROFESIONALES COMO ASESOR EN ELAREA DE COMUNICACIONES DE ACCION SOCIAL- FIP, DANDO EL APOYO REQUERIDO POR EL DIRECTOR Y COORDINADOR DE COMUNICACIONES DE ACCION SOCIAL.</v>
          </cell>
          <cell r="F267">
            <v>52848075</v>
          </cell>
          <cell r="G267" t="str">
            <v>CLARA LEONOR TELLEZ NAVARRO</v>
          </cell>
          <cell r="H267" t="str">
            <v>BOGOTA</v>
          </cell>
          <cell r="I267" t="str">
            <v>COMUNICACIONES ACCION SOCIAL -FONDO DE INVERSION</v>
          </cell>
          <cell r="J267" t="str">
            <v>CONTRATO</v>
          </cell>
          <cell r="K267">
            <v>39093</v>
          </cell>
          <cell r="L267">
            <v>39447</v>
          </cell>
          <cell r="M267" t="str">
            <v>Director de Comunicaciones</v>
          </cell>
          <cell r="N267">
            <v>354</v>
          </cell>
          <cell r="O267">
            <v>1</v>
          </cell>
          <cell r="P267" t="str">
            <v>56</v>
          </cell>
          <cell r="Q267" t="str">
            <v>Ordinaria</v>
          </cell>
          <cell r="R267" t="str">
            <v>SIMPLE</v>
          </cell>
          <cell r="S267">
            <v>7414</v>
          </cell>
          <cell r="T267">
            <v>39120000</v>
          </cell>
          <cell r="U267">
            <v>0</v>
          </cell>
          <cell r="V267">
            <v>39120000</v>
          </cell>
          <cell r="W267">
            <v>3260000</v>
          </cell>
          <cell r="X267" t="str">
            <v>0</v>
          </cell>
          <cell r="Y267">
            <v>3260000</v>
          </cell>
          <cell r="Z267">
            <v>0</v>
          </cell>
          <cell r="AA267">
            <v>0.1</v>
          </cell>
          <cell r="AB267">
            <v>326000</v>
          </cell>
          <cell r="AC267">
            <v>9.6600000000000002E-3</v>
          </cell>
          <cell r="AD267">
            <v>31491.600000000002</v>
          </cell>
          <cell r="AE267" t="str">
            <v>0</v>
          </cell>
          <cell r="AF267">
            <v>0</v>
          </cell>
          <cell r="AG267">
            <v>74875.680000000008</v>
          </cell>
          <cell r="AJ267">
            <v>-170422.56000000003</v>
          </cell>
          <cell r="AK267" t="str">
            <v>HOMINIS</v>
          </cell>
          <cell r="AL267">
            <v>539</v>
          </cell>
          <cell r="AM267">
            <v>91</v>
          </cell>
          <cell r="AN267">
            <v>45</v>
          </cell>
          <cell r="AO267">
            <v>3</v>
          </cell>
          <cell r="AQ267">
            <v>0</v>
          </cell>
          <cell r="AR267">
            <v>74875.680000000008</v>
          </cell>
          <cell r="AS267">
            <v>7420000</v>
          </cell>
          <cell r="ED267" t="str">
            <v/>
          </cell>
          <cell r="EF267">
            <v>0</v>
          </cell>
          <cell r="EG267">
            <v>39112</v>
          </cell>
          <cell r="EH267">
            <v>24</v>
          </cell>
          <cell r="EI267">
            <v>330</v>
          </cell>
          <cell r="EJ267" t="str">
            <v/>
          </cell>
          <cell r="EK267" t="str">
            <v/>
          </cell>
          <cell r="EL267" t="str">
            <v/>
          </cell>
        </row>
        <row r="268">
          <cell r="B268">
            <v>52422249</v>
          </cell>
          <cell r="C268" t="str">
            <v>AS</v>
          </cell>
          <cell r="D268">
            <v>47</v>
          </cell>
          <cell r="E268" t="str">
            <v xml:space="preserve">CON SUS PROPIOS MEDIOS, CON PLENA  AUTONOMIA TECNICA Y ADMINISTRATIVA, SUS SERVICIOS PROFESIONALES COMO ASESOR EN ELAREA DE COMUNICACIONES DE ACCION SOCIAL- FIP, DANDO ASISTENCIA APROPIADA PARA DISEÑAR Y PRODUCIR HERRAMIENTAS TENDIENTES A LA PRESENTACION </v>
          </cell>
          <cell r="F268">
            <v>52422249</v>
          </cell>
          <cell r="G268" t="str">
            <v>CLAUDIA MARCELA ACOSTA VENEGAS</v>
          </cell>
          <cell r="H268" t="str">
            <v>BOGOTA</v>
          </cell>
          <cell r="I268" t="str">
            <v>COMUNICACIONES ACCION SOCIAL</v>
          </cell>
          <cell r="J268" t="str">
            <v>CONTRATO</v>
          </cell>
          <cell r="K268">
            <v>39092</v>
          </cell>
          <cell r="L268">
            <v>39447</v>
          </cell>
          <cell r="M268" t="str">
            <v>Director programa especial de desarraigados</v>
          </cell>
          <cell r="N268">
            <v>355</v>
          </cell>
          <cell r="O268">
            <v>1</v>
          </cell>
          <cell r="P268" t="str">
            <v>46</v>
          </cell>
          <cell r="Q268" t="str">
            <v>Ordinaria</v>
          </cell>
          <cell r="R268" t="str">
            <v>SIMPLE</v>
          </cell>
          <cell r="S268">
            <v>2231</v>
          </cell>
          <cell r="T268">
            <v>33390000</v>
          </cell>
          <cell r="U268">
            <v>0</v>
          </cell>
          <cell r="V268">
            <v>33390000</v>
          </cell>
          <cell r="W268">
            <v>2782500</v>
          </cell>
          <cell r="X268" t="str">
            <v>0</v>
          </cell>
          <cell r="Y268">
            <v>2782500</v>
          </cell>
          <cell r="Z268">
            <v>0</v>
          </cell>
          <cell r="AA268">
            <v>0.1</v>
          </cell>
          <cell r="AB268">
            <v>278250</v>
          </cell>
          <cell r="AC268">
            <v>9.6600000000000002E-3</v>
          </cell>
          <cell r="AD268">
            <v>26878.95</v>
          </cell>
          <cell r="AE268" t="str">
            <v>0</v>
          </cell>
          <cell r="AF268">
            <v>0</v>
          </cell>
          <cell r="AG268">
            <v>63908.46</v>
          </cell>
          <cell r="AJ268">
            <v>-170422.56</v>
          </cell>
          <cell r="AK268" t="str">
            <v>HOMINIS</v>
          </cell>
          <cell r="AL268">
            <v>538</v>
          </cell>
          <cell r="AM268">
            <v>91</v>
          </cell>
          <cell r="AN268">
            <v>15</v>
          </cell>
          <cell r="AO268">
            <v>3</v>
          </cell>
          <cell r="AQ268">
            <v>0</v>
          </cell>
          <cell r="AR268">
            <v>63908.46</v>
          </cell>
          <cell r="AS268">
            <v>7420000</v>
          </cell>
          <cell r="ED268" t="str">
            <v/>
          </cell>
          <cell r="EE268">
            <v>39116</v>
          </cell>
          <cell r="EF268">
            <v>0</v>
          </cell>
          <cell r="EG268">
            <v>39112</v>
          </cell>
          <cell r="EH268">
            <v>25</v>
          </cell>
          <cell r="EI268">
            <v>330</v>
          </cell>
          <cell r="EJ268" t="str">
            <v/>
          </cell>
          <cell r="EK268" t="str">
            <v/>
          </cell>
          <cell r="EL268" t="str">
            <v/>
          </cell>
        </row>
        <row r="269">
          <cell r="B269">
            <v>19287106</v>
          </cell>
          <cell r="C269" t="str">
            <v>AS</v>
          </cell>
          <cell r="D269">
            <v>133</v>
          </cell>
          <cell r="E269" t="str">
            <v>POR SUS PROPIOS MEDIOS, CON PLENA AUTONOMIA TECNICA Y ADMINISTRATIVA, SUS SERVICIOS PROFESIONALES O PERSONALES COMO ASESOR FINANCIERO EN LO CONCERNIENTE A LA POBLACION DE LAS DISPISICIONES Y /O  PROCEDIMIENTOS APLICABLE A LOS  ACUERDOS DE AYUDA ESTERIOR D</v>
          </cell>
          <cell r="F269">
            <v>19287106</v>
          </cell>
          <cell r="G269" t="str">
            <v>JOSE GUILLERMO TELLEZ RODRIGUEZ</v>
          </cell>
          <cell r="H269" t="str">
            <v>BOGOTA</v>
          </cell>
          <cell r="I269" t="str">
            <v>PROGRAMA EEPECIAL DE DESARRAIGADOS</v>
          </cell>
          <cell r="J269" t="str">
            <v>CONTRATO</v>
          </cell>
          <cell r="K269">
            <v>39094</v>
          </cell>
          <cell r="L269">
            <v>39447</v>
          </cell>
          <cell r="M269" t="str">
            <v>Director programa especial de desarraigados</v>
          </cell>
          <cell r="N269">
            <v>353</v>
          </cell>
          <cell r="O269">
            <v>5</v>
          </cell>
          <cell r="P269" t="str">
            <v>91</v>
          </cell>
          <cell r="Q269" t="str">
            <v>Ordinaria</v>
          </cell>
          <cell r="R269" t="str">
            <v>COMUN</v>
          </cell>
          <cell r="S269">
            <v>7412</v>
          </cell>
          <cell r="T269">
            <v>71880000</v>
          </cell>
          <cell r="U269">
            <v>11500800</v>
          </cell>
          <cell r="V269">
            <v>83380800</v>
          </cell>
          <cell r="W269">
            <v>6948400</v>
          </cell>
          <cell r="X269">
            <v>0.16</v>
          </cell>
          <cell r="Y269">
            <v>5990000</v>
          </cell>
          <cell r="Z269">
            <v>0</v>
          </cell>
          <cell r="AA269">
            <v>0.11</v>
          </cell>
          <cell r="AB269">
            <v>658900</v>
          </cell>
          <cell r="AC269">
            <v>9.6600000000000002E-3</v>
          </cell>
          <cell r="AD269">
            <v>67121.543999999994</v>
          </cell>
          <cell r="AE269">
            <v>0.5</v>
          </cell>
          <cell r="AF269">
            <v>0.08</v>
          </cell>
          <cell r="AG269">
            <v>137578.32</v>
          </cell>
          <cell r="AK269" t="str">
            <v>EXCEL</v>
          </cell>
          <cell r="AL269">
            <v>534</v>
          </cell>
          <cell r="AM269">
            <v>89</v>
          </cell>
          <cell r="AN269">
            <v>2</v>
          </cell>
          <cell r="AO269">
            <v>2</v>
          </cell>
          <cell r="AQ269">
            <v>0</v>
          </cell>
          <cell r="AR269">
            <v>137578.32</v>
          </cell>
          <cell r="AS269">
            <v>5990000</v>
          </cell>
          <cell r="ED269" t="str">
            <v/>
          </cell>
          <cell r="EE269">
            <v>39114</v>
          </cell>
          <cell r="EF269">
            <v>83380800</v>
          </cell>
          <cell r="EG269">
            <v>39112</v>
          </cell>
          <cell r="EH269">
            <v>23</v>
          </cell>
          <cell r="EI269">
            <v>330</v>
          </cell>
          <cell r="EJ269" t="str">
            <v/>
          </cell>
          <cell r="EK269" t="str">
            <v/>
          </cell>
          <cell r="EL269" t="str">
            <v/>
          </cell>
        </row>
        <row r="270">
          <cell r="B270">
            <v>31928494</v>
          </cell>
          <cell r="C270" t="str">
            <v>AS</v>
          </cell>
          <cell r="D270">
            <v>135</v>
          </cell>
          <cell r="E270" t="str">
            <v>POR SUS PROPIOS MEDIOS, CON PLENA AUTONOMIA TECNICA Y ADMINISTRATIVA, SUS SERVICIOS PERSONALES DE ASISITENCIA ADMINISTRATIVA EN EL MARCO DE LA EJECUCION DEL PLAN OPERATIVO GLOBAL(POG), PLAN OPERATIVO ANUAL (POA 1) DEL CONVENIO DE FINANCIACION SUSCRITA ENT</v>
          </cell>
          <cell r="F270">
            <v>31928494</v>
          </cell>
          <cell r="G270" t="str">
            <v>PATRICIA OSSA CASTILLO</v>
          </cell>
          <cell r="H270" t="str">
            <v>BOGOTA</v>
          </cell>
          <cell r="I270" t="str">
            <v>PROGRAMA ESPECIAL DE DESARRAIGADOS</v>
          </cell>
          <cell r="J270" t="str">
            <v>CONTRATO</v>
          </cell>
          <cell r="K270">
            <v>39094</v>
          </cell>
          <cell r="L270">
            <v>39447</v>
          </cell>
          <cell r="M270" t="str">
            <v>Director programa especial de desarraigados</v>
          </cell>
          <cell r="N270">
            <v>353</v>
          </cell>
          <cell r="O270">
            <v>5</v>
          </cell>
          <cell r="P270" t="str">
            <v>90</v>
          </cell>
          <cell r="Q270" t="str">
            <v>Ordinaria</v>
          </cell>
          <cell r="R270" t="str">
            <v>SIMPLE</v>
          </cell>
          <cell r="S270">
            <v>7499</v>
          </cell>
          <cell r="T270">
            <v>32760000</v>
          </cell>
          <cell r="U270">
            <v>0</v>
          </cell>
          <cell r="V270">
            <v>32760000</v>
          </cell>
          <cell r="W270">
            <v>2730000</v>
          </cell>
          <cell r="X270" t="str">
            <v>0</v>
          </cell>
          <cell r="Y270">
            <v>2730000</v>
          </cell>
          <cell r="Z270">
            <v>0</v>
          </cell>
          <cell r="AA270">
            <v>0.1</v>
          </cell>
          <cell r="AB270">
            <v>273000</v>
          </cell>
          <cell r="AC270">
            <v>9.6600000000000002E-3</v>
          </cell>
          <cell r="AD270">
            <v>26371.8</v>
          </cell>
          <cell r="AE270" t="str">
            <v>0</v>
          </cell>
          <cell r="AF270">
            <v>0</v>
          </cell>
          <cell r="AG270">
            <v>62702.640000000007</v>
          </cell>
          <cell r="AK270" t="str">
            <v>HOMINIS</v>
          </cell>
          <cell r="AQ270">
            <v>0</v>
          </cell>
          <cell r="AR270">
            <v>62702.640000000007</v>
          </cell>
          <cell r="ED270" t="str">
            <v/>
          </cell>
          <cell r="EE270">
            <v>39114</v>
          </cell>
          <cell r="EF270">
            <v>0</v>
          </cell>
          <cell r="EG270">
            <v>39112</v>
          </cell>
          <cell r="EH270">
            <v>23</v>
          </cell>
          <cell r="EI270">
            <v>330</v>
          </cell>
          <cell r="EJ270" t="str">
            <v/>
          </cell>
          <cell r="EK270" t="str">
            <v/>
          </cell>
          <cell r="EL270" t="str">
            <v/>
          </cell>
        </row>
        <row r="271">
          <cell r="B271">
            <v>34559868</v>
          </cell>
          <cell r="C271" t="str">
            <v>AS</v>
          </cell>
          <cell r="D271">
            <v>134</v>
          </cell>
          <cell r="E271" t="str">
            <v>POR SUS PROPIOS MEDIOS, CON PLENA AUTONOMIA TECNICA Y ADMINISTRATIVA, SUS SERVICIOS PROFESIONALES COMO ASESORA JURIDICA A LA DIRECCION DEL PROGRAMA DESARRAIGADOS, EN LO CONCERNIENTE A LA APLICACIÓN DE LAS DISPOSICIONES Y / O  PROCEDIMIENTOS APLICABLES A L</v>
          </cell>
          <cell r="F271">
            <v>34559868</v>
          </cell>
          <cell r="G271" t="str">
            <v>MARIA DEL PILAR RUIZ BRAVO</v>
          </cell>
          <cell r="H271" t="str">
            <v>BOGOTA</v>
          </cell>
          <cell r="I271" t="str">
            <v>PROGRAMA ESPECIAL DE DESARRAIGADOS</v>
          </cell>
          <cell r="J271" t="str">
            <v>CONTRATO</v>
          </cell>
          <cell r="K271">
            <v>39094</v>
          </cell>
          <cell r="L271">
            <v>39447</v>
          </cell>
          <cell r="M271" t="str">
            <v>Director programa especial de desarraigados</v>
          </cell>
          <cell r="N271">
            <v>353</v>
          </cell>
          <cell r="O271">
            <v>5</v>
          </cell>
          <cell r="P271" t="str">
            <v>88</v>
          </cell>
          <cell r="Q271" t="str">
            <v>Ordinaria</v>
          </cell>
          <cell r="R271" t="str">
            <v>SIMPLE</v>
          </cell>
          <cell r="S271">
            <v>7411</v>
          </cell>
          <cell r="T271">
            <v>63360000</v>
          </cell>
          <cell r="U271">
            <v>0</v>
          </cell>
          <cell r="V271">
            <v>63360000</v>
          </cell>
          <cell r="W271">
            <v>5280000</v>
          </cell>
          <cell r="X271" t="str">
            <v>0</v>
          </cell>
          <cell r="Y271">
            <v>5280000</v>
          </cell>
          <cell r="Z271">
            <v>0</v>
          </cell>
          <cell r="AA271">
            <v>0.1</v>
          </cell>
          <cell r="AB271">
            <v>528000</v>
          </cell>
          <cell r="AC271">
            <v>9.6600000000000002E-3</v>
          </cell>
          <cell r="AD271">
            <v>51004.800000000003</v>
          </cell>
          <cell r="AE271" t="str">
            <v>0</v>
          </cell>
          <cell r="AF271">
            <v>0</v>
          </cell>
          <cell r="AG271">
            <v>121271.03999999999</v>
          </cell>
          <cell r="AK271" t="str">
            <v>HOMINIS</v>
          </cell>
          <cell r="AQ271">
            <v>0</v>
          </cell>
          <cell r="AR271">
            <v>121271.03999999999</v>
          </cell>
          <cell r="ED271" t="str">
            <v/>
          </cell>
          <cell r="EE271">
            <v>39114</v>
          </cell>
          <cell r="EF271">
            <v>0</v>
          </cell>
          <cell r="EG271">
            <v>39112</v>
          </cell>
          <cell r="EH271">
            <v>23</v>
          </cell>
          <cell r="EI271">
            <v>330</v>
          </cell>
          <cell r="EJ271" t="str">
            <v/>
          </cell>
          <cell r="EK271" t="str">
            <v/>
          </cell>
          <cell r="EL271" t="str">
            <v/>
          </cell>
        </row>
        <row r="272">
          <cell r="B272">
            <v>30284708</v>
          </cell>
          <cell r="C272" t="str">
            <v>AS</v>
          </cell>
          <cell r="D272">
            <v>177</v>
          </cell>
          <cell r="E272" t="str">
            <v xml:space="preserve">POR SUS PROPIOS MEDIOS, CON PLENA AUTONOMIA TECNICA Y ADMINISTRATIVA, SUS SERVICIOS PROFESIONALES COMO DIRECTORA NACIONAL DEL PROGRAMA ESPECIAL DE DESARRAIGADOS, EN EL MARCO DE LA EJECUCION DEL PLAN OPERATIVO GLOBAL ( POG), PLAN OPERATIVO ANUAL (POA 1) Y </v>
          </cell>
          <cell r="F272">
            <v>30284708</v>
          </cell>
          <cell r="G272" t="str">
            <v>LAURA PATRICIA GARCIA MEJIA</v>
          </cell>
          <cell r="H272" t="str">
            <v>BOGOTA</v>
          </cell>
          <cell r="I272" t="str">
            <v>PROGRAMA ESPECIAL DE DESARRAIGADOS</v>
          </cell>
          <cell r="J272" t="str">
            <v>CONTRATO</v>
          </cell>
          <cell r="K272">
            <v>39094</v>
          </cell>
          <cell r="L272">
            <v>39447</v>
          </cell>
          <cell r="M272" t="str">
            <v>Director programa especial de desarraigados</v>
          </cell>
          <cell r="N272">
            <v>353</v>
          </cell>
          <cell r="O272">
            <v>5</v>
          </cell>
          <cell r="P272" t="str">
            <v>195</v>
          </cell>
          <cell r="Q272" t="str">
            <v>Ordinaria</v>
          </cell>
          <cell r="R272" t="str">
            <v>COMUN</v>
          </cell>
          <cell r="S272">
            <v>7414</v>
          </cell>
          <cell r="T272">
            <v>100800000</v>
          </cell>
          <cell r="U272">
            <v>16128000</v>
          </cell>
          <cell r="V272">
            <v>116928000</v>
          </cell>
          <cell r="W272">
            <v>9744000</v>
          </cell>
          <cell r="X272">
            <v>0.16</v>
          </cell>
          <cell r="Y272">
            <v>8400000</v>
          </cell>
          <cell r="Z272">
            <v>0</v>
          </cell>
          <cell r="AA272">
            <v>0.11</v>
          </cell>
          <cell r="AB272">
            <v>924000</v>
          </cell>
          <cell r="AC272">
            <v>9.6600000000000002E-3</v>
          </cell>
          <cell r="AD272">
            <v>94127.040000000008</v>
          </cell>
          <cell r="AE272">
            <v>0.5</v>
          </cell>
          <cell r="AF272">
            <v>0.08</v>
          </cell>
          <cell r="AG272">
            <v>192931.19999999998</v>
          </cell>
          <cell r="AK272" t="str">
            <v>EXCEL</v>
          </cell>
          <cell r="AQ272">
            <v>0</v>
          </cell>
          <cell r="AR272">
            <v>192931.19999999998</v>
          </cell>
          <cell r="ED272" t="str">
            <v/>
          </cell>
          <cell r="EE272">
            <v>39116</v>
          </cell>
          <cell r="EF272">
            <v>116928000</v>
          </cell>
          <cell r="EG272">
            <v>39112</v>
          </cell>
          <cell r="EH272">
            <v>23</v>
          </cell>
          <cell r="EI272">
            <v>330</v>
          </cell>
          <cell r="EJ272" t="str">
            <v/>
          </cell>
          <cell r="EK272" t="str">
            <v/>
          </cell>
          <cell r="EL272" t="str">
            <v/>
          </cell>
        </row>
        <row r="273">
          <cell r="B273">
            <v>4611484</v>
          </cell>
          <cell r="C273" t="str">
            <v>AS</v>
          </cell>
          <cell r="D273">
            <v>166</v>
          </cell>
          <cell r="E273" t="str">
            <v>POR SUS PROPIOS MEDIOS, CON PLENA AUTONOMIA TECNICA Y ADMINISTRATIVA, SUS SERVICIOS LOS SERVICIOS DE ASISITENCIA TECNICA/ ADMINISTRATIVA  EN EL PUNTO FOCAL UBICADO EN EL DEPARTAMENTO DEL VALLE DEL CAUCA EN EL MARCO DE LA EJECUCION DEL POG Y POA 1 DEL CONV</v>
          </cell>
          <cell r="F273">
            <v>4611484</v>
          </cell>
          <cell r="G273" t="str">
            <v>CARLOS ENRIQUE SANCHEZ COBO</v>
          </cell>
          <cell r="H273" t="str">
            <v>VALLE DEL CAUCA</v>
          </cell>
          <cell r="I273" t="str">
            <v>PROGRAMA ESPECIAL DESARRAIGADOS.</v>
          </cell>
          <cell r="J273" t="str">
            <v>CONTRATO</v>
          </cell>
          <cell r="K273">
            <v>39094</v>
          </cell>
          <cell r="L273">
            <v>39447</v>
          </cell>
          <cell r="M273" t="str">
            <v>Director programa especial de desarraigados</v>
          </cell>
          <cell r="N273">
            <v>353</v>
          </cell>
          <cell r="O273">
            <v>5</v>
          </cell>
          <cell r="P273" t="str">
            <v>174</v>
          </cell>
          <cell r="Q273" t="str">
            <v>Ordinaria</v>
          </cell>
          <cell r="R273" t="str">
            <v>SIMPLE</v>
          </cell>
          <cell r="S273">
            <v>8532</v>
          </cell>
          <cell r="T273">
            <v>42240000</v>
          </cell>
          <cell r="U273">
            <v>0</v>
          </cell>
          <cell r="V273">
            <v>42240000</v>
          </cell>
          <cell r="W273">
            <v>3520000</v>
          </cell>
          <cell r="X273" t="str">
            <v>0</v>
          </cell>
          <cell r="Y273">
            <v>3520000</v>
          </cell>
          <cell r="Z273">
            <v>0</v>
          </cell>
          <cell r="AA273">
            <v>0.11</v>
          </cell>
          <cell r="AB273">
            <v>0</v>
          </cell>
          <cell r="AC273">
            <v>0</v>
          </cell>
          <cell r="AD273">
            <v>0</v>
          </cell>
          <cell r="AE273" t="str">
            <v>0</v>
          </cell>
          <cell r="AF273">
            <v>0</v>
          </cell>
          <cell r="AG273">
            <v>80847.359999999986</v>
          </cell>
          <cell r="AJ273">
            <v>-137578.32</v>
          </cell>
          <cell r="AK273" t="str">
            <v>HOMINIS</v>
          </cell>
          <cell r="AL273">
            <v>534</v>
          </cell>
          <cell r="AM273">
            <v>89</v>
          </cell>
          <cell r="AN273">
            <v>2</v>
          </cell>
          <cell r="AO273">
            <v>2</v>
          </cell>
          <cell r="AQ273">
            <v>0</v>
          </cell>
          <cell r="AR273">
            <v>80847.359999999986</v>
          </cell>
          <cell r="AS273">
            <v>5990000</v>
          </cell>
          <cell r="ED273" t="str">
            <v/>
          </cell>
          <cell r="EE273">
            <v>39114</v>
          </cell>
          <cell r="EF273">
            <v>0</v>
          </cell>
          <cell r="EG273">
            <v>39112</v>
          </cell>
          <cell r="EH273">
            <v>23</v>
          </cell>
          <cell r="EI273">
            <v>330</v>
          </cell>
          <cell r="EJ273" t="str">
            <v/>
          </cell>
          <cell r="EK273" t="str">
            <v/>
          </cell>
          <cell r="EL273" t="str">
            <v/>
          </cell>
        </row>
        <row r="274">
          <cell r="B274">
            <v>52851341</v>
          </cell>
          <cell r="C274" t="str">
            <v>FIP</v>
          </cell>
          <cell r="D274">
            <v>299</v>
          </cell>
          <cell r="E274" t="str">
            <v>POR SUS PROPIOS MEDIOS, CON PLENA AUTONOMIA TECNICA Y ADMINISTRATIVA, SUS SERVICIOS PROFESIONALES PARA ASESORAR  EL AREA DE GERENCIA DE PROYECTOS INTEGRALES ESPECIALES ACCION SOCIAL - FIP EN LAS DIFERENTES ACTIVIDADES QUE SE DESARROLLARAN.</v>
          </cell>
          <cell r="F274">
            <v>52851341</v>
          </cell>
          <cell r="G274" t="str">
            <v>ALLISON GONZALEZ CASTILLO</v>
          </cell>
          <cell r="H274" t="str">
            <v>BOGOTA</v>
          </cell>
          <cell r="I274" t="str">
            <v>GERENCIA DE PROYECTOS INTEGRALES ESPECIALES</v>
          </cell>
          <cell r="J274" t="str">
            <v>CONTRATO</v>
          </cell>
          <cell r="K274">
            <v>39094</v>
          </cell>
          <cell r="L274">
            <v>39447</v>
          </cell>
          <cell r="M274" t="str">
            <v>Director programa especial de desarraigados</v>
          </cell>
          <cell r="N274">
            <v>353</v>
          </cell>
          <cell r="O274">
            <v>4</v>
          </cell>
          <cell r="P274" t="str">
            <v>158</v>
          </cell>
          <cell r="Q274" t="str">
            <v>Ordinaria</v>
          </cell>
          <cell r="R274" t="str">
            <v>SIMPLE</v>
          </cell>
          <cell r="S274">
            <v>6421</v>
          </cell>
          <cell r="T274">
            <v>45360000</v>
          </cell>
          <cell r="U274">
            <v>0</v>
          </cell>
          <cell r="V274">
            <v>45360000</v>
          </cell>
          <cell r="W274">
            <v>3780000</v>
          </cell>
          <cell r="X274" t="str">
            <v>0</v>
          </cell>
          <cell r="Y274">
            <v>3780000</v>
          </cell>
          <cell r="Z274">
            <v>0</v>
          </cell>
          <cell r="AA274">
            <v>0.1</v>
          </cell>
          <cell r="AB274">
            <v>0</v>
          </cell>
          <cell r="AC274">
            <v>9.6600000000000002E-3</v>
          </cell>
          <cell r="AD274">
            <v>36514.800000000003</v>
          </cell>
          <cell r="AE274" t="str">
            <v>0</v>
          </cell>
          <cell r="AF274">
            <v>0</v>
          </cell>
          <cell r="AG274">
            <v>86819.040000000008</v>
          </cell>
          <cell r="AK274" t="str">
            <v>HOMINIS</v>
          </cell>
          <cell r="AQ274">
            <v>0</v>
          </cell>
          <cell r="AR274">
            <v>86819.040000000008</v>
          </cell>
          <cell r="ED274" t="str">
            <v/>
          </cell>
          <cell r="EE274">
            <v>39114</v>
          </cell>
          <cell r="EF274">
            <v>0</v>
          </cell>
          <cell r="EG274">
            <v>39112</v>
          </cell>
          <cell r="EH274">
            <v>23</v>
          </cell>
          <cell r="EI274">
            <v>330</v>
          </cell>
          <cell r="EJ274" t="str">
            <v/>
          </cell>
          <cell r="EK274" t="str">
            <v/>
          </cell>
          <cell r="EL274" t="str">
            <v/>
          </cell>
        </row>
        <row r="275">
          <cell r="B275">
            <v>39715640</v>
          </cell>
          <cell r="C275" t="str">
            <v>FIP</v>
          </cell>
          <cell r="D275">
            <v>302</v>
          </cell>
          <cell r="E275" t="str">
            <v>POR SUS PROPIOS MEDIOS, CON PLENA AUTONOMIA TECNICA Y ADMINISTRATIVA, SERVICIOS ASISTENCIALES EN LA GERENCIA DE PROYECTOS INTEGRALES ESPECIALES PARA COADYUVAR A LA EFICIENCIA Y EFICACIA  EN LOS TEMOAS QUE SON DE COMPETENCIA DE ESTA DEPENDENCIA.</v>
          </cell>
          <cell r="F275">
            <v>39715640</v>
          </cell>
          <cell r="G275" t="str">
            <v>MYRIAM LUCIA PEREZ NOVOA</v>
          </cell>
          <cell r="H275" t="str">
            <v>BOGOTA</v>
          </cell>
          <cell r="I275" t="str">
            <v>GERENCIA DE PROYECTOS INTEGRALES ESPECIALES.</v>
          </cell>
          <cell r="J275" t="str">
            <v>CONTRATO</v>
          </cell>
          <cell r="K275">
            <v>39094</v>
          </cell>
          <cell r="L275">
            <v>39447</v>
          </cell>
          <cell r="M275" t="str">
            <v>Gerente proyectos  Integrales</v>
          </cell>
          <cell r="N275">
            <v>353</v>
          </cell>
          <cell r="O275">
            <v>4</v>
          </cell>
          <cell r="P275" t="str">
            <v>164</v>
          </cell>
          <cell r="Q275" t="str">
            <v>Ordinaria</v>
          </cell>
          <cell r="R275" t="str">
            <v>SIMPLE</v>
          </cell>
          <cell r="S275">
            <v>7499</v>
          </cell>
          <cell r="T275">
            <v>20880000</v>
          </cell>
          <cell r="U275">
            <v>0</v>
          </cell>
          <cell r="V275">
            <v>20880000</v>
          </cell>
          <cell r="W275">
            <v>1740000</v>
          </cell>
          <cell r="X275" t="str">
            <v>0</v>
          </cell>
          <cell r="Y275">
            <v>1740000</v>
          </cell>
          <cell r="Z275">
            <v>0</v>
          </cell>
          <cell r="AA275">
            <v>0.06</v>
          </cell>
          <cell r="AB275">
            <v>104400</v>
          </cell>
          <cell r="AC275">
            <v>9.6600000000000002E-3</v>
          </cell>
          <cell r="AD275">
            <v>16808.400000000001</v>
          </cell>
          <cell r="AE275" t="str">
            <v>0</v>
          </cell>
          <cell r="AF275">
            <v>0</v>
          </cell>
          <cell r="AG275">
            <v>39964.320000000007</v>
          </cell>
          <cell r="AK275" t="str">
            <v>HOMINIS</v>
          </cell>
          <cell r="AQ275">
            <v>0</v>
          </cell>
          <cell r="AR275">
            <v>39964.320000000007</v>
          </cell>
          <cell r="ED275" t="str">
            <v/>
          </cell>
          <cell r="EE275">
            <v>39113</v>
          </cell>
          <cell r="EF275">
            <v>0</v>
          </cell>
          <cell r="EG275">
            <v>39112</v>
          </cell>
          <cell r="EH275">
            <v>23</v>
          </cell>
          <cell r="EI275">
            <v>330</v>
          </cell>
          <cell r="EJ275" t="str">
            <v/>
          </cell>
          <cell r="EK275" t="str">
            <v/>
          </cell>
          <cell r="EL275" t="str">
            <v/>
          </cell>
        </row>
        <row r="276">
          <cell r="B276">
            <v>31423205</v>
          </cell>
          <cell r="C276" t="str">
            <v>FIP</v>
          </cell>
          <cell r="D276">
            <v>303</v>
          </cell>
          <cell r="E276" t="str">
            <v>POR SUS PROPIOS MEDIOS, CON PLENA AUTONOMIA TECNICA Y ADMINISTRATIVA, SUS SERVICIOS PROFESIONALES PARA ASESORAR AL AREA DE  GERENCIA DE PROYECTOS INTEGRALES ESPECIALES ACCION SOCIAL - FIP EN LAS DIFERENTES ACITVIDADES QUESE DESARROLLARAN.</v>
          </cell>
          <cell r="F276">
            <v>31423205</v>
          </cell>
          <cell r="G276" t="str">
            <v>PAOLA MARIA TOBON GARCIA</v>
          </cell>
          <cell r="H276" t="str">
            <v>BOGOTA</v>
          </cell>
          <cell r="I276" t="str">
            <v>GERENCIA DE PROYECTOS INTEGRALES ESPECIALES</v>
          </cell>
          <cell r="J276" t="str">
            <v>CONTRATO</v>
          </cell>
          <cell r="K276">
            <v>39094</v>
          </cell>
          <cell r="L276">
            <v>39447</v>
          </cell>
          <cell r="M276" t="str">
            <v>Gerente proyectos  Integrales</v>
          </cell>
          <cell r="N276">
            <v>353</v>
          </cell>
          <cell r="O276">
            <v>4</v>
          </cell>
          <cell r="P276" t="str">
            <v>165</v>
          </cell>
          <cell r="Q276" t="str">
            <v>Ordinaria</v>
          </cell>
          <cell r="R276" t="str">
            <v>SIMPLE</v>
          </cell>
          <cell r="S276">
            <v>7421</v>
          </cell>
          <cell r="T276">
            <v>49200000</v>
          </cell>
          <cell r="U276">
            <v>0</v>
          </cell>
          <cell r="V276">
            <v>49200000</v>
          </cell>
          <cell r="W276">
            <v>4100000</v>
          </cell>
          <cell r="X276" t="str">
            <v>0</v>
          </cell>
          <cell r="Y276">
            <v>4100000</v>
          </cell>
          <cell r="Z276">
            <v>0</v>
          </cell>
          <cell r="AA276">
            <v>0.1</v>
          </cell>
          <cell r="AB276">
            <v>410000</v>
          </cell>
          <cell r="AC276">
            <v>9.6600000000000002E-3</v>
          </cell>
          <cell r="AD276">
            <v>39606</v>
          </cell>
          <cell r="AE276" t="str">
            <v>0</v>
          </cell>
          <cell r="AF276">
            <v>0</v>
          </cell>
          <cell r="AG276">
            <v>94168.8</v>
          </cell>
          <cell r="AJ276">
            <v>-192931.19999999998</v>
          </cell>
          <cell r="AK276" t="str">
            <v>HOMINIS</v>
          </cell>
          <cell r="AQ276">
            <v>0</v>
          </cell>
          <cell r="AR276">
            <v>94168.8</v>
          </cell>
          <cell r="ED276" t="str">
            <v/>
          </cell>
          <cell r="EE276">
            <v>39113</v>
          </cell>
          <cell r="EF276">
            <v>0</v>
          </cell>
          <cell r="EG276">
            <v>39112</v>
          </cell>
          <cell r="EH276">
            <v>23</v>
          </cell>
          <cell r="EI276">
            <v>330</v>
          </cell>
          <cell r="EJ276" t="str">
            <v/>
          </cell>
          <cell r="EK276" t="str">
            <v/>
          </cell>
          <cell r="EL276" t="str">
            <v/>
          </cell>
        </row>
        <row r="277">
          <cell r="B277">
            <v>52262784</v>
          </cell>
          <cell r="C277" t="str">
            <v>FIP</v>
          </cell>
          <cell r="D277">
            <v>301</v>
          </cell>
          <cell r="E277" t="str">
            <v>POR SUS PROPIOS MEDIOS, CON PLENA AUTONOMIA TECNICA Y ADMINISTRATIVA, SUS SERVICIOS PROFESIONALES PARA ASESORAR AL AREA DE GERENCIA DE PROYECTOS INTEGRALES ESPECIALES ACCION SOCIAL - FIP EN LAS DIFERENTES ACTIVIDADES QUE SE DESARROLLARAN.</v>
          </cell>
          <cell r="F277">
            <v>52262784</v>
          </cell>
          <cell r="G277" t="str">
            <v>JOHANNA MARCELA DIAZ RODRIGUEZ</v>
          </cell>
          <cell r="H277" t="str">
            <v>BOGOTA</v>
          </cell>
          <cell r="I277" t="str">
            <v>GERENCIA DE PROYECTOS INTEGRALES ESPECIALES.</v>
          </cell>
          <cell r="J277" t="str">
            <v>CONTRATO</v>
          </cell>
          <cell r="K277">
            <v>39094</v>
          </cell>
          <cell r="L277">
            <v>39447</v>
          </cell>
          <cell r="M277" t="str">
            <v>Director programa especial de desarraigados</v>
          </cell>
          <cell r="N277">
            <v>353</v>
          </cell>
          <cell r="O277">
            <v>4</v>
          </cell>
          <cell r="P277" t="str">
            <v>160</v>
          </cell>
          <cell r="Q277" t="str">
            <v>Ordinaria</v>
          </cell>
          <cell r="R277" t="str">
            <v>COMUN</v>
          </cell>
          <cell r="S277">
            <v>7421</v>
          </cell>
          <cell r="T277">
            <v>49200000.000000007</v>
          </cell>
          <cell r="U277">
            <v>7872000</v>
          </cell>
          <cell r="V277">
            <v>57072000.000000007</v>
          </cell>
          <cell r="W277">
            <v>4756000</v>
          </cell>
          <cell r="X277">
            <v>0.16</v>
          </cell>
          <cell r="Y277">
            <v>4100000.0000000005</v>
          </cell>
          <cell r="Z277">
            <v>0</v>
          </cell>
          <cell r="AA277">
            <v>0.1</v>
          </cell>
          <cell r="AB277">
            <v>0</v>
          </cell>
          <cell r="AC277">
            <v>9.6600000000000002E-3</v>
          </cell>
          <cell r="AD277">
            <v>45942.96</v>
          </cell>
          <cell r="AE277">
            <v>0.5</v>
          </cell>
          <cell r="AF277">
            <v>0.08</v>
          </cell>
          <cell r="AG277">
            <v>94168.800000000017</v>
          </cell>
          <cell r="AK277" t="str">
            <v>EXCEL</v>
          </cell>
          <cell r="AQ277">
            <v>0</v>
          </cell>
          <cell r="AR277">
            <v>94168.800000000017</v>
          </cell>
          <cell r="ED277" t="str">
            <v/>
          </cell>
          <cell r="EF277">
            <v>0</v>
          </cell>
          <cell r="EG277">
            <v>39112</v>
          </cell>
          <cell r="EH277">
            <v>23</v>
          </cell>
          <cell r="EI277">
            <v>330</v>
          </cell>
          <cell r="EJ277" t="str">
            <v/>
          </cell>
          <cell r="EK277" t="str">
            <v/>
          </cell>
          <cell r="EL277" t="str">
            <v/>
          </cell>
        </row>
        <row r="278">
          <cell r="B278">
            <v>79627069</v>
          </cell>
          <cell r="C278" t="str">
            <v>FIP</v>
          </cell>
          <cell r="D278">
            <v>300</v>
          </cell>
          <cell r="E278" t="str">
            <v>POR SUS PROPIOS MEDIOS, CON PLENA AUTONOMIA TECNICA Y ADMINISTRATIVA, SUS SERVICIOS PROFESIONALES PARA ASESORAR AL AREA DE GERENCIA DE PROYECTOS INTEGRALES ESPECIALES ACCION SOCIAL - FIP EN LAS DIFERENTES ACTIVIDADES QUE SE DESARROLLARAN.</v>
          </cell>
          <cell r="F278">
            <v>79627069</v>
          </cell>
          <cell r="G278" t="str">
            <v>JAIME EDUARDO ORTIZ CANTOR</v>
          </cell>
          <cell r="H278" t="str">
            <v>BOGOTA</v>
          </cell>
          <cell r="I278" t="str">
            <v>GERENCIA DE PROYECTOS INTEGRALES ESPECIALES.</v>
          </cell>
          <cell r="J278" t="str">
            <v>CONTRATO</v>
          </cell>
          <cell r="K278">
            <v>39094</v>
          </cell>
          <cell r="L278">
            <v>39447</v>
          </cell>
          <cell r="M278" t="str">
            <v>Director de Comunicaciones</v>
          </cell>
          <cell r="N278">
            <v>353</v>
          </cell>
          <cell r="O278">
            <v>5</v>
          </cell>
          <cell r="P278" t="str">
            <v>159</v>
          </cell>
          <cell r="Q278" t="str">
            <v>Ordinaria</v>
          </cell>
          <cell r="R278" t="str">
            <v>SIMPLE</v>
          </cell>
          <cell r="S278">
            <v>7421</v>
          </cell>
          <cell r="T278">
            <v>49200000</v>
          </cell>
          <cell r="U278">
            <v>0</v>
          </cell>
          <cell r="V278">
            <v>49200000</v>
          </cell>
          <cell r="W278">
            <v>4100000</v>
          </cell>
          <cell r="X278" t="str">
            <v>0</v>
          </cell>
          <cell r="Y278">
            <v>4100000</v>
          </cell>
          <cell r="Z278">
            <v>0</v>
          </cell>
          <cell r="AA278">
            <v>0.1</v>
          </cell>
          <cell r="AB278">
            <v>410000</v>
          </cell>
          <cell r="AC278">
            <v>9.6600000000000002E-3</v>
          </cell>
          <cell r="AD278">
            <v>39606</v>
          </cell>
          <cell r="AE278" t="str">
            <v>0</v>
          </cell>
          <cell r="AF278">
            <v>0</v>
          </cell>
          <cell r="AG278">
            <v>94168.8</v>
          </cell>
          <cell r="AK278" t="str">
            <v>HOMINIS</v>
          </cell>
          <cell r="AQ278">
            <v>0</v>
          </cell>
          <cell r="AR278">
            <v>94168.8</v>
          </cell>
          <cell r="ED278" t="str">
            <v/>
          </cell>
          <cell r="EE278">
            <v>39113</v>
          </cell>
          <cell r="EF278">
            <v>0</v>
          </cell>
          <cell r="EG278">
            <v>39112</v>
          </cell>
          <cell r="EH278">
            <v>23</v>
          </cell>
          <cell r="EI278">
            <v>330</v>
          </cell>
          <cell r="EJ278" t="str">
            <v/>
          </cell>
          <cell r="EK278" t="str">
            <v/>
          </cell>
          <cell r="EL278" t="str">
            <v/>
          </cell>
        </row>
        <row r="279">
          <cell r="B279">
            <v>6401184</v>
          </cell>
          <cell r="C279" t="str">
            <v>FIP</v>
          </cell>
          <cell r="D279">
            <v>252</v>
          </cell>
          <cell r="E279" t="str">
            <v>POR SUS PROPIOS MEDIOS, CON PLENA AUTONOMIA TECNICA Y ADMINISTRATIVA,  SUS SERVIVIOS PROFESIONALES COMO ASESOR EN LA OFICNA DE ENLACE TERRITORIAL, PARA COADYUVAR A LA EFICIENCIA Y EFICACIA EN LOS TEMAS QUE SON DE COMPETENCIA DE ESTA DEPENDENCIA.</v>
          </cell>
          <cell r="F279">
            <v>6401184</v>
          </cell>
          <cell r="G279" t="str">
            <v>FRANCISCO JAVIER GUZMAN FIGUEROA</v>
          </cell>
          <cell r="H279" t="str">
            <v>BOGOTA</v>
          </cell>
          <cell r="I279" t="str">
            <v>ENLACE TERRITORIAL ACCION SOCIAL.</v>
          </cell>
          <cell r="J279" t="str">
            <v>CONTRATO</v>
          </cell>
          <cell r="K279">
            <v>39094</v>
          </cell>
          <cell r="L279">
            <v>39447</v>
          </cell>
          <cell r="M279" t="str">
            <v>Gerente proyectos  Integrales</v>
          </cell>
          <cell r="N279">
            <v>353</v>
          </cell>
          <cell r="O279">
            <v>1</v>
          </cell>
          <cell r="P279" t="str">
            <v>126</v>
          </cell>
          <cell r="Q279" t="str">
            <v>Ordinaria</v>
          </cell>
          <cell r="R279" t="str">
            <v>COMUN</v>
          </cell>
          <cell r="S279">
            <v>7414</v>
          </cell>
          <cell r="T279">
            <v>56700000</v>
          </cell>
          <cell r="U279">
            <v>9072000</v>
          </cell>
          <cell r="V279">
            <v>65772000</v>
          </cell>
          <cell r="W279">
            <v>5481000</v>
          </cell>
          <cell r="X279">
            <v>0.16</v>
          </cell>
          <cell r="Y279">
            <v>4725000</v>
          </cell>
          <cell r="Z279">
            <v>0</v>
          </cell>
          <cell r="AA279">
            <v>0.06</v>
          </cell>
          <cell r="AB279">
            <v>0</v>
          </cell>
          <cell r="AC279">
            <v>9.6600000000000002E-3</v>
          </cell>
          <cell r="AD279">
            <v>52946.46</v>
          </cell>
          <cell r="AE279">
            <v>0.5</v>
          </cell>
          <cell r="AF279">
            <v>0.08</v>
          </cell>
          <cell r="AG279">
            <v>108523.8</v>
          </cell>
          <cell r="AK279" t="str">
            <v>EXCEL</v>
          </cell>
          <cell r="AQ279">
            <v>0</v>
          </cell>
          <cell r="AR279">
            <v>108523.8</v>
          </cell>
          <cell r="ED279" t="str">
            <v/>
          </cell>
          <cell r="EE279">
            <v>39113</v>
          </cell>
          <cell r="EF279">
            <v>0</v>
          </cell>
          <cell r="EG279">
            <v>39112</v>
          </cell>
          <cell r="EH279">
            <v>23</v>
          </cell>
          <cell r="EI279">
            <v>330</v>
          </cell>
          <cell r="EJ279" t="str">
            <v/>
          </cell>
          <cell r="EK279" t="str">
            <v/>
          </cell>
          <cell r="EL279" t="str">
            <v/>
          </cell>
        </row>
        <row r="280">
          <cell r="B280">
            <v>79102054</v>
          </cell>
          <cell r="C280" t="str">
            <v>AS</v>
          </cell>
          <cell r="D280">
            <v>58</v>
          </cell>
          <cell r="E280" t="str">
            <v>POR SUS PROPIOS MEDIOS, CON PLENA AUTONOMIA TECNICA Y ADMINISTRATIVA,SUS SERVICIOS PROFESIONALES COMOA ASESOR DE ENLACE TERRITORIAL DEL ALTO CONSEJERO PRESIDENCIAL, PARA COADYUVAR A LA EFICIENCIA Y EFICACIA EN LOS TEMAS QUE TIENEN QUE VER CON EL  NIVEL NA</v>
          </cell>
          <cell r="F280">
            <v>79102054</v>
          </cell>
          <cell r="G280" t="str">
            <v>LUIS IGNACIO ALFONSO BERMUDEZ</v>
          </cell>
          <cell r="H280" t="str">
            <v>BOGOTA</v>
          </cell>
          <cell r="I280" t="str">
            <v>SECRETARIA GENERAL DE ACCION SOCIAL</v>
          </cell>
          <cell r="J280" t="str">
            <v>CONTRATO</v>
          </cell>
          <cell r="K280">
            <v>39093</v>
          </cell>
          <cell r="L280">
            <v>39447</v>
          </cell>
          <cell r="M280" t="str">
            <v>Secretario General</v>
          </cell>
          <cell r="N280">
            <v>354</v>
          </cell>
          <cell r="O280">
            <v>1</v>
          </cell>
          <cell r="P280" t="str">
            <v>34</v>
          </cell>
          <cell r="Q280" t="str">
            <v>Ordinaria</v>
          </cell>
          <cell r="R280" t="str">
            <v>COMUN</v>
          </cell>
          <cell r="S280">
            <v>7414</v>
          </cell>
          <cell r="T280">
            <v>95160000.000000015</v>
          </cell>
          <cell r="U280">
            <v>15225600</v>
          </cell>
          <cell r="V280">
            <v>110385600.00000001</v>
          </cell>
          <cell r="W280">
            <v>9198800</v>
          </cell>
          <cell r="X280">
            <v>0.16</v>
          </cell>
          <cell r="Y280">
            <v>7930000.0000000009</v>
          </cell>
          <cell r="Z280">
            <v>0</v>
          </cell>
          <cell r="AA280">
            <v>0.11</v>
          </cell>
          <cell r="AB280">
            <v>872300.00000000012</v>
          </cell>
          <cell r="AC280">
            <v>9.6600000000000002E-3</v>
          </cell>
          <cell r="AD280">
            <v>88860.407999999996</v>
          </cell>
          <cell r="AE280">
            <v>0.5</v>
          </cell>
          <cell r="AF280">
            <v>0.08</v>
          </cell>
          <cell r="AG280">
            <v>182136.24000000002</v>
          </cell>
          <cell r="AK280" t="str">
            <v>EXCEL</v>
          </cell>
          <cell r="AQ280">
            <v>0</v>
          </cell>
          <cell r="AR280">
            <v>182136.24000000002</v>
          </cell>
          <cell r="ED280" t="str">
            <v/>
          </cell>
          <cell r="EE280">
            <v>39116</v>
          </cell>
          <cell r="EF280">
            <v>110385600</v>
          </cell>
          <cell r="EG280">
            <v>39112</v>
          </cell>
          <cell r="EH280">
            <v>24</v>
          </cell>
          <cell r="EI280">
            <v>330</v>
          </cell>
          <cell r="EJ280" t="str">
            <v/>
          </cell>
          <cell r="EK280" t="str">
            <v/>
          </cell>
          <cell r="EL280" t="str">
            <v/>
          </cell>
        </row>
        <row r="281">
          <cell r="B281">
            <v>43092269</v>
          </cell>
          <cell r="C281" t="str">
            <v>FIP</v>
          </cell>
          <cell r="D281">
            <v>144</v>
          </cell>
          <cell r="E281" t="str">
            <v>POR SUS PROPIOS MEDIOS, CON PLENA AUTONOMIA TECNICA Y ADMINISTRATIVA, LOS SERVICIOS PROFESIONALES EN LO REFERENTE AL ALTO CONSEJERO PRESIDENCIAL EN LAS RELACIONES EXTERNAS, CON EL CONGRESO DE LA REPUBLICA. ALCALDES, GOBERNADORES Y LA POBLACION OBJETO DE L</v>
          </cell>
          <cell r="F281">
            <v>43092269</v>
          </cell>
          <cell r="G281" t="str">
            <v>MARTA CECILIA ZULUAGA GOMEZ</v>
          </cell>
          <cell r="H281" t="str">
            <v>BOGOTA</v>
          </cell>
          <cell r="I281" t="str">
            <v>DIRECCION GENERAL ACCION SOCIAL</v>
          </cell>
          <cell r="J281" t="str">
            <v>CONTRATO</v>
          </cell>
          <cell r="K281">
            <v>39094</v>
          </cell>
          <cell r="L281">
            <v>39447</v>
          </cell>
          <cell r="M281" t="str">
            <v>Director General</v>
          </cell>
          <cell r="N281">
            <v>353</v>
          </cell>
          <cell r="O281">
            <v>4</v>
          </cell>
          <cell r="P281" t="str">
            <v>187</v>
          </cell>
          <cell r="Q281" t="str">
            <v>Ordinaria</v>
          </cell>
          <cell r="R281" t="str">
            <v>COMUN</v>
          </cell>
          <cell r="S281">
            <v>7414</v>
          </cell>
          <cell r="T281">
            <v>89040000.000000015</v>
          </cell>
          <cell r="U281">
            <v>14246400</v>
          </cell>
          <cell r="V281">
            <v>103286400.00000001</v>
          </cell>
          <cell r="W281">
            <v>8607200</v>
          </cell>
          <cell r="X281">
            <v>0.16</v>
          </cell>
          <cell r="Y281">
            <v>7420000.0000000009</v>
          </cell>
          <cell r="Z281">
            <v>0</v>
          </cell>
          <cell r="AA281">
            <v>0.11</v>
          </cell>
          <cell r="AB281">
            <v>816200.00000000012</v>
          </cell>
          <cell r="AC281">
            <v>9.6600000000000002E-3</v>
          </cell>
          <cell r="AD281">
            <v>83145.551999999996</v>
          </cell>
          <cell r="AE281">
            <v>0.5</v>
          </cell>
          <cell r="AF281">
            <v>0.08</v>
          </cell>
          <cell r="AG281">
            <v>170422.56000000003</v>
          </cell>
          <cell r="AJ281">
            <v>-94168.800000000017</v>
          </cell>
          <cell r="AK281" t="str">
            <v>EXCEL</v>
          </cell>
          <cell r="AL281">
            <v>544</v>
          </cell>
          <cell r="AM281">
            <v>91</v>
          </cell>
          <cell r="AN281">
            <v>12</v>
          </cell>
          <cell r="AO281">
            <v>3</v>
          </cell>
          <cell r="AQ281">
            <v>0</v>
          </cell>
          <cell r="AR281">
            <v>170422.56000000003</v>
          </cell>
          <cell r="AS281">
            <v>4100000</v>
          </cell>
          <cell r="ED281" t="str">
            <v/>
          </cell>
          <cell r="EE281">
            <v>39116</v>
          </cell>
          <cell r="EF281">
            <v>103286400</v>
          </cell>
          <cell r="EG281">
            <v>39112</v>
          </cell>
          <cell r="EH281">
            <v>23</v>
          </cell>
          <cell r="EI281">
            <v>330</v>
          </cell>
          <cell r="EJ281" t="str">
            <v/>
          </cell>
          <cell r="EK281" t="str">
            <v/>
          </cell>
          <cell r="EL281" t="str">
            <v/>
          </cell>
        </row>
        <row r="282">
          <cell r="B282">
            <v>79388074</v>
          </cell>
          <cell r="C282" t="str">
            <v>AS</v>
          </cell>
          <cell r="D282">
            <v>178</v>
          </cell>
          <cell r="E282" t="str">
            <v>PRESTAR SUS SERVICIOS PROFESIONALES DE ASESORIA JURIDICA A LA ALTA DIRECCION DE ACCION SOCIAL-FIP</v>
          </cell>
          <cell r="F282">
            <v>79388074</v>
          </cell>
          <cell r="G282" t="str">
            <v>EDMUNDO DEL CASTILLO RESTREPO</v>
          </cell>
          <cell r="H282" t="str">
            <v>BOGOTA</v>
          </cell>
          <cell r="I282" t="str">
            <v>DIRECCION GENERAL ACCION SOCIAL - FIP</v>
          </cell>
          <cell r="J282" t="str">
            <v>CONTRATO</v>
          </cell>
          <cell r="K282">
            <v>39099</v>
          </cell>
          <cell r="L282">
            <v>39447</v>
          </cell>
          <cell r="M282" t="str">
            <v>Director de Comunicaciones</v>
          </cell>
          <cell r="N282">
            <v>348</v>
          </cell>
          <cell r="O282">
            <v>1</v>
          </cell>
          <cell r="P282" t="str">
            <v>280</v>
          </cell>
          <cell r="Q282" t="str">
            <v>Ordinaria</v>
          </cell>
          <cell r="R282" t="str">
            <v>COMUN</v>
          </cell>
          <cell r="S282">
            <v>7411</v>
          </cell>
          <cell r="T282">
            <v>105360000</v>
          </cell>
          <cell r="U282">
            <v>16857600</v>
          </cell>
          <cell r="V282">
            <v>122217600</v>
          </cell>
          <cell r="W282">
            <v>10184800</v>
          </cell>
          <cell r="X282">
            <v>0.16</v>
          </cell>
          <cell r="Y282">
            <v>8780000</v>
          </cell>
          <cell r="Z282">
            <v>0</v>
          </cell>
          <cell r="AA282">
            <v>0.1</v>
          </cell>
          <cell r="AB282">
            <v>0</v>
          </cell>
          <cell r="AC282">
            <v>9.6600000000000002E-3</v>
          </cell>
          <cell r="AD282">
            <v>98385.168000000005</v>
          </cell>
          <cell r="AE282">
            <v>0.5</v>
          </cell>
          <cell r="AF282">
            <v>0.08</v>
          </cell>
          <cell r="AG282">
            <v>201659.04000000004</v>
          </cell>
          <cell r="AK282" t="str">
            <v>EXCEL</v>
          </cell>
          <cell r="AQ282">
            <v>0</v>
          </cell>
          <cell r="AR282">
            <v>201659.04000000004</v>
          </cell>
          <cell r="ED282" t="str">
            <v/>
          </cell>
          <cell r="EE282">
            <v>39113</v>
          </cell>
          <cell r="EF282">
            <v>122217600</v>
          </cell>
          <cell r="EG282">
            <v>39112</v>
          </cell>
          <cell r="EH282">
            <v>18</v>
          </cell>
          <cell r="EI282">
            <v>330</v>
          </cell>
          <cell r="EJ282" t="str">
            <v/>
          </cell>
          <cell r="EK282" t="str">
            <v/>
          </cell>
          <cell r="EL282" t="str">
            <v/>
          </cell>
        </row>
        <row r="283">
          <cell r="B283">
            <v>51904951</v>
          </cell>
          <cell r="C283" t="str">
            <v>FIP</v>
          </cell>
          <cell r="D283">
            <v>160</v>
          </cell>
          <cell r="E283" t="str">
            <v>POR SUS PROPIOS MEDIOS, CON PLENA AUTONOMIA TECNICA Y ADMINISTRATIVA,  SUS SERVICIOS PROFESIONALES DEL DERECHO,ASESORANDO Y APOYANDO A LA DIRECCION GENERAL DE LA ENTIDAD EN LO QUE ESTA REQUIERA Y LE SOLICITE.</v>
          </cell>
          <cell r="F283">
            <v>51904951</v>
          </cell>
          <cell r="G283" t="str">
            <v>MARGARITA ROSA HERNANDEZ VALDERRAMA</v>
          </cell>
          <cell r="H283" t="str">
            <v>BOGOTA</v>
          </cell>
          <cell r="I283" t="str">
            <v>DIRECCION GENERAL ACCION SOCIAL -FIP</v>
          </cell>
          <cell r="J283" t="str">
            <v>CONTRATO</v>
          </cell>
          <cell r="K283">
            <v>39092</v>
          </cell>
          <cell r="L283">
            <v>39447</v>
          </cell>
          <cell r="M283" t="str">
            <v>Director General</v>
          </cell>
          <cell r="N283">
            <v>355</v>
          </cell>
          <cell r="O283">
            <v>5</v>
          </cell>
          <cell r="P283" t="str">
            <v>126</v>
          </cell>
          <cell r="Q283" t="str">
            <v>Ordinaria</v>
          </cell>
          <cell r="R283" t="str">
            <v>COMUN</v>
          </cell>
          <cell r="S283">
            <v>7411</v>
          </cell>
          <cell r="T283">
            <v>95160000.000000015</v>
          </cell>
          <cell r="U283">
            <v>15225600</v>
          </cell>
          <cell r="V283">
            <v>110385600.00000001</v>
          </cell>
          <cell r="W283">
            <v>9198800</v>
          </cell>
          <cell r="X283">
            <v>0.16</v>
          </cell>
          <cell r="Y283">
            <v>7930000.0000000009</v>
          </cell>
          <cell r="Z283">
            <v>0</v>
          </cell>
          <cell r="AA283">
            <v>0.11</v>
          </cell>
          <cell r="AB283">
            <v>872300.00000000012</v>
          </cell>
          <cell r="AC283">
            <v>9.6600000000000002E-3</v>
          </cell>
          <cell r="AD283">
            <v>88860.407999999996</v>
          </cell>
          <cell r="AE283">
            <v>0.5</v>
          </cell>
          <cell r="AF283">
            <v>0.08</v>
          </cell>
          <cell r="AG283">
            <v>182136.24000000002</v>
          </cell>
          <cell r="AJ283">
            <v>-108523.8</v>
          </cell>
          <cell r="AK283" t="str">
            <v>EXCEL</v>
          </cell>
          <cell r="AL283">
            <v>604</v>
          </cell>
          <cell r="AM283">
            <v>104</v>
          </cell>
          <cell r="AN283">
            <v>13</v>
          </cell>
          <cell r="AO283">
            <v>4</v>
          </cell>
          <cell r="AQ283">
            <v>0</v>
          </cell>
          <cell r="AR283">
            <v>182136.24000000002</v>
          </cell>
          <cell r="AS283">
            <v>4725000</v>
          </cell>
          <cell r="ED283" t="str">
            <v/>
          </cell>
          <cell r="EE283">
            <v>39116</v>
          </cell>
          <cell r="EF283">
            <v>110385600</v>
          </cell>
          <cell r="EG283">
            <v>39112</v>
          </cell>
          <cell r="EH283">
            <v>25</v>
          </cell>
          <cell r="EI283">
            <v>330</v>
          </cell>
          <cell r="EJ283" t="str">
            <v/>
          </cell>
          <cell r="EK283" t="str">
            <v/>
          </cell>
          <cell r="EL283" t="str">
            <v/>
          </cell>
        </row>
        <row r="284">
          <cell r="B284">
            <v>29127623</v>
          </cell>
          <cell r="C284" t="str">
            <v>AS</v>
          </cell>
          <cell r="D284">
            <v>12</v>
          </cell>
          <cell r="E284" t="str">
            <v>POR SUS PROPIOS MEDIOS, CON PLENA AUTONOMIA TECNICA Y ADMINISTRATIVA,  SUS SERVICIOS PROFESIONALES O PERSONALES EN LA COORDINACION, DESARROLLO, EJECUCION Y RPOCESO DEL SISTEMA INTEGRAL DE LA CALIDAD DEL PROGRAMA MINICADENAS PRODUCTIVAS Y SOCIALES DE ACCIO</v>
          </cell>
          <cell r="F284">
            <v>29127623</v>
          </cell>
          <cell r="G284" t="str">
            <v>ANY ANDREA BENITEZ DUARTE</v>
          </cell>
          <cell r="H284" t="str">
            <v>BOGOTA</v>
          </cell>
          <cell r="I284" t="str">
            <v>MICADENAS PORDUCTIVAS Y SOCIALES DE ACCION SOCIAL</v>
          </cell>
          <cell r="J284" t="str">
            <v>CONTRATO</v>
          </cell>
          <cell r="K284">
            <v>39094</v>
          </cell>
          <cell r="L284">
            <v>39447</v>
          </cell>
          <cell r="M284" t="str">
            <v>Coordinacor Nacional Programa minicadenas</v>
          </cell>
          <cell r="N284">
            <v>353</v>
          </cell>
          <cell r="O284">
            <v>1</v>
          </cell>
          <cell r="P284" t="str">
            <v>41</v>
          </cell>
          <cell r="Q284" t="str">
            <v>Ordinaria</v>
          </cell>
          <cell r="R284" t="str">
            <v>SIMPLE</v>
          </cell>
          <cell r="S284">
            <v>7414</v>
          </cell>
          <cell r="T284">
            <v>40440000</v>
          </cell>
          <cell r="U284">
            <v>0</v>
          </cell>
          <cell r="V284">
            <v>40440000</v>
          </cell>
          <cell r="W284">
            <v>3370000</v>
          </cell>
          <cell r="X284" t="str">
            <v>0</v>
          </cell>
          <cell r="Y284">
            <v>3370000</v>
          </cell>
          <cell r="Z284">
            <v>0</v>
          </cell>
          <cell r="AA284">
            <v>0.1</v>
          </cell>
          <cell r="AB284">
            <v>337000</v>
          </cell>
          <cell r="AC284">
            <v>9.6600000000000002E-3</v>
          </cell>
          <cell r="AD284">
            <v>32554.2</v>
          </cell>
          <cell r="AE284" t="str">
            <v>0</v>
          </cell>
          <cell r="AF284">
            <v>0</v>
          </cell>
          <cell r="AG284">
            <v>77402.16</v>
          </cell>
          <cell r="AJ284">
            <v>-182136.24000000002</v>
          </cell>
          <cell r="AK284" t="str">
            <v>HOMINIS</v>
          </cell>
          <cell r="AL284">
            <v>606</v>
          </cell>
          <cell r="AM284">
            <v>105</v>
          </cell>
          <cell r="AN284">
            <v>33</v>
          </cell>
          <cell r="AO284">
            <v>4</v>
          </cell>
          <cell r="AQ284">
            <v>0</v>
          </cell>
          <cell r="AR284">
            <v>77402.16</v>
          </cell>
          <cell r="AS284">
            <v>7930000</v>
          </cell>
          <cell r="ED284" t="str">
            <v/>
          </cell>
          <cell r="EE284">
            <v>39116</v>
          </cell>
          <cell r="EF284">
            <v>0</v>
          </cell>
          <cell r="EG284">
            <v>39112</v>
          </cell>
          <cell r="EH284">
            <v>23</v>
          </cell>
          <cell r="EI284">
            <v>330</v>
          </cell>
          <cell r="EJ284" t="str">
            <v/>
          </cell>
          <cell r="EK284" t="str">
            <v/>
          </cell>
          <cell r="EL284" t="str">
            <v/>
          </cell>
        </row>
        <row r="285">
          <cell r="B285">
            <v>93398258</v>
          </cell>
          <cell r="C285" t="str">
            <v>AS</v>
          </cell>
          <cell r="D285">
            <v>132</v>
          </cell>
          <cell r="E285" t="str">
            <v>ES APOYAR ALA OFICINA ASESORA JURIDICA DE LA ACCION SOCIAL EN LA ASESORIA QUE ESTA LE PRESTE A TODAS LAS DEPENDENCIAS DE LA ENTIDAD EN LOS ASUSTOS JIRIDICOS, JUDICIALES Y EXTRAJUDICIALES ESPECIALMENTE LO RELACIONADO CON DEFENSA DE LA ENTIDAD EN LOS PROCES</v>
          </cell>
          <cell r="F285">
            <v>93398258</v>
          </cell>
          <cell r="G285" t="str">
            <v>JORGE ENRIQUE GUARNIZO MARTINEZ</v>
          </cell>
          <cell r="H285" t="str">
            <v>BOGOTA</v>
          </cell>
          <cell r="I285" t="str">
            <v>ASESORIA JURIDICA</v>
          </cell>
          <cell r="J285" t="str">
            <v>CONTRATO</v>
          </cell>
          <cell r="K285">
            <v>39091</v>
          </cell>
          <cell r="L285">
            <v>39447</v>
          </cell>
          <cell r="M285" t="str">
            <v>Director General</v>
          </cell>
          <cell r="N285">
            <v>356</v>
          </cell>
          <cell r="O285">
            <v>1</v>
          </cell>
          <cell r="P285" t="str">
            <v>109</v>
          </cell>
          <cell r="Q285" t="str">
            <v>Ordinaria</v>
          </cell>
          <cell r="R285" t="str">
            <v>SIMPLE</v>
          </cell>
          <cell r="S285">
            <v>7411</v>
          </cell>
          <cell r="T285">
            <v>29640000</v>
          </cell>
          <cell r="U285">
            <v>0</v>
          </cell>
          <cell r="V285">
            <v>29640000</v>
          </cell>
          <cell r="W285">
            <v>2470000</v>
          </cell>
          <cell r="X285" t="str">
            <v>0</v>
          </cell>
          <cell r="Y285">
            <v>2470000</v>
          </cell>
          <cell r="Z285">
            <v>0</v>
          </cell>
          <cell r="AA285">
            <v>0.11</v>
          </cell>
          <cell r="AB285">
            <v>0</v>
          </cell>
          <cell r="AC285">
            <v>9.6600000000000002E-3</v>
          </cell>
          <cell r="AD285">
            <v>23860.2</v>
          </cell>
          <cell r="AE285" t="str">
            <v>0</v>
          </cell>
          <cell r="AF285">
            <v>0</v>
          </cell>
          <cell r="AG285">
            <v>56730.96</v>
          </cell>
          <cell r="AJ285">
            <v>-170422.56000000003</v>
          </cell>
          <cell r="AK285" t="str">
            <v>HOMINIS</v>
          </cell>
          <cell r="AL285">
            <v>599</v>
          </cell>
          <cell r="AM285">
            <v>104</v>
          </cell>
          <cell r="AN285">
            <v>11</v>
          </cell>
          <cell r="AO285">
            <v>4</v>
          </cell>
          <cell r="AQ285">
            <v>0</v>
          </cell>
          <cell r="AR285">
            <v>56730.96</v>
          </cell>
          <cell r="AS285">
            <v>7420000</v>
          </cell>
          <cell r="ED285" t="str">
            <v/>
          </cell>
          <cell r="EE285">
            <v>39116</v>
          </cell>
          <cell r="EF285">
            <v>0</v>
          </cell>
          <cell r="EG285">
            <v>39112</v>
          </cell>
          <cell r="EH285">
            <v>26</v>
          </cell>
          <cell r="EI285">
            <v>330</v>
          </cell>
          <cell r="EJ285" t="str">
            <v/>
          </cell>
          <cell r="EK285" t="str">
            <v/>
          </cell>
          <cell r="EL285" t="str">
            <v/>
          </cell>
        </row>
        <row r="286">
          <cell r="B286">
            <v>79967344</v>
          </cell>
          <cell r="C286" t="str">
            <v>FIP</v>
          </cell>
          <cell r="D286">
            <v>165</v>
          </cell>
          <cell r="E286" t="str">
            <v>ASESORAR A LA PRESIDENCIA PARA LA ACCION SOCIAL Y LA COOPERACION INTERNACIONAL FONDO DE INVERSIOM PARA LA PAZ ( FIP), EN LAS DIFERENTES ACTIVIDADES DESARROLLADAS POR EL AREA JURIDICA.</v>
          </cell>
          <cell r="F286">
            <v>79967344</v>
          </cell>
          <cell r="G286" t="str">
            <v>MIGUEL ANDRES FRANCO LEMUS</v>
          </cell>
          <cell r="H286" t="str">
            <v>BOGOTA</v>
          </cell>
          <cell r="I286" t="str">
            <v>ASESORIA JURIDICA ACCION SOCIAL.</v>
          </cell>
          <cell r="J286" t="str">
            <v>CONTRATO</v>
          </cell>
          <cell r="K286">
            <v>39092</v>
          </cell>
          <cell r="L286">
            <v>39447</v>
          </cell>
          <cell r="M286" t="str">
            <v>Secretario General</v>
          </cell>
          <cell r="N286">
            <v>355</v>
          </cell>
          <cell r="O286">
            <v>1</v>
          </cell>
          <cell r="P286" t="str">
            <v>11</v>
          </cell>
          <cell r="Q286" t="str">
            <v>Ordinaria</v>
          </cell>
          <cell r="R286" t="str">
            <v>SIMPLE</v>
          </cell>
          <cell r="S286">
            <v>7414</v>
          </cell>
          <cell r="T286">
            <v>45360000</v>
          </cell>
          <cell r="U286">
            <v>0</v>
          </cell>
          <cell r="V286">
            <v>45360000</v>
          </cell>
          <cell r="W286">
            <v>3780000</v>
          </cell>
          <cell r="X286" t="str">
            <v>0</v>
          </cell>
          <cell r="Y286">
            <v>3780000</v>
          </cell>
          <cell r="Z286">
            <v>0</v>
          </cell>
          <cell r="AA286">
            <v>0.11</v>
          </cell>
          <cell r="AB286">
            <v>0</v>
          </cell>
          <cell r="AC286">
            <v>9.6600000000000002E-3</v>
          </cell>
          <cell r="AD286">
            <v>36514.800000000003</v>
          </cell>
          <cell r="AE286" t="str">
            <v>0</v>
          </cell>
          <cell r="AF286">
            <v>0</v>
          </cell>
          <cell r="AG286">
            <v>86819.040000000008</v>
          </cell>
          <cell r="AJ286">
            <v>-201659.04000000004</v>
          </cell>
          <cell r="AK286" t="str">
            <v>HOMINIS</v>
          </cell>
          <cell r="AQ286">
            <v>0</v>
          </cell>
          <cell r="AR286">
            <v>86819.040000000008</v>
          </cell>
          <cell r="ED286" t="str">
            <v/>
          </cell>
          <cell r="EF286">
            <v>0</v>
          </cell>
          <cell r="EG286">
            <v>39112</v>
          </cell>
          <cell r="EH286">
            <v>25</v>
          </cell>
          <cell r="EI286">
            <v>330</v>
          </cell>
          <cell r="EJ286" t="str">
            <v/>
          </cell>
          <cell r="EK286" t="str">
            <v/>
          </cell>
          <cell r="EL286" t="str">
            <v/>
          </cell>
        </row>
        <row r="287">
          <cell r="B287">
            <v>52861455</v>
          </cell>
          <cell r="C287" t="str">
            <v>FIP</v>
          </cell>
          <cell r="D287">
            <v>30</v>
          </cell>
          <cell r="E287" t="str">
            <v>PRESTARA A LA ACCION SOCIAL- FIP  POR SUS PROPIOS MEDIOS, CON PLENA AUTONOMIA TECNICA Y ADMINISTRATIVA, SUS SERVICIOS PERSONALES EN LOS SERVICIOS DE AUXILIAR EN CORRESPONDENCIA Y APOYO LOGISTICO A LA OFICINA ASESORA JURIDICA</v>
          </cell>
          <cell r="F287">
            <v>52861455</v>
          </cell>
          <cell r="G287" t="str">
            <v>EVITA DEL PILAR OSPINA MARIN</v>
          </cell>
          <cell r="H287" t="str">
            <v>BOGOTA</v>
          </cell>
          <cell r="I287" t="str">
            <v>ASESORIA JURIDICA DE ACCION SOCIAL</v>
          </cell>
          <cell r="J287" t="str">
            <v>CONVENIO 264</v>
          </cell>
          <cell r="K287">
            <v>39092</v>
          </cell>
          <cell r="L287">
            <v>39447</v>
          </cell>
          <cell r="M287" t="str">
            <v>Jefe de la oficina asesora jurídica de Acción Social</v>
          </cell>
          <cell r="N287">
            <v>355</v>
          </cell>
          <cell r="O287">
            <v>1</v>
          </cell>
          <cell r="P287" t="str">
            <v>1</v>
          </cell>
          <cell r="Q287" t="str">
            <v>Ordinaria</v>
          </cell>
          <cell r="R287" t="str">
            <v>SIMPLE</v>
          </cell>
          <cell r="S287">
            <v>7499</v>
          </cell>
          <cell r="T287">
            <v>22080000</v>
          </cell>
          <cell r="U287">
            <v>0</v>
          </cell>
          <cell r="V287">
            <v>22080000</v>
          </cell>
          <cell r="W287">
            <v>1840000</v>
          </cell>
          <cell r="X287" t="str">
            <v>0</v>
          </cell>
          <cell r="Y287">
            <v>1840000</v>
          </cell>
          <cell r="Z287">
            <v>0</v>
          </cell>
          <cell r="AA287">
            <v>0.06</v>
          </cell>
          <cell r="AB287">
            <v>110400</v>
          </cell>
          <cell r="AC287">
            <v>9.6600000000000002E-3</v>
          </cell>
          <cell r="AD287">
            <v>17774.400000000001</v>
          </cell>
          <cell r="AE287" t="str">
            <v>0</v>
          </cell>
          <cell r="AF287">
            <v>0</v>
          </cell>
          <cell r="AG287">
            <v>42261.120000000003</v>
          </cell>
          <cell r="AJ287">
            <v>-182136.24000000002</v>
          </cell>
          <cell r="AK287" t="str">
            <v>HOMINIS</v>
          </cell>
          <cell r="AL287">
            <v>598</v>
          </cell>
          <cell r="AM287">
            <v>104</v>
          </cell>
          <cell r="AN287">
            <v>28</v>
          </cell>
          <cell r="AO287">
            <v>4</v>
          </cell>
          <cell r="AQ287">
            <v>0</v>
          </cell>
          <cell r="AR287">
            <v>42261.120000000003</v>
          </cell>
          <cell r="AS287">
            <v>7930000</v>
          </cell>
          <cell r="ED287" t="str">
            <v/>
          </cell>
          <cell r="EE287">
            <v>39113</v>
          </cell>
          <cell r="EF287">
            <v>0</v>
          </cell>
          <cell r="EG287">
            <v>39112</v>
          </cell>
          <cell r="EH287">
            <v>25</v>
          </cell>
          <cell r="EI287">
            <v>330</v>
          </cell>
          <cell r="EJ287" t="str">
            <v/>
          </cell>
          <cell r="EK287" t="str">
            <v/>
          </cell>
          <cell r="EL287" t="str">
            <v/>
          </cell>
        </row>
        <row r="288">
          <cell r="B288">
            <v>79683597</v>
          </cell>
          <cell r="C288" t="str">
            <v/>
          </cell>
          <cell r="D288" t="str">
            <v/>
          </cell>
          <cell r="E288" t="str">
            <v>POR SUS PROPIOS MEDIOS, CON PLENA AUTONOMIA TECNICA Y ADMINISTRATIVA,  SUS SERVICIOS PROFESIONALES AL PROGRAMA PRESIDENCIAL CONTRA CULTIVOS ILICITOS, PCI, PARA COADYUVAR EN EL DESARROLLO DE LAS  DIFERENCIAS ACTIVIDADES DEL PROGRAMA.</v>
          </cell>
          <cell r="F288">
            <v>79683597</v>
          </cell>
          <cell r="G288" t="str">
            <v>LUIS GERARDO ECHEVERRY FERRER</v>
          </cell>
          <cell r="H288" t="str">
            <v>BOGOTA</v>
          </cell>
          <cell r="I288" t="str">
            <v>PROGRAMA PRESIDENCIAL CONTRA CULTIVOS ILICITOS</v>
          </cell>
          <cell r="J288" t="str">
            <v>CONVENIO 264</v>
          </cell>
          <cell r="K288">
            <v>39084</v>
          </cell>
          <cell r="L288">
            <v>39447</v>
          </cell>
          <cell r="M288" t="str">
            <v>Coordinacor Nacional Programa minicadenas</v>
          </cell>
          <cell r="N288">
            <v>363</v>
          </cell>
          <cell r="O288">
            <v>0</v>
          </cell>
          <cell r="P288" t="str">
            <v/>
          </cell>
          <cell r="Q288" t="str">
            <v>Ordinaria</v>
          </cell>
          <cell r="R288" t="str">
            <v/>
          </cell>
          <cell r="S288">
            <v>0</v>
          </cell>
          <cell r="T288">
            <v>49200000</v>
          </cell>
          <cell r="U288">
            <v>0</v>
          </cell>
          <cell r="V288">
            <v>49200000</v>
          </cell>
          <cell r="W288">
            <v>4100000</v>
          </cell>
          <cell r="X288" t="str">
            <v>0</v>
          </cell>
          <cell r="Y288">
            <v>4100000</v>
          </cell>
          <cell r="Z288">
            <v>0</v>
          </cell>
          <cell r="AA288">
            <v>0.1</v>
          </cell>
          <cell r="AB288">
            <v>0</v>
          </cell>
          <cell r="AC288">
            <v>9.6600000000000002E-3</v>
          </cell>
          <cell r="AD288">
            <v>39606</v>
          </cell>
          <cell r="AE288" t="str">
            <v>0</v>
          </cell>
          <cell r="AF288">
            <v>0</v>
          </cell>
          <cell r="AG288">
            <v>94168.8</v>
          </cell>
          <cell r="AK288" t="str">
            <v>EXCEL</v>
          </cell>
          <cell r="AQ288">
            <v>0</v>
          </cell>
          <cell r="AR288">
            <v>94168.8</v>
          </cell>
          <cell r="ED288" t="str">
            <v/>
          </cell>
          <cell r="EE288">
            <v>39116</v>
          </cell>
          <cell r="EF288">
            <v>0</v>
          </cell>
          <cell r="EG288">
            <v>39112</v>
          </cell>
          <cell r="EH288">
            <v>33</v>
          </cell>
          <cell r="EI288">
            <v>330</v>
          </cell>
          <cell r="EJ288" t="str">
            <v/>
          </cell>
          <cell r="EK288" t="str">
            <v/>
          </cell>
          <cell r="EL288" t="str">
            <v/>
          </cell>
        </row>
        <row r="289">
          <cell r="B289">
            <v>15445818</v>
          </cell>
          <cell r="C289" t="str">
            <v/>
          </cell>
          <cell r="D289" t="str">
            <v/>
          </cell>
          <cell r="E289" t="str">
            <v>POR SUS PROPIOS MEDIOS, CON PLENA AUTONOMIA TECNICA Y ADMINISTRATIVA,  SUS SERVICIOS PROFESIONALES AL PROGRAMA PRESIDENCIAL CONTRA CULTIVOS ILICITOS, P C I PARA COADYUVAR EN EL DESARROLLO DE LAS DIFERENTES ACTIVIDADES PROPIAS DEL PROGRAMA.</v>
          </cell>
          <cell r="F289">
            <v>15445818</v>
          </cell>
          <cell r="G289" t="str">
            <v>LUIS FERNANDO CORREA RESTREPO</v>
          </cell>
          <cell r="H289" t="str">
            <v>BOGOTA</v>
          </cell>
          <cell r="I289" t="str">
            <v>PROGRAMA PRESIDENCIAL CONTRA CULTIVOS ILICITOS P C</v>
          </cell>
          <cell r="J289" t="str">
            <v>CONVENIO 264</v>
          </cell>
          <cell r="K289">
            <v>39084</v>
          </cell>
          <cell r="L289">
            <v>39447</v>
          </cell>
          <cell r="M289" t="str">
            <v>Director General</v>
          </cell>
          <cell r="N289">
            <v>363</v>
          </cell>
          <cell r="O289">
            <v>0</v>
          </cell>
          <cell r="P289" t="str">
            <v/>
          </cell>
          <cell r="Q289" t="str">
            <v>Ordinaria</v>
          </cell>
          <cell r="R289" t="str">
            <v/>
          </cell>
          <cell r="S289">
            <v>0</v>
          </cell>
          <cell r="T289">
            <v>28440000</v>
          </cell>
          <cell r="U289">
            <v>0</v>
          </cell>
          <cell r="V289">
            <v>28440000</v>
          </cell>
          <cell r="W289">
            <v>2370000</v>
          </cell>
          <cell r="X289" t="str">
            <v>0</v>
          </cell>
          <cell r="Y289">
            <v>2370000</v>
          </cell>
          <cell r="Z289">
            <v>0</v>
          </cell>
          <cell r="AA289">
            <v>0.11</v>
          </cell>
          <cell r="AB289">
            <v>0</v>
          </cell>
          <cell r="AC289">
            <v>9.6600000000000002E-3</v>
          </cell>
          <cell r="AD289">
            <v>22894.2</v>
          </cell>
          <cell r="AE289" t="str">
            <v>0</v>
          </cell>
          <cell r="AF289">
            <v>0</v>
          </cell>
          <cell r="AG289">
            <v>54434.16</v>
          </cell>
          <cell r="AK289" t="str">
            <v>EXCEL</v>
          </cell>
          <cell r="AQ289">
            <v>0</v>
          </cell>
          <cell r="AR289">
            <v>54434.16</v>
          </cell>
          <cell r="ED289" t="str">
            <v/>
          </cell>
          <cell r="EF289">
            <v>0</v>
          </cell>
          <cell r="EG289">
            <v>39112</v>
          </cell>
          <cell r="EH289">
            <v>33</v>
          </cell>
          <cell r="EI289">
            <v>330</v>
          </cell>
          <cell r="EJ289" t="str">
            <v/>
          </cell>
          <cell r="EK289" t="str">
            <v/>
          </cell>
          <cell r="EL289" t="str">
            <v/>
          </cell>
        </row>
        <row r="290">
          <cell r="B290">
            <v>79973880</v>
          </cell>
          <cell r="C290" t="str">
            <v/>
          </cell>
          <cell r="D290" t="str">
            <v/>
          </cell>
          <cell r="E290" t="str">
            <v>POR SUS PROPIOS MEDIOS, CON PLENA AUTONOMIA TECNICA Y ADMINISTRATIVA,  SUS SERVICIOS PROFESIONALES AL PROGRAMA PRESIDENCIAL CONTRA CULTIVOS ILICITOS, P C I , PARA COADYUVAR EN EL DESARROLLO DE LAS DIFERENTES ACTIVIDADES PROPIAS DEL PROGRAMA.</v>
          </cell>
          <cell r="F290">
            <v>79973880</v>
          </cell>
          <cell r="G290" t="str">
            <v>LUCAS EDGARDO SILVA TORRES</v>
          </cell>
          <cell r="H290" t="str">
            <v>BOGOTA</v>
          </cell>
          <cell r="I290" t="str">
            <v>PROGRAMA PRESIDENCIAL CONTRA CULTIVOS ILICITOS PCI</v>
          </cell>
          <cell r="J290" t="str">
            <v>COVENIO 264</v>
          </cell>
          <cell r="K290">
            <v>39084</v>
          </cell>
          <cell r="L290">
            <v>39447</v>
          </cell>
          <cell r="M290" t="str">
            <v>Coordinacor Nacional Programa minicadenas</v>
          </cell>
          <cell r="N290">
            <v>363</v>
          </cell>
          <cell r="O290">
            <v>0</v>
          </cell>
          <cell r="P290" t="str">
            <v/>
          </cell>
          <cell r="Q290" t="str">
            <v>Ordinaria</v>
          </cell>
          <cell r="R290" t="str">
            <v/>
          </cell>
          <cell r="S290">
            <v>0</v>
          </cell>
          <cell r="T290">
            <v>28440000</v>
          </cell>
          <cell r="U290">
            <v>0</v>
          </cell>
          <cell r="V290">
            <v>28440000</v>
          </cell>
          <cell r="W290">
            <v>2370000</v>
          </cell>
          <cell r="X290" t="str">
            <v>0</v>
          </cell>
          <cell r="Y290">
            <v>2370000</v>
          </cell>
          <cell r="Z290">
            <v>0</v>
          </cell>
          <cell r="AA290">
            <v>0.1</v>
          </cell>
          <cell r="AB290">
            <v>0</v>
          </cell>
          <cell r="AC290">
            <v>9.6600000000000002E-3</v>
          </cell>
          <cell r="AD290">
            <v>22894.2</v>
          </cell>
          <cell r="AE290" t="str">
            <v>0</v>
          </cell>
          <cell r="AF290">
            <v>0</v>
          </cell>
          <cell r="AG290">
            <v>54434.16</v>
          </cell>
          <cell r="AK290" t="str">
            <v>EXCEL</v>
          </cell>
          <cell r="AQ290">
            <v>0</v>
          </cell>
          <cell r="AR290">
            <v>54434.16</v>
          </cell>
          <cell r="ED290" t="str">
            <v/>
          </cell>
          <cell r="EF290">
            <v>0</v>
          </cell>
          <cell r="EG290">
            <v>39112</v>
          </cell>
          <cell r="EH290">
            <v>33</v>
          </cell>
          <cell r="EI290">
            <v>330</v>
          </cell>
          <cell r="EJ290" t="str">
            <v/>
          </cell>
          <cell r="EK290" t="str">
            <v/>
          </cell>
          <cell r="EL290" t="str">
            <v/>
          </cell>
        </row>
        <row r="291">
          <cell r="B291">
            <v>3170138</v>
          </cell>
          <cell r="C291" t="str">
            <v/>
          </cell>
          <cell r="D291" t="str">
            <v/>
          </cell>
          <cell r="E291" t="str">
            <v>POR SUS PROPIOS MEDIOS, CON PLENA AUTONOMIA TECNICA Y ADMINISTRATIVA,  SUS SERVICIOS PROFESIONALES  AL PROGRAMA PRESIDENCIAL CONTRA  CULTIVOS ILICITOS, PCI, PARA COADYUVAR EN EL  DESARROLLO DE LAS DIFRENTES ACTIVIDADES PROPIAS DEL PROGRAMA.</v>
          </cell>
          <cell r="F291">
            <v>3170138</v>
          </cell>
          <cell r="G291" t="str">
            <v>JULIO LEYNER CASTAÑO</v>
          </cell>
          <cell r="H291" t="str">
            <v>BOGOTA</v>
          </cell>
          <cell r="I291" t="str">
            <v>PROGRAMA PRESIDENCIAL CONTRA CULTIVOS ILICITOS PCI</v>
          </cell>
          <cell r="J291" t="str">
            <v>CONVENIO 264</v>
          </cell>
          <cell r="K291">
            <v>39084</v>
          </cell>
          <cell r="L291">
            <v>39447</v>
          </cell>
          <cell r="M291" t="str">
            <v>Jefe de la oficina asesora jurídica de Acción Social</v>
          </cell>
          <cell r="N291">
            <v>363</v>
          </cell>
          <cell r="O291">
            <v>0</v>
          </cell>
          <cell r="P291" t="str">
            <v/>
          </cell>
          <cell r="Q291" t="str">
            <v>Ordinaria</v>
          </cell>
          <cell r="R291" t="str">
            <v/>
          </cell>
          <cell r="S291">
            <v>0</v>
          </cell>
          <cell r="T291">
            <v>28440000</v>
          </cell>
          <cell r="U291">
            <v>0</v>
          </cell>
          <cell r="V291">
            <v>28440000</v>
          </cell>
          <cell r="W291">
            <v>2370000</v>
          </cell>
          <cell r="X291" t="str">
            <v>0</v>
          </cell>
          <cell r="Y291">
            <v>2370000</v>
          </cell>
          <cell r="Z291">
            <v>0</v>
          </cell>
          <cell r="AA291">
            <v>0.06</v>
          </cell>
          <cell r="AB291">
            <v>0</v>
          </cell>
          <cell r="AC291">
            <v>9.6600000000000002E-3</v>
          </cell>
          <cell r="AD291">
            <v>22894.2</v>
          </cell>
          <cell r="AE291" t="str">
            <v>0</v>
          </cell>
          <cell r="AF291">
            <v>0</v>
          </cell>
          <cell r="AG291">
            <v>54434.16</v>
          </cell>
          <cell r="AK291" t="str">
            <v>EXCEL</v>
          </cell>
          <cell r="AQ291">
            <v>0</v>
          </cell>
          <cell r="AR291">
            <v>54434.16</v>
          </cell>
          <cell r="ED291" t="str">
            <v/>
          </cell>
          <cell r="EE291">
            <v>39113</v>
          </cell>
          <cell r="EF291">
            <v>0</v>
          </cell>
          <cell r="EG291">
            <v>39112</v>
          </cell>
          <cell r="EH291">
            <v>33</v>
          </cell>
          <cell r="EI291">
            <v>330</v>
          </cell>
          <cell r="EJ291" t="str">
            <v/>
          </cell>
          <cell r="EK291" t="str">
            <v/>
          </cell>
          <cell r="EL291" t="str">
            <v/>
          </cell>
        </row>
        <row r="292">
          <cell r="B292">
            <v>79276793</v>
          </cell>
          <cell r="C292" t="str">
            <v/>
          </cell>
          <cell r="D292" t="str">
            <v/>
          </cell>
          <cell r="E292" t="str">
            <v>POR SUS PROPIOS MEDIOS, CON PLENA AUTONOMIA TECNICA Y ADMINISTRATIVA,  SUS SERVICIOS PERSONALES AL PROGRAMA PRESIDECIAL CONTRA CULTIVOS ILICITOS, PCI, PAR COADYUVAR EN EL DESARROLLO DE LAS DIFRENTES ACTIVIDADES PROPIAS DEL PROGRAMA.</v>
          </cell>
          <cell r="F292">
            <v>79276793</v>
          </cell>
          <cell r="G292" t="str">
            <v>JULIO CESAR RODRIGUEZ SANABRIA</v>
          </cell>
          <cell r="H292" t="str">
            <v>BOGOTA</v>
          </cell>
          <cell r="I292" t="str">
            <v>PROGRAMA PRESIDENCIAL CONTRA CULTIVOS ILICITOS PCI</v>
          </cell>
          <cell r="J292" t="str">
            <v>CONVENIO 264</v>
          </cell>
          <cell r="K292">
            <v>39084</v>
          </cell>
          <cell r="L292">
            <v>39447</v>
          </cell>
          <cell r="M292" t="str">
            <v>Jefe de la oficina asesora jurídica de Acción Social</v>
          </cell>
          <cell r="N292">
            <v>363</v>
          </cell>
          <cell r="O292">
            <v>0</v>
          </cell>
          <cell r="P292" t="str">
            <v/>
          </cell>
          <cell r="Q292" t="str">
            <v>Ordinaria</v>
          </cell>
          <cell r="R292" t="str">
            <v/>
          </cell>
          <cell r="S292">
            <v>0</v>
          </cell>
          <cell r="T292">
            <v>39120000</v>
          </cell>
          <cell r="U292">
            <v>0</v>
          </cell>
          <cell r="V292">
            <v>39120000</v>
          </cell>
          <cell r="W292">
            <v>3260000</v>
          </cell>
          <cell r="X292" t="str">
            <v>0</v>
          </cell>
          <cell r="Y292">
            <v>3260000</v>
          </cell>
          <cell r="Z292">
            <v>0</v>
          </cell>
          <cell r="AA292">
            <v>0.1</v>
          </cell>
          <cell r="AB292">
            <v>0</v>
          </cell>
          <cell r="AC292">
            <v>9.6600000000000002E-3</v>
          </cell>
          <cell r="AD292">
            <v>31491.600000000002</v>
          </cell>
          <cell r="AE292" t="str">
            <v>0</v>
          </cell>
          <cell r="AF292">
            <v>0</v>
          </cell>
          <cell r="AG292">
            <v>74875.680000000008</v>
          </cell>
          <cell r="AK292" t="str">
            <v>EXCEL</v>
          </cell>
          <cell r="AQ292">
            <v>0</v>
          </cell>
          <cell r="AR292">
            <v>74875.680000000008</v>
          </cell>
          <cell r="ED292" t="str">
            <v/>
          </cell>
          <cell r="EF292">
            <v>0</v>
          </cell>
          <cell r="EG292">
            <v>39112</v>
          </cell>
          <cell r="EH292">
            <v>33</v>
          </cell>
          <cell r="EI292">
            <v>330</v>
          </cell>
          <cell r="EJ292" t="str">
            <v/>
          </cell>
          <cell r="EK292" t="str">
            <v/>
          </cell>
          <cell r="EL292" t="str">
            <v/>
          </cell>
        </row>
        <row r="293">
          <cell r="B293">
            <v>71711058</v>
          </cell>
          <cell r="C293" t="str">
            <v/>
          </cell>
          <cell r="D293" t="str">
            <v/>
          </cell>
          <cell r="E293" t="str">
            <v>POR SUS PROPIOS MEDIOS, CON PLENA AUTONOMIA TECNICA Y ADMINISTRATIVA,  SUS SERVICIOS PROFESIONALES AL PROGRAMA PRESIDENCIAL CONTRA CULTIVOS ILICITOS, PCI PARA COADYUVAR EN EL DESARROLLO DE LAS DIFERENTES ACTIVIDADES PROPIAS DEL PROGRAMA.</v>
          </cell>
          <cell r="F293">
            <v>71711058</v>
          </cell>
          <cell r="G293" t="str">
            <v>JAIME HUMBERTO RUEDA REMOLINA</v>
          </cell>
          <cell r="H293" t="str">
            <v>BOGOTA</v>
          </cell>
          <cell r="I293" t="str">
            <v>PROGRAMA PRESIDENCIAL CONTRA CULTIVOS ILICITOS PCI</v>
          </cell>
          <cell r="J293" t="str">
            <v>CONVENIO 264</v>
          </cell>
          <cell r="K293">
            <v>39084</v>
          </cell>
          <cell r="L293">
            <v>39447</v>
          </cell>
          <cell r="M293" t="str">
            <v>Jefe de la oficina asesora jurídica de Acción Social</v>
          </cell>
          <cell r="N293">
            <v>363</v>
          </cell>
          <cell r="O293">
            <v>0</v>
          </cell>
          <cell r="P293" t="str">
            <v/>
          </cell>
          <cell r="Q293" t="str">
            <v>Ordinaria</v>
          </cell>
          <cell r="R293" t="str">
            <v/>
          </cell>
          <cell r="S293">
            <v>0</v>
          </cell>
          <cell r="T293">
            <v>28440000</v>
          </cell>
          <cell r="U293">
            <v>0</v>
          </cell>
          <cell r="V293">
            <v>28440000</v>
          </cell>
          <cell r="W293">
            <v>2370000</v>
          </cell>
          <cell r="X293" t="str">
            <v>0</v>
          </cell>
          <cell r="Y293">
            <v>2370000</v>
          </cell>
          <cell r="Z293">
            <v>0</v>
          </cell>
          <cell r="AA293">
            <v>0.06</v>
          </cell>
          <cell r="AB293">
            <v>0</v>
          </cell>
          <cell r="AC293">
            <v>9.6600000000000002E-3</v>
          </cell>
          <cell r="AD293">
            <v>22894.2</v>
          </cell>
          <cell r="AE293" t="str">
            <v>0</v>
          </cell>
          <cell r="AF293">
            <v>0</v>
          </cell>
          <cell r="AG293">
            <v>54434.16</v>
          </cell>
          <cell r="AK293" t="str">
            <v>EXCEL</v>
          </cell>
          <cell r="AQ293">
            <v>0</v>
          </cell>
          <cell r="AR293">
            <v>54434.16</v>
          </cell>
          <cell r="ED293" t="str">
            <v/>
          </cell>
          <cell r="EF293">
            <v>0</v>
          </cell>
          <cell r="EG293">
            <v>39112</v>
          </cell>
          <cell r="EH293">
            <v>33</v>
          </cell>
          <cell r="EI293">
            <v>330</v>
          </cell>
          <cell r="EJ293" t="str">
            <v/>
          </cell>
          <cell r="EK293" t="str">
            <v/>
          </cell>
          <cell r="EL293" t="str">
            <v/>
          </cell>
        </row>
        <row r="294">
          <cell r="B294">
            <v>79577878</v>
          </cell>
          <cell r="C294" t="str">
            <v/>
          </cell>
          <cell r="D294" t="str">
            <v/>
          </cell>
          <cell r="E294" t="str">
            <v>POR SUS PROPIOS MEDIOS, CON PLENA AUTONOMIA TECNICA Y ADMINISTRATIVA,  SUS SERVICIOSAL PROGRAMA PRESIDENCIAL L CONTRA CULTIVOS ILICITOS, PCI, PARA COADYUVAR EN EL DESARROLLO DE LAS DIFRENTES ACTIVIDADES PROPIAS DEL PROGRAMA.</v>
          </cell>
          <cell r="F294">
            <v>79577878</v>
          </cell>
          <cell r="G294" t="str">
            <v>IVAN ENRIQUE FERNANDEZ PEREZ</v>
          </cell>
          <cell r="H294" t="str">
            <v>BOGOTA</v>
          </cell>
          <cell r="I294" t="str">
            <v>PROGRAMA PRESIDECIAL CONTRA CULTIVOS ILICITOS PCI</v>
          </cell>
          <cell r="J294" t="str">
            <v>CONVENIO 264</v>
          </cell>
          <cell r="K294">
            <v>39084</v>
          </cell>
          <cell r="L294">
            <v>39447</v>
          </cell>
          <cell r="N294">
            <v>363</v>
          </cell>
          <cell r="O294">
            <v>0</v>
          </cell>
          <cell r="P294" t="str">
            <v/>
          </cell>
          <cell r="Q294" t="e">
            <v>#REF!</v>
          </cell>
          <cell r="R294" t="str">
            <v/>
          </cell>
          <cell r="S294">
            <v>0</v>
          </cell>
          <cell r="T294">
            <v>56700000</v>
          </cell>
          <cell r="U294">
            <v>0</v>
          </cell>
          <cell r="V294">
            <v>56700000</v>
          </cell>
          <cell r="W294">
            <v>4725000</v>
          </cell>
          <cell r="X294" t="str">
            <v>0</v>
          </cell>
          <cell r="Y294">
            <v>4725000</v>
          </cell>
          <cell r="Z294">
            <v>0</v>
          </cell>
          <cell r="AA294">
            <v>0</v>
          </cell>
          <cell r="AB294">
            <v>0</v>
          </cell>
          <cell r="AC294">
            <v>9.6600000000000002E-3</v>
          </cell>
          <cell r="AD294">
            <v>45643.5</v>
          </cell>
          <cell r="AE294" t="str">
            <v>0</v>
          </cell>
          <cell r="AF294">
            <v>0</v>
          </cell>
          <cell r="AG294">
            <v>108523.8</v>
          </cell>
          <cell r="AK294" t="str">
            <v>EXCEL</v>
          </cell>
          <cell r="AQ294">
            <v>0</v>
          </cell>
          <cell r="AR294">
            <v>108523.8</v>
          </cell>
          <cell r="ED294" t="str">
            <v/>
          </cell>
          <cell r="EF294">
            <v>0</v>
          </cell>
          <cell r="EG294">
            <v>39112</v>
          </cell>
          <cell r="EH294">
            <v>33</v>
          </cell>
          <cell r="EI294">
            <v>330</v>
          </cell>
          <cell r="EJ294" t="str">
            <v/>
          </cell>
          <cell r="EK294" t="str">
            <v/>
          </cell>
          <cell r="EL294" t="str">
            <v/>
          </cell>
        </row>
        <row r="295">
          <cell r="B295">
            <v>79912403</v>
          </cell>
          <cell r="C295" t="str">
            <v/>
          </cell>
          <cell r="D295" t="str">
            <v/>
          </cell>
          <cell r="E295" t="str">
            <v>POR SUS PROPIOS MEDIOS, CON PLENA AUTONOMIA TECNICA Y ADMINISTRATIVA,  SUS SERVICIOS PROFESINALES AL PROGRAMA PRESIDENCIAL CONTRA CULTIVOS ILICITOS PCI,PARA COADYUVAR EN EL DESARROLLO DE LAS DIFERENTES ACTIVIDADES PROPIAS DEL PROGRAMA.</v>
          </cell>
          <cell r="F295">
            <v>79912403</v>
          </cell>
          <cell r="G295" t="str">
            <v>IVAN DARIO PARRA JOYA</v>
          </cell>
          <cell r="H295" t="str">
            <v>BOGOTA</v>
          </cell>
          <cell r="I295" t="str">
            <v>PROGRAMA PRESIDENCIAL CONTRA CULTIVOS ILICITOS PCI</v>
          </cell>
          <cell r="J295" t="str">
            <v>COVENIO 264</v>
          </cell>
          <cell r="K295">
            <v>39084</v>
          </cell>
          <cell r="L295">
            <v>39447</v>
          </cell>
          <cell r="N295">
            <v>363</v>
          </cell>
          <cell r="O295">
            <v>0</v>
          </cell>
          <cell r="P295" t="str">
            <v/>
          </cell>
          <cell r="Q295" t="e">
            <v>#REF!</v>
          </cell>
          <cell r="R295" t="str">
            <v/>
          </cell>
          <cell r="S295">
            <v>0</v>
          </cell>
          <cell r="T295">
            <v>28440000</v>
          </cell>
          <cell r="U295">
            <v>0</v>
          </cell>
          <cell r="V295">
            <v>28440000</v>
          </cell>
          <cell r="W295">
            <v>2370000</v>
          </cell>
          <cell r="X295" t="str">
            <v>0</v>
          </cell>
          <cell r="Y295">
            <v>2370000</v>
          </cell>
          <cell r="Z295">
            <v>0</v>
          </cell>
          <cell r="AA295">
            <v>0</v>
          </cell>
          <cell r="AB295">
            <v>0</v>
          </cell>
          <cell r="AC295">
            <v>9.6600000000000002E-3</v>
          </cell>
          <cell r="AD295">
            <v>22894.2</v>
          </cell>
          <cell r="AE295" t="str">
            <v>0</v>
          </cell>
          <cell r="AF295">
            <v>0</v>
          </cell>
          <cell r="AG295">
            <v>54434.16</v>
          </cell>
          <cell r="AK295" t="str">
            <v>EXCEL</v>
          </cell>
          <cell r="AQ295">
            <v>0</v>
          </cell>
          <cell r="AR295">
            <v>54434.16</v>
          </cell>
          <cell r="ED295" t="str">
            <v/>
          </cell>
          <cell r="EF295">
            <v>0</v>
          </cell>
          <cell r="EG295">
            <v>39112</v>
          </cell>
          <cell r="EH295">
            <v>33</v>
          </cell>
          <cell r="EI295">
            <v>330</v>
          </cell>
          <cell r="EJ295" t="str">
            <v/>
          </cell>
          <cell r="EK295" t="str">
            <v/>
          </cell>
          <cell r="EL295" t="str">
            <v/>
          </cell>
        </row>
        <row r="296">
          <cell r="B296">
            <v>70352929</v>
          </cell>
          <cell r="C296" t="str">
            <v/>
          </cell>
          <cell r="D296" t="str">
            <v/>
          </cell>
          <cell r="E296" t="str">
            <v>POR SUS PROPIOS MEDIOS, CON PLENA AUTONOMIA TECNICA Y ADMINISTRATIVA,  SUS SERVICIOS PROFESIONALES AL PROGRAMA PRESIDENCIAL CONTRA CULTIVOS ILICITOS, PCI, PARA COADYUVAR EN  DESARROLLO DE LAS DIFERENTES ACTIVIDADES PORPIAS DEL PROGRAMA.</v>
          </cell>
          <cell r="F296">
            <v>70352929</v>
          </cell>
          <cell r="G296" t="str">
            <v>EVELIO DE JESUS RAMIREZ GUZMAN</v>
          </cell>
          <cell r="H296" t="str">
            <v>BOGOTA</v>
          </cell>
          <cell r="I296" t="str">
            <v>PROGRAMA PRESIDENCIAL CONTRA CULTIVOS ILICITOS PCI</v>
          </cell>
          <cell r="J296" t="str">
            <v>CONVENIO 264</v>
          </cell>
          <cell r="K296">
            <v>39084</v>
          </cell>
          <cell r="L296">
            <v>39447</v>
          </cell>
          <cell r="N296">
            <v>363</v>
          </cell>
          <cell r="O296">
            <v>0</v>
          </cell>
          <cell r="P296" t="str">
            <v/>
          </cell>
          <cell r="Q296" t="e">
            <v>#REF!</v>
          </cell>
          <cell r="R296" t="str">
            <v/>
          </cell>
          <cell r="S296">
            <v>0</v>
          </cell>
          <cell r="T296">
            <v>28440000</v>
          </cell>
          <cell r="U296">
            <v>0</v>
          </cell>
          <cell r="V296">
            <v>28440000</v>
          </cell>
          <cell r="W296">
            <v>2370000</v>
          </cell>
          <cell r="X296" t="str">
            <v>0</v>
          </cell>
          <cell r="Y296">
            <v>2370000</v>
          </cell>
          <cell r="Z296">
            <v>0</v>
          </cell>
          <cell r="AA296">
            <v>0</v>
          </cell>
          <cell r="AB296">
            <v>0</v>
          </cell>
          <cell r="AC296">
            <v>9.6600000000000002E-3</v>
          </cell>
          <cell r="AD296">
            <v>22894.2</v>
          </cell>
          <cell r="AE296" t="str">
            <v>0</v>
          </cell>
          <cell r="AF296">
            <v>0</v>
          </cell>
          <cell r="AG296">
            <v>54434.16</v>
          </cell>
          <cell r="AK296" t="str">
            <v>EXCEL</v>
          </cell>
          <cell r="AQ296">
            <v>0</v>
          </cell>
          <cell r="AR296">
            <v>54434.16</v>
          </cell>
          <cell r="ED296" t="str">
            <v/>
          </cell>
          <cell r="EF296">
            <v>0</v>
          </cell>
          <cell r="EG296">
            <v>39112</v>
          </cell>
          <cell r="EH296">
            <v>33</v>
          </cell>
          <cell r="EI296">
            <v>330</v>
          </cell>
          <cell r="EJ296" t="str">
            <v/>
          </cell>
          <cell r="EK296" t="str">
            <v/>
          </cell>
          <cell r="EL296" t="str">
            <v/>
          </cell>
        </row>
        <row r="297">
          <cell r="B297">
            <v>79454879</v>
          </cell>
          <cell r="C297" t="str">
            <v/>
          </cell>
          <cell r="D297" t="str">
            <v/>
          </cell>
          <cell r="E297" t="str">
            <v>POR SUS PROPIOS MEDIOS, CON PLENA AUTONOMIA TECNICA Y ADMINISTRATIVA,  SUS SERVICIOS PROFESIONALES  AL PROGRAMA PRESIDECIAL CONTRA CULTIVOS ILICITOS, PCI, PAR COADYUVAR EN EL DESARROLLO DE LAS DIFRENTES ACTIVIDADES PROPIAS DEL PROGRAMA.</v>
          </cell>
          <cell r="F297">
            <v>79454879</v>
          </cell>
          <cell r="G297" t="str">
            <v>EDGAR ROZO ROZO</v>
          </cell>
          <cell r="H297" t="str">
            <v>BOGOTA</v>
          </cell>
          <cell r="I297" t="str">
            <v>PROGRAMA PRESIDENCIAL CONTRA CULTIVOS ILICITOS PCI</v>
          </cell>
          <cell r="J297" t="str">
            <v>CONVENIO 264</v>
          </cell>
          <cell r="K297">
            <v>39084</v>
          </cell>
          <cell r="L297">
            <v>39447</v>
          </cell>
          <cell r="N297">
            <v>363</v>
          </cell>
          <cell r="O297">
            <v>0</v>
          </cell>
          <cell r="P297" t="str">
            <v/>
          </cell>
          <cell r="Q297" t="e">
            <v>#REF!</v>
          </cell>
          <cell r="R297" t="str">
            <v/>
          </cell>
          <cell r="S297">
            <v>0</v>
          </cell>
          <cell r="T297">
            <v>47280000</v>
          </cell>
          <cell r="U297">
            <v>0</v>
          </cell>
          <cell r="V297">
            <v>47280000</v>
          </cell>
          <cell r="W297">
            <v>3940000</v>
          </cell>
          <cell r="X297" t="str">
            <v>0</v>
          </cell>
          <cell r="Y297">
            <v>3940000</v>
          </cell>
          <cell r="Z297">
            <v>0</v>
          </cell>
          <cell r="AA297">
            <v>0</v>
          </cell>
          <cell r="AB297">
            <v>0</v>
          </cell>
          <cell r="AC297">
            <v>9.6600000000000002E-3</v>
          </cell>
          <cell r="AD297">
            <v>38060.400000000001</v>
          </cell>
          <cell r="AE297" t="str">
            <v>0</v>
          </cell>
          <cell r="AF297">
            <v>0</v>
          </cell>
          <cell r="AG297">
            <v>90493.920000000013</v>
          </cell>
          <cell r="AK297" t="str">
            <v>EXCEL</v>
          </cell>
          <cell r="AQ297">
            <v>0</v>
          </cell>
          <cell r="AR297">
            <v>90493.920000000013</v>
          </cell>
          <cell r="ED297" t="str">
            <v/>
          </cell>
          <cell r="EF297">
            <v>0</v>
          </cell>
          <cell r="EG297">
            <v>39112</v>
          </cell>
          <cell r="EH297">
            <v>33</v>
          </cell>
          <cell r="EI297">
            <v>330</v>
          </cell>
          <cell r="EJ297" t="str">
            <v/>
          </cell>
          <cell r="EK297" t="str">
            <v/>
          </cell>
          <cell r="EL297" t="str">
            <v/>
          </cell>
        </row>
        <row r="298">
          <cell r="B298">
            <v>28656836</v>
          </cell>
          <cell r="C298" t="str">
            <v/>
          </cell>
          <cell r="D298" t="str">
            <v/>
          </cell>
          <cell r="E298" t="str">
            <v>POR SUS PROPIOS MEDIOS, CON PLENA AUTONOMIA TECNICA Y ADMINISTRATIVA,  SUS SERVICIO PERSONALES  AL PROGRAMA PRESIDECIAL CONTRA CULTIVOS ILICITOS, PCI, PAR COADYUVAR EN EL DESARROLLO DE LAS DIFRENTES ACTIVIDADES PROPIAS DEL PROGRAMA.</v>
          </cell>
          <cell r="F298">
            <v>28656836</v>
          </cell>
          <cell r="G298" t="str">
            <v>CARMEN AMALIA DEL PILAR LEYVA PAEZ</v>
          </cell>
          <cell r="H298" t="str">
            <v>BOGOTA</v>
          </cell>
          <cell r="I298" t="str">
            <v>PROGRAMA PRESIDENCIAL CONTRA CULTIVOS ILICITOS PCI</v>
          </cell>
          <cell r="J298" t="str">
            <v>CONVENIO 264</v>
          </cell>
          <cell r="K298">
            <v>39084</v>
          </cell>
          <cell r="L298">
            <v>39447</v>
          </cell>
          <cell r="N298">
            <v>363</v>
          </cell>
          <cell r="O298">
            <v>0</v>
          </cell>
          <cell r="P298" t="str">
            <v/>
          </cell>
          <cell r="Q298" t="e">
            <v>#REF!</v>
          </cell>
          <cell r="R298" t="str">
            <v/>
          </cell>
          <cell r="S298">
            <v>0</v>
          </cell>
          <cell r="T298">
            <v>23040000</v>
          </cell>
          <cell r="U298">
            <v>0</v>
          </cell>
          <cell r="V298">
            <v>23040000</v>
          </cell>
          <cell r="W298">
            <v>1920000</v>
          </cell>
          <cell r="X298" t="str">
            <v>0</v>
          </cell>
          <cell r="Y298">
            <v>1920000</v>
          </cell>
          <cell r="Z298">
            <v>0</v>
          </cell>
          <cell r="AA298">
            <v>0</v>
          </cell>
          <cell r="AB298">
            <v>0</v>
          </cell>
          <cell r="AC298">
            <v>9.6600000000000002E-3</v>
          </cell>
          <cell r="AD298">
            <v>18547.2</v>
          </cell>
          <cell r="AE298" t="str">
            <v>0</v>
          </cell>
          <cell r="AF298">
            <v>0</v>
          </cell>
          <cell r="AG298">
            <v>44098.559999999998</v>
          </cell>
          <cell r="AK298" t="str">
            <v>EXCEL</v>
          </cell>
          <cell r="AQ298">
            <v>0</v>
          </cell>
          <cell r="AR298">
            <v>44098.559999999998</v>
          </cell>
          <cell r="ED298" t="str">
            <v/>
          </cell>
          <cell r="EF298">
            <v>0</v>
          </cell>
          <cell r="EG298">
            <v>39112</v>
          </cell>
          <cell r="EH298">
            <v>33</v>
          </cell>
          <cell r="EI298">
            <v>330</v>
          </cell>
          <cell r="EJ298" t="str">
            <v/>
          </cell>
          <cell r="EK298" t="str">
            <v/>
          </cell>
          <cell r="EL298" t="str">
            <v/>
          </cell>
        </row>
        <row r="299">
          <cell r="B299">
            <v>15437118</v>
          </cell>
          <cell r="C299" t="str">
            <v/>
          </cell>
          <cell r="D299" t="str">
            <v/>
          </cell>
          <cell r="E299" t="str">
            <v>POR SUS PROPIOS MEDIOS, CON PLENA AUTONOMIA TECNICA Y ADMINISTRATIVA,  SUS SERVICIOS TECNICOS PRESIDECIAL CONTRA CULTIVOS ILICITOS, PCI, PAR COADYUVAR EN EL DESARROLLO DE LAS DIFRENTES ACTIVIDADES PROPIAS DEL PROGRAMA.</v>
          </cell>
          <cell r="F299">
            <v>15437118</v>
          </cell>
          <cell r="G299" t="str">
            <v>CARLOS AUGUSTO NOREÑA OSPINA</v>
          </cell>
          <cell r="H299" t="str">
            <v>BOGOTA</v>
          </cell>
          <cell r="I299" t="str">
            <v>PROGRAMA PRESIDENCIAL CONTRA CULTIVOS ILICITOS PCI</v>
          </cell>
          <cell r="J299" t="str">
            <v>CONVENIO 264</v>
          </cell>
          <cell r="K299">
            <v>39084</v>
          </cell>
          <cell r="L299">
            <v>39447</v>
          </cell>
          <cell r="N299">
            <v>363</v>
          </cell>
          <cell r="O299">
            <v>0</v>
          </cell>
          <cell r="P299" t="str">
            <v/>
          </cell>
          <cell r="Q299" t="e">
            <v>#REF!</v>
          </cell>
          <cell r="R299" t="str">
            <v/>
          </cell>
          <cell r="S299">
            <v>0</v>
          </cell>
          <cell r="T299">
            <v>47280000</v>
          </cell>
          <cell r="U299">
            <v>0</v>
          </cell>
          <cell r="V299">
            <v>47280000</v>
          </cell>
          <cell r="W299">
            <v>3940000</v>
          </cell>
          <cell r="X299" t="str">
            <v>0</v>
          </cell>
          <cell r="Y299">
            <v>3940000</v>
          </cell>
          <cell r="Z299">
            <v>0</v>
          </cell>
          <cell r="AA299">
            <v>0</v>
          </cell>
          <cell r="AB299">
            <v>0</v>
          </cell>
          <cell r="AC299">
            <v>9.6600000000000002E-3</v>
          </cell>
          <cell r="AD299">
            <v>38060.400000000001</v>
          </cell>
          <cell r="AE299" t="str">
            <v>0</v>
          </cell>
          <cell r="AF299">
            <v>0</v>
          </cell>
          <cell r="AG299">
            <v>90493.920000000013</v>
          </cell>
          <cell r="AK299" t="str">
            <v>EXCEL</v>
          </cell>
          <cell r="AQ299">
            <v>0</v>
          </cell>
          <cell r="AR299">
            <v>90493.920000000013</v>
          </cell>
          <cell r="ED299" t="str">
            <v/>
          </cell>
          <cell r="EF299">
            <v>0</v>
          </cell>
          <cell r="EG299">
            <v>39112</v>
          </cell>
          <cell r="EH299">
            <v>33</v>
          </cell>
          <cell r="EI299">
            <v>330</v>
          </cell>
          <cell r="EJ299" t="str">
            <v/>
          </cell>
          <cell r="EK299" t="str">
            <v/>
          </cell>
          <cell r="EL299" t="str">
            <v/>
          </cell>
        </row>
        <row r="300">
          <cell r="B300">
            <v>98666827</v>
          </cell>
          <cell r="C300" t="str">
            <v/>
          </cell>
          <cell r="D300" t="str">
            <v/>
          </cell>
          <cell r="E300" t="str">
            <v>POR SUS PROPIOS MEDIOS, CON PLENA AUTONOMIA TECNICA Y ADMINISTRATIVA,  SUS SERVICIOSPROFESIONALES AL PROGRAMA PRESIDECIAL CONTRA CULTIVOS ILICITOS, PCI, PAR COADYUVAR EN EL DESARROLLO DE LAS DIFRENTES ACTIVIDADES PROPIAS DEL PROGRAMA.</v>
          </cell>
          <cell r="F300">
            <v>98666827</v>
          </cell>
          <cell r="G300" t="str">
            <v>CARLOS ANDRES MUÑOZ MARULANDA</v>
          </cell>
          <cell r="H300" t="str">
            <v>BOGOTA</v>
          </cell>
          <cell r="I300" t="str">
            <v>PROGRAMA PRESIDENCIAL CONTRA CULTIVOS ILICITOS PCI</v>
          </cell>
          <cell r="J300" t="str">
            <v>CONVENIO 264</v>
          </cell>
          <cell r="K300">
            <v>39084</v>
          </cell>
          <cell r="L300">
            <v>39447</v>
          </cell>
          <cell r="N300">
            <v>363</v>
          </cell>
          <cell r="O300">
            <v>0</v>
          </cell>
          <cell r="P300" t="str">
            <v/>
          </cell>
          <cell r="Q300" t="e">
            <v>#REF!</v>
          </cell>
          <cell r="R300" t="str">
            <v/>
          </cell>
          <cell r="S300">
            <v>0</v>
          </cell>
          <cell r="T300">
            <v>28440000</v>
          </cell>
          <cell r="U300">
            <v>0</v>
          </cell>
          <cell r="V300">
            <v>28440000</v>
          </cell>
          <cell r="W300">
            <v>2370000</v>
          </cell>
          <cell r="X300" t="str">
            <v>0</v>
          </cell>
          <cell r="Y300">
            <v>2370000</v>
          </cell>
          <cell r="Z300">
            <v>0</v>
          </cell>
          <cell r="AA300">
            <v>0</v>
          </cell>
          <cell r="AB300">
            <v>0</v>
          </cell>
          <cell r="AC300">
            <v>9.6600000000000002E-3</v>
          </cell>
          <cell r="AD300">
            <v>22894.2</v>
          </cell>
          <cell r="AE300" t="str">
            <v>0</v>
          </cell>
          <cell r="AF300">
            <v>0</v>
          </cell>
          <cell r="AG300">
            <v>54434.16</v>
          </cell>
          <cell r="AK300" t="str">
            <v>EXCEL</v>
          </cell>
          <cell r="AQ300">
            <v>0</v>
          </cell>
          <cell r="AR300">
            <v>54434.16</v>
          </cell>
          <cell r="ED300" t="str">
            <v/>
          </cell>
          <cell r="EF300">
            <v>0</v>
          </cell>
          <cell r="EG300">
            <v>39112</v>
          </cell>
          <cell r="EH300">
            <v>33</v>
          </cell>
          <cell r="EI300">
            <v>330</v>
          </cell>
          <cell r="EJ300" t="str">
            <v/>
          </cell>
          <cell r="EK300" t="str">
            <v/>
          </cell>
          <cell r="EL300" t="str">
            <v/>
          </cell>
        </row>
        <row r="301">
          <cell r="B301">
            <v>79653161</v>
          </cell>
          <cell r="C301" t="str">
            <v/>
          </cell>
          <cell r="D301" t="str">
            <v/>
          </cell>
          <cell r="E301" t="str">
            <v>POR SUS PROPIOS MEDIOS, CON PLENA AUTONOMIA TECNICA Y ADMINISTRATIVA,  SUS SERVICIOS PROFESIONALES AL PROGRAMA PRESIDECIAL CONTRA CULTIVOS ILICITOS, PCI, PAR COADYUVAR EN EL DESARROLLO DE LAS DIFRENTES ACTIVIDADES PROPIAS DEL PROGRAMA.</v>
          </cell>
          <cell r="F301">
            <v>79653161</v>
          </cell>
          <cell r="G301" t="str">
            <v>CAMILO ANDRES SANCHEZ LOZANO</v>
          </cell>
          <cell r="H301" t="str">
            <v>BOGOTA</v>
          </cell>
          <cell r="I301" t="str">
            <v>PROGRAMA PRESIDENCIAL CONTRA CULTIVOS ILICITOS PCI</v>
          </cell>
          <cell r="J301" t="str">
            <v>CONVENIO 264</v>
          </cell>
          <cell r="K301">
            <v>39084</v>
          </cell>
          <cell r="L301">
            <v>39447</v>
          </cell>
          <cell r="N301">
            <v>363</v>
          </cell>
          <cell r="O301">
            <v>0</v>
          </cell>
          <cell r="P301" t="str">
            <v/>
          </cell>
          <cell r="Q301" t="e">
            <v>#REF!</v>
          </cell>
          <cell r="R301" t="str">
            <v/>
          </cell>
          <cell r="S301">
            <v>0</v>
          </cell>
          <cell r="T301">
            <v>47280000</v>
          </cell>
          <cell r="U301">
            <v>0</v>
          </cell>
          <cell r="V301">
            <v>47280000</v>
          </cell>
          <cell r="W301">
            <v>3940000</v>
          </cell>
          <cell r="X301" t="str">
            <v>0</v>
          </cell>
          <cell r="Y301">
            <v>3940000</v>
          </cell>
          <cell r="Z301">
            <v>0</v>
          </cell>
          <cell r="AA301">
            <v>0</v>
          </cell>
          <cell r="AB301">
            <v>0</v>
          </cell>
          <cell r="AC301">
            <v>9.6600000000000002E-3</v>
          </cell>
          <cell r="AD301">
            <v>38060.400000000001</v>
          </cell>
          <cell r="AE301" t="str">
            <v>0</v>
          </cell>
          <cell r="AF301">
            <v>0</v>
          </cell>
          <cell r="AG301">
            <v>90493.920000000013</v>
          </cell>
          <cell r="AK301" t="str">
            <v>EXCEL</v>
          </cell>
          <cell r="AQ301">
            <v>0</v>
          </cell>
          <cell r="AR301">
            <v>90493.920000000013</v>
          </cell>
          <cell r="ED301" t="str">
            <v/>
          </cell>
          <cell r="EF301">
            <v>0</v>
          </cell>
          <cell r="EG301">
            <v>39112</v>
          </cell>
          <cell r="EH301">
            <v>33</v>
          </cell>
          <cell r="EI301">
            <v>330</v>
          </cell>
          <cell r="EJ301" t="str">
            <v/>
          </cell>
          <cell r="EK301" t="str">
            <v/>
          </cell>
          <cell r="EL301" t="str">
            <v/>
          </cell>
        </row>
        <row r="302">
          <cell r="B302">
            <v>79781163</v>
          </cell>
          <cell r="C302" t="str">
            <v/>
          </cell>
          <cell r="D302" t="str">
            <v/>
          </cell>
          <cell r="E302" t="str">
            <v>POR SUS PROPIOS MEDIOS, CON PLENA AUTONOMIA TECNICA Y ADMINISTRATIVA,  SUS SERVICIO PROFESIONALES  AL PROGRAMA PRESIDECIAL CONTRA CULTIVOS ILICITOS, PCI, PARA  COADYUVAR EN EL DESARROLLO DE LAS DIFRENTES ACTIVIDADES PROPIAS DEL PROGRAMA.</v>
          </cell>
          <cell r="F302">
            <v>79781163</v>
          </cell>
          <cell r="G302" t="str">
            <v>ANDRES GALLEGO SEGOVIA</v>
          </cell>
          <cell r="H302" t="str">
            <v>BOGOTA</v>
          </cell>
          <cell r="I302" t="str">
            <v>PROGRAMA PRESIDENCIAL CONTRA CULTIVOS ILICITOS PCI</v>
          </cell>
          <cell r="J302" t="str">
            <v>CONVENIO 264</v>
          </cell>
          <cell r="K302">
            <v>39084</v>
          </cell>
          <cell r="L302">
            <v>39447</v>
          </cell>
          <cell r="N302">
            <v>363</v>
          </cell>
          <cell r="O302">
            <v>0</v>
          </cell>
          <cell r="P302" t="str">
            <v/>
          </cell>
          <cell r="Q302" t="e">
            <v>#REF!</v>
          </cell>
          <cell r="R302" t="str">
            <v/>
          </cell>
          <cell r="S302">
            <v>0</v>
          </cell>
          <cell r="T302">
            <v>103286400</v>
          </cell>
          <cell r="U302">
            <v>14246400</v>
          </cell>
          <cell r="V302">
            <v>117532800</v>
          </cell>
          <cell r="W302">
            <v>8607200</v>
          </cell>
          <cell r="X302" t="str">
            <v>0</v>
          </cell>
          <cell r="Y302">
            <v>8607200</v>
          </cell>
          <cell r="Z302">
            <v>0</v>
          </cell>
          <cell r="AA302">
            <v>0</v>
          </cell>
          <cell r="AB302">
            <v>0</v>
          </cell>
          <cell r="AC302">
            <v>9.6600000000000002E-3</v>
          </cell>
          <cell r="AD302">
            <v>83145.551999999996</v>
          </cell>
          <cell r="AE302" t="str">
            <v>0</v>
          </cell>
          <cell r="AF302">
            <v>0</v>
          </cell>
          <cell r="AG302">
            <v>197690.16960000002</v>
          </cell>
          <cell r="AK302" t="str">
            <v>EXCEL</v>
          </cell>
          <cell r="AQ302">
            <v>0</v>
          </cell>
          <cell r="AR302">
            <v>197690.16960000002</v>
          </cell>
          <cell r="ED302" t="str">
            <v/>
          </cell>
          <cell r="EF302">
            <v>103286400</v>
          </cell>
          <cell r="EG302">
            <v>39112</v>
          </cell>
          <cell r="EH302">
            <v>33</v>
          </cell>
          <cell r="EI302">
            <v>330</v>
          </cell>
          <cell r="EJ302" t="str">
            <v/>
          </cell>
          <cell r="EK302" t="str">
            <v/>
          </cell>
          <cell r="EL302" t="str">
            <v/>
          </cell>
        </row>
        <row r="303">
          <cell r="B303">
            <v>79779179</v>
          </cell>
          <cell r="C303" t="str">
            <v/>
          </cell>
          <cell r="D303" t="str">
            <v/>
          </cell>
          <cell r="E303" t="str">
            <v>POR SUS PROPIOS MEDIOS, CON PLENA AUTONOMIA TECNICA Y ADMINISTRATIVA,  SUS SERVICIOS PROFESIONALES AL PROGROGRAMA PRESIDECIAL CONTRA CULTIVOS ILICITOS, PCI, PARA COADYUVAR EN EL DESARROLLO DE LAS DIFERENTES ACTIVIDADES PROPIAS DEL PROGRAMA.</v>
          </cell>
          <cell r="F303">
            <v>79779179</v>
          </cell>
          <cell r="G303" t="str">
            <v>ANDREW JEREMY QUIJANO FIGUEROA</v>
          </cell>
          <cell r="H303" t="str">
            <v>BOGOTA</v>
          </cell>
          <cell r="I303" t="str">
            <v>PROGRAMA PRESIDENCIAL CONTRA CULTIVOS ILICITOS PCI</v>
          </cell>
          <cell r="J303" t="str">
            <v>CONVENIO 264</v>
          </cell>
          <cell r="K303">
            <v>39084</v>
          </cell>
          <cell r="L303">
            <v>39447</v>
          </cell>
          <cell r="N303">
            <v>363</v>
          </cell>
          <cell r="O303">
            <v>0</v>
          </cell>
          <cell r="P303" t="str">
            <v/>
          </cell>
          <cell r="Q303" t="e">
            <v>#REF!</v>
          </cell>
          <cell r="R303" t="str">
            <v/>
          </cell>
          <cell r="S303">
            <v>0</v>
          </cell>
          <cell r="T303">
            <v>47280000</v>
          </cell>
          <cell r="U303">
            <v>0</v>
          </cell>
          <cell r="V303">
            <v>47280000</v>
          </cell>
          <cell r="W303">
            <v>3940000</v>
          </cell>
          <cell r="X303" t="str">
            <v>0</v>
          </cell>
          <cell r="Y303">
            <v>3940000</v>
          </cell>
          <cell r="Z303">
            <v>0</v>
          </cell>
          <cell r="AA303">
            <v>0</v>
          </cell>
          <cell r="AB303">
            <v>0</v>
          </cell>
          <cell r="AC303">
            <v>9.6600000000000002E-3</v>
          </cell>
          <cell r="AD303">
            <v>38060.400000000001</v>
          </cell>
          <cell r="AE303" t="str">
            <v>0</v>
          </cell>
          <cell r="AF303">
            <v>0</v>
          </cell>
          <cell r="AG303">
            <v>90493.920000000013</v>
          </cell>
          <cell r="AK303" t="str">
            <v>EXCEL</v>
          </cell>
          <cell r="AQ303">
            <v>0</v>
          </cell>
          <cell r="AR303">
            <v>90493.920000000013</v>
          </cell>
          <cell r="ED303" t="str">
            <v/>
          </cell>
          <cell r="EF303">
            <v>0</v>
          </cell>
          <cell r="EG303">
            <v>39112</v>
          </cell>
          <cell r="EH303">
            <v>33</v>
          </cell>
          <cell r="EI303">
            <v>330</v>
          </cell>
          <cell r="EJ303" t="str">
            <v/>
          </cell>
          <cell r="EK303" t="str">
            <v/>
          </cell>
          <cell r="EL303" t="str">
            <v/>
          </cell>
        </row>
        <row r="304">
          <cell r="B304">
            <v>79445895</v>
          </cell>
          <cell r="C304" t="str">
            <v/>
          </cell>
          <cell r="D304" t="str">
            <v/>
          </cell>
          <cell r="E304" t="str">
            <v>POR SUS PROPIOS MEDIOS, CON PLENA AUTONOMIA TECNICA Y ADMINISTRATIVA,  SUS SERVICIO   AL PROGRAMA PRESIDECIAL CONTRA CULTIVOS ILICITOS, PCI, PAR COADYUVAR EN EL DESARROLLO DE LAS DIFRENTES ACTIVIDADES PROPIAS DEL PROGRAMA.</v>
          </cell>
          <cell r="F304">
            <v>79445895</v>
          </cell>
          <cell r="G304" t="str">
            <v>JORGE HORACIO HERNANDEZ RIVEROS</v>
          </cell>
          <cell r="H304" t="str">
            <v>BOGOTA</v>
          </cell>
          <cell r="I304" t="str">
            <v>PROGRAMA PRESIDENCIAL CONTRA CULTIVOS ILICITOS PCI</v>
          </cell>
          <cell r="J304" t="str">
            <v>CONVENIO 264</v>
          </cell>
          <cell r="K304">
            <v>39084</v>
          </cell>
          <cell r="L304">
            <v>39447</v>
          </cell>
          <cell r="N304">
            <v>363</v>
          </cell>
          <cell r="O304">
            <v>0</v>
          </cell>
          <cell r="P304" t="str">
            <v/>
          </cell>
          <cell r="Q304" t="e">
            <v>#REF!</v>
          </cell>
          <cell r="R304" t="str">
            <v/>
          </cell>
          <cell r="S304">
            <v>0</v>
          </cell>
          <cell r="T304">
            <v>53280000</v>
          </cell>
          <cell r="U304">
            <v>0</v>
          </cell>
          <cell r="V304">
            <v>53280000</v>
          </cell>
          <cell r="W304">
            <v>4440000</v>
          </cell>
          <cell r="X304" t="str">
            <v>0</v>
          </cell>
          <cell r="Y304">
            <v>4440000</v>
          </cell>
          <cell r="Z304">
            <v>0</v>
          </cell>
          <cell r="AA304">
            <v>0</v>
          </cell>
          <cell r="AB304">
            <v>0</v>
          </cell>
          <cell r="AC304">
            <v>9.6600000000000002E-3</v>
          </cell>
          <cell r="AD304">
            <v>42890.400000000001</v>
          </cell>
          <cell r="AE304" t="str">
            <v>0</v>
          </cell>
          <cell r="AF304">
            <v>0</v>
          </cell>
          <cell r="AG304">
            <v>101977.92</v>
          </cell>
          <cell r="AK304" t="str">
            <v>EXCEL</v>
          </cell>
          <cell r="AQ304">
            <v>0</v>
          </cell>
          <cell r="AR304">
            <v>101977.92</v>
          </cell>
          <cell r="ED304" t="str">
            <v/>
          </cell>
          <cell r="EF304">
            <v>0</v>
          </cell>
          <cell r="EG304">
            <v>39112</v>
          </cell>
          <cell r="EH304">
            <v>33</v>
          </cell>
          <cell r="EI304">
            <v>330</v>
          </cell>
          <cell r="EJ304" t="str">
            <v/>
          </cell>
          <cell r="EK304" t="str">
            <v/>
          </cell>
          <cell r="EL304" t="str">
            <v/>
          </cell>
        </row>
        <row r="305">
          <cell r="B305">
            <v>79760834</v>
          </cell>
          <cell r="C305" t="str">
            <v/>
          </cell>
          <cell r="D305" t="str">
            <v/>
          </cell>
          <cell r="E305" t="str">
            <v>POR SUS PROPIOS MEDIOS, CON PLENA AUTONOMIA TECNICA Y ADMINISTRATIVA,  SUS SERVICIO PROFESIONALES  AL PROGRAMA PRESIDECIAL CONTRA CULTIVOS ILICITOS, PCI, PAR COADYUVAR EN EL DESARROLLO DE LAS DIFRENTES ACTIVIDADES PROPIAS DEL PROGRAMA.</v>
          </cell>
          <cell r="F305">
            <v>79760834</v>
          </cell>
          <cell r="G305" t="str">
            <v>ADOLFO ALVAREZ LEON</v>
          </cell>
          <cell r="H305" t="str">
            <v>BOGOTA</v>
          </cell>
          <cell r="I305" t="str">
            <v>PROGRAMA PRESIDENCIAL CONTRA CULTIVOS ILICITOS PCI</v>
          </cell>
          <cell r="J305" t="str">
            <v>CONVENIO 264</v>
          </cell>
          <cell r="K305">
            <v>39084</v>
          </cell>
          <cell r="L305">
            <v>39447</v>
          </cell>
          <cell r="N305">
            <v>363</v>
          </cell>
          <cell r="O305">
            <v>0</v>
          </cell>
          <cell r="P305" t="str">
            <v/>
          </cell>
          <cell r="Q305" t="e">
            <v>#REF!</v>
          </cell>
          <cell r="R305" t="str">
            <v/>
          </cell>
          <cell r="S305">
            <v>0</v>
          </cell>
          <cell r="T305">
            <v>28440000</v>
          </cell>
          <cell r="U305">
            <v>0</v>
          </cell>
          <cell r="V305">
            <v>28440000</v>
          </cell>
          <cell r="W305">
            <v>2370000</v>
          </cell>
          <cell r="X305" t="str">
            <v>0</v>
          </cell>
          <cell r="Y305">
            <v>2370000</v>
          </cell>
          <cell r="Z305">
            <v>0</v>
          </cell>
          <cell r="AA305">
            <v>0</v>
          </cell>
          <cell r="AB305">
            <v>0</v>
          </cell>
          <cell r="AC305">
            <v>9.6600000000000002E-3</v>
          </cell>
          <cell r="AD305">
            <v>22894.2</v>
          </cell>
          <cell r="AE305" t="str">
            <v>0</v>
          </cell>
          <cell r="AF305">
            <v>0</v>
          </cell>
          <cell r="AG305">
            <v>54434.16</v>
          </cell>
          <cell r="AK305" t="str">
            <v>EXCEL</v>
          </cell>
          <cell r="AQ305">
            <v>0</v>
          </cell>
          <cell r="AR305">
            <v>54434.16</v>
          </cell>
          <cell r="ED305" t="str">
            <v/>
          </cell>
          <cell r="EF305">
            <v>0</v>
          </cell>
          <cell r="EG305">
            <v>39112</v>
          </cell>
          <cell r="EH305">
            <v>33</v>
          </cell>
          <cell r="EI305">
            <v>330</v>
          </cell>
          <cell r="EJ305" t="str">
            <v/>
          </cell>
          <cell r="EK305" t="str">
            <v/>
          </cell>
          <cell r="EL305" t="str">
            <v/>
          </cell>
        </row>
        <row r="306">
          <cell r="B306">
            <v>85467028</v>
          </cell>
          <cell r="C306" t="str">
            <v/>
          </cell>
          <cell r="D306" t="str">
            <v/>
          </cell>
          <cell r="E306" t="str">
            <v>POR SUS PROPIOS MEDIOS, CON PLENA AUTONOMIA TECNICA Y ADMINISTRATIVA,  SUS SERVICIO   AL PROGRAMA PRESIDECIAL CONTRA CULTIVOS ILICITOS, PCI, PARA COADYUVAR EN EL DESARROLLO DE LAS DIFRENTES ACTIVIDADES PROPIAS DEL PROGRAMA.</v>
          </cell>
          <cell r="F306">
            <v>85467028</v>
          </cell>
          <cell r="G306" t="str">
            <v>LUIS FELIPE BATEMAN ZUÑIGA</v>
          </cell>
          <cell r="H306" t="str">
            <v>BOGOTA</v>
          </cell>
          <cell r="I306" t="str">
            <v>PRGRAMA PRESIDENCIA CONTRA CULTIVOS ILICITOS PCI</v>
          </cell>
          <cell r="J306" t="str">
            <v>CONVENIO 264</v>
          </cell>
          <cell r="K306">
            <v>39084</v>
          </cell>
          <cell r="L306">
            <v>39447</v>
          </cell>
          <cell r="N306">
            <v>363</v>
          </cell>
          <cell r="O306">
            <v>0</v>
          </cell>
          <cell r="P306" t="str">
            <v/>
          </cell>
          <cell r="Q306" t="e">
            <v>#REF!</v>
          </cell>
          <cell r="R306" t="str">
            <v/>
          </cell>
          <cell r="S306">
            <v>0</v>
          </cell>
          <cell r="T306">
            <v>28440000</v>
          </cell>
          <cell r="U306">
            <v>0</v>
          </cell>
          <cell r="V306">
            <v>28440000</v>
          </cell>
          <cell r="W306">
            <v>2370000</v>
          </cell>
          <cell r="X306" t="str">
            <v>0</v>
          </cell>
          <cell r="Y306">
            <v>2370000</v>
          </cell>
          <cell r="Z306">
            <v>0</v>
          </cell>
          <cell r="AA306">
            <v>0</v>
          </cell>
          <cell r="AB306">
            <v>0</v>
          </cell>
          <cell r="AC306">
            <v>9.6600000000000002E-3</v>
          </cell>
          <cell r="AD306">
            <v>22894.2</v>
          </cell>
          <cell r="AE306" t="str">
            <v>0</v>
          </cell>
          <cell r="AF306">
            <v>0</v>
          </cell>
          <cell r="AG306">
            <v>54434.16</v>
          </cell>
          <cell r="AK306" t="str">
            <v>EXCEL</v>
          </cell>
          <cell r="AQ306">
            <v>0</v>
          </cell>
          <cell r="AR306">
            <v>54434.16</v>
          </cell>
          <cell r="ED306" t="str">
            <v/>
          </cell>
          <cell r="EF306">
            <v>0</v>
          </cell>
          <cell r="EG306">
            <v>39112</v>
          </cell>
          <cell r="EH306">
            <v>33</v>
          </cell>
          <cell r="EI306">
            <v>330</v>
          </cell>
          <cell r="EJ306" t="str">
            <v/>
          </cell>
          <cell r="EK306" t="str">
            <v/>
          </cell>
          <cell r="EL306" t="str">
            <v/>
          </cell>
        </row>
        <row r="307">
          <cell r="B307">
            <v>52477468</v>
          </cell>
          <cell r="C307" t="str">
            <v/>
          </cell>
          <cell r="D307" t="str">
            <v/>
          </cell>
          <cell r="E307" t="str">
            <v>POR SUS PROPIOS MEDIOS, CON PLENA AUTONOMIA TECNICA Y ADMINISTRATIVA,  SUS SERVICIO PROFESIONALES  AL PROGRAMA PRESIDECIAL CONTRA CULTIVOS ILICITOS, PCI, PARA COADYUVAR EN EL DESARROLLO DE LAS DIFRENTES ACTIVIDADES PROPIAS DEL PROGRAMA.</v>
          </cell>
          <cell r="F307">
            <v>52477468</v>
          </cell>
          <cell r="G307" t="str">
            <v>JANNETH LILIANA CALDERON GOMEZ</v>
          </cell>
          <cell r="H307" t="str">
            <v>BOGOTA</v>
          </cell>
          <cell r="I307" t="str">
            <v>PROGRAMA PRESIDECIAL CONTRA CULTIVOS ILICITOS PCI</v>
          </cell>
          <cell r="J307" t="str">
            <v>CONVENIO 264</v>
          </cell>
          <cell r="K307">
            <v>39084</v>
          </cell>
          <cell r="L307">
            <v>39447</v>
          </cell>
          <cell r="N307">
            <v>363</v>
          </cell>
          <cell r="O307">
            <v>0</v>
          </cell>
          <cell r="P307" t="str">
            <v/>
          </cell>
          <cell r="Q307" t="e">
            <v>#REF!</v>
          </cell>
          <cell r="R307" t="str">
            <v/>
          </cell>
          <cell r="S307">
            <v>0</v>
          </cell>
          <cell r="T307">
            <v>44100000</v>
          </cell>
          <cell r="U307">
            <v>0</v>
          </cell>
          <cell r="V307">
            <v>44100000</v>
          </cell>
          <cell r="W307">
            <v>3675000</v>
          </cell>
          <cell r="X307" t="str">
            <v>0</v>
          </cell>
          <cell r="Y307">
            <v>3675000</v>
          </cell>
          <cell r="Z307">
            <v>0</v>
          </cell>
          <cell r="AA307">
            <v>0</v>
          </cell>
          <cell r="AB307">
            <v>0</v>
          </cell>
          <cell r="AC307">
            <v>9.6600000000000002E-3</v>
          </cell>
          <cell r="AD307">
            <v>35500.5</v>
          </cell>
          <cell r="AE307" t="str">
            <v>0</v>
          </cell>
          <cell r="AF307">
            <v>0</v>
          </cell>
          <cell r="AG307">
            <v>84407.4</v>
          </cell>
          <cell r="AK307" t="str">
            <v>EXCEL</v>
          </cell>
          <cell r="AQ307">
            <v>0</v>
          </cell>
          <cell r="AR307">
            <v>84407.4</v>
          </cell>
          <cell r="ED307" t="str">
            <v/>
          </cell>
          <cell r="EF307">
            <v>0</v>
          </cell>
          <cell r="EG307">
            <v>39112</v>
          </cell>
          <cell r="EH307">
            <v>33</v>
          </cell>
          <cell r="EI307">
            <v>330</v>
          </cell>
          <cell r="EJ307" t="str">
            <v/>
          </cell>
          <cell r="EK307" t="str">
            <v/>
          </cell>
          <cell r="EL307" t="str">
            <v/>
          </cell>
        </row>
        <row r="308">
          <cell r="B308">
            <v>13954558</v>
          </cell>
          <cell r="C308" t="str">
            <v/>
          </cell>
          <cell r="D308" t="str">
            <v/>
          </cell>
          <cell r="E308" t="str">
            <v>SERVICIOS PROFESIONALES AL PROGRAMA PRESIDENCIAL CONTRA CULTIVOS ILICITOS, PCI, PARA COADYUVAR EN EL DESARROLLO DE LAS DIFERENTES ACTIVIDADES PROPIAS DEL PROGRAMA</v>
          </cell>
          <cell r="F308">
            <v>13954558</v>
          </cell>
          <cell r="G308" t="str">
            <v>EDGAR MAURICIO ANGULO ARIZA</v>
          </cell>
          <cell r="H308" t="str">
            <v>BOGOTA</v>
          </cell>
          <cell r="I308" t="str">
            <v>PCI</v>
          </cell>
          <cell r="J308" t="str">
            <v>CONTRATO</v>
          </cell>
          <cell r="K308">
            <v>39084</v>
          </cell>
          <cell r="L308">
            <v>39447</v>
          </cell>
          <cell r="N308">
            <v>363</v>
          </cell>
          <cell r="O308">
            <v>0</v>
          </cell>
          <cell r="P308" t="str">
            <v/>
          </cell>
          <cell r="Q308" t="e">
            <v>#REF!</v>
          </cell>
          <cell r="R308" t="str">
            <v/>
          </cell>
          <cell r="S308">
            <v>0</v>
          </cell>
          <cell r="T308">
            <v>47280000</v>
          </cell>
          <cell r="U308">
            <v>0</v>
          </cell>
          <cell r="V308">
            <v>47280000</v>
          </cell>
          <cell r="W308">
            <v>3940000</v>
          </cell>
          <cell r="X308" t="str">
            <v>0</v>
          </cell>
          <cell r="Y308">
            <v>3940000</v>
          </cell>
          <cell r="Z308">
            <v>0</v>
          </cell>
          <cell r="AA308">
            <v>0</v>
          </cell>
          <cell r="AB308">
            <v>0</v>
          </cell>
          <cell r="AC308">
            <v>9.6600000000000002E-3</v>
          </cell>
          <cell r="AD308">
            <v>38060.400000000001</v>
          </cell>
          <cell r="AE308" t="str">
            <v>0</v>
          </cell>
          <cell r="AF308">
            <v>0</v>
          </cell>
          <cell r="AG308">
            <v>90493.920000000013</v>
          </cell>
          <cell r="AK308" t="str">
            <v>EXCEL</v>
          </cell>
          <cell r="AQ308">
            <v>0</v>
          </cell>
          <cell r="AR308">
            <v>90493.920000000013</v>
          </cell>
          <cell r="ED308" t="str">
            <v/>
          </cell>
          <cell r="EF308">
            <v>0</v>
          </cell>
          <cell r="EG308">
            <v>39112</v>
          </cell>
          <cell r="EH308">
            <v>33</v>
          </cell>
          <cell r="EI308">
            <v>330</v>
          </cell>
          <cell r="EJ308" t="str">
            <v/>
          </cell>
          <cell r="EK308" t="str">
            <v/>
          </cell>
          <cell r="EL308" t="str">
            <v/>
          </cell>
        </row>
        <row r="309">
          <cell r="B309">
            <v>79101210</v>
          </cell>
          <cell r="C309" t="str">
            <v>FIP</v>
          </cell>
          <cell r="D309">
            <v>340</v>
          </cell>
          <cell r="E309" t="str">
            <v>SUS SERVICIOS PROFESIONALES COMO ASESOR CONTABLES EN EL AREA DE GESTION FINANCIERA DE ACCION SOCIAL PARA COADYUVAR Y EFICACIA EN LOS TEMAS QUE SON DE COMPETENCIA DE ESTA DEPENDENCIA.</v>
          </cell>
          <cell r="F309">
            <v>79101210</v>
          </cell>
          <cell r="G309" t="str">
            <v>ALEJANDRO GOMEZ ROBLEDO</v>
          </cell>
          <cell r="H309" t="str">
            <v>BOGOTA</v>
          </cell>
          <cell r="I309" t="str">
            <v>GESTION FINANCIERA</v>
          </cell>
          <cell r="J309" t="str">
            <v>CONTRATO</v>
          </cell>
          <cell r="K309">
            <v>39099</v>
          </cell>
          <cell r="L309">
            <v>39447</v>
          </cell>
          <cell r="M309" t="str">
            <v>Jefe Grupo de Contabilidad</v>
          </cell>
          <cell r="N309">
            <v>348</v>
          </cell>
          <cell r="O309">
            <v>5</v>
          </cell>
          <cell r="P309">
            <v>220</v>
          </cell>
          <cell r="Q309" t="str">
            <v>Ordinaria</v>
          </cell>
          <cell r="R309" t="str">
            <v>COMUN</v>
          </cell>
          <cell r="S309">
            <v>7412</v>
          </cell>
          <cell r="T309">
            <v>49200000.000000007</v>
          </cell>
          <cell r="U309">
            <v>7872000</v>
          </cell>
          <cell r="V309">
            <v>57072000.000000007</v>
          </cell>
          <cell r="W309">
            <v>4756000</v>
          </cell>
          <cell r="X309">
            <v>0.16</v>
          </cell>
          <cell r="Y309">
            <v>4100000.0000000005</v>
          </cell>
          <cell r="Z309">
            <v>0</v>
          </cell>
          <cell r="AA309">
            <v>0.1</v>
          </cell>
          <cell r="AB309">
            <v>410000.00000000006</v>
          </cell>
          <cell r="AC309">
            <v>9.6600000000000002E-3</v>
          </cell>
          <cell r="AD309">
            <v>45942.96</v>
          </cell>
          <cell r="AE309">
            <v>0.5</v>
          </cell>
          <cell r="AF309">
            <v>0.08</v>
          </cell>
          <cell r="AG309">
            <v>94168.800000000017</v>
          </cell>
          <cell r="AK309" t="str">
            <v>EXCEL</v>
          </cell>
          <cell r="AL309">
            <v>521</v>
          </cell>
          <cell r="AM309">
            <v>87</v>
          </cell>
          <cell r="AN309">
            <v>12</v>
          </cell>
          <cell r="AO309">
            <v>2</v>
          </cell>
          <cell r="AQ309">
            <v>0</v>
          </cell>
          <cell r="AR309">
            <v>94168.800000000017</v>
          </cell>
          <cell r="AS309">
            <v>4100000</v>
          </cell>
          <cell r="ED309" t="str">
            <v/>
          </cell>
          <cell r="EE309">
            <v>39114</v>
          </cell>
          <cell r="EF309">
            <v>0</v>
          </cell>
          <cell r="EG309">
            <v>39112</v>
          </cell>
          <cell r="EH309">
            <v>18</v>
          </cell>
          <cell r="EI309">
            <v>330</v>
          </cell>
          <cell r="EJ309" t="str">
            <v/>
          </cell>
          <cell r="EK309" t="str">
            <v/>
          </cell>
          <cell r="EL309" t="str">
            <v/>
          </cell>
        </row>
        <row r="310">
          <cell r="B310">
            <v>28954360</v>
          </cell>
          <cell r="C310" t="str">
            <v>FIP</v>
          </cell>
          <cell r="D310">
            <v>19</v>
          </cell>
          <cell r="E310" t="str">
            <v>SUS SERVICIOS PROFESIONALES COMO ASESOR CONTABLES EN EL AREA DE GESTION FINANCIERA DE ACCION SOCIAL PARA COADYUVAR Y EFICACIA EN LOS TEMAS QUE SON DE COMPETENCIA DE ESTA DEPENDENCIA.</v>
          </cell>
          <cell r="F310">
            <v>28954360</v>
          </cell>
          <cell r="G310" t="str">
            <v>ANA DEICY FORERO NUÑEZ</v>
          </cell>
          <cell r="H310" t="str">
            <v>BOGOTA</v>
          </cell>
          <cell r="I310" t="str">
            <v>GESTION FINANCIERA</v>
          </cell>
          <cell r="J310" t="str">
            <v>CONTRATO</v>
          </cell>
          <cell r="K310">
            <v>39087</v>
          </cell>
          <cell r="L310">
            <v>39447</v>
          </cell>
          <cell r="M310" t="str">
            <v>Jefe Grupo de Contabilidad</v>
          </cell>
          <cell r="N310">
            <v>360</v>
          </cell>
          <cell r="O310">
            <v>5</v>
          </cell>
          <cell r="P310" t="str">
            <v>5</v>
          </cell>
          <cell r="Q310" t="str">
            <v>Ordinaria</v>
          </cell>
          <cell r="R310" t="str">
            <v>SIMPLE</v>
          </cell>
          <cell r="S310">
            <v>7412</v>
          </cell>
          <cell r="T310">
            <v>49200000</v>
          </cell>
          <cell r="U310">
            <v>0</v>
          </cell>
          <cell r="V310">
            <v>49200000</v>
          </cell>
          <cell r="W310">
            <v>4100000</v>
          </cell>
          <cell r="X310" t="str">
            <v>0</v>
          </cell>
          <cell r="Y310">
            <v>4100000</v>
          </cell>
          <cell r="Z310">
            <v>0</v>
          </cell>
          <cell r="AA310">
            <v>0.1</v>
          </cell>
          <cell r="AB310">
            <v>410000</v>
          </cell>
          <cell r="AC310">
            <v>9.6600000000000002E-3</v>
          </cell>
          <cell r="AD310">
            <v>39606</v>
          </cell>
          <cell r="AE310" t="str">
            <v>0</v>
          </cell>
          <cell r="AF310">
            <v>0</v>
          </cell>
          <cell r="AG310">
            <v>94168.8</v>
          </cell>
          <cell r="AK310" t="str">
            <v>HOMINIS</v>
          </cell>
          <cell r="AQ310">
            <v>0</v>
          </cell>
          <cell r="AR310">
            <v>94168.8</v>
          </cell>
          <cell r="ED310" t="str">
            <v/>
          </cell>
          <cell r="EE310">
            <v>39113</v>
          </cell>
          <cell r="EF310">
            <v>0</v>
          </cell>
          <cell r="EG310">
            <v>39112</v>
          </cell>
          <cell r="EH310">
            <v>30</v>
          </cell>
          <cell r="EI310">
            <v>330</v>
          </cell>
          <cell r="EJ310" t="str">
            <v/>
          </cell>
          <cell r="EK310" t="str">
            <v/>
          </cell>
          <cell r="EL310" t="str">
            <v/>
          </cell>
        </row>
        <row r="311">
          <cell r="B311">
            <v>80082360</v>
          </cell>
          <cell r="C311" t="str">
            <v>FIP</v>
          </cell>
          <cell r="D311">
            <v>17</v>
          </cell>
          <cell r="E311" t="str">
            <v>ASESORIA EN EL AREA DE GESTION FINANCIERA - CONVENIOS</v>
          </cell>
          <cell r="F311">
            <v>80082360</v>
          </cell>
          <cell r="G311" t="str">
            <v>CARLOS ALBERTO GALVIS PEÑA</v>
          </cell>
          <cell r="H311" t="str">
            <v>BOGOTA</v>
          </cell>
          <cell r="I311" t="str">
            <v>GESTION FINANCIERA</v>
          </cell>
          <cell r="J311" t="str">
            <v>CONTRATO</v>
          </cell>
          <cell r="K311">
            <v>39087</v>
          </cell>
          <cell r="L311">
            <v>39447</v>
          </cell>
          <cell r="N311">
            <v>360</v>
          </cell>
          <cell r="O311">
            <v>5</v>
          </cell>
          <cell r="P311" t="str">
            <v>2</v>
          </cell>
          <cell r="Q311" t="e">
            <v>#REF!</v>
          </cell>
          <cell r="R311" t="str">
            <v>SIMPLE</v>
          </cell>
          <cell r="S311">
            <v>7515</v>
          </cell>
          <cell r="T311">
            <v>36000000</v>
          </cell>
          <cell r="U311">
            <v>0</v>
          </cell>
          <cell r="V311">
            <v>36000000</v>
          </cell>
          <cell r="W311">
            <v>3000000</v>
          </cell>
          <cell r="X311" t="str">
            <v>0</v>
          </cell>
          <cell r="Y311">
            <v>3000000</v>
          </cell>
          <cell r="Z311">
            <v>0</v>
          </cell>
          <cell r="AA311">
            <v>0</v>
          </cell>
          <cell r="AB311">
            <v>0</v>
          </cell>
          <cell r="AC311">
            <v>9.6600000000000002E-3</v>
          </cell>
          <cell r="AD311">
            <v>28980</v>
          </cell>
          <cell r="AE311" t="str">
            <v>0</v>
          </cell>
          <cell r="AF311">
            <v>0</v>
          </cell>
          <cell r="AG311">
            <v>68904</v>
          </cell>
          <cell r="AK311" t="str">
            <v>HOMINIS</v>
          </cell>
          <cell r="AQ311">
            <v>0</v>
          </cell>
          <cell r="AR311">
            <v>68904</v>
          </cell>
          <cell r="ED311" t="str">
            <v/>
          </cell>
          <cell r="EF311">
            <v>0</v>
          </cell>
          <cell r="EG311">
            <v>39112</v>
          </cell>
          <cell r="EH311">
            <v>30</v>
          </cell>
          <cell r="EI311">
            <v>330</v>
          </cell>
          <cell r="EJ311" t="str">
            <v/>
          </cell>
          <cell r="EK311" t="str">
            <v/>
          </cell>
          <cell r="EL311" t="str">
            <v/>
          </cell>
        </row>
        <row r="312">
          <cell r="B312">
            <v>51981503</v>
          </cell>
          <cell r="C312" t="str">
            <v>FIP</v>
          </cell>
          <cell r="D312">
            <v>18</v>
          </cell>
          <cell r="E312" t="str">
            <v>SUS SERVICIOS PROFESIONALES EN LA ASISTENCIA REQUERIDA EN EL AREA DE GESTION FINANCIERA.</v>
          </cell>
          <cell r="F312">
            <v>51981503</v>
          </cell>
          <cell r="G312" t="str">
            <v>CLAUDIA ANGELICA RAMIREZ SALAMANCA</v>
          </cell>
          <cell r="H312" t="str">
            <v>BOGOTA</v>
          </cell>
          <cell r="I312" t="str">
            <v>GESTION FINANCIERA</v>
          </cell>
          <cell r="J312" t="str">
            <v>CONTRATO</v>
          </cell>
          <cell r="K312">
            <v>39087</v>
          </cell>
          <cell r="L312">
            <v>39447</v>
          </cell>
          <cell r="M312" t="str">
            <v>Coordiandora Gestión Financiera</v>
          </cell>
          <cell r="N312">
            <v>360</v>
          </cell>
          <cell r="O312">
            <v>5</v>
          </cell>
          <cell r="P312" t="str">
            <v>25</v>
          </cell>
          <cell r="Q312" t="str">
            <v>Ordinaria</v>
          </cell>
          <cell r="R312" t="str">
            <v>COMUN</v>
          </cell>
          <cell r="S312">
            <v>7414</v>
          </cell>
          <cell r="T312">
            <v>67440000</v>
          </cell>
          <cell r="U312">
            <v>10790400</v>
          </cell>
          <cell r="V312">
            <v>78230400</v>
          </cell>
          <cell r="W312">
            <v>6519200</v>
          </cell>
          <cell r="X312">
            <v>0.16</v>
          </cell>
          <cell r="Y312">
            <v>5620000</v>
          </cell>
          <cell r="Z312">
            <v>0</v>
          </cell>
          <cell r="AA312">
            <v>0.1</v>
          </cell>
          <cell r="AB312">
            <v>562000</v>
          </cell>
          <cell r="AC312">
            <v>9.6600000000000002E-3</v>
          </cell>
          <cell r="AD312">
            <v>62975.472000000002</v>
          </cell>
          <cell r="AE312">
            <v>0.5</v>
          </cell>
          <cell r="AF312">
            <v>0.08</v>
          </cell>
          <cell r="AG312">
            <v>129080.16000000002</v>
          </cell>
          <cell r="AK312" t="str">
            <v>EXCEL</v>
          </cell>
          <cell r="AQ312">
            <v>0</v>
          </cell>
          <cell r="AR312">
            <v>129080.16000000002</v>
          </cell>
          <cell r="ED312" t="str">
            <v/>
          </cell>
          <cell r="EE312">
            <v>39116</v>
          </cell>
          <cell r="EF312">
            <v>78230400</v>
          </cell>
          <cell r="EG312">
            <v>39112</v>
          </cell>
          <cell r="EH312">
            <v>30</v>
          </cell>
          <cell r="EI312">
            <v>330</v>
          </cell>
          <cell r="EJ312" t="str">
            <v/>
          </cell>
          <cell r="EK312" t="str">
            <v/>
          </cell>
          <cell r="EL312" t="str">
            <v/>
          </cell>
        </row>
        <row r="313">
          <cell r="B313">
            <v>52308799</v>
          </cell>
          <cell r="C313" t="str">
            <v>AS</v>
          </cell>
          <cell r="D313">
            <v>64</v>
          </cell>
          <cell r="E313" t="str">
            <v>SUS SERVICIOS PROFESIONALES COMO ASESOR CONTABLES EN EL AREA DE GESTION FINANCIERA DE ACCION SOCIAL PARA COADYUVAR Y EFICACIA EN LOS TEMAS QUE SON DE COMPETENCIA DE ESTA DEPENDENCIA.</v>
          </cell>
          <cell r="F313">
            <v>52308799</v>
          </cell>
          <cell r="G313" t="str">
            <v>CLAUDIA PATRICIA AVENDAÑO BLANCO</v>
          </cell>
          <cell r="H313" t="str">
            <v>BOGOTA</v>
          </cell>
          <cell r="I313" t="str">
            <v>GESTION FINANCIERA</v>
          </cell>
          <cell r="J313" t="str">
            <v>CONTRATO</v>
          </cell>
          <cell r="K313">
            <v>39093</v>
          </cell>
          <cell r="L313">
            <v>39447</v>
          </cell>
          <cell r="M313" t="str">
            <v>Jefe Grupo de Contabilidad</v>
          </cell>
          <cell r="N313">
            <v>354</v>
          </cell>
          <cell r="O313">
            <v>1</v>
          </cell>
          <cell r="P313" t="str">
            <v>30</v>
          </cell>
          <cell r="Q313" t="str">
            <v>Ordinaria</v>
          </cell>
          <cell r="R313" t="str">
            <v>SIMPLE</v>
          </cell>
          <cell r="S313">
            <v>7412</v>
          </cell>
          <cell r="T313">
            <v>56700000</v>
          </cell>
          <cell r="U313">
            <v>0</v>
          </cell>
          <cell r="V313">
            <v>56700000</v>
          </cell>
          <cell r="W313">
            <v>4725000</v>
          </cell>
          <cell r="X313" t="str">
            <v>0</v>
          </cell>
          <cell r="Y313">
            <v>4725000</v>
          </cell>
          <cell r="Z313">
            <v>0</v>
          </cell>
          <cell r="AA313">
            <v>0.1</v>
          </cell>
          <cell r="AB313">
            <v>0</v>
          </cell>
          <cell r="AC313">
            <v>9.6600000000000002E-3</v>
          </cell>
          <cell r="AD313">
            <v>45643.5</v>
          </cell>
          <cell r="AE313" t="str">
            <v>0</v>
          </cell>
          <cell r="AF313">
            <v>0</v>
          </cell>
          <cell r="AG313">
            <v>108523.8</v>
          </cell>
          <cell r="AJ313">
            <v>-94168.800000000017</v>
          </cell>
          <cell r="AK313" t="str">
            <v>HOMINIS</v>
          </cell>
          <cell r="AL313">
            <v>521</v>
          </cell>
          <cell r="AM313">
            <v>87</v>
          </cell>
          <cell r="AN313">
            <v>12</v>
          </cell>
          <cell r="AO313">
            <v>2</v>
          </cell>
          <cell r="AQ313">
            <v>0</v>
          </cell>
          <cell r="AR313">
            <v>108523.8</v>
          </cell>
          <cell r="AS313">
            <v>4100000</v>
          </cell>
          <cell r="ED313" t="str">
            <v/>
          </cell>
          <cell r="EE313">
            <v>39114</v>
          </cell>
          <cell r="EF313">
            <v>0</v>
          </cell>
          <cell r="EG313">
            <v>39112</v>
          </cell>
          <cell r="EH313">
            <v>24</v>
          </cell>
          <cell r="EI313">
            <v>330</v>
          </cell>
          <cell r="EJ313" t="str">
            <v/>
          </cell>
          <cell r="EK313" t="str">
            <v/>
          </cell>
          <cell r="EL313" t="str">
            <v/>
          </cell>
        </row>
        <row r="314">
          <cell r="B314">
            <v>51941702</v>
          </cell>
          <cell r="C314" t="str">
            <v>AS</v>
          </cell>
          <cell r="D314">
            <v>62</v>
          </cell>
          <cell r="E314" t="str">
            <v>SUS SERVICIOS PROFESIONALES COMO ASESOR CONTABLES EN EL AREA DE GESTION FINANCIERA DE ACCION SOCIAL PARA COADYUVAR Y EFICACIA EN LOS TEMAS QUE SON DE COMPETENCIA DE ESTA DEPENDENCIA.</v>
          </cell>
          <cell r="F314">
            <v>51941702</v>
          </cell>
          <cell r="G314" t="str">
            <v>CLAUDIA CRISTINA CABRERA FIGUEREDO</v>
          </cell>
          <cell r="H314" t="str">
            <v>BOGOTA</v>
          </cell>
          <cell r="I314" t="str">
            <v>GESTION FINANCIERA</v>
          </cell>
          <cell r="J314" t="str">
            <v>CONTRATO</v>
          </cell>
          <cell r="K314">
            <v>39084</v>
          </cell>
          <cell r="L314">
            <v>39447</v>
          </cell>
          <cell r="M314" t="str">
            <v>Coordiandora Gestión Financiera</v>
          </cell>
          <cell r="N314">
            <v>363</v>
          </cell>
          <cell r="O314">
            <v>0</v>
          </cell>
          <cell r="P314" t="str">
            <v/>
          </cell>
          <cell r="Q314" t="str">
            <v>Ordinaria</v>
          </cell>
          <cell r="R314" t="str">
            <v>COMUN</v>
          </cell>
          <cell r="S314">
            <v>7414</v>
          </cell>
          <cell r="T314">
            <v>71880000</v>
          </cell>
          <cell r="U314">
            <v>11500800</v>
          </cell>
          <cell r="V314">
            <v>83380800</v>
          </cell>
          <cell r="W314">
            <v>6948400</v>
          </cell>
          <cell r="X314">
            <v>0.16</v>
          </cell>
          <cell r="Y314">
            <v>5990000</v>
          </cell>
          <cell r="Z314">
            <v>0</v>
          </cell>
          <cell r="AA314">
            <v>0.11</v>
          </cell>
          <cell r="AB314">
            <v>658900</v>
          </cell>
          <cell r="AC314">
            <v>9.6600000000000002E-3</v>
          </cell>
          <cell r="AD314">
            <v>67121.543999999994</v>
          </cell>
          <cell r="AE314">
            <v>0.5</v>
          </cell>
          <cell r="AF314">
            <v>0.08</v>
          </cell>
          <cell r="AG314">
            <v>137578.32</v>
          </cell>
          <cell r="AK314" t="str">
            <v>EXCEL</v>
          </cell>
          <cell r="AQ314">
            <v>0</v>
          </cell>
          <cell r="AR314">
            <v>137578.32</v>
          </cell>
          <cell r="ED314" t="str">
            <v/>
          </cell>
          <cell r="EE314">
            <v>39116</v>
          </cell>
          <cell r="EF314">
            <v>83380800</v>
          </cell>
          <cell r="EG314">
            <v>39112</v>
          </cell>
          <cell r="EH314">
            <v>33</v>
          </cell>
          <cell r="EI314">
            <v>330</v>
          </cell>
          <cell r="EJ314">
            <v>71880000</v>
          </cell>
          <cell r="EK314" t="str">
            <v/>
          </cell>
          <cell r="EL314" t="str">
            <v/>
          </cell>
        </row>
        <row r="315">
          <cell r="B315">
            <v>41786607</v>
          </cell>
          <cell r="C315" t="str">
            <v>AS</v>
          </cell>
          <cell r="D315">
            <v>63</v>
          </cell>
          <cell r="E315" t="str">
            <v>SUS SERVICIOS PROFESIONALES COMO ASESOR CONTABLES EN EL AREA DE GESTION FINANCIERA DE ACCION SOCIAL PARA COADYUVAR Y EFICACIA EN LOS TEMAS QUE SON DE COMPETENCIA DE ESTA DEPENDENCIA.</v>
          </cell>
          <cell r="F315">
            <v>41786607</v>
          </cell>
          <cell r="G315" t="str">
            <v>DORIS GISELA PARRA VARGAS</v>
          </cell>
          <cell r="H315" t="str">
            <v>BOGOTA</v>
          </cell>
          <cell r="I315" t="str">
            <v>GESTION FINANCIERA</v>
          </cell>
          <cell r="J315" t="str">
            <v>CONTRATO</v>
          </cell>
          <cell r="K315">
            <v>39092</v>
          </cell>
          <cell r="L315">
            <v>39447</v>
          </cell>
          <cell r="M315" t="str">
            <v>Coordiandora Gestión Financiera</v>
          </cell>
          <cell r="N315">
            <v>355</v>
          </cell>
          <cell r="O315">
            <v>2</v>
          </cell>
          <cell r="P315" t="str">
            <v>40</v>
          </cell>
          <cell r="Q315" t="str">
            <v>Ordinaria</v>
          </cell>
          <cell r="R315" t="str">
            <v>COMUN</v>
          </cell>
          <cell r="S315">
            <v>7414</v>
          </cell>
          <cell r="T315">
            <v>89040000.000000015</v>
          </cell>
          <cell r="U315">
            <v>14246400</v>
          </cell>
          <cell r="V315">
            <v>103286400.00000001</v>
          </cell>
          <cell r="W315">
            <v>8607200</v>
          </cell>
          <cell r="X315">
            <v>0.16</v>
          </cell>
          <cell r="Y315">
            <v>7420000.0000000009</v>
          </cell>
          <cell r="Z315">
            <v>0</v>
          </cell>
          <cell r="AA315">
            <v>0.11</v>
          </cell>
          <cell r="AB315">
            <v>816200.00000000012</v>
          </cell>
          <cell r="AC315">
            <v>9.6600000000000002E-3</v>
          </cell>
          <cell r="AD315">
            <v>83145.551999999996</v>
          </cell>
          <cell r="AE315">
            <v>0.5</v>
          </cell>
          <cell r="AF315">
            <v>0.08</v>
          </cell>
          <cell r="AG315">
            <v>170422.56000000003</v>
          </cell>
          <cell r="AK315" t="str">
            <v>EXCEL</v>
          </cell>
          <cell r="AL315">
            <v>533</v>
          </cell>
          <cell r="AM315">
            <v>89</v>
          </cell>
          <cell r="AN315">
            <v>15</v>
          </cell>
          <cell r="AO315">
            <v>2</v>
          </cell>
          <cell r="AQ315">
            <v>0</v>
          </cell>
          <cell r="AR315">
            <v>170422.56000000003</v>
          </cell>
          <cell r="AS315">
            <v>7420000</v>
          </cell>
          <cell r="ED315" t="str">
            <v/>
          </cell>
          <cell r="EE315">
            <v>39114</v>
          </cell>
          <cell r="EF315">
            <v>103286400</v>
          </cell>
          <cell r="EG315">
            <v>39112</v>
          </cell>
          <cell r="EH315">
            <v>25</v>
          </cell>
          <cell r="EI315">
            <v>330</v>
          </cell>
          <cell r="EJ315" t="str">
            <v/>
          </cell>
          <cell r="EK315" t="str">
            <v/>
          </cell>
          <cell r="EL315" t="str">
            <v/>
          </cell>
        </row>
        <row r="316">
          <cell r="B316">
            <v>52107805</v>
          </cell>
          <cell r="C316" t="str">
            <v>FIP</v>
          </cell>
          <cell r="D316">
            <v>14</v>
          </cell>
          <cell r="E316" t="str">
            <v>SUS SERVICIOS PROFESIONALES COMO ASESOR CONTABLES EN EL AREA DE GESTION FINANCIERA DE ACCION SOCIAL FIP PARA COADYUVAR Y EFICACIA EN LOS TEMAS QUE SON DE COMPETENCIA DE ESTA DEPENDENCIA.</v>
          </cell>
          <cell r="F316">
            <v>52107805</v>
          </cell>
          <cell r="G316" t="str">
            <v>ERIKA ESMERALDA MARTINEZ ROMERO</v>
          </cell>
          <cell r="H316" t="str">
            <v>BOGOTA</v>
          </cell>
          <cell r="I316" t="str">
            <v>GESTION FINANCIERA</v>
          </cell>
          <cell r="J316" t="str">
            <v>CONTRATO</v>
          </cell>
          <cell r="K316">
            <v>39091</v>
          </cell>
          <cell r="L316">
            <v>39447</v>
          </cell>
          <cell r="M316" t="str">
            <v>Jefe Grupo Tesorería</v>
          </cell>
          <cell r="N316">
            <v>356</v>
          </cell>
          <cell r="O316">
            <v>4</v>
          </cell>
          <cell r="P316" t="str">
            <v>63</v>
          </cell>
          <cell r="Q316" t="str">
            <v>Ordinaria</v>
          </cell>
          <cell r="R316" t="str">
            <v>SIMPLE</v>
          </cell>
          <cell r="S316">
            <v>7499</v>
          </cell>
          <cell r="T316">
            <v>42240000</v>
          </cell>
          <cell r="U316">
            <v>0</v>
          </cell>
          <cell r="V316">
            <v>42240000</v>
          </cell>
          <cell r="W316">
            <v>3520000</v>
          </cell>
          <cell r="X316" t="str">
            <v>0</v>
          </cell>
          <cell r="Y316">
            <v>3520000</v>
          </cell>
          <cell r="Z316">
            <v>0</v>
          </cell>
          <cell r="AA316">
            <v>0.1</v>
          </cell>
          <cell r="AB316">
            <v>352000</v>
          </cell>
          <cell r="AC316">
            <v>9.6600000000000002E-3</v>
          </cell>
          <cell r="AD316">
            <v>34003.199999999997</v>
          </cell>
          <cell r="AE316" t="str">
            <v>0</v>
          </cell>
          <cell r="AF316">
            <v>0</v>
          </cell>
          <cell r="AG316">
            <v>80847.359999999986</v>
          </cell>
          <cell r="AJ316">
            <v>-129080.16000000002</v>
          </cell>
          <cell r="AK316" t="str">
            <v>HOMINIS</v>
          </cell>
          <cell r="AL316">
            <v>602</v>
          </cell>
          <cell r="AM316">
            <v>104</v>
          </cell>
          <cell r="AN316">
            <v>1</v>
          </cell>
          <cell r="AO316">
            <v>4</v>
          </cell>
          <cell r="AQ316">
            <v>0</v>
          </cell>
          <cell r="AR316">
            <v>80847.359999999986</v>
          </cell>
          <cell r="AS316">
            <v>5620000</v>
          </cell>
          <cell r="ED316" t="str">
            <v/>
          </cell>
          <cell r="EE316">
            <v>39116</v>
          </cell>
          <cell r="EF316">
            <v>0</v>
          </cell>
          <cell r="EG316">
            <v>39112</v>
          </cell>
          <cell r="EH316">
            <v>26</v>
          </cell>
          <cell r="EI316">
            <v>330</v>
          </cell>
          <cell r="EJ316" t="str">
            <v/>
          </cell>
          <cell r="EK316" t="str">
            <v/>
          </cell>
          <cell r="EL316" t="str">
            <v/>
          </cell>
        </row>
        <row r="317">
          <cell r="B317">
            <v>39555743</v>
          </cell>
          <cell r="C317" t="str">
            <v>FIP</v>
          </cell>
          <cell r="D317">
            <v>15</v>
          </cell>
          <cell r="E317" t="str">
            <v>SUS SERVICIOS PROFESIONALES COMO ASESOR CONTABLES EN EL AREA DE GESTION FINANCIERA DE ACCION SOCIAL PARA COADYUVAR Y EFICACIA EN LOS TEMAS QUE SON DE COMPETENCIA DE ESTA DEPENDENCIA.</v>
          </cell>
          <cell r="F317">
            <v>39555743</v>
          </cell>
          <cell r="G317" t="str">
            <v>FABIOLA GARCIA ESTRELLA</v>
          </cell>
          <cell r="H317" t="str">
            <v>BOGOTA</v>
          </cell>
          <cell r="I317" t="str">
            <v>GESTION FINANCIERA</v>
          </cell>
          <cell r="J317" t="str">
            <v>CONTRATO</v>
          </cell>
          <cell r="K317">
            <v>39091</v>
          </cell>
          <cell r="L317">
            <v>39447</v>
          </cell>
          <cell r="M317" t="str">
            <v>Jefe Grupo Tesorería</v>
          </cell>
          <cell r="N317">
            <v>356</v>
          </cell>
          <cell r="O317">
            <v>1</v>
          </cell>
          <cell r="P317" t="str">
            <v>64</v>
          </cell>
          <cell r="Q317" t="str">
            <v>Ordinaria</v>
          </cell>
          <cell r="R317" t="str">
            <v>SIMPLE</v>
          </cell>
          <cell r="S317">
            <v>7499</v>
          </cell>
          <cell r="T317">
            <v>42240000</v>
          </cell>
          <cell r="U317">
            <v>0</v>
          </cell>
          <cell r="V317">
            <v>42240000</v>
          </cell>
          <cell r="W317">
            <v>3520000</v>
          </cell>
          <cell r="X317" t="str">
            <v>0</v>
          </cell>
          <cell r="Y317">
            <v>3520000</v>
          </cell>
          <cell r="Z317">
            <v>0</v>
          </cell>
          <cell r="AA317">
            <v>0.1</v>
          </cell>
          <cell r="AB317">
            <v>352000</v>
          </cell>
          <cell r="AC317">
            <v>9.6600000000000002E-3</v>
          </cell>
          <cell r="AD317">
            <v>34003.199999999997</v>
          </cell>
          <cell r="AE317" t="str">
            <v>0</v>
          </cell>
          <cell r="AF317">
            <v>0</v>
          </cell>
          <cell r="AG317">
            <v>80847.359999999986</v>
          </cell>
          <cell r="AK317" t="str">
            <v>HOMINIS</v>
          </cell>
          <cell r="AQ317">
            <v>0</v>
          </cell>
          <cell r="AR317">
            <v>80847.359999999986</v>
          </cell>
          <cell r="ED317" t="str">
            <v/>
          </cell>
          <cell r="EF317">
            <v>0</v>
          </cell>
          <cell r="EG317">
            <v>39112</v>
          </cell>
          <cell r="EH317">
            <v>26</v>
          </cell>
          <cell r="EI317">
            <v>330</v>
          </cell>
          <cell r="EJ317" t="str">
            <v/>
          </cell>
          <cell r="EK317" t="str">
            <v/>
          </cell>
          <cell r="EL317" t="str">
            <v/>
          </cell>
        </row>
        <row r="318">
          <cell r="B318">
            <v>2977048</v>
          </cell>
          <cell r="C318" t="str">
            <v>AS</v>
          </cell>
          <cell r="D318">
            <v>61</v>
          </cell>
          <cell r="E318" t="str">
            <v>SUS SERVICIOS PROFESIONALES COMO ASESOR CONTABLES EN EL AREA DE GESTION FINANCIERA DE ACCION SOCIAL PARA COADYUVAR Y EFICACIA EN LOS TEMAS QUE SON DE COMPETENCIA DE ESTA DEPENDENCIA.</v>
          </cell>
          <cell r="F318">
            <v>2977048</v>
          </cell>
          <cell r="G318" t="str">
            <v>GERMAN ENRIQUE JIMENEZ GAITAN</v>
          </cell>
          <cell r="H318" t="str">
            <v>BOGOTA</v>
          </cell>
          <cell r="I318" t="str">
            <v>GESTION FINANCIERA</v>
          </cell>
          <cell r="J318" t="str">
            <v>CONTRATO</v>
          </cell>
          <cell r="K318">
            <v>39094</v>
          </cell>
          <cell r="L318">
            <v>39447</v>
          </cell>
          <cell r="M318" t="str">
            <v>Coordiandora Gestión Financiera</v>
          </cell>
          <cell r="N318">
            <v>353</v>
          </cell>
          <cell r="O318">
            <v>3</v>
          </cell>
          <cell r="P318" t="str">
            <v>56</v>
          </cell>
          <cell r="Q318" t="str">
            <v>Ordinaria</v>
          </cell>
          <cell r="R318" t="str">
            <v>SIMPLE</v>
          </cell>
          <cell r="S318">
            <v>7412</v>
          </cell>
          <cell r="T318">
            <v>56700000</v>
          </cell>
          <cell r="U318">
            <v>0</v>
          </cell>
          <cell r="V318">
            <v>56700000</v>
          </cell>
          <cell r="W318">
            <v>4725000</v>
          </cell>
          <cell r="X318" t="str">
            <v>0</v>
          </cell>
          <cell r="Y318">
            <v>4725000</v>
          </cell>
          <cell r="Z318">
            <v>0</v>
          </cell>
          <cell r="AA318">
            <v>0.11</v>
          </cell>
          <cell r="AB318">
            <v>0</v>
          </cell>
          <cell r="AC318">
            <v>9.6600000000000002E-3</v>
          </cell>
          <cell r="AD318">
            <v>45643.5</v>
          </cell>
          <cell r="AE318" t="str">
            <v>0</v>
          </cell>
          <cell r="AF318">
            <v>0</v>
          </cell>
          <cell r="AG318">
            <v>108523.8</v>
          </cell>
          <cell r="AJ318">
            <v>-137578.32</v>
          </cell>
          <cell r="AK318" t="str">
            <v>HOMINIS</v>
          </cell>
          <cell r="AN318">
            <v>19</v>
          </cell>
          <cell r="AO318">
            <v>4</v>
          </cell>
          <cell r="AQ318">
            <v>0</v>
          </cell>
          <cell r="AR318">
            <v>108523.8</v>
          </cell>
          <cell r="AS318">
            <v>5990000</v>
          </cell>
          <cell r="ED318" t="str">
            <v/>
          </cell>
          <cell r="EE318">
            <v>39116</v>
          </cell>
          <cell r="EF318">
            <v>0</v>
          </cell>
          <cell r="EG318">
            <v>39112</v>
          </cell>
          <cell r="EH318">
            <v>23</v>
          </cell>
          <cell r="EI318">
            <v>330</v>
          </cell>
          <cell r="EJ318" t="str">
            <v/>
          </cell>
          <cell r="EK318" t="str">
            <v/>
          </cell>
          <cell r="EL318" t="str">
            <v/>
          </cell>
        </row>
        <row r="319">
          <cell r="B319">
            <v>19412062</v>
          </cell>
          <cell r="C319" t="str">
            <v>FIP</v>
          </cell>
          <cell r="D319">
            <v>16</v>
          </cell>
          <cell r="E319" t="str">
            <v>SUS SERVICIOS PROFESIONALES COMO ASESOR CONTABLES EN EL AREA DE GESTION FINANCIERA DEL FIP PARA COADYUVAR Y EFICACIA EN LOS TEMAS QUE SON DE COMPETENCIA DE ESTA DEPENDENCIA.</v>
          </cell>
          <cell r="F319">
            <v>19412062</v>
          </cell>
          <cell r="G319" t="str">
            <v>HERNANDO BORJA CARDONA</v>
          </cell>
          <cell r="H319" t="str">
            <v>BOGOTA</v>
          </cell>
          <cell r="I319" t="str">
            <v>GESTION FINANCIERA</v>
          </cell>
          <cell r="J319" t="str">
            <v>CONTRATO</v>
          </cell>
          <cell r="K319">
            <v>39093</v>
          </cell>
          <cell r="L319">
            <v>39447</v>
          </cell>
          <cell r="M319" t="str">
            <v>Coordiandora Gestión Financiera</v>
          </cell>
          <cell r="N319">
            <v>354</v>
          </cell>
          <cell r="O319">
            <v>1</v>
          </cell>
          <cell r="P319" t="str">
            <v>37</v>
          </cell>
          <cell r="Q319" t="str">
            <v>Ordinaria</v>
          </cell>
          <cell r="R319" t="str">
            <v>SIMPLE</v>
          </cell>
          <cell r="S319">
            <v>7412</v>
          </cell>
          <cell r="T319">
            <v>56700000</v>
          </cell>
          <cell r="U319">
            <v>0</v>
          </cell>
          <cell r="V319">
            <v>56700000</v>
          </cell>
          <cell r="W319">
            <v>4725000</v>
          </cell>
          <cell r="X319" t="str">
            <v>0</v>
          </cell>
          <cell r="Y319">
            <v>4725000</v>
          </cell>
          <cell r="Z319">
            <v>0</v>
          </cell>
          <cell r="AA319">
            <v>0.11</v>
          </cell>
          <cell r="AB319">
            <v>0</v>
          </cell>
          <cell r="AC319">
            <v>9.6600000000000002E-3</v>
          </cell>
          <cell r="AD319">
            <v>45643.5</v>
          </cell>
          <cell r="AE319" t="str">
            <v>0</v>
          </cell>
          <cell r="AF319">
            <v>0</v>
          </cell>
          <cell r="AG319">
            <v>108523.8</v>
          </cell>
          <cell r="AJ319">
            <v>-170422.56000000003</v>
          </cell>
          <cell r="AK319" t="str">
            <v>HOMINIS</v>
          </cell>
          <cell r="AL319">
            <v>533</v>
          </cell>
          <cell r="AM319">
            <v>89</v>
          </cell>
          <cell r="AN319">
            <v>15</v>
          </cell>
          <cell r="AO319">
            <v>2</v>
          </cell>
          <cell r="AQ319">
            <v>0</v>
          </cell>
          <cell r="AR319">
            <v>108523.8</v>
          </cell>
          <cell r="AS319">
            <v>7420000</v>
          </cell>
          <cell r="ED319" t="str">
            <v/>
          </cell>
          <cell r="EE319">
            <v>39114</v>
          </cell>
          <cell r="EF319">
            <v>0</v>
          </cell>
          <cell r="EG319">
            <v>39112</v>
          </cell>
          <cell r="EH319">
            <v>24</v>
          </cell>
          <cell r="EI319">
            <v>330</v>
          </cell>
          <cell r="EJ319" t="str">
            <v/>
          </cell>
          <cell r="EK319" t="str">
            <v/>
          </cell>
          <cell r="EL319" t="str">
            <v/>
          </cell>
        </row>
        <row r="320">
          <cell r="B320">
            <v>20585961</v>
          </cell>
          <cell r="C320" t="str">
            <v>FIP</v>
          </cell>
          <cell r="D320">
            <v>20</v>
          </cell>
          <cell r="E320" t="str">
            <v>SUS SERVICIOS PROFESIONALES COMO ASESOR CONTABLES EN EL AREA DE GESTION FINANCIERA DE  FIP PARA COADYUVAR Y EFICACIA EN LOS TEMAS QUE SON DE COMPETENCIA DE ESTA DEPENDENCIA.</v>
          </cell>
          <cell r="F320">
            <v>20585961</v>
          </cell>
          <cell r="G320" t="str">
            <v>IRMA ESTELA CARDENAS ACOSTA</v>
          </cell>
          <cell r="H320" t="str">
            <v>BOGOTA</v>
          </cell>
          <cell r="I320" t="str">
            <v>GESTION FINANCIERA</v>
          </cell>
          <cell r="J320" t="str">
            <v>CONTRATO</v>
          </cell>
          <cell r="K320">
            <v>39093</v>
          </cell>
          <cell r="L320">
            <v>39447</v>
          </cell>
          <cell r="M320" t="str">
            <v>Coordinadora Grupo Central de Cuentas</v>
          </cell>
          <cell r="N320">
            <v>354</v>
          </cell>
          <cell r="O320">
            <v>1</v>
          </cell>
          <cell r="P320" t="str">
            <v>38</v>
          </cell>
          <cell r="Q320" t="str">
            <v>Ordinaria</v>
          </cell>
          <cell r="R320" t="str">
            <v>SIMPLE</v>
          </cell>
          <cell r="S320">
            <v>7412</v>
          </cell>
          <cell r="T320">
            <v>49200000</v>
          </cell>
          <cell r="U320">
            <v>0</v>
          </cell>
          <cell r="V320">
            <v>49200000</v>
          </cell>
          <cell r="W320">
            <v>4100000</v>
          </cell>
          <cell r="X320" t="str">
            <v>0</v>
          </cell>
          <cell r="Y320">
            <v>4100000</v>
          </cell>
          <cell r="Z320">
            <v>0</v>
          </cell>
          <cell r="AA320">
            <v>0.1</v>
          </cell>
          <cell r="AB320">
            <v>410000</v>
          </cell>
          <cell r="AC320">
            <v>9.6600000000000002E-3</v>
          </cell>
          <cell r="AD320">
            <v>39606</v>
          </cell>
          <cell r="AE320" t="str">
            <v>0</v>
          </cell>
          <cell r="AF320">
            <v>0</v>
          </cell>
          <cell r="AG320">
            <v>94168.8</v>
          </cell>
          <cell r="AK320" t="str">
            <v>HOMINIS</v>
          </cell>
          <cell r="AQ320">
            <v>0</v>
          </cell>
          <cell r="AR320">
            <v>94168.8</v>
          </cell>
          <cell r="ED320" t="str">
            <v/>
          </cell>
          <cell r="EF320">
            <v>0</v>
          </cell>
          <cell r="EG320">
            <v>39112</v>
          </cell>
          <cell r="EH320">
            <v>24</v>
          </cell>
          <cell r="EI320">
            <v>330</v>
          </cell>
          <cell r="EJ320" t="str">
            <v/>
          </cell>
          <cell r="EK320" t="str">
            <v/>
          </cell>
          <cell r="EL320" t="str">
            <v/>
          </cell>
        </row>
        <row r="321">
          <cell r="B321">
            <v>20735813</v>
          </cell>
          <cell r="C321" t="str">
            <v>FIP</v>
          </cell>
          <cell r="D321">
            <v>22</v>
          </cell>
          <cell r="E321" t="str">
            <v>SUS SERVICIOS COMO ASESOR EN LA AREA DE GESTION FINANCIERA DE  FIP PARA COADYUVAR Y EFICACIA EN LOS TEMAS QUE SON DE COMPETENCIA DE ESTA DEPENDENCIA.</v>
          </cell>
          <cell r="F321">
            <v>20735813</v>
          </cell>
          <cell r="G321" t="str">
            <v>ISABEL FORERO GALVIZ</v>
          </cell>
          <cell r="H321" t="str">
            <v>BOGOTA</v>
          </cell>
          <cell r="I321" t="str">
            <v>GESTION FINANCIERA</v>
          </cell>
          <cell r="J321" t="str">
            <v>CONTRATO</v>
          </cell>
          <cell r="K321">
            <v>39092</v>
          </cell>
          <cell r="L321">
            <v>39447</v>
          </cell>
          <cell r="M321" t="str">
            <v>Jefe Grupo Tesorería</v>
          </cell>
          <cell r="N321">
            <v>355</v>
          </cell>
          <cell r="O321">
            <v>1</v>
          </cell>
          <cell r="P321" t="str">
            <v>3</v>
          </cell>
          <cell r="Q321" t="str">
            <v>Ordinaria</v>
          </cell>
          <cell r="R321" t="str">
            <v>SIMPLE</v>
          </cell>
          <cell r="S321">
            <v>4714</v>
          </cell>
          <cell r="T321">
            <v>39120000</v>
          </cell>
          <cell r="U321">
            <v>0</v>
          </cell>
          <cell r="V321">
            <v>39120000</v>
          </cell>
          <cell r="W321">
            <v>3260000</v>
          </cell>
          <cell r="X321" t="str">
            <v>0</v>
          </cell>
          <cell r="Y321">
            <v>3260000</v>
          </cell>
          <cell r="Z321">
            <v>0</v>
          </cell>
          <cell r="AA321">
            <v>0.06</v>
          </cell>
          <cell r="AB321">
            <v>195600</v>
          </cell>
          <cell r="AC321">
            <v>9.6600000000000002E-3</v>
          </cell>
          <cell r="AD321">
            <v>31491.600000000002</v>
          </cell>
          <cell r="AE321" t="str">
            <v>0</v>
          </cell>
          <cell r="AF321">
            <v>0</v>
          </cell>
          <cell r="AG321">
            <v>74875.680000000008</v>
          </cell>
          <cell r="AK321" t="str">
            <v>HOMINIS</v>
          </cell>
          <cell r="AQ321">
            <v>0</v>
          </cell>
          <cell r="AR321">
            <v>74875.680000000008</v>
          </cell>
          <cell r="ED321" t="str">
            <v/>
          </cell>
          <cell r="EF321">
            <v>0</v>
          </cell>
          <cell r="EG321">
            <v>39112</v>
          </cell>
          <cell r="EH321">
            <v>25</v>
          </cell>
          <cell r="EI321">
            <v>330</v>
          </cell>
          <cell r="EJ321" t="str">
            <v/>
          </cell>
          <cell r="EK321" t="str">
            <v/>
          </cell>
          <cell r="EL321" t="str">
            <v/>
          </cell>
        </row>
        <row r="322">
          <cell r="B322">
            <v>51585657</v>
          </cell>
          <cell r="C322" t="str">
            <v>FIP</v>
          </cell>
          <cell r="D322">
            <v>21</v>
          </cell>
          <cell r="E322" t="str">
            <v>SUS SERVICIOS COMO ASESORA EN EL AREA DE GESTION FINANCIERA-TESORERIA PARA COADYUVAR A LA EFICIENCIA Y EFICACIA EN LOS TEMAS QUE SON DE COMPETENCIA DE ESTA DEPENDENCIA.</v>
          </cell>
          <cell r="F322">
            <v>51585657</v>
          </cell>
          <cell r="G322" t="str">
            <v>JEANET GARZON URREA</v>
          </cell>
          <cell r="H322" t="str">
            <v>BOGOTA</v>
          </cell>
          <cell r="I322" t="str">
            <v>GESTION FINANCIERA</v>
          </cell>
          <cell r="J322" t="str">
            <v>CONTRATO</v>
          </cell>
          <cell r="K322">
            <v>39092</v>
          </cell>
          <cell r="L322">
            <v>39447</v>
          </cell>
          <cell r="M322" t="str">
            <v>Jefe Grupo Tesorería</v>
          </cell>
          <cell r="N322">
            <v>355</v>
          </cell>
          <cell r="O322">
            <v>1</v>
          </cell>
          <cell r="P322" t="str">
            <v>2</v>
          </cell>
          <cell r="Q322" t="str">
            <v>Ordinaria</v>
          </cell>
          <cell r="R322" t="str">
            <v>SIMPLE</v>
          </cell>
          <cell r="S322">
            <v>7414</v>
          </cell>
          <cell r="T322">
            <v>42240000</v>
          </cell>
          <cell r="U322">
            <v>0</v>
          </cell>
          <cell r="V322">
            <v>42240000</v>
          </cell>
          <cell r="W322">
            <v>3520000</v>
          </cell>
          <cell r="X322" t="str">
            <v>0</v>
          </cell>
          <cell r="Y322">
            <v>3520000</v>
          </cell>
          <cell r="Z322">
            <v>0</v>
          </cell>
          <cell r="AA322">
            <v>0.1</v>
          </cell>
          <cell r="AB322">
            <v>352000</v>
          </cell>
          <cell r="AC322">
            <v>9.6600000000000002E-3</v>
          </cell>
          <cell r="AD322">
            <v>34003.199999999997</v>
          </cell>
          <cell r="AE322" t="str">
            <v>0</v>
          </cell>
          <cell r="AF322">
            <v>0</v>
          </cell>
          <cell r="AG322">
            <v>80847.359999999986</v>
          </cell>
          <cell r="AK322" t="str">
            <v>HOMINIS</v>
          </cell>
          <cell r="AQ322">
            <v>0</v>
          </cell>
          <cell r="AR322">
            <v>80847.359999999986</v>
          </cell>
          <cell r="ED322" t="str">
            <v/>
          </cell>
          <cell r="EF322">
            <v>0</v>
          </cell>
          <cell r="EG322">
            <v>39112</v>
          </cell>
          <cell r="EH322">
            <v>25</v>
          </cell>
          <cell r="EI322">
            <v>330</v>
          </cell>
          <cell r="EJ322" t="str">
            <v/>
          </cell>
          <cell r="EK322" t="str">
            <v/>
          </cell>
          <cell r="EL322" t="str">
            <v/>
          </cell>
        </row>
        <row r="323">
          <cell r="B323">
            <v>79973973</v>
          </cell>
          <cell r="C323" t="str">
            <v>FIP</v>
          </cell>
          <cell r="D323">
            <v>129</v>
          </cell>
          <cell r="E323" t="str">
            <v>POR SUS PROPIOS MEDIOS CON PLENA AUTONOMIA TECNICA Y ADMINISTRATIVA ASESORIA EN EL AREA DE GESTION FINANCIERA-CONVENIOS</v>
          </cell>
          <cell r="F323">
            <v>79973973</v>
          </cell>
          <cell r="G323" t="str">
            <v>JOHN JAIRO PIÑEROS PEREZ</v>
          </cell>
          <cell r="H323" t="str">
            <v>BOGOTA</v>
          </cell>
          <cell r="I323" t="str">
            <v>GESTION FINANCIERA</v>
          </cell>
          <cell r="J323" t="str">
            <v>CONTRATO</v>
          </cell>
          <cell r="K323">
            <v>39093</v>
          </cell>
          <cell r="L323">
            <v>39447</v>
          </cell>
          <cell r="M323" t="str">
            <v>Coordinadora Convenios</v>
          </cell>
          <cell r="N323">
            <v>354</v>
          </cell>
          <cell r="O323">
            <v>1</v>
          </cell>
          <cell r="P323" t="str">
            <v>72</v>
          </cell>
          <cell r="Q323" t="str">
            <v>Ordinaria</v>
          </cell>
          <cell r="R323" t="str">
            <v>SIMPLE</v>
          </cell>
          <cell r="S323">
            <v>7412</v>
          </cell>
          <cell r="T323">
            <v>36000000</v>
          </cell>
          <cell r="U323">
            <v>0</v>
          </cell>
          <cell r="V323">
            <v>36000000</v>
          </cell>
          <cell r="W323">
            <v>3000000</v>
          </cell>
          <cell r="X323" t="str">
            <v>0</v>
          </cell>
          <cell r="Y323">
            <v>3000000</v>
          </cell>
          <cell r="Z323">
            <v>0</v>
          </cell>
          <cell r="AA323">
            <v>0.1</v>
          </cell>
          <cell r="AB323">
            <v>300000</v>
          </cell>
          <cell r="AC323">
            <v>9.6600000000000002E-3</v>
          </cell>
          <cell r="AD323">
            <v>28980</v>
          </cell>
          <cell r="AE323" t="str">
            <v>0</v>
          </cell>
          <cell r="AF323">
            <v>0</v>
          </cell>
          <cell r="AG323">
            <v>68904</v>
          </cell>
          <cell r="AK323" t="str">
            <v>HOMINIS</v>
          </cell>
          <cell r="AQ323">
            <v>0</v>
          </cell>
          <cell r="AR323">
            <v>68904</v>
          </cell>
          <cell r="ED323" t="str">
            <v/>
          </cell>
          <cell r="EE323">
            <v>38748</v>
          </cell>
          <cell r="EF323">
            <v>0</v>
          </cell>
          <cell r="EG323">
            <v>39112</v>
          </cell>
          <cell r="EH323">
            <v>24</v>
          </cell>
          <cell r="EI323">
            <v>330</v>
          </cell>
          <cell r="EJ323" t="str">
            <v/>
          </cell>
          <cell r="EK323" t="str">
            <v/>
          </cell>
          <cell r="EL323" t="str">
            <v/>
          </cell>
        </row>
        <row r="324">
          <cell r="B324">
            <v>10212900</v>
          </cell>
          <cell r="C324" t="str">
            <v>FIP</v>
          </cell>
          <cell r="D324">
            <v>131</v>
          </cell>
          <cell r="E324" t="str">
            <v>POR SUS PROPIOS MEDIOS CON PLENA AUTONOMIA TECNICA Y ADMINISTRATIVA,ASESORIA EN EL AREA DE GESTION FINANCIERA-CONVENIOS.</v>
          </cell>
          <cell r="F324">
            <v>10212900</v>
          </cell>
          <cell r="G324" t="str">
            <v>JORGE HERNAN BERNAL ARANGO</v>
          </cell>
          <cell r="H324" t="str">
            <v>BOGOTA</v>
          </cell>
          <cell r="I324" t="str">
            <v>GESTION FINANCIERA</v>
          </cell>
          <cell r="J324" t="str">
            <v>CONTRATO</v>
          </cell>
          <cell r="K324">
            <v>39093</v>
          </cell>
          <cell r="L324">
            <v>39447</v>
          </cell>
          <cell r="M324" t="str">
            <v>Coordinadora Convenios</v>
          </cell>
          <cell r="N324">
            <v>354</v>
          </cell>
          <cell r="O324">
            <v>1</v>
          </cell>
          <cell r="P324" t="str">
            <v>75</v>
          </cell>
          <cell r="Q324" t="str">
            <v>ORDINARIA</v>
          </cell>
          <cell r="R324" t="str">
            <v>COMUN</v>
          </cell>
          <cell r="S324">
            <v>7414</v>
          </cell>
          <cell r="T324">
            <v>67440000</v>
          </cell>
          <cell r="U324">
            <v>10790400</v>
          </cell>
          <cell r="V324">
            <v>78230400</v>
          </cell>
          <cell r="W324">
            <v>6519200</v>
          </cell>
          <cell r="X324">
            <v>0.16</v>
          </cell>
          <cell r="Y324">
            <v>5620000</v>
          </cell>
          <cell r="Z324">
            <v>0</v>
          </cell>
          <cell r="AA324">
            <v>0.11</v>
          </cell>
          <cell r="AB324">
            <v>618200</v>
          </cell>
          <cell r="AC324">
            <v>9.6600000000000002E-3</v>
          </cell>
          <cell r="AD324">
            <v>62975.472000000002</v>
          </cell>
          <cell r="AE324">
            <v>0.5</v>
          </cell>
          <cell r="AF324">
            <v>0.08</v>
          </cell>
          <cell r="AG324">
            <v>129080.16000000002</v>
          </cell>
          <cell r="AK324" t="str">
            <v>EXCEL</v>
          </cell>
          <cell r="AL324">
            <v>520</v>
          </cell>
          <cell r="AM324">
            <v>87</v>
          </cell>
          <cell r="AN324">
            <v>14</v>
          </cell>
          <cell r="AO324">
            <v>2</v>
          </cell>
          <cell r="AQ324">
            <v>0</v>
          </cell>
          <cell r="AR324">
            <v>129080.16000000002</v>
          </cell>
          <cell r="AS324">
            <v>5620000</v>
          </cell>
          <cell r="ED324" t="str">
            <v/>
          </cell>
          <cell r="EE324">
            <v>38748</v>
          </cell>
          <cell r="EF324">
            <v>78230400</v>
          </cell>
          <cell r="EG324">
            <v>39112</v>
          </cell>
          <cell r="EH324">
            <v>24</v>
          </cell>
          <cell r="EI324">
            <v>330</v>
          </cell>
          <cell r="EJ324" t="str">
            <v/>
          </cell>
          <cell r="EK324" t="str">
            <v/>
          </cell>
          <cell r="EL324" t="str">
            <v/>
          </cell>
        </row>
        <row r="325">
          <cell r="B325">
            <v>52047723</v>
          </cell>
          <cell r="C325" t="str">
            <v>FIP</v>
          </cell>
          <cell r="D325">
            <v>136</v>
          </cell>
          <cell r="E325" t="str">
            <v>SUS SERVICIOS COMO ASESOR EN EL AREA DE GESTION FINANCIERA-FIP,PARA COADYUVAR A LA EFICIENCIA EN LOS TEMAS QUE SON COMPETENCIAS DE ESTA DEPENDENCIA.</v>
          </cell>
          <cell r="F325">
            <v>52047723</v>
          </cell>
          <cell r="G325" t="str">
            <v>LAURA CONSTANZA CHIA MELO</v>
          </cell>
          <cell r="H325" t="str">
            <v>BOGOTA</v>
          </cell>
          <cell r="I325" t="str">
            <v>GESTION FINANCIERA</v>
          </cell>
          <cell r="J325" t="str">
            <v>CONTRATO</v>
          </cell>
          <cell r="K325">
            <v>39093</v>
          </cell>
          <cell r="L325">
            <v>39447</v>
          </cell>
          <cell r="M325" t="str">
            <v>Coordinadora Grupo Central de Cuentas</v>
          </cell>
          <cell r="N325">
            <v>354</v>
          </cell>
          <cell r="O325">
            <v>1</v>
          </cell>
          <cell r="P325" t="str">
            <v>80</v>
          </cell>
          <cell r="Q325" t="str">
            <v>Ordinaria</v>
          </cell>
          <cell r="R325" t="str">
            <v>SIMPLE</v>
          </cell>
          <cell r="S325">
            <v>7412</v>
          </cell>
          <cell r="T325">
            <v>49200000</v>
          </cell>
          <cell r="U325">
            <v>0</v>
          </cell>
          <cell r="V325">
            <v>49200000</v>
          </cell>
          <cell r="W325">
            <v>4100000</v>
          </cell>
          <cell r="X325" t="str">
            <v>0</v>
          </cell>
          <cell r="Y325">
            <v>4100000</v>
          </cell>
          <cell r="Z325">
            <v>0</v>
          </cell>
          <cell r="AA325">
            <v>0.1</v>
          </cell>
          <cell r="AB325">
            <v>410000</v>
          </cell>
          <cell r="AC325">
            <v>9.6600000000000002E-3</v>
          </cell>
          <cell r="AD325">
            <v>39606</v>
          </cell>
          <cell r="AE325" t="str">
            <v>0</v>
          </cell>
          <cell r="AF325">
            <v>0</v>
          </cell>
          <cell r="AG325">
            <v>94168.8</v>
          </cell>
          <cell r="AK325" t="str">
            <v>HOMINIS</v>
          </cell>
          <cell r="AQ325">
            <v>0</v>
          </cell>
          <cell r="AR325">
            <v>94168.8</v>
          </cell>
          <cell r="ED325" t="str">
            <v/>
          </cell>
          <cell r="EF325">
            <v>0</v>
          </cell>
          <cell r="EG325">
            <v>39112</v>
          </cell>
          <cell r="EH325">
            <v>24</v>
          </cell>
          <cell r="EI325">
            <v>330</v>
          </cell>
          <cell r="EJ325" t="str">
            <v/>
          </cell>
          <cell r="EK325" t="str">
            <v/>
          </cell>
          <cell r="EL325" t="str">
            <v/>
          </cell>
        </row>
        <row r="326">
          <cell r="B326">
            <v>28739194</v>
          </cell>
          <cell r="C326" t="str">
            <v>FIP</v>
          </cell>
          <cell r="D326">
            <v>140</v>
          </cell>
          <cell r="E326" t="str">
            <v>SUS SERVICIOS PROFESIONALES COMO ASESOR DE PRESUPUESTO EN EL AREA FINANCIERA DE ACCION SOCIAL,PARA COASYUVAR A LA EFICIENCIA Y EFICACIA EN LOS TEMAS QUE SON DE COMPETENCIAS DE ESTA DEPENDENCIA.</v>
          </cell>
          <cell r="F326">
            <v>28739194</v>
          </cell>
          <cell r="G326" t="str">
            <v>LUCILA BUITRAGO VALENCIA</v>
          </cell>
          <cell r="H326" t="str">
            <v>BOGOTA</v>
          </cell>
          <cell r="I326" t="str">
            <v>GESTION FINANCIERA</v>
          </cell>
          <cell r="J326" t="str">
            <v>CONTRATO</v>
          </cell>
          <cell r="K326">
            <v>39093</v>
          </cell>
          <cell r="L326">
            <v>39447</v>
          </cell>
          <cell r="M326" t="str">
            <v>Jefe Grupo Tesorería</v>
          </cell>
          <cell r="N326">
            <v>354</v>
          </cell>
          <cell r="O326">
            <v>1</v>
          </cell>
          <cell r="P326" t="str">
            <v>28</v>
          </cell>
          <cell r="Q326" t="str">
            <v>Ordinaria</v>
          </cell>
          <cell r="R326" t="str">
            <v>SIMPLE</v>
          </cell>
          <cell r="S326">
            <v>7414</v>
          </cell>
          <cell r="T326">
            <v>49200000</v>
          </cell>
          <cell r="U326">
            <v>0</v>
          </cell>
          <cell r="V326">
            <v>49200000</v>
          </cell>
          <cell r="W326">
            <v>4100000</v>
          </cell>
          <cell r="X326" t="str">
            <v>0</v>
          </cell>
          <cell r="Y326">
            <v>4100000</v>
          </cell>
          <cell r="Z326">
            <v>0</v>
          </cell>
          <cell r="AA326">
            <v>0.1</v>
          </cell>
          <cell r="AB326">
            <v>410000</v>
          </cell>
          <cell r="AC326">
            <v>9.6600000000000002E-3</v>
          </cell>
          <cell r="AD326">
            <v>39606</v>
          </cell>
          <cell r="AE326" t="str">
            <v>0</v>
          </cell>
          <cell r="AF326">
            <v>0</v>
          </cell>
          <cell r="AG326">
            <v>94168.8</v>
          </cell>
          <cell r="AK326" t="str">
            <v>HOMINIS</v>
          </cell>
          <cell r="AQ326">
            <v>0</v>
          </cell>
          <cell r="AR326">
            <v>94168.8</v>
          </cell>
          <cell r="ED326" t="str">
            <v/>
          </cell>
          <cell r="EF326">
            <v>0</v>
          </cell>
          <cell r="EG326">
            <v>39112</v>
          </cell>
          <cell r="EH326">
            <v>24</v>
          </cell>
          <cell r="EI326">
            <v>330</v>
          </cell>
          <cell r="EJ326" t="str">
            <v/>
          </cell>
          <cell r="EK326" t="str">
            <v/>
          </cell>
          <cell r="EL326" t="str">
            <v/>
          </cell>
        </row>
        <row r="327">
          <cell r="B327">
            <v>17172617</v>
          </cell>
          <cell r="C327" t="str">
            <v>FIP</v>
          </cell>
          <cell r="D327">
            <v>133</v>
          </cell>
          <cell r="E327" t="str">
            <v>SUS SERVICIOS COMO ASESOR EN EL AREA DE GESTION FINANCIERA-TESORERIA,PARA COADYUVAR A LA EFICIENCIA Y EFICACIA EN LOS TEMAS QUE SON DE COMPETENCIA DE ESTA DEPENDENCIA.</v>
          </cell>
          <cell r="F327">
            <v>17172617</v>
          </cell>
          <cell r="G327" t="str">
            <v>LUIS RIGOBERTO GUTIERREZ CASTILLO</v>
          </cell>
          <cell r="H327" t="str">
            <v>BOGOTA</v>
          </cell>
          <cell r="I327" t="str">
            <v>GESTION FINANCIERA</v>
          </cell>
          <cell r="J327" t="str">
            <v>CONTRATO</v>
          </cell>
          <cell r="K327">
            <v>39093</v>
          </cell>
          <cell r="L327">
            <v>39447</v>
          </cell>
          <cell r="M327" t="str">
            <v>Coordinadora Convenios</v>
          </cell>
          <cell r="N327">
            <v>354</v>
          </cell>
          <cell r="O327">
            <v>1</v>
          </cell>
          <cell r="P327" t="str">
            <v>77</v>
          </cell>
          <cell r="Q327" t="str">
            <v>Ordinaria</v>
          </cell>
          <cell r="R327" t="str">
            <v>SIMPLE</v>
          </cell>
          <cell r="S327">
            <v>7499</v>
          </cell>
          <cell r="T327">
            <v>28440000</v>
          </cell>
          <cell r="U327">
            <v>0</v>
          </cell>
          <cell r="V327">
            <v>28440000</v>
          </cell>
          <cell r="W327">
            <v>2370000</v>
          </cell>
          <cell r="X327" t="str">
            <v>0</v>
          </cell>
          <cell r="Y327">
            <v>2370000</v>
          </cell>
          <cell r="Z327">
            <v>0</v>
          </cell>
          <cell r="AA327">
            <v>0.1</v>
          </cell>
          <cell r="AB327">
            <v>0</v>
          </cell>
          <cell r="AC327">
            <v>9.6600000000000002E-3</v>
          </cell>
          <cell r="AD327">
            <v>22894.2</v>
          </cell>
          <cell r="AE327" t="str">
            <v>0</v>
          </cell>
          <cell r="AF327">
            <v>0</v>
          </cell>
          <cell r="AG327">
            <v>54434.16</v>
          </cell>
          <cell r="AK327" t="str">
            <v>HOMINIS</v>
          </cell>
          <cell r="AQ327">
            <v>0</v>
          </cell>
          <cell r="AR327">
            <v>54434.16</v>
          </cell>
          <cell r="ED327" t="str">
            <v/>
          </cell>
          <cell r="EE327">
            <v>38748</v>
          </cell>
          <cell r="EF327">
            <v>0</v>
          </cell>
          <cell r="EG327">
            <v>39112</v>
          </cell>
          <cell r="EH327">
            <v>24</v>
          </cell>
          <cell r="EI327">
            <v>330</v>
          </cell>
          <cell r="EJ327" t="str">
            <v/>
          </cell>
          <cell r="EK327" t="str">
            <v/>
          </cell>
          <cell r="EL327" t="str">
            <v/>
          </cell>
        </row>
        <row r="328">
          <cell r="B328">
            <v>52051502</v>
          </cell>
          <cell r="C328" t="str">
            <v>FIP</v>
          </cell>
          <cell r="D328">
            <v>135</v>
          </cell>
          <cell r="E328" t="str">
            <v>SUS SERVICIOS COMO ASESOR EN EL AREA DE GESTION FINANCIERA-FIP,PARA COADYUVAR A LA EFICIENCIA EN LOS TEMAS QUE SON COMPETENCIAS DE ESTA DEPENDENCIA.</v>
          </cell>
          <cell r="F328">
            <v>52051502</v>
          </cell>
          <cell r="G328" t="str">
            <v>LUISA ADRIANA MENDEZ SALAMANCA</v>
          </cell>
          <cell r="H328" t="str">
            <v>BOGOTA</v>
          </cell>
          <cell r="I328" t="str">
            <v>GESTION FINANCIERA</v>
          </cell>
          <cell r="J328" t="str">
            <v>CONTRATO</v>
          </cell>
          <cell r="K328">
            <v>39093</v>
          </cell>
          <cell r="L328">
            <v>39447</v>
          </cell>
          <cell r="M328" t="str">
            <v>Jefe Grupo Tesorería</v>
          </cell>
          <cell r="N328">
            <v>354</v>
          </cell>
          <cell r="O328">
            <v>1</v>
          </cell>
          <cell r="P328" t="str">
            <v>79</v>
          </cell>
          <cell r="Q328" t="str">
            <v>Ordinaria</v>
          </cell>
          <cell r="R328" t="str">
            <v>SIMPLE</v>
          </cell>
          <cell r="S328">
            <v>7499</v>
          </cell>
          <cell r="T328">
            <v>42240000</v>
          </cell>
          <cell r="U328">
            <v>0</v>
          </cell>
          <cell r="V328">
            <v>42240000</v>
          </cell>
          <cell r="W328">
            <v>3520000</v>
          </cell>
          <cell r="X328" t="str">
            <v>0</v>
          </cell>
          <cell r="Y328">
            <v>3520000</v>
          </cell>
          <cell r="Z328">
            <v>0</v>
          </cell>
          <cell r="AA328">
            <v>0.1</v>
          </cell>
          <cell r="AB328">
            <v>352000</v>
          </cell>
          <cell r="AC328">
            <v>9.6600000000000002E-3</v>
          </cell>
          <cell r="AD328">
            <v>34003.199999999997</v>
          </cell>
          <cell r="AE328" t="str">
            <v>0</v>
          </cell>
          <cell r="AF328">
            <v>0</v>
          </cell>
          <cell r="AG328">
            <v>80847.359999999986</v>
          </cell>
          <cell r="AJ328">
            <v>-129080.16000000002</v>
          </cell>
          <cell r="AK328" t="str">
            <v>HOMINIS</v>
          </cell>
          <cell r="AL328">
            <v>520</v>
          </cell>
          <cell r="AM328">
            <v>87</v>
          </cell>
          <cell r="AN328">
            <v>14</v>
          </cell>
          <cell r="AO328">
            <v>2</v>
          </cell>
          <cell r="AQ328">
            <v>0</v>
          </cell>
          <cell r="AR328">
            <v>80847.359999999986</v>
          </cell>
          <cell r="AS328">
            <v>5620000</v>
          </cell>
          <cell r="ED328" t="str">
            <v/>
          </cell>
          <cell r="EE328">
            <v>38748</v>
          </cell>
          <cell r="EF328">
            <v>0</v>
          </cell>
          <cell r="EG328">
            <v>39112</v>
          </cell>
          <cell r="EH328">
            <v>24</v>
          </cell>
          <cell r="EI328">
            <v>330</v>
          </cell>
          <cell r="EJ328" t="str">
            <v/>
          </cell>
          <cell r="EK328" t="str">
            <v/>
          </cell>
          <cell r="EL328" t="str">
            <v/>
          </cell>
        </row>
        <row r="329">
          <cell r="B329">
            <v>53074041</v>
          </cell>
          <cell r="C329" t="str">
            <v>FIP</v>
          </cell>
          <cell r="D329">
            <v>130</v>
          </cell>
          <cell r="E329" t="str">
            <v>SUS SERVICIOS COMO ASESOR EN EL AREA DE GESTION FINANCIERA-TESORERIA ,PARA COADYUVAR A LA EFICIENCIA EN LOS TEMAS QUE SON COMPETENCIAS DE ESTA DEPENDENCIA.</v>
          </cell>
          <cell r="F329">
            <v>53074041</v>
          </cell>
          <cell r="G329" t="str">
            <v>MARLY YANETH TRUJILLO CASTAÑO</v>
          </cell>
          <cell r="H329" t="str">
            <v>BOGOTA</v>
          </cell>
          <cell r="I329" t="str">
            <v>GESTION FINANCIERA</v>
          </cell>
          <cell r="J329" t="str">
            <v>CONTRATO</v>
          </cell>
          <cell r="K329">
            <v>39093</v>
          </cell>
          <cell r="L329">
            <v>39447</v>
          </cell>
          <cell r="M329" t="str">
            <v>Jefe Grupo Tesorería</v>
          </cell>
          <cell r="N329">
            <v>354</v>
          </cell>
          <cell r="O329">
            <v>1</v>
          </cell>
          <cell r="P329" t="str">
            <v>74</v>
          </cell>
          <cell r="Q329" t="str">
            <v>Ordinaria</v>
          </cell>
          <cell r="R329" t="str">
            <v>SIMPLE</v>
          </cell>
          <cell r="S329">
            <v>7499</v>
          </cell>
          <cell r="T329">
            <v>20880000</v>
          </cell>
          <cell r="U329">
            <v>0</v>
          </cell>
          <cell r="V329">
            <v>20880000</v>
          </cell>
          <cell r="W329">
            <v>1740000</v>
          </cell>
          <cell r="X329" t="str">
            <v>0</v>
          </cell>
          <cell r="Y329">
            <v>1740000</v>
          </cell>
          <cell r="Z329">
            <v>0</v>
          </cell>
          <cell r="AA329">
            <v>0.1</v>
          </cell>
          <cell r="AB329">
            <v>174000</v>
          </cell>
          <cell r="AC329">
            <v>9.6600000000000002E-3</v>
          </cell>
          <cell r="AD329">
            <v>16808.400000000001</v>
          </cell>
          <cell r="AE329" t="str">
            <v>0</v>
          </cell>
          <cell r="AF329">
            <v>0</v>
          </cell>
          <cell r="AG329">
            <v>39964.320000000007</v>
          </cell>
          <cell r="AK329" t="str">
            <v>HOMINIS</v>
          </cell>
          <cell r="AQ329">
            <v>0</v>
          </cell>
          <cell r="AR329">
            <v>39964.320000000007</v>
          </cell>
          <cell r="ED329" t="str">
            <v/>
          </cell>
          <cell r="EF329">
            <v>0</v>
          </cell>
          <cell r="EG329">
            <v>39112</v>
          </cell>
          <cell r="EH329">
            <v>24</v>
          </cell>
          <cell r="EI329">
            <v>330</v>
          </cell>
          <cell r="EJ329" t="str">
            <v/>
          </cell>
          <cell r="EK329" t="str">
            <v/>
          </cell>
          <cell r="EL329" t="str">
            <v/>
          </cell>
        </row>
        <row r="330">
          <cell r="B330">
            <v>41753864</v>
          </cell>
          <cell r="C330" t="str">
            <v>FIP</v>
          </cell>
          <cell r="D330">
            <v>134</v>
          </cell>
          <cell r="E330" t="str">
            <v>SUS SERVICIOS COMO ASESOR EN EL AREA DE GESTION FINANCIERA-TESORERIA ,PARA COADYUVAR A LA EFICIENCIA EN LOS TEMAS QUE SON COMPETENCIAS DE ESTA DEPENDENCIA.</v>
          </cell>
          <cell r="F330">
            <v>41753864</v>
          </cell>
          <cell r="G330" t="str">
            <v>MARTHA CECILA LOPEZ CORTES</v>
          </cell>
          <cell r="H330" t="str">
            <v>BOGOTA</v>
          </cell>
          <cell r="I330" t="str">
            <v>GESTION FINANCIERA</v>
          </cell>
          <cell r="J330" t="str">
            <v>CONTRATO</v>
          </cell>
          <cell r="K330">
            <v>39093</v>
          </cell>
          <cell r="L330">
            <v>39447</v>
          </cell>
          <cell r="M330" t="str">
            <v>Jefe Grupo Tesorería</v>
          </cell>
          <cell r="N330">
            <v>354</v>
          </cell>
          <cell r="O330">
            <v>1</v>
          </cell>
          <cell r="P330" t="str">
            <v>78</v>
          </cell>
          <cell r="Q330" t="str">
            <v>Ordinaria</v>
          </cell>
          <cell r="R330" t="str">
            <v>SIMPLE</v>
          </cell>
          <cell r="S330">
            <v>7412</v>
          </cell>
          <cell r="T330">
            <v>39120000</v>
          </cell>
          <cell r="U330">
            <v>0</v>
          </cell>
          <cell r="V330">
            <v>39120000</v>
          </cell>
          <cell r="W330">
            <v>3260000</v>
          </cell>
          <cell r="X330" t="str">
            <v>0</v>
          </cell>
          <cell r="Y330">
            <v>3260000</v>
          </cell>
          <cell r="Z330">
            <v>0</v>
          </cell>
          <cell r="AA330">
            <v>0.1</v>
          </cell>
          <cell r="AB330">
            <v>326000</v>
          </cell>
          <cell r="AC330">
            <v>9.6600000000000002E-3</v>
          </cell>
          <cell r="AD330">
            <v>31491.600000000002</v>
          </cell>
          <cell r="AE330" t="str">
            <v>0</v>
          </cell>
          <cell r="AF330">
            <v>0</v>
          </cell>
          <cell r="AG330">
            <v>74875.680000000008</v>
          </cell>
          <cell r="AK330" t="str">
            <v>HOMINIS</v>
          </cell>
          <cell r="AQ330">
            <v>0</v>
          </cell>
          <cell r="AR330">
            <v>74875.680000000008</v>
          </cell>
          <cell r="ED330" t="str">
            <v/>
          </cell>
          <cell r="EF330">
            <v>0</v>
          </cell>
          <cell r="EG330">
            <v>39112</v>
          </cell>
          <cell r="EH330">
            <v>24</v>
          </cell>
          <cell r="EI330">
            <v>330</v>
          </cell>
          <cell r="EJ330" t="str">
            <v/>
          </cell>
          <cell r="EK330" t="str">
            <v/>
          </cell>
          <cell r="EL330" t="str">
            <v/>
          </cell>
        </row>
        <row r="331">
          <cell r="B331">
            <v>41784653</v>
          </cell>
          <cell r="C331" t="str">
            <v>FIP</v>
          </cell>
          <cell r="D331">
            <v>138</v>
          </cell>
          <cell r="E331" t="str">
            <v>SUS SERVICIOS PROFESIONALES COMO ASESOR CONTABLE EN EL AREA DE GESTION FINANCIERA-DE LA ACCION SOCIAL ,PARA COADYUVAR A LA EFICIENCIA EN LOS TEMAS QUE SON COMPETENCIAS DE ESTA DEPENDENCIA.</v>
          </cell>
          <cell r="F331">
            <v>41784653</v>
          </cell>
          <cell r="G331" t="str">
            <v>MARTHA ERLY LUNA RODRIGUEZ</v>
          </cell>
          <cell r="H331" t="str">
            <v>BOGOTA</v>
          </cell>
          <cell r="I331" t="str">
            <v>GESTION FINANCIERA</v>
          </cell>
          <cell r="J331" t="str">
            <v>CONTRATO</v>
          </cell>
          <cell r="K331">
            <v>39093</v>
          </cell>
          <cell r="L331">
            <v>39447</v>
          </cell>
          <cell r="M331" t="str">
            <v>Coordinadora área gestión Financiera</v>
          </cell>
          <cell r="N331">
            <v>354</v>
          </cell>
          <cell r="O331">
            <v>1</v>
          </cell>
          <cell r="P331" t="str">
            <v>82</v>
          </cell>
          <cell r="Q331" t="str">
            <v>Ordinaria</v>
          </cell>
          <cell r="R331" t="str">
            <v>COMUN</v>
          </cell>
          <cell r="S331">
            <v>7412</v>
          </cell>
          <cell r="T331">
            <v>89040000.000000015</v>
          </cell>
          <cell r="U331">
            <v>14246400</v>
          </cell>
          <cell r="V331">
            <v>103286400.00000001</v>
          </cell>
          <cell r="W331">
            <v>8607200</v>
          </cell>
          <cell r="X331">
            <v>0.16</v>
          </cell>
          <cell r="Y331">
            <v>7420000.0000000009</v>
          </cell>
          <cell r="Z331">
            <v>0</v>
          </cell>
          <cell r="AA331">
            <v>0.11</v>
          </cell>
          <cell r="AB331">
            <v>816200.00000000012</v>
          </cell>
          <cell r="AC331">
            <v>9.6600000000000002E-3</v>
          </cell>
          <cell r="AD331">
            <v>83145.551999999996</v>
          </cell>
          <cell r="AE331">
            <v>0.5</v>
          </cell>
          <cell r="AF331">
            <v>0.08</v>
          </cell>
          <cell r="AG331">
            <v>170422.56000000003</v>
          </cell>
          <cell r="AK331" t="str">
            <v>EXCEL</v>
          </cell>
          <cell r="AQ331">
            <v>0</v>
          </cell>
          <cell r="AR331">
            <v>170422.56000000003</v>
          </cell>
          <cell r="ED331" t="str">
            <v/>
          </cell>
          <cell r="EE331">
            <v>39116</v>
          </cell>
          <cell r="EF331">
            <v>103286400</v>
          </cell>
          <cell r="EG331">
            <v>39112</v>
          </cell>
          <cell r="EH331">
            <v>24</v>
          </cell>
          <cell r="EI331">
            <v>330</v>
          </cell>
          <cell r="EJ331" t="str">
            <v/>
          </cell>
          <cell r="EK331" t="str">
            <v/>
          </cell>
          <cell r="EL331" t="str">
            <v/>
          </cell>
        </row>
        <row r="332">
          <cell r="B332">
            <v>46357953</v>
          </cell>
          <cell r="C332" t="str">
            <v>FIP</v>
          </cell>
          <cell r="D332">
            <v>127</v>
          </cell>
          <cell r="E332" t="str">
            <v>SUS SERVICIOS COMO APOYO ADMINISTRATIVO EN LA COORDINACION AREA GESTION FINANCIERA-FIP</v>
          </cell>
          <cell r="F332">
            <v>46357953</v>
          </cell>
          <cell r="G332" t="str">
            <v>MARTHA LILIA MORA MORENO</v>
          </cell>
          <cell r="H332" t="str">
            <v>BOGOTA</v>
          </cell>
          <cell r="I332" t="str">
            <v>GESTION FINANCIERA</v>
          </cell>
          <cell r="J332" t="str">
            <v>CONTRATO</v>
          </cell>
          <cell r="K332">
            <v>39093</v>
          </cell>
          <cell r="L332">
            <v>39447</v>
          </cell>
          <cell r="M332" t="str">
            <v>Coordinadora área gestión Financiera</v>
          </cell>
          <cell r="N332">
            <v>354</v>
          </cell>
          <cell r="O332">
            <v>1</v>
          </cell>
          <cell r="P332" t="str">
            <v>70</v>
          </cell>
          <cell r="Q332" t="str">
            <v>Ordinaria</v>
          </cell>
          <cell r="R332" t="str">
            <v>SIMPLE</v>
          </cell>
          <cell r="S332">
            <v>7515</v>
          </cell>
          <cell r="T332">
            <v>25800000</v>
          </cell>
          <cell r="U332">
            <v>0</v>
          </cell>
          <cell r="V332">
            <v>25800000</v>
          </cell>
          <cell r="W332">
            <v>2150000</v>
          </cell>
          <cell r="X332" t="str">
            <v>0</v>
          </cell>
          <cell r="Y332">
            <v>2150000</v>
          </cell>
          <cell r="Z332">
            <v>0</v>
          </cell>
          <cell r="AA332">
            <v>0.06</v>
          </cell>
          <cell r="AB332">
            <v>129000</v>
          </cell>
          <cell r="AC332">
            <v>9.6600000000000002E-3</v>
          </cell>
          <cell r="AD332">
            <v>20769</v>
          </cell>
          <cell r="AE332" t="str">
            <v>0</v>
          </cell>
          <cell r="AF332">
            <v>0</v>
          </cell>
          <cell r="AG332">
            <v>49381.200000000012</v>
          </cell>
          <cell r="AK332" t="str">
            <v>HOMINIS</v>
          </cell>
          <cell r="AQ332">
            <v>0</v>
          </cell>
          <cell r="AR332">
            <v>49381.200000000012</v>
          </cell>
          <cell r="ED332" t="str">
            <v/>
          </cell>
          <cell r="EE332">
            <v>39113</v>
          </cell>
          <cell r="EF332">
            <v>0</v>
          </cell>
          <cell r="EG332">
            <v>39112</v>
          </cell>
          <cell r="EH332">
            <v>24</v>
          </cell>
          <cell r="EI332">
            <v>330</v>
          </cell>
          <cell r="EJ332" t="str">
            <v/>
          </cell>
          <cell r="EK332" t="str">
            <v/>
          </cell>
          <cell r="EL332" t="str">
            <v/>
          </cell>
        </row>
        <row r="333">
          <cell r="B333">
            <v>41779560</v>
          </cell>
          <cell r="C333" t="str">
            <v>FIP</v>
          </cell>
          <cell r="D333">
            <v>126</v>
          </cell>
          <cell r="E333" t="str">
            <v>ASESORIA EN EL AREA DE GESTION FINANCIERA-CONVENIOS</v>
          </cell>
          <cell r="F333">
            <v>41779560</v>
          </cell>
          <cell r="G333" t="str">
            <v>MARTHA LUCIA VILLALOBOS HERNANDEZ</v>
          </cell>
          <cell r="H333" t="str">
            <v>BOGOTA</v>
          </cell>
          <cell r="I333" t="str">
            <v>GESTION FINANCIERA</v>
          </cell>
          <cell r="J333" t="str">
            <v>CONTRATO</v>
          </cell>
          <cell r="K333">
            <v>39093</v>
          </cell>
          <cell r="L333">
            <v>39447</v>
          </cell>
          <cell r="M333" t="str">
            <v>Coordinadora Convenios</v>
          </cell>
          <cell r="N333">
            <v>354</v>
          </cell>
          <cell r="O333">
            <v>1</v>
          </cell>
          <cell r="P333" t="str">
            <v>69</v>
          </cell>
          <cell r="Q333" t="str">
            <v>Ordinaria</v>
          </cell>
          <cell r="R333" t="str">
            <v>SIMPLE</v>
          </cell>
          <cell r="S333">
            <v>7499</v>
          </cell>
          <cell r="T333">
            <v>25800000</v>
          </cell>
          <cell r="U333">
            <v>0</v>
          </cell>
          <cell r="V333">
            <v>25800000</v>
          </cell>
          <cell r="W333">
            <v>2150000</v>
          </cell>
          <cell r="X333" t="str">
            <v>0</v>
          </cell>
          <cell r="Y333">
            <v>2150000</v>
          </cell>
          <cell r="Z333">
            <v>0</v>
          </cell>
          <cell r="AA333">
            <v>0.06</v>
          </cell>
          <cell r="AB333">
            <v>129000</v>
          </cell>
          <cell r="AC333">
            <v>9.6600000000000002E-3</v>
          </cell>
          <cell r="AD333">
            <v>20769</v>
          </cell>
          <cell r="AE333" t="str">
            <v>0</v>
          </cell>
          <cell r="AF333">
            <v>0</v>
          </cell>
          <cell r="AG333">
            <v>49381.200000000012</v>
          </cell>
          <cell r="AK333" t="str">
            <v>HOMINIS</v>
          </cell>
          <cell r="AQ333">
            <v>0</v>
          </cell>
          <cell r="AR333">
            <v>49381.200000000012</v>
          </cell>
          <cell r="ED333" t="str">
            <v/>
          </cell>
          <cell r="EE333">
            <v>39113</v>
          </cell>
          <cell r="EF333">
            <v>0</v>
          </cell>
          <cell r="EG333">
            <v>39112</v>
          </cell>
          <cell r="EH333">
            <v>24</v>
          </cell>
          <cell r="EI333">
            <v>330</v>
          </cell>
          <cell r="EJ333" t="str">
            <v/>
          </cell>
          <cell r="EK333" t="str">
            <v/>
          </cell>
          <cell r="EL333" t="str">
            <v/>
          </cell>
        </row>
        <row r="334">
          <cell r="B334">
            <v>14203521</v>
          </cell>
          <cell r="C334" t="str">
            <v>FIP</v>
          </cell>
          <cell r="D334">
            <v>132</v>
          </cell>
          <cell r="E334" t="str">
            <v>SUS SERVICIOS COMO ASESOR EN EL AREA DE GESTION FINANCIERA-TESORERIA,PARA COADYUVAR A LA EFICIENCIA Y EFICACIA EN LOS TEMAS QUE SON DE COMPETENCIA DE ESTA DEPENDENCIA</v>
          </cell>
          <cell r="F334">
            <v>14203521</v>
          </cell>
          <cell r="G334" t="str">
            <v>NESTOR ALFONSO RIVEROS PESCA</v>
          </cell>
          <cell r="H334" t="str">
            <v>BOGOTA</v>
          </cell>
          <cell r="I334" t="str">
            <v>GESTION FINANCIERA</v>
          </cell>
          <cell r="J334" t="str">
            <v>CONTRATO</v>
          </cell>
          <cell r="K334">
            <v>39093</v>
          </cell>
          <cell r="L334">
            <v>39447</v>
          </cell>
          <cell r="M334" t="str">
            <v>Jefe Grupo Tesorería</v>
          </cell>
          <cell r="N334">
            <v>354</v>
          </cell>
          <cell r="O334">
            <v>1</v>
          </cell>
          <cell r="P334" t="str">
            <v>76</v>
          </cell>
          <cell r="Q334" t="str">
            <v>Ordinaria</v>
          </cell>
          <cell r="R334" t="str">
            <v>SIMPLE</v>
          </cell>
          <cell r="S334">
            <v>7412</v>
          </cell>
          <cell r="T334">
            <v>36000000</v>
          </cell>
          <cell r="U334">
            <v>0</v>
          </cell>
          <cell r="V334">
            <v>36000000</v>
          </cell>
          <cell r="W334">
            <v>3000000</v>
          </cell>
          <cell r="X334" t="str">
            <v>0</v>
          </cell>
          <cell r="Y334">
            <v>3000000</v>
          </cell>
          <cell r="Z334">
            <v>0</v>
          </cell>
          <cell r="AA334">
            <v>0.1</v>
          </cell>
          <cell r="AB334">
            <v>300000</v>
          </cell>
          <cell r="AC334">
            <v>9.6600000000000002E-3</v>
          </cell>
          <cell r="AD334">
            <v>28980</v>
          </cell>
          <cell r="AE334" t="str">
            <v>0</v>
          </cell>
          <cell r="AF334">
            <v>0</v>
          </cell>
          <cell r="AG334">
            <v>68904</v>
          </cell>
          <cell r="AK334" t="str">
            <v>HOMINIS</v>
          </cell>
          <cell r="AQ334">
            <v>0</v>
          </cell>
          <cell r="AR334">
            <v>68904</v>
          </cell>
          <cell r="ED334" t="str">
            <v/>
          </cell>
          <cell r="EF334">
            <v>0</v>
          </cell>
          <cell r="EG334">
            <v>39112</v>
          </cell>
          <cell r="EH334">
            <v>24</v>
          </cell>
          <cell r="EI334">
            <v>330</v>
          </cell>
          <cell r="EJ334" t="str">
            <v/>
          </cell>
          <cell r="EK334" t="str">
            <v/>
          </cell>
          <cell r="EL334" t="str">
            <v/>
          </cell>
        </row>
        <row r="335">
          <cell r="B335">
            <v>41899677</v>
          </cell>
          <cell r="C335" t="str">
            <v>FIP</v>
          </cell>
          <cell r="D335">
            <v>232</v>
          </cell>
          <cell r="E335" t="str">
            <v>SUS SERVICIOS PROFESIONALES COMO ASESOR DE LA COORDINACION DEL AREA DE GESTION FINANCIERADE ACCION SOCIAL-FIP,PARA COADYUVAR A LA EFICIENCIA Y EFICACIA EN LOS TEMAS QUE SON DE COMPETENCIA DE ESTA DEPENDENCIA</v>
          </cell>
          <cell r="F335">
            <v>41899677</v>
          </cell>
          <cell r="G335" t="str">
            <v>OLGA PATRICIA PEÑA GUERRERO</v>
          </cell>
          <cell r="H335" t="str">
            <v>BOGOTA</v>
          </cell>
          <cell r="I335" t="str">
            <v>GESTION FINANCIERA</v>
          </cell>
          <cell r="J335" t="str">
            <v>CONTRATO</v>
          </cell>
          <cell r="K335">
            <v>39093</v>
          </cell>
          <cell r="L335">
            <v>39447</v>
          </cell>
          <cell r="M335" t="str">
            <v>Coordinadora Ärea Gestion Financiera</v>
          </cell>
          <cell r="N335">
            <v>354</v>
          </cell>
          <cell r="O335">
            <v>1</v>
          </cell>
          <cell r="P335" t="str">
            <v>88</v>
          </cell>
          <cell r="Q335" t="str">
            <v>Ordinaria</v>
          </cell>
          <cell r="R335" t="str">
            <v>SIMPLE</v>
          </cell>
          <cell r="S335">
            <v>7412</v>
          </cell>
          <cell r="T335">
            <v>61200000</v>
          </cell>
          <cell r="U335">
            <v>0</v>
          </cell>
          <cell r="V335">
            <v>61200000</v>
          </cell>
          <cell r="W335">
            <v>5100000</v>
          </cell>
          <cell r="X335" t="str">
            <v>0</v>
          </cell>
          <cell r="Y335">
            <v>5100000</v>
          </cell>
          <cell r="Z335">
            <v>0</v>
          </cell>
          <cell r="AA335">
            <v>0.1</v>
          </cell>
          <cell r="AB335">
            <v>510000</v>
          </cell>
          <cell r="AC335">
            <v>9.6600000000000002E-3</v>
          </cell>
          <cell r="AD335">
            <v>49266</v>
          </cell>
          <cell r="AE335" t="str">
            <v>0</v>
          </cell>
          <cell r="AF335">
            <v>0</v>
          </cell>
          <cell r="AG335">
            <v>117136.8</v>
          </cell>
          <cell r="AJ335">
            <v>-170422.56000000003</v>
          </cell>
          <cell r="AK335" t="str">
            <v>HOMINIS</v>
          </cell>
          <cell r="AL335">
            <v>601</v>
          </cell>
          <cell r="AM335">
            <v>104</v>
          </cell>
          <cell r="AN335">
            <v>12</v>
          </cell>
          <cell r="AO335">
            <v>4</v>
          </cell>
          <cell r="AQ335">
            <v>0</v>
          </cell>
          <cell r="AR335">
            <v>117136.8</v>
          </cell>
          <cell r="AS335">
            <v>7420000</v>
          </cell>
          <cell r="ED335" t="str">
            <v/>
          </cell>
          <cell r="EE335">
            <v>39113</v>
          </cell>
          <cell r="EF335">
            <v>0</v>
          </cell>
          <cell r="EG335">
            <v>39112</v>
          </cell>
          <cell r="EH335">
            <v>24</v>
          </cell>
          <cell r="EI335">
            <v>330</v>
          </cell>
          <cell r="EJ335" t="str">
            <v/>
          </cell>
          <cell r="EK335" t="str">
            <v/>
          </cell>
          <cell r="EL335" t="str">
            <v/>
          </cell>
        </row>
        <row r="336">
          <cell r="B336">
            <v>79736855</v>
          </cell>
          <cell r="C336" t="str">
            <v>FIP</v>
          </cell>
          <cell r="D336">
            <v>141</v>
          </cell>
          <cell r="E336" t="str">
            <v>SUS SERVICIOS PROFESIONALES COMO ASESOR CONTABLE EN EL AREA DE GESTION FINANCIERA-FONDO DE INVERSION PARA LA PAZ ,PARA COADYUVAR A LA EFICIENCIA EN LOS TEMAS QUE SON COMPETENCIAS DE ESTA DEPENDENCIA.</v>
          </cell>
          <cell r="F336">
            <v>79736855</v>
          </cell>
          <cell r="G336" t="str">
            <v>OMAR ALEXANDER QUIJANO MARTINEZ</v>
          </cell>
          <cell r="H336" t="str">
            <v>BOGOTA</v>
          </cell>
          <cell r="I336" t="str">
            <v>GESTION FINANCIERA</v>
          </cell>
          <cell r="J336" t="str">
            <v>CONTRATO</v>
          </cell>
          <cell r="K336">
            <v>39093</v>
          </cell>
          <cell r="L336">
            <v>39447</v>
          </cell>
          <cell r="M336" t="str">
            <v>Jefe Grupo de Contabilidad</v>
          </cell>
          <cell r="N336">
            <v>354</v>
          </cell>
          <cell r="O336">
            <v>1</v>
          </cell>
          <cell r="P336" t="str">
            <v>83</v>
          </cell>
          <cell r="Q336" t="str">
            <v>Ordinaria</v>
          </cell>
          <cell r="R336" t="str">
            <v>SIMPLE</v>
          </cell>
          <cell r="S336">
            <v>7515</v>
          </cell>
          <cell r="T336">
            <v>25800000</v>
          </cell>
          <cell r="U336">
            <v>0</v>
          </cell>
          <cell r="V336">
            <v>25800000</v>
          </cell>
          <cell r="W336">
            <v>2150000</v>
          </cell>
          <cell r="X336" t="str">
            <v>0</v>
          </cell>
          <cell r="Y336">
            <v>2150000</v>
          </cell>
          <cell r="Z336">
            <v>0</v>
          </cell>
          <cell r="AA336">
            <v>0.1</v>
          </cell>
          <cell r="AB336">
            <v>215000</v>
          </cell>
          <cell r="AC336">
            <v>9.6600000000000002E-3</v>
          </cell>
          <cell r="AD336">
            <v>20769</v>
          </cell>
          <cell r="AE336" t="str">
            <v>0</v>
          </cell>
          <cell r="AF336">
            <v>0</v>
          </cell>
          <cell r="AG336">
            <v>49381.200000000012</v>
          </cell>
          <cell r="AK336" t="str">
            <v>HOMINIS</v>
          </cell>
          <cell r="AQ336">
            <v>0</v>
          </cell>
          <cell r="AR336">
            <v>49381.200000000012</v>
          </cell>
          <cell r="ED336" t="str">
            <v/>
          </cell>
          <cell r="EE336">
            <v>39113</v>
          </cell>
          <cell r="EF336">
            <v>0</v>
          </cell>
          <cell r="EG336">
            <v>39112</v>
          </cell>
          <cell r="EH336">
            <v>24</v>
          </cell>
          <cell r="EI336">
            <v>330</v>
          </cell>
          <cell r="EJ336" t="str">
            <v/>
          </cell>
          <cell r="EK336" t="str">
            <v/>
          </cell>
          <cell r="EL336" t="str">
            <v/>
          </cell>
        </row>
        <row r="337">
          <cell r="B337">
            <v>79167736</v>
          </cell>
          <cell r="C337" t="str">
            <v>FIP</v>
          </cell>
          <cell r="D337">
            <v>142</v>
          </cell>
          <cell r="E337" t="str">
            <v>SUS SERVICIOS PROFESIONALES COMO ASESOR EN EL AREA GESTION FINANCIERA-CONVENIOS,EN LOS ASPECTOS RELACIONADOS EN EL CONTROL DE LA INFORMACION FINANCIERA DE LOS CONVENIOS Y LOS CONTRATOS SUSCRITOSCON LOS ORGANISMOS INTERNACIONALES Y ADMINISTRADORES DE RECUR</v>
          </cell>
          <cell r="F337">
            <v>79167736</v>
          </cell>
          <cell r="G337" t="str">
            <v>OMAR FERNANDO BELTRAN OPAYOME</v>
          </cell>
          <cell r="H337" t="str">
            <v>BOGOTA</v>
          </cell>
          <cell r="I337" t="str">
            <v>GESTION FINANCIERA</v>
          </cell>
          <cell r="J337" t="str">
            <v>CONTRATO</v>
          </cell>
          <cell r="K337">
            <v>39093</v>
          </cell>
          <cell r="L337">
            <v>39447</v>
          </cell>
          <cell r="M337" t="str">
            <v>Coordinadora Convenios</v>
          </cell>
          <cell r="N337">
            <v>354</v>
          </cell>
          <cell r="O337">
            <v>1</v>
          </cell>
          <cell r="P337" t="str">
            <v>84</v>
          </cell>
          <cell r="Q337" t="str">
            <v>Ordinaria</v>
          </cell>
          <cell r="R337" t="str">
            <v>SIMPLE</v>
          </cell>
          <cell r="S337">
            <v>7412</v>
          </cell>
          <cell r="T337">
            <v>50760000</v>
          </cell>
          <cell r="U337">
            <v>0</v>
          </cell>
          <cell r="V337">
            <v>50760000</v>
          </cell>
          <cell r="W337">
            <v>4230000</v>
          </cell>
          <cell r="X337" t="str">
            <v>0</v>
          </cell>
          <cell r="Y337">
            <v>4230000</v>
          </cell>
          <cell r="Z337">
            <v>0</v>
          </cell>
          <cell r="AA337">
            <v>0.1</v>
          </cell>
          <cell r="AB337">
            <v>423000</v>
          </cell>
          <cell r="AC337">
            <v>9.6600000000000002E-3</v>
          </cell>
          <cell r="AD337">
            <v>40861.800000000003</v>
          </cell>
          <cell r="AE337" t="str">
            <v>0</v>
          </cell>
          <cell r="AF337">
            <v>0</v>
          </cell>
          <cell r="AG337">
            <v>97154.640000000014</v>
          </cell>
          <cell r="AK337" t="str">
            <v>HOMINIS</v>
          </cell>
          <cell r="AQ337">
            <v>0</v>
          </cell>
          <cell r="AR337">
            <v>97154.640000000014</v>
          </cell>
          <cell r="ED337" t="str">
            <v/>
          </cell>
          <cell r="EE337">
            <v>39116</v>
          </cell>
          <cell r="EF337">
            <v>0</v>
          </cell>
          <cell r="EG337">
            <v>39112</v>
          </cell>
          <cell r="EH337">
            <v>24</v>
          </cell>
          <cell r="EI337">
            <v>330</v>
          </cell>
          <cell r="EJ337" t="str">
            <v/>
          </cell>
          <cell r="EK337" t="str">
            <v/>
          </cell>
          <cell r="EL337" t="str">
            <v/>
          </cell>
        </row>
        <row r="338">
          <cell r="B338">
            <v>19295395</v>
          </cell>
          <cell r="C338" t="str">
            <v>FIP</v>
          </cell>
          <cell r="D338">
            <v>137</v>
          </cell>
          <cell r="E338" t="str">
            <v>SUS SERVICIOS COMO ASESOR  EN EL AREA DE GESTION FINANCIERA -FIP,PARA COADYUVAR A LA EFICIENCIA Y EFICACIA EN LOS TEMAS QUE SON DE COMPETENCIA DE ESTA DEPENDENCIA</v>
          </cell>
          <cell r="F338">
            <v>19295395</v>
          </cell>
          <cell r="G338" t="str">
            <v>OSCAR DARIO RODRIGUEZ POSADA</v>
          </cell>
          <cell r="H338" t="str">
            <v>BOGOTA</v>
          </cell>
          <cell r="I338" t="str">
            <v>GESTION FINANCIERA</v>
          </cell>
          <cell r="J338" t="str">
            <v>CONTRATO</v>
          </cell>
          <cell r="K338">
            <v>39093</v>
          </cell>
          <cell r="L338">
            <v>39447</v>
          </cell>
          <cell r="M338" t="str">
            <v>Coordinadora Grupo Central de Cuentas</v>
          </cell>
          <cell r="N338">
            <v>354</v>
          </cell>
          <cell r="O338">
            <v>1</v>
          </cell>
          <cell r="P338" t="str">
            <v>81</v>
          </cell>
          <cell r="Q338" t="str">
            <v>Ordinaria</v>
          </cell>
          <cell r="R338" t="str">
            <v>SIMPLE</v>
          </cell>
          <cell r="S338">
            <v>7412</v>
          </cell>
          <cell r="T338">
            <v>49200000</v>
          </cell>
          <cell r="U338">
            <v>0</v>
          </cell>
          <cell r="V338">
            <v>49200000</v>
          </cell>
          <cell r="W338">
            <v>4100000</v>
          </cell>
          <cell r="X338" t="str">
            <v>0</v>
          </cell>
          <cell r="Y338">
            <v>4100000</v>
          </cell>
          <cell r="Z338">
            <v>0</v>
          </cell>
          <cell r="AA338">
            <v>0.1</v>
          </cell>
          <cell r="AB338">
            <v>410000</v>
          </cell>
          <cell r="AC338">
            <v>9.6600000000000002E-3</v>
          </cell>
          <cell r="AD338">
            <v>39606</v>
          </cell>
          <cell r="AE338" t="str">
            <v>0</v>
          </cell>
          <cell r="AF338">
            <v>0</v>
          </cell>
          <cell r="AG338">
            <v>94168.8</v>
          </cell>
          <cell r="AK338" t="str">
            <v>HOMINIS</v>
          </cell>
          <cell r="AQ338">
            <v>0</v>
          </cell>
          <cell r="AR338">
            <v>94168.8</v>
          </cell>
          <cell r="ED338" t="str">
            <v/>
          </cell>
          <cell r="EF338">
            <v>0</v>
          </cell>
          <cell r="EG338">
            <v>39112</v>
          </cell>
          <cell r="EH338">
            <v>24</v>
          </cell>
          <cell r="EI338">
            <v>330</v>
          </cell>
          <cell r="EJ338" t="str">
            <v/>
          </cell>
          <cell r="EK338" t="str">
            <v/>
          </cell>
          <cell r="EL338" t="str">
            <v/>
          </cell>
        </row>
        <row r="339">
          <cell r="B339">
            <v>21176158</v>
          </cell>
          <cell r="C339" t="str">
            <v>FIP</v>
          </cell>
          <cell r="D339">
            <v>128</v>
          </cell>
          <cell r="E339" t="str">
            <v>SUS SERVICIOS PROFESIONALES COMO ASESOR CONTABLE EN EL AREA DE GESTION FINANCIERA-DE LA ACCION SOCIAL, PARA COADYUVAR A LA EFICIENCIA EN LOS TEMAS QUE SON COMPETENCIAS DE ESTA DEPENDENCIA.</v>
          </cell>
          <cell r="F339">
            <v>21176158</v>
          </cell>
          <cell r="G339" t="str">
            <v>VILMA AHUMADA SABOGAL</v>
          </cell>
          <cell r="H339" t="str">
            <v>BOGOTA</v>
          </cell>
          <cell r="I339" t="str">
            <v>GESTION FINANCIERA</v>
          </cell>
          <cell r="J339" t="str">
            <v>CONTRATO</v>
          </cell>
          <cell r="K339">
            <v>39093</v>
          </cell>
          <cell r="L339">
            <v>39447</v>
          </cell>
          <cell r="M339" t="str">
            <v>Jefe Grupo de Contabilidad</v>
          </cell>
          <cell r="N339">
            <v>354</v>
          </cell>
          <cell r="O339">
            <v>1</v>
          </cell>
          <cell r="P339" t="str">
            <v>71</v>
          </cell>
          <cell r="Q339" t="str">
            <v>Ordinaria</v>
          </cell>
          <cell r="R339" t="str">
            <v>SIMPLE</v>
          </cell>
          <cell r="S339">
            <v>7499</v>
          </cell>
          <cell r="T339">
            <v>36000000</v>
          </cell>
          <cell r="U339">
            <v>0</v>
          </cell>
          <cell r="V339">
            <v>36000000</v>
          </cell>
          <cell r="W339">
            <v>3000000</v>
          </cell>
          <cell r="X339" t="str">
            <v>0</v>
          </cell>
          <cell r="Y339">
            <v>3000000</v>
          </cell>
          <cell r="Z339">
            <v>0</v>
          </cell>
          <cell r="AA339">
            <v>0.1</v>
          </cell>
          <cell r="AB339">
            <v>300000</v>
          </cell>
          <cell r="AC339">
            <v>9.6600000000000002E-3</v>
          </cell>
          <cell r="AD339">
            <v>28980</v>
          </cell>
          <cell r="AE339" t="str">
            <v>0</v>
          </cell>
          <cell r="AF339">
            <v>0</v>
          </cell>
          <cell r="AG339">
            <v>68904</v>
          </cell>
          <cell r="AK339" t="str">
            <v>HOMINIS</v>
          </cell>
          <cell r="AQ339">
            <v>0</v>
          </cell>
          <cell r="AR339">
            <v>68904</v>
          </cell>
          <cell r="ED339" t="str">
            <v/>
          </cell>
          <cell r="EE339">
            <v>39113</v>
          </cell>
          <cell r="EF339">
            <v>0</v>
          </cell>
          <cell r="EG339">
            <v>39112</v>
          </cell>
          <cell r="EH339">
            <v>24</v>
          </cell>
          <cell r="EI339">
            <v>330</v>
          </cell>
          <cell r="EJ339" t="str">
            <v/>
          </cell>
          <cell r="EK339" t="str">
            <v/>
          </cell>
          <cell r="EL339" t="str">
            <v/>
          </cell>
        </row>
        <row r="340">
          <cell r="B340">
            <v>51675476</v>
          </cell>
          <cell r="C340" t="str">
            <v>FIP</v>
          </cell>
          <cell r="D340">
            <v>139</v>
          </cell>
          <cell r="E340" t="str">
            <v>SUS SERVICIOS PROFESIONALES COMO ASESOR CONTABLE EN EL AREA DE GESTION FINANCIERA-DE LA ACCION SOCIAL  FIP,PARA COADYUVAR A LA EFICIENCIA EN LOS TEMAS QUE SON COMPETENCIAS DE ESTA DEPENDENCIA.</v>
          </cell>
          <cell r="F340">
            <v>51675476</v>
          </cell>
          <cell r="G340" t="str">
            <v>YANETH PRIETO FORERO</v>
          </cell>
          <cell r="H340" t="str">
            <v>BOGOTA</v>
          </cell>
          <cell r="I340" t="str">
            <v>GESTION FINANCIERA</v>
          </cell>
          <cell r="J340" t="str">
            <v>CONTRATO</v>
          </cell>
          <cell r="K340">
            <v>39094</v>
          </cell>
          <cell r="L340">
            <v>39447</v>
          </cell>
          <cell r="M340" t="str">
            <v>Jefe Grupo de Contabilidad</v>
          </cell>
          <cell r="N340">
            <v>353</v>
          </cell>
          <cell r="O340">
            <v>1</v>
          </cell>
          <cell r="P340" t="str">
            <v>123</v>
          </cell>
          <cell r="Q340" t="str">
            <v>Ordinaria</v>
          </cell>
          <cell r="R340" t="str">
            <v>SIMPLE</v>
          </cell>
          <cell r="S340">
            <v>7412</v>
          </cell>
          <cell r="T340">
            <v>49200000</v>
          </cell>
          <cell r="U340">
            <v>0</v>
          </cell>
          <cell r="V340">
            <v>49200000</v>
          </cell>
          <cell r="W340">
            <v>4100000</v>
          </cell>
          <cell r="X340" t="str">
            <v>0</v>
          </cell>
          <cell r="Y340">
            <v>4100000</v>
          </cell>
          <cell r="Z340">
            <v>0</v>
          </cell>
          <cell r="AA340">
            <v>0.1</v>
          </cell>
          <cell r="AB340">
            <v>410000</v>
          </cell>
          <cell r="AC340">
            <v>9.6600000000000002E-3</v>
          </cell>
          <cell r="AD340">
            <v>39606</v>
          </cell>
          <cell r="AE340" t="str">
            <v>0</v>
          </cell>
          <cell r="AF340">
            <v>0</v>
          </cell>
          <cell r="AG340">
            <v>94168.8</v>
          </cell>
          <cell r="AK340" t="str">
            <v>HOMINIS</v>
          </cell>
          <cell r="AQ340">
            <v>0</v>
          </cell>
          <cell r="AR340">
            <v>94168.8</v>
          </cell>
          <cell r="ED340" t="str">
            <v/>
          </cell>
          <cell r="EE340">
            <v>39113</v>
          </cell>
          <cell r="EF340">
            <v>0</v>
          </cell>
          <cell r="EG340">
            <v>39112</v>
          </cell>
          <cell r="EH340">
            <v>23</v>
          </cell>
          <cell r="EI340">
            <v>330</v>
          </cell>
          <cell r="EJ340" t="str">
            <v/>
          </cell>
          <cell r="EK340" t="str">
            <v/>
          </cell>
          <cell r="EL340" t="str">
            <v/>
          </cell>
        </row>
        <row r="341">
          <cell r="B341">
            <v>52420154</v>
          </cell>
          <cell r="C341" t="str">
            <v>AS</v>
          </cell>
          <cell r="D341">
            <v>73</v>
          </cell>
          <cell r="E341" t="str">
            <v>SUS SERVICIOS COMO APOYO ADMINISTRATIVO AL GRUPO DE CENTRAL DE CUENTAS.PARA COADYUVAR A LA EFICIENCIA Y EFICACIA EN LOS TEMAS QUE SON DE COMPETENCIA DE ESTA DEPENDENCIA</v>
          </cell>
          <cell r="F341">
            <v>52420154</v>
          </cell>
          <cell r="G341" t="str">
            <v>DIANA PATRICIA PRECIADO</v>
          </cell>
          <cell r="H341" t="str">
            <v>BOGOTA</v>
          </cell>
          <cell r="I341" t="str">
            <v>GESTION FINANCIERA</v>
          </cell>
          <cell r="J341" t="str">
            <v>CONTRATO</v>
          </cell>
          <cell r="K341">
            <v>39097</v>
          </cell>
          <cell r="L341">
            <v>39447</v>
          </cell>
          <cell r="M341" t="str">
            <v>Coordinadora Convenios</v>
          </cell>
          <cell r="N341">
            <v>350</v>
          </cell>
          <cell r="O341">
            <v>1</v>
          </cell>
          <cell r="P341" t="str">
            <v>28</v>
          </cell>
          <cell r="Q341" t="str">
            <v>Ordinaria</v>
          </cell>
          <cell r="R341" t="str">
            <v>SIMPLE</v>
          </cell>
          <cell r="S341">
            <v>7499</v>
          </cell>
          <cell r="T341">
            <v>19800000</v>
          </cell>
          <cell r="U341">
            <v>0</v>
          </cell>
          <cell r="V341">
            <v>19800000</v>
          </cell>
          <cell r="W341">
            <v>1650000</v>
          </cell>
          <cell r="X341" t="str">
            <v>0</v>
          </cell>
          <cell r="Y341">
            <v>1650000</v>
          </cell>
          <cell r="Z341">
            <v>0</v>
          </cell>
          <cell r="AA341">
            <v>0.1</v>
          </cell>
          <cell r="AB341">
            <v>0</v>
          </cell>
          <cell r="AC341">
            <v>9.6600000000000002E-3</v>
          </cell>
          <cell r="AD341">
            <v>15939</v>
          </cell>
          <cell r="AE341" t="str">
            <v>0</v>
          </cell>
          <cell r="AF341">
            <v>0</v>
          </cell>
          <cell r="AG341">
            <v>37897.199999999997</v>
          </cell>
          <cell r="AK341" t="str">
            <v>HOMINIS</v>
          </cell>
          <cell r="AQ341">
            <v>0</v>
          </cell>
          <cell r="AR341">
            <v>37897.199999999997</v>
          </cell>
          <cell r="ED341" t="str">
            <v/>
          </cell>
          <cell r="EE341">
            <v>39116</v>
          </cell>
          <cell r="EF341">
            <v>0</v>
          </cell>
          <cell r="EG341">
            <v>39112</v>
          </cell>
          <cell r="EH341">
            <v>20</v>
          </cell>
          <cell r="EI341">
            <v>330</v>
          </cell>
          <cell r="EJ341" t="str">
            <v/>
          </cell>
          <cell r="EK341" t="str">
            <v/>
          </cell>
          <cell r="EL341" t="str">
            <v/>
          </cell>
        </row>
        <row r="342">
          <cell r="B342">
            <v>94280659</v>
          </cell>
          <cell r="C342" t="str">
            <v>AS</v>
          </cell>
          <cell r="D342">
            <v>55</v>
          </cell>
          <cell r="E342" t="str">
            <v>SUS SERVICIOS COMO ASESOR EN EL AREA DE GESTION FINANCIERA-FIP-PARA COADYUVAR A LA EFICIENCIA Y EFICACIA EN LOS TEMAS QUE SON DE COMPETENCIA DE ESTA DEPENDENCIA</v>
          </cell>
          <cell r="F342">
            <v>94280659</v>
          </cell>
          <cell r="G342" t="str">
            <v>RUBIANO BERMUDEZ VILLADA</v>
          </cell>
          <cell r="H342" t="str">
            <v>BOGOTA</v>
          </cell>
          <cell r="I342" t="str">
            <v>GESTION FINANCIERA</v>
          </cell>
          <cell r="J342" t="str">
            <v>CONTRATO</v>
          </cell>
          <cell r="K342">
            <v>39094</v>
          </cell>
          <cell r="L342">
            <v>39447</v>
          </cell>
          <cell r="M342" t="str">
            <v>Coordinadora Grupo Central de Cuentas</v>
          </cell>
          <cell r="N342">
            <v>353</v>
          </cell>
          <cell r="O342">
            <v>1</v>
          </cell>
          <cell r="P342" t="str">
            <v>25</v>
          </cell>
          <cell r="Q342" t="str">
            <v>Ordinaria</v>
          </cell>
          <cell r="R342" t="str">
            <v>SIMPLE</v>
          </cell>
          <cell r="S342">
            <v>7412</v>
          </cell>
          <cell r="T342">
            <v>43200000</v>
          </cell>
          <cell r="U342">
            <v>0</v>
          </cell>
          <cell r="V342">
            <v>43200000</v>
          </cell>
          <cell r="W342">
            <v>3600000</v>
          </cell>
          <cell r="X342" t="str">
            <v>0</v>
          </cell>
          <cell r="Y342">
            <v>3600000</v>
          </cell>
          <cell r="Z342">
            <v>0</v>
          </cell>
          <cell r="AA342">
            <v>0.1</v>
          </cell>
          <cell r="AB342">
            <v>0</v>
          </cell>
          <cell r="AC342">
            <v>9.6600000000000002E-3</v>
          </cell>
          <cell r="AD342">
            <v>34776</v>
          </cell>
          <cell r="AE342" t="str">
            <v>0</v>
          </cell>
          <cell r="AF342">
            <v>0</v>
          </cell>
          <cell r="AG342">
            <v>82684.800000000003</v>
          </cell>
          <cell r="AK342" t="str">
            <v>HOMINIS</v>
          </cell>
          <cell r="AQ342">
            <v>0</v>
          </cell>
          <cell r="AR342">
            <v>82684.800000000003</v>
          </cell>
          <cell r="ED342" t="str">
            <v/>
          </cell>
          <cell r="EF342">
            <v>0</v>
          </cell>
          <cell r="EG342">
            <v>39112</v>
          </cell>
          <cell r="EH342">
            <v>23</v>
          </cell>
          <cell r="EI342">
            <v>330</v>
          </cell>
          <cell r="EJ342" t="str">
            <v/>
          </cell>
          <cell r="EK342" t="str">
            <v/>
          </cell>
          <cell r="EL342" t="str">
            <v/>
          </cell>
        </row>
        <row r="343">
          <cell r="B343">
            <v>19335643</v>
          </cell>
          <cell r="C343" t="str">
            <v>FIP</v>
          </cell>
          <cell r="D343">
            <v>162</v>
          </cell>
          <cell r="E343" t="str">
            <v>SUS SERVICIOS PROFESIONALES COMO ASESOR EN EL AREA DE PRESUPUESTO EN EL AREA DE GESTION FINANCIERA DE ACCION SOCIAL-FIP,PARA COADYUVAR A LA EFICIENCIA Y EFICACIA EN LOS TEMAS QUE SON DE COMPETENCIA DE ESTE DEPENDENCIA</v>
          </cell>
          <cell r="F343">
            <v>19335643</v>
          </cell>
          <cell r="G343" t="str">
            <v>PEDRO MARIA RAMOS VARGAS</v>
          </cell>
          <cell r="H343" t="str">
            <v>BOGOTA</v>
          </cell>
          <cell r="I343" t="str">
            <v>GESTION FINANCIERA</v>
          </cell>
          <cell r="J343" t="str">
            <v>CONTRATO</v>
          </cell>
          <cell r="K343">
            <v>39092</v>
          </cell>
          <cell r="L343">
            <v>39447</v>
          </cell>
          <cell r="M343" t="str">
            <v>Coordinadora Gestion Finanaciera</v>
          </cell>
          <cell r="N343">
            <v>355</v>
          </cell>
          <cell r="O343">
            <v>1</v>
          </cell>
          <cell r="P343" t="str">
            <v>10</v>
          </cell>
          <cell r="Q343" t="str">
            <v>Ordinaria</v>
          </cell>
          <cell r="R343" t="str">
            <v>SIMPLE</v>
          </cell>
          <cell r="S343">
            <v>7414</v>
          </cell>
          <cell r="T343">
            <v>56700000</v>
          </cell>
          <cell r="U343">
            <v>0</v>
          </cell>
          <cell r="V343">
            <v>56700000</v>
          </cell>
          <cell r="W343">
            <v>4725000</v>
          </cell>
          <cell r="X343" t="str">
            <v>0</v>
          </cell>
          <cell r="Y343">
            <v>4725000</v>
          </cell>
          <cell r="Z343">
            <v>0</v>
          </cell>
          <cell r="AA343">
            <v>0.1</v>
          </cell>
          <cell r="AB343">
            <v>0</v>
          </cell>
          <cell r="AC343">
            <v>9.6600000000000002E-3</v>
          </cell>
          <cell r="AD343">
            <v>45643.5</v>
          </cell>
          <cell r="AE343" t="str">
            <v>0</v>
          </cell>
          <cell r="AF343">
            <v>0</v>
          </cell>
          <cell r="AG343">
            <v>108523.8</v>
          </cell>
          <cell r="AK343" t="str">
            <v>HOMINIS</v>
          </cell>
          <cell r="AQ343">
            <v>0</v>
          </cell>
          <cell r="AR343">
            <v>108523.8</v>
          </cell>
          <cell r="ED343" t="str">
            <v/>
          </cell>
          <cell r="EF343">
            <v>0</v>
          </cell>
          <cell r="EG343">
            <v>39112</v>
          </cell>
          <cell r="EH343">
            <v>25</v>
          </cell>
          <cell r="EI343">
            <v>330</v>
          </cell>
          <cell r="EJ343" t="str">
            <v/>
          </cell>
          <cell r="EK343" t="str">
            <v/>
          </cell>
          <cell r="EL343" t="str">
            <v/>
          </cell>
        </row>
        <row r="344">
          <cell r="B344">
            <v>42961139</v>
          </cell>
          <cell r="C344" t="str">
            <v>FIP</v>
          </cell>
          <cell r="D344">
            <v>336</v>
          </cell>
          <cell r="E344" t="str">
            <v>SUS SERVICIOS PROFESIONALES O PERSONALES PARA APOYAR LA IMPLEMENTACION Y SEGUIMIENTO DEL SISTEMA DE CONTROL INTERNO PARA LA ACCION SOCIAL,DE ACUERDO CON LA NORMAS DE AUDITORIA GENERALMENTE ACEPTADAS Y CON LOS PRINCIPIOS QUE REGULAN LA FUNCION PUBLICA.</v>
          </cell>
          <cell r="F344">
            <v>42961139</v>
          </cell>
          <cell r="G344" t="str">
            <v>GLORIA STELLA GARCIA PORRAS</v>
          </cell>
          <cell r="H344" t="str">
            <v>BOGOTA</v>
          </cell>
          <cell r="I344" t="str">
            <v>OFICINA CONTROL INTERNO</v>
          </cell>
          <cell r="J344" t="str">
            <v>CONTRATO</v>
          </cell>
          <cell r="K344">
            <v>39097</v>
          </cell>
          <cell r="L344">
            <v>39447</v>
          </cell>
          <cell r="M344" t="str">
            <v>Coordinadora Grupo Central de Cuentas</v>
          </cell>
          <cell r="N344">
            <v>350</v>
          </cell>
          <cell r="O344">
            <v>1</v>
          </cell>
          <cell r="P344" t="str">
            <v>128</v>
          </cell>
          <cell r="Q344" t="str">
            <v>Ordinaria</v>
          </cell>
          <cell r="R344" t="str">
            <v>SIMPLE</v>
          </cell>
          <cell r="S344">
            <v>7290</v>
          </cell>
          <cell r="T344">
            <v>54000000</v>
          </cell>
          <cell r="U344">
            <v>0</v>
          </cell>
          <cell r="V344">
            <v>54000000</v>
          </cell>
          <cell r="W344">
            <v>4500000</v>
          </cell>
          <cell r="X344" t="str">
            <v>0</v>
          </cell>
          <cell r="Y344">
            <v>4500000</v>
          </cell>
          <cell r="Z344">
            <v>0</v>
          </cell>
          <cell r="AA344">
            <v>0.1</v>
          </cell>
          <cell r="AB344">
            <v>0</v>
          </cell>
          <cell r="AC344">
            <v>9.6600000000000002E-3</v>
          </cell>
          <cell r="AD344">
            <v>43470</v>
          </cell>
          <cell r="AE344" t="str">
            <v>0</v>
          </cell>
          <cell r="AF344">
            <v>0</v>
          </cell>
          <cell r="AG344">
            <v>103356</v>
          </cell>
          <cell r="AK344" t="str">
            <v>HOMINIS</v>
          </cell>
          <cell r="AQ344">
            <v>0</v>
          </cell>
          <cell r="AR344">
            <v>103356</v>
          </cell>
          <cell r="ED344" t="str">
            <v/>
          </cell>
          <cell r="EE344">
            <v>39113</v>
          </cell>
          <cell r="EF344">
            <v>0</v>
          </cell>
          <cell r="EG344">
            <v>39112</v>
          </cell>
          <cell r="EH344">
            <v>20</v>
          </cell>
          <cell r="EI344">
            <v>330</v>
          </cell>
          <cell r="EJ344" t="str">
            <v/>
          </cell>
          <cell r="EK344" t="str">
            <v/>
          </cell>
          <cell r="EL344" t="str">
            <v/>
          </cell>
        </row>
        <row r="345">
          <cell r="B345">
            <v>43254883</v>
          </cell>
          <cell r="C345" t="str">
            <v>FIP</v>
          </cell>
          <cell r="D345">
            <v>72</v>
          </cell>
          <cell r="E345" t="str">
            <v>MANTENIMIENTO Y SEGUIMIENTO DEL SISTEMA DE CONTROL INTERNO PARA LA ACCION SOCIAL-FIP-DE ACUERDO CON LA NORMAS DE AUDITORIA GENERALMENTE ACEPTADAS Y CON LOS PRINCIPIOS QUE REGULAN LA FUNCION PUBLICA.</v>
          </cell>
          <cell r="F345">
            <v>43254883</v>
          </cell>
          <cell r="G345" t="str">
            <v>DIANA CAROLINA RIOS FLOREZ</v>
          </cell>
          <cell r="H345" t="str">
            <v>BOGOTA</v>
          </cell>
          <cell r="I345" t="str">
            <v>OFICINA CONTROL INTERNO</v>
          </cell>
          <cell r="J345" t="str">
            <v>CONTRATO</v>
          </cell>
          <cell r="K345">
            <v>39093</v>
          </cell>
          <cell r="L345">
            <v>39447</v>
          </cell>
          <cell r="M345" t="str">
            <v>Jefe Oficina de Control Interno</v>
          </cell>
          <cell r="N345">
            <v>354</v>
          </cell>
          <cell r="O345">
            <v>1</v>
          </cell>
          <cell r="P345" t="str">
            <v>52</v>
          </cell>
          <cell r="Q345" t="str">
            <v>Ordinaria</v>
          </cell>
          <cell r="R345" t="str">
            <v>SIMPLE</v>
          </cell>
          <cell r="S345">
            <v>7411</v>
          </cell>
          <cell r="T345">
            <v>40440000</v>
          </cell>
          <cell r="U345">
            <v>0</v>
          </cell>
          <cell r="V345">
            <v>40440000</v>
          </cell>
          <cell r="W345">
            <v>3370000</v>
          </cell>
          <cell r="X345" t="str">
            <v>0</v>
          </cell>
          <cell r="Y345">
            <v>3370000</v>
          </cell>
          <cell r="Z345">
            <v>0</v>
          </cell>
          <cell r="AA345">
            <v>0.1</v>
          </cell>
          <cell r="AB345">
            <v>337000</v>
          </cell>
          <cell r="AC345">
            <v>9.6600000000000002E-3</v>
          </cell>
          <cell r="AD345">
            <v>32554.2</v>
          </cell>
          <cell r="AE345" t="str">
            <v>0</v>
          </cell>
          <cell r="AF345">
            <v>0</v>
          </cell>
          <cell r="AG345">
            <v>77402.16</v>
          </cell>
          <cell r="AK345" t="str">
            <v>HOMINIS</v>
          </cell>
          <cell r="AQ345">
            <v>0</v>
          </cell>
          <cell r="AR345">
            <v>77402.16</v>
          </cell>
          <cell r="ED345" t="str">
            <v/>
          </cell>
          <cell r="EE345">
            <v>39113</v>
          </cell>
          <cell r="EF345">
            <v>0</v>
          </cell>
          <cell r="EG345">
            <v>39112</v>
          </cell>
          <cell r="EH345">
            <v>24</v>
          </cell>
          <cell r="EI345">
            <v>330</v>
          </cell>
          <cell r="EJ345" t="str">
            <v/>
          </cell>
          <cell r="EK345" t="str">
            <v/>
          </cell>
          <cell r="EL345" t="str">
            <v/>
          </cell>
        </row>
        <row r="346">
          <cell r="B346">
            <v>52110147</v>
          </cell>
          <cell r="C346" t="str">
            <v>FIP</v>
          </cell>
          <cell r="D346">
            <v>335</v>
          </cell>
          <cell r="E346" t="str">
            <v>APOYAR CONTABLE Y FINANCIERAMENTE LA IMPLEMENTACION Y SEGUIMIENTO DEL SISTEMA DE CONTROL INTERNO PARA LA ACCION SOCIAL-FIPDE ACUERDO CON LA NORMAS DE AUDITORIA GENERALMENTE ACEPTADAS Y CON LOS PRINCIPIOS QUE REGULAN LA FUNCION PUBLICA.</v>
          </cell>
          <cell r="F346">
            <v>52110147</v>
          </cell>
          <cell r="G346" t="str">
            <v>LINA MARCELA DIAZ PEREZ</v>
          </cell>
          <cell r="H346" t="str">
            <v>BOGOTA</v>
          </cell>
          <cell r="I346" t="str">
            <v>OFICINA CONTROL INTERNO</v>
          </cell>
          <cell r="J346" t="str">
            <v>CONTRATO</v>
          </cell>
          <cell r="K346">
            <v>39094</v>
          </cell>
          <cell r="L346">
            <v>39447</v>
          </cell>
          <cell r="M346" t="str">
            <v>Jefe Oficina de Control Interno</v>
          </cell>
          <cell r="N346">
            <v>353</v>
          </cell>
          <cell r="O346">
            <v>4</v>
          </cell>
          <cell r="P346" t="str">
            <v>192</v>
          </cell>
          <cell r="Q346" t="str">
            <v>Ordinaria</v>
          </cell>
          <cell r="R346" t="str">
            <v>SIMPLE</v>
          </cell>
          <cell r="S346">
            <v>7412</v>
          </cell>
          <cell r="T346">
            <v>54000000</v>
          </cell>
          <cell r="U346">
            <v>0</v>
          </cell>
          <cell r="V346">
            <v>54000000</v>
          </cell>
          <cell r="W346">
            <v>4500000</v>
          </cell>
          <cell r="X346" t="str">
            <v>0</v>
          </cell>
          <cell r="Y346">
            <v>4500000</v>
          </cell>
          <cell r="Z346">
            <v>0</v>
          </cell>
          <cell r="AA346">
            <v>0.1</v>
          </cell>
          <cell r="AB346">
            <v>450000</v>
          </cell>
          <cell r="AC346">
            <v>9.6600000000000002E-3</v>
          </cell>
          <cell r="AD346">
            <v>43470</v>
          </cell>
          <cell r="AE346" t="str">
            <v>0</v>
          </cell>
          <cell r="AF346">
            <v>0</v>
          </cell>
          <cell r="AG346">
            <v>103356</v>
          </cell>
          <cell r="AK346" t="str">
            <v>HOMINIS</v>
          </cell>
          <cell r="AQ346">
            <v>0</v>
          </cell>
          <cell r="AR346">
            <v>103356</v>
          </cell>
          <cell r="ED346" t="str">
            <v/>
          </cell>
          <cell r="EE346">
            <v>39114</v>
          </cell>
          <cell r="EF346">
            <v>0</v>
          </cell>
          <cell r="EG346">
            <v>39112</v>
          </cell>
          <cell r="EH346">
            <v>23</v>
          </cell>
          <cell r="EI346">
            <v>330</v>
          </cell>
          <cell r="EJ346" t="str">
            <v/>
          </cell>
          <cell r="EK346" t="str">
            <v/>
          </cell>
          <cell r="EL346" t="str">
            <v/>
          </cell>
        </row>
        <row r="347">
          <cell r="B347">
            <v>19382751</v>
          </cell>
          <cell r="C347" t="str">
            <v>FIP</v>
          </cell>
          <cell r="D347">
            <v>74</v>
          </cell>
          <cell r="E347" t="str">
            <v>APOYAR AL JEFE DE LA OFICINA DE CONTROL INTERNO DE LA AGENCIA PRESIDENCIAL PARA LA ACCION SOCIAL Y LA COOPERACION INTERNACIONALEN EL DISEÑO,IMPLEMENTACION Y EVALUACION DEL SISTEMA DE CONTROL INTERNO DE LA ACCION SOCIAL -FIP</v>
          </cell>
          <cell r="F347">
            <v>19382751</v>
          </cell>
          <cell r="G347" t="str">
            <v>JAIRO CELIS PARDO</v>
          </cell>
          <cell r="H347" t="str">
            <v>BOGOTA</v>
          </cell>
          <cell r="I347" t="str">
            <v>OFICINA CONTROL INTERNO</v>
          </cell>
          <cell r="J347" t="str">
            <v>CONTRATO</v>
          </cell>
          <cell r="K347">
            <v>39093</v>
          </cell>
          <cell r="L347">
            <v>39447</v>
          </cell>
          <cell r="M347" t="str">
            <v>Jefe Oficina de Control Interno</v>
          </cell>
          <cell r="N347">
            <v>354</v>
          </cell>
          <cell r="O347">
            <v>1</v>
          </cell>
          <cell r="P347" t="str">
            <v>53</v>
          </cell>
          <cell r="Q347" t="str">
            <v>ORDINARIA</v>
          </cell>
          <cell r="R347" t="str">
            <v>COMUN</v>
          </cell>
          <cell r="S347">
            <v>7414</v>
          </cell>
          <cell r="T347">
            <v>67440000</v>
          </cell>
          <cell r="U347">
            <v>10790400</v>
          </cell>
          <cell r="V347">
            <v>78230400</v>
          </cell>
          <cell r="W347">
            <v>6519200</v>
          </cell>
          <cell r="X347">
            <v>0.16</v>
          </cell>
          <cell r="Y347">
            <v>5620000</v>
          </cell>
          <cell r="Z347">
            <v>0</v>
          </cell>
          <cell r="AA347">
            <v>0.1</v>
          </cell>
          <cell r="AB347">
            <v>562000</v>
          </cell>
          <cell r="AC347">
            <v>9.6600000000000002E-3</v>
          </cell>
          <cell r="AD347">
            <v>62975.472000000002</v>
          </cell>
          <cell r="AE347">
            <v>0.5</v>
          </cell>
          <cell r="AF347">
            <v>0.08</v>
          </cell>
          <cell r="AG347">
            <v>129080.16000000002</v>
          </cell>
          <cell r="AK347" t="str">
            <v>EXCEL</v>
          </cell>
          <cell r="AQ347">
            <v>0</v>
          </cell>
          <cell r="AR347">
            <v>129080.16000000002</v>
          </cell>
          <cell r="ED347" t="str">
            <v/>
          </cell>
          <cell r="EE347">
            <v>39113</v>
          </cell>
          <cell r="EF347">
            <v>78230400</v>
          </cell>
          <cell r="EG347">
            <v>39112</v>
          </cell>
          <cell r="EH347">
            <v>24</v>
          </cell>
          <cell r="EI347">
            <v>330</v>
          </cell>
          <cell r="EJ347" t="str">
            <v/>
          </cell>
          <cell r="EK347" t="str">
            <v/>
          </cell>
          <cell r="EL347" t="str">
            <v/>
          </cell>
        </row>
        <row r="348">
          <cell r="B348">
            <v>19381173</v>
          </cell>
          <cell r="C348" t="str">
            <v>FIP</v>
          </cell>
          <cell r="D348">
            <v>73</v>
          </cell>
          <cell r="E348" t="str">
            <v>APOYAR LA IMPLEMENTACION Y SEGUIMIENTO DEL SISTEMA DE CONTROL INTERNO PARA LA ACCION SOCIAL-FIP,DE ACUERDO CON LA NORMAS DE AUDITORIA GENERALMENTE ACEPTADAS Y CON LOS PRINCIPIOS QUE REGULAN LA FUNCION PUBLICA.</v>
          </cell>
          <cell r="F348">
            <v>19381173</v>
          </cell>
          <cell r="G348" t="str">
            <v>LUIS ORLANDO BARRERA CEPEDA</v>
          </cell>
          <cell r="H348" t="str">
            <v>BOGOTA</v>
          </cell>
          <cell r="I348" t="str">
            <v>OFICINA CONTROL INTERNO</v>
          </cell>
          <cell r="J348" t="str">
            <v>CONTRATO</v>
          </cell>
          <cell r="K348">
            <v>39087</v>
          </cell>
          <cell r="L348">
            <v>39447</v>
          </cell>
          <cell r="M348" t="str">
            <v>Jefe Oficina de Control Interno</v>
          </cell>
          <cell r="N348">
            <v>360</v>
          </cell>
          <cell r="O348">
            <v>5</v>
          </cell>
          <cell r="P348" t="str">
            <v>3</v>
          </cell>
          <cell r="Q348" t="str">
            <v>Ordinaria</v>
          </cell>
          <cell r="R348" t="str">
            <v>SIMPLE</v>
          </cell>
          <cell r="S348">
            <v>7414</v>
          </cell>
          <cell r="T348">
            <v>54000000</v>
          </cell>
          <cell r="U348">
            <v>0</v>
          </cell>
          <cell r="V348">
            <v>54000000</v>
          </cell>
          <cell r="W348">
            <v>4500000</v>
          </cell>
          <cell r="X348" t="str">
            <v>0</v>
          </cell>
          <cell r="Y348">
            <v>4500000</v>
          </cell>
          <cell r="Z348">
            <v>0</v>
          </cell>
          <cell r="AA348">
            <v>0.1</v>
          </cell>
          <cell r="AB348">
            <v>450000</v>
          </cell>
          <cell r="AC348">
            <v>9.6600000000000002E-3</v>
          </cell>
          <cell r="AD348">
            <v>43470</v>
          </cell>
          <cell r="AE348" t="str">
            <v>0</v>
          </cell>
          <cell r="AF348">
            <v>0</v>
          </cell>
          <cell r="AG348">
            <v>103356</v>
          </cell>
          <cell r="AK348" t="str">
            <v>HOMINIS</v>
          </cell>
          <cell r="AQ348">
            <v>0</v>
          </cell>
          <cell r="AR348">
            <v>103356</v>
          </cell>
          <cell r="ED348" t="str">
            <v/>
          </cell>
          <cell r="EE348">
            <v>39113</v>
          </cell>
          <cell r="EF348">
            <v>0</v>
          </cell>
          <cell r="EG348">
            <v>39112</v>
          </cell>
          <cell r="EH348">
            <v>30</v>
          </cell>
          <cell r="EI348">
            <v>330</v>
          </cell>
          <cell r="EJ348" t="str">
            <v/>
          </cell>
          <cell r="EK348" t="str">
            <v/>
          </cell>
          <cell r="EL348" t="str">
            <v/>
          </cell>
        </row>
        <row r="349">
          <cell r="B349">
            <v>41710000</v>
          </cell>
          <cell r="C349" t="str">
            <v>AS</v>
          </cell>
          <cell r="D349">
            <v>66</v>
          </cell>
          <cell r="E349" t="str">
            <v>SUS SERVICIOS PERSONALES COMO SECRETARIA DEL AREA GESTION ADMINISTRATIVA,COADYUVAR A LA EFICIENCIA Y EFICACIA EN LOS TEMAS QUE SON DE COMPETENCIAS DE ESTA DEPENDENCIA</v>
          </cell>
          <cell r="F349">
            <v>41710000</v>
          </cell>
          <cell r="G349" t="str">
            <v>BLANCA YOLANDA RODRIGUEZ VALBUENA</v>
          </cell>
          <cell r="H349" t="str">
            <v>BOGOTA</v>
          </cell>
          <cell r="I349" t="str">
            <v>GESTION ADMINISTRATIVA</v>
          </cell>
          <cell r="J349" t="str">
            <v>CONTRATO</v>
          </cell>
          <cell r="K349">
            <v>39094</v>
          </cell>
          <cell r="L349">
            <v>39447</v>
          </cell>
          <cell r="M349" t="str">
            <v>Jefe Oficina de Control Interno</v>
          </cell>
          <cell r="N349">
            <v>353</v>
          </cell>
          <cell r="O349">
            <v>1</v>
          </cell>
          <cell r="P349" t="str">
            <v>31</v>
          </cell>
          <cell r="Q349" t="str">
            <v>Ordinaria</v>
          </cell>
          <cell r="R349" t="str">
            <v>SIMPLE</v>
          </cell>
          <cell r="S349">
            <v>7499</v>
          </cell>
          <cell r="T349">
            <v>20880000</v>
          </cell>
          <cell r="U349">
            <v>0</v>
          </cell>
          <cell r="V349">
            <v>20880000</v>
          </cell>
          <cell r="W349">
            <v>1740000</v>
          </cell>
          <cell r="X349" t="str">
            <v>0</v>
          </cell>
          <cell r="Y349">
            <v>1740000</v>
          </cell>
          <cell r="Z349">
            <v>0</v>
          </cell>
          <cell r="AA349">
            <v>0.1</v>
          </cell>
          <cell r="AB349">
            <v>0</v>
          </cell>
          <cell r="AC349">
            <v>9.6600000000000002E-3</v>
          </cell>
          <cell r="AD349">
            <v>16808.400000000001</v>
          </cell>
          <cell r="AE349" t="str">
            <v>0</v>
          </cell>
          <cell r="AF349">
            <v>0</v>
          </cell>
          <cell r="AG349">
            <v>39964.320000000007</v>
          </cell>
          <cell r="AK349" t="str">
            <v>HOMINIS</v>
          </cell>
          <cell r="AQ349">
            <v>0</v>
          </cell>
          <cell r="AR349">
            <v>39964.320000000007</v>
          </cell>
          <cell r="ED349" t="str">
            <v/>
          </cell>
          <cell r="EE349">
            <v>39113</v>
          </cell>
          <cell r="EF349">
            <v>0</v>
          </cell>
          <cell r="EG349">
            <v>39112</v>
          </cell>
          <cell r="EH349">
            <v>23</v>
          </cell>
          <cell r="EI349">
            <v>330</v>
          </cell>
          <cell r="EJ349" t="str">
            <v/>
          </cell>
          <cell r="EK349" t="str">
            <v/>
          </cell>
          <cell r="EL349" t="str">
            <v/>
          </cell>
        </row>
        <row r="350">
          <cell r="B350">
            <v>4281858</v>
          </cell>
          <cell r="C350" t="str">
            <v>AS</v>
          </cell>
          <cell r="D350">
            <v>68</v>
          </cell>
          <cell r="E350" t="str">
            <v>SUS SERVICIOS PERSONALES COMO ASISTENTE ADMINISTRATIVO EN EL AREA DE GESTION ADMINISTRATIVAPARA COADYUVAR A LA EFICIENCIA Y EFICACIA EN LOS TEMAS QUE SON DE COMPETENCIA DE LA DEPENDENCIA</v>
          </cell>
          <cell r="F350">
            <v>4281858</v>
          </cell>
          <cell r="G350" t="str">
            <v>DEIVIS AVILA FAJARDO</v>
          </cell>
          <cell r="H350" t="str">
            <v>BOGOTA</v>
          </cell>
          <cell r="I350" t="str">
            <v>GESTION ADMINISTRATIVA</v>
          </cell>
          <cell r="J350" t="str">
            <v>CONTRATO</v>
          </cell>
          <cell r="K350">
            <v>39094</v>
          </cell>
          <cell r="L350">
            <v>39447</v>
          </cell>
          <cell r="M350" t="str">
            <v>Jefe Oficina de Control Interno</v>
          </cell>
          <cell r="N350">
            <v>353</v>
          </cell>
          <cell r="O350">
            <v>1</v>
          </cell>
          <cell r="P350" t="str">
            <v>18</v>
          </cell>
          <cell r="Q350" t="str">
            <v>Ordinaria</v>
          </cell>
          <cell r="R350" t="str">
            <v>SIMPLE</v>
          </cell>
          <cell r="S350">
            <v>7499</v>
          </cell>
          <cell r="T350">
            <v>25800000</v>
          </cell>
          <cell r="U350">
            <v>0</v>
          </cell>
          <cell r="V350">
            <v>25800000</v>
          </cell>
          <cell r="W350">
            <v>2150000</v>
          </cell>
          <cell r="X350" t="str">
            <v>0</v>
          </cell>
          <cell r="Y350">
            <v>2150000</v>
          </cell>
          <cell r="Z350">
            <v>0</v>
          </cell>
          <cell r="AA350">
            <v>0.1</v>
          </cell>
          <cell r="AB350">
            <v>0</v>
          </cell>
          <cell r="AC350">
            <v>9.6600000000000002E-3</v>
          </cell>
          <cell r="AD350">
            <v>20769</v>
          </cell>
          <cell r="AE350" t="str">
            <v>0</v>
          </cell>
          <cell r="AF350">
            <v>0</v>
          </cell>
          <cell r="AG350">
            <v>49381.200000000012</v>
          </cell>
          <cell r="AK350" t="str">
            <v>HOMINIS</v>
          </cell>
          <cell r="AQ350">
            <v>0</v>
          </cell>
          <cell r="AR350">
            <v>49381.200000000012</v>
          </cell>
          <cell r="ED350" t="str">
            <v/>
          </cell>
          <cell r="EE350">
            <v>39114</v>
          </cell>
          <cell r="EF350">
            <v>0</v>
          </cell>
          <cell r="EG350">
            <v>39112</v>
          </cell>
          <cell r="EH350">
            <v>23</v>
          </cell>
          <cell r="EI350">
            <v>330</v>
          </cell>
          <cell r="EJ350" t="str">
            <v/>
          </cell>
          <cell r="EK350" t="str">
            <v/>
          </cell>
          <cell r="EL350" t="str">
            <v/>
          </cell>
        </row>
        <row r="351">
          <cell r="B351">
            <v>3224912</v>
          </cell>
          <cell r="C351" t="str">
            <v>FIP</v>
          </cell>
          <cell r="D351">
            <v>218</v>
          </cell>
          <cell r="E351" t="str">
            <v>SUS SERVICIOS PERSONALES COMO AUXILIAR ADMINISTRATIVO,EN EL AREA DE GESTION ADMINISTRATIVA,DE PARA COADYUVAR A LA EFICIENCIA Y EFICACIA EN LOS TEMAS QUE SON DE COMPETENCIAS DE ESTA DEPENDENCIA.</v>
          </cell>
          <cell r="F351">
            <v>3224912</v>
          </cell>
          <cell r="G351" t="str">
            <v>ISAAC FORIGUA MOJICA</v>
          </cell>
          <cell r="H351" t="str">
            <v>BOGOTA</v>
          </cell>
          <cell r="I351" t="str">
            <v>GESTION ADMINISTRATIVA</v>
          </cell>
          <cell r="J351" t="str">
            <v>CONTRATO</v>
          </cell>
          <cell r="K351">
            <v>39094</v>
          </cell>
          <cell r="L351">
            <v>39447</v>
          </cell>
          <cell r="M351" t="str">
            <v>Coordinador área gestión Administrativa</v>
          </cell>
          <cell r="N351">
            <v>353</v>
          </cell>
          <cell r="O351">
            <v>1</v>
          </cell>
          <cell r="P351" t="str">
            <v>113</v>
          </cell>
          <cell r="Q351" t="str">
            <v>Ordinaria</v>
          </cell>
          <cell r="R351" t="str">
            <v>SIMPLE</v>
          </cell>
          <cell r="S351">
            <v>7515</v>
          </cell>
          <cell r="T351">
            <v>16200000</v>
          </cell>
          <cell r="U351">
            <v>0</v>
          </cell>
          <cell r="V351">
            <v>16200000</v>
          </cell>
          <cell r="W351">
            <v>1350000</v>
          </cell>
          <cell r="X351" t="str">
            <v>0</v>
          </cell>
          <cell r="Y351">
            <v>1350000</v>
          </cell>
          <cell r="Z351">
            <v>0</v>
          </cell>
          <cell r="AA351">
            <v>0.06</v>
          </cell>
          <cell r="AB351">
            <v>81000</v>
          </cell>
          <cell r="AC351">
            <v>9.6600000000000002E-3</v>
          </cell>
          <cell r="AD351">
            <v>13041</v>
          </cell>
          <cell r="AE351" t="str">
            <v>0</v>
          </cell>
          <cell r="AF351">
            <v>0</v>
          </cell>
          <cell r="AG351">
            <v>31006.800000000003</v>
          </cell>
          <cell r="AJ351">
            <v>-129080.16000000002</v>
          </cell>
          <cell r="AK351" t="str">
            <v>HOMINIS</v>
          </cell>
          <cell r="AL351">
            <v>608</v>
          </cell>
          <cell r="AM351">
            <v>109</v>
          </cell>
          <cell r="AN351" t="str">
            <v>JCP-039</v>
          </cell>
          <cell r="AO351">
            <v>4</v>
          </cell>
          <cell r="AQ351">
            <v>0</v>
          </cell>
          <cell r="AR351">
            <v>31006.800000000003</v>
          </cell>
          <cell r="AS351">
            <v>5620000</v>
          </cell>
          <cell r="ED351" t="str">
            <v/>
          </cell>
          <cell r="EE351">
            <v>39113</v>
          </cell>
          <cell r="EF351">
            <v>0</v>
          </cell>
          <cell r="EG351">
            <v>39112</v>
          </cell>
          <cell r="EH351">
            <v>23</v>
          </cell>
          <cell r="EI351">
            <v>330</v>
          </cell>
          <cell r="EJ351" t="str">
            <v/>
          </cell>
          <cell r="EK351" t="str">
            <v/>
          </cell>
          <cell r="EL351" t="str">
            <v/>
          </cell>
        </row>
        <row r="352">
          <cell r="B352">
            <v>4487580</v>
          </cell>
          <cell r="C352" t="str">
            <v>FIP</v>
          </cell>
          <cell r="D352">
            <v>213</v>
          </cell>
          <cell r="E352" t="str">
            <v>SUS SERVICIOS PERSONALES COMO AUXILIAR ADMINISTRATIVO,EN EL AREA DE GESTION ADMINISTRATIVA,DE PARA COADYUVAR A LA EFICIENCIA Y EFICACIA EN LOS TEMAS QUE SON DE COMPETENCIAS DE ESTA DEPENDENCIA.</v>
          </cell>
          <cell r="F352">
            <v>4487580</v>
          </cell>
          <cell r="G352" t="str">
            <v>JOSE OMAR GALLO HOYOS</v>
          </cell>
          <cell r="H352" t="str">
            <v>BOGOTA</v>
          </cell>
          <cell r="I352" t="str">
            <v>GESTION ADMINISTRATIVA</v>
          </cell>
          <cell r="J352" t="str">
            <v>CONTRATO</v>
          </cell>
          <cell r="K352">
            <v>39094</v>
          </cell>
          <cell r="L352">
            <v>39447</v>
          </cell>
          <cell r="M352" t="str">
            <v>Coordinador área gestión Administrativa</v>
          </cell>
          <cell r="N352">
            <v>353</v>
          </cell>
          <cell r="O352">
            <v>1</v>
          </cell>
          <cell r="P352" t="str">
            <v>111</v>
          </cell>
          <cell r="Q352" t="str">
            <v>Ordinaria</v>
          </cell>
          <cell r="R352" t="str">
            <v>SIMPLE</v>
          </cell>
          <cell r="S352">
            <v>7499</v>
          </cell>
          <cell r="T352">
            <v>16200000</v>
          </cell>
          <cell r="U352">
            <v>0</v>
          </cell>
          <cell r="V352">
            <v>16200000</v>
          </cell>
          <cell r="W352">
            <v>1350000</v>
          </cell>
          <cell r="X352" t="str">
            <v>0</v>
          </cell>
          <cell r="Y352">
            <v>1350000</v>
          </cell>
          <cell r="Z352">
            <v>0</v>
          </cell>
          <cell r="AA352">
            <v>0.06</v>
          </cell>
          <cell r="AB352">
            <v>81000</v>
          </cell>
          <cell r="AC352">
            <v>9.6600000000000002E-3</v>
          </cell>
          <cell r="AD352">
            <v>13041</v>
          </cell>
          <cell r="AE352" t="str">
            <v>0</v>
          </cell>
          <cell r="AF352">
            <v>0</v>
          </cell>
          <cell r="AG352">
            <v>31006.800000000003</v>
          </cell>
          <cell r="AK352" t="str">
            <v>HOMINIS</v>
          </cell>
          <cell r="AQ352">
            <v>0</v>
          </cell>
          <cell r="AR352">
            <v>31006.800000000003</v>
          </cell>
          <cell r="ED352" t="str">
            <v/>
          </cell>
          <cell r="EE352">
            <v>39113</v>
          </cell>
          <cell r="EF352">
            <v>0</v>
          </cell>
          <cell r="EG352">
            <v>39112</v>
          </cell>
          <cell r="EH352">
            <v>23</v>
          </cell>
          <cell r="EI352">
            <v>330</v>
          </cell>
          <cell r="EJ352" t="str">
            <v/>
          </cell>
          <cell r="EK352" t="str">
            <v/>
          </cell>
          <cell r="EL352" t="str">
            <v/>
          </cell>
        </row>
        <row r="353">
          <cell r="B353">
            <v>79261314</v>
          </cell>
          <cell r="C353" t="str">
            <v>FIP</v>
          </cell>
          <cell r="D353">
            <v>216</v>
          </cell>
          <cell r="E353" t="str">
            <v>SUS SERVICIOS COMO AUXILIAR ADMINISTRATIVO,DEL AREA DE GESTION ADMINISTRATIVA,BASICAMENTE COMO CONDUCTOR DE LA ACCION SOCIAL</v>
          </cell>
          <cell r="F353">
            <v>79261314</v>
          </cell>
          <cell r="G353" t="str">
            <v>JOSE ROBEIRO GARCIA CARDONA</v>
          </cell>
          <cell r="H353" t="str">
            <v>BOGOTA</v>
          </cell>
          <cell r="I353" t="str">
            <v>GESTION ADMINISTRATIVA</v>
          </cell>
          <cell r="J353" t="str">
            <v>CONTRATO</v>
          </cell>
          <cell r="K353">
            <v>39087</v>
          </cell>
          <cell r="L353">
            <v>39447</v>
          </cell>
          <cell r="M353" t="str">
            <v>Coordinador área gestión Administrativa</v>
          </cell>
          <cell r="N353">
            <v>360</v>
          </cell>
          <cell r="O353">
            <v>5</v>
          </cell>
          <cell r="P353" t="str">
            <v>26</v>
          </cell>
          <cell r="Q353" t="str">
            <v>Ordinaria</v>
          </cell>
          <cell r="R353" t="str">
            <v>SIMPLE</v>
          </cell>
          <cell r="S353">
            <v>7499</v>
          </cell>
          <cell r="T353">
            <v>16200000</v>
          </cell>
          <cell r="U353">
            <v>0</v>
          </cell>
          <cell r="V353">
            <v>16200000</v>
          </cell>
          <cell r="W353">
            <v>1350000</v>
          </cell>
          <cell r="X353" t="str">
            <v>0</v>
          </cell>
          <cell r="Y353">
            <v>1350000</v>
          </cell>
          <cell r="Z353">
            <v>0</v>
          </cell>
          <cell r="AA353">
            <v>0.06</v>
          </cell>
          <cell r="AB353">
            <v>81000</v>
          </cell>
          <cell r="AC353">
            <v>9.6600000000000002E-3</v>
          </cell>
          <cell r="AD353">
            <v>13041</v>
          </cell>
          <cell r="AE353" t="str">
            <v>0</v>
          </cell>
          <cell r="AF353">
            <v>0</v>
          </cell>
          <cell r="AG353">
            <v>31006.800000000003</v>
          </cell>
          <cell r="AK353" t="str">
            <v>HOMINIS</v>
          </cell>
          <cell r="AQ353">
            <v>0</v>
          </cell>
          <cell r="AR353">
            <v>31006.800000000003</v>
          </cell>
          <cell r="ED353" t="str">
            <v/>
          </cell>
          <cell r="EF353">
            <v>0</v>
          </cell>
          <cell r="EG353">
            <v>39112</v>
          </cell>
          <cell r="EH353">
            <v>30</v>
          </cell>
          <cell r="EI353">
            <v>330</v>
          </cell>
          <cell r="EJ353" t="str">
            <v/>
          </cell>
          <cell r="EK353" t="str">
            <v/>
          </cell>
          <cell r="EL353" t="str">
            <v/>
          </cell>
        </row>
        <row r="354">
          <cell r="B354">
            <v>4898531</v>
          </cell>
          <cell r="C354" t="str">
            <v>FIP</v>
          </cell>
          <cell r="D354">
            <v>215</v>
          </cell>
          <cell r="E354" t="str">
            <v>SUS SERVICIOS COMO AUXILIAR ADMINISTRATIVO,DEL AREA DE GESTION ADMINISTRATIVA, PARA COADYUVAR A LA EFICIENCIA Y EFICACIA EN LOS TEMAS QUE SON DE COMPETENCIA DE LA DEPENDENCIA</v>
          </cell>
          <cell r="F354">
            <v>4898531</v>
          </cell>
          <cell r="G354" t="str">
            <v>LUIS ALBERTO VERA</v>
          </cell>
          <cell r="H354" t="str">
            <v>BOGOTA</v>
          </cell>
          <cell r="I354" t="str">
            <v>GESTION ADMINISTRATIVA</v>
          </cell>
          <cell r="J354" t="str">
            <v>CONTRATO</v>
          </cell>
          <cell r="K354">
            <v>39094</v>
          </cell>
          <cell r="L354">
            <v>39447</v>
          </cell>
          <cell r="M354" t="str">
            <v>Coordinador área gestión Administrativa</v>
          </cell>
          <cell r="N354">
            <v>353</v>
          </cell>
          <cell r="O354">
            <v>1</v>
          </cell>
          <cell r="P354" t="str">
            <v>112</v>
          </cell>
          <cell r="Q354" t="str">
            <v>Ordinaria</v>
          </cell>
          <cell r="R354" t="str">
            <v>SIMPLE</v>
          </cell>
          <cell r="S354">
            <v>6031</v>
          </cell>
          <cell r="T354">
            <v>14280000</v>
          </cell>
          <cell r="U354">
            <v>0</v>
          </cell>
          <cell r="V354">
            <v>14280000</v>
          </cell>
          <cell r="W354">
            <v>1190000</v>
          </cell>
          <cell r="X354" t="str">
            <v>0</v>
          </cell>
          <cell r="Y354">
            <v>1190000</v>
          </cell>
          <cell r="Z354">
            <v>0</v>
          </cell>
          <cell r="AA354">
            <v>0.06</v>
          </cell>
          <cell r="AB354">
            <v>71400</v>
          </cell>
          <cell r="AC354">
            <v>9.6600000000000002E-3</v>
          </cell>
          <cell r="AD354">
            <v>11495.4</v>
          </cell>
          <cell r="AE354" t="str">
            <v>0</v>
          </cell>
          <cell r="AF354">
            <v>0</v>
          </cell>
          <cell r="AG354">
            <v>27331.919999999998</v>
          </cell>
          <cell r="AK354" t="str">
            <v>HOMINIS</v>
          </cell>
          <cell r="AQ354">
            <v>0</v>
          </cell>
          <cell r="AR354">
            <v>27331.919999999998</v>
          </cell>
          <cell r="ED354" t="str">
            <v/>
          </cell>
          <cell r="EF354">
            <v>0</v>
          </cell>
          <cell r="EG354">
            <v>39112</v>
          </cell>
          <cell r="EH354">
            <v>23</v>
          </cell>
          <cell r="EI354">
            <v>330</v>
          </cell>
          <cell r="EJ354" t="str">
            <v/>
          </cell>
          <cell r="EK354" t="str">
            <v/>
          </cell>
          <cell r="EL354" t="str">
            <v/>
          </cell>
        </row>
        <row r="355">
          <cell r="B355">
            <v>4335460</v>
          </cell>
          <cell r="C355" t="str">
            <v>FIP</v>
          </cell>
          <cell r="D355">
            <v>217</v>
          </cell>
          <cell r="E355" t="str">
            <v>POR SUS PROPIOS MEDIOS CON PLENA AUTONOMIA TECNICAY ADMINISTRATIVA,SUS SERVICIOS PROFESIONALES COMO ASESOR EN LA COORDINACION Y ORGANIZACIÓN DEL AREA DE GESTION ADMINISTRATIVA</v>
          </cell>
          <cell r="F355">
            <v>4335460</v>
          </cell>
          <cell r="G355" t="str">
            <v>MIGUEL ANGEL FRANCO TORRES</v>
          </cell>
          <cell r="H355" t="str">
            <v>BOGOTA</v>
          </cell>
          <cell r="I355" t="str">
            <v>GESTION ADMINISTRATIVA</v>
          </cell>
          <cell r="J355" t="str">
            <v>CONTRATO</v>
          </cell>
          <cell r="K355">
            <v>39087</v>
          </cell>
          <cell r="L355">
            <v>39447</v>
          </cell>
          <cell r="M355" t="str">
            <v>Coordinador área gestión Administrativa</v>
          </cell>
          <cell r="N355">
            <v>360</v>
          </cell>
          <cell r="O355">
            <v>5</v>
          </cell>
          <cell r="P355" t="str">
            <v>27</v>
          </cell>
          <cell r="Q355" t="str">
            <v>Ordinaria</v>
          </cell>
          <cell r="R355" t="str">
            <v>COMUN</v>
          </cell>
          <cell r="S355">
            <v>7412</v>
          </cell>
          <cell r="T355">
            <v>107100000</v>
          </cell>
          <cell r="U355">
            <v>17136000</v>
          </cell>
          <cell r="V355">
            <v>124236000</v>
          </cell>
          <cell r="W355">
            <v>10353000</v>
          </cell>
          <cell r="X355">
            <v>0.16</v>
          </cell>
          <cell r="Y355">
            <v>8925000</v>
          </cell>
          <cell r="Z355">
            <v>0</v>
          </cell>
          <cell r="AA355">
            <v>0.06</v>
          </cell>
          <cell r="AB355">
            <v>0</v>
          </cell>
          <cell r="AC355">
            <v>9.6600000000000002E-3</v>
          </cell>
          <cell r="AD355">
            <v>100009.98</v>
          </cell>
          <cell r="AE355">
            <v>0.5</v>
          </cell>
          <cell r="AF355">
            <v>0.08</v>
          </cell>
          <cell r="AG355">
            <v>204989.40000000002</v>
          </cell>
          <cell r="AK355" t="str">
            <v>EXCEL</v>
          </cell>
          <cell r="AQ355">
            <v>0</v>
          </cell>
          <cell r="AR355">
            <v>204989.40000000002</v>
          </cell>
          <cell r="ED355" t="str">
            <v/>
          </cell>
          <cell r="EF355">
            <v>124236000</v>
          </cell>
          <cell r="EG355">
            <v>39112</v>
          </cell>
          <cell r="EH355">
            <v>30</v>
          </cell>
          <cell r="EI355">
            <v>330</v>
          </cell>
          <cell r="EJ355" t="str">
            <v/>
          </cell>
          <cell r="EK355" t="str">
            <v/>
          </cell>
          <cell r="EL355" t="str">
            <v/>
          </cell>
        </row>
        <row r="356">
          <cell r="B356">
            <v>79138838</v>
          </cell>
          <cell r="C356" t="str">
            <v>AS</v>
          </cell>
          <cell r="D356">
            <v>69</v>
          </cell>
          <cell r="E356" t="str">
            <v>SUS SERVICIOS PERSONALES COMO ASISTENTE ADMINISTRATIVO EN EL AREA DE GESTION ADMINISTRATIVAPARA COADYUVAR A LA EFICIENCIA Y EFICACIA EN LOS TEMAS QUE SON DE COMPETENCIA DE LA DEPENDENCIA</v>
          </cell>
          <cell r="F356">
            <v>79138838</v>
          </cell>
          <cell r="G356" t="str">
            <v>MIGUEL ANGEL OSTOS TRIANA</v>
          </cell>
          <cell r="H356" t="str">
            <v>BOGOTA</v>
          </cell>
          <cell r="I356" t="str">
            <v>GESTION ADMINISTRATIVA</v>
          </cell>
          <cell r="J356" t="str">
            <v>CONTRATO</v>
          </cell>
          <cell r="K356">
            <v>39094</v>
          </cell>
          <cell r="L356">
            <v>39447</v>
          </cell>
          <cell r="M356" t="str">
            <v>Coordinador área gestión Administrativa</v>
          </cell>
          <cell r="N356">
            <v>353</v>
          </cell>
          <cell r="O356">
            <v>1</v>
          </cell>
          <cell r="P356" t="str">
            <v>38</v>
          </cell>
          <cell r="Q356" t="str">
            <v>Ordinaria</v>
          </cell>
          <cell r="R356" t="str">
            <v>SIMPLE</v>
          </cell>
          <cell r="S356">
            <v>7499</v>
          </cell>
          <cell r="T356">
            <v>25800000</v>
          </cell>
          <cell r="U356">
            <v>0</v>
          </cell>
          <cell r="V356">
            <v>25800000</v>
          </cell>
          <cell r="W356">
            <v>2150000</v>
          </cell>
          <cell r="X356" t="str">
            <v>0</v>
          </cell>
          <cell r="Y356">
            <v>2150000</v>
          </cell>
          <cell r="Z356">
            <v>0</v>
          </cell>
          <cell r="AA356">
            <v>0.06</v>
          </cell>
          <cell r="AB356">
            <v>0</v>
          </cell>
          <cell r="AC356">
            <v>9.6600000000000002E-3</v>
          </cell>
          <cell r="AD356">
            <v>20769</v>
          </cell>
          <cell r="AE356" t="str">
            <v>0</v>
          </cell>
          <cell r="AF356">
            <v>0</v>
          </cell>
          <cell r="AG356">
            <v>49381.200000000012</v>
          </cell>
          <cell r="AK356" t="str">
            <v>HOMINIS</v>
          </cell>
          <cell r="AQ356">
            <v>0</v>
          </cell>
          <cell r="AR356">
            <v>49381.200000000012</v>
          </cell>
          <cell r="ED356" t="str">
            <v/>
          </cell>
          <cell r="EF356">
            <v>0</v>
          </cell>
          <cell r="EG356">
            <v>39112</v>
          </cell>
          <cell r="EH356">
            <v>23</v>
          </cell>
          <cell r="EI356">
            <v>330</v>
          </cell>
          <cell r="EJ356" t="str">
            <v/>
          </cell>
          <cell r="EK356" t="str">
            <v/>
          </cell>
          <cell r="EL356" t="str">
            <v/>
          </cell>
        </row>
        <row r="357">
          <cell r="B357">
            <v>52581725</v>
          </cell>
          <cell r="C357" t="str">
            <v>FIP</v>
          </cell>
          <cell r="D357">
            <v>214</v>
          </cell>
          <cell r="E357" t="str">
            <v>SUS SERVICIOS PROFESIONALES COMO ASESOR DEL AREA DE GESTION ADMINISTRATIVA,COADYUVAR A LA EFICIENCIA Y EFICACIA EN LOS TEMAS QUE SON DE COMPETENCIA DE ESTA DEPENDENCIA</v>
          </cell>
          <cell r="F357">
            <v>52581725</v>
          </cell>
          <cell r="G357" t="str">
            <v>MONICA VALBUENA USECHE</v>
          </cell>
          <cell r="H357" t="str">
            <v>BOGOTA</v>
          </cell>
          <cell r="I357" t="str">
            <v>GESTION ADMINISTRATIVA</v>
          </cell>
          <cell r="J357" t="str">
            <v>CONTRATO</v>
          </cell>
          <cell r="K357">
            <v>39092</v>
          </cell>
          <cell r="L357">
            <v>39447</v>
          </cell>
          <cell r="M357" t="str">
            <v>Coordinador área gestión Administrativa</v>
          </cell>
          <cell r="N357">
            <v>355</v>
          </cell>
          <cell r="O357">
            <v>4</v>
          </cell>
          <cell r="P357" t="str">
            <v>107</v>
          </cell>
          <cell r="Q357" t="str">
            <v>Ordinaria</v>
          </cell>
          <cell r="R357" t="str">
            <v>SIMPLE</v>
          </cell>
          <cell r="S357">
            <v>7499</v>
          </cell>
          <cell r="T357">
            <v>42240000</v>
          </cell>
          <cell r="U357">
            <v>0</v>
          </cell>
          <cell r="V357">
            <v>42240000</v>
          </cell>
          <cell r="W357">
            <v>3520000</v>
          </cell>
          <cell r="X357" t="str">
            <v>0</v>
          </cell>
          <cell r="Y357">
            <v>3520000</v>
          </cell>
          <cell r="Z357">
            <v>0</v>
          </cell>
          <cell r="AA357">
            <v>0.06</v>
          </cell>
          <cell r="AB357">
            <v>0</v>
          </cell>
          <cell r="AC357">
            <v>9.6600000000000002E-3</v>
          </cell>
          <cell r="AD357">
            <v>34003.199999999997</v>
          </cell>
          <cell r="AE357" t="str">
            <v>0</v>
          </cell>
          <cell r="AF357">
            <v>0</v>
          </cell>
          <cell r="AG357">
            <v>80847.359999999986</v>
          </cell>
          <cell r="AK357" t="str">
            <v>HOMINIS</v>
          </cell>
          <cell r="AQ357">
            <v>0</v>
          </cell>
          <cell r="AR357">
            <v>80847.359999999986</v>
          </cell>
          <cell r="ED357" t="str">
            <v/>
          </cell>
          <cell r="EF357">
            <v>0</v>
          </cell>
          <cell r="EG357">
            <v>39112</v>
          </cell>
          <cell r="EH357">
            <v>25</v>
          </cell>
          <cell r="EI357">
            <v>330</v>
          </cell>
          <cell r="EJ357" t="str">
            <v/>
          </cell>
          <cell r="EK357" t="str">
            <v/>
          </cell>
          <cell r="EL357" t="str">
            <v/>
          </cell>
        </row>
        <row r="358">
          <cell r="B358">
            <v>13954976</v>
          </cell>
          <cell r="C358" t="str">
            <v>AS</v>
          </cell>
          <cell r="D358">
            <v>67</v>
          </cell>
          <cell r="E358" t="str">
            <v>SUS SERVICIOS PROFESIONALES COMO ASESOR EN EL AREA DE GESTION ADMINISTRATIVA, PARA COADYUVAR A LA EFICIENCIA Y EFICACIA EN LOS TEMAS QUE SON DE COMPETENCIA DE ESTE DEPENDENCIA</v>
          </cell>
          <cell r="F358">
            <v>13954976</v>
          </cell>
          <cell r="G358" t="str">
            <v>OSVALD CAMACHO HERNANDEZ</v>
          </cell>
          <cell r="H358" t="str">
            <v>BOGOTA</v>
          </cell>
          <cell r="I358" t="str">
            <v>GESTION ADMINISTRATIVA</v>
          </cell>
          <cell r="J358" t="str">
            <v>CONTRATO</v>
          </cell>
          <cell r="K358">
            <v>39094</v>
          </cell>
          <cell r="L358">
            <v>39447</v>
          </cell>
          <cell r="M358" t="str">
            <v>Coordinador área gestión Administrativa</v>
          </cell>
          <cell r="N358">
            <v>353</v>
          </cell>
          <cell r="O358">
            <v>2</v>
          </cell>
          <cell r="P358" t="str">
            <v>78</v>
          </cell>
          <cell r="Q358" t="str">
            <v>Ordinaria</v>
          </cell>
          <cell r="R358" t="str">
            <v>SIMPLE</v>
          </cell>
          <cell r="S358">
            <v>7414</v>
          </cell>
          <cell r="T358">
            <v>42240000</v>
          </cell>
          <cell r="U358">
            <v>0</v>
          </cell>
          <cell r="V358">
            <v>42240000</v>
          </cell>
          <cell r="W358">
            <v>3520000</v>
          </cell>
          <cell r="X358" t="str">
            <v>0</v>
          </cell>
          <cell r="Y358">
            <v>3520000</v>
          </cell>
          <cell r="Z358">
            <v>0</v>
          </cell>
          <cell r="AA358">
            <v>0.06</v>
          </cell>
          <cell r="AB358">
            <v>0</v>
          </cell>
          <cell r="AC358">
            <v>9.6600000000000002E-3</v>
          </cell>
          <cell r="AD358">
            <v>34003.199999999997</v>
          </cell>
          <cell r="AE358" t="str">
            <v>0</v>
          </cell>
          <cell r="AF358">
            <v>0</v>
          </cell>
          <cell r="AG358">
            <v>80847.359999999986</v>
          </cell>
          <cell r="AK358" t="str">
            <v>HOMINIS</v>
          </cell>
          <cell r="AQ358">
            <v>0</v>
          </cell>
          <cell r="AR358">
            <v>80847.359999999986</v>
          </cell>
          <cell r="ED358" t="str">
            <v/>
          </cell>
          <cell r="EF358">
            <v>0</v>
          </cell>
          <cell r="EG358">
            <v>39112</v>
          </cell>
          <cell r="EH358">
            <v>23</v>
          </cell>
          <cell r="EI358">
            <v>330</v>
          </cell>
          <cell r="EJ358" t="str">
            <v/>
          </cell>
          <cell r="EK358" t="str">
            <v/>
          </cell>
          <cell r="EL358" t="str">
            <v/>
          </cell>
        </row>
        <row r="359">
          <cell r="B359">
            <v>19308794</v>
          </cell>
          <cell r="C359" t="str">
            <v>FIP</v>
          </cell>
          <cell r="D359">
            <v>261</v>
          </cell>
          <cell r="E359" t="str">
            <v>SUS SERVICIOS COMO AUXILIAR ADMINISTRATIVO,BASICAMENTECOMO CONDUCTOR,INCLUYENDO EL ALQUILER DE UN VEHICULO DE SU PROPIEDAD,QUE SERA UTILIZADO PARA LOS DESPLAZAMIENTOS QUE SEAN REQUERIDOS POR LAS AREAS Y PROGRAMAS DE LA ACCION SOCIAL</v>
          </cell>
          <cell r="F359">
            <v>19308794</v>
          </cell>
          <cell r="G359" t="str">
            <v>PEDRO NEFTALI BELTRAN MEDINA</v>
          </cell>
          <cell r="H359" t="str">
            <v>BOGOTA</v>
          </cell>
          <cell r="I359" t="str">
            <v>GESTION ADMINISTRATIVA</v>
          </cell>
          <cell r="J359" t="str">
            <v>CONTRATO</v>
          </cell>
          <cell r="K359">
            <v>39094</v>
          </cell>
          <cell r="L359">
            <v>39447</v>
          </cell>
          <cell r="M359" t="str">
            <v>Coordinador área gestión Administrativa</v>
          </cell>
          <cell r="N359">
            <v>353</v>
          </cell>
          <cell r="O359">
            <v>1</v>
          </cell>
          <cell r="P359" t="str">
            <v>121</v>
          </cell>
          <cell r="Q359" t="str">
            <v>Ordinaria</v>
          </cell>
          <cell r="R359" t="str">
            <v>SIMPLE</v>
          </cell>
          <cell r="S359">
            <v>7129</v>
          </cell>
          <cell r="T359">
            <v>48000000</v>
          </cell>
          <cell r="U359">
            <v>0</v>
          </cell>
          <cell r="V359">
            <v>48000000</v>
          </cell>
          <cell r="W359">
            <v>1350000</v>
          </cell>
          <cell r="X359" t="str">
            <v>0</v>
          </cell>
          <cell r="Y359">
            <v>1350000</v>
          </cell>
          <cell r="Z359">
            <v>0</v>
          </cell>
          <cell r="AA359">
            <v>0.11</v>
          </cell>
          <cell r="AB359">
            <v>0</v>
          </cell>
          <cell r="AC359">
            <v>9.6600000000000002E-3</v>
          </cell>
          <cell r="AD359">
            <v>13041</v>
          </cell>
          <cell r="AE359" t="str">
            <v>0</v>
          </cell>
          <cell r="AF359">
            <v>0</v>
          </cell>
          <cell r="AG359">
            <v>91872</v>
          </cell>
          <cell r="AJ359">
            <v>-204989.40000000002</v>
          </cell>
          <cell r="AK359" t="str">
            <v>HOMINIS</v>
          </cell>
          <cell r="AQ359">
            <v>0</v>
          </cell>
          <cell r="AR359">
            <v>49806</v>
          </cell>
          <cell r="ED359" t="str">
            <v>pago de $ 4,000,000 distribuidos asi $ 1,350,000 por honorarios y $ 2,650,00 por arrendamiento vehiculo en mesualidades</v>
          </cell>
          <cell r="EF359">
            <v>0</v>
          </cell>
          <cell r="EG359">
            <v>39112</v>
          </cell>
          <cell r="EH359">
            <v>23</v>
          </cell>
          <cell r="EI359">
            <v>330</v>
          </cell>
          <cell r="EJ359" t="str">
            <v/>
          </cell>
          <cell r="EK359" t="str">
            <v/>
          </cell>
          <cell r="EL359" t="str">
            <v/>
          </cell>
        </row>
        <row r="360">
          <cell r="B360">
            <v>10109170</v>
          </cell>
          <cell r="C360" t="str">
            <v>FIP</v>
          </cell>
          <cell r="D360">
            <v>155</v>
          </cell>
          <cell r="E360" t="str">
            <v>SUS SERVICIOS PROFESIONALES DE ASESORIA A LA VEEDURIA ESPECIAL DEL FONDO DE INVERSION PARA LA PAZ-FIP-EN LO RELACIONADOCON LAS ACTIVIDADES QUE DESARROLLA DICHA VEEDURIA,EJERCIENDO LA SECRETARIA TECNICA DE LA MISMA.</v>
          </cell>
          <cell r="F360">
            <v>10109170</v>
          </cell>
          <cell r="G360" t="str">
            <v>JULIO HERNANY ATEHORTUA OCHOA</v>
          </cell>
          <cell r="H360" t="str">
            <v>BOGOTA</v>
          </cell>
          <cell r="I360" t="str">
            <v>CONTRATOS Y LIQUIDACIONES</v>
          </cell>
          <cell r="J360" t="str">
            <v>CONTRATO</v>
          </cell>
          <cell r="K360">
            <v>39092</v>
          </cell>
          <cell r="L360">
            <v>39447</v>
          </cell>
          <cell r="M360" t="str">
            <v>Coordinador comité de veeduria</v>
          </cell>
          <cell r="N360">
            <v>355</v>
          </cell>
          <cell r="O360">
            <v>1</v>
          </cell>
          <cell r="P360" t="str">
            <v>9</v>
          </cell>
          <cell r="Q360" t="str">
            <v>Ordinaria</v>
          </cell>
          <cell r="R360" t="str">
            <v>COMUN</v>
          </cell>
          <cell r="S360">
            <v>7411</v>
          </cell>
          <cell r="T360">
            <v>89040000.000000015</v>
          </cell>
          <cell r="U360">
            <v>14246400</v>
          </cell>
          <cell r="V360">
            <v>103286400.00000001</v>
          </cell>
          <cell r="W360">
            <v>8607200</v>
          </cell>
          <cell r="X360">
            <v>0.16</v>
          </cell>
          <cell r="Y360">
            <v>7420000.0000000009</v>
          </cell>
          <cell r="Z360">
            <v>0</v>
          </cell>
          <cell r="AA360">
            <v>0.11</v>
          </cell>
          <cell r="AB360">
            <v>816200.00000000012</v>
          </cell>
          <cell r="AC360">
            <v>9.6600000000000002E-3</v>
          </cell>
          <cell r="AD360">
            <v>83145.551999999996</v>
          </cell>
          <cell r="AE360">
            <v>0.5</v>
          </cell>
          <cell r="AF360">
            <v>0.08</v>
          </cell>
          <cell r="AG360">
            <v>170422.56000000003</v>
          </cell>
          <cell r="AK360" t="str">
            <v>EXCEL</v>
          </cell>
          <cell r="AQ360">
            <v>0</v>
          </cell>
          <cell r="AR360">
            <v>170422.56000000003</v>
          </cell>
          <cell r="ED360" t="str">
            <v/>
          </cell>
          <cell r="EE360">
            <v>39116</v>
          </cell>
          <cell r="EF360">
            <v>103286400</v>
          </cell>
          <cell r="EG360">
            <v>39112</v>
          </cell>
          <cell r="EH360">
            <v>25</v>
          </cell>
          <cell r="EI360">
            <v>330</v>
          </cell>
          <cell r="EJ360" t="str">
            <v/>
          </cell>
          <cell r="EK360" t="str">
            <v/>
          </cell>
          <cell r="EL360" t="str">
            <v/>
          </cell>
        </row>
        <row r="361">
          <cell r="B361">
            <v>41901549</v>
          </cell>
          <cell r="C361" t="str">
            <v>FIP</v>
          </cell>
          <cell r="D361">
            <v>154</v>
          </cell>
          <cell r="E361" t="str">
            <v>SUS SERVICIOS PROFESIONALES DE ASESORIA A LA VEEDURIA ESPECIAL DEL FONDO DE INVERSION PARA LA PAZ-FIP-EN LO RELACIONADOCON LAS ACTIVIDADES QUE DESARROLLA DICHA VEEDURIA,EJERCIENDO LA SECRETARIA TECNICA DE LA MISMA.</v>
          </cell>
          <cell r="F361">
            <v>41901549</v>
          </cell>
          <cell r="G361" t="str">
            <v>MARIA CATALINA ARCILA ALVAREZ</v>
          </cell>
          <cell r="H361" t="str">
            <v>BOGOTA</v>
          </cell>
          <cell r="I361" t="str">
            <v>CONTRATOS Y LIQUIDACIONES</v>
          </cell>
          <cell r="J361" t="str">
            <v>CONTRATO</v>
          </cell>
          <cell r="K361">
            <v>39092</v>
          </cell>
          <cell r="L361">
            <v>39447</v>
          </cell>
          <cell r="M361" t="str">
            <v>Secretario General</v>
          </cell>
          <cell r="N361">
            <v>355</v>
          </cell>
          <cell r="O361">
            <v>1</v>
          </cell>
          <cell r="P361" t="str">
            <v>8</v>
          </cell>
          <cell r="Q361" t="str">
            <v>Ordinaria</v>
          </cell>
          <cell r="R361" t="str">
            <v>COMUN</v>
          </cell>
          <cell r="S361">
            <v>7414</v>
          </cell>
          <cell r="T361">
            <v>67440000</v>
          </cell>
          <cell r="U361">
            <v>10790400</v>
          </cell>
          <cell r="V361">
            <v>78230400</v>
          </cell>
          <cell r="W361">
            <v>6519200</v>
          </cell>
          <cell r="X361">
            <v>0.16</v>
          </cell>
          <cell r="Y361">
            <v>5620000</v>
          </cell>
          <cell r="Z361">
            <v>0</v>
          </cell>
          <cell r="AA361">
            <v>0.11</v>
          </cell>
          <cell r="AB361">
            <v>0</v>
          </cell>
          <cell r="AC361">
            <v>9.6600000000000002E-3</v>
          </cell>
          <cell r="AD361">
            <v>62975.472000000002</v>
          </cell>
          <cell r="AE361">
            <v>0.5</v>
          </cell>
          <cell r="AF361">
            <v>0.08</v>
          </cell>
          <cell r="AG361">
            <v>129080.16000000002</v>
          </cell>
          <cell r="AK361" t="str">
            <v>EXCEL</v>
          </cell>
          <cell r="AQ361">
            <v>0</v>
          </cell>
          <cell r="AR361">
            <v>129080.16000000002</v>
          </cell>
          <cell r="ED361" t="str">
            <v/>
          </cell>
          <cell r="EF361">
            <v>78230400</v>
          </cell>
          <cell r="EG361">
            <v>39112</v>
          </cell>
          <cell r="EH361">
            <v>25</v>
          </cell>
          <cell r="EI361">
            <v>330</v>
          </cell>
          <cell r="EJ361" t="str">
            <v/>
          </cell>
          <cell r="EK361" t="str">
            <v/>
          </cell>
          <cell r="EL361" t="str">
            <v/>
          </cell>
        </row>
        <row r="362">
          <cell r="B362">
            <v>8681697</v>
          </cell>
          <cell r="C362" t="str">
            <v>FIP</v>
          </cell>
          <cell r="D362">
            <v>147</v>
          </cell>
          <cell r="E362" t="str">
            <v>SUS SERVICIOS PROFESIONALES O PERSONALES PARA LA LIQUIDACION DE LOS CONVENIOS Y CONTRATOS DE LA DIRECCION DE INFRAESTRUCTURA,PCI,FAMILIAS GUARDABOSQUES,FAMILIAS EN ACCION Y LOS DEMAS QUE LE SEAN ASIGNADOS DE LOS OTROS PROGRAMAS POR EL SUPERVISOR DEL CONTR</v>
          </cell>
          <cell r="F362">
            <v>8681697</v>
          </cell>
          <cell r="G362" t="str">
            <v>WILFREDO ARTURO TORO RODRIGUEZ</v>
          </cell>
          <cell r="H362" t="str">
            <v>BOGOTA</v>
          </cell>
          <cell r="I362" t="str">
            <v>CONTRATOS Y LIQUIDACIONES</v>
          </cell>
          <cell r="J362" t="str">
            <v>CONTRATO</v>
          </cell>
          <cell r="K362">
            <v>39091</v>
          </cell>
          <cell r="L362">
            <v>39447</v>
          </cell>
          <cell r="M362" t="str">
            <v>Coordinador área Contratos y Liquidaciones</v>
          </cell>
          <cell r="N362">
            <v>356</v>
          </cell>
          <cell r="O362">
            <v>4</v>
          </cell>
          <cell r="P362" t="str">
            <v>83</v>
          </cell>
          <cell r="Q362" t="str">
            <v>Ordinaria</v>
          </cell>
          <cell r="R362" t="str">
            <v>SIMPLE</v>
          </cell>
          <cell r="S362">
            <v>7414</v>
          </cell>
          <cell r="T362">
            <v>44100000</v>
          </cell>
          <cell r="U362">
            <v>0</v>
          </cell>
          <cell r="V362">
            <v>44100000</v>
          </cell>
          <cell r="W362">
            <v>3675000</v>
          </cell>
          <cell r="X362" t="str">
            <v>0</v>
          </cell>
          <cell r="Y362">
            <v>3675000</v>
          </cell>
          <cell r="Z362">
            <v>0</v>
          </cell>
          <cell r="AA362">
            <v>0.1</v>
          </cell>
          <cell r="AB362">
            <v>367500</v>
          </cell>
          <cell r="AC362">
            <v>9.6600000000000002E-3</v>
          </cell>
          <cell r="AD362">
            <v>35500.5</v>
          </cell>
          <cell r="AE362" t="str">
            <v>0</v>
          </cell>
          <cell r="AF362">
            <v>0</v>
          </cell>
          <cell r="AG362">
            <v>84407.4</v>
          </cell>
          <cell r="AK362" t="str">
            <v>HOMINIS</v>
          </cell>
          <cell r="AQ362">
            <v>0</v>
          </cell>
          <cell r="AR362">
            <v>84407.4</v>
          </cell>
          <cell r="ED362" t="str">
            <v/>
          </cell>
          <cell r="EE362">
            <v>39113</v>
          </cell>
          <cell r="EF362">
            <v>0</v>
          </cell>
          <cell r="EG362">
            <v>39112</v>
          </cell>
          <cell r="EH362">
            <v>26</v>
          </cell>
          <cell r="EI362">
            <v>330</v>
          </cell>
          <cell r="EJ362" t="str">
            <v/>
          </cell>
          <cell r="EK362" t="str">
            <v/>
          </cell>
          <cell r="EL362" t="str">
            <v/>
          </cell>
        </row>
        <row r="363">
          <cell r="B363">
            <v>88228955</v>
          </cell>
          <cell r="C363" t="str">
            <v>FIP</v>
          </cell>
          <cell r="D363">
            <v>151</v>
          </cell>
          <cell r="E363" t="str">
            <v>SUS SERVICIOS PROFESIONALES COMO ABOGADO EN EL AREA DE CONTRATOS UY LIQUIDACIONES PARA COADYUVAR A LA EFICIENCIA Y EFICACIA EN LOS TEMAS QUE SON DE COMPETENCIA DE ESTA DEPENDENCIA</v>
          </cell>
          <cell r="F363">
            <v>88228955</v>
          </cell>
          <cell r="G363" t="str">
            <v>TULIO EUSTACIO MANTILLA VARGAS</v>
          </cell>
          <cell r="H363" t="str">
            <v>BOGOTA</v>
          </cell>
          <cell r="I363" t="str">
            <v>CONTRATOS Y LIQUIDACIONES</v>
          </cell>
          <cell r="J363" t="str">
            <v>CONTRATO</v>
          </cell>
          <cell r="K363">
            <v>39092</v>
          </cell>
          <cell r="L363">
            <v>39447</v>
          </cell>
          <cell r="M363" t="str">
            <v>Coordinador área Contratos y Liquidaciones</v>
          </cell>
          <cell r="N363">
            <v>355</v>
          </cell>
          <cell r="O363">
            <v>4</v>
          </cell>
          <cell r="P363" t="str">
            <v>125</v>
          </cell>
          <cell r="Q363" t="str">
            <v>Ordinaria</v>
          </cell>
          <cell r="R363" t="str">
            <v>SIMPLE</v>
          </cell>
          <cell r="S363">
            <v>7414</v>
          </cell>
          <cell r="T363">
            <v>28440000</v>
          </cell>
          <cell r="U363">
            <v>0</v>
          </cell>
          <cell r="V363">
            <v>28440000</v>
          </cell>
          <cell r="W363">
            <v>2370000</v>
          </cell>
          <cell r="X363" t="str">
            <v>0</v>
          </cell>
          <cell r="Y363">
            <v>2370000</v>
          </cell>
          <cell r="Z363">
            <v>0</v>
          </cell>
          <cell r="AA363">
            <v>0.1</v>
          </cell>
          <cell r="AB363">
            <v>237000</v>
          </cell>
          <cell r="AC363">
            <v>9.6600000000000002E-3</v>
          </cell>
          <cell r="AD363">
            <v>22894.2</v>
          </cell>
          <cell r="AE363" t="str">
            <v>0</v>
          </cell>
          <cell r="AF363">
            <v>0</v>
          </cell>
          <cell r="AG363">
            <v>54434.16</v>
          </cell>
          <cell r="AK363" t="str">
            <v>HOMINIS</v>
          </cell>
          <cell r="AL363">
            <v>553</v>
          </cell>
          <cell r="AM363">
            <v>92</v>
          </cell>
          <cell r="AN363" t="str">
            <v>N/A</v>
          </cell>
          <cell r="AO363">
            <v>3</v>
          </cell>
          <cell r="AQ363">
            <v>0</v>
          </cell>
          <cell r="AR363">
            <v>54434.16</v>
          </cell>
          <cell r="AS363">
            <v>1350000</v>
          </cell>
          <cell r="ED363" t="str">
            <v/>
          </cell>
          <cell r="EE363">
            <v>39113</v>
          </cell>
          <cell r="EF363">
            <v>0</v>
          </cell>
          <cell r="EG363">
            <v>39112</v>
          </cell>
          <cell r="EH363">
            <v>25</v>
          </cell>
          <cell r="EI363">
            <v>330</v>
          </cell>
          <cell r="EJ363" t="str">
            <v>5. Cuenta de Cobro y Certificación de supervisor (2) folios</v>
          </cell>
          <cell r="EK363" t="str">
            <v>PAGO CUENTA DE COBRO ALQUILER VEHICULO CHEVROLET EVOLUTION  PLACAS BRM 187 MES DE ENERO-07</v>
          </cell>
          <cell r="EL363">
            <v>2650000</v>
          </cell>
        </row>
        <row r="364">
          <cell r="B364">
            <v>19403604</v>
          </cell>
          <cell r="C364" t="str">
            <v>FIP</v>
          </cell>
          <cell r="D364">
            <v>148</v>
          </cell>
          <cell r="E364" t="str">
            <v>ASESORAR A LA AGENCIA PRESIDENCIAL PARA LA ACCION SOCIAL Y LA COOPERACION INTERNACIONAL-FONDO INVERSION PARA LA PAZ FIP,EN LAS DIFERENTES ACTIVIDADES DESARROLLADAS POR EL AREA DE CONTRATOS Y LIQUIDACIONES</v>
          </cell>
          <cell r="F364">
            <v>19403604</v>
          </cell>
          <cell r="G364" t="str">
            <v>HECTOR ENRIQUE RODRIGUEZ SARMIENTO</v>
          </cell>
          <cell r="H364" t="str">
            <v>BOGOTA</v>
          </cell>
          <cell r="I364" t="str">
            <v>CONTRATOS Y LIQUIDACIONES</v>
          </cell>
          <cell r="J364" t="str">
            <v>CONTRATO</v>
          </cell>
          <cell r="K364">
            <v>39091</v>
          </cell>
          <cell r="L364">
            <v>39447</v>
          </cell>
          <cell r="M364" t="str">
            <v>Coordinador área Contratos y Liquidaciones</v>
          </cell>
          <cell r="N364">
            <v>356</v>
          </cell>
          <cell r="O364">
            <v>4</v>
          </cell>
          <cell r="P364" t="str">
            <v>84</v>
          </cell>
          <cell r="Q364" t="str">
            <v>Ordinaria</v>
          </cell>
          <cell r="R364" t="str">
            <v>SIMPLE</v>
          </cell>
          <cell r="S364">
            <v>7411</v>
          </cell>
          <cell r="T364">
            <v>45360000</v>
          </cell>
          <cell r="U364">
            <v>0</v>
          </cell>
          <cell r="V364">
            <v>45360000</v>
          </cell>
          <cell r="W364">
            <v>3780000</v>
          </cell>
          <cell r="X364" t="str">
            <v>0</v>
          </cell>
          <cell r="Y364">
            <v>3780000</v>
          </cell>
          <cell r="Z364">
            <v>0</v>
          </cell>
          <cell r="AA364">
            <v>0.1</v>
          </cell>
          <cell r="AB364">
            <v>378000</v>
          </cell>
          <cell r="AC364">
            <v>9.6600000000000002E-3</v>
          </cell>
          <cell r="AD364">
            <v>36514.800000000003</v>
          </cell>
          <cell r="AE364" t="str">
            <v>0</v>
          </cell>
          <cell r="AF364">
            <v>0</v>
          </cell>
          <cell r="AG364">
            <v>86819.040000000008</v>
          </cell>
          <cell r="AJ364">
            <v>-170422.56000000003</v>
          </cell>
          <cell r="AK364" t="str">
            <v>HOMINIS</v>
          </cell>
          <cell r="AL364">
            <v>597</v>
          </cell>
          <cell r="AM364">
            <v>104</v>
          </cell>
          <cell r="AN364">
            <v>92</v>
          </cell>
          <cell r="AO364">
            <v>4</v>
          </cell>
          <cell r="AQ364">
            <v>0</v>
          </cell>
          <cell r="AR364">
            <v>86819.040000000008</v>
          </cell>
          <cell r="AS364">
            <v>7420000</v>
          </cell>
          <cell r="ED364" t="str">
            <v/>
          </cell>
          <cell r="EE364">
            <v>39116</v>
          </cell>
          <cell r="EF364">
            <v>0</v>
          </cell>
          <cell r="EG364">
            <v>39112</v>
          </cell>
          <cell r="EH364">
            <v>26</v>
          </cell>
          <cell r="EI364">
            <v>330</v>
          </cell>
          <cell r="EJ364" t="str">
            <v/>
          </cell>
          <cell r="EK364" t="str">
            <v/>
          </cell>
          <cell r="EL364" t="str">
            <v/>
          </cell>
        </row>
        <row r="365">
          <cell r="B365">
            <v>13346299</v>
          </cell>
          <cell r="C365" t="str">
            <v>AS</v>
          </cell>
          <cell r="D365">
            <v>57</v>
          </cell>
          <cell r="E365" t="str">
            <v>SUS SERVICIOS PROFESIONALES PARA LA LIQUIDACION DE LOS CONVENIOS Y CONTRATOS DE LA DIRECCION DE INFRAESTRUCTURA,PROYECTOS PRODUCTIVOS DE PCI,FAMILIAS GUARDABOSQUES,FAMILIAS EN ACCION Y LOS DEMAS QUE LE SEAN ASIGNADOS DE LOS OTROS PROGRAMAS POR EL SUPERVIS</v>
          </cell>
          <cell r="F365">
            <v>13346299</v>
          </cell>
          <cell r="G365" t="str">
            <v>OSCAR ARTURO ALVAREZ VERGEL</v>
          </cell>
          <cell r="H365" t="str">
            <v>BOGOTA</v>
          </cell>
          <cell r="I365" t="str">
            <v>CONTRATOS Y LIQUIDACIONES</v>
          </cell>
          <cell r="J365" t="str">
            <v>CONTRATO</v>
          </cell>
          <cell r="K365">
            <v>39094</v>
          </cell>
          <cell r="L365">
            <v>39447</v>
          </cell>
          <cell r="M365" t="str">
            <v>Coordinador área Contratos y Liquidaciones</v>
          </cell>
          <cell r="N365">
            <v>353</v>
          </cell>
          <cell r="O365">
            <v>2</v>
          </cell>
          <cell r="P365" t="str">
            <v>33</v>
          </cell>
          <cell r="Q365" t="str">
            <v>Ordinaria</v>
          </cell>
          <cell r="R365" t="str">
            <v>SIMPLE</v>
          </cell>
          <cell r="S365">
            <v>7414</v>
          </cell>
          <cell r="T365">
            <v>44100000</v>
          </cell>
          <cell r="U365">
            <v>0</v>
          </cell>
          <cell r="V365">
            <v>44100000</v>
          </cell>
          <cell r="W365">
            <v>3675000</v>
          </cell>
          <cell r="X365" t="str">
            <v>0</v>
          </cell>
          <cell r="Y365">
            <v>3675000</v>
          </cell>
          <cell r="Z365">
            <v>0</v>
          </cell>
          <cell r="AA365">
            <v>0.1</v>
          </cell>
          <cell r="AB365">
            <v>367500</v>
          </cell>
          <cell r="AC365">
            <v>9.6600000000000002E-3</v>
          </cell>
          <cell r="AD365">
            <v>35500.5</v>
          </cell>
          <cell r="AE365" t="str">
            <v>0</v>
          </cell>
          <cell r="AF365">
            <v>0</v>
          </cell>
          <cell r="AG365">
            <v>84407.4</v>
          </cell>
          <cell r="AJ365">
            <v>-129080.16000000002</v>
          </cell>
          <cell r="AK365" t="str">
            <v>HOMINIS</v>
          </cell>
          <cell r="AL365">
            <v>596</v>
          </cell>
          <cell r="AM365">
            <v>104</v>
          </cell>
          <cell r="AN365">
            <v>15</v>
          </cell>
          <cell r="AO365">
            <v>4</v>
          </cell>
          <cell r="AQ365">
            <v>0</v>
          </cell>
          <cell r="AR365">
            <v>84407.4</v>
          </cell>
          <cell r="AS365">
            <v>5620000</v>
          </cell>
          <cell r="ED365" t="str">
            <v/>
          </cell>
          <cell r="EE365">
            <v>39114</v>
          </cell>
          <cell r="EF365">
            <v>0</v>
          </cell>
          <cell r="EG365">
            <v>39112</v>
          </cell>
          <cell r="EH365">
            <v>23</v>
          </cell>
          <cell r="EI365">
            <v>330</v>
          </cell>
          <cell r="EJ365" t="str">
            <v/>
          </cell>
          <cell r="EK365" t="str">
            <v/>
          </cell>
          <cell r="EL365" t="str">
            <v/>
          </cell>
        </row>
        <row r="366">
          <cell r="B366">
            <v>51736258</v>
          </cell>
          <cell r="C366" t="str">
            <v>FIP</v>
          </cell>
          <cell r="D366">
            <v>149</v>
          </cell>
          <cell r="E366" t="str">
            <v>ASESORAR A LA AGENCIA PRESIDENCIAL PARA LA ACCION Y LA COOPERACION INTERNACIONAL-FONDO DE INVERSION PARA LA PAZ FIP,EN LOS SERVICIOS DE AUXILIAR EN CORRESPONDENCIA Y APOYO LOGISTICO DE CONTRATOS Y LIQUIDACIONES</v>
          </cell>
          <cell r="F366">
            <v>51736258</v>
          </cell>
          <cell r="G366" t="str">
            <v>LUZ MARINA SALAZAR TRUJILLO</v>
          </cell>
          <cell r="H366" t="str">
            <v>BOGOTA</v>
          </cell>
          <cell r="I366" t="str">
            <v>CONTRATOS Y LIQUIDACIONES</v>
          </cell>
          <cell r="J366" t="str">
            <v>CONTRATO</v>
          </cell>
          <cell r="K366">
            <v>39091</v>
          </cell>
          <cell r="L366">
            <v>39447</v>
          </cell>
          <cell r="M366" t="str">
            <v>Coordinador área Contratos y Liquidaciones</v>
          </cell>
          <cell r="N366">
            <v>356</v>
          </cell>
          <cell r="O366">
            <v>4</v>
          </cell>
          <cell r="P366" t="str">
            <v>85</v>
          </cell>
          <cell r="Q366" t="str">
            <v>Ordinaria</v>
          </cell>
          <cell r="R366" t="str">
            <v>SIMPLE</v>
          </cell>
          <cell r="S366">
            <v>7499</v>
          </cell>
          <cell r="T366">
            <v>25800000</v>
          </cell>
          <cell r="U366">
            <v>0</v>
          </cell>
          <cell r="V366">
            <v>25800000</v>
          </cell>
          <cell r="W366">
            <v>2150000</v>
          </cell>
          <cell r="X366" t="str">
            <v>0</v>
          </cell>
          <cell r="Y366">
            <v>2150000</v>
          </cell>
          <cell r="Z366">
            <v>0</v>
          </cell>
          <cell r="AA366">
            <v>0.06</v>
          </cell>
          <cell r="AB366">
            <v>129000</v>
          </cell>
          <cell r="AC366">
            <v>9.6600000000000002E-3</v>
          </cell>
          <cell r="AD366">
            <v>20769</v>
          </cell>
          <cell r="AE366" t="str">
            <v>0</v>
          </cell>
          <cell r="AF366">
            <v>0</v>
          </cell>
          <cell r="AG366">
            <v>49381.200000000012</v>
          </cell>
          <cell r="AK366" t="str">
            <v>HOMINIS</v>
          </cell>
          <cell r="AQ366">
            <v>0</v>
          </cell>
          <cell r="AR366">
            <v>49381.200000000012</v>
          </cell>
          <cell r="ED366" t="str">
            <v/>
          </cell>
          <cell r="EE366">
            <v>39113</v>
          </cell>
          <cell r="EF366">
            <v>0</v>
          </cell>
          <cell r="EG366">
            <v>39112</v>
          </cell>
          <cell r="EH366">
            <v>26</v>
          </cell>
          <cell r="EI366">
            <v>330</v>
          </cell>
          <cell r="EJ366" t="str">
            <v/>
          </cell>
          <cell r="EK366" t="str">
            <v/>
          </cell>
          <cell r="EL366" t="str">
            <v/>
          </cell>
        </row>
        <row r="367">
          <cell r="B367">
            <v>24332384</v>
          </cell>
          <cell r="C367" t="str">
            <v>FIP</v>
          </cell>
          <cell r="D367">
            <v>161</v>
          </cell>
          <cell r="E367" t="str">
            <v>ASESORAR A LA AGENCIA PRESIDENCIAL PARA LA ACCION SOCIAL Y LA COOPERACION INTERNACIONAL-FONDO INVERSION PARA LA PAZ FIP,EN LAS DIFERENTES ACTIVIDADES DESARROLLADAS POR EL AREA DE CONTRATOS Y LIQUIDACIONES</v>
          </cell>
          <cell r="F367">
            <v>24332384</v>
          </cell>
          <cell r="G367" t="str">
            <v>LUCENA DEL CARMEN VALENCIA GIRALDO</v>
          </cell>
          <cell r="H367" t="str">
            <v>BOGOTA</v>
          </cell>
          <cell r="I367" t="str">
            <v>CONTRATOS Y LIQUIDACIONES</v>
          </cell>
          <cell r="J367" t="str">
            <v>CONTRATO</v>
          </cell>
          <cell r="K367">
            <v>39091</v>
          </cell>
          <cell r="L367">
            <v>39447</v>
          </cell>
          <cell r="M367" t="str">
            <v>Coordinador área Contratos y Liquidaciones</v>
          </cell>
          <cell r="N367">
            <v>356</v>
          </cell>
          <cell r="O367">
            <v>4</v>
          </cell>
          <cell r="P367" t="str">
            <v>91</v>
          </cell>
          <cell r="Q367" t="str">
            <v>Ordinaria</v>
          </cell>
          <cell r="R367" t="str">
            <v>SIMPLE</v>
          </cell>
          <cell r="S367">
            <v>7411</v>
          </cell>
          <cell r="T367">
            <v>45360000</v>
          </cell>
          <cell r="U367">
            <v>0</v>
          </cell>
          <cell r="V367">
            <v>45360000</v>
          </cell>
          <cell r="W367">
            <v>3780000</v>
          </cell>
          <cell r="X367" t="str">
            <v>0</v>
          </cell>
          <cell r="Y367">
            <v>3780000</v>
          </cell>
          <cell r="Z367">
            <v>0</v>
          </cell>
          <cell r="AA367">
            <v>0.1</v>
          </cell>
          <cell r="AB367">
            <v>378000</v>
          </cell>
          <cell r="AC367">
            <v>9.6600000000000002E-3</v>
          </cell>
          <cell r="AD367">
            <v>36514.800000000003</v>
          </cell>
          <cell r="AE367" t="str">
            <v>0</v>
          </cell>
          <cell r="AF367">
            <v>0</v>
          </cell>
          <cell r="AG367">
            <v>86819.040000000008</v>
          </cell>
          <cell r="AK367" t="str">
            <v>HOMINIS</v>
          </cell>
          <cell r="AQ367">
            <v>0</v>
          </cell>
          <cell r="AR367">
            <v>86819.040000000008</v>
          </cell>
          <cell r="ED367" t="str">
            <v/>
          </cell>
          <cell r="EE367">
            <v>39113</v>
          </cell>
          <cell r="EF367">
            <v>0</v>
          </cell>
          <cell r="EG367">
            <v>39112</v>
          </cell>
          <cell r="EH367">
            <v>26</v>
          </cell>
          <cell r="EI367">
            <v>330</v>
          </cell>
          <cell r="EJ367" t="str">
            <v/>
          </cell>
          <cell r="EK367" t="str">
            <v/>
          </cell>
          <cell r="EL367" t="str">
            <v/>
          </cell>
        </row>
        <row r="368">
          <cell r="B368">
            <v>52226143</v>
          </cell>
          <cell r="C368" t="str">
            <v>AS</v>
          </cell>
          <cell r="D368">
            <v>148</v>
          </cell>
          <cell r="E368" t="str">
            <v>SUS SERVICIOS PROFESIONALES COMO ABOGADO EN EL AREA DE CONTRATOS UY LIQUIDACIONES PARA COADYUVAR A LA EFICIENCIA Y EFICACIA EN LOS TEMAS QUE SON DE COMPETENCIA DE ESTA DEPENDENCIA</v>
          </cell>
          <cell r="F368">
            <v>52226143</v>
          </cell>
          <cell r="G368" t="str">
            <v>LILIANA SANABRIA FARFAN</v>
          </cell>
          <cell r="H368" t="str">
            <v>BOGOTA</v>
          </cell>
          <cell r="I368" t="str">
            <v>CONTRATOS Y LIQUIDACIONES</v>
          </cell>
          <cell r="J368" t="str">
            <v>CONTRATO</v>
          </cell>
          <cell r="K368">
            <v>39094</v>
          </cell>
          <cell r="L368">
            <v>39447</v>
          </cell>
          <cell r="M368" t="str">
            <v>Coordinador área Contratos y Liquidaciones</v>
          </cell>
          <cell r="N368">
            <v>353</v>
          </cell>
          <cell r="O368">
            <v>1</v>
          </cell>
          <cell r="P368" t="str">
            <v>73</v>
          </cell>
          <cell r="Q368" t="str">
            <v>Ordinaria</v>
          </cell>
          <cell r="R368" t="str">
            <v>SIMPLE</v>
          </cell>
          <cell r="S368">
            <v>7411</v>
          </cell>
          <cell r="T368">
            <v>36000000</v>
          </cell>
          <cell r="U368">
            <v>0</v>
          </cell>
          <cell r="V368">
            <v>36000000</v>
          </cell>
          <cell r="W368">
            <v>3000000</v>
          </cell>
          <cell r="X368" t="str">
            <v>0</v>
          </cell>
          <cell r="Y368">
            <v>3000000</v>
          </cell>
          <cell r="Z368">
            <v>0</v>
          </cell>
          <cell r="AA368">
            <v>0.1</v>
          </cell>
          <cell r="AB368">
            <v>0</v>
          </cell>
          <cell r="AC368">
            <v>9.6600000000000002E-3</v>
          </cell>
          <cell r="AD368">
            <v>28980</v>
          </cell>
          <cell r="AE368" t="str">
            <v>0</v>
          </cell>
          <cell r="AF368">
            <v>0</v>
          </cell>
          <cell r="AG368">
            <v>68904</v>
          </cell>
          <cell r="AK368" t="str">
            <v>HOMINIS</v>
          </cell>
          <cell r="AQ368">
            <v>0</v>
          </cell>
          <cell r="AR368">
            <v>68904</v>
          </cell>
          <cell r="ED368" t="str">
            <v/>
          </cell>
          <cell r="EE368">
            <v>39116</v>
          </cell>
          <cell r="EF368">
            <v>0</v>
          </cell>
          <cell r="EG368">
            <v>39112</v>
          </cell>
          <cell r="EH368">
            <v>23</v>
          </cell>
          <cell r="EI368">
            <v>330</v>
          </cell>
          <cell r="EJ368" t="str">
            <v/>
          </cell>
          <cell r="EK368" t="str">
            <v/>
          </cell>
          <cell r="EL368" t="str">
            <v/>
          </cell>
        </row>
        <row r="369">
          <cell r="B369">
            <v>20858579</v>
          </cell>
          <cell r="C369" t="str">
            <v>FIP</v>
          </cell>
          <cell r="D369">
            <v>152</v>
          </cell>
          <cell r="E369" t="str">
            <v>EN LOS SERVICIOS DE APOYO AL AREA DE CONTRATOS Y LIQUIDACIONES, EN EL MANEJO DE LOS SISTEMAS DE INFORMACION QUE ESTA IMPLEMENTE,ADICIONALMENTE EL MANEJO Y ACTUALIZACION DE LAS DIFERENTES BASES DE DATOS QUE LLEVA EL AREA</v>
          </cell>
          <cell r="F369">
            <v>20858579</v>
          </cell>
          <cell r="G369" t="str">
            <v>LAUDICE ZUBIETA MORENO</v>
          </cell>
          <cell r="H369" t="str">
            <v>BOGOTA</v>
          </cell>
          <cell r="I369" t="str">
            <v>CONTRATOS Y LIQUIDACIONES</v>
          </cell>
          <cell r="J369" t="str">
            <v>CONTRATO</v>
          </cell>
          <cell r="K369">
            <v>39091</v>
          </cell>
          <cell r="L369">
            <v>39447</v>
          </cell>
          <cell r="M369" t="str">
            <v>Coordinador área Contratos y Liquidaciones</v>
          </cell>
          <cell r="N369">
            <v>356</v>
          </cell>
          <cell r="O369">
            <v>4</v>
          </cell>
          <cell r="P369" t="str">
            <v>86</v>
          </cell>
          <cell r="Q369" t="str">
            <v>Ordinaria</v>
          </cell>
          <cell r="R369" t="str">
            <v>SIMPLE</v>
          </cell>
          <cell r="S369">
            <v>7240</v>
          </cell>
          <cell r="T369">
            <v>36000000</v>
          </cell>
          <cell r="U369">
            <v>0</v>
          </cell>
          <cell r="V369">
            <v>36000000</v>
          </cell>
          <cell r="W369">
            <v>3000000</v>
          </cell>
          <cell r="X369" t="str">
            <v>0</v>
          </cell>
          <cell r="Y369">
            <v>3000000</v>
          </cell>
          <cell r="Z369">
            <v>0</v>
          </cell>
          <cell r="AA369">
            <v>0.1</v>
          </cell>
          <cell r="AB369">
            <v>300000</v>
          </cell>
          <cell r="AC369">
            <v>9.6600000000000002E-3</v>
          </cell>
          <cell r="AD369">
            <v>28980</v>
          </cell>
          <cell r="AE369" t="str">
            <v>0</v>
          </cell>
          <cell r="AF369">
            <v>0</v>
          </cell>
          <cell r="AG369">
            <v>68904</v>
          </cell>
          <cell r="AK369" t="str">
            <v>HOMINIS</v>
          </cell>
          <cell r="AQ369">
            <v>0</v>
          </cell>
          <cell r="AR369">
            <v>68904</v>
          </cell>
          <cell r="ED369" t="str">
            <v/>
          </cell>
          <cell r="EE369">
            <v>39113</v>
          </cell>
          <cell r="EF369">
            <v>0</v>
          </cell>
          <cell r="EG369">
            <v>39112</v>
          </cell>
          <cell r="EH369">
            <v>26</v>
          </cell>
          <cell r="EI369">
            <v>330</v>
          </cell>
          <cell r="EJ369" t="str">
            <v/>
          </cell>
          <cell r="EK369" t="str">
            <v/>
          </cell>
          <cell r="EL369" t="str">
            <v/>
          </cell>
        </row>
        <row r="370">
          <cell r="B370">
            <v>79874866</v>
          </cell>
          <cell r="C370" t="str">
            <v>AS</v>
          </cell>
          <cell r="D370">
            <v>171</v>
          </cell>
          <cell r="E370" t="str">
            <v>SUS SERVICIOS PROFESIONALES COMO ABOGADO EN EL AREA DE CONTRATOS UY LIQUIDACIONES PARA COADYUVAR A LA EFICIENCIA Y EFICACIA EN LOS TEMAS QUE SON DE COMPETENCIA DE ESTA DEPENDENCIA</v>
          </cell>
          <cell r="F370">
            <v>79874866</v>
          </cell>
          <cell r="G370" t="str">
            <v>JUAN PABLO NIÑO NIÑO</v>
          </cell>
          <cell r="H370" t="str">
            <v>BOGOTA</v>
          </cell>
          <cell r="I370" t="str">
            <v>CONTRATOS Y LIQUIDACIONES</v>
          </cell>
          <cell r="J370" t="str">
            <v>CONTRATO</v>
          </cell>
          <cell r="K370">
            <v>39097</v>
          </cell>
          <cell r="L370">
            <v>39447</v>
          </cell>
          <cell r="M370" t="str">
            <v>Coordinador área Contratos y Liquidaciones</v>
          </cell>
          <cell r="N370">
            <v>350</v>
          </cell>
          <cell r="O370">
            <v>1</v>
          </cell>
          <cell r="P370" t="str">
            <v>180</v>
          </cell>
          <cell r="Q370" t="str">
            <v>Ordinaria</v>
          </cell>
          <cell r="R370" t="str">
            <v>SIMPLE</v>
          </cell>
          <cell r="S370">
            <v>7414</v>
          </cell>
          <cell r="T370">
            <v>45360000</v>
          </cell>
          <cell r="U370">
            <v>0</v>
          </cell>
          <cell r="V370">
            <v>45360000</v>
          </cell>
          <cell r="W370">
            <v>3780000</v>
          </cell>
          <cell r="X370" t="str">
            <v>0</v>
          </cell>
          <cell r="Y370">
            <v>3780000</v>
          </cell>
          <cell r="Z370">
            <v>0</v>
          </cell>
          <cell r="AA370">
            <v>0.1</v>
          </cell>
          <cell r="AB370">
            <v>378000</v>
          </cell>
          <cell r="AC370">
            <v>9.6600000000000002E-3</v>
          </cell>
          <cell r="AD370">
            <v>36514.800000000003</v>
          </cell>
          <cell r="AE370" t="str">
            <v>0</v>
          </cell>
          <cell r="AF370">
            <v>0</v>
          </cell>
          <cell r="AG370">
            <v>86819.040000000008</v>
          </cell>
          <cell r="AK370" t="str">
            <v>HOMINIS</v>
          </cell>
          <cell r="AQ370">
            <v>0</v>
          </cell>
          <cell r="AR370">
            <v>86819.040000000008</v>
          </cell>
          <cell r="ED370" t="str">
            <v/>
          </cell>
          <cell r="EE370">
            <v>39114</v>
          </cell>
          <cell r="EF370">
            <v>0</v>
          </cell>
          <cell r="EG370">
            <v>39112</v>
          </cell>
          <cell r="EH370">
            <v>20</v>
          </cell>
          <cell r="EI370">
            <v>330</v>
          </cell>
          <cell r="EJ370" t="str">
            <v/>
          </cell>
          <cell r="EK370" t="str">
            <v/>
          </cell>
          <cell r="EL370" t="str">
            <v/>
          </cell>
        </row>
        <row r="371">
          <cell r="B371">
            <v>19363721</v>
          </cell>
          <cell r="C371" t="str">
            <v>AS</v>
          </cell>
          <cell r="D371">
            <v>9</v>
          </cell>
          <cell r="E371" t="str">
            <v>ASESORAR A LA AGENCIA PRESIDENCIAL PARA LA ACCION SOCIAL Y LA COOPERACION INTERNACIONAL-FONDO INVERSION PARA LA PAZ FIP,EN LAS DIFERENTES ACTIVIDADES DESARROLLADAS POR EL AREA DE CONTRATOS Y LIQUIDACIONES</v>
          </cell>
          <cell r="F371">
            <v>19363721</v>
          </cell>
          <cell r="G371" t="str">
            <v>GUILLERMO HERNANDEZ RIVEROS</v>
          </cell>
          <cell r="H371" t="str">
            <v>BOGOTA</v>
          </cell>
          <cell r="I371" t="str">
            <v>CONTRATOS Y LIQUIDACIONES</v>
          </cell>
          <cell r="J371" t="str">
            <v>CONTRATO</v>
          </cell>
          <cell r="K371">
            <v>39091</v>
          </cell>
          <cell r="L371">
            <v>39447</v>
          </cell>
          <cell r="M371" t="str">
            <v>Coordinador área Contratos y Liquidaciones</v>
          </cell>
          <cell r="N371">
            <v>356</v>
          </cell>
          <cell r="O371">
            <v>2</v>
          </cell>
          <cell r="P371" t="str">
            <v>9</v>
          </cell>
          <cell r="Q371" t="str">
            <v>Ordinaria</v>
          </cell>
          <cell r="R371" t="str">
            <v>SIMPLE</v>
          </cell>
          <cell r="S371">
            <v>7515</v>
          </cell>
          <cell r="T371">
            <v>45360000</v>
          </cell>
          <cell r="U371">
            <v>0</v>
          </cell>
          <cell r="V371">
            <v>45360000</v>
          </cell>
          <cell r="W371">
            <v>3780000</v>
          </cell>
          <cell r="X371" t="str">
            <v>0</v>
          </cell>
          <cell r="Y371">
            <v>3780000</v>
          </cell>
          <cell r="Z371">
            <v>0</v>
          </cell>
          <cell r="AA371">
            <v>0.1</v>
          </cell>
          <cell r="AB371">
            <v>0</v>
          </cell>
          <cell r="AC371">
            <v>9.6600000000000002E-3</v>
          </cell>
          <cell r="AD371">
            <v>36514.800000000003</v>
          </cell>
          <cell r="AE371" t="str">
            <v>0</v>
          </cell>
          <cell r="AF371">
            <v>0</v>
          </cell>
          <cell r="AG371">
            <v>86819.040000000008</v>
          </cell>
          <cell r="AK371" t="str">
            <v>HOMINIS</v>
          </cell>
          <cell r="AQ371">
            <v>0</v>
          </cell>
          <cell r="AR371">
            <v>86819.040000000008</v>
          </cell>
          <cell r="ED371" t="str">
            <v/>
          </cell>
          <cell r="EE371">
            <v>39113</v>
          </cell>
          <cell r="EF371">
            <v>0</v>
          </cell>
          <cell r="EG371">
            <v>39112</v>
          </cell>
          <cell r="EH371">
            <v>26</v>
          </cell>
          <cell r="EI371">
            <v>330</v>
          </cell>
          <cell r="EJ371" t="str">
            <v/>
          </cell>
          <cell r="EK371" t="str">
            <v/>
          </cell>
          <cell r="EL371" t="str">
            <v/>
          </cell>
        </row>
        <row r="372">
          <cell r="B372">
            <v>24346813</v>
          </cell>
          <cell r="C372" t="str">
            <v>FIP</v>
          </cell>
          <cell r="D372">
            <v>145</v>
          </cell>
          <cell r="E372" t="str">
            <v>SUS SERVICIOS PROFESIONALES EN EL AREA DE PLANEACION,SEGUIMIENTO AL AREA DE CONTRATOS Y LIQUIDACIONES</v>
          </cell>
          <cell r="F372">
            <v>24346813</v>
          </cell>
          <cell r="G372" t="str">
            <v>CAROLINA VALENCIA MONSALVE</v>
          </cell>
          <cell r="H372" t="str">
            <v>BOGOTA</v>
          </cell>
          <cell r="I372" t="str">
            <v>CONTRATOS Y LIQUIDACIONES</v>
          </cell>
          <cell r="J372" t="str">
            <v>CONTRATO</v>
          </cell>
          <cell r="K372">
            <v>39091</v>
          </cell>
          <cell r="L372">
            <v>39447</v>
          </cell>
          <cell r="M372" t="str">
            <v>Coordinador área Contratos y Liquidaciones</v>
          </cell>
          <cell r="N372">
            <v>356</v>
          </cell>
          <cell r="O372">
            <v>4</v>
          </cell>
          <cell r="P372" t="str">
            <v>82</v>
          </cell>
          <cell r="Q372" t="str">
            <v>Ordinaria</v>
          </cell>
          <cell r="R372" t="str">
            <v>SIMPLE</v>
          </cell>
          <cell r="S372">
            <v>7414</v>
          </cell>
          <cell r="T372">
            <v>32760000</v>
          </cell>
          <cell r="U372">
            <v>0</v>
          </cell>
          <cell r="V372">
            <v>32760000</v>
          </cell>
          <cell r="W372">
            <v>2730000</v>
          </cell>
          <cell r="X372" t="str">
            <v>0</v>
          </cell>
          <cell r="Y372">
            <v>2730000</v>
          </cell>
          <cell r="Z372">
            <v>0</v>
          </cell>
          <cell r="AA372">
            <v>0.1</v>
          </cell>
          <cell r="AB372">
            <v>273000</v>
          </cell>
          <cell r="AC372">
            <v>9.6600000000000002E-3</v>
          </cell>
          <cell r="AD372">
            <v>26371.8</v>
          </cell>
          <cell r="AE372" t="str">
            <v>0</v>
          </cell>
          <cell r="AF372">
            <v>0</v>
          </cell>
          <cell r="AG372">
            <v>62702.640000000007</v>
          </cell>
          <cell r="AK372" t="str">
            <v>HOMINIS</v>
          </cell>
          <cell r="AQ372">
            <v>0</v>
          </cell>
          <cell r="AR372">
            <v>62702.640000000007</v>
          </cell>
          <cell r="ED372" t="str">
            <v/>
          </cell>
          <cell r="EE372">
            <v>39113</v>
          </cell>
          <cell r="EF372">
            <v>0</v>
          </cell>
          <cell r="EG372">
            <v>39112</v>
          </cell>
          <cell r="EH372">
            <v>26</v>
          </cell>
          <cell r="EI372">
            <v>330</v>
          </cell>
          <cell r="EJ372" t="str">
            <v/>
          </cell>
          <cell r="EK372" t="str">
            <v/>
          </cell>
          <cell r="EL372" t="str">
            <v/>
          </cell>
        </row>
        <row r="373">
          <cell r="B373">
            <v>21066384</v>
          </cell>
          <cell r="C373" t="str">
            <v>FIP</v>
          </cell>
          <cell r="D373">
            <v>150</v>
          </cell>
          <cell r="E373" t="str">
            <v>ASESORAR A LA AGENCIA PRESIDENCIAL PARA LA ACCION SOCIAL Y LA COOPERACION INTERNACIONAL-FONDO INVERSION PARA LA PAZ FIP,EN LAS DIFERENTES ACTIVIDADES DESARROLLADAS POR EL AREA DE CONTRATOS Y LIQUIDACIONES</v>
          </cell>
          <cell r="F373">
            <v>21066384</v>
          </cell>
          <cell r="G373" t="str">
            <v>CARMEN LUCIA PACHECO RESTREPO</v>
          </cell>
          <cell r="H373" t="str">
            <v>BOGOTA</v>
          </cell>
          <cell r="I373" t="str">
            <v>CONTRATOS Y LIQUIDACIONES</v>
          </cell>
          <cell r="J373" t="str">
            <v>CONTRATO</v>
          </cell>
          <cell r="K373">
            <v>39094</v>
          </cell>
          <cell r="L373">
            <v>39447</v>
          </cell>
          <cell r="M373" t="str">
            <v>Coordinador área Contratos y Liquidaciones</v>
          </cell>
          <cell r="N373">
            <v>353</v>
          </cell>
          <cell r="O373">
            <v>5</v>
          </cell>
          <cell r="P373" t="str">
            <v>191</v>
          </cell>
          <cell r="Q373" t="str">
            <v>Ordinaria</v>
          </cell>
          <cell r="R373" t="str">
            <v>SIMPLE</v>
          </cell>
          <cell r="S373">
            <v>0</v>
          </cell>
          <cell r="T373">
            <v>58560000</v>
          </cell>
          <cell r="U373">
            <v>0</v>
          </cell>
          <cell r="V373">
            <v>58560000</v>
          </cell>
          <cell r="W373">
            <v>4880000</v>
          </cell>
          <cell r="X373" t="str">
            <v>0</v>
          </cell>
          <cell r="Y373">
            <v>4880000</v>
          </cell>
          <cell r="Z373">
            <v>0</v>
          </cell>
          <cell r="AA373">
            <v>0.1</v>
          </cell>
          <cell r="AB373">
            <v>488000</v>
          </cell>
          <cell r="AC373">
            <v>9.6600000000000002E-3</v>
          </cell>
          <cell r="AD373">
            <v>47140.800000000003</v>
          </cell>
          <cell r="AE373" t="str">
            <v>0</v>
          </cell>
          <cell r="AF373">
            <v>0</v>
          </cell>
          <cell r="AG373">
            <v>112083.84</v>
          </cell>
          <cell r="AK373" t="str">
            <v>HOMINIS</v>
          </cell>
          <cell r="AQ373">
            <v>0</v>
          </cell>
          <cell r="AR373">
            <v>112083.84</v>
          </cell>
          <cell r="ED373" t="str">
            <v/>
          </cell>
          <cell r="EE373">
            <v>39113</v>
          </cell>
          <cell r="EF373">
            <v>0</v>
          </cell>
          <cell r="EG373">
            <v>39112</v>
          </cell>
          <cell r="EH373">
            <v>23</v>
          </cell>
          <cell r="EI373">
            <v>330</v>
          </cell>
          <cell r="EJ373" t="str">
            <v/>
          </cell>
          <cell r="EK373" t="str">
            <v/>
          </cell>
          <cell r="EL373" t="str">
            <v/>
          </cell>
        </row>
        <row r="374">
          <cell r="B374">
            <v>30334915</v>
          </cell>
          <cell r="C374" t="str">
            <v>FIP</v>
          </cell>
          <cell r="D374">
            <v>331</v>
          </cell>
          <cell r="E374" t="str">
            <v>ASESORAR A LA AGENCIA PRESIDENCIAL PARA LA ACCION SOCIAL Y LA COOPERACION INTERNACIONAL-FONDO INVERSION PARA LA PAZ FIP,EN LAS DIFERENTES ACTIVIDADES DESARROLLADAS POR EL AREA DE CONTRATOS Y LIQUIDACIONES</v>
          </cell>
          <cell r="F374">
            <v>30334915</v>
          </cell>
          <cell r="G374" t="str">
            <v>ANGELA MARIA ESPARZA SIERRA</v>
          </cell>
          <cell r="H374" t="str">
            <v>BOGOTA</v>
          </cell>
          <cell r="I374" t="str">
            <v>CONTRATOS Y LIQUIDACIONES</v>
          </cell>
          <cell r="J374" t="str">
            <v>CONTRATO</v>
          </cell>
          <cell r="K374">
            <v>39094</v>
          </cell>
          <cell r="L374">
            <v>39447</v>
          </cell>
          <cell r="M374" t="str">
            <v>Coordinador área Contratos y Liquidaciones</v>
          </cell>
          <cell r="N374">
            <v>353</v>
          </cell>
          <cell r="O374">
            <v>1</v>
          </cell>
          <cell r="P374" t="str">
            <v>119</v>
          </cell>
          <cell r="Q374" t="str">
            <v>Ordinaria</v>
          </cell>
          <cell r="R374" t="str">
            <v>SIMPLE</v>
          </cell>
          <cell r="S374">
            <v>7411</v>
          </cell>
          <cell r="T374">
            <v>58560000</v>
          </cell>
          <cell r="U374">
            <v>0</v>
          </cell>
          <cell r="V374">
            <v>58560000</v>
          </cell>
          <cell r="W374">
            <v>4880000</v>
          </cell>
          <cell r="X374" t="str">
            <v>0</v>
          </cell>
          <cell r="Y374">
            <v>4880000</v>
          </cell>
          <cell r="Z374">
            <v>0</v>
          </cell>
          <cell r="AA374">
            <v>0.1</v>
          </cell>
          <cell r="AB374">
            <v>0</v>
          </cell>
          <cell r="AC374">
            <v>9.6600000000000002E-3</v>
          </cell>
          <cell r="AD374">
            <v>47140.800000000003</v>
          </cell>
          <cell r="AE374" t="str">
            <v>0</v>
          </cell>
          <cell r="AF374">
            <v>0</v>
          </cell>
          <cell r="AG374">
            <v>112083.84</v>
          </cell>
          <cell r="AK374" t="str">
            <v>HOMINIS</v>
          </cell>
          <cell r="AQ374">
            <v>0</v>
          </cell>
          <cell r="AR374">
            <v>112083.84</v>
          </cell>
          <cell r="ED374" t="str">
            <v/>
          </cell>
          <cell r="EE374">
            <v>39114</v>
          </cell>
          <cell r="EF374">
            <v>0</v>
          </cell>
          <cell r="EG374">
            <v>39112</v>
          </cell>
          <cell r="EH374">
            <v>23</v>
          </cell>
          <cell r="EI374">
            <v>330</v>
          </cell>
          <cell r="EJ374" t="str">
            <v/>
          </cell>
          <cell r="EK374" t="str">
            <v/>
          </cell>
          <cell r="EL374" t="str">
            <v/>
          </cell>
        </row>
        <row r="375">
          <cell r="B375">
            <v>52701557</v>
          </cell>
          <cell r="C375" t="str">
            <v>FIP</v>
          </cell>
          <cell r="D375">
            <v>146</v>
          </cell>
          <cell r="E375" t="str">
            <v>SU SERVICIO DE APOYO TECNICO-ADMINISTRATIVO EN LAS DIFERENTES ACTIVIDADES DESARROLLADAS POR EL AREA DE CONTRATOS Y LIQUIDACIONES</v>
          </cell>
          <cell r="F375">
            <v>52701557</v>
          </cell>
          <cell r="G375" t="str">
            <v>ANA MISSGROTH CARDENAS NARANJO</v>
          </cell>
          <cell r="H375" t="str">
            <v>BOGOTA</v>
          </cell>
          <cell r="I375" t="str">
            <v>CONTRATOS Y LIQUIDACIONES</v>
          </cell>
          <cell r="J375" t="str">
            <v>CONTRATO</v>
          </cell>
          <cell r="K375">
            <v>39087</v>
          </cell>
          <cell r="L375">
            <v>39447</v>
          </cell>
          <cell r="M375" t="str">
            <v>Coordinador área Contratos y Liquidaciones</v>
          </cell>
          <cell r="N375">
            <v>360</v>
          </cell>
          <cell r="O375">
            <v>5</v>
          </cell>
          <cell r="P375" t="str">
            <v>18</v>
          </cell>
          <cell r="Q375" t="str">
            <v>Ordinaria</v>
          </cell>
          <cell r="R375" t="str">
            <v>SIMPLE</v>
          </cell>
          <cell r="S375">
            <v>7499</v>
          </cell>
          <cell r="T375">
            <v>24600000</v>
          </cell>
          <cell r="U375">
            <v>0</v>
          </cell>
          <cell r="V375">
            <v>24600000</v>
          </cell>
          <cell r="W375">
            <v>2050000</v>
          </cell>
          <cell r="X375" t="str">
            <v>0</v>
          </cell>
          <cell r="Y375">
            <v>2050000</v>
          </cell>
          <cell r="Z375">
            <v>0</v>
          </cell>
          <cell r="AA375">
            <v>0.06</v>
          </cell>
          <cell r="AB375">
            <v>123000</v>
          </cell>
          <cell r="AC375">
            <v>9.6600000000000002E-3</v>
          </cell>
          <cell r="AD375">
            <v>19803</v>
          </cell>
          <cell r="AE375" t="str">
            <v>0</v>
          </cell>
          <cell r="AF375">
            <v>0</v>
          </cell>
          <cell r="AG375">
            <v>47084.4</v>
          </cell>
          <cell r="AK375" t="str">
            <v>HOMINIS</v>
          </cell>
          <cell r="AQ375">
            <v>0</v>
          </cell>
          <cell r="AR375">
            <v>47084.4</v>
          </cell>
          <cell r="ED375" t="str">
            <v/>
          </cell>
          <cell r="EE375">
            <v>39114</v>
          </cell>
          <cell r="EF375">
            <v>0</v>
          </cell>
          <cell r="EG375">
            <v>39112</v>
          </cell>
          <cell r="EH375">
            <v>30</v>
          </cell>
          <cell r="EI375">
            <v>330</v>
          </cell>
          <cell r="EJ375" t="str">
            <v/>
          </cell>
          <cell r="EK375" t="str">
            <v/>
          </cell>
          <cell r="EL375" t="str">
            <v/>
          </cell>
        </row>
        <row r="376">
          <cell r="B376">
            <v>79939549</v>
          </cell>
          <cell r="C376" t="str">
            <v/>
          </cell>
          <cell r="D376" t="str">
            <v/>
          </cell>
          <cell r="E376" t="str">
            <v>ASESORAR A LA AGENCIA PRESIDENCIAL PARA LA ACCION SOCIAL Y LA COOPERACION INTERNACIONAL-FONDO INVERSION PARA LA PAZ FIP,EN LAS DIFERENTES ACTIVIDADES DESARROLLADAS POR EL AREA DE CONTRATOS Y LIQUIDACIONES</v>
          </cell>
          <cell r="F376">
            <v>79939549</v>
          </cell>
          <cell r="G376" t="str">
            <v>LUIS JAVIER CASTELLANOS SANDOVAL</v>
          </cell>
          <cell r="H376" t="str">
            <v>BOGOTA</v>
          </cell>
          <cell r="I376" t="str">
            <v>CONTRATOS Y LIQUIDACIONES</v>
          </cell>
          <cell r="J376" t="str">
            <v>CONTRATO</v>
          </cell>
          <cell r="K376">
            <v>39084</v>
          </cell>
          <cell r="L376">
            <v>39447</v>
          </cell>
          <cell r="M376" t="str">
            <v>Coordinador área Contratos y Liquidaciones</v>
          </cell>
          <cell r="N376">
            <v>363</v>
          </cell>
          <cell r="O376">
            <v>0</v>
          </cell>
          <cell r="P376" t="str">
            <v/>
          </cell>
          <cell r="Q376" t="str">
            <v>Ordinaria</v>
          </cell>
          <cell r="R376" t="str">
            <v/>
          </cell>
          <cell r="S376">
            <v>0</v>
          </cell>
          <cell r="T376">
            <v>53280000</v>
          </cell>
          <cell r="U376">
            <v>0</v>
          </cell>
          <cell r="V376">
            <v>53280000</v>
          </cell>
          <cell r="W376">
            <v>4440000</v>
          </cell>
          <cell r="X376" t="str">
            <v>0</v>
          </cell>
          <cell r="Y376">
            <v>4440000</v>
          </cell>
          <cell r="Z376">
            <v>0</v>
          </cell>
          <cell r="AA376">
            <v>0.1</v>
          </cell>
          <cell r="AB376">
            <v>0</v>
          </cell>
          <cell r="AC376">
            <v>9.6600000000000002E-3</v>
          </cell>
          <cell r="AD376">
            <v>42890.400000000001</v>
          </cell>
          <cell r="AE376" t="str">
            <v>0</v>
          </cell>
          <cell r="AF376">
            <v>0</v>
          </cell>
          <cell r="AG376">
            <v>101977.92</v>
          </cell>
          <cell r="AK376" t="str">
            <v>EXCEL</v>
          </cell>
          <cell r="AQ376">
            <v>0</v>
          </cell>
          <cell r="AR376">
            <v>101977.92</v>
          </cell>
          <cell r="ED376" t="str">
            <v/>
          </cell>
          <cell r="EE376">
            <v>39113</v>
          </cell>
          <cell r="EF376">
            <v>0</v>
          </cell>
          <cell r="EG376">
            <v>39112</v>
          </cell>
          <cell r="EH376">
            <v>33</v>
          </cell>
          <cell r="EI376">
            <v>330</v>
          </cell>
          <cell r="EJ376" t="str">
            <v/>
          </cell>
          <cell r="EK376" t="str">
            <v/>
          </cell>
          <cell r="EL376" t="str">
            <v/>
          </cell>
        </row>
        <row r="377">
          <cell r="B377">
            <v>80501374</v>
          </cell>
          <cell r="C377" t="str">
            <v>AS</v>
          </cell>
          <cell r="D377">
            <v>141</v>
          </cell>
          <cell r="E377" t="str">
            <v>SUS SERVICIOS PROFESIONALES APOYANDO PROCESOS DESARROLLADOS POR LA SUBDIRECCION DE ATENCION A LA POBLACION DESPLAZADA Y EL AREA DE GESTION DE HABITAT Y VIVIENDA</v>
          </cell>
          <cell r="F377">
            <v>80501374</v>
          </cell>
          <cell r="G377" t="str">
            <v>CAMILO ANDRES LEON BELLO</v>
          </cell>
          <cell r="H377" t="str">
            <v>BOGOTA</v>
          </cell>
          <cell r="I377" t="str">
            <v>GESTION HABITAT Y VIVIENDA</v>
          </cell>
          <cell r="J377" t="str">
            <v>CONTRATO</v>
          </cell>
          <cell r="K377">
            <v>39094</v>
          </cell>
          <cell r="L377">
            <v>39447</v>
          </cell>
          <cell r="M377" t="str">
            <v>Coordinador área Contratos y Liquidaciones</v>
          </cell>
          <cell r="N377">
            <v>353</v>
          </cell>
          <cell r="O377">
            <v>1</v>
          </cell>
          <cell r="P377" t="str">
            <v>64</v>
          </cell>
          <cell r="Q377" t="str">
            <v>Ordinaria</v>
          </cell>
          <cell r="R377" t="str">
            <v>SIMPLE</v>
          </cell>
          <cell r="S377">
            <v>7421</v>
          </cell>
          <cell r="T377">
            <v>45360000</v>
          </cell>
          <cell r="U377">
            <v>0</v>
          </cell>
          <cell r="V377">
            <v>45360000</v>
          </cell>
          <cell r="W377">
            <v>3780000</v>
          </cell>
          <cell r="X377" t="str">
            <v>0</v>
          </cell>
          <cell r="Y377">
            <v>3780000</v>
          </cell>
          <cell r="Z377">
            <v>0</v>
          </cell>
          <cell r="AA377">
            <v>0.1</v>
          </cell>
          <cell r="AB377">
            <v>0</v>
          </cell>
          <cell r="AC377">
            <v>9.6600000000000002E-3</v>
          </cell>
          <cell r="AD377">
            <v>36514.800000000003</v>
          </cell>
          <cell r="AE377" t="str">
            <v>0</v>
          </cell>
          <cell r="AF377">
            <v>0</v>
          </cell>
          <cell r="AG377">
            <v>86819.040000000008</v>
          </cell>
          <cell r="AK377" t="str">
            <v>HOMINIS</v>
          </cell>
          <cell r="AQ377">
            <v>0</v>
          </cell>
          <cell r="AR377">
            <v>86819.040000000008</v>
          </cell>
          <cell r="ED377" t="str">
            <v/>
          </cell>
          <cell r="EE377">
            <v>39113</v>
          </cell>
          <cell r="EF377">
            <v>0</v>
          </cell>
          <cell r="EG377">
            <v>39112</v>
          </cell>
          <cell r="EH377">
            <v>23</v>
          </cell>
          <cell r="EI377">
            <v>330</v>
          </cell>
          <cell r="EJ377" t="str">
            <v/>
          </cell>
          <cell r="EK377" t="str">
            <v/>
          </cell>
          <cell r="EL377" t="str">
            <v/>
          </cell>
        </row>
        <row r="378">
          <cell r="B378">
            <v>51977541</v>
          </cell>
          <cell r="C378" t="str">
            <v>AS</v>
          </cell>
          <cell r="D378">
            <v>142</v>
          </cell>
          <cell r="E378" t="str">
            <v>PRESTAR LOS SERVICIOS PERSONALES TECNICOS ADMINISTRATIVOS AL AREA GESTION HABITAT Y VIVIENDA DE ACUERDO A LAS OBLIGACIONES RELACIONADAS A CONTINUACION Y DE LAS ORIENTACIONES IMPARTIDAS POR EL COORDINADOR DEL AREA</v>
          </cell>
          <cell r="F378">
            <v>51977541</v>
          </cell>
          <cell r="G378" t="str">
            <v>CARMEN ROSA VELASQUEZ IBAÑEZ</v>
          </cell>
          <cell r="H378" t="str">
            <v>BOGOTA</v>
          </cell>
          <cell r="I378" t="str">
            <v>GESTION HABITAT Y VIVIENDA</v>
          </cell>
          <cell r="J378" t="str">
            <v>CONTRATO</v>
          </cell>
          <cell r="K378">
            <v>39099</v>
          </cell>
          <cell r="L378">
            <v>39447</v>
          </cell>
          <cell r="M378" t="str">
            <v>Coordinador área Gestion de Habitat</v>
          </cell>
          <cell r="N378">
            <v>348</v>
          </cell>
          <cell r="O378">
            <v>0</v>
          </cell>
          <cell r="P378">
            <v>65</v>
          </cell>
          <cell r="Q378" t="str">
            <v>Ordinaria</v>
          </cell>
          <cell r="R378" t="str">
            <v>SIMPLE</v>
          </cell>
          <cell r="S378">
            <v>7499</v>
          </cell>
          <cell r="T378">
            <v>20880000</v>
          </cell>
          <cell r="U378">
            <v>0</v>
          </cell>
          <cell r="V378">
            <v>20880000</v>
          </cell>
          <cell r="W378">
            <v>1740000</v>
          </cell>
          <cell r="X378" t="str">
            <v>0</v>
          </cell>
          <cell r="Y378">
            <v>1740000</v>
          </cell>
          <cell r="Z378">
            <v>0</v>
          </cell>
          <cell r="AA378">
            <v>0.1</v>
          </cell>
          <cell r="AB378">
            <v>174000</v>
          </cell>
          <cell r="AC378">
            <v>9.6600000000000002E-3</v>
          </cell>
          <cell r="AD378">
            <v>16808.400000000001</v>
          </cell>
          <cell r="AE378" t="str">
            <v>0</v>
          </cell>
          <cell r="AF378">
            <v>0</v>
          </cell>
          <cell r="AG378">
            <v>39964.320000000007</v>
          </cell>
          <cell r="AK378" t="str">
            <v>HOMINIS</v>
          </cell>
          <cell r="AQ378">
            <v>0</v>
          </cell>
          <cell r="AR378">
            <v>39964.320000000007</v>
          </cell>
          <cell r="ED378" t="str">
            <v/>
          </cell>
          <cell r="EF378">
            <v>0</v>
          </cell>
          <cell r="EG378">
            <v>39112</v>
          </cell>
          <cell r="EH378">
            <v>23</v>
          </cell>
          <cell r="EI378">
            <v>330</v>
          </cell>
          <cell r="EJ378" t="str">
            <v/>
          </cell>
          <cell r="EK378" t="str">
            <v/>
          </cell>
          <cell r="EL378" t="str">
            <v/>
          </cell>
        </row>
        <row r="379">
          <cell r="B379">
            <v>52364777</v>
          </cell>
          <cell r="C379" t="str">
            <v>AS</v>
          </cell>
          <cell r="D379">
            <v>143</v>
          </cell>
          <cell r="E379" t="str">
            <v>SUS SERVICIOS PROFESIONALES APOYANDO PROCESOS DESARROLLADOS POR LA SUBDIRECCION DE ATENCION A LA POBLACION DESPLAZADA Y EL AREA DE GESTION DE HABITAT Y VIVIENDA</v>
          </cell>
          <cell r="F379">
            <v>52364777</v>
          </cell>
          <cell r="G379" t="str">
            <v>SONIA EDITH MORALES ALONSO</v>
          </cell>
          <cell r="H379" t="str">
            <v>BOGOTA</v>
          </cell>
          <cell r="I379" t="str">
            <v>GESTION HABITAT Y VIVIENDA</v>
          </cell>
          <cell r="J379" t="str">
            <v>CONTRATO</v>
          </cell>
          <cell r="K379">
            <v>39094</v>
          </cell>
          <cell r="L379">
            <v>39447</v>
          </cell>
          <cell r="M379" t="str">
            <v>Coordinador área Contratos y Liquidaciones</v>
          </cell>
          <cell r="N379">
            <v>353</v>
          </cell>
          <cell r="O379">
            <v>1</v>
          </cell>
          <cell r="P379" t="str">
            <v>67</v>
          </cell>
          <cell r="Q379" t="str">
            <v>Ordinaria</v>
          </cell>
          <cell r="R379" t="str">
            <v>SIMPLE</v>
          </cell>
          <cell r="S379">
            <v>7414</v>
          </cell>
          <cell r="T379">
            <v>52320000</v>
          </cell>
          <cell r="U379">
            <v>0</v>
          </cell>
          <cell r="V379">
            <v>52320000</v>
          </cell>
          <cell r="W379">
            <v>4360000</v>
          </cell>
          <cell r="X379" t="str">
            <v>0</v>
          </cell>
          <cell r="Y379">
            <v>4360000</v>
          </cell>
          <cell r="Z379">
            <v>0</v>
          </cell>
          <cell r="AA379">
            <v>0.06</v>
          </cell>
          <cell r="AB379">
            <v>0</v>
          </cell>
          <cell r="AC379">
            <v>9.6600000000000002E-3</v>
          </cell>
          <cell r="AD379">
            <v>42117.599999999999</v>
          </cell>
          <cell r="AE379" t="str">
            <v>0</v>
          </cell>
          <cell r="AF379">
            <v>0</v>
          </cell>
          <cell r="AG379">
            <v>100140.48</v>
          </cell>
          <cell r="AK379" t="str">
            <v>HOMINIS</v>
          </cell>
          <cell r="AQ379">
            <v>0</v>
          </cell>
          <cell r="AR379">
            <v>100140.48</v>
          </cell>
          <cell r="ED379" t="str">
            <v/>
          </cell>
          <cell r="EE379">
            <v>39114</v>
          </cell>
          <cell r="EF379">
            <v>0</v>
          </cell>
          <cell r="EG379">
            <v>39112</v>
          </cell>
          <cell r="EH379">
            <v>23</v>
          </cell>
          <cell r="EI379">
            <v>330</v>
          </cell>
          <cell r="EJ379" t="str">
            <v/>
          </cell>
          <cell r="EK379" t="str">
            <v/>
          </cell>
          <cell r="EL379" t="str">
            <v/>
          </cell>
        </row>
        <row r="380">
          <cell r="B380">
            <v>41744452</v>
          </cell>
          <cell r="C380" t="str">
            <v>AS</v>
          </cell>
          <cell r="D380">
            <v>144</v>
          </cell>
          <cell r="E380" t="str">
            <v>SUS SERVICIOS PROFESIONALES APOYANDO PROCESOS DESARROLLADOS POR LA SUBDIRECCION DE ATENCION A LA POBLACION DESPLAZADA Y EL AREA DE GESTION DE HABITAT Y VIVIENDA</v>
          </cell>
          <cell r="F380">
            <v>41744452</v>
          </cell>
          <cell r="G380" t="str">
            <v>MARIA ELENA BARRERA FIGUEROA</v>
          </cell>
          <cell r="H380" t="str">
            <v>BOGOTA</v>
          </cell>
          <cell r="I380" t="str">
            <v>GESTION HABITAT Y VIVIENDA</v>
          </cell>
          <cell r="J380" t="str">
            <v>CONTRATO</v>
          </cell>
          <cell r="K380">
            <v>39093</v>
          </cell>
          <cell r="L380">
            <v>39447</v>
          </cell>
          <cell r="M380" t="str">
            <v>Coordinador área Contratos y Liquidaciones</v>
          </cell>
          <cell r="N380">
            <v>354</v>
          </cell>
          <cell r="O380">
            <v>1</v>
          </cell>
          <cell r="P380" t="str">
            <v>69</v>
          </cell>
          <cell r="Q380" t="str">
            <v>Ordinaria</v>
          </cell>
          <cell r="R380" t="str">
            <v>SIMPLE</v>
          </cell>
          <cell r="S380">
            <v>7421</v>
          </cell>
          <cell r="T380">
            <v>68040000</v>
          </cell>
          <cell r="U380">
            <v>0</v>
          </cell>
          <cell r="V380">
            <v>68040000</v>
          </cell>
          <cell r="W380">
            <v>5670000</v>
          </cell>
          <cell r="X380" t="str">
            <v>0</v>
          </cell>
          <cell r="Y380">
            <v>5670000</v>
          </cell>
          <cell r="Z380">
            <v>0</v>
          </cell>
          <cell r="AA380">
            <v>0.1</v>
          </cell>
          <cell r="AB380">
            <v>0</v>
          </cell>
          <cell r="AC380">
            <v>9.6600000000000002E-3</v>
          </cell>
          <cell r="AD380">
            <v>54772.200000000004</v>
          </cell>
          <cell r="AE380" t="str">
            <v>0</v>
          </cell>
          <cell r="AF380">
            <v>0</v>
          </cell>
          <cell r="AG380">
            <v>130228.56</v>
          </cell>
          <cell r="AK380" t="str">
            <v>HOMINIS</v>
          </cell>
          <cell r="AQ380">
            <v>0</v>
          </cell>
          <cell r="AR380">
            <v>130228.56</v>
          </cell>
          <cell r="ED380" t="str">
            <v/>
          </cell>
          <cell r="EF380">
            <v>0</v>
          </cell>
          <cell r="EG380">
            <v>39112</v>
          </cell>
          <cell r="EH380">
            <v>24</v>
          </cell>
          <cell r="EI380">
            <v>330</v>
          </cell>
          <cell r="EJ380" t="str">
            <v/>
          </cell>
          <cell r="EK380" t="str">
            <v/>
          </cell>
          <cell r="EL380" t="str">
            <v/>
          </cell>
        </row>
        <row r="381">
          <cell r="B381">
            <v>30335484</v>
          </cell>
          <cell r="C381" t="str">
            <v>AS</v>
          </cell>
          <cell r="D381">
            <v>81</v>
          </cell>
          <cell r="E381" t="str">
            <v>SUS SERVICIOS TECNICOS EN LA SUBDIRECCION DE ATENCION A VICTIMAS DE LA VIOLENCIA DE,CONFORMIDAD CON LA PROPUESTA PRESENTADA POR EL CONTRATISTA,LA QUE HACE PARTE INTEGRAL DEL PRESENTE CONTRATO</v>
          </cell>
          <cell r="F381">
            <v>30335484</v>
          </cell>
          <cell r="G381" t="str">
            <v>CLAUDIA MARCELA ARIAS RODRIGUEZ</v>
          </cell>
          <cell r="H381" t="str">
            <v>BOGOTA</v>
          </cell>
          <cell r="I381" t="str">
            <v>SUBDIRECCION DE ATENCION A VICTIMAS DE LA VIOLENCI</v>
          </cell>
          <cell r="J381" t="str">
            <v>CONTRATO</v>
          </cell>
          <cell r="K381">
            <v>39094</v>
          </cell>
          <cell r="L381">
            <v>39447</v>
          </cell>
          <cell r="M381" t="str">
            <v>Coordinador área Contratos y Liquidaciones</v>
          </cell>
          <cell r="N381">
            <v>353</v>
          </cell>
          <cell r="O381">
            <v>3</v>
          </cell>
          <cell r="P381" t="str">
            <v>130</v>
          </cell>
          <cell r="Q381" t="str">
            <v>Ordinaria</v>
          </cell>
          <cell r="R381" t="str">
            <v>SIMPLE</v>
          </cell>
          <cell r="S381">
            <v>9309</v>
          </cell>
          <cell r="T381">
            <v>27120000</v>
          </cell>
          <cell r="U381">
            <v>0</v>
          </cell>
          <cell r="V381">
            <v>27120000</v>
          </cell>
          <cell r="W381">
            <v>2260000</v>
          </cell>
          <cell r="X381" t="str">
            <v>0</v>
          </cell>
          <cell r="Y381">
            <v>2260000</v>
          </cell>
          <cell r="Z381">
            <v>0</v>
          </cell>
          <cell r="AA381">
            <v>0.06</v>
          </cell>
          <cell r="AB381">
            <v>0</v>
          </cell>
          <cell r="AC381">
            <v>9.6600000000000002E-3</v>
          </cell>
          <cell r="AD381">
            <v>21831.600000000002</v>
          </cell>
          <cell r="AE381" t="str">
            <v>0</v>
          </cell>
          <cell r="AF381">
            <v>0</v>
          </cell>
          <cell r="AG381">
            <v>51907.679999999993</v>
          </cell>
          <cell r="AK381" t="str">
            <v>HOMINIS</v>
          </cell>
          <cell r="AQ381">
            <v>0</v>
          </cell>
          <cell r="AR381">
            <v>51907.679999999993</v>
          </cell>
          <cell r="ED381" t="str">
            <v/>
          </cell>
          <cell r="EF381">
            <v>0</v>
          </cell>
          <cell r="EG381">
            <v>39112</v>
          </cell>
          <cell r="EH381">
            <v>23</v>
          </cell>
          <cell r="EI381">
            <v>330</v>
          </cell>
          <cell r="EJ381" t="str">
            <v/>
          </cell>
          <cell r="EK381" t="str">
            <v/>
          </cell>
          <cell r="EL381" t="str">
            <v/>
          </cell>
        </row>
        <row r="382">
          <cell r="B382">
            <v>35475994</v>
          </cell>
          <cell r="C382" t="str">
            <v>AS</v>
          </cell>
          <cell r="D382">
            <v>93</v>
          </cell>
          <cell r="E382" t="str">
            <v>PRESTAR A ACCION SOCIAL CON AUTONOMIA TECNICA Y ADMINISTRATIVA LOS SERVICIOS PROFESIONALES EN LA COORDINACION SUPERVICION Y SEGUIMIENTO DEL PROGRAMA DE ATENCION A VICITIMAS DE LA VIOLENCIA QUE ADELANTA LA ENTIDAD,DE CONFORMIDAD CON LOS ESTABLECIDO EN LA L</v>
          </cell>
          <cell r="F382">
            <v>35475994</v>
          </cell>
          <cell r="G382" t="str">
            <v>DENISS CONTANZA MONTERO FIGUEROA</v>
          </cell>
          <cell r="H382" t="str">
            <v>BOGOTA</v>
          </cell>
          <cell r="I382" t="str">
            <v>SUBDIRECCION DE ATENCION A VICTIMAS DE LA VIOLENCI</v>
          </cell>
          <cell r="J382" t="str">
            <v>CONTRATO</v>
          </cell>
          <cell r="K382">
            <v>39093</v>
          </cell>
          <cell r="L382">
            <v>39447</v>
          </cell>
          <cell r="M382" t="str">
            <v>Coordinador área Gestion de Habitat</v>
          </cell>
          <cell r="N382">
            <v>354</v>
          </cell>
          <cell r="O382">
            <v>3</v>
          </cell>
          <cell r="P382" t="str">
            <v>131</v>
          </cell>
          <cell r="Q382" t="str">
            <v>Ordinaria</v>
          </cell>
          <cell r="R382" t="str">
            <v>SIMPLE</v>
          </cell>
          <cell r="S382">
            <v>7414</v>
          </cell>
          <cell r="T382">
            <v>63000000</v>
          </cell>
          <cell r="U382">
            <v>0</v>
          </cell>
          <cell r="V382">
            <v>63000000</v>
          </cell>
          <cell r="W382">
            <v>5250000</v>
          </cell>
          <cell r="X382" t="str">
            <v>0</v>
          </cell>
          <cell r="Y382">
            <v>5250000</v>
          </cell>
          <cell r="Z382">
            <v>0</v>
          </cell>
          <cell r="AA382">
            <v>0.1</v>
          </cell>
          <cell r="AB382">
            <v>0</v>
          </cell>
          <cell r="AC382">
            <v>9.6600000000000002E-3</v>
          </cell>
          <cell r="AD382">
            <v>50715</v>
          </cell>
          <cell r="AE382" t="str">
            <v>0</v>
          </cell>
          <cell r="AF382">
            <v>0</v>
          </cell>
          <cell r="AG382">
            <v>120582</v>
          </cell>
          <cell r="AK382" t="str">
            <v>HOMINIS</v>
          </cell>
          <cell r="AQ382">
            <v>0</v>
          </cell>
          <cell r="AR382">
            <v>120582</v>
          </cell>
          <cell r="ED382" t="str">
            <v/>
          </cell>
          <cell r="EF382">
            <v>0</v>
          </cell>
          <cell r="EG382">
            <v>39112</v>
          </cell>
          <cell r="EH382">
            <v>24</v>
          </cell>
          <cell r="EI382">
            <v>330</v>
          </cell>
          <cell r="EJ382" t="str">
            <v/>
          </cell>
          <cell r="EK382" t="str">
            <v/>
          </cell>
          <cell r="EL382" t="str">
            <v/>
          </cell>
        </row>
        <row r="383">
          <cell r="B383">
            <v>11220034</v>
          </cell>
          <cell r="C383" t="str">
            <v>AS</v>
          </cell>
          <cell r="D383">
            <v>173</v>
          </cell>
          <cell r="E383" t="str">
            <v>PRESTAR A ACCION SOCIAL CON AUTONOMIA TECNICA Y ADMINISTRATIVA LOS SERVICIOS PROFESIONALES EN LA COORDINACION SUPERVICION Y SEGUIMIENTO DEL PROGRAMA DE ATENCION A VICITIMAS DE LA VIOLENCIA QUE ADELANTA LA ENTIDAD,DE CONFORMIDAD CON LOS ESTABLECIDO EN LA L</v>
          </cell>
          <cell r="F383">
            <v>11220034</v>
          </cell>
          <cell r="G383" t="str">
            <v>DIAGO ENRIQUE DIAGO RODRIGUEZ</v>
          </cell>
          <cell r="H383" t="str">
            <v>BOGOTA</v>
          </cell>
          <cell r="I383" t="str">
            <v>SUBDIRECCION DE ATENCION A VICTIMAS DE LA VIOLENCI</v>
          </cell>
          <cell r="J383" t="str">
            <v>CONTRATO</v>
          </cell>
          <cell r="K383">
            <v>39094</v>
          </cell>
          <cell r="L383">
            <v>39447</v>
          </cell>
          <cell r="M383" t="str">
            <v>Subdirector de Atención a Víctimas de la Violencia</v>
          </cell>
          <cell r="N383">
            <v>353</v>
          </cell>
          <cell r="O383">
            <v>3</v>
          </cell>
          <cell r="P383" t="str">
            <v>186</v>
          </cell>
          <cell r="Q383" t="str">
            <v>Ordinaria</v>
          </cell>
          <cell r="R383" t="str">
            <v>SIMPLE</v>
          </cell>
          <cell r="S383">
            <v>7421</v>
          </cell>
          <cell r="T383">
            <v>59880000</v>
          </cell>
          <cell r="U383">
            <v>0</v>
          </cell>
          <cell r="V383">
            <v>59880000</v>
          </cell>
          <cell r="W383">
            <v>4990000</v>
          </cell>
          <cell r="X383" t="str">
            <v>0</v>
          </cell>
          <cell r="Y383">
            <v>4990000</v>
          </cell>
          <cell r="Z383">
            <v>0</v>
          </cell>
          <cell r="AA383">
            <v>0.1</v>
          </cell>
          <cell r="AB383">
            <v>499000</v>
          </cell>
          <cell r="AC383">
            <v>9.6600000000000002E-3</v>
          </cell>
          <cell r="AD383">
            <v>48203.4</v>
          </cell>
          <cell r="AE383" t="str">
            <v>0</v>
          </cell>
          <cell r="AF383">
            <v>0</v>
          </cell>
          <cell r="AG383">
            <v>114610.32</v>
          </cell>
          <cell r="AK383" t="str">
            <v>HOMINIS</v>
          </cell>
          <cell r="AQ383">
            <v>0</v>
          </cell>
          <cell r="AR383">
            <v>114610.32</v>
          </cell>
          <cell r="ED383" t="str">
            <v/>
          </cell>
          <cell r="EE383">
            <v>39116</v>
          </cell>
          <cell r="EF383">
            <v>0</v>
          </cell>
          <cell r="EG383">
            <v>39112</v>
          </cell>
          <cell r="EH383">
            <v>23</v>
          </cell>
          <cell r="EI383">
            <v>330</v>
          </cell>
          <cell r="EJ383" t="str">
            <v/>
          </cell>
          <cell r="EK383" t="str">
            <v/>
          </cell>
          <cell r="EL383" t="str">
            <v/>
          </cell>
        </row>
        <row r="384">
          <cell r="B384">
            <v>30395918</v>
          </cell>
          <cell r="C384" t="str">
            <v>AS</v>
          </cell>
          <cell r="D384">
            <v>172</v>
          </cell>
          <cell r="E384" t="str">
            <v>A PRESTAR CON AUTONOMIA TECNICA Y ADMINISTRATIVA,SUS SERVICIOS TECNICOS EN EL AREA DE ATENCION A VICITIMAS DE LA VIOLENCIA POLITICA DE COLOMBIA.PARA COADYUVAR A LA EFICIENCIA Y EFICACIA EN LOS TEMAS QUE SON DE COMPETENCIA DE ESTA DEPENDENCIA</v>
          </cell>
          <cell r="F384">
            <v>30395918</v>
          </cell>
          <cell r="G384" t="str">
            <v>DIANA PATRICIA ARISTIZABAL GUTIERREZ</v>
          </cell>
          <cell r="H384" t="str">
            <v>BOGOTA</v>
          </cell>
          <cell r="I384" t="str">
            <v>SUBDIRECCION DE ATENCION A VICTIMAS DE LA VIOLENCI</v>
          </cell>
          <cell r="J384" t="str">
            <v>CONTRATO</v>
          </cell>
          <cell r="K384">
            <v>39094</v>
          </cell>
          <cell r="L384">
            <v>39447</v>
          </cell>
          <cell r="M384" t="str">
            <v>Subdirector de Atención a Víctimas de la Violencia</v>
          </cell>
          <cell r="N384">
            <v>353</v>
          </cell>
          <cell r="O384">
            <v>3</v>
          </cell>
          <cell r="P384" t="str">
            <v>182</v>
          </cell>
          <cell r="Q384" t="str">
            <v>Ordinaria</v>
          </cell>
          <cell r="R384" t="str">
            <v>SIMPLE</v>
          </cell>
          <cell r="S384">
            <v>7499</v>
          </cell>
          <cell r="T384">
            <v>18360000</v>
          </cell>
          <cell r="U384">
            <v>0</v>
          </cell>
          <cell r="V384">
            <v>18360000</v>
          </cell>
          <cell r="W384">
            <v>1530000</v>
          </cell>
          <cell r="X384" t="str">
            <v>0</v>
          </cell>
          <cell r="Y384">
            <v>1530000</v>
          </cell>
          <cell r="Z384">
            <v>0</v>
          </cell>
          <cell r="AA384">
            <v>0.1</v>
          </cell>
          <cell r="AB384">
            <v>153000</v>
          </cell>
          <cell r="AC384">
            <v>9.6600000000000002E-3</v>
          </cell>
          <cell r="AD384">
            <v>14779.800000000001</v>
          </cell>
          <cell r="AE384" t="str">
            <v>0</v>
          </cell>
          <cell r="AF384">
            <v>0</v>
          </cell>
          <cell r="AG384">
            <v>35141.040000000001</v>
          </cell>
          <cell r="AK384" t="str">
            <v>HOMINIS</v>
          </cell>
          <cell r="AQ384">
            <v>0</v>
          </cell>
          <cell r="AR384">
            <v>35141.040000000001</v>
          </cell>
          <cell r="ED384" t="str">
            <v/>
          </cell>
          <cell r="EE384">
            <v>39116</v>
          </cell>
          <cell r="EF384">
            <v>0</v>
          </cell>
          <cell r="EG384">
            <v>39112</v>
          </cell>
          <cell r="EH384">
            <v>23</v>
          </cell>
          <cell r="EI384">
            <v>330</v>
          </cell>
          <cell r="EJ384" t="str">
            <v/>
          </cell>
          <cell r="EK384" t="str">
            <v/>
          </cell>
          <cell r="EL384" t="str">
            <v/>
          </cell>
        </row>
        <row r="385">
          <cell r="B385">
            <v>41726171</v>
          </cell>
          <cell r="C385" t="str">
            <v>AS</v>
          </cell>
          <cell r="D385">
            <v>118</v>
          </cell>
          <cell r="E385" t="str">
            <v>PRESTAR AUTONOMIA TECNICA Y ADMINISTRATIVA,SUS SERVICIOS TECNICOS EN EL AREA DE ATENCION A VICTIMAS DE LA VIOLENCIA POLITICA EN COLOMBIA,PARA COADYUVAR A LA EFICIENCIA Y EFICACIA EN LOS TEMAS QUE SON DE COMPETENCIA DE ESTA DEPENDENCIA</v>
          </cell>
          <cell r="F385">
            <v>41726171</v>
          </cell>
          <cell r="G385" t="str">
            <v>ENISA NURY MERCHAN LINARES</v>
          </cell>
          <cell r="H385" t="str">
            <v>BOGOTA</v>
          </cell>
          <cell r="I385" t="str">
            <v>SUBDIRECCION DE ATENCION A VICTIMAS DE LA VIOLENCI</v>
          </cell>
          <cell r="J385" t="str">
            <v>CONTRATO</v>
          </cell>
          <cell r="K385">
            <v>39094</v>
          </cell>
          <cell r="L385">
            <v>39447</v>
          </cell>
          <cell r="M385" t="str">
            <v>Subdirector de Atención a Víctimas de la Violencia</v>
          </cell>
          <cell r="N385">
            <v>353</v>
          </cell>
          <cell r="O385">
            <v>3</v>
          </cell>
          <cell r="P385" t="str">
            <v>164</v>
          </cell>
          <cell r="Q385" t="str">
            <v>Ordinaria</v>
          </cell>
          <cell r="R385" t="str">
            <v>SIMPLE</v>
          </cell>
          <cell r="S385">
            <v>7499</v>
          </cell>
          <cell r="T385">
            <v>18360000</v>
          </cell>
          <cell r="U385">
            <v>0</v>
          </cell>
          <cell r="V385">
            <v>18360000</v>
          </cell>
          <cell r="W385">
            <v>1530000</v>
          </cell>
          <cell r="X385" t="str">
            <v>0</v>
          </cell>
          <cell r="Y385">
            <v>1530000</v>
          </cell>
          <cell r="Z385">
            <v>0</v>
          </cell>
          <cell r="AA385">
            <v>0.1</v>
          </cell>
          <cell r="AB385">
            <v>153000</v>
          </cell>
          <cell r="AC385">
            <v>9.6600000000000002E-3</v>
          </cell>
          <cell r="AD385">
            <v>14779.800000000001</v>
          </cell>
          <cell r="AE385" t="str">
            <v>0</v>
          </cell>
          <cell r="AF385">
            <v>0</v>
          </cell>
          <cell r="AG385">
            <v>35141.040000000001</v>
          </cell>
          <cell r="AK385" t="str">
            <v>HOMINIS</v>
          </cell>
          <cell r="AQ385">
            <v>0</v>
          </cell>
          <cell r="AR385">
            <v>35141.040000000001</v>
          </cell>
          <cell r="ED385" t="str">
            <v/>
          </cell>
          <cell r="EE385">
            <v>39116</v>
          </cell>
          <cell r="EF385">
            <v>0</v>
          </cell>
          <cell r="EG385">
            <v>39112</v>
          </cell>
          <cell r="EH385">
            <v>23</v>
          </cell>
          <cell r="EI385">
            <v>330</v>
          </cell>
          <cell r="EJ385" t="str">
            <v/>
          </cell>
          <cell r="EK385" t="str">
            <v/>
          </cell>
          <cell r="EL385" t="str">
            <v/>
          </cell>
        </row>
        <row r="386">
          <cell r="B386">
            <v>23554609</v>
          </cell>
          <cell r="C386" t="str">
            <v>AS</v>
          </cell>
          <cell r="D386">
            <v>159</v>
          </cell>
          <cell r="E386" t="str">
            <v>PRESTAR CON AUTONOMIA TECNICA Y ADMINISTRATIVA SUS SERVICIOS PROFESIONALES EN LA AGENCIA PRESIDENCIAL PARA LA ACCION SOCIAL Y LA COOPERACION INTERNACIONAL EN LA SUBDIRECCION DE ATENCION A VICTIMAS DE LA VIOLENCIA DE CONFORMIDAD CON LO ESTABLECIDO EN LA LE</v>
          </cell>
          <cell r="F386">
            <v>23554609</v>
          </cell>
          <cell r="G386" t="str">
            <v>HERMELINDA PEÑA MATEUS</v>
          </cell>
          <cell r="H386" t="str">
            <v>BOGOTA</v>
          </cell>
          <cell r="I386" t="str">
            <v>SUBDIRECCION DE ATENCION A VICTIMAS DE LA VIOLENCI</v>
          </cell>
          <cell r="J386" t="str">
            <v>CONTRATO</v>
          </cell>
          <cell r="K386">
            <v>39093</v>
          </cell>
          <cell r="L386">
            <v>39447</v>
          </cell>
          <cell r="M386" t="str">
            <v>Subdirector de Atención a Víctimas de la Violencia</v>
          </cell>
          <cell r="N386">
            <v>354</v>
          </cell>
          <cell r="O386">
            <v>3</v>
          </cell>
          <cell r="P386" t="str">
            <v>169</v>
          </cell>
          <cell r="Q386" t="str">
            <v>Ordinaria</v>
          </cell>
          <cell r="R386" t="str">
            <v>SIMPLE</v>
          </cell>
          <cell r="S386">
            <v>7499</v>
          </cell>
          <cell r="T386">
            <v>39120000</v>
          </cell>
          <cell r="U386">
            <v>0</v>
          </cell>
          <cell r="V386">
            <v>39120000</v>
          </cell>
          <cell r="W386">
            <v>3260000</v>
          </cell>
          <cell r="X386" t="str">
            <v>0</v>
          </cell>
          <cell r="Y386">
            <v>3260000</v>
          </cell>
          <cell r="Z386">
            <v>0</v>
          </cell>
          <cell r="AA386">
            <v>0.1</v>
          </cell>
          <cell r="AB386">
            <v>326000</v>
          </cell>
          <cell r="AC386">
            <v>9.6600000000000002E-3</v>
          </cell>
          <cell r="AD386">
            <v>31491.600000000002</v>
          </cell>
          <cell r="AE386" t="str">
            <v>0</v>
          </cell>
          <cell r="AF386">
            <v>0</v>
          </cell>
          <cell r="AG386">
            <v>74875.680000000008</v>
          </cell>
          <cell r="AK386" t="str">
            <v>HOMINIS</v>
          </cell>
          <cell r="AQ386">
            <v>0</v>
          </cell>
          <cell r="AR386">
            <v>74875.680000000008</v>
          </cell>
          <cell r="ED386" t="str">
            <v/>
          </cell>
          <cell r="EE386">
            <v>39116</v>
          </cell>
          <cell r="EF386">
            <v>0</v>
          </cell>
          <cell r="EG386">
            <v>39112</v>
          </cell>
          <cell r="EH386">
            <v>24</v>
          </cell>
          <cell r="EI386">
            <v>330</v>
          </cell>
          <cell r="EJ386" t="str">
            <v/>
          </cell>
          <cell r="EK386" t="str">
            <v/>
          </cell>
          <cell r="EL386" t="str">
            <v/>
          </cell>
        </row>
        <row r="387">
          <cell r="B387">
            <v>79301922</v>
          </cell>
          <cell r="C387" t="str">
            <v>AS</v>
          </cell>
          <cell r="D387">
            <v>101</v>
          </cell>
          <cell r="E387" t="str">
            <v>PRESTAR A ACCION SOCIAL CON AUTONOMIA TECNICA Y ADMINISTRATIVA LOS SERVICIOS EN LA SUBDIRECCION DE ATENCION A VICTIMAS DE LA VIOLENCIA,PARA ASISTIR LAS FUNCIONES QUE ESA SUBDIRECCION DEBE DESEMPEÑAR EN DESARROLLO DEL APOYO A LA SECRETARIA TECNICA DE LA CO</v>
          </cell>
          <cell r="F387">
            <v>79301922</v>
          </cell>
          <cell r="G387" t="str">
            <v>HENRY ALFONSO LEON MARTINEZ</v>
          </cell>
          <cell r="H387" t="str">
            <v>BOGOTA</v>
          </cell>
          <cell r="I387" t="str">
            <v>SUBDIRECCION DE ATENCION A VICTIMAS DE LA VIOLENCI</v>
          </cell>
          <cell r="J387" t="str">
            <v>CONTRATO</v>
          </cell>
          <cell r="K387">
            <v>39099</v>
          </cell>
          <cell r="L387">
            <v>39447</v>
          </cell>
          <cell r="M387" t="str">
            <v>Subdirector de Atención a Víctimas de la Violencia</v>
          </cell>
          <cell r="N387">
            <v>348</v>
          </cell>
          <cell r="O387">
            <v>3</v>
          </cell>
          <cell r="P387" t="str">
            <v>132</v>
          </cell>
          <cell r="Q387" t="str">
            <v>Ordinaria</v>
          </cell>
          <cell r="R387" t="str">
            <v>SIMPLE</v>
          </cell>
          <cell r="S387">
            <v>9309</v>
          </cell>
          <cell r="T387">
            <v>10080000</v>
          </cell>
          <cell r="U387">
            <v>0</v>
          </cell>
          <cell r="V387">
            <v>10080000</v>
          </cell>
          <cell r="W387">
            <v>840000</v>
          </cell>
          <cell r="X387" t="str">
            <v>0</v>
          </cell>
          <cell r="Y387">
            <v>840000</v>
          </cell>
          <cell r="Z387">
            <v>0</v>
          </cell>
          <cell r="AA387">
            <v>0.1</v>
          </cell>
          <cell r="AB387">
            <v>0</v>
          </cell>
          <cell r="AC387">
            <v>9.6600000000000002E-3</v>
          </cell>
          <cell r="AD387">
            <v>8114.4000000000005</v>
          </cell>
          <cell r="AE387" t="str">
            <v>0</v>
          </cell>
          <cell r="AF387">
            <v>0</v>
          </cell>
          <cell r="AG387">
            <v>19293.12</v>
          </cell>
          <cell r="AK387" t="str">
            <v>HOMINIS</v>
          </cell>
          <cell r="AQ387">
            <v>0</v>
          </cell>
          <cell r="AR387">
            <v>19293.12</v>
          </cell>
          <cell r="ED387" t="str">
            <v/>
          </cell>
          <cell r="EE387">
            <v>39116</v>
          </cell>
          <cell r="EF387">
            <v>0</v>
          </cell>
          <cell r="EG387">
            <v>39112</v>
          </cell>
          <cell r="EH387">
            <v>18</v>
          </cell>
          <cell r="EI387">
            <v>330</v>
          </cell>
          <cell r="EJ387" t="str">
            <v/>
          </cell>
          <cell r="EK387" t="str">
            <v/>
          </cell>
          <cell r="EL387" t="str">
            <v/>
          </cell>
        </row>
        <row r="388">
          <cell r="B388">
            <v>51680772</v>
          </cell>
          <cell r="C388" t="str">
            <v>AS</v>
          </cell>
          <cell r="D388">
            <v>119</v>
          </cell>
          <cell r="E388" t="str">
            <v>EL CONTRATISTA SE COMPROMETE PARA CON LA ACCION SOCIAL ,A PRESTAR CON AUTONOMIA TECNICA Y ADMINISTRATIVA ,SUS SERVICIOS EN EL AREA DE ATENCION A VICTIMAS DE LA VIOLENCIA POLITICA ,PARA COADYUVAR A LA EFICIENCIA Y EFICACIA EN LOS TEMAS QUE SON DE COMPETENC</v>
          </cell>
          <cell r="F388">
            <v>51680772</v>
          </cell>
          <cell r="G388" t="str">
            <v>LEONOR RAMOS AYALA</v>
          </cell>
          <cell r="H388" t="str">
            <v>BOGOTA</v>
          </cell>
          <cell r="I388" t="str">
            <v>SUBDIRECCION DE ATENCION A VICTIMAS DE LA VIOLENCI</v>
          </cell>
          <cell r="J388" t="str">
            <v>CONTRATO</v>
          </cell>
          <cell r="K388">
            <v>39094</v>
          </cell>
          <cell r="L388">
            <v>39447</v>
          </cell>
          <cell r="M388" t="str">
            <v>Subdirector de Atención a Víctimas de la Violencia</v>
          </cell>
          <cell r="N388">
            <v>353</v>
          </cell>
          <cell r="O388">
            <v>3</v>
          </cell>
          <cell r="P388" t="str">
            <v>107</v>
          </cell>
          <cell r="Q388" t="str">
            <v>Ordinaria</v>
          </cell>
          <cell r="R388" t="str">
            <v>SIMPLE</v>
          </cell>
          <cell r="S388">
            <v>7499</v>
          </cell>
          <cell r="T388">
            <v>18360000</v>
          </cell>
          <cell r="U388">
            <v>0</v>
          </cell>
          <cell r="V388">
            <v>18360000</v>
          </cell>
          <cell r="W388">
            <v>1530000</v>
          </cell>
          <cell r="X388" t="str">
            <v>0</v>
          </cell>
          <cell r="Y388">
            <v>1530000</v>
          </cell>
          <cell r="Z388">
            <v>0</v>
          </cell>
          <cell r="AA388">
            <v>0.1</v>
          </cell>
          <cell r="AB388">
            <v>153000</v>
          </cell>
          <cell r="AC388">
            <v>9.6600000000000002E-3</v>
          </cell>
          <cell r="AD388">
            <v>14779.800000000001</v>
          </cell>
          <cell r="AE388" t="str">
            <v>0</v>
          </cell>
          <cell r="AF388">
            <v>0</v>
          </cell>
          <cell r="AG388">
            <v>35141.040000000001</v>
          </cell>
          <cell r="AK388" t="str">
            <v>HOMINIS</v>
          </cell>
          <cell r="AQ388">
            <v>0</v>
          </cell>
          <cell r="AR388">
            <v>35141.040000000001</v>
          </cell>
          <cell r="ED388" t="str">
            <v/>
          </cell>
          <cell r="EE388">
            <v>39116</v>
          </cell>
          <cell r="EF388">
            <v>0</v>
          </cell>
          <cell r="EG388">
            <v>39112</v>
          </cell>
          <cell r="EH388">
            <v>23</v>
          </cell>
          <cell r="EI388">
            <v>330</v>
          </cell>
          <cell r="EJ388" t="str">
            <v/>
          </cell>
          <cell r="EK388" t="str">
            <v/>
          </cell>
          <cell r="EL388" t="str">
            <v/>
          </cell>
        </row>
        <row r="389">
          <cell r="B389">
            <v>52177655</v>
          </cell>
          <cell r="C389" t="str">
            <v>AS</v>
          </cell>
          <cell r="D389">
            <v>122</v>
          </cell>
          <cell r="E389" t="str">
            <v>PRESTAR AUTONOMIA TECNICA Y ADMINISTRATIVA,SUS SERVICIOS TECNICOS EN EL AREA DE ATENCION A VICTIMAS DE LA VIOLENCIA POLITICA EN COLOMBIA,PARA COADYUVAR A LA EFICIENCIA Y EFICACIA EN LOS TEMAS QUE SON DE COMPETENCIA DE ESTA DEPENDENCIA</v>
          </cell>
          <cell r="F389">
            <v>52177655</v>
          </cell>
          <cell r="G389" t="str">
            <v>YANETH LILIANA RIOS TABARES</v>
          </cell>
          <cell r="H389" t="str">
            <v>BOGOTA</v>
          </cell>
          <cell r="I389" t="str">
            <v>SUBDIRECCION DE ATENCION A VICTIMAS DE LA VIOLENCI</v>
          </cell>
          <cell r="J389" t="str">
            <v>CONTRATO</v>
          </cell>
          <cell r="K389">
            <v>39094</v>
          </cell>
          <cell r="L389">
            <v>39447</v>
          </cell>
          <cell r="M389" t="str">
            <v>Subdirector de Atención a Víctimas de la Violencia</v>
          </cell>
          <cell r="N389">
            <v>353</v>
          </cell>
          <cell r="O389">
            <v>3</v>
          </cell>
          <cell r="P389" t="str">
            <v>96</v>
          </cell>
          <cell r="Q389" t="str">
            <v>Ordinaria</v>
          </cell>
          <cell r="R389" t="str">
            <v>SIMPLE</v>
          </cell>
          <cell r="S389">
            <v>7499</v>
          </cell>
          <cell r="T389">
            <v>20880000</v>
          </cell>
          <cell r="U389">
            <v>0</v>
          </cell>
          <cell r="V389">
            <v>20880000</v>
          </cell>
          <cell r="W389">
            <v>1740000</v>
          </cell>
          <cell r="X389" t="str">
            <v>0</v>
          </cell>
          <cell r="Y389">
            <v>1740000</v>
          </cell>
          <cell r="Z389">
            <v>0</v>
          </cell>
          <cell r="AA389">
            <v>0.1</v>
          </cell>
          <cell r="AB389">
            <v>10</v>
          </cell>
          <cell r="AC389">
            <v>9.6600000000000002E-3</v>
          </cell>
          <cell r="AD389">
            <v>16808.400000000001</v>
          </cell>
          <cell r="AE389" t="str">
            <v>0</v>
          </cell>
          <cell r="AF389">
            <v>0</v>
          </cell>
          <cell r="AG389">
            <v>39964.320000000007</v>
          </cell>
          <cell r="AK389" t="str">
            <v>HOMINIS</v>
          </cell>
          <cell r="AQ389">
            <v>0</v>
          </cell>
          <cell r="AR389">
            <v>39964.320000000007</v>
          </cell>
          <cell r="ED389" t="str">
            <v/>
          </cell>
          <cell r="EE389">
            <v>39116</v>
          </cell>
          <cell r="EF389">
            <v>0</v>
          </cell>
          <cell r="EG389">
            <v>39112</v>
          </cell>
          <cell r="EH389">
            <v>23</v>
          </cell>
          <cell r="EI389">
            <v>330</v>
          </cell>
          <cell r="EJ389" t="str">
            <v/>
          </cell>
          <cell r="EK389" t="str">
            <v/>
          </cell>
          <cell r="EL389" t="str">
            <v/>
          </cell>
        </row>
        <row r="390">
          <cell r="B390">
            <v>80097724</v>
          </cell>
          <cell r="C390" t="str">
            <v>AS</v>
          </cell>
          <cell r="D390">
            <v>117</v>
          </cell>
          <cell r="E390" t="str">
            <v>PRESTAR CON AUTONOMIA TECNICA Y ADMINISTRATIVA LOS SERVICIOS PROFESIONALES EN LA COORDINACION DEL GRUPO TECNICO DEL FONDO PARA LA REPARACION A LAS VICTIMAS,CREADO POR LA LEY 975 DE 2005 Y SU DECRETO REGLAMENTARIO 4760 DE 2005</v>
          </cell>
          <cell r="F390">
            <v>80097724</v>
          </cell>
          <cell r="G390" t="str">
            <v>EDGAR JHON ARBELAEZ MARIN</v>
          </cell>
          <cell r="H390" t="str">
            <v>BOGOTA</v>
          </cell>
          <cell r="I390" t="str">
            <v>SUBDIRECCION DE ATENCION A VICTIMAS DE LA VIOLENCI</v>
          </cell>
          <cell r="J390" t="str">
            <v>CONTRATO</v>
          </cell>
          <cell r="K390">
            <v>39094</v>
          </cell>
          <cell r="L390">
            <v>39447</v>
          </cell>
          <cell r="M390" t="str">
            <v>Subdirector de Atención a Víctimas de la Violencia</v>
          </cell>
          <cell r="N390">
            <v>353</v>
          </cell>
          <cell r="O390">
            <v>3</v>
          </cell>
          <cell r="P390" t="str">
            <v>106</v>
          </cell>
          <cell r="Q390" t="str">
            <v>Ordinaria</v>
          </cell>
          <cell r="R390" t="str">
            <v>SIMPLE</v>
          </cell>
          <cell r="S390">
            <v>7511</v>
          </cell>
          <cell r="T390">
            <v>20880000</v>
          </cell>
          <cell r="U390">
            <v>0</v>
          </cell>
          <cell r="V390">
            <v>20880000</v>
          </cell>
          <cell r="W390">
            <v>1740000</v>
          </cell>
          <cell r="X390" t="str">
            <v>0</v>
          </cell>
          <cell r="Y390">
            <v>1740000</v>
          </cell>
          <cell r="Z390">
            <v>0</v>
          </cell>
          <cell r="AA390">
            <v>0.1</v>
          </cell>
          <cell r="AB390">
            <v>174000</v>
          </cell>
          <cell r="AC390">
            <v>9.6600000000000002E-3</v>
          </cell>
          <cell r="AD390">
            <v>16808.400000000001</v>
          </cell>
          <cell r="AE390" t="str">
            <v>0</v>
          </cell>
          <cell r="AF390">
            <v>0</v>
          </cell>
          <cell r="AG390">
            <v>39964.320000000007</v>
          </cell>
          <cell r="AK390" t="str">
            <v>HOMINIS</v>
          </cell>
          <cell r="AQ390">
            <v>0</v>
          </cell>
          <cell r="AR390">
            <v>39964.320000000007</v>
          </cell>
          <cell r="ED390" t="str">
            <v/>
          </cell>
          <cell r="EE390">
            <v>39116</v>
          </cell>
          <cell r="EF390">
            <v>0</v>
          </cell>
          <cell r="EG390">
            <v>39112</v>
          </cell>
          <cell r="EH390">
            <v>23</v>
          </cell>
          <cell r="EI390">
            <v>330</v>
          </cell>
          <cell r="EJ390" t="str">
            <v/>
          </cell>
          <cell r="EK390" t="str">
            <v/>
          </cell>
          <cell r="EL390" t="str">
            <v/>
          </cell>
        </row>
        <row r="391">
          <cell r="B391">
            <v>24336239</v>
          </cell>
          <cell r="C391" t="str">
            <v>AS</v>
          </cell>
          <cell r="D391">
            <v>120</v>
          </cell>
          <cell r="E391" t="str">
            <v>PRESTAR AUTONOMIA TECNICA Y ADMINISTRATIVA,SUS SERVICIOS TECNICOS EN EL AREA DE ATENCION A VICTIMAS DE LA VIOLENCIA POLITICA EN COLOMBIA,PARA COADYUVAR A LA EFICIENCIA Y EFICACIA EN LOS TEMAS QUE SON DE COMPETENCIA DE ESTA DEPENDENCIA</v>
          </cell>
          <cell r="F391">
            <v>24336239</v>
          </cell>
          <cell r="G391" t="str">
            <v>LYLY JOHANNA RIOS ZULUAGA</v>
          </cell>
          <cell r="H391" t="str">
            <v>BOGOTA</v>
          </cell>
          <cell r="I391" t="str">
            <v>SUBDIRECCION DE ATENCION A VICTIMAS DE LA VIOLENCI</v>
          </cell>
          <cell r="J391" t="str">
            <v>CONTRATO</v>
          </cell>
          <cell r="K391">
            <v>39094</v>
          </cell>
          <cell r="L391">
            <v>39447</v>
          </cell>
          <cell r="M391" t="str">
            <v>Subdirector de Atención a Víctimas de la Violencia</v>
          </cell>
          <cell r="N391">
            <v>353</v>
          </cell>
          <cell r="O391">
            <v>3</v>
          </cell>
          <cell r="P391" t="str">
            <v>98</v>
          </cell>
          <cell r="Q391" t="str">
            <v>Ordinaria</v>
          </cell>
          <cell r="R391" t="str">
            <v>SIMPLE</v>
          </cell>
          <cell r="S391">
            <v>7230</v>
          </cell>
          <cell r="T391">
            <v>20880000</v>
          </cell>
          <cell r="U391">
            <v>0</v>
          </cell>
          <cell r="V391">
            <v>20880000</v>
          </cell>
          <cell r="W391">
            <v>1740000</v>
          </cell>
          <cell r="X391" t="str">
            <v>0</v>
          </cell>
          <cell r="Y391">
            <v>1740000</v>
          </cell>
          <cell r="Z391">
            <v>0</v>
          </cell>
          <cell r="AA391">
            <v>0.1</v>
          </cell>
          <cell r="AB391">
            <v>0</v>
          </cell>
          <cell r="AC391">
            <v>9.6600000000000002E-3</v>
          </cell>
          <cell r="AD391">
            <v>16808.400000000001</v>
          </cell>
          <cell r="AE391" t="str">
            <v>0</v>
          </cell>
          <cell r="AF391">
            <v>0</v>
          </cell>
          <cell r="AG391">
            <v>39964.320000000007</v>
          </cell>
          <cell r="AK391" t="str">
            <v>HOMINIS</v>
          </cell>
          <cell r="AQ391">
            <v>0</v>
          </cell>
          <cell r="AR391">
            <v>39964.320000000007</v>
          </cell>
          <cell r="ED391" t="str">
            <v/>
          </cell>
          <cell r="EF391">
            <v>0</v>
          </cell>
          <cell r="EG391">
            <v>39112</v>
          </cell>
          <cell r="EH391">
            <v>23</v>
          </cell>
          <cell r="EI391">
            <v>330</v>
          </cell>
          <cell r="EJ391" t="str">
            <v/>
          </cell>
          <cell r="EK391" t="str">
            <v/>
          </cell>
          <cell r="EL391" t="str">
            <v/>
          </cell>
        </row>
        <row r="392">
          <cell r="B392">
            <v>80271966</v>
          </cell>
          <cell r="C392" t="str">
            <v>AS</v>
          </cell>
          <cell r="D392">
            <v>121</v>
          </cell>
          <cell r="E392" t="str">
            <v>PRESTAR A ACCION SOCIAL CON AUTONOMIA TECNICA Y ADMINISTRATIVA LOS SERVICIOS EN LA SUBDIRECCION DE ATENCION A VICTIMAS DE LA VIOLENCIA,CREADO POR LA LEY 975 DE 2005 Y SU DECRETO REGLAMENTARIO 4760 DE 2005</v>
          </cell>
          <cell r="F392">
            <v>80271966</v>
          </cell>
          <cell r="G392" t="str">
            <v>WILSON HERNANDO SOTO BAHAMON</v>
          </cell>
          <cell r="H392" t="str">
            <v>BOGOTA</v>
          </cell>
          <cell r="I392" t="str">
            <v>SUBDIRECCION DE ATENCION A VICTIMAS DE LA VIOLENCI</v>
          </cell>
          <cell r="J392" t="str">
            <v>CONTRATO</v>
          </cell>
          <cell r="K392">
            <v>39094</v>
          </cell>
          <cell r="L392">
            <v>39447</v>
          </cell>
          <cell r="M392" t="str">
            <v>Subdirector de Atención a Víctimas de la Violencia</v>
          </cell>
          <cell r="N392">
            <v>353</v>
          </cell>
          <cell r="O392">
            <v>3</v>
          </cell>
          <cell r="P392" t="str">
            <v>104</v>
          </cell>
          <cell r="Q392" t="str">
            <v>Ordinaria</v>
          </cell>
          <cell r="R392" t="str">
            <v>SIMPLE</v>
          </cell>
          <cell r="S392">
            <v>7414</v>
          </cell>
          <cell r="T392">
            <v>20880000</v>
          </cell>
          <cell r="U392">
            <v>0</v>
          </cell>
          <cell r="V392">
            <v>20880000</v>
          </cell>
          <cell r="W392">
            <v>1740000</v>
          </cell>
          <cell r="X392" t="str">
            <v>0</v>
          </cell>
          <cell r="Y392">
            <v>1740000</v>
          </cell>
          <cell r="Z392">
            <v>0</v>
          </cell>
          <cell r="AA392">
            <v>0.1</v>
          </cell>
          <cell r="AB392">
            <v>174000</v>
          </cell>
          <cell r="AC392">
            <v>9.6600000000000002E-3</v>
          </cell>
          <cell r="AD392">
            <v>16808.400000000001</v>
          </cell>
          <cell r="AE392" t="str">
            <v>0</v>
          </cell>
          <cell r="AF392">
            <v>0</v>
          </cell>
          <cell r="AG392">
            <v>39964.320000000007</v>
          </cell>
          <cell r="AK392" t="str">
            <v>HOMINIS</v>
          </cell>
          <cell r="AQ392">
            <v>0</v>
          </cell>
          <cell r="AR392">
            <v>39964.320000000007</v>
          </cell>
          <cell r="ED392" t="str">
            <v/>
          </cell>
          <cell r="EE392">
            <v>39116</v>
          </cell>
          <cell r="EF392">
            <v>0</v>
          </cell>
          <cell r="EG392">
            <v>39112</v>
          </cell>
          <cell r="EH392">
            <v>23</v>
          </cell>
          <cell r="EI392">
            <v>330</v>
          </cell>
          <cell r="EJ392" t="str">
            <v/>
          </cell>
          <cell r="EK392" t="str">
            <v/>
          </cell>
          <cell r="EL392" t="str">
            <v/>
          </cell>
        </row>
        <row r="393">
          <cell r="B393">
            <v>3181532</v>
          </cell>
          <cell r="C393" t="str">
            <v>AS</v>
          </cell>
          <cell r="D393">
            <v>189</v>
          </cell>
          <cell r="E393" t="str">
            <v>PRESTAR A ACCION SOCIAL CON AUTONOMIA TECNICA Y ADMINISTRATIVA LOS SERVICIOS PROFESIONALES EN LA COORDINACION DEL GRUPO TECNICO DEL FONDO PARA LA REPARACION DE LAS VICTIMAS,CREADO POR LA LEY 975 DE 2005 Y SU DECRETO REGLAMENTARIA 4760 DE 2005</v>
          </cell>
          <cell r="F393">
            <v>3181532</v>
          </cell>
          <cell r="G393" t="str">
            <v>NESTOR CALDERON DUQUE</v>
          </cell>
          <cell r="H393" t="str">
            <v>BOGOTA</v>
          </cell>
          <cell r="I393" t="str">
            <v>SUBDIRECCION DE ATENCION A VICTIMAS DE LA VIOLENCI</v>
          </cell>
          <cell r="J393" t="str">
            <v>CONTRATO</v>
          </cell>
          <cell r="K393">
            <v>39106</v>
          </cell>
          <cell r="L393">
            <v>39447</v>
          </cell>
          <cell r="N393">
            <v>341</v>
          </cell>
          <cell r="O393">
            <v>3</v>
          </cell>
          <cell r="P393" t="str">
            <v>410</v>
          </cell>
          <cell r="R393" t="str">
            <v>SIMPLE</v>
          </cell>
          <cell r="S393">
            <v>7499</v>
          </cell>
          <cell r="T393">
            <v>19720000</v>
          </cell>
          <cell r="U393">
            <v>0</v>
          </cell>
          <cell r="V393">
            <v>19720000</v>
          </cell>
          <cell r="W393">
            <v>1740000</v>
          </cell>
          <cell r="X393" t="str">
            <v>0</v>
          </cell>
          <cell r="Y393">
            <v>1740000</v>
          </cell>
          <cell r="Z393">
            <v>0</v>
          </cell>
          <cell r="AA393">
            <v>0.1</v>
          </cell>
          <cell r="AB393">
            <v>0</v>
          </cell>
          <cell r="AC393">
            <v>9.6600000000000002E-3</v>
          </cell>
          <cell r="AD393">
            <v>16808.400000000001</v>
          </cell>
          <cell r="AE393" t="str">
            <v>0</v>
          </cell>
          <cell r="AF393">
            <v>0</v>
          </cell>
          <cell r="AG393">
            <v>37744.080000000002</v>
          </cell>
          <cell r="AK393" t="str">
            <v>HOMINIS</v>
          </cell>
          <cell r="AQ393">
            <v>0</v>
          </cell>
          <cell r="AR393">
            <v>37744.080000000002</v>
          </cell>
          <cell r="ED393" t="str">
            <v>UN PRIMER PAGO EN EL MES DE ENERO POR LA SUMA DE QUINIENTOS OCHENTA MIL PESOS MONEDA CORRIENTE CON 00/100 (580.000.00) Y ONCE (11) PAGOS MENSUALES EQUIVALENTES DE UN MILLON SETECIENTOS CUARENTA MIL PESOS MONEDA CORRIENTE CON 00/100 ($ 1740000) CADA UNO.</v>
          </cell>
          <cell r="EF393">
            <v>0</v>
          </cell>
          <cell r="EG393">
            <v>39112</v>
          </cell>
          <cell r="EH393">
            <v>11</v>
          </cell>
          <cell r="EI393">
            <v>330</v>
          </cell>
          <cell r="EJ393" t="str">
            <v/>
          </cell>
          <cell r="EK393" t="str">
            <v/>
          </cell>
          <cell r="EL393" t="str">
            <v/>
          </cell>
        </row>
        <row r="394">
          <cell r="B394">
            <v>4483384</v>
          </cell>
          <cell r="C394" t="str">
            <v>FIP</v>
          </cell>
          <cell r="D394">
            <v>313</v>
          </cell>
          <cell r="E394" t="str">
            <v>SUS SERVICIOS COMO AUXILIAR ADMINISTRATIVO, DE LA UNIDAD TERRITORIAL CALDAS BASICAMENTE COMO CONDUCTOR, DE  ACCION SOCIAL</v>
          </cell>
          <cell r="F394">
            <v>4483384</v>
          </cell>
          <cell r="G394" t="str">
            <v>JOSE MIGUEL CRUZ GARCIA</v>
          </cell>
          <cell r="H394" t="str">
            <v>MANIZALES</v>
          </cell>
          <cell r="I394" t="str">
            <v>GESTION ADMINISTRATIVA</v>
          </cell>
          <cell r="J394" t="str">
            <v>CONVENIO 264</v>
          </cell>
          <cell r="K394">
            <v>39094</v>
          </cell>
          <cell r="L394">
            <v>39447</v>
          </cell>
          <cell r="N394">
            <v>353</v>
          </cell>
          <cell r="O394">
            <v>1</v>
          </cell>
          <cell r="P394" t="str">
            <v>182</v>
          </cell>
          <cell r="R394" t="str">
            <v>SIMPLE</v>
          </cell>
          <cell r="S394">
            <v>7499</v>
          </cell>
          <cell r="T394">
            <v>11772000</v>
          </cell>
          <cell r="U394">
            <v>0</v>
          </cell>
          <cell r="V394">
            <v>11772000</v>
          </cell>
          <cell r="W394">
            <v>981000</v>
          </cell>
          <cell r="X394" t="str">
            <v>0</v>
          </cell>
          <cell r="Y394">
            <v>981000</v>
          </cell>
          <cell r="Z394">
            <v>0</v>
          </cell>
          <cell r="AA394">
            <v>0.1</v>
          </cell>
          <cell r="AB394">
            <v>0</v>
          </cell>
          <cell r="AC394">
            <v>0</v>
          </cell>
          <cell r="AD394">
            <v>0</v>
          </cell>
          <cell r="AE394" t="str">
            <v>0</v>
          </cell>
          <cell r="AF394">
            <v>0</v>
          </cell>
          <cell r="AG394">
            <v>22531.608</v>
          </cell>
          <cell r="AK394" t="str">
            <v>HOMINIS</v>
          </cell>
          <cell r="AQ394">
            <v>0</v>
          </cell>
          <cell r="AR394">
            <v>22531.608</v>
          </cell>
          <cell r="ED394" t="str">
            <v/>
          </cell>
          <cell r="EE394">
            <v>39116</v>
          </cell>
          <cell r="EF394">
            <v>0</v>
          </cell>
          <cell r="EG394">
            <v>39112</v>
          </cell>
          <cell r="EH394">
            <v>23</v>
          </cell>
          <cell r="EI394">
            <v>330</v>
          </cell>
          <cell r="EJ394" t="str">
            <v/>
          </cell>
          <cell r="EK394" t="str">
            <v/>
          </cell>
          <cell r="EL394" t="str">
            <v/>
          </cell>
        </row>
        <row r="395">
          <cell r="B395">
            <v>78744179</v>
          </cell>
          <cell r="C395" t="str">
            <v/>
          </cell>
          <cell r="D395" t="str">
            <v/>
          </cell>
          <cell r="E395" t="str">
            <v>SERVICIOS PROFESIONALES AL PROGRAMA PRESIDENCIAL CONTRA CULTIVOS ILICITOS, PCI, PARA COADYUVAR EN EL DESARROLLO DE LAS DIFERENTES ACTIVIDADES PROPIAS DEL PROGRAMA</v>
          </cell>
          <cell r="F395">
            <v>78744179</v>
          </cell>
          <cell r="G395" t="str">
            <v>IVAN DAVID FLOREZ ARISTIZABAL</v>
          </cell>
          <cell r="H395" t="str">
            <v>BOGOTA</v>
          </cell>
          <cell r="I395" t="str">
            <v>PCI</v>
          </cell>
          <cell r="J395" t="str">
            <v>CONTRATO</v>
          </cell>
          <cell r="K395">
            <v>39084</v>
          </cell>
          <cell r="L395">
            <v>39447</v>
          </cell>
          <cell r="N395">
            <v>363</v>
          </cell>
          <cell r="O395">
            <v>0</v>
          </cell>
          <cell r="P395" t="str">
            <v/>
          </cell>
          <cell r="R395" t="str">
            <v/>
          </cell>
          <cell r="S395">
            <v>0</v>
          </cell>
          <cell r="T395">
            <v>28440000</v>
          </cell>
          <cell r="U395">
            <v>0</v>
          </cell>
          <cell r="V395">
            <v>28440000</v>
          </cell>
          <cell r="W395">
            <v>2370000</v>
          </cell>
          <cell r="X395" t="str">
            <v>0</v>
          </cell>
          <cell r="Y395">
            <v>2370000</v>
          </cell>
          <cell r="Z395">
            <v>0</v>
          </cell>
          <cell r="AA395">
            <v>0.1</v>
          </cell>
          <cell r="AB395">
            <v>0</v>
          </cell>
          <cell r="AC395">
            <v>9.6600000000000002E-3</v>
          </cell>
          <cell r="AD395">
            <v>22894.2</v>
          </cell>
          <cell r="AE395" t="str">
            <v>0</v>
          </cell>
          <cell r="AF395">
            <v>0</v>
          </cell>
          <cell r="AG395">
            <v>54434.16</v>
          </cell>
          <cell r="AK395" t="str">
            <v>EXCEL</v>
          </cell>
          <cell r="AQ395">
            <v>0</v>
          </cell>
          <cell r="AR395">
            <v>54434.16</v>
          </cell>
          <cell r="ED395" t="str">
            <v/>
          </cell>
          <cell r="EF395">
            <v>0</v>
          </cell>
          <cell r="EG395">
            <v>39112</v>
          </cell>
          <cell r="EH395">
            <v>33</v>
          </cell>
          <cell r="EI395">
            <v>330</v>
          </cell>
          <cell r="EJ395" t="str">
            <v/>
          </cell>
          <cell r="EK395" t="str">
            <v/>
          </cell>
          <cell r="EL395" t="str">
            <v/>
          </cell>
        </row>
        <row r="396">
          <cell r="B396">
            <v>19163122</v>
          </cell>
          <cell r="C396" t="str">
            <v>FIP</v>
          </cell>
          <cell r="D396">
            <v>56</v>
          </cell>
          <cell r="E396" t="str">
            <v>PRESTAR A ACCION SOCIAL-FIP, POR SUS PROPIOS MEDIOS, CON PLENA AUTONOMÍA TÉCNICA Y ADMINISTRATIVA, SUS SERVICIOS PROFESIONALES COMO LÍDER DEL ÁREA DE PROCESAMIENTO DE INFORMACIÓN DEL PROGRAMA FAMILIAS EN ACCIÓN-FONDO DE Ordinaria PARA LA PAZ.</v>
          </cell>
          <cell r="F396">
            <v>19163122</v>
          </cell>
          <cell r="G396" t="str">
            <v>JAIME ENRIQUE BENAVIDEZ PINTO</v>
          </cell>
          <cell r="H396" t="str">
            <v>BOGOTA</v>
          </cell>
          <cell r="I396" t="str">
            <v>FAMILIAS EN ACCION</v>
          </cell>
          <cell r="J396" t="str">
            <v>CONTRATO</v>
          </cell>
          <cell r="K396">
            <v>39093</v>
          </cell>
          <cell r="L396">
            <v>39447</v>
          </cell>
          <cell r="M396" t="str">
            <v>Director Nacional Programa Familias en Acción</v>
          </cell>
          <cell r="N396">
            <v>354</v>
          </cell>
          <cell r="O396">
            <v>1</v>
          </cell>
          <cell r="P396" t="str">
            <v>42</v>
          </cell>
          <cell r="Q396" t="str">
            <v>ORDINARIA</v>
          </cell>
          <cell r="R396" t="str">
            <v>COMUN</v>
          </cell>
          <cell r="S396">
            <v>7515</v>
          </cell>
          <cell r="T396">
            <v>78120000</v>
          </cell>
          <cell r="U396">
            <v>12499200</v>
          </cell>
          <cell r="V396">
            <v>90619200</v>
          </cell>
          <cell r="W396">
            <v>7551600</v>
          </cell>
          <cell r="X396">
            <v>0.16</v>
          </cell>
          <cell r="Y396">
            <v>6510000</v>
          </cell>
          <cell r="Z396">
            <v>0</v>
          </cell>
          <cell r="AA396">
            <v>0.11</v>
          </cell>
          <cell r="AB396">
            <v>716100</v>
          </cell>
          <cell r="AC396">
            <v>9.6600000000000002E-3</v>
          </cell>
          <cell r="AD396">
            <v>72948.456000000006</v>
          </cell>
          <cell r="AE396">
            <v>0.5</v>
          </cell>
          <cell r="AF396">
            <v>0.08</v>
          </cell>
          <cell r="AG396">
            <v>149521.68000000002</v>
          </cell>
          <cell r="AK396" t="str">
            <v>EXCEL</v>
          </cell>
          <cell r="AL396">
            <v>482</v>
          </cell>
          <cell r="AM396">
            <v>82</v>
          </cell>
          <cell r="AN396">
            <v>38</v>
          </cell>
          <cell r="AO396">
            <v>2</v>
          </cell>
          <cell r="AQ396">
            <v>0</v>
          </cell>
          <cell r="AR396">
            <v>149521.68000000002</v>
          </cell>
          <cell r="AS396">
            <v>6510000</v>
          </cell>
          <cell r="ED396" t="str">
            <v/>
          </cell>
          <cell r="EE396">
            <v>39113</v>
          </cell>
          <cell r="EF396">
            <v>90619200</v>
          </cell>
          <cell r="EG396">
            <v>39112</v>
          </cell>
          <cell r="EH396">
            <v>24</v>
          </cell>
          <cell r="EI396">
            <v>330</v>
          </cell>
          <cell r="EJ396" t="str">
            <v/>
          </cell>
          <cell r="EK396" t="str">
            <v/>
          </cell>
          <cell r="EL396" t="str">
            <v/>
          </cell>
        </row>
        <row r="397">
          <cell r="B397">
            <v>10235229</v>
          </cell>
          <cell r="C397" t="str">
            <v>FIP</v>
          </cell>
          <cell r="D397">
            <v>57</v>
          </cell>
          <cell r="E397" t="str">
            <v>PRESTAR A ACCION SOCIAL-FIP, POR SUS PROPIOS MEDIOS, CON PLENA AUTONOMÍA TÉCNICA Y ADMINISTRATIVA, SUS SERVICIOS PROFESIONALES COMO COORDINADORA REGIONAL DEL PROGRAMA FAMILIAS EN ACCIÓN – FONDO DE Ordinaria PARA LA PAZ, EN EL DEPARTAMENTO DE NORTE DE SANT</v>
          </cell>
          <cell r="F397">
            <v>10235229</v>
          </cell>
          <cell r="G397" t="str">
            <v>JAIRO DE JESUS ARCILA GARCIA</v>
          </cell>
          <cell r="H397" t="str">
            <v>MANIZALES</v>
          </cell>
          <cell r="I397" t="str">
            <v>FAMILIAS EN ACCION</v>
          </cell>
          <cell r="J397" t="str">
            <v>CONTRATO</v>
          </cell>
          <cell r="K397">
            <v>39093</v>
          </cell>
          <cell r="L397">
            <v>39447</v>
          </cell>
          <cell r="M397" t="str">
            <v>Director Nacional Programa Familias en Acción</v>
          </cell>
          <cell r="N397">
            <v>354</v>
          </cell>
          <cell r="O397">
            <v>1</v>
          </cell>
          <cell r="P397" t="str">
            <v>43</v>
          </cell>
          <cell r="Q397" t="str">
            <v>Ordinaria</v>
          </cell>
          <cell r="R397" t="str">
            <v>SIMPLE</v>
          </cell>
          <cell r="S397">
            <v>7513</v>
          </cell>
          <cell r="T397">
            <v>47280000</v>
          </cell>
          <cell r="U397">
            <v>0</v>
          </cell>
          <cell r="V397">
            <v>47280000</v>
          </cell>
          <cell r="W397">
            <v>3940000</v>
          </cell>
          <cell r="X397" t="str">
            <v>0</v>
          </cell>
          <cell r="Y397">
            <v>3940000</v>
          </cell>
          <cell r="Z397">
            <v>0</v>
          </cell>
          <cell r="AA397">
            <v>0.1</v>
          </cell>
          <cell r="AB397">
            <v>394000</v>
          </cell>
          <cell r="AC397">
            <v>0</v>
          </cell>
          <cell r="AD397">
            <v>0</v>
          </cell>
          <cell r="AE397" t="str">
            <v>0</v>
          </cell>
          <cell r="AF397">
            <v>0</v>
          </cell>
          <cell r="AG397">
            <v>90493.920000000013</v>
          </cell>
          <cell r="AK397" t="str">
            <v>HOMINIS</v>
          </cell>
          <cell r="AQ397">
            <v>0</v>
          </cell>
          <cell r="AR397">
            <v>90493.920000000013</v>
          </cell>
          <cell r="ED397" t="str">
            <v/>
          </cell>
          <cell r="EE397">
            <v>39113</v>
          </cell>
          <cell r="EF397">
            <v>0</v>
          </cell>
          <cell r="EG397">
            <v>39112</v>
          </cell>
          <cell r="EH397">
            <v>24</v>
          </cell>
          <cell r="EI397">
            <v>330</v>
          </cell>
          <cell r="EJ397" t="str">
            <v/>
          </cell>
          <cell r="EK397" t="str">
            <v/>
          </cell>
          <cell r="EL397" t="str">
            <v/>
          </cell>
        </row>
        <row r="398">
          <cell r="B398">
            <v>39528522</v>
          </cell>
          <cell r="C398" t="str">
            <v>FIP</v>
          </cell>
          <cell r="D398">
            <v>194</v>
          </cell>
          <cell r="E398" t="str">
            <v>PRESTAR A ACCION SOCIAL-FIP, POR SUS PROPIOS MEDIOS, CON PLENA AUTONOMÍA TÉCNICA Y ADMINISTRATIVA, SUS SERVICIOS PROFESIONALES COMO COORDINADOR REGIONAL DEL PROGRAMA FAMILIAS EN ACCIÓN – FONDO DE Ordinaria PARA LA PAZ, EN EL DEPARTAMENTO DE CALDAS, PARA C</v>
          </cell>
          <cell r="F398">
            <v>39528522</v>
          </cell>
          <cell r="G398" t="str">
            <v>JEANETH PATRICIA SASTOQUE JIMENEZ</v>
          </cell>
          <cell r="H398" t="str">
            <v>CUCUTA</v>
          </cell>
          <cell r="I398" t="str">
            <v>FAMILIAS EN ACCION</v>
          </cell>
          <cell r="J398" t="str">
            <v>CONTRATO</v>
          </cell>
          <cell r="K398">
            <v>39084</v>
          </cell>
          <cell r="L398">
            <v>39447</v>
          </cell>
          <cell r="M398" t="str">
            <v>Director Nacional Programa Familias en Acción</v>
          </cell>
          <cell r="N398">
            <v>363</v>
          </cell>
          <cell r="O398">
            <v>0</v>
          </cell>
          <cell r="P398">
            <v>22</v>
          </cell>
          <cell r="Q398" t="str">
            <v>Ordinaria</v>
          </cell>
          <cell r="R398" t="str">
            <v>SIMPLE</v>
          </cell>
          <cell r="S398">
            <v>0</v>
          </cell>
          <cell r="T398">
            <v>47280000</v>
          </cell>
          <cell r="U398">
            <v>0</v>
          </cell>
          <cell r="V398">
            <v>47280000</v>
          </cell>
          <cell r="W398">
            <v>3940000</v>
          </cell>
          <cell r="X398" t="str">
            <v>0</v>
          </cell>
          <cell r="Y398">
            <v>3940000</v>
          </cell>
          <cell r="Z398">
            <v>0</v>
          </cell>
          <cell r="AA398">
            <v>0.1</v>
          </cell>
          <cell r="AB398">
            <v>394000</v>
          </cell>
          <cell r="AC398">
            <v>0</v>
          </cell>
          <cell r="AD398">
            <v>0</v>
          </cell>
          <cell r="AE398" t="str">
            <v>0</v>
          </cell>
          <cell r="AF398">
            <v>0</v>
          </cell>
          <cell r="AG398">
            <v>90493.920000000013</v>
          </cell>
          <cell r="AK398" t="str">
            <v>HOMINIS</v>
          </cell>
          <cell r="AQ398">
            <v>0</v>
          </cell>
          <cell r="AR398">
            <v>90493.920000000013</v>
          </cell>
          <cell r="ED398" t="str">
            <v/>
          </cell>
          <cell r="EE398">
            <v>39116</v>
          </cell>
          <cell r="EF398">
            <v>0</v>
          </cell>
          <cell r="EG398">
            <v>39112</v>
          </cell>
          <cell r="EH398">
            <v>33</v>
          </cell>
          <cell r="EI398">
            <v>330</v>
          </cell>
          <cell r="EJ398" t="str">
            <v/>
          </cell>
          <cell r="EK398" t="str">
            <v/>
          </cell>
          <cell r="EL398" t="str">
            <v/>
          </cell>
        </row>
        <row r="399">
          <cell r="B399">
            <v>7687294</v>
          </cell>
          <cell r="C399" t="str">
            <v>FIP</v>
          </cell>
          <cell r="D399">
            <v>58</v>
          </cell>
          <cell r="E399" t="str">
            <v xml:space="preserve">PRESTAR A ACCION SOCIAL-FIP, POR SUS PROPIOS MEDIOS, CON PLENA AUTONOMÍA TÉCNICA Y ADMINISTRATIVA, SUS SERVICIOS PROFESIONALES COMO COORDINADOR REGIONAL DEL PROGRAMA FAMILIAS EN ACCIÓN – FONDO DE Ordinaria PARA LA PAZ, EN LOS TERRITORIOS ESPECIALES, PARA </v>
          </cell>
          <cell r="F399">
            <v>7687294</v>
          </cell>
          <cell r="G399" t="str">
            <v>JOAQUIN ESPINOSA SILVA</v>
          </cell>
          <cell r="H399" t="str">
            <v>BOGOTA</v>
          </cell>
          <cell r="I399" t="str">
            <v>FAMILIAS EN ACCION</v>
          </cell>
          <cell r="J399" t="str">
            <v>CONTRATO</v>
          </cell>
          <cell r="K399">
            <v>39093</v>
          </cell>
          <cell r="L399">
            <v>39447</v>
          </cell>
          <cell r="M399" t="str">
            <v>Subdirector de Atención a Víctimas de la Violencia</v>
          </cell>
          <cell r="N399">
            <v>354</v>
          </cell>
          <cell r="O399">
            <v>1</v>
          </cell>
          <cell r="P399" t="str">
            <v>44</v>
          </cell>
          <cell r="Q399" t="str">
            <v>Ordinaria</v>
          </cell>
          <cell r="R399" t="str">
            <v>SIMPLE</v>
          </cell>
          <cell r="S399">
            <v>7414</v>
          </cell>
          <cell r="T399">
            <v>47280000</v>
          </cell>
          <cell r="U399">
            <v>0</v>
          </cell>
          <cell r="V399">
            <v>47280000</v>
          </cell>
          <cell r="W399">
            <v>3940000</v>
          </cell>
          <cell r="X399" t="str">
            <v>0</v>
          </cell>
          <cell r="Y399">
            <v>3940000</v>
          </cell>
          <cell r="Z399">
            <v>0</v>
          </cell>
          <cell r="AA399">
            <v>0.1</v>
          </cell>
          <cell r="AB399">
            <v>0</v>
          </cell>
          <cell r="AC399">
            <v>9.6600000000000002E-3</v>
          </cell>
          <cell r="AD399">
            <v>38060.400000000001</v>
          </cell>
          <cell r="AE399" t="str">
            <v>0</v>
          </cell>
          <cell r="AF399">
            <v>0</v>
          </cell>
          <cell r="AG399">
            <v>90493.920000000013</v>
          </cell>
          <cell r="AK399" t="str">
            <v>HOMINIS</v>
          </cell>
          <cell r="AQ399">
            <v>0</v>
          </cell>
          <cell r="AR399">
            <v>90493.920000000013</v>
          </cell>
          <cell r="ED399" t="str">
            <v/>
          </cell>
          <cell r="EF399">
            <v>0</v>
          </cell>
          <cell r="EG399">
            <v>39112</v>
          </cell>
          <cell r="EH399">
            <v>24</v>
          </cell>
          <cell r="EI399">
            <v>330</v>
          </cell>
          <cell r="EJ399" t="str">
            <v/>
          </cell>
          <cell r="EK399" t="str">
            <v/>
          </cell>
          <cell r="EL399" t="str">
            <v/>
          </cell>
        </row>
        <row r="400">
          <cell r="B400">
            <v>79789064</v>
          </cell>
          <cell r="C400" t="str">
            <v>FIP</v>
          </cell>
          <cell r="D400">
            <v>59</v>
          </cell>
          <cell r="E400" t="str">
            <v>PRESTAR A ACCION SOCIAL-FIP, POR SUS PROPIOS MEDIOS, CON PLENA AUTONOMÍA TÉCNICA Y ADMINISTRATIVA, SUS SERVICIOS PROFESIONALES COMO ASESOR ADMINISTRATIVO DEL PROGRAMA FAMILIAS EN ACCIÓN-FONDO DE Ordinaria PARA LA PAZ, EN LA UNIDAD COORDINADORA NACIONAL.</v>
          </cell>
          <cell r="F400">
            <v>79789064</v>
          </cell>
          <cell r="G400" t="str">
            <v>JORGE FERNEY VILLAMIL BERNAL</v>
          </cell>
          <cell r="H400" t="str">
            <v>BOGOTA</v>
          </cell>
          <cell r="I400" t="str">
            <v>FAMILIAS EN ACCION</v>
          </cell>
          <cell r="J400" t="str">
            <v>CONTRATO</v>
          </cell>
          <cell r="K400">
            <v>39093</v>
          </cell>
          <cell r="L400">
            <v>39447</v>
          </cell>
          <cell r="M400" t="str">
            <v>Director Nacional Programa Familias en Acción</v>
          </cell>
          <cell r="N400">
            <v>354</v>
          </cell>
          <cell r="O400">
            <v>1</v>
          </cell>
          <cell r="P400" t="str">
            <v>45</v>
          </cell>
          <cell r="Q400" t="str">
            <v>Ordinaria</v>
          </cell>
          <cell r="R400" t="str">
            <v>SIMPLE</v>
          </cell>
          <cell r="S400">
            <v>7515</v>
          </cell>
          <cell r="T400">
            <v>39120000</v>
          </cell>
          <cell r="U400">
            <v>0</v>
          </cell>
          <cell r="V400">
            <v>39120000</v>
          </cell>
          <cell r="W400">
            <v>3260000</v>
          </cell>
          <cell r="X400" t="str">
            <v>0</v>
          </cell>
          <cell r="Y400">
            <v>3260000</v>
          </cell>
          <cell r="Z400">
            <v>0</v>
          </cell>
          <cell r="AA400">
            <v>0.1</v>
          </cell>
          <cell r="AB400">
            <v>326000</v>
          </cell>
          <cell r="AC400">
            <v>9.6600000000000002E-3</v>
          </cell>
          <cell r="AD400">
            <v>31491.600000000002</v>
          </cell>
          <cell r="AE400" t="str">
            <v>0</v>
          </cell>
          <cell r="AF400">
            <v>0</v>
          </cell>
          <cell r="AG400">
            <v>74875.680000000008</v>
          </cell>
          <cell r="AJ400">
            <v>-149521.68000000002</v>
          </cell>
          <cell r="AK400" t="str">
            <v>HOMINIS</v>
          </cell>
          <cell r="AL400">
            <v>482</v>
          </cell>
          <cell r="AM400">
            <v>82</v>
          </cell>
          <cell r="AN400">
            <v>38</v>
          </cell>
          <cell r="AO400">
            <v>2</v>
          </cell>
          <cell r="AQ400">
            <v>0</v>
          </cell>
          <cell r="AR400">
            <v>74875.680000000008</v>
          </cell>
          <cell r="AS400">
            <v>6510000</v>
          </cell>
          <cell r="ED400" t="str">
            <v/>
          </cell>
          <cell r="EE400">
            <v>39113</v>
          </cell>
          <cell r="EF400">
            <v>0</v>
          </cell>
          <cell r="EG400">
            <v>39112</v>
          </cell>
          <cell r="EH400">
            <v>24</v>
          </cell>
          <cell r="EI400">
            <v>330</v>
          </cell>
          <cell r="EJ400" t="str">
            <v/>
          </cell>
          <cell r="EK400" t="str">
            <v/>
          </cell>
          <cell r="EL400" t="str">
            <v/>
          </cell>
        </row>
        <row r="401">
          <cell r="B401">
            <v>79848201</v>
          </cell>
          <cell r="C401" t="str">
            <v>FIP</v>
          </cell>
          <cell r="D401">
            <v>60</v>
          </cell>
          <cell r="E401" t="str">
            <v>PRESTAR A ACCION SOCIAL-FIP, POR SUS PROPIOS MEDIOS, CON PLENA AUTONOMÍA TÉCNICA Y ADMINISTRATIVA, SUS SERVICIOS PROFESIONALES COMO ASESOR DE PAGOS DEL PROGRAMA FAMILIAS EN ACCIÓN-FONDO DE Ordinaria PARA LA PAZ.</v>
          </cell>
          <cell r="F401">
            <v>79848201</v>
          </cell>
          <cell r="G401" t="str">
            <v>JUAN CARLOS IRIARTE QUIROGA</v>
          </cell>
          <cell r="H401" t="str">
            <v>BOGOTA</v>
          </cell>
          <cell r="I401" t="str">
            <v>FAMILIAS EN ACCION</v>
          </cell>
          <cell r="J401" t="str">
            <v>CONTRATO</v>
          </cell>
          <cell r="K401">
            <v>39093</v>
          </cell>
          <cell r="L401">
            <v>39447</v>
          </cell>
          <cell r="M401" t="str">
            <v>Director Nacional Programa Familias en Acción</v>
          </cell>
          <cell r="N401">
            <v>354</v>
          </cell>
          <cell r="O401">
            <v>1</v>
          </cell>
          <cell r="P401" t="str">
            <v>46</v>
          </cell>
          <cell r="Q401" t="str">
            <v>Ordinaria</v>
          </cell>
          <cell r="R401" t="str">
            <v>SIMPLE</v>
          </cell>
          <cell r="S401">
            <v>7414</v>
          </cell>
          <cell r="T401">
            <v>66156000</v>
          </cell>
          <cell r="U401">
            <v>0</v>
          </cell>
          <cell r="V401">
            <v>66156000</v>
          </cell>
          <cell r="W401">
            <v>5513000</v>
          </cell>
          <cell r="X401" t="str">
            <v>0</v>
          </cell>
          <cell r="Y401">
            <v>5513000</v>
          </cell>
          <cell r="Z401">
            <v>0</v>
          </cell>
          <cell r="AA401">
            <v>0.1</v>
          </cell>
          <cell r="AB401">
            <v>551300</v>
          </cell>
          <cell r="AC401">
            <v>9.6600000000000002E-3</v>
          </cell>
          <cell r="AD401">
            <v>53255.58</v>
          </cell>
          <cell r="AE401" t="str">
            <v>0</v>
          </cell>
          <cell r="AF401">
            <v>0</v>
          </cell>
          <cell r="AG401">
            <v>126622.58399999999</v>
          </cell>
          <cell r="AK401" t="str">
            <v>HOMINIS</v>
          </cell>
          <cell r="AQ401">
            <v>0</v>
          </cell>
          <cell r="AR401">
            <v>126622.58399999999</v>
          </cell>
          <cell r="ED401" t="str">
            <v/>
          </cell>
          <cell r="EE401">
            <v>39113</v>
          </cell>
          <cell r="EF401">
            <v>0</v>
          </cell>
          <cell r="EG401">
            <v>39112</v>
          </cell>
          <cell r="EH401">
            <v>24</v>
          </cell>
          <cell r="EI401">
            <v>330</v>
          </cell>
          <cell r="EJ401" t="str">
            <v/>
          </cell>
          <cell r="EK401" t="str">
            <v/>
          </cell>
          <cell r="EL401" t="str">
            <v/>
          </cell>
        </row>
        <row r="402">
          <cell r="B402">
            <v>12435765</v>
          </cell>
          <cell r="C402" t="str">
            <v>FIP</v>
          </cell>
          <cell r="D402">
            <v>61</v>
          </cell>
          <cell r="E402" t="str">
            <v>PRESTAR A ACCION SOCIAL-FIP, POR SUS PROPIOS MEDIOS, CON PLENA AUTONOMÍA TÉCNICA Y ADMINISTRATIVA, SUS SERVICIOS PROFESIONALES COMO ASESOR DE DESARROLLO ECONÓMICO DEL PROGRAMA FAMILIAS EN ACCIÓN-FONDO DE Ordinaria PARA LA PAZ, EN LA UNIDAD DE DIRECCIONAMI</v>
          </cell>
          <cell r="F402">
            <v>12435765</v>
          </cell>
          <cell r="G402" t="str">
            <v>JUAN MIGUEL VILLA LORA</v>
          </cell>
          <cell r="H402" t="str">
            <v>BOGOTA</v>
          </cell>
          <cell r="I402" t="str">
            <v>FAMILIAS EN ACCION</v>
          </cell>
          <cell r="J402" t="str">
            <v>CONTRATO</v>
          </cell>
          <cell r="K402">
            <v>39093</v>
          </cell>
          <cell r="L402">
            <v>39447</v>
          </cell>
          <cell r="M402" t="str">
            <v>Director Nacional Programa Familias en Acción</v>
          </cell>
          <cell r="N402">
            <v>354</v>
          </cell>
          <cell r="O402">
            <v>1</v>
          </cell>
          <cell r="P402" t="str">
            <v>47</v>
          </cell>
          <cell r="Q402" t="str">
            <v>Ordinaria</v>
          </cell>
          <cell r="R402" t="str">
            <v>SIMPLE</v>
          </cell>
          <cell r="S402">
            <v>8060</v>
          </cell>
          <cell r="T402">
            <v>50760000</v>
          </cell>
          <cell r="U402">
            <v>0</v>
          </cell>
          <cell r="V402">
            <v>50760000</v>
          </cell>
          <cell r="W402">
            <v>4230000</v>
          </cell>
          <cell r="X402" t="str">
            <v>0</v>
          </cell>
          <cell r="Y402">
            <v>4230000</v>
          </cell>
          <cell r="Z402">
            <v>0</v>
          </cell>
          <cell r="AA402">
            <v>0.1</v>
          </cell>
          <cell r="AB402">
            <v>423000</v>
          </cell>
          <cell r="AC402">
            <v>9.6600000000000002E-3</v>
          </cell>
          <cell r="AD402">
            <v>40861.800000000003</v>
          </cell>
          <cell r="AE402" t="str">
            <v>0</v>
          </cell>
          <cell r="AF402">
            <v>0</v>
          </cell>
          <cell r="AG402">
            <v>97154.640000000014</v>
          </cell>
          <cell r="AK402" t="str">
            <v>HOMINIS</v>
          </cell>
          <cell r="AQ402">
            <v>0</v>
          </cell>
          <cell r="AR402">
            <v>97154.640000000014</v>
          </cell>
          <cell r="ED402" t="str">
            <v/>
          </cell>
          <cell r="EE402">
            <v>39113</v>
          </cell>
          <cell r="EF402">
            <v>0</v>
          </cell>
          <cell r="EG402">
            <v>39112</v>
          </cell>
          <cell r="EH402">
            <v>24</v>
          </cell>
          <cell r="EI402">
            <v>330</v>
          </cell>
          <cell r="EJ402" t="str">
            <v/>
          </cell>
          <cell r="EK402" t="str">
            <v/>
          </cell>
          <cell r="EL402" t="str">
            <v/>
          </cell>
        </row>
        <row r="403">
          <cell r="B403">
            <v>27474593</v>
          </cell>
          <cell r="C403" t="str">
            <v>FIP</v>
          </cell>
          <cell r="D403">
            <v>62</v>
          </cell>
          <cell r="E403" t="str">
            <v>PRESTAR A ACCION SOCIAL-FIP, POR SUS PROPIOS MEDIOS, CON PLENA AUTONOMÍA TÉCNICA Y ADMINISTRATIVA, SUS SERVICIOS PROFESIONALES COMO COORDINADORA REGIONAL DEL PROGRAMA FAMILIAS EN ACCIÓN – FONDO DE Ordinaria PARA LA PAZ, EN EL DEPARTAMENTO DE PUTUMAYO, PAR</v>
          </cell>
          <cell r="F403">
            <v>27474593</v>
          </cell>
          <cell r="G403" t="str">
            <v>LIDA ESTELLA URRUTIA GOMEZ</v>
          </cell>
          <cell r="H403" t="str">
            <v>MOCOA</v>
          </cell>
          <cell r="I403" t="str">
            <v>FAMILIAS EN ACCION</v>
          </cell>
          <cell r="J403" t="str">
            <v>CONTRATO</v>
          </cell>
          <cell r="K403">
            <v>39093</v>
          </cell>
          <cell r="L403">
            <v>39447</v>
          </cell>
          <cell r="M403" t="str">
            <v>Director Nacional Programa Familias en Acción</v>
          </cell>
          <cell r="N403">
            <v>354</v>
          </cell>
          <cell r="O403">
            <v>1</v>
          </cell>
          <cell r="P403" t="str">
            <v>48</v>
          </cell>
          <cell r="Q403" t="str">
            <v>Ordinaria</v>
          </cell>
          <cell r="R403" t="str">
            <v>SIMPLE</v>
          </cell>
          <cell r="S403">
            <v>7414</v>
          </cell>
          <cell r="T403">
            <v>47280000</v>
          </cell>
          <cell r="U403">
            <v>0</v>
          </cell>
          <cell r="V403">
            <v>47280000</v>
          </cell>
          <cell r="W403">
            <v>3940000</v>
          </cell>
          <cell r="X403" t="str">
            <v>0</v>
          </cell>
          <cell r="Y403">
            <v>3940000</v>
          </cell>
          <cell r="Z403">
            <v>0</v>
          </cell>
          <cell r="AA403">
            <v>0.1</v>
          </cell>
          <cell r="AB403">
            <v>394000</v>
          </cell>
          <cell r="AC403">
            <v>0</v>
          </cell>
          <cell r="AD403">
            <v>0</v>
          </cell>
          <cell r="AE403" t="str">
            <v>0</v>
          </cell>
          <cell r="AF403">
            <v>0</v>
          </cell>
          <cell r="AG403">
            <v>90493.920000000013</v>
          </cell>
          <cell r="AK403" t="str">
            <v>HOMINIS</v>
          </cell>
          <cell r="AQ403">
            <v>0</v>
          </cell>
          <cell r="AR403">
            <v>90493.920000000013</v>
          </cell>
          <cell r="ED403" t="str">
            <v/>
          </cell>
          <cell r="EE403">
            <v>39113</v>
          </cell>
          <cell r="EF403">
            <v>0</v>
          </cell>
          <cell r="EG403">
            <v>39112</v>
          </cell>
          <cell r="EH403">
            <v>24</v>
          </cell>
          <cell r="EI403">
            <v>330</v>
          </cell>
          <cell r="EJ403" t="str">
            <v/>
          </cell>
          <cell r="EK403" t="str">
            <v/>
          </cell>
          <cell r="EL403" t="str">
            <v/>
          </cell>
        </row>
        <row r="404">
          <cell r="B404">
            <v>41410084</v>
          </cell>
          <cell r="C404" t="str">
            <v>FIP</v>
          </cell>
          <cell r="D404">
            <v>63</v>
          </cell>
          <cell r="E404" t="str">
            <v>PRESTAR A ACCION SOCIAL-FIP, POR SUS PROPIOS MEDIOS, CON PLENA AUTONOMÍA TÉCNICA Y ADMINISTRATIVA, SUS SERVICIOS PROFESIONALES COMO ASESOR EN INVESTIGACIÓN Y DESARROLLO SOCIAL  DEL  PROGRAMA FAMILIAS EN ACCIÓN-FONDO DE Ordinaria PARA LA PAZ.</v>
          </cell>
          <cell r="F404">
            <v>41410084</v>
          </cell>
          <cell r="G404" t="str">
            <v>LILIANA ANA SALCEDO ANGULO</v>
          </cell>
          <cell r="H404" t="str">
            <v/>
          </cell>
          <cell r="I404" t="str">
            <v>FAMILIAS EN ACCION</v>
          </cell>
          <cell r="J404" t="str">
            <v>CONTRATO</v>
          </cell>
          <cell r="K404">
            <v>39093</v>
          </cell>
          <cell r="L404">
            <v>39447</v>
          </cell>
          <cell r="M404" t="str">
            <v>Director Nacional Programa Familias en Acción</v>
          </cell>
          <cell r="N404">
            <v>354</v>
          </cell>
          <cell r="O404">
            <v>1</v>
          </cell>
          <cell r="P404" t="str">
            <v>49</v>
          </cell>
          <cell r="Q404" t="str">
            <v>Ordinaria</v>
          </cell>
          <cell r="R404" t="str">
            <v>COMUN</v>
          </cell>
          <cell r="S404">
            <v>7414</v>
          </cell>
          <cell r="T404">
            <v>49775172.413793109</v>
          </cell>
          <cell r="U404">
            <v>7964027</v>
          </cell>
          <cell r="V404">
            <v>57739199.413793109</v>
          </cell>
          <cell r="W404">
            <v>4811600</v>
          </cell>
          <cell r="X404">
            <v>0.16</v>
          </cell>
          <cell r="Y404">
            <v>4147931.034482759</v>
          </cell>
          <cell r="Z404">
            <v>0</v>
          </cell>
          <cell r="AA404">
            <v>0.1</v>
          </cell>
          <cell r="AB404">
            <v>0</v>
          </cell>
          <cell r="AC404">
            <v>0</v>
          </cell>
          <cell r="AD404">
            <v>0</v>
          </cell>
          <cell r="AE404">
            <v>0.5</v>
          </cell>
          <cell r="AF404">
            <v>0.08</v>
          </cell>
          <cell r="AG404">
            <v>95269.680000000022</v>
          </cell>
          <cell r="AK404" t="str">
            <v>EXCEL</v>
          </cell>
          <cell r="AQ404">
            <v>0</v>
          </cell>
          <cell r="AR404">
            <v>95269.680000000022</v>
          </cell>
          <cell r="ED404" t="str">
            <v/>
          </cell>
          <cell r="EE404">
            <v>39113</v>
          </cell>
          <cell r="EF404">
            <v>0</v>
          </cell>
          <cell r="EG404">
            <v>39112</v>
          </cell>
          <cell r="EH404">
            <v>24</v>
          </cell>
          <cell r="EI404">
            <v>330</v>
          </cell>
          <cell r="EJ404" t="str">
            <v/>
          </cell>
          <cell r="EK404" t="str">
            <v/>
          </cell>
          <cell r="EL404" t="str">
            <v/>
          </cell>
        </row>
        <row r="405">
          <cell r="B405">
            <v>87470273</v>
          </cell>
          <cell r="C405" t="str">
            <v>FIP</v>
          </cell>
          <cell r="D405">
            <v>64</v>
          </cell>
          <cell r="E405" t="str">
            <v>PRESTAR A ACCION SOCIAL-FIP, POR SUS PROPIOS MEDIOS, CON PLENA AUTONOMÍA TÉCNICA Y ADMINISTRATIVA, SUS SERVICIOS PROFESIONALES COMO COORDINADOR REGIONAL DEL PROGRAMA FAMILIAS EN ACCIÓN – FONDO DE Ordinaria PARA LA PAZ, EN EL DEPARTAMENTO DE NARIÑO, PARA C</v>
          </cell>
          <cell r="F405">
            <v>87470273</v>
          </cell>
          <cell r="G405" t="str">
            <v>LUIS FELIPE ORDOÑEZ ARMERO</v>
          </cell>
          <cell r="H405" t="str">
            <v>PASTO</v>
          </cell>
          <cell r="I405" t="str">
            <v>FAMILIAS EN ACCION</v>
          </cell>
          <cell r="J405" t="str">
            <v>CONTRATO</v>
          </cell>
          <cell r="K405">
            <v>39093</v>
          </cell>
          <cell r="L405">
            <v>39447</v>
          </cell>
          <cell r="M405" t="str">
            <v>Director Nacional Programa Familias en Acción</v>
          </cell>
          <cell r="N405">
            <v>354</v>
          </cell>
          <cell r="O405">
            <v>1</v>
          </cell>
          <cell r="P405" t="str">
            <v>50</v>
          </cell>
          <cell r="Q405" t="str">
            <v>Ordinaria</v>
          </cell>
          <cell r="R405" t="str">
            <v>SIMPLE</v>
          </cell>
          <cell r="S405">
            <v>7414</v>
          </cell>
          <cell r="T405">
            <v>47280000</v>
          </cell>
          <cell r="U405">
            <v>0</v>
          </cell>
          <cell r="V405">
            <v>47280000</v>
          </cell>
          <cell r="W405">
            <v>3940000</v>
          </cell>
          <cell r="X405" t="str">
            <v>0</v>
          </cell>
          <cell r="Y405">
            <v>3940000</v>
          </cell>
          <cell r="Z405">
            <v>0</v>
          </cell>
          <cell r="AA405">
            <v>0.1</v>
          </cell>
          <cell r="AB405">
            <v>394000</v>
          </cell>
          <cell r="AC405">
            <v>0</v>
          </cell>
          <cell r="AD405">
            <v>0</v>
          </cell>
          <cell r="AE405" t="str">
            <v>0</v>
          </cell>
          <cell r="AF405">
            <v>0</v>
          </cell>
          <cell r="AG405">
            <v>90493.920000000013</v>
          </cell>
          <cell r="AK405" t="str">
            <v>HOMINIS</v>
          </cell>
          <cell r="AQ405">
            <v>0</v>
          </cell>
          <cell r="AR405">
            <v>90493.920000000013</v>
          </cell>
          <cell r="ED405" t="str">
            <v/>
          </cell>
          <cell r="EE405">
            <v>39113</v>
          </cell>
          <cell r="EF405">
            <v>0</v>
          </cell>
          <cell r="EG405">
            <v>39112</v>
          </cell>
          <cell r="EH405">
            <v>24</v>
          </cell>
          <cell r="EI405">
            <v>330</v>
          </cell>
          <cell r="EJ405" t="str">
            <v/>
          </cell>
          <cell r="EK405" t="str">
            <v/>
          </cell>
          <cell r="EL405" t="str">
            <v/>
          </cell>
        </row>
        <row r="406">
          <cell r="B406">
            <v>19283972</v>
          </cell>
          <cell r="C406" t="str">
            <v>FIP</v>
          </cell>
          <cell r="D406">
            <v>284</v>
          </cell>
          <cell r="E406" t="str">
            <v>PRESTAR A ACCION SOCIAL-FIP, POR SUS PROPIOS MEDIOS, CON PLENA AUTONOMÍA TÉCNICA Y ADMINISTRATIVA, SUS SERVICIOS PROFESIONALES COMO COORDINADORA REGIONAL DEL PROGRAMA FAMILIAS EN ACCIÓN – FONDO DE Ordinaria PARA LA PAZ, EN EL DEPARTAMENTO DE META, PARA CO</v>
          </cell>
          <cell r="F406">
            <v>19283972</v>
          </cell>
          <cell r="G406" t="str">
            <v>LUIS FERNANDO GONZALEZ POVEDA</v>
          </cell>
          <cell r="H406" t="str">
            <v>VILLAVICENCIO</v>
          </cell>
          <cell r="I406" t="str">
            <v>FAMILIAS EN ACCION</v>
          </cell>
          <cell r="J406" t="str">
            <v>CONTRATO</v>
          </cell>
          <cell r="K406">
            <v>39093</v>
          </cell>
          <cell r="L406">
            <v>39447</v>
          </cell>
          <cell r="M406" t="str">
            <v>Director Nacional Programa Familias en Acción</v>
          </cell>
          <cell r="N406">
            <v>354</v>
          </cell>
          <cell r="O406">
            <v>1</v>
          </cell>
          <cell r="P406" t="str">
            <v>90</v>
          </cell>
          <cell r="Q406" t="str">
            <v>Ordinaria</v>
          </cell>
          <cell r="R406" t="str">
            <v>SIMPLE</v>
          </cell>
          <cell r="S406">
            <v>7499</v>
          </cell>
          <cell r="T406">
            <v>47280000</v>
          </cell>
          <cell r="U406">
            <v>0</v>
          </cell>
          <cell r="V406">
            <v>47280000</v>
          </cell>
          <cell r="W406">
            <v>3940000</v>
          </cell>
          <cell r="X406" t="str">
            <v>0</v>
          </cell>
          <cell r="Y406">
            <v>3940000</v>
          </cell>
          <cell r="Z406">
            <v>0</v>
          </cell>
          <cell r="AA406">
            <v>0.1</v>
          </cell>
          <cell r="AB406">
            <v>394000</v>
          </cell>
          <cell r="AC406">
            <v>0</v>
          </cell>
          <cell r="AD406">
            <v>0</v>
          </cell>
          <cell r="AE406" t="str">
            <v>0</v>
          </cell>
          <cell r="AF406">
            <v>0</v>
          </cell>
          <cell r="AG406">
            <v>90493.920000000013</v>
          </cell>
          <cell r="AK406" t="str">
            <v>HOMINIS</v>
          </cell>
          <cell r="AQ406">
            <v>0</v>
          </cell>
          <cell r="AR406">
            <v>90493.920000000013</v>
          </cell>
          <cell r="ED406" t="str">
            <v/>
          </cell>
          <cell r="EE406">
            <v>39113</v>
          </cell>
          <cell r="EF406">
            <v>0</v>
          </cell>
          <cell r="EG406">
            <v>39112</v>
          </cell>
          <cell r="EH406">
            <v>24</v>
          </cell>
          <cell r="EI406">
            <v>330</v>
          </cell>
          <cell r="EJ406" t="str">
            <v/>
          </cell>
          <cell r="EK406" t="str">
            <v/>
          </cell>
          <cell r="EL406" t="str">
            <v/>
          </cell>
        </row>
        <row r="407">
          <cell r="B407">
            <v>41501532</v>
          </cell>
          <cell r="C407" t="str">
            <v>FIP</v>
          </cell>
          <cell r="D407">
            <v>285</v>
          </cell>
          <cell r="E407" t="str">
            <v>PRESTAR A ACCION SOCIAL-FIP, POR SUS PROPIOS MEDIOS, CON PLENA AUTONOMÍA TÉCNICA Y ADMINISTRATIVA, SUS SERVICIOS PROFESIONALES COMO COORDINADORA REGIONAL DEL PROGRAMA FAMILIAS EN ACCIÓN – FONDO DE Ordinaria PARA LA PAZ, EN EL DEPARTAMENTO DE VALLE, PARA C</v>
          </cell>
          <cell r="F407">
            <v>41501532</v>
          </cell>
          <cell r="G407" t="str">
            <v>MARGARITA MARIA ARISTIZABAL ARIZA</v>
          </cell>
          <cell r="H407" t="str">
            <v>CALI</v>
          </cell>
          <cell r="I407" t="str">
            <v>FAMILIAS EN ACCION</v>
          </cell>
          <cell r="J407" t="str">
            <v>CONTRATO</v>
          </cell>
          <cell r="K407">
            <v>39093</v>
          </cell>
          <cell r="L407">
            <v>39447</v>
          </cell>
          <cell r="M407" t="str">
            <v>Director Nacional Programa Familias en Acción</v>
          </cell>
          <cell r="N407">
            <v>354</v>
          </cell>
          <cell r="O407">
            <v>1</v>
          </cell>
          <cell r="P407" t="str">
            <v>91</v>
          </cell>
          <cell r="Q407" t="str">
            <v>Ordinaria</v>
          </cell>
          <cell r="R407" t="str">
            <v>SIMPLE</v>
          </cell>
          <cell r="S407">
            <v>7499</v>
          </cell>
          <cell r="T407">
            <v>47280000</v>
          </cell>
          <cell r="U407">
            <v>0</v>
          </cell>
          <cell r="V407">
            <v>47280000</v>
          </cell>
          <cell r="W407">
            <v>3940000</v>
          </cell>
          <cell r="X407" t="str">
            <v>0</v>
          </cell>
          <cell r="Y407">
            <v>3940000</v>
          </cell>
          <cell r="Z407">
            <v>0</v>
          </cell>
          <cell r="AA407">
            <v>0.1</v>
          </cell>
          <cell r="AB407">
            <v>394000</v>
          </cell>
          <cell r="AC407">
            <v>0</v>
          </cell>
          <cell r="AD407">
            <v>0</v>
          </cell>
          <cell r="AE407" t="str">
            <v>0</v>
          </cell>
          <cell r="AF407">
            <v>0</v>
          </cell>
          <cell r="AG407">
            <v>90493.920000000013</v>
          </cell>
          <cell r="AK407" t="str">
            <v>HOMINIS</v>
          </cell>
          <cell r="AQ407">
            <v>0</v>
          </cell>
          <cell r="AR407">
            <v>90493.920000000013</v>
          </cell>
          <cell r="ED407" t="str">
            <v/>
          </cell>
          <cell r="EE407">
            <v>39113</v>
          </cell>
          <cell r="EF407">
            <v>0</v>
          </cell>
          <cell r="EG407">
            <v>39112</v>
          </cell>
          <cell r="EH407">
            <v>24</v>
          </cell>
          <cell r="EI407">
            <v>330</v>
          </cell>
          <cell r="EJ407" t="str">
            <v/>
          </cell>
          <cell r="EK407" t="str">
            <v/>
          </cell>
          <cell r="EL407" t="str">
            <v/>
          </cell>
        </row>
        <row r="408">
          <cell r="B408">
            <v>22410841</v>
          </cell>
          <cell r="C408" t="str">
            <v>FIP</v>
          </cell>
          <cell r="D408">
            <v>286</v>
          </cell>
          <cell r="E408" t="str">
            <v>PRESTAR A ACCION SOCIAL-FIP, POR SUS PROPIOS MEDIOS, CON PLENA AUTONOMÍA TÉCNICA Y ADMINISTRATIVA, SUS SERVICIOS PROFESIONALES COMO COORDINADORA REGIONAL DEL PROGRAMA FAMILIAS EN ACCIÓN – FONDO DE Ordinaria PARA LA PAZ, EN EL DEPARTAMENTO DE ATLANTICO, PA</v>
          </cell>
          <cell r="F408">
            <v>22410841</v>
          </cell>
          <cell r="G408" t="str">
            <v>MARGARITA MATILDE ESCOLAR VILORA</v>
          </cell>
          <cell r="H408" t="str">
            <v>BARRANQUILLA</v>
          </cell>
          <cell r="I408" t="str">
            <v>FAMILIAS EN ACCION</v>
          </cell>
          <cell r="J408" t="str">
            <v>CONTRATO</v>
          </cell>
          <cell r="K408">
            <v>39093</v>
          </cell>
          <cell r="L408">
            <v>39447</v>
          </cell>
          <cell r="M408" t="str">
            <v>Director Nacional Programa Familias en Acción</v>
          </cell>
          <cell r="N408">
            <v>354</v>
          </cell>
          <cell r="O408">
            <v>1</v>
          </cell>
          <cell r="P408" t="str">
            <v>93</v>
          </cell>
          <cell r="Q408" t="str">
            <v>Ordinaria</v>
          </cell>
          <cell r="R408" t="str">
            <v>COMUN</v>
          </cell>
          <cell r="S408">
            <v>7414</v>
          </cell>
          <cell r="T408">
            <v>47280000.000000007</v>
          </cell>
          <cell r="U408">
            <v>7564800</v>
          </cell>
          <cell r="V408">
            <v>54844800.000000007</v>
          </cell>
          <cell r="W408">
            <v>4570400</v>
          </cell>
          <cell r="X408">
            <v>0.16</v>
          </cell>
          <cell r="Y408">
            <v>3940000.0000000005</v>
          </cell>
          <cell r="Z408">
            <v>0</v>
          </cell>
          <cell r="AA408">
            <v>0.1</v>
          </cell>
          <cell r="AB408">
            <v>394000.00000000006</v>
          </cell>
          <cell r="AC408">
            <v>0</v>
          </cell>
          <cell r="AD408">
            <v>0</v>
          </cell>
          <cell r="AE408">
            <v>0.5</v>
          </cell>
          <cell r="AF408">
            <v>0.08</v>
          </cell>
          <cell r="AG408">
            <v>90493.920000000013</v>
          </cell>
          <cell r="AJ408">
            <v>-95269.680000000022</v>
          </cell>
          <cell r="AK408" t="str">
            <v>EXCEL</v>
          </cell>
          <cell r="AL408">
            <v>517</v>
          </cell>
          <cell r="AM408">
            <v>87</v>
          </cell>
          <cell r="AN408">
            <v>16</v>
          </cell>
          <cell r="AO408">
            <v>2</v>
          </cell>
          <cell r="AQ408">
            <v>0</v>
          </cell>
          <cell r="AR408">
            <v>90493.920000000013</v>
          </cell>
          <cell r="AS408">
            <v>3940000</v>
          </cell>
          <cell r="ED408" t="str">
            <v/>
          </cell>
          <cell r="EE408">
            <v>39113</v>
          </cell>
          <cell r="EF408">
            <v>0</v>
          </cell>
          <cell r="EG408">
            <v>39112</v>
          </cell>
          <cell r="EH408">
            <v>24</v>
          </cell>
          <cell r="EI408">
            <v>330</v>
          </cell>
          <cell r="EJ408" t="str">
            <v/>
          </cell>
          <cell r="EK408" t="str">
            <v/>
          </cell>
          <cell r="EL408" t="str">
            <v/>
          </cell>
        </row>
        <row r="409">
          <cell r="B409">
            <v>23508783</v>
          </cell>
          <cell r="C409" t="str">
            <v>FIP</v>
          </cell>
          <cell r="D409">
            <v>287</v>
          </cell>
          <cell r="E409" t="str">
            <v>PRESTAR A ACCION SOCIAL-FIP, POR SUS PROPIOS MEDIOS, CON PLENA AUTONOMÍA TÉCNICA Y ADMINISTRATIVA, SUS SERVICIOS PROFESIONALES COMO ASESOR DE PAGOS DEL PROGRAMA FAMILIAS EN ACCIÓN-FONDO DE Ordinaria PARA LA PAZ.</v>
          </cell>
          <cell r="F409">
            <v>23508783</v>
          </cell>
          <cell r="G409" t="str">
            <v>MARIA ARLEN VARGAS ESTEBAN</v>
          </cell>
          <cell r="H409" t="str">
            <v>BOGOTA</v>
          </cell>
          <cell r="I409" t="str">
            <v>FAMILIAS EN ACCION</v>
          </cell>
          <cell r="J409" t="str">
            <v>CONTRATO</v>
          </cell>
          <cell r="K409">
            <v>39093</v>
          </cell>
          <cell r="L409">
            <v>39447</v>
          </cell>
          <cell r="M409" t="str">
            <v>Director Nacional Programa Familias en Acción</v>
          </cell>
          <cell r="N409">
            <v>354</v>
          </cell>
          <cell r="O409">
            <v>1</v>
          </cell>
          <cell r="P409" t="str">
            <v>95</v>
          </cell>
          <cell r="Q409" t="str">
            <v>Ordinaria</v>
          </cell>
          <cell r="R409" t="str">
            <v>SIMPLE</v>
          </cell>
          <cell r="S409">
            <v>7412</v>
          </cell>
          <cell r="T409">
            <v>36000000</v>
          </cell>
          <cell r="U409">
            <v>0</v>
          </cell>
          <cell r="V409">
            <v>36000000</v>
          </cell>
          <cell r="W409">
            <v>3000000</v>
          </cell>
          <cell r="X409" t="str">
            <v>0</v>
          </cell>
          <cell r="Y409">
            <v>3000000</v>
          </cell>
          <cell r="Z409">
            <v>0</v>
          </cell>
          <cell r="AA409">
            <v>0.1</v>
          </cell>
          <cell r="AB409">
            <v>300000</v>
          </cell>
          <cell r="AC409">
            <v>9.6600000000000002E-3</v>
          </cell>
          <cell r="AD409">
            <v>28980</v>
          </cell>
          <cell r="AE409" t="str">
            <v>0</v>
          </cell>
          <cell r="AF409">
            <v>0</v>
          </cell>
          <cell r="AG409">
            <v>68904</v>
          </cell>
          <cell r="AK409" t="str">
            <v>HOMINIS</v>
          </cell>
          <cell r="AQ409">
            <v>0</v>
          </cell>
          <cell r="AR409">
            <v>68904</v>
          </cell>
          <cell r="ED409" t="str">
            <v/>
          </cell>
          <cell r="EE409">
            <v>39113</v>
          </cell>
          <cell r="EF409">
            <v>0</v>
          </cell>
          <cell r="EG409">
            <v>39112</v>
          </cell>
          <cell r="EH409">
            <v>24</v>
          </cell>
          <cell r="EI409">
            <v>330</v>
          </cell>
          <cell r="EJ409" t="str">
            <v/>
          </cell>
          <cell r="EK409" t="str">
            <v/>
          </cell>
          <cell r="EL409" t="str">
            <v/>
          </cell>
        </row>
        <row r="410">
          <cell r="B410">
            <v>41738020</v>
          </cell>
          <cell r="C410" t="str">
            <v>FIP</v>
          </cell>
          <cell r="D410">
            <v>222</v>
          </cell>
          <cell r="E410" t="str">
            <v>PRESTAR A ACCION SOCIAL-FIP, POR SUS PROPIOS MEDIOS, CON PLENA AUTONOMÍA TÉCNICA Y ADMINISTRATIVA, SUS SERVICIOS PROFESIONALES COMO ASESOR DE FORTALECIMIENTO INSTITUCIONAL DEL  PROGRAMA FAMILIAS EN ACCIÓN-FONDO DE Ordinaria PARA LA PAZ.</v>
          </cell>
          <cell r="F410">
            <v>41738020</v>
          </cell>
          <cell r="G410" t="str">
            <v>MARIA CLAUDIA VARGAS AREVALO</v>
          </cell>
          <cell r="H410" t="str">
            <v>BOGOTA</v>
          </cell>
          <cell r="I410" t="str">
            <v>FAMILIAS EN ACCION</v>
          </cell>
          <cell r="J410" t="str">
            <v>CONTRATO</v>
          </cell>
          <cell r="K410">
            <v>39094</v>
          </cell>
          <cell r="L410">
            <v>39447</v>
          </cell>
          <cell r="M410" t="str">
            <v>Director Nacional Programa Familias en Acción</v>
          </cell>
          <cell r="N410">
            <v>353</v>
          </cell>
          <cell r="O410">
            <v>1</v>
          </cell>
          <cell r="P410" t="str">
            <v>114</v>
          </cell>
          <cell r="Q410" t="str">
            <v>Ordinaria</v>
          </cell>
          <cell r="R410" t="str">
            <v>SIMPLE</v>
          </cell>
          <cell r="S410">
            <v>9199</v>
          </cell>
          <cell r="T410">
            <v>61200000</v>
          </cell>
          <cell r="U410">
            <v>0</v>
          </cell>
          <cell r="V410">
            <v>61200000</v>
          </cell>
          <cell r="W410">
            <v>5100000</v>
          </cell>
          <cell r="X410" t="str">
            <v>0</v>
          </cell>
          <cell r="Y410">
            <v>5100000</v>
          </cell>
          <cell r="Z410">
            <v>0</v>
          </cell>
          <cell r="AA410">
            <v>0.1</v>
          </cell>
          <cell r="AB410">
            <v>510000</v>
          </cell>
          <cell r="AC410">
            <v>9.6600000000000002E-3</v>
          </cell>
          <cell r="AD410">
            <v>49266</v>
          </cell>
          <cell r="AE410" t="str">
            <v>0</v>
          </cell>
          <cell r="AF410">
            <v>0</v>
          </cell>
          <cell r="AG410">
            <v>117136.8</v>
          </cell>
          <cell r="AK410" t="str">
            <v>HOMINIS</v>
          </cell>
          <cell r="AQ410">
            <v>0</v>
          </cell>
          <cell r="AR410">
            <v>117136.8</v>
          </cell>
          <cell r="ED410" t="str">
            <v/>
          </cell>
          <cell r="EE410">
            <v>39113</v>
          </cell>
          <cell r="EF410">
            <v>0</v>
          </cell>
          <cell r="EG410">
            <v>39112</v>
          </cell>
          <cell r="EH410">
            <v>23</v>
          </cell>
          <cell r="EI410">
            <v>330</v>
          </cell>
          <cell r="EJ410" t="str">
            <v/>
          </cell>
          <cell r="EK410" t="str">
            <v/>
          </cell>
          <cell r="EL410" t="str">
            <v/>
          </cell>
        </row>
        <row r="411">
          <cell r="B411">
            <v>40764700</v>
          </cell>
          <cell r="C411" t="str">
            <v>FIP</v>
          </cell>
          <cell r="D411">
            <v>288</v>
          </cell>
          <cell r="E411" t="str">
            <v>PRESTAR A ACCION SOCIAL-FIP, POR SUS PROPIOS MEDIOS, CON PLENA AUTONOMÍA TÉCNICA Y ADMINISTRATIVA, SUS SERVICIOS PROFESIONALES COMO COORDINADORA REGIONAL DEL PROGRAMA FAMILIAS EN ACCIÓN – FONDO DE Ordinaria PARA LA PAZ, EN EL DEPARTAMENTO DE CAQUETA, PARA</v>
          </cell>
          <cell r="F411">
            <v>40764700</v>
          </cell>
          <cell r="G411" t="str">
            <v>MARIA DEL SOCORRO OSORIO TRUJILLO</v>
          </cell>
          <cell r="H411" t="str">
            <v>FLORENCIA</v>
          </cell>
          <cell r="I411" t="str">
            <v>FAMILIAS EN ACCION</v>
          </cell>
          <cell r="J411" t="str">
            <v>CONTRATO</v>
          </cell>
          <cell r="K411">
            <v>39093</v>
          </cell>
          <cell r="L411">
            <v>39447</v>
          </cell>
          <cell r="M411" t="str">
            <v>Director Nacional Programa Familias en Acción</v>
          </cell>
          <cell r="N411">
            <v>354</v>
          </cell>
          <cell r="O411">
            <v>1</v>
          </cell>
          <cell r="P411" t="str">
            <v>96</v>
          </cell>
          <cell r="Q411" t="str">
            <v>Ordinaria</v>
          </cell>
          <cell r="R411" t="str">
            <v>SIMPLE</v>
          </cell>
          <cell r="S411">
            <v>7414</v>
          </cell>
          <cell r="T411">
            <v>47280000</v>
          </cell>
          <cell r="U411">
            <v>0</v>
          </cell>
          <cell r="V411">
            <v>47280000</v>
          </cell>
          <cell r="W411">
            <v>3940000</v>
          </cell>
          <cell r="X411" t="str">
            <v>0</v>
          </cell>
          <cell r="Y411">
            <v>3940000</v>
          </cell>
          <cell r="Z411">
            <v>0</v>
          </cell>
          <cell r="AA411">
            <v>0.1</v>
          </cell>
          <cell r="AB411">
            <v>394000</v>
          </cell>
          <cell r="AC411">
            <v>0</v>
          </cell>
          <cell r="AD411">
            <v>0</v>
          </cell>
          <cell r="AE411" t="str">
            <v>0</v>
          </cell>
          <cell r="AF411">
            <v>0</v>
          </cell>
          <cell r="AG411">
            <v>90493.920000000013</v>
          </cell>
          <cell r="AK411" t="str">
            <v>HOMINIS</v>
          </cell>
          <cell r="AQ411">
            <v>0</v>
          </cell>
          <cell r="AR411">
            <v>90493.920000000013</v>
          </cell>
          <cell r="ED411" t="str">
            <v/>
          </cell>
          <cell r="EE411">
            <v>39113</v>
          </cell>
          <cell r="EF411">
            <v>0</v>
          </cell>
          <cell r="EG411">
            <v>39112</v>
          </cell>
          <cell r="EH411">
            <v>24</v>
          </cell>
          <cell r="EI411">
            <v>330</v>
          </cell>
          <cell r="EJ411" t="str">
            <v/>
          </cell>
          <cell r="EK411" t="str">
            <v/>
          </cell>
          <cell r="EL411" t="str">
            <v/>
          </cell>
        </row>
        <row r="412">
          <cell r="B412">
            <v>41423452</v>
          </cell>
          <cell r="C412" t="str">
            <v>FIP</v>
          </cell>
          <cell r="D412">
            <v>289</v>
          </cell>
          <cell r="E412" t="str">
            <v>PRESTAR A ACCION SOCIAL-FIP, POR SUS PROPIOS MEDIOS, CON PLENA AUTONOMÍA TÉCNICA Y ADMINISTRATIVA, SUS SERVICIOS COMO AUXILIAR DE CORRESPONDENCIA DEL PROGRAMA FAMILIAS EN ACCIÓN- FONDO DE Ordinaria PARA LA PAZ, EN LA UNIDAD COORDINADORA NACIONAL.</v>
          </cell>
          <cell r="F412">
            <v>41423452</v>
          </cell>
          <cell r="G412" t="str">
            <v>MARIA ELIZABETH BARRERA ALARCON</v>
          </cell>
          <cell r="H412" t="str">
            <v>BOGOTA</v>
          </cell>
          <cell r="I412" t="str">
            <v>FAMILIAS EN ACCION</v>
          </cell>
          <cell r="J412" t="str">
            <v>CONTRATO</v>
          </cell>
          <cell r="K412">
            <v>39093</v>
          </cell>
          <cell r="L412">
            <v>39447</v>
          </cell>
          <cell r="M412" t="str">
            <v>Director Nacional Programa Familias en Acción</v>
          </cell>
          <cell r="N412">
            <v>354</v>
          </cell>
          <cell r="O412">
            <v>1</v>
          </cell>
          <cell r="P412" t="str">
            <v>97</v>
          </cell>
          <cell r="Q412" t="str">
            <v>Ordinaria</v>
          </cell>
          <cell r="R412" t="str">
            <v>SIMPLE</v>
          </cell>
          <cell r="S412">
            <v>7499</v>
          </cell>
          <cell r="T412">
            <v>16200000</v>
          </cell>
          <cell r="U412">
            <v>0</v>
          </cell>
          <cell r="V412">
            <v>16200000</v>
          </cell>
          <cell r="W412">
            <v>1350000</v>
          </cell>
          <cell r="X412" t="str">
            <v>0</v>
          </cell>
          <cell r="Y412">
            <v>1350000</v>
          </cell>
          <cell r="Z412">
            <v>0</v>
          </cell>
          <cell r="AA412">
            <v>0.06</v>
          </cell>
          <cell r="AB412">
            <v>81000</v>
          </cell>
          <cell r="AC412">
            <v>9.6600000000000002E-3</v>
          </cell>
          <cell r="AD412">
            <v>13041</v>
          </cell>
          <cell r="AE412" t="str">
            <v>0</v>
          </cell>
          <cell r="AF412">
            <v>0</v>
          </cell>
          <cell r="AG412">
            <v>31006.800000000003</v>
          </cell>
          <cell r="AJ412">
            <v>-90493.920000000013</v>
          </cell>
          <cell r="AK412" t="str">
            <v>HOMINIS</v>
          </cell>
          <cell r="AL412">
            <v>517</v>
          </cell>
          <cell r="AM412">
            <v>87</v>
          </cell>
          <cell r="AN412">
            <v>16</v>
          </cell>
          <cell r="AO412">
            <v>2</v>
          </cell>
          <cell r="AQ412">
            <v>0</v>
          </cell>
          <cell r="AR412">
            <v>31006.800000000003</v>
          </cell>
          <cell r="AS412">
            <v>3940000</v>
          </cell>
          <cell r="ED412" t="str">
            <v/>
          </cell>
          <cell r="EE412">
            <v>39113</v>
          </cell>
          <cell r="EF412">
            <v>0</v>
          </cell>
          <cell r="EG412">
            <v>39112</v>
          </cell>
          <cell r="EH412">
            <v>24</v>
          </cell>
          <cell r="EI412">
            <v>330</v>
          </cell>
          <cell r="EJ412" t="str">
            <v/>
          </cell>
          <cell r="EK412" t="str">
            <v/>
          </cell>
          <cell r="EL412" t="str">
            <v/>
          </cell>
        </row>
        <row r="413">
          <cell r="B413">
            <v>37721688</v>
          </cell>
          <cell r="C413" t="str">
            <v>FIP</v>
          </cell>
          <cell r="D413">
            <v>290</v>
          </cell>
          <cell r="E413" t="str">
            <v xml:space="preserve">PRESTAR A ACCION SOCIAL-FIP, POR SUS PROPIOS MEDIOS, CON PLENA AUTONOMÍA TÉCNICA Y ADMINISTRATIVA, SUS SERVICIOS PROFESIONALES COMO COORDINADORA REGIONAL DEL PROGRAMA FAMILIAS EN ACCIÓN – FONDO DE Ordinaria PARA LA PAZ, EN EL DEPARTAMENTO DE ARAUCA, PARA </v>
          </cell>
          <cell r="F413">
            <v>37721688</v>
          </cell>
          <cell r="G413" t="str">
            <v>MARIA LEONOR LOPEZ ARBELAEZ</v>
          </cell>
          <cell r="H413" t="str">
            <v>ARAUCA</v>
          </cell>
          <cell r="I413" t="str">
            <v>FAMILIAS EN ACCION</v>
          </cell>
          <cell r="J413" t="str">
            <v>CONTRATO</v>
          </cell>
          <cell r="K413">
            <v>39093</v>
          </cell>
          <cell r="L413">
            <v>39447</v>
          </cell>
          <cell r="M413" t="str">
            <v>Director Nacional Programa Familias en Acción</v>
          </cell>
          <cell r="N413">
            <v>354</v>
          </cell>
          <cell r="O413">
            <v>1</v>
          </cell>
          <cell r="P413" t="str">
            <v>98</v>
          </cell>
          <cell r="Q413" t="str">
            <v>Ordinaria</v>
          </cell>
          <cell r="R413" t="str">
            <v>SIMPLE</v>
          </cell>
          <cell r="S413">
            <v>7414</v>
          </cell>
          <cell r="T413">
            <v>47280000</v>
          </cell>
          <cell r="U413">
            <v>0</v>
          </cell>
          <cell r="V413">
            <v>47280000</v>
          </cell>
          <cell r="W413">
            <v>3940000</v>
          </cell>
          <cell r="X413" t="str">
            <v>0</v>
          </cell>
          <cell r="Y413">
            <v>3940000</v>
          </cell>
          <cell r="Z413">
            <v>0</v>
          </cell>
          <cell r="AA413">
            <v>0.1</v>
          </cell>
          <cell r="AB413">
            <v>394000</v>
          </cell>
          <cell r="AC413">
            <v>0</v>
          </cell>
          <cell r="AD413">
            <v>0</v>
          </cell>
          <cell r="AE413" t="str">
            <v>0</v>
          </cell>
          <cell r="AF413">
            <v>0</v>
          </cell>
          <cell r="AG413">
            <v>90493.920000000013</v>
          </cell>
          <cell r="AK413" t="str">
            <v>HOMINIS</v>
          </cell>
          <cell r="AQ413">
            <v>0</v>
          </cell>
          <cell r="AR413">
            <v>90493.920000000013</v>
          </cell>
          <cell r="ED413" t="str">
            <v/>
          </cell>
          <cell r="EE413">
            <v>39113</v>
          </cell>
          <cell r="EF413">
            <v>0</v>
          </cell>
          <cell r="EG413">
            <v>39112</v>
          </cell>
          <cell r="EH413">
            <v>24</v>
          </cell>
          <cell r="EI413">
            <v>330</v>
          </cell>
          <cell r="EJ413" t="str">
            <v/>
          </cell>
          <cell r="EK413" t="str">
            <v/>
          </cell>
          <cell r="EL413" t="str">
            <v/>
          </cell>
        </row>
        <row r="414">
          <cell r="B414">
            <v>24321921</v>
          </cell>
          <cell r="C414" t="str">
            <v>FIP</v>
          </cell>
          <cell r="D414">
            <v>291</v>
          </cell>
          <cell r="E414" t="str">
            <v>PRESTAR A ACCION SOCIAL-FIP, POR SUS PROPIOS MEDIOS, CON PLENA AUTONOMÍA TÉCNICA Y ADMINISTRATIVA, SUS SERVICIOS PROFESIONALES COMO COORDINADORA REGIONAL DEL PROGRAMA FAMILIAS EN ACCIÓN – FONDO DE Ordinaria PARA LA PAZ, EN LA CIUDAD DE BOGOTÁ, PARA COADYU</v>
          </cell>
          <cell r="F414">
            <v>24321921</v>
          </cell>
          <cell r="G414" t="str">
            <v>MARIA LUCIA VALLEJO SALAZAR</v>
          </cell>
          <cell r="H414" t="str">
            <v/>
          </cell>
          <cell r="I414" t="str">
            <v>FAMILIAS EN ACCION</v>
          </cell>
          <cell r="J414" t="str">
            <v>CONTRATO</v>
          </cell>
          <cell r="K414">
            <v>39093</v>
          </cell>
          <cell r="L414">
            <v>39447</v>
          </cell>
          <cell r="M414" t="str">
            <v>Director Nacional Programa Familias en Acción</v>
          </cell>
          <cell r="N414">
            <v>354</v>
          </cell>
          <cell r="O414">
            <v>1</v>
          </cell>
          <cell r="P414" t="str">
            <v>99</v>
          </cell>
          <cell r="Q414" t="str">
            <v>Ordinaria</v>
          </cell>
          <cell r="R414" t="str">
            <v>COMUN</v>
          </cell>
          <cell r="S414">
            <v>7414</v>
          </cell>
          <cell r="T414">
            <v>71880000</v>
          </cell>
          <cell r="U414">
            <v>11500800</v>
          </cell>
          <cell r="V414">
            <v>83380800</v>
          </cell>
          <cell r="W414">
            <v>6948400</v>
          </cell>
          <cell r="X414">
            <v>0.16</v>
          </cell>
          <cell r="Y414">
            <v>5990000</v>
          </cell>
          <cell r="Z414">
            <v>0</v>
          </cell>
          <cell r="AA414">
            <v>0.1</v>
          </cell>
          <cell r="AB414">
            <v>0</v>
          </cell>
          <cell r="AC414">
            <v>0</v>
          </cell>
          <cell r="AD414">
            <v>0</v>
          </cell>
          <cell r="AE414">
            <v>0.5</v>
          </cell>
          <cell r="AF414">
            <v>0.08</v>
          </cell>
          <cell r="AG414">
            <v>137578.32</v>
          </cell>
          <cell r="AK414" t="str">
            <v>EXCEL</v>
          </cell>
          <cell r="AQ414">
            <v>0</v>
          </cell>
          <cell r="AR414">
            <v>137578.32</v>
          </cell>
          <cell r="ED414" t="str">
            <v/>
          </cell>
          <cell r="EF414">
            <v>83380800</v>
          </cell>
          <cell r="EG414">
            <v>39112</v>
          </cell>
          <cell r="EH414">
            <v>24</v>
          </cell>
          <cell r="EI414">
            <v>330</v>
          </cell>
          <cell r="EJ414" t="str">
            <v/>
          </cell>
          <cell r="EK414" t="str">
            <v/>
          </cell>
          <cell r="EL414" t="str">
            <v/>
          </cell>
        </row>
        <row r="415">
          <cell r="B415">
            <v>41634261</v>
          </cell>
          <cell r="C415" t="str">
            <v>FIP</v>
          </cell>
          <cell r="D415">
            <v>292</v>
          </cell>
          <cell r="E415" t="str">
            <v>PRESTAR A ACCION SOCIAL-FIP, POR SUS PROPIOS MEDIOS, CON PLENA AUTONOMÍA TÉCNICA Y ADMINISTRATIVA, SUS SERVICIOS PROFESIONALES COMO PROMOTOR DE FORTALECIMIENTO INSTITUCIONAL DEL PROGRAMA FAMILIAS EN ACCIÓN – FONDO DE Ordinaria PARA LA PAZ, EN LA CIUDAD  D</v>
          </cell>
          <cell r="F415">
            <v>41634261</v>
          </cell>
          <cell r="G415" t="str">
            <v>MARIA LUISA MUÑOZ MEJIA</v>
          </cell>
          <cell r="H415" t="str">
            <v>BOGOTA</v>
          </cell>
          <cell r="I415" t="str">
            <v>FAMILIAS EN ACCION</v>
          </cell>
          <cell r="J415" t="str">
            <v>CONTRATO</v>
          </cell>
          <cell r="K415">
            <v>39093</v>
          </cell>
          <cell r="L415">
            <v>39447</v>
          </cell>
          <cell r="M415" t="str">
            <v>Director Nacional Programa Familias en Acción</v>
          </cell>
          <cell r="N415">
            <v>354</v>
          </cell>
          <cell r="O415">
            <v>1</v>
          </cell>
          <cell r="P415" t="str">
            <v>100</v>
          </cell>
          <cell r="Q415" t="str">
            <v>Ordinaria</v>
          </cell>
          <cell r="R415" t="str">
            <v>SIMPLE</v>
          </cell>
          <cell r="S415">
            <v>7515</v>
          </cell>
          <cell r="T415">
            <v>40440000</v>
          </cell>
          <cell r="U415">
            <v>0</v>
          </cell>
          <cell r="V415">
            <v>40440000</v>
          </cell>
          <cell r="W415">
            <v>3370000</v>
          </cell>
          <cell r="X415" t="str">
            <v>0</v>
          </cell>
          <cell r="Y415">
            <v>3370000</v>
          </cell>
          <cell r="Z415">
            <v>0</v>
          </cell>
          <cell r="AA415">
            <v>0.1</v>
          </cell>
          <cell r="AB415">
            <v>337000</v>
          </cell>
          <cell r="AC415">
            <v>9.6600000000000002E-3</v>
          </cell>
          <cell r="AD415">
            <v>32554.2</v>
          </cell>
          <cell r="AE415" t="str">
            <v>0</v>
          </cell>
          <cell r="AF415">
            <v>0</v>
          </cell>
          <cell r="AG415">
            <v>77402.16</v>
          </cell>
          <cell r="AK415" t="str">
            <v>HOMINIS</v>
          </cell>
          <cell r="AQ415">
            <v>0</v>
          </cell>
          <cell r="AR415">
            <v>77402.16</v>
          </cell>
          <cell r="ED415" t="str">
            <v/>
          </cell>
          <cell r="EE415">
            <v>39113</v>
          </cell>
          <cell r="EF415">
            <v>0</v>
          </cell>
          <cell r="EG415">
            <v>39112</v>
          </cell>
          <cell r="EH415">
            <v>24</v>
          </cell>
          <cell r="EI415">
            <v>330</v>
          </cell>
          <cell r="EJ415" t="str">
            <v/>
          </cell>
          <cell r="EK415" t="str">
            <v/>
          </cell>
          <cell r="EL415" t="str">
            <v/>
          </cell>
        </row>
        <row r="416">
          <cell r="B416">
            <v>27788128</v>
          </cell>
          <cell r="C416" t="str">
            <v>FIP</v>
          </cell>
          <cell r="D416">
            <v>293</v>
          </cell>
          <cell r="E416" t="str">
            <v>PRESTAR A ACCION SOCIAL-FIP, POR SUS PROPIOS MEDIOS, CON PLENA AUTONOMÍA TÉCNICA Y ADMINISTRATIVA, SUS SERVICIOS PROFESIONALES COMO COORDINADORA REGIONAL DEL PROGRAMA FAMILIAS EN ACCIÓN – FONDO DE Ordinaria PARA LA PAZ, EN EL DEPARTAMENTO DE SANTANDER, PA</v>
          </cell>
          <cell r="F416">
            <v>27788128</v>
          </cell>
          <cell r="G416" t="str">
            <v>MARIA MAGDALENA DIAZ DE ZAMBRANO</v>
          </cell>
          <cell r="H416" t="str">
            <v>BUCARAMANGA</v>
          </cell>
          <cell r="I416" t="str">
            <v>FAMILIAS EN ACCION</v>
          </cell>
          <cell r="J416" t="str">
            <v>CONTRATO</v>
          </cell>
          <cell r="K416">
            <v>39093</v>
          </cell>
          <cell r="L416">
            <v>39447</v>
          </cell>
          <cell r="M416" t="str">
            <v>Director Nacional Programa Familias en Acción</v>
          </cell>
          <cell r="N416">
            <v>354</v>
          </cell>
          <cell r="O416">
            <v>1</v>
          </cell>
          <cell r="P416" t="str">
            <v>101</v>
          </cell>
          <cell r="Q416" t="str">
            <v>Ordinaria</v>
          </cell>
          <cell r="R416" t="str">
            <v>SIMPLE</v>
          </cell>
          <cell r="S416">
            <v>7414</v>
          </cell>
          <cell r="T416">
            <v>47280000</v>
          </cell>
          <cell r="U416">
            <v>0</v>
          </cell>
          <cell r="V416">
            <v>47280000</v>
          </cell>
          <cell r="W416">
            <v>3940000</v>
          </cell>
          <cell r="X416" t="str">
            <v>0</v>
          </cell>
          <cell r="Y416">
            <v>3940000</v>
          </cell>
          <cell r="Z416">
            <v>0</v>
          </cell>
          <cell r="AA416">
            <v>0.1</v>
          </cell>
          <cell r="AB416">
            <v>394000</v>
          </cell>
          <cell r="AC416">
            <v>0</v>
          </cell>
          <cell r="AD416">
            <v>0</v>
          </cell>
          <cell r="AE416" t="str">
            <v>0</v>
          </cell>
          <cell r="AF416">
            <v>0</v>
          </cell>
          <cell r="AG416">
            <v>90493.920000000013</v>
          </cell>
          <cell r="AK416" t="str">
            <v>HOMINIS</v>
          </cell>
          <cell r="AQ416">
            <v>0</v>
          </cell>
          <cell r="AR416">
            <v>90493.920000000013</v>
          </cell>
          <cell r="ED416" t="str">
            <v/>
          </cell>
          <cell r="EE416">
            <v>39113</v>
          </cell>
          <cell r="EF416">
            <v>0</v>
          </cell>
          <cell r="EG416">
            <v>39112</v>
          </cell>
          <cell r="EH416">
            <v>24</v>
          </cell>
          <cell r="EI416">
            <v>330</v>
          </cell>
          <cell r="EJ416" t="str">
            <v/>
          </cell>
          <cell r="EK416" t="str">
            <v/>
          </cell>
          <cell r="EL416" t="str">
            <v/>
          </cell>
        </row>
        <row r="417">
          <cell r="B417">
            <v>41447799</v>
          </cell>
          <cell r="C417" t="str">
            <v>FIP</v>
          </cell>
          <cell r="D417">
            <v>294</v>
          </cell>
          <cell r="E417" t="str">
            <v>PRESTAR A ACCION SOCIAL-FIP, POR SUS PROPIOS MEDIOS, CON PLENA AUTONOMÍA TÉCNICA Y ADMINISTRATIVA, SUS SERVICIOS PROFESIONALES COMO ASESOR DE PROMOCIÓN  DEL  PROGRAMA FAMILIAS EN ACCIÓN-FONDO DE Ordinaria PARA LA PAZ.</v>
          </cell>
          <cell r="F417">
            <v>41447799</v>
          </cell>
          <cell r="G417" t="str">
            <v>MARIA MARGARITA MONTOYA DIAZ</v>
          </cell>
          <cell r="H417" t="str">
            <v/>
          </cell>
          <cell r="I417" t="str">
            <v>FAMILIAS EN ACCION</v>
          </cell>
          <cell r="J417" t="str">
            <v>CONTRATO</v>
          </cell>
          <cell r="K417">
            <v>39093</v>
          </cell>
          <cell r="L417">
            <v>39447</v>
          </cell>
          <cell r="M417" t="str">
            <v>Director Nacional Programa Familias en Acción</v>
          </cell>
          <cell r="N417">
            <v>354</v>
          </cell>
          <cell r="O417">
            <v>1</v>
          </cell>
          <cell r="P417" t="str">
            <v>102</v>
          </cell>
          <cell r="Q417" t="str">
            <v>Ordinaria</v>
          </cell>
          <cell r="R417" t="str">
            <v>COMUN</v>
          </cell>
          <cell r="S417">
            <v>7320</v>
          </cell>
          <cell r="T417">
            <v>56700000</v>
          </cell>
          <cell r="U417">
            <v>9072000</v>
          </cell>
          <cell r="V417">
            <v>65772000</v>
          </cell>
          <cell r="W417">
            <v>5481000</v>
          </cell>
          <cell r="X417">
            <v>0.16</v>
          </cell>
          <cell r="Y417">
            <v>4725000</v>
          </cell>
          <cell r="Z417">
            <v>0</v>
          </cell>
          <cell r="AA417">
            <v>0.1</v>
          </cell>
          <cell r="AB417">
            <v>0</v>
          </cell>
          <cell r="AC417">
            <v>0</v>
          </cell>
          <cell r="AD417">
            <v>0</v>
          </cell>
          <cell r="AE417">
            <v>0.5</v>
          </cell>
          <cell r="AF417">
            <v>0.08</v>
          </cell>
          <cell r="AG417">
            <v>108523.8</v>
          </cell>
          <cell r="AK417" t="str">
            <v>EXCEL</v>
          </cell>
          <cell r="AQ417">
            <v>0</v>
          </cell>
          <cell r="AR417">
            <v>108523.8</v>
          </cell>
          <cell r="ED417" t="str">
            <v/>
          </cell>
          <cell r="EE417">
            <v>39113</v>
          </cell>
          <cell r="EF417">
            <v>0</v>
          </cell>
          <cell r="EG417">
            <v>39112</v>
          </cell>
          <cell r="EH417">
            <v>24</v>
          </cell>
          <cell r="EI417">
            <v>330</v>
          </cell>
          <cell r="EJ417" t="str">
            <v/>
          </cell>
          <cell r="EK417" t="str">
            <v/>
          </cell>
          <cell r="EL417" t="str">
            <v/>
          </cell>
        </row>
        <row r="418">
          <cell r="B418">
            <v>51626115</v>
          </cell>
          <cell r="C418" t="str">
            <v>FIP</v>
          </cell>
          <cell r="D418">
            <v>295</v>
          </cell>
          <cell r="E418" t="str">
            <v>PRESTAR A ACCION SOCIAL-FIP, POR SUS PROPIOS MEDIOS, CON PLENA AUTONOMÍA TÉCNICA Y ADMINISTRATIVA, SUS SERVICIOS PROFESIONALES COMO PROMOTOR DE FORTALECIMIENTO INSTITUCIONAL DEL PROGRAMA FAMILIAS EN ACCIÓN – FONDO DE Ordinaria PARA LA PAZ, EN EL DEPARTAME</v>
          </cell>
          <cell r="F418">
            <v>51626115</v>
          </cell>
          <cell r="G418" t="str">
            <v>MARTHA BELEN GUZMAN CESPEDES</v>
          </cell>
          <cell r="H418" t="str">
            <v>IBAGUE</v>
          </cell>
          <cell r="I418" t="str">
            <v>FAMILIAS EN ACCION</v>
          </cell>
          <cell r="J418" t="str">
            <v>CONTRATO</v>
          </cell>
          <cell r="K418">
            <v>39093</v>
          </cell>
          <cell r="L418">
            <v>39447</v>
          </cell>
          <cell r="M418" t="str">
            <v>Director Nacional Programa Familias en Acción</v>
          </cell>
          <cell r="N418">
            <v>354</v>
          </cell>
          <cell r="O418">
            <v>1</v>
          </cell>
          <cell r="P418" t="str">
            <v>103</v>
          </cell>
          <cell r="Q418" t="str">
            <v>Ordinaria</v>
          </cell>
          <cell r="R418" t="str">
            <v>SIMPLE</v>
          </cell>
          <cell r="S418">
            <v>7414</v>
          </cell>
          <cell r="T418">
            <v>40440000</v>
          </cell>
          <cell r="U418">
            <v>0</v>
          </cell>
          <cell r="V418">
            <v>40440000</v>
          </cell>
          <cell r="W418">
            <v>3370000</v>
          </cell>
          <cell r="X418" t="str">
            <v>0</v>
          </cell>
          <cell r="Y418">
            <v>3370000</v>
          </cell>
          <cell r="Z418">
            <v>0</v>
          </cell>
          <cell r="AA418">
            <v>0.1</v>
          </cell>
          <cell r="AB418">
            <v>337000</v>
          </cell>
          <cell r="AC418">
            <v>0</v>
          </cell>
          <cell r="AD418">
            <v>0</v>
          </cell>
          <cell r="AE418" t="str">
            <v>0</v>
          </cell>
          <cell r="AF418">
            <v>0</v>
          </cell>
          <cell r="AG418">
            <v>77402.16</v>
          </cell>
          <cell r="AJ418">
            <v>-137578.32</v>
          </cell>
          <cell r="AK418" t="str">
            <v>HOMINIS</v>
          </cell>
          <cell r="AL418">
            <v>633</v>
          </cell>
          <cell r="AM418">
            <v>116</v>
          </cell>
          <cell r="AN418">
            <v>19</v>
          </cell>
          <cell r="AO418">
            <v>5</v>
          </cell>
          <cell r="AQ418">
            <v>0</v>
          </cell>
          <cell r="AR418">
            <v>77402.16</v>
          </cell>
          <cell r="AS418">
            <v>5990000</v>
          </cell>
          <cell r="ED418" t="str">
            <v/>
          </cell>
          <cell r="EE418">
            <v>39113</v>
          </cell>
          <cell r="EF418">
            <v>0</v>
          </cell>
          <cell r="EG418">
            <v>39112</v>
          </cell>
          <cell r="EH418">
            <v>24</v>
          </cell>
          <cell r="EI418">
            <v>330</v>
          </cell>
          <cell r="EJ418" t="str">
            <v/>
          </cell>
          <cell r="EK418" t="str">
            <v/>
          </cell>
          <cell r="EL418" t="str">
            <v/>
          </cell>
        </row>
        <row r="419">
          <cell r="B419">
            <v>33149547</v>
          </cell>
          <cell r="C419" t="str">
            <v>FIP</v>
          </cell>
          <cell r="D419">
            <v>296</v>
          </cell>
          <cell r="E419" t="str">
            <v>PRESTAR A ACCION SOCIAL-FIP, POR SUS PROPIOS MEDIOS, CON PLENA AUTONOMÍA TÉCNICA Y ADMINISTRATIVA, SUS SERVICIOS PROFESIONALES COMO COORDINADOR DE UNIDAD DEL PROGRAMA FAMILIAS EN ACCIÓN-FONDO DE Ordinaria PARA LA PAZ, EN LA UNIDAD DE FORTALECIMIENTO INSTI</v>
          </cell>
          <cell r="F419">
            <v>33149547</v>
          </cell>
          <cell r="G419" t="str">
            <v>MONICA RENDON DE RODRIGUEZ</v>
          </cell>
          <cell r="H419" t="str">
            <v>BOGOTA</v>
          </cell>
          <cell r="I419" t="str">
            <v>FAMILIAS EN ACCION</v>
          </cell>
          <cell r="J419" t="str">
            <v>CONTRATO</v>
          </cell>
          <cell r="K419">
            <v>39093</v>
          </cell>
          <cell r="L419">
            <v>39447</v>
          </cell>
          <cell r="M419" t="str">
            <v>Director Nacional Programa Familias en Acción</v>
          </cell>
          <cell r="N419">
            <v>354</v>
          </cell>
          <cell r="O419">
            <v>1</v>
          </cell>
          <cell r="P419" t="str">
            <v>87</v>
          </cell>
          <cell r="Q419" t="str">
            <v>ORDINARIA</v>
          </cell>
          <cell r="R419" t="str">
            <v>COMUN</v>
          </cell>
          <cell r="S419">
            <v>7414</v>
          </cell>
          <cell r="T419">
            <v>80640000</v>
          </cell>
          <cell r="U419">
            <v>12902400</v>
          </cell>
          <cell r="V419">
            <v>93542400</v>
          </cell>
          <cell r="W419">
            <v>7795200</v>
          </cell>
          <cell r="X419">
            <v>0.16</v>
          </cell>
          <cell r="Y419">
            <v>6720000</v>
          </cell>
          <cell r="Z419">
            <v>0</v>
          </cell>
          <cell r="AA419">
            <v>0.1</v>
          </cell>
          <cell r="AB419">
            <v>672000</v>
          </cell>
          <cell r="AC419">
            <v>9.6600000000000002E-3</v>
          </cell>
          <cell r="AD419">
            <v>75301.631999999998</v>
          </cell>
          <cell r="AE419">
            <v>0.5</v>
          </cell>
          <cell r="AF419">
            <v>0.08</v>
          </cell>
          <cell r="AG419">
            <v>154344.95999999999</v>
          </cell>
          <cell r="AK419" t="str">
            <v>EXCEL</v>
          </cell>
          <cell r="AL419">
            <v>518</v>
          </cell>
          <cell r="AM419">
            <v>87</v>
          </cell>
          <cell r="AN419">
            <v>1</v>
          </cell>
          <cell r="AO419">
            <v>2</v>
          </cell>
          <cell r="AQ419">
            <v>0</v>
          </cell>
          <cell r="AR419">
            <v>154344.95999999999</v>
          </cell>
          <cell r="AS419">
            <v>6720000</v>
          </cell>
          <cell r="ED419" t="str">
            <v/>
          </cell>
          <cell r="EE419">
            <v>39113</v>
          </cell>
          <cell r="EF419">
            <v>93542400</v>
          </cell>
          <cell r="EG419">
            <v>39112</v>
          </cell>
          <cell r="EH419">
            <v>24</v>
          </cell>
          <cell r="EI419">
            <v>330</v>
          </cell>
          <cell r="EJ419" t="str">
            <v/>
          </cell>
          <cell r="EK419" t="str">
            <v/>
          </cell>
          <cell r="EL419" t="str">
            <v/>
          </cell>
        </row>
        <row r="420">
          <cell r="B420">
            <v>51596269</v>
          </cell>
          <cell r="C420" t="str">
            <v>FIP</v>
          </cell>
          <cell r="D420">
            <v>11</v>
          </cell>
          <cell r="E420" t="str">
            <v>PRESTAR A ACCION SOCIAL-FIP, POR SUS PROPIOS MEDIOS, CON PLENA AUTONOMÍA TÉCNICA Y ADMINISTRATIVA, SUS SERVICIOS PROFESIONALES COMO ASESOR DEL GRUPO DE VERIFICACIÓN DE COMPROMISOS DEL PROGRAMA FAMILIAS EN ACCIÓN-FONDO DE Ordinaria PARA LA PAZ</v>
          </cell>
          <cell r="F420">
            <v>51596269</v>
          </cell>
          <cell r="G420" t="str">
            <v>NOHORA ESPERANZA RIAÑO MORALES</v>
          </cell>
          <cell r="H420" t="str">
            <v>BOGOTA</v>
          </cell>
          <cell r="I420" t="str">
            <v>FAMILIAS EN ACCION</v>
          </cell>
          <cell r="J420" t="str">
            <v>CONTRATO</v>
          </cell>
          <cell r="K420">
            <v>39093</v>
          </cell>
          <cell r="L420">
            <v>39447</v>
          </cell>
          <cell r="M420" t="str">
            <v>Director Nacional Programa Familias en Acción</v>
          </cell>
          <cell r="N420">
            <v>354</v>
          </cell>
          <cell r="O420">
            <v>1</v>
          </cell>
          <cell r="P420" t="str">
            <v>34</v>
          </cell>
          <cell r="Q420" t="str">
            <v>Ordinaria</v>
          </cell>
          <cell r="R420" t="str">
            <v>SIMPLE</v>
          </cell>
          <cell r="S420">
            <v>7414</v>
          </cell>
          <cell r="T420">
            <v>49776000</v>
          </cell>
          <cell r="U420">
            <v>0</v>
          </cell>
          <cell r="V420">
            <v>49776000</v>
          </cell>
          <cell r="W420">
            <v>4148000</v>
          </cell>
          <cell r="X420" t="str">
            <v>0</v>
          </cell>
          <cell r="Y420">
            <v>4148000</v>
          </cell>
          <cell r="Z420">
            <v>0</v>
          </cell>
          <cell r="AA420">
            <v>0.1</v>
          </cell>
          <cell r="AB420">
            <v>414800</v>
          </cell>
          <cell r="AC420">
            <v>9.6600000000000002E-3</v>
          </cell>
          <cell r="AD420">
            <v>40069.68</v>
          </cell>
          <cell r="AE420" t="str">
            <v>0</v>
          </cell>
          <cell r="AF420">
            <v>0</v>
          </cell>
          <cell r="AG420">
            <v>95271.263999999996</v>
          </cell>
          <cell r="AK420" t="str">
            <v>HOMINIS</v>
          </cell>
          <cell r="AQ420">
            <v>0</v>
          </cell>
          <cell r="AR420">
            <v>95271.263999999996</v>
          </cell>
          <cell r="ED420" t="str">
            <v/>
          </cell>
          <cell r="EE420">
            <v>39113</v>
          </cell>
          <cell r="EF420">
            <v>0</v>
          </cell>
          <cell r="EG420">
            <v>39112</v>
          </cell>
          <cell r="EH420">
            <v>24</v>
          </cell>
          <cell r="EI420">
            <v>330</v>
          </cell>
          <cell r="EJ420" t="str">
            <v/>
          </cell>
          <cell r="EK420" t="str">
            <v/>
          </cell>
          <cell r="EL420" t="str">
            <v/>
          </cell>
        </row>
        <row r="421">
          <cell r="B421">
            <v>19352065</v>
          </cell>
          <cell r="C421" t="str">
            <v>FIP</v>
          </cell>
          <cell r="D421">
            <v>12</v>
          </cell>
          <cell r="E421" t="str">
            <v>PRESTAR A ACCION SOCIAL-FIP, POR SUS PROPIOS MEDIOS, CON PLENA AUTONOMÍA TÉCNICA Y ADMINISTRATIVA, SUS SERVICIOS PROFESIONALES COMO LÍDER DE GRUPO DEL SISTEMA DE INFORMACIÓN  DEL PROGRAMA FAMILIAS EN ACCIÓN-FONDO DE Ordinaria PARA LA PAZ</v>
          </cell>
          <cell r="F421">
            <v>19352065</v>
          </cell>
          <cell r="G421" t="str">
            <v>OMAR ADOLFO CAJIAO  OBANDO</v>
          </cell>
          <cell r="H421" t="str">
            <v>BOGOTA</v>
          </cell>
          <cell r="I421" t="str">
            <v>FAMILIAS EN ACCION</v>
          </cell>
          <cell r="J421" t="str">
            <v>CONTRATO</v>
          </cell>
          <cell r="K421">
            <v>39093</v>
          </cell>
          <cell r="L421">
            <v>39447</v>
          </cell>
          <cell r="M421" t="str">
            <v>Director Nacional Programa Familias en Acción</v>
          </cell>
          <cell r="N421">
            <v>354</v>
          </cell>
          <cell r="O421">
            <v>1</v>
          </cell>
          <cell r="P421" t="str">
            <v>35</v>
          </cell>
          <cell r="Q421" t="str">
            <v>ORDINARIA</v>
          </cell>
          <cell r="R421" t="str">
            <v>COMUN</v>
          </cell>
          <cell r="S421">
            <v>7414</v>
          </cell>
          <cell r="T421">
            <v>61200000</v>
          </cell>
          <cell r="U421">
            <v>9792000</v>
          </cell>
          <cell r="V421">
            <v>70992000</v>
          </cell>
          <cell r="W421">
            <v>5916000</v>
          </cell>
          <cell r="X421">
            <v>0.16</v>
          </cell>
          <cell r="Y421">
            <v>5100000</v>
          </cell>
          <cell r="Z421">
            <v>0</v>
          </cell>
          <cell r="AA421">
            <v>0.11</v>
          </cell>
          <cell r="AB421">
            <v>561000</v>
          </cell>
          <cell r="AC421">
            <v>9.6600000000000002E-3</v>
          </cell>
          <cell r="AD421">
            <v>57148.56</v>
          </cell>
          <cell r="AE421">
            <v>0.5</v>
          </cell>
          <cell r="AF421">
            <v>0.08</v>
          </cell>
          <cell r="AG421">
            <v>117136.8</v>
          </cell>
          <cell r="AJ421">
            <v>-108523.8</v>
          </cell>
          <cell r="AK421" t="str">
            <v>EXCEL</v>
          </cell>
          <cell r="AL421">
            <v>484</v>
          </cell>
          <cell r="AM421">
            <v>82</v>
          </cell>
          <cell r="AN421">
            <v>7</v>
          </cell>
          <cell r="AO421">
            <v>2</v>
          </cell>
          <cell r="AQ421">
            <v>0</v>
          </cell>
          <cell r="AR421">
            <v>117136.8</v>
          </cell>
          <cell r="AS421">
            <v>5100000</v>
          </cell>
          <cell r="ED421" t="str">
            <v/>
          </cell>
          <cell r="EE421">
            <v>39113</v>
          </cell>
          <cell r="EF421">
            <v>70992000</v>
          </cell>
          <cell r="EG421">
            <v>39112</v>
          </cell>
          <cell r="EH421">
            <v>24</v>
          </cell>
          <cell r="EI421">
            <v>330</v>
          </cell>
          <cell r="EJ421" t="str">
            <v/>
          </cell>
          <cell r="EK421" t="str">
            <v/>
          </cell>
          <cell r="EL421" t="str">
            <v/>
          </cell>
        </row>
        <row r="422">
          <cell r="B422">
            <v>51726520</v>
          </cell>
          <cell r="C422" t="str">
            <v>FIP</v>
          </cell>
          <cell r="D422">
            <v>10</v>
          </cell>
          <cell r="E422" t="str">
            <v>PRESTAR A ACCION SOCIAL-FIP, POR SUS PROPIOS MEDIOS, CON PLENA AUTONOMÍA TÉCNICA Y ADMINISTRATIVA, SUS SERVICIOS PROFESIONALES COMO ASESOR DE GRUPO DE VERIFICACIÓN DE COMPROMISOS DEL PROGRAMA FAMILIAS EN ACCIÓN-FONDO DE Ordinaria PARA LA PAZ.</v>
          </cell>
          <cell r="F422">
            <v>51726520</v>
          </cell>
          <cell r="G422" t="str">
            <v>OMAYRA HOYOS  ROJAS</v>
          </cell>
          <cell r="H422" t="str">
            <v>BOGOTA</v>
          </cell>
          <cell r="I422" t="str">
            <v>FAMILIAS EN ACCION</v>
          </cell>
          <cell r="J422" t="str">
            <v>CONTRATO</v>
          </cell>
          <cell r="K422">
            <v>39093</v>
          </cell>
          <cell r="L422">
            <v>39447</v>
          </cell>
          <cell r="M422" t="str">
            <v>Director Nacional Programa Familias en Acción</v>
          </cell>
          <cell r="N422">
            <v>354</v>
          </cell>
          <cell r="O422">
            <v>1</v>
          </cell>
          <cell r="P422" t="str">
            <v>33</v>
          </cell>
          <cell r="Q422" t="str">
            <v>Ordinaria</v>
          </cell>
          <cell r="R422" t="str">
            <v>SIMPLE</v>
          </cell>
          <cell r="S422">
            <v>7515</v>
          </cell>
          <cell r="T422">
            <v>36000000</v>
          </cell>
          <cell r="U422">
            <v>0</v>
          </cell>
          <cell r="V422">
            <v>36000000</v>
          </cell>
          <cell r="W422">
            <v>3000000</v>
          </cell>
          <cell r="X422" t="str">
            <v>0</v>
          </cell>
          <cell r="Y422">
            <v>3000000</v>
          </cell>
          <cell r="Z422">
            <v>0</v>
          </cell>
          <cell r="AA422">
            <v>0.1</v>
          </cell>
          <cell r="AB422">
            <v>300000</v>
          </cell>
          <cell r="AC422">
            <v>9.6600000000000002E-3</v>
          </cell>
          <cell r="AD422">
            <v>28980</v>
          </cell>
          <cell r="AE422" t="str">
            <v>0</v>
          </cell>
          <cell r="AF422">
            <v>0</v>
          </cell>
          <cell r="AG422">
            <v>68904</v>
          </cell>
          <cell r="AK422" t="str">
            <v>HOMINIS</v>
          </cell>
          <cell r="AQ422">
            <v>0</v>
          </cell>
          <cell r="AR422">
            <v>68904</v>
          </cell>
          <cell r="ED422" t="str">
            <v/>
          </cell>
          <cell r="EE422">
            <v>39113</v>
          </cell>
          <cell r="EF422">
            <v>0</v>
          </cell>
          <cell r="EG422">
            <v>39112</v>
          </cell>
          <cell r="EH422">
            <v>24</v>
          </cell>
          <cell r="EI422">
            <v>330</v>
          </cell>
          <cell r="EJ422" t="str">
            <v/>
          </cell>
          <cell r="EK422" t="str">
            <v/>
          </cell>
          <cell r="EL422" t="str">
            <v/>
          </cell>
        </row>
        <row r="423">
          <cell r="B423">
            <v>7211189</v>
          </cell>
          <cell r="C423" t="str">
            <v>FIP</v>
          </cell>
          <cell r="D423">
            <v>195</v>
          </cell>
          <cell r="E423" t="str">
            <v xml:space="preserve">PRESTAR A ACCION SOCIAL-FIP, POR SUS PROPIOS MEDIOS, CON PLENA AUTONOMÍA TÉCNICA Y ADMINISTRATIVA, SUS SERVICIOS PROFESIONALES COMO COORDINADOR REGIONAL DEL PROGRAMA FAMILIAS EN ACCIÓN – FONDO DE Ordinaria PARA LA PAZ, EN EL DEPARTAMENTO DE CUNDINAMARCA, </v>
          </cell>
          <cell r="F423">
            <v>7211189</v>
          </cell>
          <cell r="G423" t="str">
            <v>PEDRO HUMBERTO MEDINA GARCIA</v>
          </cell>
          <cell r="H423" t="str">
            <v>BOGOTA</v>
          </cell>
          <cell r="I423" t="str">
            <v>FAMILIAS EN ACCION</v>
          </cell>
          <cell r="J423" t="str">
            <v>CONTRATO</v>
          </cell>
          <cell r="K423">
            <v>39093</v>
          </cell>
          <cell r="L423">
            <v>39447</v>
          </cell>
          <cell r="M423" t="str">
            <v>Director Nacional Programa Familias en Acción</v>
          </cell>
          <cell r="N423">
            <v>354</v>
          </cell>
          <cell r="O423">
            <v>1</v>
          </cell>
          <cell r="P423" t="str">
            <v>23</v>
          </cell>
          <cell r="Q423" t="str">
            <v>Ordinaria</v>
          </cell>
          <cell r="R423" t="str">
            <v>SIMPLE</v>
          </cell>
          <cell r="S423">
            <v>7515</v>
          </cell>
          <cell r="T423">
            <v>47280000</v>
          </cell>
          <cell r="U423">
            <v>0</v>
          </cell>
          <cell r="V423">
            <v>47280000</v>
          </cell>
          <cell r="W423">
            <v>3940000</v>
          </cell>
          <cell r="X423" t="str">
            <v>0</v>
          </cell>
          <cell r="Y423">
            <v>3940000</v>
          </cell>
          <cell r="Z423">
            <v>0</v>
          </cell>
          <cell r="AA423">
            <v>0.1</v>
          </cell>
          <cell r="AB423">
            <v>394000</v>
          </cell>
          <cell r="AC423">
            <v>9.6600000000000002E-3</v>
          </cell>
          <cell r="AD423">
            <v>38060.400000000001</v>
          </cell>
          <cell r="AE423" t="str">
            <v>0</v>
          </cell>
          <cell r="AF423">
            <v>0</v>
          </cell>
          <cell r="AG423">
            <v>90493.920000000013</v>
          </cell>
          <cell r="AJ423">
            <v>-154344.95999999999</v>
          </cell>
          <cell r="AK423" t="str">
            <v>HOMINIS</v>
          </cell>
          <cell r="AL423">
            <v>518</v>
          </cell>
          <cell r="AM423">
            <v>87</v>
          </cell>
          <cell r="AN423">
            <v>1</v>
          </cell>
          <cell r="AO423">
            <v>2</v>
          </cell>
          <cell r="AQ423">
            <v>0</v>
          </cell>
          <cell r="AR423">
            <v>90493.920000000013</v>
          </cell>
          <cell r="AS423">
            <v>6720000</v>
          </cell>
          <cell r="ED423" t="str">
            <v/>
          </cell>
          <cell r="EE423">
            <v>39113</v>
          </cell>
          <cell r="EF423">
            <v>0</v>
          </cell>
          <cell r="EG423">
            <v>39112</v>
          </cell>
          <cell r="EH423">
            <v>24</v>
          </cell>
          <cell r="EI423">
            <v>330</v>
          </cell>
          <cell r="EJ423" t="str">
            <v/>
          </cell>
          <cell r="EK423" t="str">
            <v/>
          </cell>
          <cell r="EL423" t="str">
            <v/>
          </cell>
        </row>
        <row r="424">
          <cell r="B424">
            <v>51641322</v>
          </cell>
          <cell r="C424" t="str">
            <v>FIP</v>
          </cell>
          <cell r="D424">
            <v>9</v>
          </cell>
          <cell r="E424" t="str">
            <v>PRESTAR A ACCION SOCIAL-FIP, POR SUS PROPIOS MEDIOS, CON PLENA AUTONOMÍA TÉCNICA Y ADMINISTRATIVA, SUS SERVICIOS PROFESIONALES COMO ASESOR REGIONAL  DEL  PROGRAMA FAMILIAS EN ACCIÓN-FONDO DE Ordinaria PARA LA PAZ.</v>
          </cell>
          <cell r="F424">
            <v>51641322</v>
          </cell>
          <cell r="G424" t="str">
            <v>PILAR BEIRA SILVA</v>
          </cell>
          <cell r="H424" t="str">
            <v>BOGOTA</v>
          </cell>
          <cell r="I424" t="str">
            <v>FAMILIAS EN ACCION</v>
          </cell>
          <cell r="J424" t="str">
            <v>CONTRATO</v>
          </cell>
          <cell r="K424">
            <v>39093</v>
          </cell>
          <cell r="L424">
            <v>39447</v>
          </cell>
          <cell r="M424" t="str">
            <v>Director Nacional Programa Familias en Acción</v>
          </cell>
          <cell r="N424">
            <v>354</v>
          </cell>
          <cell r="O424">
            <v>1</v>
          </cell>
          <cell r="P424" t="str">
            <v>32</v>
          </cell>
          <cell r="Q424" t="str">
            <v>Ordinaria</v>
          </cell>
          <cell r="R424" t="str">
            <v>SIMPLE</v>
          </cell>
          <cell r="S424">
            <v>7414</v>
          </cell>
          <cell r="T424">
            <v>56700000</v>
          </cell>
          <cell r="U424">
            <v>0</v>
          </cell>
          <cell r="V424">
            <v>56700000</v>
          </cell>
          <cell r="W424">
            <v>4725000</v>
          </cell>
          <cell r="X424" t="str">
            <v>0</v>
          </cell>
          <cell r="Y424">
            <v>4725000</v>
          </cell>
          <cell r="Z424">
            <v>0</v>
          </cell>
          <cell r="AA424">
            <v>0.1</v>
          </cell>
          <cell r="AB424">
            <v>0</v>
          </cell>
          <cell r="AC424">
            <v>9.6600000000000002E-3</v>
          </cell>
          <cell r="AD424">
            <v>45643.5</v>
          </cell>
          <cell r="AE424" t="str">
            <v>0</v>
          </cell>
          <cell r="AF424">
            <v>0</v>
          </cell>
          <cell r="AG424">
            <v>108523.8</v>
          </cell>
          <cell r="AK424" t="str">
            <v>HOMINIS</v>
          </cell>
          <cell r="AQ424">
            <v>0</v>
          </cell>
          <cell r="AR424">
            <v>108523.8</v>
          </cell>
          <cell r="ED424" t="str">
            <v/>
          </cell>
          <cell r="EF424">
            <v>0</v>
          </cell>
          <cell r="EG424">
            <v>39112</v>
          </cell>
          <cell r="EH424">
            <v>24</v>
          </cell>
          <cell r="EI424">
            <v>330</v>
          </cell>
          <cell r="EJ424" t="str">
            <v/>
          </cell>
          <cell r="EK424" t="str">
            <v/>
          </cell>
          <cell r="EL424" t="str">
            <v/>
          </cell>
        </row>
        <row r="425">
          <cell r="B425">
            <v>16265177</v>
          </cell>
          <cell r="C425" t="str">
            <v>FIP</v>
          </cell>
          <cell r="D425">
            <v>13</v>
          </cell>
          <cell r="E425" t="str">
            <v>PRESTAR A ACCION SOCIAL-FIP, POR SUS PROPIOS MEDIOS, CON PLENA AUTONOMÍA TÉCNICA Y ADMINISTRATIVA, SUS SERVICIOS PROFESIONALES COMO ASESOR DE BANCA MULTILATERAL DEL PROGRAMA FAMILIAS EN ACCIÓN-FONDO DE Ordinaria PARA LA PAZ, EN LA UNIDAD DE DIRECCIONAMIEN</v>
          </cell>
          <cell r="F425">
            <v>16265177</v>
          </cell>
          <cell r="G425" t="str">
            <v>RICARDO ALBERTO GOMEZ AMOROCHO</v>
          </cell>
          <cell r="H425" t="str">
            <v>BOGOTA</v>
          </cell>
          <cell r="I425" t="str">
            <v>FAMILIAS EN ACCION</v>
          </cell>
          <cell r="J425" t="str">
            <v>CONTRATO</v>
          </cell>
          <cell r="K425">
            <v>39093</v>
          </cell>
          <cell r="L425">
            <v>39447</v>
          </cell>
          <cell r="M425" t="str">
            <v>Director Nacional Programa Familias en Acción</v>
          </cell>
          <cell r="N425">
            <v>354</v>
          </cell>
          <cell r="O425">
            <v>1</v>
          </cell>
          <cell r="P425" t="str">
            <v>36</v>
          </cell>
          <cell r="Q425" t="str">
            <v>Ordinaria</v>
          </cell>
          <cell r="R425" t="str">
            <v>SIMPLE</v>
          </cell>
          <cell r="S425">
            <v>7421</v>
          </cell>
          <cell r="T425">
            <v>67440000</v>
          </cell>
          <cell r="U425">
            <v>0</v>
          </cell>
          <cell r="V425">
            <v>67440000</v>
          </cell>
          <cell r="W425">
            <v>5620000</v>
          </cell>
          <cell r="X425" t="str">
            <v>0</v>
          </cell>
          <cell r="Y425">
            <v>5620000</v>
          </cell>
          <cell r="Z425">
            <v>0</v>
          </cell>
          <cell r="AA425">
            <v>0.1</v>
          </cell>
          <cell r="AB425">
            <v>562000</v>
          </cell>
          <cell r="AC425">
            <v>9.6600000000000002E-3</v>
          </cell>
          <cell r="AD425">
            <v>54289.200000000004</v>
          </cell>
          <cell r="AE425" t="str">
            <v>0</v>
          </cell>
          <cell r="AF425">
            <v>0</v>
          </cell>
          <cell r="AG425">
            <v>129080.16000000002</v>
          </cell>
          <cell r="AJ425">
            <v>-117136.8</v>
          </cell>
          <cell r="AK425" t="str">
            <v>HOMINIS</v>
          </cell>
          <cell r="AL425">
            <v>484</v>
          </cell>
          <cell r="AM425">
            <v>82</v>
          </cell>
          <cell r="AN425">
            <v>7</v>
          </cell>
          <cell r="AO425">
            <v>2</v>
          </cell>
          <cell r="AQ425">
            <v>0</v>
          </cell>
          <cell r="AR425">
            <v>129080.16000000002</v>
          </cell>
          <cell r="AS425">
            <v>5100000</v>
          </cell>
          <cell r="ED425" t="str">
            <v/>
          </cell>
          <cell r="EE425">
            <v>39113</v>
          </cell>
          <cell r="EF425">
            <v>0</v>
          </cell>
          <cell r="EG425">
            <v>39112</v>
          </cell>
          <cell r="EH425">
            <v>24</v>
          </cell>
          <cell r="EI425">
            <v>330</v>
          </cell>
          <cell r="EJ425" t="str">
            <v/>
          </cell>
          <cell r="EK425" t="str">
            <v/>
          </cell>
          <cell r="EL425" t="str">
            <v/>
          </cell>
        </row>
        <row r="426">
          <cell r="B426">
            <v>46364262</v>
          </cell>
          <cell r="C426" t="str">
            <v>FIP</v>
          </cell>
          <cell r="D426">
            <v>297</v>
          </cell>
          <cell r="E426" t="str">
            <v xml:space="preserve">PRESTAR A ACCION SOCIAL-FIP, POR SUS PROPIOS MEDIOS, CON PLENA AUTONOMÍA TÉCNICA Y ADMINISTRATIVA, SUS SERVICIOS PROFESIONALES COMO TÉCNICO EN DIGITALIZACIÓN DEL PROGRAMA FAMILIAS EN ACCIÓN-FONDO DE Ordinaria PARA LA PAZ, EN LA UNIDAD DE DIRECCIONAMIENTO </v>
          </cell>
          <cell r="F426">
            <v>46364262</v>
          </cell>
          <cell r="G426" t="str">
            <v>RITA HERNANDEZ MORENO</v>
          </cell>
          <cell r="H426" t="str">
            <v>BOGOTA</v>
          </cell>
          <cell r="I426" t="str">
            <v>FAMILIAS EN ACCION</v>
          </cell>
          <cell r="J426" t="str">
            <v>CONTRATO</v>
          </cell>
          <cell r="K426">
            <v>39093</v>
          </cell>
          <cell r="L426">
            <v>39447</v>
          </cell>
          <cell r="M426" t="str">
            <v>Director Nacional Programa Familias en Acción</v>
          </cell>
          <cell r="N426">
            <v>354</v>
          </cell>
          <cell r="O426">
            <v>1</v>
          </cell>
          <cell r="P426" t="str">
            <v>89</v>
          </cell>
          <cell r="Q426" t="str">
            <v>Ordinaria</v>
          </cell>
          <cell r="R426" t="str">
            <v>SIMPLE</v>
          </cell>
          <cell r="S426">
            <v>7515</v>
          </cell>
          <cell r="T426">
            <v>18360000</v>
          </cell>
          <cell r="U426">
            <v>0</v>
          </cell>
          <cell r="V426">
            <v>18360000</v>
          </cell>
          <cell r="W426">
            <v>1530000</v>
          </cell>
          <cell r="X426" t="str">
            <v>0</v>
          </cell>
          <cell r="Y426">
            <v>1530000</v>
          </cell>
          <cell r="Z426">
            <v>0</v>
          </cell>
          <cell r="AA426">
            <v>0.1</v>
          </cell>
          <cell r="AB426">
            <v>153000</v>
          </cell>
          <cell r="AC426">
            <v>9.6600000000000002E-3</v>
          </cell>
          <cell r="AD426">
            <v>14779.800000000001</v>
          </cell>
          <cell r="AE426" t="str">
            <v>0</v>
          </cell>
          <cell r="AF426">
            <v>0</v>
          </cell>
          <cell r="AG426">
            <v>35141.040000000001</v>
          </cell>
          <cell r="AK426" t="str">
            <v>HOMINIS</v>
          </cell>
          <cell r="AQ426">
            <v>0</v>
          </cell>
          <cell r="AR426">
            <v>35141.040000000001</v>
          </cell>
          <cell r="ED426" t="str">
            <v/>
          </cell>
          <cell r="EE426">
            <v>39113</v>
          </cell>
          <cell r="EF426">
            <v>0</v>
          </cell>
          <cell r="EG426">
            <v>39112</v>
          </cell>
          <cell r="EH426">
            <v>24</v>
          </cell>
          <cell r="EI426">
            <v>330</v>
          </cell>
          <cell r="EJ426" t="str">
            <v/>
          </cell>
          <cell r="EK426" t="str">
            <v/>
          </cell>
          <cell r="EL426" t="str">
            <v/>
          </cell>
        </row>
        <row r="427">
          <cell r="B427">
            <v>51586716</v>
          </cell>
          <cell r="C427" t="str">
            <v>FIP</v>
          </cell>
          <cell r="D427">
            <v>143</v>
          </cell>
          <cell r="E427" t="str">
            <v>PRESTAR A ACCION SOCIAL-FIP, POR SUS PROPIOS MEDIOS, CON PLENA AUTONOMÍA TÉCNICA Y ADMINISTRATIVA, SUS SERVICIOS PROFESIONALES COMO ASESOR PARA EL TRÁMITE DE RECLAMOS  DEL PROGRAMA FAMILIAS EN ACCIÓN-FONDO DE Ordinaria PARA LA PAZ.</v>
          </cell>
          <cell r="F427">
            <v>51586716</v>
          </cell>
          <cell r="G427" t="str">
            <v>RUTH MILADY CASTAÑEDA SALCEDO</v>
          </cell>
          <cell r="H427" t="str">
            <v>BOGOTA</v>
          </cell>
          <cell r="I427" t="str">
            <v>FAMILIAS EN ACCION</v>
          </cell>
          <cell r="J427" t="str">
            <v>CONTRATO</v>
          </cell>
          <cell r="K427">
            <v>39093</v>
          </cell>
          <cell r="L427">
            <v>39447</v>
          </cell>
          <cell r="M427" t="str">
            <v>Director Nacional Programa Familias en Acción</v>
          </cell>
          <cell r="N427">
            <v>354</v>
          </cell>
          <cell r="O427">
            <v>1</v>
          </cell>
          <cell r="P427" t="str">
            <v>85</v>
          </cell>
          <cell r="Q427" t="str">
            <v>Ordinaria</v>
          </cell>
          <cell r="R427" t="str">
            <v>SIMPLE</v>
          </cell>
          <cell r="S427">
            <v>7414</v>
          </cell>
          <cell r="T427">
            <v>39120000</v>
          </cell>
          <cell r="U427">
            <v>0</v>
          </cell>
          <cell r="V427">
            <v>39120000</v>
          </cell>
          <cell r="W427">
            <v>3260000</v>
          </cell>
          <cell r="X427" t="str">
            <v>0</v>
          </cell>
          <cell r="Y427">
            <v>3260000</v>
          </cell>
          <cell r="Z427">
            <v>0</v>
          </cell>
          <cell r="AA427">
            <v>0.1</v>
          </cell>
          <cell r="AB427">
            <v>326000</v>
          </cell>
          <cell r="AC427">
            <v>9.6600000000000002E-3</v>
          </cell>
          <cell r="AD427">
            <v>31491.600000000002</v>
          </cell>
          <cell r="AE427" t="str">
            <v>0</v>
          </cell>
          <cell r="AF427">
            <v>0</v>
          </cell>
          <cell r="AG427">
            <v>74875.680000000008</v>
          </cell>
          <cell r="AK427" t="str">
            <v>HOMINIS</v>
          </cell>
          <cell r="AQ427">
            <v>0</v>
          </cell>
          <cell r="AR427">
            <v>74875.680000000008</v>
          </cell>
          <cell r="ED427" t="str">
            <v/>
          </cell>
          <cell r="EE427">
            <v>39113</v>
          </cell>
          <cell r="EF427">
            <v>0</v>
          </cell>
          <cell r="EG427">
            <v>39112</v>
          </cell>
          <cell r="EH427">
            <v>24</v>
          </cell>
          <cell r="EI427">
            <v>330</v>
          </cell>
          <cell r="EJ427" t="str">
            <v/>
          </cell>
          <cell r="EK427" t="str">
            <v/>
          </cell>
          <cell r="EL427" t="str">
            <v/>
          </cell>
        </row>
        <row r="428">
          <cell r="B428">
            <v>52409633</v>
          </cell>
          <cell r="C428" t="str">
            <v>FIP</v>
          </cell>
          <cell r="D428">
            <v>5</v>
          </cell>
          <cell r="E428" t="str">
            <v>PRESTAR A ACCION SOCIAL-FIP, POR SUS PROPIOS MEDIOS, CON PLENA AUTONOMÍA TÉCNICA Y ADMINISTRATIVA, SUS SERVICIOS PROFESIONALES COMO ASESOR DE POLÍTICA DE CALIDAD DEL PROGRAMA FAMILIAS EN ACCIÓN-FONDO DE Ordinaria PARA LA PAZ, EN LA UNIDAD DE DIRECCIONAMIE</v>
          </cell>
          <cell r="F428">
            <v>52409633</v>
          </cell>
          <cell r="G428" t="str">
            <v>SANDRA ELIZABETH ZEA CARRILLO</v>
          </cell>
          <cell r="H428" t="str">
            <v>BOGOTA</v>
          </cell>
          <cell r="I428" t="str">
            <v>FAMILIAS EN ACCION</v>
          </cell>
          <cell r="J428" t="str">
            <v>CONTRATO</v>
          </cell>
          <cell r="K428">
            <v>39093</v>
          </cell>
          <cell r="L428">
            <v>39447</v>
          </cell>
          <cell r="M428" t="str">
            <v>Director Nacional Programa Familias en Acción</v>
          </cell>
          <cell r="N428">
            <v>354</v>
          </cell>
          <cell r="O428">
            <v>1</v>
          </cell>
          <cell r="P428" t="str">
            <v>30</v>
          </cell>
          <cell r="Q428" t="str">
            <v>Ordinaria</v>
          </cell>
          <cell r="R428" t="str">
            <v>SIMPLE</v>
          </cell>
          <cell r="S428">
            <v>7414</v>
          </cell>
          <cell r="T428">
            <v>39120000</v>
          </cell>
          <cell r="U428">
            <v>0</v>
          </cell>
          <cell r="V428">
            <v>39120000</v>
          </cell>
          <cell r="W428">
            <v>3260000</v>
          </cell>
          <cell r="X428" t="str">
            <v>0</v>
          </cell>
          <cell r="Y428">
            <v>3260000</v>
          </cell>
          <cell r="Z428">
            <v>0</v>
          </cell>
          <cell r="AA428">
            <v>0.1</v>
          </cell>
          <cell r="AB428">
            <v>326000</v>
          </cell>
          <cell r="AC428">
            <v>9.6600000000000002E-3</v>
          </cell>
          <cell r="AD428">
            <v>31491.600000000002</v>
          </cell>
          <cell r="AE428" t="str">
            <v>0</v>
          </cell>
          <cell r="AF428">
            <v>0</v>
          </cell>
          <cell r="AG428">
            <v>74875.680000000008</v>
          </cell>
          <cell r="AK428" t="str">
            <v>HOMINIS</v>
          </cell>
          <cell r="AQ428">
            <v>0</v>
          </cell>
          <cell r="AR428">
            <v>74875.680000000008</v>
          </cell>
          <cell r="ED428" t="str">
            <v/>
          </cell>
          <cell r="EE428">
            <v>39113</v>
          </cell>
          <cell r="EF428">
            <v>0</v>
          </cell>
          <cell r="EG428">
            <v>39112</v>
          </cell>
          <cell r="EH428">
            <v>24</v>
          </cell>
          <cell r="EI428">
            <v>330</v>
          </cell>
          <cell r="EJ428" t="str">
            <v/>
          </cell>
          <cell r="EK428" t="str">
            <v/>
          </cell>
          <cell r="EL428" t="str">
            <v/>
          </cell>
        </row>
        <row r="429">
          <cell r="B429">
            <v>35467853</v>
          </cell>
          <cell r="C429" t="str">
            <v>FIP</v>
          </cell>
          <cell r="D429">
            <v>6</v>
          </cell>
          <cell r="E429" t="str">
            <v>PRESTAR A ACCION SOCIAL-FIP, POR SUS PROPIOS MEDIOS, CON PLENA AUTONOMÍA TÉCNICA Y ADMINISTRATIVA, SUS SERVICIOS PROFESIONALES COMO ASESOR REGIONAL  DEL  PROGRAMA FAMILIAS EN ACCIÓN-FONDO DE Ordinaria PARA LA PAZ.</v>
          </cell>
          <cell r="F429">
            <v>35467853</v>
          </cell>
          <cell r="G429" t="str">
            <v>SILVIA RESTREPO URIBE</v>
          </cell>
          <cell r="H429" t="str">
            <v>BOGOTA</v>
          </cell>
          <cell r="I429" t="str">
            <v>FAMILIAS EN ACCION</v>
          </cell>
          <cell r="J429" t="str">
            <v>CONTRATO</v>
          </cell>
          <cell r="K429">
            <v>39093</v>
          </cell>
          <cell r="L429">
            <v>39447</v>
          </cell>
          <cell r="M429" t="str">
            <v>Director Nacional Programa Familias en Acción</v>
          </cell>
          <cell r="N429">
            <v>354</v>
          </cell>
          <cell r="O429">
            <v>1</v>
          </cell>
          <cell r="P429" t="str">
            <v>31</v>
          </cell>
          <cell r="Q429" t="str">
            <v>Ordinaria</v>
          </cell>
          <cell r="R429" t="str">
            <v>SIMPLE</v>
          </cell>
          <cell r="S429">
            <v>7414</v>
          </cell>
          <cell r="T429">
            <v>49776000</v>
          </cell>
          <cell r="U429">
            <v>0</v>
          </cell>
          <cell r="V429">
            <v>49776000</v>
          </cell>
          <cell r="W429">
            <v>4148000</v>
          </cell>
          <cell r="X429" t="str">
            <v>0</v>
          </cell>
          <cell r="Y429">
            <v>4148000</v>
          </cell>
          <cell r="Z429">
            <v>0</v>
          </cell>
          <cell r="AA429">
            <v>0.1</v>
          </cell>
          <cell r="AB429">
            <v>414800</v>
          </cell>
          <cell r="AC429">
            <v>9.6600000000000002E-3</v>
          </cell>
          <cell r="AD429">
            <v>40069.68</v>
          </cell>
          <cell r="AE429" t="str">
            <v>0</v>
          </cell>
          <cell r="AF429">
            <v>0</v>
          </cell>
          <cell r="AG429">
            <v>95271.263999999996</v>
          </cell>
          <cell r="AK429" t="str">
            <v>HOMINIS</v>
          </cell>
          <cell r="AQ429">
            <v>0</v>
          </cell>
          <cell r="AR429">
            <v>95271.263999999996</v>
          </cell>
          <cell r="ED429" t="str">
            <v/>
          </cell>
          <cell r="EE429">
            <v>39113</v>
          </cell>
          <cell r="EF429">
            <v>0</v>
          </cell>
          <cell r="EG429">
            <v>39112</v>
          </cell>
          <cell r="EH429">
            <v>24</v>
          </cell>
          <cell r="EI429">
            <v>330</v>
          </cell>
          <cell r="EJ429" t="str">
            <v/>
          </cell>
          <cell r="EK429" t="str">
            <v/>
          </cell>
          <cell r="EL429" t="str">
            <v/>
          </cell>
        </row>
        <row r="430">
          <cell r="B430">
            <v>79643538</v>
          </cell>
          <cell r="C430" t="str">
            <v>FIP</v>
          </cell>
          <cell r="D430">
            <v>211</v>
          </cell>
          <cell r="E430" t="str">
            <v>PRESTAR A ACCION SOCIAL-FIP, POR SUS PROPIOS MEDIOS, CON PLENA AUTONOMÍA TÉCNICA Y ADMINISTRATIVA, SUS SERVICIOS PROFESIONALES COMO ASESOR ESTADÍSTICO DEL PROGRAMA FAMILIAS EN ACCIÓN-FONDO DE Ordinaria PARA LA PAZ, EN LA UNIDAD DE DIRECCIONAMIENTO ESTRATÉ</v>
          </cell>
          <cell r="F430">
            <v>79643538</v>
          </cell>
          <cell r="G430" t="str">
            <v>ROGER EDWIN SABOGAL BARRERO</v>
          </cell>
          <cell r="H430" t="str">
            <v/>
          </cell>
          <cell r="I430" t="str">
            <v>FAMILIAS EN ACCION</v>
          </cell>
          <cell r="J430" t="str">
            <v>CONTRATO</v>
          </cell>
          <cell r="K430">
            <v>39094</v>
          </cell>
          <cell r="L430">
            <v>39447</v>
          </cell>
          <cell r="M430" t="str">
            <v>Director Nacional Programa Familias en Acción</v>
          </cell>
          <cell r="N430">
            <v>353</v>
          </cell>
          <cell r="O430">
            <v>1</v>
          </cell>
          <cell r="P430" t="str">
            <v>110</v>
          </cell>
          <cell r="Q430" t="str">
            <v>Ordinaria</v>
          </cell>
          <cell r="R430" t="str">
            <v>SIMPLE</v>
          </cell>
          <cell r="S430">
            <v>7414</v>
          </cell>
          <cell r="T430">
            <v>36000000</v>
          </cell>
          <cell r="U430">
            <v>0</v>
          </cell>
          <cell r="V430">
            <v>36000000</v>
          </cell>
          <cell r="W430">
            <v>3000000</v>
          </cell>
          <cell r="X430" t="str">
            <v>0</v>
          </cell>
          <cell r="Y430">
            <v>3000000</v>
          </cell>
          <cell r="Z430">
            <v>0</v>
          </cell>
          <cell r="AA430">
            <v>0.1</v>
          </cell>
          <cell r="AB430">
            <v>300000</v>
          </cell>
          <cell r="AC430">
            <v>0</v>
          </cell>
          <cell r="AD430">
            <v>0</v>
          </cell>
          <cell r="AE430" t="str">
            <v>0</v>
          </cell>
          <cell r="AF430">
            <v>0</v>
          </cell>
          <cell r="AG430">
            <v>68904</v>
          </cell>
          <cell r="AK430" t="str">
            <v>HOMINIS</v>
          </cell>
          <cell r="AQ430">
            <v>0</v>
          </cell>
          <cell r="AR430">
            <v>68904</v>
          </cell>
          <cell r="ED430" t="str">
            <v/>
          </cell>
          <cell r="EE430">
            <v>39113</v>
          </cell>
          <cell r="EF430">
            <v>0</v>
          </cell>
          <cell r="EG430">
            <v>39112</v>
          </cell>
          <cell r="EH430">
            <v>23</v>
          </cell>
          <cell r="EI430">
            <v>330</v>
          </cell>
          <cell r="EJ430" t="str">
            <v/>
          </cell>
          <cell r="EK430" t="str">
            <v/>
          </cell>
          <cell r="EL430" t="str">
            <v/>
          </cell>
        </row>
        <row r="431">
          <cell r="B431">
            <v>65827699</v>
          </cell>
          <cell r="C431" t="str">
            <v>FIP</v>
          </cell>
          <cell r="D431">
            <v>193</v>
          </cell>
          <cell r="E431" t="str">
            <v>PRESTAR A   ACCION SOCIAL, POR SUS PROPIOS MEDIOS, CON PLENA AUTONOMIA TECNICA Y ADMINISTRATIVA, SUS SERVICIOS PROFESIONALES  COMO APOYO A LAS ACTIVIDADES DESARROLLADAS POR LA DIRECCION NACIONAL, CALIDAD DE ASISTENTE DEL PROGRAMA FAMILIAS EN ACCION.</v>
          </cell>
          <cell r="F431">
            <v>65827699</v>
          </cell>
          <cell r="G431" t="str">
            <v>MARTHA CECILIA LEAL BOCANEGRA</v>
          </cell>
          <cell r="H431" t="str">
            <v>BOGOTA</v>
          </cell>
          <cell r="I431" t="str">
            <v>FAMILIAS EN ACCION</v>
          </cell>
          <cell r="J431" t="str">
            <v>CONTRATO</v>
          </cell>
          <cell r="K431">
            <v>39092</v>
          </cell>
          <cell r="L431">
            <v>39447</v>
          </cell>
          <cell r="M431" t="str">
            <v>Director Nacional Programa Familias en Acción</v>
          </cell>
          <cell r="N431">
            <v>355</v>
          </cell>
          <cell r="O431">
            <v>1</v>
          </cell>
          <cell r="P431" t="str">
            <v>21</v>
          </cell>
          <cell r="Q431" t="str">
            <v>Ordinaria</v>
          </cell>
          <cell r="R431" t="str">
            <v>SIMPLE</v>
          </cell>
          <cell r="S431">
            <v>7499</v>
          </cell>
          <cell r="T431">
            <v>34200000</v>
          </cell>
          <cell r="U431">
            <v>0</v>
          </cell>
          <cell r="V431">
            <v>34200000</v>
          </cell>
          <cell r="W431">
            <v>2850000</v>
          </cell>
          <cell r="X431" t="str">
            <v>0</v>
          </cell>
          <cell r="Y431">
            <v>2850000</v>
          </cell>
          <cell r="Z431">
            <v>0</v>
          </cell>
          <cell r="AA431">
            <v>0.1</v>
          </cell>
          <cell r="AB431">
            <v>285000</v>
          </cell>
          <cell r="AC431">
            <v>9.6600000000000002E-3</v>
          </cell>
          <cell r="AD431">
            <v>27531</v>
          </cell>
          <cell r="AE431" t="str">
            <v>0</v>
          </cell>
          <cell r="AF431">
            <v>0</v>
          </cell>
          <cell r="AG431">
            <v>65458.8</v>
          </cell>
          <cell r="AK431" t="str">
            <v>HOMINIS</v>
          </cell>
          <cell r="AQ431">
            <v>0</v>
          </cell>
          <cell r="AR431">
            <v>65458.8</v>
          </cell>
          <cell r="ED431" t="str">
            <v/>
          </cell>
          <cell r="EE431">
            <v>39113</v>
          </cell>
          <cell r="EF431">
            <v>0</v>
          </cell>
          <cell r="EG431">
            <v>39112</v>
          </cell>
          <cell r="EH431">
            <v>25</v>
          </cell>
          <cell r="EI431">
            <v>330</v>
          </cell>
          <cell r="EJ431" t="str">
            <v/>
          </cell>
          <cell r="EK431" t="str">
            <v/>
          </cell>
          <cell r="EL431" t="str">
            <v/>
          </cell>
        </row>
        <row r="432">
          <cell r="B432">
            <v>53050715</v>
          </cell>
          <cell r="C432" t="str">
            <v>FIP</v>
          </cell>
          <cell r="D432">
            <v>221</v>
          </cell>
          <cell r="E432" t="str">
            <v>PRESTAR A ACCION SOCIAL-FIP, POR SUS PROPIOS MEDIOS, CON PLENA AUTONOMÍA TÉCNICA Y ADMINISTRATIVA, SUS SERVICIOS COMO COORDINADORA REGIONAL DEL PROGRAMA FAMILIAS EN ACCION-FONDEO DE INVERSION PARA LA PAZ, EN EL DEPARTAMENTO DE BOLIVAR, PARA COADYUVAR A LA</v>
          </cell>
          <cell r="F432">
            <v>53050715</v>
          </cell>
          <cell r="G432" t="str">
            <v>CAROLINA QUEVEDO GUALTEROS</v>
          </cell>
          <cell r="H432" t="str">
            <v>CARTAGENA</v>
          </cell>
          <cell r="I432" t="str">
            <v>FAMILIAS EN ACCION</v>
          </cell>
          <cell r="J432" t="str">
            <v>CONTRATO</v>
          </cell>
          <cell r="K432">
            <v>39093</v>
          </cell>
          <cell r="L432">
            <v>39447</v>
          </cell>
          <cell r="M432" t="str">
            <v>Director Nacional Programa Familias en Acción</v>
          </cell>
          <cell r="N432">
            <v>354</v>
          </cell>
          <cell r="O432">
            <v>1</v>
          </cell>
          <cell r="P432" t="str">
            <v>29</v>
          </cell>
          <cell r="Q432" t="str">
            <v>Ordinaria</v>
          </cell>
          <cell r="R432" t="str">
            <v>SIMPLE</v>
          </cell>
          <cell r="S432">
            <v>7414</v>
          </cell>
          <cell r="T432">
            <v>47280000</v>
          </cell>
          <cell r="U432">
            <v>0</v>
          </cell>
          <cell r="V432">
            <v>47280000</v>
          </cell>
          <cell r="W432">
            <v>3940000</v>
          </cell>
          <cell r="X432" t="str">
            <v>0</v>
          </cell>
          <cell r="Y432">
            <v>3940000</v>
          </cell>
          <cell r="Z432">
            <v>0</v>
          </cell>
          <cell r="AA432">
            <v>0.1</v>
          </cell>
          <cell r="AB432">
            <v>394000</v>
          </cell>
          <cell r="AC432">
            <v>0</v>
          </cell>
          <cell r="AD432">
            <v>0</v>
          </cell>
          <cell r="AE432" t="str">
            <v>0</v>
          </cell>
          <cell r="AF432">
            <v>0</v>
          </cell>
          <cell r="AG432">
            <v>90493.920000000013</v>
          </cell>
          <cell r="AK432" t="str">
            <v>HOMINIS</v>
          </cell>
          <cell r="AQ432">
            <v>0</v>
          </cell>
          <cell r="AR432">
            <v>90493.920000000013</v>
          </cell>
          <cell r="ED432" t="str">
            <v/>
          </cell>
          <cell r="EE432">
            <v>39113</v>
          </cell>
          <cell r="EF432">
            <v>0</v>
          </cell>
          <cell r="EG432">
            <v>39112</v>
          </cell>
          <cell r="EH432">
            <v>24</v>
          </cell>
          <cell r="EI432">
            <v>330</v>
          </cell>
          <cell r="EJ432" t="str">
            <v/>
          </cell>
          <cell r="EK432" t="str">
            <v/>
          </cell>
          <cell r="EL432" t="str">
            <v/>
          </cell>
        </row>
        <row r="433">
          <cell r="B433">
            <v>31377434</v>
          </cell>
          <cell r="C433" t="str">
            <v>FIP</v>
          </cell>
          <cell r="D433">
            <v>200</v>
          </cell>
          <cell r="E433" t="str">
            <v xml:space="preserve">PRESTAR A   ACCION SOCIAL- FIP, POR SUS PROPIOS MEDIOS, CON PLENA AUTONOMIA TECNICA Y ADMINISTRATIVA, SUS SERVICIOS PROFESIONALES  COMO PROMOTOR SUBREGIONAL DEL PROGRAMA FAMILIAS EN ACCION-FOON DE INVERSION PARA LA PAZ, EN LA CIUDAD DE BUENAVENTURA, PARA </v>
          </cell>
          <cell r="F433">
            <v>31377434</v>
          </cell>
          <cell r="G433" t="str">
            <v>MARIA DEL MAR VIDAL CAICEDO</v>
          </cell>
          <cell r="H433" t="str">
            <v>CALI</v>
          </cell>
          <cell r="I433" t="str">
            <v>FAMILIAS EN ACCION</v>
          </cell>
          <cell r="J433" t="str">
            <v>CONTRATO</v>
          </cell>
          <cell r="K433">
            <v>39094</v>
          </cell>
          <cell r="L433">
            <v>39447</v>
          </cell>
          <cell r="M433" t="str">
            <v>Director Nacional Programa Familias en Acción</v>
          </cell>
          <cell r="N433">
            <v>353</v>
          </cell>
          <cell r="O433">
            <v>1</v>
          </cell>
          <cell r="P433" t="str">
            <v>120</v>
          </cell>
          <cell r="Q433" t="str">
            <v>Ordinaria</v>
          </cell>
          <cell r="R433" t="str">
            <v>SIMPLE</v>
          </cell>
          <cell r="S433">
            <v>7320</v>
          </cell>
          <cell r="T433">
            <v>42000000</v>
          </cell>
          <cell r="U433">
            <v>0</v>
          </cell>
          <cell r="V433">
            <v>42000000</v>
          </cell>
          <cell r="W433">
            <v>3500000</v>
          </cell>
          <cell r="X433" t="str">
            <v>0</v>
          </cell>
          <cell r="Y433">
            <v>3500000</v>
          </cell>
          <cell r="Z433">
            <v>0</v>
          </cell>
          <cell r="AA433">
            <v>0.1</v>
          </cell>
          <cell r="AB433">
            <v>0</v>
          </cell>
          <cell r="AC433">
            <v>0</v>
          </cell>
          <cell r="AD433">
            <v>0</v>
          </cell>
          <cell r="AE433" t="str">
            <v>0</v>
          </cell>
          <cell r="AF433">
            <v>0</v>
          </cell>
          <cell r="AG433">
            <v>80388</v>
          </cell>
          <cell r="AK433" t="str">
            <v>HOMINIS</v>
          </cell>
          <cell r="AQ433">
            <v>0</v>
          </cell>
          <cell r="AR433">
            <v>80388</v>
          </cell>
          <cell r="ED433" t="str">
            <v/>
          </cell>
          <cell r="EE433">
            <v>39113</v>
          </cell>
          <cell r="EF433">
            <v>0</v>
          </cell>
          <cell r="EG433">
            <v>39112</v>
          </cell>
          <cell r="EH433">
            <v>23</v>
          </cell>
          <cell r="EI433">
            <v>330</v>
          </cell>
          <cell r="EJ433" t="str">
            <v/>
          </cell>
          <cell r="EK433" t="str">
            <v/>
          </cell>
          <cell r="EL433" t="str">
            <v/>
          </cell>
        </row>
        <row r="434">
          <cell r="B434">
            <v>15987621</v>
          </cell>
          <cell r="C434" t="str">
            <v>FIP</v>
          </cell>
          <cell r="D434">
            <v>8</v>
          </cell>
          <cell r="E434" t="str">
            <v>PRESTAR A ACCION SOCIAL-FIP, POR SUS PROPIOS MEDIOS, CON PLENA AUTONOMÍA TÉCNICA Y ADMINISTRATIVA, SUS SERVICIOS EN ASESORIA TECNICA Y DE PLANEACION D PROYECTOS A LA DIRECCION DE PROYECTOS PRESIDENCIALES DE ACCION SOCIAL RSS-FIP, PARA COADYUVAR A LA EFICI</v>
          </cell>
          <cell r="F434">
            <v>15987621</v>
          </cell>
          <cell r="G434" t="str">
            <v>RICARDO ALBERTO GIRALDO IDARRAGA</v>
          </cell>
          <cell r="H434" t="str">
            <v>BOGOTA</v>
          </cell>
          <cell r="I434" t="str">
            <v>CCAI</v>
          </cell>
          <cell r="J434" t="str">
            <v>CONTRATO</v>
          </cell>
          <cell r="K434">
            <v>39091</v>
          </cell>
          <cell r="L434">
            <v>39447</v>
          </cell>
          <cell r="M434" t="str">
            <v>Director Programas Presidenciales</v>
          </cell>
          <cell r="N434">
            <v>356</v>
          </cell>
          <cell r="O434">
            <v>1</v>
          </cell>
          <cell r="P434" t="str">
            <v>62</v>
          </cell>
          <cell r="Q434" t="str">
            <v>Ordinaria</v>
          </cell>
          <cell r="R434" t="str">
            <v>SIMPLE</v>
          </cell>
          <cell r="S434">
            <v>7512</v>
          </cell>
          <cell r="T434">
            <v>42240000</v>
          </cell>
          <cell r="U434">
            <v>0</v>
          </cell>
          <cell r="V434">
            <v>42240000</v>
          </cell>
          <cell r="W434">
            <v>3520000</v>
          </cell>
          <cell r="X434" t="str">
            <v>0</v>
          </cell>
          <cell r="Y434">
            <v>3520000</v>
          </cell>
          <cell r="Z434">
            <v>0</v>
          </cell>
          <cell r="AA434">
            <v>0.1</v>
          </cell>
          <cell r="AB434">
            <v>352000</v>
          </cell>
          <cell r="AC434">
            <v>9.6600000000000002E-3</v>
          </cell>
          <cell r="AD434">
            <v>34003.199999999997</v>
          </cell>
          <cell r="AE434" t="str">
            <v>0</v>
          </cell>
          <cell r="AF434">
            <v>0</v>
          </cell>
          <cell r="AG434">
            <v>80847.359999999986</v>
          </cell>
          <cell r="AK434" t="str">
            <v>HOMINIS</v>
          </cell>
          <cell r="AQ434">
            <v>0</v>
          </cell>
          <cell r="AR434">
            <v>80847.359999999986</v>
          </cell>
          <cell r="ED434" t="str">
            <v/>
          </cell>
          <cell r="EE434">
            <v>39113</v>
          </cell>
          <cell r="EF434">
            <v>0</v>
          </cell>
          <cell r="EG434">
            <v>39112</v>
          </cell>
          <cell r="EH434">
            <v>26</v>
          </cell>
          <cell r="EI434">
            <v>330</v>
          </cell>
          <cell r="EJ434" t="str">
            <v/>
          </cell>
          <cell r="EK434" t="str">
            <v/>
          </cell>
          <cell r="EL434" t="str">
            <v/>
          </cell>
        </row>
        <row r="435">
          <cell r="B435">
            <v>49765175</v>
          </cell>
          <cell r="C435" t="str">
            <v>AS</v>
          </cell>
          <cell r="D435">
            <v>156</v>
          </cell>
          <cell r="E435" t="str">
            <v>PRESTAR A  LA AGENCIA PRESIDENACIAL PARA LA ACCION SOCIA Y LA COOPERACION INTERNACIONAL POR SUS PROPIOS MEDIOS, CON PLANA AUTONOMIA TECNICA Y ADMINISTRATIVA, SUS SERVICIOS PROFESIONALES PARA APOYAR LA GESTION DE LA COOPERACION INTERNACIONAL EN EL AMBITO D</v>
          </cell>
          <cell r="F435">
            <v>49765175</v>
          </cell>
          <cell r="G435" t="str">
            <v>SARA ELENA MESTRE GUTIERREZ</v>
          </cell>
          <cell r="H435" t="str">
            <v>BOGOTA</v>
          </cell>
          <cell r="I435" t="str">
            <v>DIRECCION DE COOPERACION INTERNACIONAL</v>
          </cell>
          <cell r="J435" t="str">
            <v>CONTRATO</v>
          </cell>
          <cell r="K435">
            <v>39094</v>
          </cell>
          <cell r="L435">
            <v>39447</v>
          </cell>
          <cell r="M435" t="str">
            <v>Directora de Cooperación Internacional</v>
          </cell>
          <cell r="N435">
            <v>353</v>
          </cell>
          <cell r="O435">
            <v>1</v>
          </cell>
          <cell r="P435" t="str">
            <v>113</v>
          </cell>
          <cell r="Q435" t="str">
            <v>Ordinaria</v>
          </cell>
          <cell r="R435" t="str">
            <v>COMUN</v>
          </cell>
          <cell r="S435">
            <v>7499</v>
          </cell>
          <cell r="T435">
            <v>69300000</v>
          </cell>
          <cell r="U435">
            <v>11088000</v>
          </cell>
          <cell r="V435">
            <v>80388000</v>
          </cell>
          <cell r="W435">
            <v>6699000</v>
          </cell>
          <cell r="X435">
            <v>0.16</v>
          </cell>
          <cell r="Y435">
            <v>5775000</v>
          </cell>
          <cell r="Z435">
            <v>0</v>
          </cell>
          <cell r="AA435">
            <v>0.1</v>
          </cell>
          <cell r="AB435">
            <v>577500</v>
          </cell>
          <cell r="AC435">
            <v>9.6600000000000002E-3</v>
          </cell>
          <cell r="AD435">
            <v>64712.340000000004</v>
          </cell>
          <cell r="AE435">
            <v>0.5</v>
          </cell>
          <cell r="AF435">
            <v>0.08</v>
          </cell>
          <cell r="AG435">
            <v>132640.19999999998</v>
          </cell>
          <cell r="AK435" t="str">
            <v>EXCEL</v>
          </cell>
          <cell r="AQ435">
            <v>0</v>
          </cell>
          <cell r="AR435">
            <v>132640.19999999998</v>
          </cell>
          <cell r="ED435" t="str">
            <v/>
          </cell>
          <cell r="EE435">
            <v>39116</v>
          </cell>
          <cell r="EF435">
            <v>80388000</v>
          </cell>
          <cell r="EG435">
            <v>39112</v>
          </cell>
          <cell r="EH435">
            <v>23</v>
          </cell>
          <cell r="EI435">
            <v>330</v>
          </cell>
          <cell r="EJ435" t="str">
            <v/>
          </cell>
          <cell r="EK435" t="str">
            <v/>
          </cell>
          <cell r="EL435" t="str">
            <v/>
          </cell>
        </row>
        <row r="436">
          <cell r="B436">
            <v>52030439</v>
          </cell>
          <cell r="C436" t="str">
            <v>FIP</v>
          </cell>
          <cell r="D436">
            <v>327</v>
          </cell>
          <cell r="E436" t="str">
            <v>PRESTAR A LA AGENCIA PRESIDENCIAL PARA LA ACCION SOCIAL Y LA COOPERACION INTERNACIONAL ACCION SOCIAL, POR SUS PROPIOS MEDIOS, CON PLENA AUTONOMIA TECNICA Y ADMNISTRATIVA, ASESORIA EN LA GESTION DE COOPERACION INTERNACIONAL  A LA DIRECCION DE COOPERACION I</v>
          </cell>
          <cell r="F436">
            <v>52030439</v>
          </cell>
          <cell r="G436" t="str">
            <v>MONICA ELIZABETH VARONA GUZMAN</v>
          </cell>
          <cell r="H436" t="str">
            <v>BOGOTA</v>
          </cell>
          <cell r="I436" t="str">
            <v>DIRECCION DE COOPERACION INTERNACIONAL</v>
          </cell>
          <cell r="J436" t="str">
            <v>CONTRATO</v>
          </cell>
          <cell r="K436">
            <v>39094</v>
          </cell>
          <cell r="L436">
            <v>39447</v>
          </cell>
          <cell r="M436" t="str">
            <v>Directora de Cooperación Internacional</v>
          </cell>
          <cell r="N436">
            <v>353</v>
          </cell>
          <cell r="O436">
            <v>1</v>
          </cell>
          <cell r="P436" t="str">
            <v>199</v>
          </cell>
          <cell r="Q436" t="str">
            <v>ORDINARIA</v>
          </cell>
          <cell r="R436" t="str">
            <v>COMUN</v>
          </cell>
          <cell r="S436">
            <v>7499</v>
          </cell>
          <cell r="T436">
            <v>69300000</v>
          </cell>
          <cell r="U436">
            <v>11088000</v>
          </cell>
          <cell r="V436">
            <v>80388000</v>
          </cell>
          <cell r="W436">
            <v>6699000</v>
          </cell>
          <cell r="X436">
            <v>0.16</v>
          </cell>
          <cell r="Y436">
            <v>5775000</v>
          </cell>
          <cell r="Z436">
            <v>0</v>
          </cell>
          <cell r="AA436">
            <v>0.11</v>
          </cell>
          <cell r="AB436">
            <v>635250</v>
          </cell>
          <cell r="AC436">
            <v>9.6600000000000002E-3</v>
          </cell>
          <cell r="AD436">
            <v>64712.340000000004</v>
          </cell>
          <cell r="AE436">
            <v>0.5</v>
          </cell>
          <cell r="AF436">
            <v>0.08</v>
          </cell>
          <cell r="AG436">
            <v>132640.19999999998</v>
          </cell>
          <cell r="AK436" t="str">
            <v>EXCEL</v>
          </cell>
          <cell r="AL436">
            <v>478</v>
          </cell>
          <cell r="AM436">
            <v>82</v>
          </cell>
          <cell r="AN436">
            <v>1</v>
          </cell>
          <cell r="AO436">
            <v>2</v>
          </cell>
          <cell r="AQ436">
            <v>0</v>
          </cell>
          <cell r="AR436">
            <v>132640.19999999998</v>
          </cell>
          <cell r="AS436">
            <v>5775000</v>
          </cell>
          <cell r="ED436" t="str">
            <v/>
          </cell>
          <cell r="EE436">
            <v>39113</v>
          </cell>
          <cell r="EF436">
            <v>80388000</v>
          </cell>
          <cell r="EG436">
            <v>39112</v>
          </cell>
          <cell r="EH436">
            <v>23</v>
          </cell>
          <cell r="EI436">
            <v>330</v>
          </cell>
          <cell r="EJ436" t="str">
            <v/>
          </cell>
          <cell r="EK436" t="str">
            <v/>
          </cell>
          <cell r="EL436" t="str">
            <v/>
          </cell>
        </row>
        <row r="437">
          <cell r="B437">
            <v>52817148</v>
          </cell>
          <cell r="C437" t="str">
            <v>FIP</v>
          </cell>
          <cell r="D437">
            <v>328</v>
          </cell>
          <cell r="E437" t="str">
            <v>PRESTAR A LA AGENCIA PESIDENCIAL PARA LA ACCION SOCIAL Y LA COOPERACION INTERNACIONAL ACCION SOCIAL, POR SUS PROPIOS MEDIOS, CON PLENA UTONOMIA TECNICA Y ADMINISTRATIVA, ASESORIA EN LA GESTION DE COOPERACION INTERNACIONAL A LA DIRECCION DE COOPERACION INT</v>
          </cell>
          <cell r="F437">
            <v>52817148</v>
          </cell>
          <cell r="G437" t="str">
            <v>MARIA DEL PILAR OTERO GALINDO</v>
          </cell>
          <cell r="H437" t="str">
            <v>BOGOTA</v>
          </cell>
          <cell r="I437" t="str">
            <v>DIRECCION DE COOPERACION  INTERNACIONAL</v>
          </cell>
          <cell r="J437" t="str">
            <v>CONTRATO</v>
          </cell>
          <cell r="K437">
            <v>39094</v>
          </cell>
          <cell r="L437">
            <v>39447</v>
          </cell>
          <cell r="M437" t="str">
            <v>Directora de Cooperación Internacional</v>
          </cell>
          <cell r="N437">
            <v>353</v>
          </cell>
          <cell r="O437">
            <v>1</v>
          </cell>
          <cell r="P437" t="str">
            <v>196</v>
          </cell>
          <cell r="Q437" t="str">
            <v>Ordinaria</v>
          </cell>
          <cell r="R437" t="str">
            <v>SIMPLE</v>
          </cell>
          <cell r="S437">
            <v>7499</v>
          </cell>
          <cell r="T437">
            <v>32760000</v>
          </cell>
          <cell r="U437">
            <v>0</v>
          </cell>
          <cell r="V437">
            <v>32760000</v>
          </cell>
          <cell r="W437">
            <v>2730000</v>
          </cell>
          <cell r="X437" t="str">
            <v>0</v>
          </cell>
          <cell r="Y437">
            <v>2730000</v>
          </cell>
          <cell r="Z437">
            <v>0</v>
          </cell>
          <cell r="AA437">
            <v>0.1</v>
          </cell>
          <cell r="AB437">
            <v>273000</v>
          </cell>
          <cell r="AC437">
            <v>9.6600000000000002E-3</v>
          </cell>
          <cell r="AD437">
            <v>26371.8</v>
          </cell>
          <cell r="AE437" t="str">
            <v>0</v>
          </cell>
          <cell r="AF437">
            <v>0</v>
          </cell>
          <cell r="AG437">
            <v>62702.640000000007</v>
          </cell>
          <cell r="AK437" t="str">
            <v>HOMINIS</v>
          </cell>
          <cell r="AQ437">
            <v>0</v>
          </cell>
          <cell r="AR437">
            <v>62702.640000000007</v>
          </cell>
          <cell r="ED437" t="str">
            <v/>
          </cell>
          <cell r="EE437">
            <v>39113</v>
          </cell>
          <cell r="EF437">
            <v>0</v>
          </cell>
          <cell r="EG437">
            <v>39112</v>
          </cell>
          <cell r="EH437">
            <v>23</v>
          </cell>
          <cell r="EI437">
            <v>330</v>
          </cell>
          <cell r="EJ437" t="str">
            <v/>
          </cell>
          <cell r="EK437" t="str">
            <v/>
          </cell>
          <cell r="EL437" t="str">
            <v/>
          </cell>
        </row>
        <row r="438">
          <cell r="B438">
            <v>52418147</v>
          </cell>
          <cell r="C438" t="str">
            <v>AS</v>
          </cell>
          <cell r="D438">
            <v>161</v>
          </cell>
          <cell r="E438" t="str">
            <v>APOYAR A LA DIRECCION DE COOPERACION INTERNACIONAL EN EL SEGUIMIENTO AL BLOQUE TEMATICO " DESPLAZAMIENTO FORZOSO Y ASISTENCIA HUMANITARIA" DE LA ESTRATEGIA DE COOPERACION INTERNACIONAL  Y EN LOS DIFERENTES AMBITOS RELACIONADOS CON EL FORTALECIMIENTO DE LA</v>
          </cell>
          <cell r="F438">
            <v>52418147</v>
          </cell>
          <cell r="G438" t="str">
            <v>MARIA PAOLA CALDERON MURGAS</v>
          </cell>
          <cell r="H438" t="str">
            <v>BOGOTA</v>
          </cell>
          <cell r="I438" t="str">
            <v>DIRECCION DE COOPERACION  INTERNACIONAL</v>
          </cell>
          <cell r="J438" t="str">
            <v>CONTRATO</v>
          </cell>
          <cell r="K438">
            <v>39094</v>
          </cell>
          <cell r="L438">
            <v>39447</v>
          </cell>
          <cell r="M438" t="str">
            <v>Directora de Cooperación Internacional</v>
          </cell>
          <cell r="N438">
            <v>353</v>
          </cell>
          <cell r="O438">
            <v>1</v>
          </cell>
          <cell r="P438" t="str">
            <v>178</v>
          </cell>
          <cell r="Q438" t="str">
            <v>Ordinaria</v>
          </cell>
          <cell r="R438" t="str">
            <v>SIMPLE</v>
          </cell>
          <cell r="S438">
            <v>10</v>
          </cell>
          <cell r="T438">
            <v>50760000</v>
          </cell>
          <cell r="U438">
            <v>0</v>
          </cell>
          <cell r="V438">
            <v>50760000</v>
          </cell>
          <cell r="W438">
            <v>4230000</v>
          </cell>
          <cell r="X438" t="str">
            <v>0</v>
          </cell>
          <cell r="Y438">
            <v>4230000</v>
          </cell>
          <cell r="Z438">
            <v>0</v>
          </cell>
          <cell r="AA438">
            <v>0.1</v>
          </cell>
          <cell r="AB438">
            <v>423000</v>
          </cell>
          <cell r="AC438">
            <v>9.6600000000000002E-3</v>
          </cell>
          <cell r="AD438">
            <v>40861.800000000003</v>
          </cell>
          <cell r="AE438" t="str">
            <v>0</v>
          </cell>
          <cell r="AF438">
            <v>0</v>
          </cell>
          <cell r="AG438">
            <v>97154.640000000014</v>
          </cell>
          <cell r="AK438" t="str">
            <v>HOMINIS</v>
          </cell>
          <cell r="AQ438">
            <v>0</v>
          </cell>
          <cell r="AR438">
            <v>97154.640000000014</v>
          </cell>
          <cell r="ED438" t="str">
            <v/>
          </cell>
          <cell r="EE438">
            <v>39116</v>
          </cell>
          <cell r="EF438">
            <v>0</v>
          </cell>
          <cell r="EG438">
            <v>39112</v>
          </cell>
          <cell r="EH438">
            <v>23</v>
          </cell>
          <cell r="EI438">
            <v>330</v>
          </cell>
          <cell r="EJ438" t="str">
            <v/>
          </cell>
          <cell r="EK438" t="str">
            <v/>
          </cell>
          <cell r="EL438" t="str">
            <v/>
          </cell>
        </row>
        <row r="439">
          <cell r="B439">
            <v>52819915</v>
          </cell>
          <cell r="C439" t="str">
            <v>AS</v>
          </cell>
          <cell r="D439">
            <v>160</v>
          </cell>
          <cell r="E439" t="str">
            <v>ASESORAR Y APOYAR A LA DIRECCION DE COOPERACION INTERNACIONAL EN EL SEGUIMIENTO AL BLOQUE TEMATICO "DESPLAZAMIENTO FORZOSO Y ASISTENCIA HUMANITARIA", DE LA ESTRATEGIA DE COOPERACION INTERNACIONAL Y EN LOS DIFERENTES AMBITOS RELACIONADOS CON EL FORTALECIMI</v>
          </cell>
          <cell r="F439">
            <v>52819915</v>
          </cell>
          <cell r="G439" t="str">
            <v>MARIA PAULA MANRIQUE SANCHEZ</v>
          </cell>
          <cell r="H439" t="str">
            <v>BOGOTA</v>
          </cell>
          <cell r="I439" t="str">
            <v>DIRECCION DE COOPERACION  INTERNACIONAL</v>
          </cell>
          <cell r="J439" t="str">
            <v>CONTRATO</v>
          </cell>
          <cell r="K439">
            <v>39094</v>
          </cell>
          <cell r="L439">
            <v>39447</v>
          </cell>
          <cell r="M439" t="str">
            <v>Directora de Cooperación Internacional</v>
          </cell>
          <cell r="N439">
            <v>353</v>
          </cell>
          <cell r="O439">
            <v>1</v>
          </cell>
          <cell r="P439" t="str">
            <v>181</v>
          </cell>
          <cell r="Q439" t="str">
            <v>ORDINARIA</v>
          </cell>
          <cell r="R439" t="str">
            <v>SIMPLE</v>
          </cell>
          <cell r="S439">
            <v>7499</v>
          </cell>
          <cell r="T439">
            <v>40440000</v>
          </cell>
          <cell r="U439">
            <v>0</v>
          </cell>
          <cell r="V439">
            <v>40440000</v>
          </cell>
          <cell r="W439">
            <v>3370000</v>
          </cell>
          <cell r="X439" t="str">
            <v>0</v>
          </cell>
          <cell r="Y439">
            <v>3370000</v>
          </cell>
          <cell r="Z439">
            <v>0</v>
          </cell>
          <cell r="AA439">
            <v>0.1</v>
          </cell>
          <cell r="AB439">
            <v>337000</v>
          </cell>
          <cell r="AC439">
            <v>9.6600000000000002E-3</v>
          </cell>
          <cell r="AD439">
            <v>32554.2</v>
          </cell>
          <cell r="AE439" t="str">
            <v>0</v>
          </cell>
          <cell r="AF439">
            <v>0</v>
          </cell>
          <cell r="AG439">
            <v>77402.16</v>
          </cell>
          <cell r="AJ439">
            <v>-132640.19999999998</v>
          </cell>
          <cell r="AK439" t="str">
            <v>HOMINIS</v>
          </cell>
          <cell r="AL439">
            <v>555</v>
          </cell>
          <cell r="AM439">
            <v>93</v>
          </cell>
          <cell r="AN439">
            <v>1</v>
          </cell>
          <cell r="AO439">
            <v>3</v>
          </cell>
          <cell r="AQ439">
            <v>0</v>
          </cell>
          <cell r="AR439">
            <v>77402.16</v>
          </cell>
          <cell r="AS439">
            <v>5775000</v>
          </cell>
          <cell r="ED439" t="str">
            <v/>
          </cell>
          <cell r="EE439">
            <v>39116</v>
          </cell>
          <cell r="EF439">
            <v>0</v>
          </cell>
          <cell r="EG439">
            <v>39112</v>
          </cell>
          <cell r="EH439">
            <v>23</v>
          </cell>
          <cell r="EI439">
            <v>330</v>
          </cell>
          <cell r="EJ439" t="str">
            <v/>
          </cell>
          <cell r="EK439" t="str">
            <v/>
          </cell>
          <cell r="EL439" t="str">
            <v/>
          </cell>
          <cell r="EN439" t="str">
            <v>EN ESTA LIQUIDACION SE PAGAN TRES MESES DE HONORARIOS: ENERO, FEBRERO Y MARZO DE 2007</v>
          </cell>
        </row>
        <row r="440">
          <cell r="B440">
            <v>334479</v>
          </cell>
          <cell r="C440" t="str">
            <v>AS</v>
          </cell>
          <cell r="D440">
            <v>116</v>
          </cell>
          <cell r="E440" t="str">
            <v>PRESTAR SUS SERVICIOS DE ASESORIA EN MATERIA DE COOPERACION INTERNACIONAL  A LA DIRECCION DE COOPERACION INTERNACIONAL, CON PLENA AUTONOMIA TECNICA Y ADMINISTRATIVA</v>
          </cell>
          <cell r="F440">
            <v>334479</v>
          </cell>
          <cell r="G440" t="str">
            <v>KELLY JILL BROOKS</v>
          </cell>
          <cell r="H440" t="str">
            <v>BOGOTA</v>
          </cell>
          <cell r="I440" t="str">
            <v>DIRECCION DE COOPERACION  INTERNACIONAL</v>
          </cell>
          <cell r="J440" t="str">
            <v>CONTRATO</v>
          </cell>
          <cell r="K440">
            <v>39094</v>
          </cell>
          <cell r="L440">
            <v>39447</v>
          </cell>
          <cell r="M440" t="str">
            <v>Directora de Cooperación Internacional</v>
          </cell>
          <cell r="N440">
            <v>353</v>
          </cell>
          <cell r="O440">
            <v>3</v>
          </cell>
          <cell r="P440" t="str">
            <v>133</v>
          </cell>
          <cell r="Q440" t="str">
            <v>ORDINARIA</v>
          </cell>
          <cell r="R440" t="str">
            <v>SIMPLE</v>
          </cell>
          <cell r="S440">
            <v>7521</v>
          </cell>
          <cell r="T440">
            <v>65520000</v>
          </cell>
          <cell r="U440">
            <v>0</v>
          </cell>
          <cell r="V440">
            <v>65520000</v>
          </cell>
          <cell r="W440">
            <v>5460000</v>
          </cell>
          <cell r="X440" t="str">
            <v>0</v>
          </cell>
          <cell r="Y440">
            <v>5460000</v>
          </cell>
          <cell r="Z440">
            <v>0</v>
          </cell>
          <cell r="AA440">
            <v>0.1</v>
          </cell>
          <cell r="AB440">
            <v>546000</v>
          </cell>
          <cell r="AC440">
            <v>9.6600000000000002E-3</v>
          </cell>
          <cell r="AD440">
            <v>52743.6</v>
          </cell>
          <cell r="AE440" t="str">
            <v>0</v>
          </cell>
          <cell r="AF440">
            <v>0</v>
          </cell>
          <cell r="AG440">
            <v>125405.28000000001</v>
          </cell>
          <cell r="AJ440">
            <v>-132640.19999999998</v>
          </cell>
          <cell r="AK440" t="str">
            <v>HOMINIS</v>
          </cell>
          <cell r="AL440">
            <v>478</v>
          </cell>
          <cell r="AM440">
            <v>82</v>
          </cell>
          <cell r="AN440">
            <v>1</v>
          </cell>
          <cell r="AO440">
            <v>2</v>
          </cell>
          <cell r="AQ440">
            <v>0</v>
          </cell>
          <cell r="AR440">
            <v>125405.28000000001</v>
          </cell>
          <cell r="AS440">
            <v>5775000</v>
          </cell>
          <cell r="ED440" t="str">
            <v/>
          </cell>
          <cell r="EE440">
            <v>39116</v>
          </cell>
          <cell r="EF440">
            <v>0</v>
          </cell>
          <cell r="EG440">
            <v>39112</v>
          </cell>
          <cell r="EH440">
            <v>23</v>
          </cell>
          <cell r="EI440">
            <v>330</v>
          </cell>
          <cell r="EJ440" t="str">
            <v/>
          </cell>
          <cell r="EK440" t="str">
            <v/>
          </cell>
          <cell r="EL440" t="str">
            <v/>
          </cell>
        </row>
        <row r="441">
          <cell r="B441">
            <v>52413797</v>
          </cell>
          <cell r="C441" t="str">
            <v>AS</v>
          </cell>
          <cell r="D441">
            <v>60</v>
          </cell>
          <cell r="E441" t="str">
            <v>ASESORAR A LA AGENCIA PRESIDENCIAL PARA LA ACCION SOCIAL Y LA COOPERACION INTERNACIONAL FRENTE A TEMAS RELACIONADOS CON AYUDA HUMANITARIA TANTO EN EL AMBITO DE LA ASISTENCIA OFICIAL AL DESARROLLO COMO DE NUEVAS FUENTES DE COOPERACION</v>
          </cell>
          <cell r="F441">
            <v>52413797</v>
          </cell>
          <cell r="G441" t="str">
            <v>ANA MARIA ARANGO DOMINGUEZ</v>
          </cell>
          <cell r="H441" t="str">
            <v>BOGOTA</v>
          </cell>
          <cell r="I441" t="str">
            <v>DIRECCION DE COOPERACION  INTERNACIONAL</v>
          </cell>
          <cell r="J441" t="str">
            <v>CONTRATO</v>
          </cell>
          <cell r="K441">
            <v>39094</v>
          </cell>
          <cell r="L441">
            <v>39447</v>
          </cell>
          <cell r="M441" t="str">
            <v>Directora de Cooperación Internacional</v>
          </cell>
          <cell r="N441">
            <v>353</v>
          </cell>
          <cell r="O441">
            <v>1</v>
          </cell>
          <cell r="P441" t="str">
            <v>116</v>
          </cell>
          <cell r="Q441" t="str">
            <v>Ordinaria</v>
          </cell>
          <cell r="R441" t="str">
            <v>COMUN</v>
          </cell>
          <cell r="S441">
            <v>7499</v>
          </cell>
          <cell r="T441">
            <v>83796000.000000015</v>
          </cell>
          <cell r="U441">
            <v>13407360</v>
          </cell>
          <cell r="V441">
            <v>97203360.000000015</v>
          </cell>
          <cell r="W441">
            <v>8100280</v>
          </cell>
          <cell r="X441">
            <v>0.16</v>
          </cell>
          <cell r="Y441">
            <v>6983000.0000000009</v>
          </cell>
          <cell r="Z441">
            <v>0</v>
          </cell>
          <cell r="AA441">
            <v>0.1</v>
          </cell>
          <cell r="AB441">
            <v>0</v>
          </cell>
          <cell r="AC441">
            <v>9.6600000000000002E-3</v>
          </cell>
          <cell r="AD441">
            <v>78248.704800000007</v>
          </cell>
          <cell r="AE441">
            <v>0.5</v>
          </cell>
          <cell r="AF441">
            <v>0.08</v>
          </cell>
          <cell r="AG441">
            <v>160385.54400000002</v>
          </cell>
          <cell r="AK441" t="str">
            <v>EXCEL</v>
          </cell>
          <cell r="AQ441">
            <v>0</v>
          </cell>
          <cell r="AR441">
            <v>160385.54400000002</v>
          </cell>
          <cell r="ED441" t="str">
            <v/>
          </cell>
          <cell r="EE441">
            <v>39113</v>
          </cell>
          <cell r="EF441">
            <v>97203360</v>
          </cell>
          <cell r="EG441">
            <v>39112</v>
          </cell>
          <cell r="EH441">
            <v>23</v>
          </cell>
          <cell r="EI441">
            <v>330</v>
          </cell>
          <cell r="EJ441" t="str">
            <v/>
          </cell>
          <cell r="EK441" t="str">
            <v/>
          </cell>
          <cell r="EL441" t="str">
            <v/>
          </cell>
        </row>
        <row r="442">
          <cell r="B442">
            <v>52647290</v>
          </cell>
          <cell r="C442" t="str">
            <v>FIP</v>
          </cell>
          <cell r="D442">
            <v>334</v>
          </cell>
          <cell r="E442" t="str">
            <v>PRESTAR A LA ACIION SOCIAL-FIP,POR SUS PROPIOS MEDIOS, CON PLENA AUTONOMIA TECNICA Y ADMINISTRATIVA, SUS SERVICIOS PROFESIONALES O PERSONALES COMO ASESORA DE COOPERACION INTERNACIONAL EN LA DIERECCION DE COOPERACION INTERNACIONAL</v>
          </cell>
          <cell r="F442">
            <v>52647290</v>
          </cell>
          <cell r="G442" t="str">
            <v>PAULA MENDOZA HOLGUIN</v>
          </cell>
          <cell r="H442" t="str">
            <v>BOGOTA</v>
          </cell>
          <cell r="I442" t="str">
            <v>DIRECCION DE COOPERACION  INTERNACIONAL</v>
          </cell>
          <cell r="J442" t="str">
            <v>CONTRATO</v>
          </cell>
          <cell r="K442">
            <v>39094</v>
          </cell>
          <cell r="L442">
            <v>39447</v>
          </cell>
          <cell r="M442" t="str">
            <v>Directora de Cooperación Internacional</v>
          </cell>
          <cell r="N442">
            <v>353</v>
          </cell>
          <cell r="O442">
            <v>5</v>
          </cell>
          <cell r="P442" t="str">
            <v>190</v>
          </cell>
          <cell r="Q442" t="str">
            <v>Ordinaria</v>
          </cell>
          <cell r="R442" t="str">
            <v>SIMPLE</v>
          </cell>
          <cell r="S442">
            <v>7414</v>
          </cell>
          <cell r="T442">
            <v>59880000</v>
          </cell>
          <cell r="U442">
            <v>0</v>
          </cell>
          <cell r="V442">
            <v>59880000</v>
          </cell>
          <cell r="W442">
            <v>4990000</v>
          </cell>
          <cell r="X442" t="str">
            <v>0</v>
          </cell>
          <cell r="Y442">
            <v>4990000</v>
          </cell>
          <cell r="Z442">
            <v>0</v>
          </cell>
          <cell r="AA442">
            <v>0.1</v>
          </cell>
          <cell r="AB442">
            <v>499000</v>
          </cell>
          <cell r="AC442">
            <v>9.6600000000000002E-3</v>
          </cell>
          <cell r="AD442">
            <v>48203.4</v>
          </cell>
          <cell r="AE442" t="str">
            <v>0</v>
          </cell>
          <cell r="AF442">
            <v>0</v>
          </cell>
          <cell r="AG442">
            <v>114610.32</v>
          </cell>
          <cell r="AK442" t="str">
            <v>HOMINIS</v>
          </cell>
          <cell r="AQ442">
            <v>0</v>
          </cell>
          <cell r="AR442">
            <v>114610.32</v>
          </cell>
          <cell r="ED442" t="str">
            <v/>
          </cell>
          <cell r="EE442">
            <v>39114</v>
          </cell>
          <cell r="EF442">
            <v>0</v>
          </cell>
          <cell r="EG442">
            <v>39112</v>
          </cell>
          <cell r="EH442">
            <v>23</v>
          </cell>
          <cell r="EI442">
            <v>330</v>
          </cell>
          <cell r="EJ442" t="str">
            <v/>
          </cell>
          <cell r="EK442" t="str">
            <v/>
          </cell>
          <cell r="EL442" t="str">
            <v/>
          </cell>
        </row>
        <row r="443">
          <cell r="B443">
            <v>43743847</v>
          </cell>
          <cell r="C443" t="str">
            <v/>
          </cell>
          <cell r="D443" t="str">
            <v/>
          </cell>
          <cell r="E443" t="str">
            <v>PRESTAR A LA ACCION SOCIAL- FIP POR SUS PROPIOS MEDIOS, CON PLENA AUTONOMIA TECNICA Y ADMINISTRATIVA, SUS SERVICIOS PROFESIONALES O PERSONALES COMO ASESOR DE COPERACION INTERNACIONAL DEL PROGRAMA PRESIDENCIAL CONTRA CULTIVOS ILICITOS</v>
          </cell>
          <cell r="F443">
            <v>43743847</v>
          </cell>
          <cell r="G443" t="str">
            <v>CATALINA SUAREZ PEREZ</v>
          </cell>
          <cell r="H443" t="str">
            <v/>
          </cell>
          <cell r="I443" t="str">
            <v>DIRECCION DE COOPERACION  INTERNACIONAL</v>
          </cell>
          <cell r="J443" t="str">
            <v>CONTRATO</v>
          </cell>
          <cell r="K443">
            <v>39084</v>
          </cell>
          <cell r="L443">
            <v>39416</v>
          </cell>
          <cell r="M443" t="str">
            <v>Directora de Cooperación Internacional</v>
          </cell>
          <cell r="N443">
            <v>332</v>
          </cell>
          <cell r="O443">
            <v>0</v>
          </cell>
          <cell r="P443" t="str">
            <v/>
          </cell>
          <cell r="Q443" t="str">
            <v>ORDINARIA</v>
          </cell>
          <cell r="R443" t="str">
            <v/>
          </cell>
          <cell r="S443">
            <v>0</v>
          </cell>
          <cell r="T443">
            <v>63525000</v>
          </cell>
          <cell r="U443">
            <v>0</v>
          </cell>
          <cell r="V443">
            <v>63525000</v>
          </cell>
          <cell r="W443">
            <v>5775000</v>
          </cell>
          <cell r="X443" t="str">
            <v>0</v>
          </cell>
          <cell r="Y443">
            <v>5775000</v>
          </cell>
          <cell r="Z443">
            <v>0</v>
          </cell>
          <cell r="AA443">
            <v>0.1</v>
          </cell>
          <cell r="AB443">
            <v>0</v>
          </cell>
          <cell r="AC443">
            <v>0</v>
          </cell>
          <cell r="AD443">
            <v>0</v>
          </cell>
          <cell r="AE443" t="str">
            <v>0</v>
          </cell>
          <cell r="AF443">
            <v>0</v>
          </cell>
          <cell r="AG443">
            <v>110165.05500000001</v>
          </cell>
          <cell r="AK443" t="str">
            <v>EXCEL</v>
          </cell>
          <cell r="AQ443">
            <v>0</v>
          </cell>
          <cell r="AR443">
            <v>110165.05500000001</v>
          </cell>
          <cell r="ED443" t="str">
            <v>CONTRATO A 11 MESES VALOR MENSUAL DE 57750000</v>
          </cell>
          <cell r="EE443">
            <v>39116</v>
          </cell>
          <cell r="EF443">
            <v>0</v>
          </cell>
          <cell r="EG443">
            <v>39112</v>
          </cell>
          <cell r="EH443">
            <v>33</v>
          </cell>
          <cell r="EI443">
            <v>299</v>
          </cell>
          <cell r="EJ443" t="str">
            <v/>
          </cell>
          <cell r="EK443" t="str">
            <v/>
          </cell>
          <cell r="EL443" t="str">
            <v/>
          </cell>
        </row>
        <row r="444">
          <cell r="B444">
            <v>52420352</v>
          </cell>
          <cell r="C444" t="str">
            <v>AS</v>
          </cell>
          <cell r="D444">
            <v>59</v>
          </cell>
          <cell r="E444" t="str">
            <v>PRESTAR A   ACCION SOCIAL, POR SUS PROPIOS MEDIOS, CON PLENA AUTONOMIA TECNICA Y ADMINISTRATIVA, SUS SERVICIOS PROFESIONALES  COMO PROFESIONAL ESPECIALIZADO, PARA COADTUVAR ALA EFICIENCIA Y EFICACIA EN LOS TEMAS QUE SON DE COMPETENCIA DE ESTA DEPENDENCIA,</v>
          </cell>
          <cell r="F444">
            <v>52420352</v>
          </cell>
          <cell r="G444" t="str">
            <v>MARCIA CAROLINA PORRAS RODRIGUEZ</v>
          </cell>
          <cell r="H444" t="str">
            <v>BOGOTA</v>
          </cell>
          <cell r="I444" t="str">
            <v>DIRECCION DE COOPERACION  INTERNACIONAL</v>
          </cell>
          <cell r="J444" t="str">
            <v>CONTRATO</v>
          </cell>
          <cell r="K444">
            <v>39093</v>
          </cell>
          <cell r="L444">
            <v>39447</v>
          </cell>
          <cell r="M444" t="str">
            <v>Directora de Cooperación Internacional</v>
          </cell>
          <cell r="N444">
            <v>354</v>
          </cell>
          <cell r="O444">
            <v>2</v>
          </cell>
          <cell r="P444" t="str">
            <v>112</v>
          </cell>
          <cell r="Q444" t="str">
            <v>Ordinaria</v>
          </cell>
          <cell r="R444" t="str">
            <v>SIMPLE</v>
          </cell>
          <cell r="S444">
            <v>7499</v>
          </cell>
          <cell r="T444">
            <v>45360000</v>
          </cell>
          <cell r="U444">
            <v>0</v>
          </cell>
          <cell r="V444">
            <v>45360000</v>
          </cell>
          <cell r="W444">
            <v>3780000</v>
          </cell>
          <cell r="X444" t="str">
            <v>0</v>
          </cell>
          <cell r="Y444">
            <v>3780000</v>
          </cell>
          <cell r="Z444">
            <v>0</v>
          </cell>
          <cell r="AA444">
            <v>0.1</v>
          </cell>
          <cell r="AB444">
            <v>0</v>
          </cell>
          <cell r="AC444">
            <v>9.6600000000000002E-3</v>
          </cell>
          <cell r="AD444">
            <v>36514.800000000003</v>
          </cell>
          <cell r="AE444" t="str">
            <v>0</v>
          </cell>
          <cell r="AF444">
            <v>0</v>
          </cell>
          <cell r="AG444">
            <v>86819.040000000008</v>
          </cell>
          <cell r="AK444" t="str">
            <v>HOMINIS</v>
          </cell>
          <cell r="AQ444">
            <v>0</v>
          </cell>
          <cell r="AR444">
            <v>86819.040000000008</v>
          </cell>
          <cell r="ED444" t="str">
            <v/>
          </cell>
          <cell r="EE444">
            <v>39116</v>
          </cell>
          <cell r="EF444">
            <v>0</v>
          </cell>
          <cell r="EG444">
            <v>39112</v>
          </cell>
          <cell r="EH444">
            <v>24</v>
          </cell>
          <cell r="EI444">
            <v>330</v>
          </cell>
          <cell r="EJ444" t="str">
            <v/>
          </cell>
          <cell r="EK444" t="str">
            <v/>
          </cell>
          <cell r="EL444" t="str">
            <v/>
          </cell>
        </row>
        <row r="445">
          <cell r="B445">
            <v>52111142</v>
          </cell>
          <cell r="C445" t="str">
            <v>FIP</v>
          </cell>
          <cell r="D445">
            <v>262</v>
          </cell>
          <cell r="E445" t="str">
            <v>PRESTAR A  LA ACCION SOCIAL, POR SUS PROPIOS MEDIOS, CON PLENA AUTONOMIA TECNICA Y ADMINISTRATIVA, SUS SERVICIOS PROFESIONALES O PERSONALES  COMO ASESOR DE  COOPERACION INTERNACIONAL  DE LA DIRECCION DE COOPERACION INTERNACIONAL.</v>
          </cell>
          <cell r="F445">
            <v>52111142</v>
          </cell>
          <cell r="G445" t="str">
            <v>MARIA PEÑA SARMIENTO</v>
          </cell>
          <cell r="H445" t="str">
            <v>BOGOTA</v>
          </cell>
          <cell r="I445" t="str">
            <v>DIRECCION DE COOPERACION  INTERNACIONAL</v>
          </cell>
          <cell r="J445" t="str">
            <v>CONTRATO</v>
          </cell>
          <cell r="K445">
            <v>39094</v>
          </cell>
          <cell r="L445">
            <v>39447</v>
          </cell>
          <cell r="M445" t="str">
            <v>Subdirector de Ayuda Oficial al Desarrollo de Dirección de Cooperación</v>
          </cell>
          <cell r="N445">
            <v>353</v>
          </cell>
          <cell r="O445">
            <v>5</v>
          </cell>
          <cell r="P445" t="str">
            <v>175</v>
          </cell>
          <cell r="Q445" t="str">
            <v>Ordinaria</v>
          </cell>
          <cell r="R445" t="str">
            <v>COMUN</v>
          </cell>
          <cell r="S445">
            <v>7414</v>
          </cell>
          <cell r="T445">
            <v>45360000.000000007</v>
          </cell>
          <cell r="U445">
            <v>7257600</v>
          </cell>
          <cell r="V445">
            <v>52617600.000000007</v>
          </cell>
          <cell r="W445">
            <v>4384800</v>
          </cell>
          <cell r="X445">
            <v>0.16</v>
          </cell>
          <cell r="Y445">
            <v>3780000.0000000005</v>
          </cell>
          <cell r="Z445">
            <v>0</v>
          </cell>
          <cell r="AA445">
            <v>0.1</v>
          </cell>
          <cell r="AB445">
            <v>378000.00000000006</v>
          </cell>
          <cell r="AC445">
            <v>9.6600000000000002E-3</v>
          </cell>
          <cell r="AD445">
            <v>42357.167999999998</v>
          </cell>
          <cell r="AE445">
            <v>0.5</v>
          </cell>
          <cell r="AF445">
            <v>0.08</v>
          </cell>
          <cell r="AG445">
            <v>86819.040000000008</v>
          </cell>
          <cell r="AJ445">
            <v>-160385.54400000002</v>
          </cell>
          <cell r="AK445" t="str">
            <v>EXCEL</v>
          </cell>
          <cell r="AL445">
            <v>554</v>
          </cell>
          <cell r="AM445">
            <v>93</v>
          </cell>
          <cell r="AN445">
            <v>16</v>
          </cell>
          <cell r="AO445">
            <v>3</v>
          </cell>
          <cell r="AQ445">
            <v>0</v>
          </cell>
          <cell r="AR445">
            <v>86819.040000000008</v>
          </cell>
          <cell r="AS445">
            <v>6983000</v>
          </cell>
          <cell r="ED445" t="str">
            <v/>
          </cell>
          <cell r="EF445">
            <v>0</v>
          </cell>
          <cell r="EG445">
            <v>39112</v>
          </cell>
          <cell r="EH445">
            <v>23</v>
          </cell>
          <cell r="EI445">
            <v>330</v>
          </cell>
          <cell r="EJ445" t="str">
            <v/>
          </cell>
          <cell r="EK445" t="str">
            <v/>
          </cell>
          <cell r="EL445" t="str">
            <v/>
          </cell>
        </row>
        <row r="446">
          <cell r="B446">
            <v>79363278</v>
          </cell>
          <cell r="C446" t="str">
            <v>AS</v>
          </cell>
          <cell r="D446">
            <v>158</v>
          </cell>
          <cell r="E446" t="str">
            <v>PRESTAR A   ACCION SOCIAL, POR SUS PROPIOS MEDIOS, CON PLENA AUTONOMIA TECNICA Y ADMINISTRATIVA, SUS SERVICIOS PROFESIONALES  EN EL PROGRAMA LEGION DEL AFECTO, PARA COADYUVAR A LA EFICIENCIA Y EFICACIA EN LOS TEMAS QUE SON DE COMPETENCIA DE ESTA DEPENDENC</v>
          </cell>
          <cell r="F446">
            <v>79363278</v>
          </cell>
          <cell r="G446" t="str">
            <v>GABRIEL ALBARRACIN RAMIREZ</v>
          </cell>
          <cell r="H446" t="str">
            <v>BOGOTA</v>
          </cell>
          <cell r="I446" t="str">
            <v>PROGRAMA LEGION DEL AFECTO</v>
          </cell>
          <cell r="J446" t="str">
            <v>CONTRATO</v>
          </cell>
          <cell r="K446">
            <v>39093</v>
          </cell>
          <cell r="L446">
            <v>39294</v>
          </cell>
          <cell r="M446" t="str">
            <v>Directora de Cooperación Internacional</v>
          </cell>
          <cell r="N446">
            <v>201</v>
          </cell>
          <cell r="O446">
            <v>1</v>
          </cell>
          <cell r="P446" t="str">
            <v>183</v>
          </cell>
          <cell r="Q446" t="str">
            <v>Ordinaria</v>
          </cell>
          <cell r="R446" t="str">
            <v>SIMPLE</v>
          </cell>
          <cell r="S446">
            <v>7411</v>
          </cell>
          <cell r="T446">
            <v>18000000</v>
          </cell>
          <cell r="U446">
            <v>0</v>
          </cell>
          <cell r="V446">
            <v>18000000</v>
          </cell>
          <cell r="W446">
            <v>3000000</v>
          </cell>
          <cell r="X446" t="str">
            <v>0</v>
          </cell>
          <cell r="Y446">
            <v>3000000</v>
          </cell>
          <cell r="Z446">
            <v>0</v>
          </cell>
          <cell r="AA446">
            <v>0.1</v>
          </cell>
          <cell r="AB446">
            <v>0</v>
          </cell>
          <cell r="AC446">
            <v>9.6600000000000002E-3</v>
          </cell>
          <cell r="AD446">
            <v>28980</v>
          </cell>
          <cell r="AE446" t="str">
            <v>0</v>
          </cell>
          <cell r="AF446">
            <v>0</v>
          </cell>
          <cell r="AG446">
            <v>18478.8</v>
          </cell>
          <cell r="AK446" t="str">
            <v>HOMINIS</v>
          </cell>
          <cell r="AQ446">
            <v>0</v>
          </cell>
          <cell r="AR446">
            <v>18478.8</v>
          </cell>
          <cell r="ED446" t="str">
            <v>CONTRATO PO 6 MESES VALOR MENSUAL DE 3000000</v>
          </cell>
          <cell r="EE446">
            <v>39114</v>
          </cell>
          <cell r="EF446">
            <v>0</v>
          </cell>
          <cell r="EG446">
            <v>39112</v>
          </cell>
          <cell r="EH446">
            <v>24</v>
          </cell>
          <cell r="EI446">
            <v>177</v>
          </cell>
          <cell r="EJ446" t="str">
            <v/>
          </cell>
          <cell r="EK446" t="str">
            <v/>
          </cell>
          <cell r="EL446" t="str">
            <v/>
          </cell>
        </row>
        <row r="447">
          <cell r="B447">
            <v>41510086</v>
          </cell>
          <cell r="C447" t="str">
            <v>AS</v>
          </cell>
          <cell r="D447">
            <v>153</v>
          </cell>
          <cell r="E447" t="str">
            <v>PRESTAR A   ACCION SOCIAL, POR SUS PROPIOS MEDIOS,CON PLENA AUTONOMIA TECNICA Y ADMINISTRATIVA, SUS SERVICIOS PROFESIONALES  EN EL PROGRAMA LEGION DEL AFECTO, PARA COADYUVAR A LA EFICIENCIA Y EFICACIA EN LOS TEMAS QUE SON DE COMPETENCIA DE ESTA DEPENDENCI</v>
          </cell>
          <cell r="F447">
            <v>41510086</v>
          </cell>
          <cell r="G447" t="str">
            <v>SUSANA MARIA DE LA PAZ FARFAN</v>
          </cell>
          <cell r="H447" t="str">
            <v>BARRANCABERMEJA</v>
          </cell>
          <cell r="I447" t="str">
            <v>PROGRAMA LEGION DEL AFECTO</v>
          </cell>
          <cell r="J447" t="str">
            <v>CONTRATO</v>
          </cell>
          <cell r="K447">
            <v>39093</v>
          </cell>
          <cell r="L447">
            <v>39294</v>
          </cell>
          <cell r="M447" t="str">
            <v>Directora de Cooperación Internacional</v>
          </cell>
          <cell r="N447">
            <v>201</v>
          </cell>
          <cell r="O447">
            <v>1</v>
          </cell>
          <cell r="P447" t="str">
            <v>167</v>
          </cell>
          <cell r="Q447" t="str">
            <v>ORDINARIA</v>
          </cell>
          <cell r="R447" t="str">
            <v>SIMPLE</v>
          </cell>
          <cell r="S447">
            <v>7320</v>
          </cell>
          <cell r="T447">
            <v>21120000</v>
          </cell>
          <cell r="U447">
            <v>0</v>
          </cell>
          <cell r="V447">
            <v>21120000</v>
          </cell>
          <cell r="W447">
            <v>3520000</v>
          </cell>
          <cell r="X447" t="str">
            <v>0</v>
          </cell>
          <cell r="Y447">
            <v>3520000</v>
          </cell>
          <cell r="Z447">
            <v>0</v>
          </cell>
          <cell r="AA447">
            <v>0.11</v>
          </cell>
          <cell r="AB447">
            <v>0</v>
          </cell>
          <cell r="AC447">
            <v>0</v>
          </cell>
          <cell r="AD447">
            <v>0</v>
          </cell>
          <cell r="AE447" t="str">
            <v>0</v>
          </cell>
          <cell r="AF447">
            <v>0</v>
          </cell>
          <cell r="AG447">
            <v>21681.791999999998</v>
          </cell>
          <cell r="AK447" t="str">
            <v>HOMINIS</v>
          </cell>
          <cell r="AQ447">
            <v>0</v>
          </cell>
          <cell r="AR447">
            <v>21681.791999999998</v>
          </cell>
          <cell r="ED447" t="str">
            <v>CONTRATO POR 6 MESES  VALOR MENSUAL DE 3520000</v>
          </cell>
          <cell r="EF447">
            <v>0</v>
          </cell>
          <cell r="EG447">
            <v>39112</v>
          </cell>
          <cell r="EH447">
            <v>24</v>
          </cell>
          <cell r="EI447">
            <v>177</v>
          </cell>
          <cell r="EJ447" t="str">
            <v/>
          </cell>
          <cell r="EK447" t="str">
            <v/>
          </cell>
          <cell r="EL447" t="str">
            <v/>
          </cell>
        </row>
        <row r="448">
          <cell r="B448">
            <v>51934372</v>
          </cell>
          <cell r="C448" t="str">
            <v/>
          </cell>
          <cell r="D448" t="str">
            <v/>
          </cell>
          <cell r="E448" t="str">
            <v>PRESTAR A   ACCION SOCIAL, POR SUS PROPIOS MEDIOS, CON PLENA AUTONOMIA TECNICA Y ADMINISTRATIVA, SUS SERVICIOS TECNICOS EN EL PROGRAMA LEGION DEL AFECTO, PARA COADYUVAR A LA EFICIENCIA Y EFICACIA EN LOS TEMAS QUE SON DE COMPETENCIA DE ESTA DEPENDENCIA</v>
          </cell>
          <cell r="F448">
            <v>51934372</v>
          </cell>
          <cell r="G448" t="str">
            <v>EVANGELINA PEÑA MORALES</v>
          </cell>
          <cell r="H448" t="str">
            <v/>
          </cell>
          <cell r="I448" t="str">
            <v>PROGRAMA LEGION DEL AFECTO</v>
          </cell>
          <cell r="J448" t="str">
            <v>CONTRATO</v>
          </cell>
          <cell r="K448">
            <v>39084</v>
          </cell>
          <cell r="L448">
            <v>39294</v>
          </cell>
          <cell r="M448" t="str">
            <v>Directora de Cooperación Internacional</v>
          </cell>
          <cell r="N448">
            <v>210</v>
          </cell>
          <cell r="O448">
            <v>0</v>
          </cell>
          <cell r="P448" t="str">
            <v/>
          </cell>
          <cell r="Q448" t="str">
            <v>Ordinaria</v>
          </cell>
          <cell r="R448" t="str">
            <v/>
          </cell>
          <cell r="S448">
            <v>0</v>
          </cell>
          <cell r="T448">
            <v>10440000</v>
          </cell>
          <cell r="U448">
            <v>0</v>
          </cell>
          <cell r="V448">
            <v>10440000</v>
          </cell>
          <cell r="W448">
            <v>1740000</v>
          </cell>
          <cell r="X448" t="str">
            <v>0</v>
          </cell>
          <cell r="Y448">
            <v>1740000</v>
          </cell>
          <cell r="Z448">
            <v>0</v>
          </cell>
          <cell r="AA448">
            <v>0.1</v>
          </cell>
          <cell r="AB448">
            <v>0</v>
          </cell>
          <cell r="AC448">
            <v>0</v>
          </cell>
          <cell r="AD448">
            <v>0</v>
          </cell>
          <cell r="AE448" t="str">
            <v>0</v>
          </cell>
          <cell r="AF448">
            <v>0</v>
          </cell>
          <cell r="AG448">
            <v>10717.704</v>
          </cell>
          <cell r="AK448" t="str">
            <v>EXCEL</v>
          </cell>
          <cell r="AQ448">
            <v>0</v>
          </cell>
          <cell r="AR448">
            <v>10717.704</v>
          </cell>
          <cell r="ED448" t="str">
            <v>CONTRATO POR 6 MESES VALOR MENSUAL DE 17400000</v>
          </cell>
          <cell r="EF448">
            <v>0</v>
          </cell>
          <cell r="EG448">
            <v>39112</v>
          </cell>
          <cell r="EH448">
            <v>33</v>
          </cell>
          <cell r="EI448">
            <v>177</v>
          </cell>
          <cell r="EJ448" t="str">
            <v/>
          </cell>
          <cell r="EK448" t="str">
            <v/>
          </cell>
          <cell r="EL448" t="str">
            <v/>
          </cell>
        </row>
        <row r="449">
          <cell r="B449">
            <v>75089687</v>
          </cell>
          <cell r="C449" t="str">
            <v>FIP</v>
          </cell>
          <cell r="D449">
            <v>166</v>
          </cell>
          <cell r="E449" t="str">
            <v>ASESORAR A LA AGENCIA PRESIDENCIAL PARA LA ACCION SOCIAL Y LA COOPERACION INTERNACIONAL FONDO DE INVERSION PARA LA PAZ (FIP), A TRAVES DE LA EMISION DE CONCEPTOS Y ABSOLUCION DE CONSULTAS</v>
          </cell>
          <cell r="F449">
            <v>75089687</v>
          </cell>
          <cell r="G449" t="str">
            <v>JUAN JACOBO CALDERON VILLEGAS</v>
          </cell>
          <cell r="H449" t="str">
            <v>BOGOTA</v>
          </cell>
          <cell r="I449" t="str">
            <v>JURIDICA</v>
          </cell>
          <cell r="J449" t="str">
            <v>CONTRATO</v>
          </cell>
          <cell r="K449">
            <v>39087</v>
          </cell>
          <cell r="L449">
            <v>39447</v>
          </cell>
          <cell r="M449" t="str">
            <v>Jefe Oficina Jurídica</v>
          </cell>
          <cell r="N449">
            <v>360</v>
          </cell>
          <cell r="O449">
            <v>5</v>
          </cell>
          <cell r="P449" t="str">
            <v>20</v>
          </cell>
          <cell r="Q449" t="str">
            <v>Ordinaria</v>
          </cell>
          <cell r="R449" t="str">
            <v>SIMPLE</v>
          </cell>
          <cell r="S449">
            <v>7421</v>
          </cell>
          <cell r="T449">
            <v>36000000</v>
          </cell>
          <cell r="U449">
            <v>0</v>
          </cell>
          <cell r="V449">
            <v>36000000</v>
          </cell>
          <cell r="W449">
            <v>3000000</v>
          </cell>
          <cell r="X449" t="str">
            <v>0</v>
          </cell>
          <cell r="Y449">
            <v>3000000</v>
          </cell>
          <cell r="Z449">
            <v>0</v>
          </cell>
          <cell r="AA449">
            <v>0.1</v>
          </cell>
          <cell r="AB449">
            <v>300000</v>
          </cell>
          <cell r="AC449">
            <v>9.6600000000000002E-3</v>
          </cell>
          <cell r="AD449">
            <v>28980</v>
          </cell>
          <cell r="AE449" t="str">
            <v>0</v>
          </cell>
          <cell r="AF449">
            <v>0</v>
          </cell>
          <cell r="AG449">
            <v>68904</v>
          </cell>
          <cell r="AJ449">
            <v>-86819.040000000008</v>
          </cell>
          <cell r="AK449" t="str">
            <v>HOMINIS</v>
          </cell>
          <cell r="AL449">
            <v>548</v>
          </cell>
          <cell r="AM449">
            <v>92</v>
          </cell>
          <cell r="AN449">
            <v>14</v>
          </cell>
          <cell r="AO449">
            <v>3</v>
          </cell>
          <cell r="AQ449">
            <v>0</v>
          </cell>
          <cell r="AR449">
            <v>68904</v>
          </cell>
          <cell r="AS449">
            <v>3780000</v>
          </cell>
          <cell r="ED449" t="str">
            <v/>
          </cell>
          <cell r="EF449">
            <v>0</v>
          </cell>
          <cell r="EG449">
            <v>39112</v>
          </cell>
          <cell r="EH449">
            <v>30</v>
          </cell>
          <cell r="EI449">
            <v>330</v>
          </cell>
          <cell r="EJ449" t="str">
            <v/>
          </cell>
          <cell r="EK449" t="str">
            <v/>
          </cell>
          <cell r="EL449" t="str">
            <v/>
          </cell>
        </row>
        <row r="450">
          <cell r="B450">
            <v>52150013</v>
          </cell>
          <cell r="C450" t="str">
            <v/>
          </cell>
          <cell r="D450" t="str">
            <v/>
          </cell>
          <cell r="E450" t="str">
            <v xml:space="preserve">APOYAR A LA DIRECCION DE COOPERACION INTERNACIONAL EN EL SEGUIMIENTO AL BLOQUE TEMATICO "DESPLAZAMIENTO FORZOSO Y ASISTENCIA HUMANITARIA" DE LA ESTRATEGIA DE COOPERACION INTERNACIONAL  Y EN LOS DIFERENTES AMBITOS RELACIONADOS CON EL FORTALECIMIENTO DE LA </v>
          </cell>
          <cell r="F450">
            <v>52150013</v>
          </cell>
          <cell r="G450" t="str">
            <v>JOHANNA CRISTINA ROJANO RODRIGUEZ</v>
          </cell>
          <cell r="H450" t="str">
            <v>BOGOTA</v>
          </cell>
          <cell r="I450" t="str">
            <v>COOPERACION INTERNACIONAL</v>
          </cell>
          <cell r="J450" t="str">
            <v>CONTRATO</v>
          </cell>
          <cell r="K450">
            <v>39084</v>
          </cell>
          <cell r="L450">
            <v>39447</v>
          </cell>
          <cell r="M450" t="str">
            <v>Subdirector de Ayuda Oficial al Desarrollo de Dirección de Cooperación</v>
          </cell>
          <cell r="N450">
            <v>363</v>
          </cell>
          <cell r="O450">
            <v>0</v>
          </cell>
          <cell r="P450" t="str">
            <v/>
          </cell>
          <cell r="Q450" t="str">
            <v>Ordinaria</v>
          </cell>
          <cell r="R450" t="str">
            <v/>
          </cell>
          <cell r="S450">
            <v>0</v>
          </cell>
          <cell r="T450">
            <v>54000000</v>
          </cell>
          <cell r="U450">
            <v>0</v>
          </cell>
          <cell r="V450">
            <v>54000000</v>
          </cell>
          <cell r="W450">
            <v>4500000</v>
          </cell>
          <cell r="X450" t="str">
            <v>0</v>
          </cell>
          <cell r="Y450">
            <v>4500000</v>
          </cell>
          <cell r="Z450">
            <v>0</v>
          </cell>
          <cell r="AA450">
            <v>0.1</v>
          </cell>
          <cell r="AB450">
            <v>0</v>
          </cell>
          <cell r="AC450">
            <v>9.6600000000000002E-3</v>
          </cell>
          <cell r="AD450">
            <v>43470</v>
          </cell>
          <cell r="AE450" t="str">
            <v>0</v>
          </cell>
          <cell r="AF450">
            <v>0</v>
          </cell>
          <cell r="AG450">
            <v>103356</v>
          </cell>
          <cell r="AK450" t="str">
            <v>EXCEL</v>
          </cell>
          <cell r="AQ450">
            <v>0</v>
          </cell>
          <cell r="AR450">
            <v>103356</v>
          </cell>
          <cell r="ED450" t="str">
            <v/>
          </cell>
          <cell r="EF450">
            <v>0</v>
          </cell>
          <cell r="EG450">
            <v>39112</v>
          </cell>
          <cell r="EH450">
            <v>33</v>
          </cell>
          <cell r="EI450">
            <v>330</v>
          </cell>
          <cell r="EJ450" t="str">
            <v/>
          </cell>
          <cell r="EK450" t="str">
            <v/>
          </cell>
          <cell r="EL450" t="str">
            <v/>
          </cell>
        </row>
        <row r="451">
          <cell r="B451">
            <v>1020714041</v>
          </cell>
          <cell r="C451" t="str">
            <v>AS</v>
          </cell>
          <cell r="D451">
            <v>183</v>
          </cell>
          <cell r="E451" t="str">
            <v>PRESTAR A   ACCION SOCIAL- AUTONOMIA TECNICA Y ADMINISTRATIVA, SUS SERVICIOS TECNICOS EN EL AREA DE ATENCION A VICTIMAS DE LA VIOLENCIA POLITICA EN COLOMBIA, PARA COADYUVAR A LA EFICIENCIA Y EFICACIA EN LOS TEMAS QUE SON DE COMPETENCIA DE ESTA DEPENDENCIA</v>
          </cell>
          <cell r="F451">
            <v>1020714041</v>
          </cell>
          <cell r="G451" t="str">
            <v>DORIS YOLANDA BAYONA GOMEZ</v>
          </cell>
          <cell r="H451" t="str">
            <v>BOGOTA</v>
          </cell>
          <cell r="I451" t="str">
            <v>S.D. ATENCION A VICTIMAS DE LA VIOLENCIA</v>
          </cell>
          <cell r="J451" t="str">
            <v>CONTRATO</v>
          </cell>
          <cell r="K451">
            <v>39094</v>
          </cell>
          <cell r="L451">
            <v>39447</v>
          </cell>
          <cell r="M451" t="str">
            <v>Subdirectora de Atención Víctimas de la violencia</v>
          </cell>
          <cell r="N451">
            <v>353</v>
          </cell>
          <cell r="O451">
            <v>3</v>
          </cell>
          <cell r="P451" t="str">
            <v>270</v>
          </cell>
          <cell r="Q451" t="str">
            <v>Ordinaria</v>
          </cell>
          <cell r="R451" t="str">
            <v>SIMPLE</v>
          </cell>
          <cell r="S451">
            <v>7499</v>
          </cell>
          <cell r="T451">
            <v>20880000</v>
          </cell>
          <cell r="U451">
            <v>0</v>
          </cell>
          <cell r="V451">
            <v>20880000</v>
          </cell>
          <cell r="W451">
            <v>1740000</v>
          </cell>
          <cell r="X451" t="str">
            <v>0</v>
          </cell>
          <cell r="Y451">
            <v>1740000</v>
          </cell>
          <cell r="Z451">
            <v>0</v>
          </cell>
          <cell r="AA451">
            <v>0.1</v>
          </cell>
          <cell r="AB451">
            <v>174000</v>
          </cell>
          <cell r="AC451">
            <v>9.6600000000000002E-3</v>
          </cell>
          <cell r="AD451">
            <v>16808.400000000001</v>
          </cell>
          <cell r="AE451" t="str">
            <v>0</v>
          </cell>
          <cell r="AF451">
            <v>0</v>
          </cell>
          <cell r="AG451">
            <v>39964.320000000007</v>
          </cell>
          <cell r="AK451" t="str">
            <v>HOMINIS</v>
          </cell>
          <cell r="AQ451">
            <v>0</v>
          </cell>
          <cell r="AR451">
            <v>39964.320000000007</v>
          </cell>
          <cell r="ED451" t="str">
            <v/>
          </cell>
          <cell r="EE451">
            <v>39116</v>
          </cell>
          <cell r="EF451">
            <v>0</v>
          </cell>
          <cell r="EG451">
            <v>39112</v>
          </cell>
          <cell r="EH451">
            <v>23</v>
          </cell>
          <cell r="EI451">
            <v>330</v>
          </cell>
          <cell r="EJ451" t="str">
            <v/>
          </cell>
          <cell r="EK451" t="str">
            <v/>
          </cell>
          <cell r="EL451" t="str">
            <v/>
          </cell>
        </row>
        <row r="452">
          <cell r="B452">
            <v>46453074</v>
          </cell>
          <cell r="C452" t="str">
            <v>AS</v>
          </cell>
          <cell r="D452">
            <v>79</v>
          </cell>
          <cell r="E452" t="str">
            <v>PRESTAR A   ACCION SOCIAL- POR SUS  PROPIOS MEDIOS CON PELAN AUTONOMIA TECNICA Y ADMINISTRATIVA, SUS SERVICIOS PROFESIONALES EN EL AREA DE SUBDIRECCION DE ATENCION A  VICTIMAS DE LA VIOLENCIA POLITICA EN COLOMBIA, PARA COADYUVAR A LA EFICIENCIA Y EFICACIA</v>
          </cell>
          <cell r="F452">
            <v>46453074</v>
          </cell>
          <cell r="G452" t="str">
            <v>ALEJANDRA MARIA MANRIQUE PUERTO</v>
          </cell>
          <cell r="H452" t="str">
            <v>BOGOTA</v>
          </cell>
          <cell r="I452" t="str">
            <v>S.D. ATENCION A VICTIMAS DE LA VIOLENCIA</v>
          </cell>
          <cell r="J452" t="str">
            <v>CONTRATO</v>
          </cell>
          <cell r="K452">
            <v>39097</v>
          </cell>
          <cell r="L452">
            <v>39447</v>
          </cell>
          <cell r="M452" t="str">
            <v>Director Nacional Legion del Afecto</v>
          </cell>
          <cell r="N452">
            <v>350</v>
          </cell>
          <cell r="O452">
            <v>3</v>
          </cell>
          <cell r="P452" t="str">
            <v>140</v>
          </cell>
          <cell r="Q452" t="str">
            <v>Ordinaria</v>
          </cell>
          <cell r="R452" t="str">
            <v>SIMPLE</v>
          </cell>
          <cell r="S452">
            <v>7499</v>
          </cell>
          <cell r="T452">
            <v>39120000</v>
          </cell>
          <cell r="U452">
            <v>0</v>
          </cell>
          <cell r="V452">
            <v>39120000</v>
          </cell>
          <cell r="W452">
            <v>3260000</v>
          </cell>
          <cell r="X452" t="str">
            <v>0</v>
          </cell>
          <cell r="Y452">
            <v>3260000</v>
          </cell>
          <cell r="Z452">
            <v>0</v>
          </cell>
          <cell r="AA452">
            <v>0.1</v>
          </cell>
          <cell r="AB452">
            <v>0</v>
          </cell>
          <cell r="AC452">
            <v>9.6600000000000002E-3</v>
          </cell>
          <cell r="AD452">
            <v>31491.600000000002</v>
          </cell>
          <cell r="AE452" t="str">
            <v>0</v>
          </cell>
          <cell r="AF452">
            <v>0</v>
          </cell>
          <cell r="AG452">
            <v>74875.680000000008</v>
          </cell>
          <cell r="AK452" t="str">
            <v>HOMINIS</v>
          </cell>
          <cell r="AQ452">
            <v>0</v>
          </cell>
          <cell r="AR452">
            <v>74875.680000000008</v>
          </cell>
          <cell r="ED452" t="str">
            <v/>
          </cell>
          <cell r="EF452">
            <v>0</v>
          </cell>
          <cell r="EG452">
            <v>39112</v>
          </cell>
          <cell r="EH452">
            <v>20</v>
          </cell>
          <cell r="EI452">
            <v>330</v>
          </cell>
          <cell r="EJ452" t="str">
            <v/>
          </cell>
          <cell r="EK452" t="str">
            <v/>
          </cell>
          <cell r="EL452" t="str">
            <v/>
          </cell>
        </row>
        <row r="453">
          <cell r="B453">
            <v>15950426</v>
          </cell>
          <cell r="C453" t="str">
            <v>AS</v>
          </cell>
          <cell r="D453">
            <v>167</v>
          </cell>
          <cell r="E453" t="str">
            <v>PRESTAR A   ACCION SOCIAL-  CON PLENA AUTONOMIA TECNICA Y ADMINISTRATIVA, SUS SERVICIOS DE ASISTENCIA Y APOYO RELACIONADOS CON LOSPROGRAMAS QUE DESARROLLA LA AGENCIA PRESIDENCIA PARA LA ACCION SOCIAL Y LA COOPERACION  INTERNACIONAL EN EL DEPARTAMENTO DE C</v>
          </cell>
          <cell r="F453">
            <v>15950426</v>
          </cell>
          <cell r="G453" t="str">
            <v>DANIEL MARIA ZULUAGA CARDONA</v>
          </cell>
          <cell r="H453" t="str">
            <v>CALDAS</v>
          </cell>
          <cell r="I453" t="str">
            <v>DIRECCION ACCION SOCIAL</v>
          </cell>
          <cell r="J453" t="str">
            <v>CONTRATO</v>
          </cell>
          <cell r="K453">
            <v>39093</v>
          </cell>
          <cell r="L453">
            <v>39447</v>
          </cell>
          <cell r="M453" t="str">
            <v>Jefe Oficina Jurídica</v>
          </cell>
          <cell r="N453">
            <v>354</v>
          </cell>
          <cell r="O453">
            <v>1</v>
          </cell>
          <cell r="P453" t="str">
            <v>176</v>
          </cell>
          <cell r="Q453" t="str">
            <v>Ordinaria</v>
          </cell>
          <cell r="R453" t="str">
            <v>SIMPLE</v>
          </cell>
          <cell r="S453">
            <v>7499</v>
          </cell>
          <cell r="T453">
            <v>24600000</v>
          </cell>
          <cell r="U453">
            <v>0</v>
          </cell>
          <cell r="V453">
            <v>24600000</v>
          </cell>
          <cell r="W453">
            <v>2050000</v>
          </cell>
          <cell r="X453" t="str">
            <v>0</v>
          </cell>
          <cell r="Y453">
            <v>2050000</v>
          </cell>
          <cell r="Z453">
            <v>0</v>
          </cell>
          <cell r="AA453">
            <v>0.1</v>
          </cell>
          <cell r="AB453">
            <v>0</v>
          </cell>
          <cell r="AC453">
            <v>0</v>
          </cell>
          <cell r="AD453">
            <v>0</v>
          </cell>
          <cell r="AE453" t="str">
            <v>0</v>
          </cell>
          <cell r="AF453">
            <v>0</v>
          </cell>
          <cell r="AG453">
            <v>47084.4</v>
          </cell>
          <cell r="AK453" t="str">
            <v>HOMINIS</v>
          </cell>
          <cell r="AQ453">
            <v>0</v>
          </cell>
          <cell r="AR453">
            <v>47084.4</v>
          </cell>
          <cell r="ED453" t="str">
            <v/>
          </cell>
          <cell r="EF453">
            <v>0</v>
          </cell>
          <cell r="EG453">
            <v>39112</v>
          </cell>
          <cell r="EH453">
            <v>24</v>
          </cell>
          <cell r="EI453">
            <v>330</v>
          </cell>
          <cell r="EJ453" t="str">
            <v/>
          </cell>
          <cell r="EK453" t="str">
            <v/>
          </cell>
          <cell r="EL453" t="str">
            <v/>
          </cell>
        </row>
        <row r="454">
          <cell r="B454">
            <v>37323500</v>
          </cell>
          <cell r="C454" t="str">
            <v/>
          </cell>
          <cell r="D454" t="str">
            <v/>
          </cell>
          <cell r="E454" t="str">
            <v>PRESTAR A   ACCION SOCIAL- POR SUS PROPIOS MEDIOS, CON PLENA AUTONOMIA TECNICA Y ADMINISTRATIVA, SUS SERVICIOS COMO ASESORA DE LA DIRECCION DE PROGRAMAS SOCIALES PARA LA RED DE PROTECCION SOCIAL CONTRA LA EXTEREMA POBREZA</v>
          </cell>
          <cell r="F454">
            <v>37323500</v>
          </cell>
          <cell r="G454" t="str">
            <v>IRINA MARCELA MARUN MEYER</v>
          </cell>
          <cell r="H454" t="str">
            <v/>
          </cell>
          <cell r="I454" t="str">
            <v>DIRECCION DE PROGRAMAS SOCIALES</v>
          </cell>
          <cell r="J454" t="str">
            <v>CONTRATO</v>
          </cell>
          <cell r="K454">
            <v>39084</v>
          </cell>
          <cell r="L454">
            <v>39447</v>
          </cell>
          <cell r="N454">
            <v>363</v>
          </cell>
          <cell r="O454">
            <v>0</v>
          </cell>
          <cell r="P454" t="str">
            <v/>
          </cell>
          <cell r="Q454" t="e">
            <v>#REF!</v>
          </cell>
          <cell r="R454" t="str">
            <v/>
          </cell>
          <cell r="S454">
            <v>0</v>
          </cell>
          <cell r="T454">
            <v>111360000</v>
          </cell>
          <cell r="U454">
            <v>15360000</v>
          </cell>
          <cell r="V454">
            <v>126720000</v>
          </cell>
          <cell r="W454">
            <v>9280000</v>
          </cell>
          <cell r="X454" t="str">
            <v>0</v>
          </cell>
          <cell r="Y454">
            <v>9280000</v>
          </cell>
          <cell r="Z454">
            <v>0</v>
          </cell>
          <cell r="AA454">
            <v>0</v>
          </cell>
          <cell r="AB454">
            <v>0</v>
          </cell>
          <cell r="AC454">
            <v>0</v>
          </cell>
          <cell r="AD454">
            <v>0</v>
          </cell>
          <cell r="AE454" t="str">
            <v>0</v>
          </cell>
          <cell r="AF454">
            <v>0</v>
          </cell>
          <cell r="AG454">
            <v>213143.04000000001</v>
          </cell>
          <cell r="AK454" t="str">
            <v>EXCEL</v>
          </cell>
          <cell r="AQ454">
            <v>0</v>
          </cell>
          <cell r="AR454">
            <v>213143.04000000001</v>
          </cell>
          <cell r="ED454" t="str">
            <v/>
          </cell>
          <cell r="EF454">
            <v>111360000</v>
          </cell>
          <cell r="EG454">
            <v>39112</v>
          </cell>
          <cell r="EH454">
            <v>33</v>
          </cell>
          <cell r="EI454">
            <v>330</v>
          </cell>
          <cell r="EJ454" t="str">
            <v/>
          </cell>
          <cell r="EK454" t="str">
            <v/>
          </cell>
          <cell r="EL454" t="str">
            <v/>
          </cell>
        </row>
        <row r="455">
          <cell r="B455">
            <v>19346907</v>
          </cell>
          <cell r="C455" t="str">
            <v>FIP</v>
          </cell>
          <cell r="D455">
            <v>68</v>
          </cell>
          <cell r="E455" t="str">
            <v>PRESTAR A ACCION SOCIAL-FIP, POR SUS PROPIOS MEDIOS, CON PLENA AUTONOMIA TECNICA Y ADMINISTRATIVA, SUS SERVICIOS PROFESIONALES COMO ASESOR DEL SISTEMA DE INFORMACION DEL PROGRAMA FAMILIAS EN ACCION - FONDO DE INVERSION PARA LA PAZ.</v>
          </cell>
          <cell r="F455">
            <v>19346907</v>
          </cell>
          <cell r="G455" t="str">
            <v>JAIME CASTIBLANCO BARBOSA</v>
          </cell>
          <cell r="H455" t="str">
            <v>BOGOTA</v>
          </cell>
          <cell r="I455" t="str">
            <v>FAMILIAS EN ACCION</v>
          </cell>
          <cell r="J455" t="str">
            <v>CONTRATO</v>
          </cell>
          <cell r="K455">
            <v>39093</v>
          </cell>
          <cell r="L455">
            <v>39447</v>
          </cell>
          <cell r="M455" t="str">
            <v>Director Nacional Programa Familias en Acción</v>
          </cell>
          <cell r="N455">
            <v>354</v>
          </cell>
          <cell r="O455">
            <v>1</v>
          </cell>
          <cell r="P455" t="str">
            <v>51</v>
          </cell>
          <cell r="Q455" t="str">
            <v>ORDINARIA</v>
          </cell>
          <cell r="R455" t="str">
            <v>COMUN</v>
          </cell>
          <cell r="S455">
            <v>7414</v>
          </cell>
          <cell r="T455">
            <v>56700000</v>
          </cell>
          <cell r="U455">
            <v>9072000</v>
          </cell>
          <cell r="V455">
            <v>65772000</v>
          </cell>
          <cell r="W455">
            <v>5481000</v>
          </cell>
          <cell r="X455">
            <v>0.16</v>
          </cell>
          <cell r="Y455">
            <v>4725000</v>
          </cell>
          <cell r="Z455">
            <v>0</v>
          </cell>
          <cell r="AA455">
            <v>0.1</v>
          </cell>
          <cell r="AB455">
            <v>472500</v>
          </cell>
          <cell r="AC455">
            <v>9.6600000000000002E-3</v>
          </cell>
          <cell r="AD455">
            <v>52946.46</v>
          </cell>
          <cell r="AE455">
            <v>0.5</v>
          </cell>
          <cell r="AF455">
            <v>0.08</v>
          </cell>
          <cell r="AG455">
            <v>108523.8</v>
          </cell>
          <cell r="AK455" t="str">
            <v>EXCEL</v>
          </cell>
          <cell r="AL455">
            <v>485</v>
          </cell>
          <cell r="AM455">
            <v>82</v>
          </cell>
          <cell r="AN455">
            <v>1</v>
          </cell>
          <cell r="AO455">
            <v>2</v>
          </cell>
          <cell r="AQ455">
            <v>0</v>
          </cell>
          <cell r="AR455">
            <v>108523.8</v>
          </cell>
          <cell r="AS455">
            <v>4725000</v>
          </cell>
          <cell r="ED455" t="str">
            <v/>
          </cell>
          <cell r="EE455">
            <v>39113</v>
          </cell>
          <cell r="EF455">
            <v>0</v>
          </cell>
          <cell r="EG455">
            <v>39112</v>
          </cell>
          <cell r="EH455">
            <v>24</v>
          </cell>
          <cell r="EI455">
            <v>330</v>
          </cell>
          <cell r="EJ455" t="str">
            <v/>
          </cell>
          <cell r="EK455" t="str">
            <v/>
          </cell>
          <cell r="EL455" t="str">
            <v/>
          </cell>
        </row>
        <row r="456">
          <cell r="B456">
            <v>79487503</v>
          </cell>
          <cell r="C456" t="str">
            <v>FIP</v>
          </cell>
          <cell r="D456">
            <v>55</v>
          </cell>
          <cell r="E456" t="str">
            <v>PRESTAR A ACCION SOCIAL-FIP, POR SUS PROPIOS MEDIOS, CON PLENA AUTONOMIA TECNICA Y ADMINISTRATIVA, SUS SERVICIOS PROFESIONALES COMO LIDER DE GRUPO DE VERIFICACION DE COMPROMISOS DEL PROGRAMA FAMILIAS EN ACCION - FONDO DE INVERSION PARA LA PAZ.</v>
          </cell>
          <cell r="F456">
            <v>79487503</v>
          </cell>
          <cell r="G456" t="str">
            <v>IVAN CASTRO LOPEZ</v>
          </cell>
          <cell r="H456" t="str">
            <v>BOGOTA</v>
          </cell>
          <cell r="I456" t="str">
            <v>FAMILIAS EN ACCION</v>
          </cell>
          <cell r="J456" t="str">
            <v>CONTRATO</v>
          </cell>
          <cell r="K456">
            <v>39093</v>
          </cell>
          <cell r="L456">
            <v>39447</v>
          </cell>
          <cell r="M456" t="str">
            <v>Director Nacional Programa Familias en Acción</v>
          </cell>
          <cell r="N456">
            <v>354</v>
          </cell>
          <cell r="O456">
            <v>1</v>
          </cell>
          <cell r="P456" t="str">
            <v>41</v>
          </cell>
          <cell r="Q456" t="str">
            <v>Ordinaria</v>
          </cell>
          <cell r="R456" t="str">
            <v>SIMPLE</v>
          </cell>
          <cell r="S456">
            <v>7414</v>
          </cell>
          <cell r="T456">
            <v>56700000</v>
          </cell>
          <cell r="U456">
            <v>0</v>
          </cell>
          <cell r="V456">
            <v>56700000</v>
          </cell>
          <cell r="W456">
            <v>4725000</v>
          </cell>
          <cell r="X456" t="str">
            <v>0</v>
          </cell>
          <cell r="Y456">
            <v>4725000</v>
          </cell>
          <cell r="Z456">
            <v>0</v>
          </cell>
          <cell r="AA456">
            <v>0.1</v>
          </cell>
          <cell r="AB456">
            <v>472500</v>
          </cell>
          <cell r="AC456">
            <v>9.6600000000000002E-3</v>
          </cell>
          <cell r="AD456">
            <v>45643.5</v>
          </cell>
          <cell r="AE456" t="str">
            <v>0</v>
          </cell>
          <cell r="AF456">
            <v>0</v>
          </cell>
          <cell r="AG456">
            <v>108523.8</v>
          </cell>
          <cell r="AK456" t="str">
            <v>HOMINIS</v>
          </cell>
          <cell r="AQ456">
            <v>0</v>
          </cell>
          <cell r="AR456">
            <v>108523.8</v>
          </cell>
          <cell r="ED456" t="str">
            <v/>
          </cell>
          <cell r="EE456">
            <v>39113</v>
          </cell>
          <cell r="EF456">
            <v>0</v>
          </cell>
          <cell r="EG456">
            <v>39112</v>
          </cell>
          <cell r="EH456">
            <v>24</v>
          </cell>
          <cell r="EI456">
            <v>330</v>
          </cell>
          <cell r="EJ456" t="str">
            <v/>
          </cell>
          <cell r="EK456" t="str">
            <v/>
          </cell>
          <cell r="EL456" t="str">
            <v/>
          </cell>
        </row>
        <row r="457">
          <cell r="B457">
            <v>42206130</v>
          </cell>
          <cell r="C457" t="str">
            <v>FIP</v>
          </cell>
          <cell r="D457">
            <v>53</v>
          </cell>
          <cell r="E457" t="str">
            <v>PRESTAR A ACCION SOCIAL-FIP, POR SUS PROPIOS MEDIOS, CON PLENA AUTONOMIA TECNICA Y ADMINISTRATIVA, SUS SERVICIOS PROFESIONALES COMO COORDINADORA REGIONAL DEL PROGRAMA FAMILIAS EN ACCION - FONDO DE INVERSION PARA LA PAZ, EN EL DEPARTAMENTO DE SUCRE, PARA C</v>
          </cell>
          <cell r="F457">
            <v>42206130</v>
          </cell>
          <cell r="G457" t="str">
            <v>ICELA LUCIA DIAZ CARDENAS</v>
          </cell>
          <cell r="H457" t="str">
            <v>SINCELEJO</v>
          </cell>
          <cell r="I457" t="str">
            <v>FAMILIAS EN ACCION</v>
          </cell>
          <cell r="J457" t="str">
            <v>CONTRATO</v>
          </cell>
          <cell r="K457">
            <v>39093</v>
          </cell>
          <cell r="L457">
            <v>39447</v>
          </cell>
          <cell r="M457" t="str">
            <v>Director Nacional Programa Familias en Acción</v>
          </cell>
          <cell r="N457">
            <v>354</v>
          </cell>
          <cell r="O457">
            <v>1</v>
          </cell>
          <cell r="P457" t="str">
            <v>39</v>
          </cell>
          <cell r="Q457" t="str">
            <v>Ordinaria</v>
          </cell>
          <cell r="R457" t="str">
            <v>SIMPLE</v>
          </cell>
          <cell r="S457">
            <v>8512</v>
          </cell>
          <cell r="T457">
            <v>47280000</v>
          </cell>
          <cell r="U457">
            <v>0</v>
          </cell>
          <cell r="V457">
            <v>47280000</v>
          </cell>
          <cell r="W457">
            <v>3940000</v>
          </cell>
          <cell r="X457" t="str">
            <v>0</v>
          </cell>
          <cell r="Y457">
            <v>3940000</v>
          </cell>
          <cell r="Z457">
            <v>0</v>
          </cell>
          <cell r="AA457">
            <v>0.1</v>
          </cell>
          <cell r="AB457">
            <v>394000</v>
          </cell>
          <cell r="AC457">
            <v>0</v>
          </cell>
          <cell r="AD457">
            <v>0</v>
          </cell>
          <cell r="AE457" t="str">
            <v>0</v>
          </cell>
          <cell r="AF457">
            <v>0</v>
          </cell>
          <cell r="AG457">
            <v>90493.920000000013</v>
          </cell>
          <cell r="AK457" t="str">
            <v>HOMINIS</v>
          </cell>
          <cell r="AQ457">
            <v>0</v>
          </cell>
          <cell r="AR457">
            <v>90493.920000000013</v>
          </cell>
          <cell r="ED457" t="str">
            <v/>
          </cell>
          <cell r="EE457">
            <v>39113</v>
          </cell>
          <cell r="EF457">
            <v>0</v>
          </cell>
          <cell r="EG457">
            <v>39112</v>
          </cell>
          <cell r="EH457">
            <v>24</v>
          </cell>
          <cell r="EI457">
            <v>330</v>
          </cell>
          <cell r="EJ457" t="str">
            <v/>
          </cell>
          <cell r="EK457" t="str">
            <v/>
          </cell>
          <cell r="EL457" t="str">
            <v/>
          </cell>
        </row>
        <row r="458">
          <cell r="B458">
            <v>3988756</v>
          </cell>
          <cell r="C458" t="str">
            <v>FIP</v>
          </cell>
          <cell r="D458">
            <v>112</v>
          </cell>
          <cell r="E458" t="str">
            <v>PRESTAR A ACCION SOCIAL-FIP, POR SUS PROPIOS MEDIOS, CON PLENA AUTONOMIA TECNICA Y ADMINISTRATIVA, SUS SERVICIOS PROFESIONALES COMO COORDINADORA REGIONAL DEL PROGRAMA FAMILIAS EN ACCION - FONDO DE INVERSION PARA LA PAZ, EN EL DEPARTAMENTO DE MAGDALENA, PA</v>
          </cell>
          <cell r="F458">
            <v>3988756</v>
          </cell>
          <cell r="G458" t="str">
            <v>HUMBERTO RAFAEL MIRANDA CORREA</v>
          </cell>
          <cell r="H458" t="str">
            <v>SANTAMARTA</v>
          </cell>
          <cell r="I458" t="str">
            <v>FAMILIAS EN ACCION</v>
          </cell>
          <cell r="J458" t="str">
            <v>CONTRATO</v>
          </cell>
          <cell r="K458">
            <v>39094</v>
          </cell>
          <cell r="L458">
            <v>39447</v>
          </cell>
          <cell r="M458" t="str">
            <v>Director Nacional Programa Familias en Acción</v>
          </cell>
          <cell r="N458">
            <v>353</v>
          </cell>
          <cell r="O458">
            <v>1</v>
          </cell>
          <cell r="P458" t="str">
            <v>122</v>
          </cell>
          <cell r="Q458" t="str">
            <v>Ordinaria</v>
          </cell>
          <cell r="R458" t="str">
            <v>SIMPLE</v>
          </cell>
          <cell r="S458">
            <v>8532</v>
          </cell>
          <cell r="T458">
            <v>47280000</v>
          </cell>
          <cell r="U458">
            <v>0</v>
          </cell>
          <cell r="V458">
            <v>47280000</v>
          </cell>
          <cell r="W458">
            <v>3940000</v>
          </cell>
          <cell r="X458" t="str">
            <v>0</v>
          </cell>
          <cell r="Y458">
            <v>3940000</v>
          </cell>
          <cell r="Z458">
            <v>0</v>
          </cell>
          <cell r="AA458">
            <v>0.1</v>
          </cell>
          <cell r="AB458">
            <v>394000</v>
          </cell>
          <cell r="AC458">
            <v>0</v>
          </cell>
          <cell r="AD458">
            <v>0</v>
          </cell>
          <cell r="AE458" t="str">
            <v>0</v>
          </cell>
          <cell r="AF458">
            <v>0</v>
          </cell>
          <cell r="AG458">
            <v>90493.920000000013</v>
          </cell>
          <cell r="AK458" t="str">
            <v>HOMINIS</v>
          </cell>
          <cell r="AQ458">
            <v>0</v>
          </cell>
          <cell r="AR458">
            <v>90493.920000000013</v>
          </cell>
          <cell r="ED458" t="str">
            <v/>
          </cell>
          <cell r="EE458">
            <v>39113</v>
          </cell>
          <cell r="EF458">
            <v>0</v>
          </cell>
          <cell r="EG458">
            <v>39112</v>
          </cell>
          <cell r="EH458">
            <v>23</v>
          </cell>
          <cell r="EI458">
            <v>330</v>
          </cell>
          <cell r="EJ458" t="str">
            <v/>
          </cell>
          <cell r="EK458" t="str">
            <v/>
          </cell>
          <cell r="EL458" t="str">
            <v/>
          </cell>
        </row>
        <row r="459">
          <cell r="B459">
            <v>41465099</v>
          </cell>
          <cell r="C459" t="str">
            <v>FIP</v>
          </cell>
          <cell r="D459">
            <v>54</v>
          </cell>
          <cell r="E459" t="str">
            <v>PRESTAR A ACCION SOCIAL-FIP, POR SUS PROPIOS MEDIOS, CON PLENA AUTONOMIA TECNICA Y ADMINISTRATIVA, SUS SERVICIOS PROFESIONALES COMO COORDINADOR DE LA UNIDAD DEL PROGRAMA FAMILIAS EN ACCION - FONDO DE INVERSION PARA LA PAZ, EN LA UNIDAD DE PROMOCION Y DESA</v>
          </cell>
          <cell r="F459">
            <v>41465099</v>
          </cell>
          <cell r="G459" t="str">
            <v>IRMA LUCIA ACEVEDO CARVAJAL</v>
          </cell>
          <cell r="H459" t="str">
            <v>BOGOTA</v>
          </cell>
          <cell r="I459" t="str">
            <v>FAMILIAS EN ACCION</v>
          </cell>
          <cell r="J459" t="str">
            <v>CONTRATO</v>
          </cell>
          <cell r="K459">
            <v>39093</v>
          </cell>
          <cell r="L459">
            <v>39447</v>
          </cell>
          <cell r="M459" t="str">
            <v>Director Nacional Programa Familias en Acción</v>
          </cell>
          <cell r="N459">
            <v>354</v>
          </cell>
          <cell r="O459">
            <v>1</v>
          </cell>
          <cell r="P459" t="str">
            <v>40</v>
          </cell>
          <cell r="Q459" t="str">
            <v>ORDINARIA</v>
          </cell>
          <cell r="R459" t="str">
            <v>COMUN</v>
          </cell>
          <cell r="S459">
            <v>7414</v>
          </cell>
          <cell r="T459">
            <v>80640000</v>
          </cell>
          <cell r="U459">
            <v>12902400</v>
          </cell>
          <cell r="V459">
            <v>93542400</v>
          </cell>
          <cell r="W459">
            <v>7795200</v>
          </cell>
          <cell r="X459">
            <v>0.16</v>
          </cell>
          <cell r="Y459">
            <v>6720000</v>
          </cell>
          <cell r="Z459">
            <v>0</v>
          </cell>
          <cell r="AA459">
            <v>0.11</v>
          </cell>
          <cell r="AB459">
            <v>739200</v>
          </cell>
          <cell r="AC459">
            <v>9.6600000000000002E-3</v>
          </cell>
          <cell r="AD459">
            <v>75301.631999999998</v>
          </cell>
          <cell r="AE459">
            <v>0.5</v>
          </cell>
          <cell r="AF459">
            <v>0.08</v>
          </cell>
          <cell r="AG459">
            <v>154344.95999999999</v>
          </cell>
          <cell r="AJ459">
            <v>-108523.8</v>
          </cell>
          <cell r="AK459" t="str">
            <v>EXCEL</v>
          </cell>
          <cell r="AL459">
            <v>485</v>
          </cell>
          <cell r="AM459">
            <v>82</v>
          </cell>
          <cell r="AN459">
            <v>1</v>
          </cell>
          <cell r="AO459">
            <v>2</v>
          </cell>
          <cell r="AQ459">
            <v>0</v>
          </cell>
          <cell r="AR459">
            <v>154344.95999999999</v>
          </cell>
          <cell r="AS459">
            <v>4725000</v>
          </cell>
          <cell r="ED459" t="str">
            <v/>
          </cell>
          <cell r="EE459">
            <v>39113</v>
          </cell>
          <cell r="EF459">
            <v>93542400</v>
          </cell>
          <cell r="EG459">
            <v>39112</v>
          </cell>
          <cell r="EH459">
            <v>24</v>
          </cell>
          <cell r="EI459">
            <v>330</v>
          </cell>
          <cell r="EJ459" t="str">
            <v/>
          </cell>
          <cell r="EK459" t="str">
            <v/>
          </cell>
          <cell r="EL459" t="str">
            <v/>
          </cell>
        </row>
        <row r="460">
          <cell r="B460">
            <v>79417779</v>
          </cell>
          <cell r="C460" t="str">
            <v>FIP</v>
          </cell>
          <cell r="D460">
            <v>111</v>
          </cell>
          <cell r="E460" t="str">
            <v>PRESTAR A ACCION SOCIAL-FIP, POR SUS PROPIOS MEDIOS, CON PLENA AUTONOMIA TECNICA Y ADMINISTRATIVA, SUS SERVICIOS PROFESIONALES COMO COORDINADOR DE LA UNIDAD DEL PROGRAMA FAMILIAS EN ACCION - FONDO DE INVERSION PARA LA PAZ, EN LA UNIDAD DE DIRECCIONAMIENTO</v>
          </cell>
          <cell r="F460">
            <v>79417779</v>
          </cell>
          <cell r="G460" t="str">
            <v>HERNANDO SANCHEZ CASTRO</v>
          </cell>
          <cell r="H460" t="str">
            <v>BOGOTA</v>
          </cell>
          <cell r="I460" t="str">
            <v>FAMILIAS EN ACCION</v>
          </cell>
          <cell r="J460" t="str">
            <v>CONTRATO</v>
          </cell>
          <cell r="K460">
            <v>39093</v>
          </cell>
          <cell r="L460">
            <v>39447</v>
          </cell>
          <cell r="M460" t="str">
            <v>Director Nacional Programa Familias en Acción</v>
          </cell>
          <cell r="N460">
            <v>354</v>
          </cell>
          <cell r="O460">
            <v>1</v>
          </cell>
          <cell r="P460" t="str">
            <v>67</v>
          </cell>
          <cell r="Q460" t="str">
            <v>Ordinaria</v>
          </cell>
          <cell r="R460" t="str">
            <v>SIMPLE</v>
          </cell>
          <cell r="S460">
            <v>7320</v>
          </cell>
          <cell r="T460">
            <v>80640000</v>
          </cell>
          <cell r="U460">
            <v>0</v>
          </cell>
          <cell r="V460">
            <v>80640000</v>
          </cell>
          <cell r="W460">
            <v>6720000</v>
          </cell>
          <cell r="X460" t="str">
            <v>0</v>
          </cell>
          <cell r="Y460">
            <v>6720000</v>
          </cell>
          <cell r="Z460">
            <v>0</v>
          </cell>
          <cell r="AA460">
            <v>0.1</v>
          </cell>
          <cell r="AB460">
            <v>672000</v>
          </cell>
          <cell r="AC460">
            <v>9.6600000000000002E-3</v>
          </cell>
          <cell r="AD460">
            <v>64915.200000000004</v>
          </cell>
          <cell r="AE460" t="str">
            <v>0</v>
          </cell>
          <cell r="AF460">
            <v>0</v>
          </cell>
          <cell r="AG460">
            <v>154344.95999999999</v>
          </cell>
          <cell r="AK460" t="str">
            <v>HOMINIS</v>
          </cell>
          <cell r="AQ460">
            <v>0</v>
          </cell>
          <cell r="AR460">
            <v>154344.95999999999</v>
          </cell>
          <cell r="ED460" t="str">
            <v/>
          </cell>
          <cell r="EE460">
            <v>39113</v>
          </cell>
          <cell r="EF460">
            <v>80640000</v>
          </cell>
          <cell r="EG460">
            <v>39112</v>
          </cell>
          <cell r="EH460">
            <v>24</v>
          </cell>
          <cell r="EI460">
            <v>330</v>
          </cell>
          <cell r="EJ460" t="str">
            <v/>
          </cell>
          <cell r="EK460" t="str">
            <v/>
          </cell>
          <cell r="EL460" t="str">
            <v/>
          </cell>
        </row>
        <row r="461">
          <cell r="B461">
            <v>5889035</v>
          </cell>
          <cell r="C461" t="str">
            <v>FIP</v>
          </cell>
          <cell r="D461">
            <v>110</v>
          </cell>
          <cell r="E461" t="str">
            <v>PRESTAR A ACCION SOCIAL-FIP, POR SUS PROPIOS MEDIOS, CON PLENA AUTONOMIA TECNICA Y ADMINISTRATIVA, SUS SERVICIOS PROFESIONALES COMO COORDINADOR REGIONAL DEL PROGRAMA FAMILIAS EN ACCION - FONDO DE INVERSION PARA LA PAZ, EN EL DEPARTAMENTO DE TOLIMA, PARA C</v>
          </cell>
          <cell r="F461">
            <v>5889035</v>
          </cell>
          <cell r="G461" t="str">
            <v>HERBERT ORLANDO CABREJO CARVAJAL</v>
          </cell>
          <cell r="H461" t="str">
            <v>IBAGUE</v>
          </cell>
          <cell r="I461" t="str">
            <v>FAMILIAS EN ACCION</v>
          </cell>
          <cell r="J461" t="str">
            <v>CONTRATO</v>
          </cell>
          <cell r="K461">
            <v>39093</v>
          </cell>
          <cell r="L461">
            <v>39447</v>
          </cell>
          <cell r="M461" t="str">
            <v>Director Nacional Programa Familias en Acción</v>
          </cell>
          <cell r="N461">
            <v>354</v>
          </cell>
          <cell r="O461">
            <v>1</v>
          </cell>
          <cell r="P461" t="str">
            <v>66</v>
          </cell>
          <cell r="Q461" t="str">
            <v>ORDINARIA</v>
          </cell>
          <cell r="R461" t="str">
            <v>COMUN</v>
          </cell>
          <cell r="S461">
            <v>7499</v>
          </cell>
          <cell r="T461">
            <v>47280000.000000007</v>
          </cell>
          <cell r="U461">
            <v>7564800</v>
          </cell>
          <cell r="V461">
            <v>54844800.000000007</v>
          </cell>
          <cell r="W461">
            <v>4570400</v>
          </cell>
          <cell r="X461">
            <v>0.16</v>
          </cell>
          <cell r="Y461">
            <v>3940000.0000000005</v>
          </cell>
          <cell r="Z461">
            <v>0</v>
          </cell>
          <cell r="AA461">
            <v>0.1</v>
          </cell>
          <cell r="AB461">
            <v>394000.00000000006</v>
          </cell>
          <cell r="AC461">
            <v>0</v>
          </cell>
          <cell r="AD461">
            <v>0</v>
          </cell>
          <cell r="AE461">
            <v>0.5</v>
          </cell>
          <cell r="AF461">
            <v>0.08</v>
          </cell>
          <cell r="AG461">
            <v>90493.920000000013</v>
          </cell>
          <cell r="AK461" t="str">
            <v>EXCEL</v>
          </cell>
          <cell r="AL461">
            <v>483</v>
          </cell>
          <cell r="AM461">
            <v>82</v>
          </cell>
          <cell r="AN461">
            <v>167</v>
          </cell>
          <cell r="AO461">
            <v>2</v>
          </cell>
          <cell r="AQ461">
            <v>0</v>
          </cell>
          <cell r="AR461">
            <v>90493.920000000013</v>
          </cell>
          <cell r="AS461">
            <v>3940000</v>
          </cell>
          <cell r="ED461" t="str">
            <v/>
          </cell>
          <cell r="EE461">
            <v>39113</v>
          </cell>
          <cell r="EF461">
            <v>0</v>
          </cell>
          <cell r="EG461">
            <v>39112</v>
          </cell>
          <cell r="EH461">
            <v>24</v>
          </cell>
          <cell r="EI461">
            <v>330</v>
          </cell>
          <cell r="EJ461" t="str">
            <v/>
          </cell>
          <cell r="EK461" t="str">
            <v/>
          </cell>
          <cell r="EL461" t="str">
            <v/>
          </cell>
        </row>
        <row r="462">
          <cell r="B462">
            <v>18969685</v>
          </cell>
          <cell r="C462" t="str">
            <v>FIP</v>
          </cell>
          <cell r="D462">
            <v>109</v>
          </cell>
          <cell r="E462" t="str">
            <v>PRESTAR A ACCION SOCIAL-FIP, POR SUS PROPIOS MEDIOS, CON PLENA AUTONOMIA TECNICA Y ADMINISTRATIVA, SUS SERVICIOS PROFESIONALES COMO COORDINADOR REGIONAL DEL PROGRAMA FAMILIAS EN ACCION - FONDO DE INVERSION PARA LA PAZ, EN EL DEPARTAMENTO DE CESAR, PARA CO</v>
          </cell>
          <cell r="F462">
            <v>18969685</v>
          </cell>
          <cell r="G462" t="str">
            <v>HENRY CHACON AMAYA</v>
          </cell>
          <cell r="H462" t="str">
            <v>VALLEDUPAR</v>
          </cell>
          <cell r="I462" t="str">
            <v>FAMILIAS EN ACCION</v>
          </cell>
          <cell r="J462" t="str">
            <v>CONTRATO</v>
          </cell>
          <cell r="K462">
            <v>39093</v>
          </cell>
          <cell r="L462">
            <v>39447</v>
          </cell>
          <cell r="M462" t="str">
            <v>Director Nacional Programa Familias en Acción</v>
          </cell>
          <cell r="N462">
            <v>354</v>
          </cell>
          <cell r="O462">
            <v>1</v>
          </cell>
          <cell r="P462" t="str">
            <v>65</v>
          </cell>
          <cell r="Q462" t="str">
            <v>Ordinaria</v>
          </cell>
          <cell r="R462" t="str">
            <v>SIMPLE</v>
          </cell>
          <cell r="S462">
            <v>7515</v>
          </cell>
          <cell r="T462">
            <v>47280000</v>
          </cell>
          <cell r="U462">
            <v>0</v>
          </cell>
          <cell r="V462">
            <v>47280000</v>
          </cell>
          <cell r="W462">
            <v>3940000</v>
          </cell>
          <cell r="X462" t="str">
            <v>0</v>
          </cell>
          <cell r="Y462">
            <v>3940000</v>
          </cell>
          <cell r="Z462">
            <v>0</v>
          </cell>
          <cell r="AA462">
            <v>0.1</v>
          </cell>
          <cell r="AB462">
            <v>394000</v>
          </cell>
          <cell r="AC462">
            <v>0</v>
          </cell>
          <cell r="AD462">
            <v>0</v>
          </cell>
          <cell r="AE462" t="str">
            <v>0</v>
          </cell>
          <cell r="AF462">
            <v>0</v>
          </cell>
          <cell r="AG462">
            <v>90493.920000000013</v>
          </cell>
          <cell r="AK462" t="str">
            <v>HOMINIS</v>
          </cell>
          <cell r="AQ462">
            <v>0</v>
          </cell>
          <cell r="AR462">
            <v>90493.920000000013</v>
          </cell>
          <cell r="ED462" t="str">
            <v/>
          </cell>
          <cell r="EE462">
            <v>39113</v>
          </cell>
          <cell r="EF462">
            <v>0</v>
          </cell>
          <cell r="EG462">
            <v>39112</v>
          </cell>
          <cell r="EH462">
            <v>24</v>
          </cell>
          <cell r="EI462">
            <v>330</v>
          </cell>
          <cell r="EJ462" t="str">
            <v/>
          </cell>
          <cell r="EK462" t="str">
            <v/>
          </cell>
          <cell r="EL462" t="str">
            <v/>
          </cell>
        </row>
        <row r="463">
          <cell r="B463">
            <v>41697043</v>
          </cell>
          <cell r="C463" t="str">
            <v>FIP</v>
          </cell>
          <cell r="D463">
            <v>108</v>
          </cell>
          <cell r="E463" t="str">
            <v>PRESTAR A ACCION SOCIAL-FIP, POR SUS PROPIOS MEDIOS, CON PLENA AUTONOMIA TECNICA Y ADMINISTRATIVA, SUS SERVICIOS PROFESIONALES COMO ASESOR DE SEGUIMIENTO Y MONITOREO DEL PROGRAMA FAMILIAS EN ACCION - FONDO DE INVERSION PARA LA PAZ, EN LA UNIDAD DE DIRECCI</v>
          </cell>
          <cell r="F463">
            <v>41697043</v>
          </cell>
          <cell r="G463" t="str">
            <v>GRACIELA ELENA CAÑAS TRIANA</v>
          </cell>
          <cell r="H463" t="str">
            <v>BOGOTA</v>
          </cell>
          <cell r="I463" t="str">
            <v>FAMILIAS EN ACCION</v>
          </cell>
          <cell r="J463" t="str">
            <v>CONTRATO</v>
          </cell>
          <cell r="K463">
            <v>39093</v>
          </cell>
          <cell r="L463">
            <v>39447</v>
          </cell>
          <cell r="M463" t="str">
            <v>Director Nacional Programa Familias en Acción</v>
          </cell>
          <cell r="N463">
            <v>354</v>
          </cell>
          <cell r="O463">
            <v>1</v>
          </cell>
          <cell r="P463" t="str">
            <v>64</v>
          </cell>
          <cell r="Q463" t="str">
            <v>Ordinaria</v>
          </cell>
          <cell r="R463" t="str">
            <v>SIMPLE</v>
          </cell>
          <cell r="S463">
            <v>7240</v>
          </cell>
          <cell r="T463">
            <v>47280000</v>
          </cell>
          <cell r="U463">
            <v>0</v>
          </cell>
          <cell r="V463">
            <v>47280000</v>
          </cell>
          <cell r="W463">
            <v>3940000</v>
          </cell>
          <cell r="X463" t="str">
            <v>0</v>
          </cell>
          <cell r="Y463">
            <v>3940000</v>
          </cell>
          <cell r="Z463">
            <v>0</v>
          </cell>
          <cell r="AA463">
            <v>0.1</v>
          </cell>
          <cell r="AB463">
            <v>394000</v>
          </cell>
          <cell r="AC463">
            <v>9.6600000000000002E-3</v>
          </cell>
          <cell r="AD463">
            <v>38060.400000000001</v>
          </cell>
          <cell r="AE463" t="str">
            <v>0</v>
          </cell>
          <cell r="AF463">
            <v>0</v>
          </cell>
          <cell r="AG463">
            <v>90493.920000000013</v>
          </cell>
          <cell r="AJ463">
            <v>-154344.95999999999</v>
          </cell>
          <cell r="AK463" t="str">
            <v>HOMINIS</v>
          </cell>
          <cell r="AL463">
            <v>542</v>
          </cell>
          <cell r="AM463">
            <v>91</v>
          </cell>
          <cell r="AN463">
            <v>17</v>
          </cell>
          <cell r="AO463">
            <v>3</v>
          </cell>
          <cell r="AQ463">
            <v>0</v>
          </cell>
          <cell r="AR463">
            <v>90493.920000000013</v>
          </cell>
          <cell r="AS463">
            <v>6720000</v>
          </cell>
          <cell r="ED463" t="str">
            <v/>
          </cell>
          <cell r="EE463">
            <v>39113</v>
          </cell>
          <cell r="EF463">
            <v>0</v>
          </cell>
          <cell r="EG463">
            <v>39112</v>
          </cell>
          <cell r="EH463">
            <v>24</v>
          </cell>
          <cell r="EI463">
            <v>330</v>
          </cell>
          <cell r="EJ463" t="str">
            <v/>
          </cell>
          <cell r="EK463" t="str">
            <v/>
          </cell>
          <cell r="EL463" t="str">
            <v/>
          </cell>
        </row>
        <row r="464">
          <cell r="B464">
            <v>41659122</v>
          </cell>
          <cell r="C464" t="str">
            <v>FIP</v>
          </cell>
          <cell r="D464">
            <v>107</v>
          </cell>
          <cell r="E464" t="str">
            <v>PRESTAR A ACCION SOCIAL-FIP, POR SUS PROPIOS MEDIOS, CON PLENA AUTONOMIA TECNICA Y ADMINISTRATIVA, SUS SERVICIOS PROFESIONALES COMO ASESOR PARA EL TRAMITE DE NOVEDADES DEL PROGRAMA FAMILIAS EN ACCION - FONDO DE INVERSION PRA LA PAZ.</v>
          </cell>
          <cell r="F464">
            <v>41659122</v>
          </cell>
          <cell r="G464" t="str">
            <v>GLORIA MARINA TRIVIÑO DE CORAL</v>
          </cell>
          <cell r="H464" t="str">
            <v>BOGOTA</v>
          </cell>
          <cell r="I464" t="str">
            <v>FAMILIAS EN ACCION</v>
          </cell>
          <cell r="J464" t="str">
            <v>CONTRATO</v>
          </cell>
          <cell r="K464">
            <v>39093</v>
          </cell>
          <cell r="L464">
            <v>39447</v>
          </cell>
          <cell r="M464" t="str">
            <v>Director Nacional Programa Familias en Acción</v>
          </cell>
          <cell r="N464">
            <v>354</v>
          </cell>
          <cell r="O464">
            <v>1</v>
          </cell>
          <cell r="P464" t="str">
            <v>63</v>
          </cell>
          <cell r="Q464" t="str">
            <v>ORDINARIA</v>
          </cell>
          <cell r="R464" t="str">
            <v>COMUN</v>
          </cell>
          <cell r="S464">
            <v>7414</v>
          </cell>
          <cell r="T464">
            <v>47280000.000000007</v>
          </cell>
          <cell r="U464">
            <v>7564800</v>
          </cell>
          <cell r="V464">
            <v>54844800.000000007</v>
          </cell>
          <cell r="W464">
            <v>4570400</v>
          </cell>
          <cell r="X464">
            <v>0.16</v>
          </cell>
          <cell r="Y464">
            <v>3940000.0000000005</v>
          </cell>
          <cell r="Z464">
            <v>0</v>
          </cell>
          <cell r="AA464">
            <v>0.1</v>
          </cell>
          <cell r="AB464">
            <v>394000.00000000006</v>
          </cell>
          <cell r="AC464">
            <v>9.6600000000000002E-3</v>
          </cell>
          <cell r="AD464">
            <v>44150.063999999998</v>
          </cell>
          <cell r="AE464">
            <v>0.5</v>
          </cell>
          <cell r="AF464">
            <v>0.08</v>
          </cell>
          <cell r="AG464">
            <v>90493.920000000013</v>
          </cell>
          <cell r="AK464" t="str">
            <v>EXCEL</v>
          </cell>
          <cell r="AL464">
            <v>519</v>
          </cell>
          <cell r="AM464">
            <v>87</v>
          </cell>
          <cell r="AN464">
            <v>1</v>
          </cell>
          <cell r="AO464">
            <v>2</v>
          </cell>
          <cell r="AQ464">
            <v>0</v>
          </cell>
          <cell r="AR464">
            <v>90493.920000000013</v>
          </cell>
          <cell r="AS464">
            <v>3940000</v>
          </cell>
          <cell r="ED464" t="str">
            <v/>
          </cell>
          <cell r="EE464">
            <v>39113</v>
          </cell>
          <cell r="EF464">
            <v>0</v>
          </cell>
          <cell r="EG464">
            <v>39112</v>
          </cell>
          <cell r="EH464">
            <v>24</v>
          </cell>
          <cell r="EI464">
            <v>330</v>
          </cell>
          <cell r="EJ464" t="str">
            <v/>
          </cell>
          <cell r="EK464" t="str">
            <v/>
          </cell>
          <cell r="EL464" t="str">
            <v/>
          </cell>
        </row>
        <row r="465">
          <cell r="B465">
            <v>42782475</v>
          </cell>
          <cell r="C465" t="str">
            <v>FIP</v>
          </cell>
          <cell r="D465">
            <v>258</v>
          </cell>
          <cell r="E465" t="str">
            <v>PRESTAR A ACCION SOCIAL-FIP, POR SUS PROPIOS MEDIOS, CON PLENA AUTONOMIA TECNICA Y ADMINISTRATIVA, SUS SERVICIOS PROFESIONALES COMO COORDINADORA REGIONAL DEL PROGRAMA FAMILIAS EN ACCION - FONDO DE INVERSION PARA LA PAZ, EN EL DEPARTAMENTO DE ANTIOQUIA, PA</v>
          </cell>
          <cell r="F465">
            <v>42782475</v>
          </cell>
          <cell r="G465" t="str">
            <v>GLORIA LUCIA TABORDA AREIZA</v>
          </cell>
          <cell r="H465" t="str">
            <v>MEDELLIN</v>
          </cell>
          <cell r="I465" t="str">
            <v>FAMILIAS EN ACCION</v>
          </cell>
          <cell r="J465" t="str">
            <v>CONTRATO</v>
          </cell>
          <cell r="K465">
            <v>39094</v>
          </cell>
          <cell r="L465">
            <v>39447</v>
          </cell>
          <cell r="M465" t="str">
            <v>Director Nacional Programa Familias en Acción</v>
          </cell>
          <cell r="N465">
            <v>353</v>
          </cell>
          <cell r="O465">
            <v>1</v>
          </cell>
          <cell r="P465" t="str">
            <v>125</v>
          </cell>
          <cell r="Q465" t="str">
            <v>Ordinaria</v>
          </cell>
          <cell r="R465" t="str">
            <v>SIMPLE</v>
          </cell>
          <cell r="S465">
            <v>7414</v>
          </cell>
          <cell r="T465">
            <v>47280000</v>
          </cell>
          <cell r="U465">
            <v>0</v>
          </cell>
          <cell r="V465">
            <v>47280000</v>
          </cell>
          <cell r="W465">
            <v>3940000</v>
          </cell>
          <cell r="X465" t="str">
            <v>0</v>
          </cell>
          <cell r="Y465">
            <v>3940000</v>
          </cell>
          <cell r="Z465">
            <v>0</v>
          </cell>
          <cell r="AA465">
            <v>0.1</v>
          </cell>
          <cell r="AB465">
            <v>394000</v>
          </cell>
          <cell r="AC465">
            <v>0</v>
          </cell>
          <cell r="AD465">
            <v>0</v>
          </cell>
          <cell r="AE465" t="str">
            <v>0</v>
          </cell>
          <cell r="AF465">
            <v>0</v>
          </cell>
          <cell r="AG465">
            <v>90493.920000000013</v>
          </cell>
          <cell r="AJ465">
            <v>-90493.920000000013</v>
          </cell>
          <cell r="AK465" t="str">
            <v>HOMINIS</v>
          </cell>
          <cell r="AL465">
            <v>483</v>
          </cell>
          <cell r="AM465">
            <v>82</v>
          </cell>
          <cell r="AN465">
            <v>167</v>
          </cell>
          <cell r="AO465">
            <v>2</v>
          </cell>
          <cell r="AQ465">
            <v>0</v>
          </cell>
          <cell r="AR465">
            <v>90493.920000000013</v>
          </cell>
          <cell r="AS465">
            <v>3940000</v>
          </cell>
          <cell r="ED465" t="str">
            <v/>
          </cell>
          <cell r="EE465">
            <v>39113</v>
          </cell>
          <cell r="EF465">
            <v>0</v>
          </cell>
          <cell r="EG465">
            <v>39112</v>
          </cell>
          <cell r="EH465">
            <v>23</v>
          </cell>
          <cell r="EI465">
            <v>330</v>
          </cell>
          <cell r="EJ465" t="str">
            <v/>
          </cell>
          <cell r="EK465" t="str">
            <v/>
          </cell>
          <cell r="EL465" t="str">
            <v/>
          </cell>
        </row>
        <row r="466">
          <cell r="B466">
            <v>8637937</v>
          </cell>
          <cell r="C466" t="str">
            <v>FIP</v>
          </cell>
          <cell r="D466">
            <v>106</v>
          </cell>
          <cell r="E466" t="str">
            <v>PRESTAR A ACCION SOCIAL-FIP, POR SUS PROPIOS MEDIOS, CON PLENA AUTONOMIA TECNICA Y ADMINISTRATIVA, SUS SERVICIOS PROFESIONALES COMO LIDER DE GRUPO DE PAGOS DEL PROGRAMA FAMILIAS EN ACCION - FONDO DE INVERSION PARA LA PAZ.</v>
          </cell>
          <cell r="F466">
            <v>8637937</v>
          </cell>
          <cell r="G466" t="str">
            <v>FERNANDO JOSE AREVALO OROZCO</v>
          </cell>
          <cell r="H466" t="str">
            <v>BOGOTA</v>
          </cell>
          <cell r="I466" t="str">
            <v>FAMILIAS EN ACCION</v>
          </cell>
          <cell r="J466" t="str">
            <v>CONTRATO</v>
          </cell>
          <cell r="K466">
            <v>39093</v>
          </cell>
          <cell r="L466">
            <v>39447</v>
          </cell>
          <cell r="M466" t="str">
            <v>Director Nacional Programa Familias en Acción</v>
          </cell>
          <cell r="N466">
            <v>354</v>
          </cell>
          <cell r="O466">
            <v>1</v>
          </cell>
          <cell r="P466" t="str">
            <v>62</v>
          </cell>
          <cell r="Q466" t="str">
            <v>Ordinaria</v>
          </cell>
          <cell r="R466" t="str">
            <v>SIMPLE</v>
          </cell>
          <cell r="S466">
            <v>7412</v>
          </cell>
          <cell r="T466">
            <v>61200000</v>
          </cell>
          <cell r="U466">
            <v>0</v>
          </cell>
          <cell r="V466">
            <v>61200000</v>
          </cell>
          <cell r="W466">
            <v>5100000</v>
          </cell>
          <cell r="X466" t="str">
            <v>0</v>
          </cell>
          <cell r="Y466">
            <v>5100000</v>
          </cell>
          <cell r="Z466">
            <v>0</v>
          </cell>
          <cell r="AA466">
            <v>0.1</v>
          </cell>
          <cell r="AB466">
            <v>0</v>
          </cell>
          <cell r="AC466">
            <v>9.6600000000000002E-3</v>
          </cell>
          <cell r="AD466">
            <v>49266</v>
          </cell>
          <cell r="AE466" t="str">
            <v>0</v>
          </cell>
          <cell r="AF466">
            <v>0</v>
          </cell>
          <cell r="AG466">
            <v>117136.8</v>
          </cell>
          <cell r="AK466" t="str">
            <v>HOMINIS</v>
          </cell>
          <cell r="AQ466">
            <v>0</v>
          </cell>
          <cell r="AR466">
            <v>117136.8</v>
          </cell>
          <cell r="ED466" t="str">
            <v/>
          </cell>
          <cell r="EF466">
            <v>0</v>
          </cell>
          <cell r="EG466">
            <v>39112</v>
          </cell>
          <cell r="EH466">
            <v>24</v>
          </cell>
          <cell r="EI466">
            <v>330</v>
          </cell>
          <cell r="EJ466" t="str">
            <v/>
          </cell>
          <cell r="EK466" t="str">
            <v/>
          </cell>
          <cell r="EL466" t="str">
            <v/>
          </cell>
        </row>
        <row r="467">
          <cell r="B467">
            <v>10116674</v>
          </cell>
          <cell r="C467" t="str">
            <v>FIP</v>
          </cell>
          <cell r="D467">
            <v>105</v>
          </cell>
          <cell r="E467" t="str">
            <v>PRESTAR A ACCION SOCIAL-FIP, POR SUS PROPIOS MEDIOS, CON PLENA AUTONOMIA TECNICA Y ADMINISTRATIVA, SUS SERVICIOS PROFESIONALES COMO ASESOR DE OPERATIVO DEL PROGRAMA FAMILIAS EN ACCION - FONDO DE INVERSION PARA LA PAZ.</v>
          </cell>
          <cell r="F467">
            <v>10116674</v>
          </cell>
          <cell r="G467" t="str">
            <v>FERNANDO SANCHEZ PRADA</v>
          </cell>
          <cell r="H467" t="str">
            <v>BOGOTA</v>
          </cell>
          <cell r="I467" t="str">
            <v>FAMILIAS EN ACCION</v>
          </cell>
          <cell r="J467" t="str">
            <v>CONTRATO</v>
          </cell>
          <cell r="K467">
            <v>39093</v>
          </cell>
          <cell r="L467">
            <v>39447</v>
          </cell>
          <cell r="M467" t="str">
            <v>Director Nacional Programa Familias en Acción</v>
          </cell>
          <cell r="N467">
            <v>354</v>
          </cell>
          <cell r="O467">
            <v>1</v>
          </cell>
          <cell r="P467" t="str">
            <v>61</v>
          </cell>
          <cell r="Q467" t="str">
            <v>Ordinaria</v>
          </cell>
          <cell r="R467" t="str">
            <v>SIMPLE</v>
          </cell>
          <cell r="S467">
            <v>7414</v>
          </cell>
          <cell r="T467">
            <v>63000000</v>
          </cell>
          <cell r="U467">
            <v>0</v>
          </cell>
          <cell r="V467">
            <v>63000000</v>
          </cell>
          <cell r="W467">
            <v>5250000</v>
          </cell>
          <cell r="X467" t="str">
            <v>0</v>
          </cell>
          <cell r="Y467">
            <v>5250000</v>
          </cell>
          <cell r="Z467">
            <v>0</v>
          </cell>
          <cell r="AA467">
            <v>0.1</v>
          </cell>
          <cell r="AB467">
            <v>525000</v>
          </cell>
          <cell r="AC467">
            <v>9.6600000000000002E-3</v>
          </cell>
          <cell r="AD467">
            <v>50715</v>
          </cell>
          <cell r="AE467" t="str">
            <v>0</v>
          </cell>
          <cell r="AF467">
            <v>0</v>
          </cell>
          <cell r="AG467">
            <v>120582</v>
          </cell>
          <cell r="AK467" t="str">
            <v>HOMINIS</v>
          </cell>
          <cell r="AQ467">
            <v>0</v>
          </cell>
          <cell r="AR467">
            <v>120582</v>
          </cell>
          <cell r="ED467" t="str">
            <v/>
          </cell>
          <cell r="EE467">
            <v>39113</v>
          </cell>
          <cell r="EF467">
            <v>0</v>
          </cell>
          <cell r="EG467">
            <v>39112</v>
          </cell>
          <cell r="EH467">
            <v>24</v>
          </cell>
          <cell r="EI467">
            <v>330</v>
          </cell>
          <cell r="EJ467" t="str">
            <v/>
          </cell>
          <cell r="EK467" t="str">
            <v/>
          </cell>
          <cell r="EL467" t="str">
            <v/>
          </cell>
        </row>
        <row r="468">
          <cell r="B468">
            <v>12547467</v>
          </cell>
          <cell r="C468" t="str">
            <v>FIP</v>
          </cell>
          <cell r="D468">
            <v>104</v>
          </cell>
          <cell r="E468" t="str">
            <v>PRESTAR A ACCION SOCIAL-FIP, POR SUS PROPIOS MEDIOS, CON PLENA AUTONOMIA TECNICA Y ADMINISTRATIVA, SUS SERVICIOS PROFESIONALES COMO COORDINADOR REGIONAL DEL PROGRAMA FAMILIAS EN ACCION - FONDO DE INVERSION PARA LA PAZ, EN EL DEPARTAMENTO DE LA GUAJIRA, PA</v>
          </cell>
          <cell r="F468">
            <v>12547467</v>
          </cell>
          <cell r="G468" t="str">
            <v>FELIX ANTONIO POLO ZUÑIGA</v>
          </cell>
          <cell r="H468" t="str">
            <v>RIOHACHA</v>
          </cell>
          <cell r="I468" t="str">
            <v>FAMILIAS EN ACCION</v>
          </cell>
          <cell r="J468" t="str">
            <v>CONTRATO</v>
          </cell>
          <cell r="K468">
            <v>39093</v>
          </cell>
          <cell r="L468">
            <v>39447</v>
          </cell>
          <cell r="M468" t="str">
            <v>Director Nacional Programa Familias en Acción</v>
          </cell>
          <cell r="N468">
            <v>354</v>
          </cell>
          <cell r="O468">
            <v>1</v>
          </cell>
          <cell r="P468" t="str">
            <v>73</v>
          </cell>
          <cell r="Q468" t="str">
            <v>Ordinaria</v>
          </cell>
          <cell r="R468" t="str">
            <v>SIMPLE</v>
          </cell>
          <cell r="S468">
            <v>7414</v>
          </cell>
          <cell r="T468">
            <v>47280000</v>
          </cell>
          <cell r="U468">
            <v>0</v>
          </cell>
          <cell r="V468">
            <v>47280000</v>
          </cell>
          <cell r="W468">
            <v>3940000</v>
          </cell>
          <cell r="X468" t="str">
            <v>0</v>
          </cell>
          <cell r="Y468">
            <v>3940000</v>
          </cell>
          <cell r="Z468">
            <v>0</v>
          </cell>
          <cell r="AA468">
            <v>0.1</v>
          </cell>
          <cell r="AB468">
            <v>394000</v>
          </cell>
          <cell r="AC468">
            <v>0</v>
          </cell>
          <cell r="AD468">
            <v>0</v>
          </cell>
          <cell r="AE468" t="str">
            <v>0</v>
          </cell>
          <cell r="AF468">
            <v>0</v>
          </cell>
          <cell r="AG468">
            <v>90493.920000000013</v>
          </cell>
          <cell r="AJ468">
            <v>-90493.920000000013</v>
          </cell>
          <cell r="AK468" t="str">
            <v>HOMINIS</v>
          </cell>
          <cell r="AL468">
            <v>519</v>
          </cell>
          <cell r="AM468">
            <v>87</v>
          </cell>
          <cell r="AN468">
            <v>1</v>
          </cell>
          <cell r="AO468">
            <v>2</v>
          </cell>
          <cell r="AQ468">
            <v>0</v>
          </cell>
          <cell r="AR468">
            <v>90493.920000000013</v>
          </cell>
          <cell r="AS468">
            <v>3940000</v>
          </cell>
          <cell r="ED468" t="str">
            <v/>
          </cell>
          <cell r="EE468">
            <v>39113</v>
          </cell>
          <cell r="EF468">
            <v>0</v>
          </cell>
          <cell r="EG468">
            <v>39112</v>
          </cell>
          <cell r="EH468">
            <v>24</v>
          </cell>
          <cell r="EI468">
            <v>330</v>
          </cell>
          <cell r="EJ468" t="str">
            <v/>
          </cell>
          <cell r="EK468" t="str">
            <v/>
          </cell>
          <cell r="EL468" t="str">
            <v/>
          </cell>
        </row>
        <row r="469">
          <cell r="B469">
            <v>36157874</v>
          </cell>
          <cell r="C469" t="str">
            <v>FIP</v>
          </cell>
          <cell r="D469">
            <v>249</v>
          </cell>
          <cell r="E469" t="str">
            <v xml:space="preserve">PRESTAR A ACCION SOCIAL-FIP, POR SUS PROPIOS MEDIOS, CON PLENA AUTONOMIA TECNICA Y ADMINISTRATIVA, SUS SERVICIOS PROFESIONALES COMO COORDINADORA REGIONAL DEL PROGRAMA FAMILIAS EN ACCION - FONDO DE INVERSION PARA LA PAZ, EN EL DEPARTAMENTO DEL HUILA, PARA </v>
          </cell>
          <cell r="F469">
            <v>36157874</v>
          </cell>
          <cell r="G469" t="str">
            <v>ESNEIRA BARREIRO TRUJILLO</v>
          </cell>
          <cell r="H469" t="str">
            <v>NEIVA</v>
          </cell>
          <cell r="I469" t="str">
            <v>FAMILIAS EN ACCION</v>
          </cell>
          <cell r="J469" t="str">
            <v>CONTRATO</v>
          </cell>
          <cell r="K469">
            <v>39094</v>
          </cell>
          <cell r="L469">
            <v>39447</v>
          </cell>
          <cell r="M469" t="str">
            <v>Director Nacional Programa Familias en Acción</v>
          </cell>
          <cell r="N469">
            <v>353</v>
          </cell>
          <cell r="O469">
            <v>1</v>
          </cell>
          <cell r="P469" t="str">
            <v>124</v>
          </cell>
          <cell r="Q469" t="str">
            <v>ORDINARIA</v>
          </cell>
          <cell r="R469" t="str">
            <v>COMUN</v>
          </cell>
          <cell r="S469">
            <v>7499</v>
          </cell>
          <cell r="T469">
            <v>47280000.000000007</v>
          </cell>
          <cell r="U469">
            <v>7564800</v>
          </cell>
          <cell r="V469">
            <v>54844800.000000007</v>
          </cell>
          <cell r="W469">
            <v>4570400</v>
          </cell>
          <cell r="X469">
            <v>0.16</v>
          </cell>
          <cell r="Y469">
            <v>3940000.0000000005</v>
          </cell>
          <cell r="Z469">
            <v>0</v>
          </cell>
          <cell r="AA469">
            <v>0.1</v>
          </cell>
          <cell r="AB469">
            <v>394000.00000000006</v>
          </cell>
          <cell r="AC469">
            <v>0</v>
          </cell>
          <cell r="AD469">
            <v>0</v>
          </cell>
          <cell r="AE469">
            <v>0.5</v>
          </cell>
          <cell r="AF469">
            <v>0.08</v>
          </cell>
          <cell r="AG469">
            <v>90493.920000000013</v>
          </cell>
          <cell r="AK469" t="str">
            <v>EXCEL</v>
          </cell>
          <cell r="AL469">
            <v>481</v>
          </cell>
          <cell r="AM469">
            <v>82</v>
          </cell>
          <cell r="AN469" t="str">
            <v xml:space="preserve"> EBT 28</v>
          </cell>
          <cell r="AO469">
            <v>2</v>
          </cell>
          <cell r="AQ469">
            <v>0</v>
          </cell>
          <cell r="AR469">
            <v>90493.920000000013</v>
          </cell>
          <cell r="AS469">
            <v>3940000</v>
          </cell>
          <cell r="ED469" t="str">
            <v/>
          </cell>
          <cell r="EE469">
            <v>39113</v>
          </cell>
          <cell r="EF469">
            <v>0</v>
          </cell>
          <cell r="EG469">
            <v>39112</v>
          </cell>
          <cell r="EH469">
            <v>23</v>
          </cell>
          <cell r="EI469">
            <v>330</v>
          </cell>
          <cell r="EJ469" t="str">
            <v/>
          </cell>
          <cell r="EK469" t="str">
            <v/>
          </cell>
          <cell r="EL469" t="str">
            <v/>
          </cell>
        </row>
        <row r="470">
          <cell r="B470">
            <v>17187701</v>
          </cell>
          <cell r="C470" t="str">
            <v>FIP</v>
          </cell>
          <cell r="D470">
            <v>103</v>
          </cell>
          <cell r="E470" t="str">
            <v>PRESTAR A  ACCION SOCIAL-FIP, POR SUS PROPIOS MEDIOS, CON PLENA AUTONOMIA TECNICA Y ADMINISTRATIVA, SUS SERVICIOS PROFESIONALES COMO ASESOR EN INVESTIGACION Y DESARROLLO SOCIAL DEL PROGRAMA FAMILIAS EN ACCION - FONDO DE INVERSION PARA LA PAZ.</v>
          </cell>
          <cell r="F470">
            <v>17187701</v>
          </cell>
          <cell r="G470" t="str">
            <v>ENRIQUE ALMEIRO VELASQUEZ RUIZ</v>
          </cell>
          <cell r="H470" t="str">
            <v>BOGOTA</v>
          </cell>
          <cell r="I470" t="str">
            <v>FAMILIAS EN ACCION</v>
          </cell>
          <cell r="J470" t="str">
            <v>CONTRATO</v>
          </cell>
          <cell r="K470">
            <v>39093</v>
          </cell>
          <cell r="L470">
            <v>39447</v>
          </cell>
          <cell r="M470" t="str">
            <v>Director Nacional Programa Familias en Acción</v>
          </cell>
          <cell r="N470">
            <v>354</v>
          </cell>
          <cell r="O470">
            <v>1</v>
          </cell>
          <cell r="P470" t="str">
            <v>60</v>
          </cell>
          <cell r="Q470" t="str">
            <v>Ordinaria</v>
          </cell>
          <cell r="R470" t="str">
            <v>SIMPLE</v>
          </cell>
          <cell r="S470">
            <v>7320</v>
          </cell>
          <cell r="T470">
            <v>56700000</v>
          </cell>
          <cell r="U470">
            <v>0</v>
          </cell>
          <cell r="V470">
            <v>56700000</v>
          </cell>
          <cell r="W470">
            <v>4725000</v>
          </cell>
          <cell r="X470" t="str">
            <v>0</v>
          </cell>
          <cell r="Y470">
            <v>4725000</v>
          </cell>
          <cell r="Z470">
            <v>0</v>
          </cell>
          <cell r="AA470">
            <v>0.1</v>
          </cell>
          <cell r="AB470">
            <v>472500</v>
          </cell>
          <cell r="AC470">
            <v>9.6600000000000002E-3</v>
          </cell>
          <cell r="AD470">
            <v>45643.5</v>
          </cell>
          <cell r="AE470" t="str">
            <v>0</v>
          </cell>
          <cell r="AF470">
            <v>0</v>
          </cell>
          <cell r="AG470">
            <v>108523.8</v>
          </cell>
          <cell r="AK470" t="str">
            <v>HOMINIS</v>
          </cell>
          <cell r="AQ470">
            <v>0</v>
          </cell>
          <cell r="AR470">
            <v>108523.8</v>
          </cell>
          <cell r="ED470" t="str">
            <v/>
          </cell>
          <cell r="EE470">
            <v>39113</v>
          </cell>
          <cell r="EF470">
            <v>0</v>
          </cell>
          <cell r="EG470">
            <v>39112</v>
          </cell>
          <cell r="EH470">
            <v>24</v>
          </cell>
          <cell r="EI470">
            <v>330</v>
          </cell>
          <cell r="EJ470" t="str">
            <v/>
          </cell>
          <cell r="EK470" t="str">
            <v/>
          </cell>
          <cell r="EL470" t="str">
            <v/>
          </cell>
        </row>
        <row r="471">
          <cell r="B471">
            <v>34528462</v>
          </cell>
          <cell r="C471" t="str">
            <v>FIP</v>
          </cell>
          <cell r="D471">
            <v>102</v>
          </cell>
          <cell r="E471" t="str">
            <v>PRESTAR A  ACCION SOCIAL-FIP, POR SUS PROPIOS MEDIOS, CON PLENA AUTONOMIA TECNICA Y ADMINISTRATIVA, SUS SERVICIOS PROFESIONALES COMO COORDINADORA REGIONAL DEL PROGRAMA FAMILIAS EN ACCION - FONDO DE INVERSION PARA LA PAZ, EN EL DEPARTAMENTO DEL CAUCA, PARA</v>
          </cell>
          <cell r="F471">
            <v>34528462</v>
          </cell>
          <cell r="G471" t="str">
            <v>EMMA INES CALDAS MEJIA</v>
          </cell>
          <cell r="H471" t="str">
            <v>POPAYAN</v>
          </cell>
          <cell r="I471" t="str">
            <v>FAMILIAS EN ACCION</v>
          </cell>
          <cell r="J471" t="str">
            <v>CONTRATO</v>
          </cell>
          <cell r="K471">
            <v>39093</v>
          </cell>
          <cell r="L471">
            <v>39447</v>
          </cell>
          <cell r="M471" t="str">
            <v>Director Nacional Programa Familias en Acción</v>
          </cell>
          <cell r="N471">
            <v>354</v>
          </cell>
          <cell r="O471">
            <v>1</v>
          </cell>
          <cell r="P471" t="str">
            <v>59</v>
          </cell>
          <cell r="Q471" t="str">
            <v>ORDINARIA</v>
          </cell>
          <cell r="R471" t="str">
            <v>COMUN</v>
          </cell>
          <cell r="S471">
            <v>7421</v>
          </cell>
          <cell r="T471">
            <v>47280000.000000007</v>
          </cell>
          <cell r="U471">
            <v>7564800</v>
          </cell>
          <cell r="V471">
            <v>54844800.000000007</v>
          </cell>
          <cell r="W471">
            <v>4570400</v>
          </cell>
          <cell r="X471">
            <v>0.16</v>
          </cell>
          <cell r="Y471">
            <v>3940000.0000000005</v>
          </cell>
          <cell r="Z471">
            <v>0</v>
          </cell>
          <cell r="AA471">
            <v>0.1</v>
          </cell>
          <cell r="AB471">
            <v>394000.00000000006</v>
          </cell>
          <cell r="AC471">
            <v>0</v>
          </cell>
          <cell r="AD471">
            <v>0</v>
          </cell>
          <cell r="AE471">
            <v>0.5</v>
          </cell>
          <cell r="AF471">
            <v>0.08</v>
          </cell>
          <cell r="AG471">
            <v>90493.920000000013</v>
          </cell>
          <cell r="AK471" t="str">
            <v>EXCEL</v>
          </cell>
          <cell r="AL471">
            <v>486</v>
          </cell>
          <cell r="AM471">
            <v>82</v>
          </cell>
          <cell r="AN471">
            <v>103</v>
          </cell>
          <cell r="AO471">
            <v>2</v>
          </cell>
          <cell r="AQ471">
            <v>0</v>
          </cell>
          <cell r="AR471">
            <v>90493.920000000013</v>
          </cell>
          <cell r="AS471">
            <v>3940000</v>
          </cell>
          <cell r="ED471" t="str">
            <v/>
          </cell>
          <cell r="EE471">
            <v>39113</v>
          </cell>
          <cell r="EF471">
            <v>0</v>
          </cell>
          <cell r="EG471">
            <v>39112</v>
          </cell>
          <cell r="EH471">
            <v>24</v>
          </cell>
          <cell r="EI471">
            <v>330</v>
          </cell>
          <cell r="EJ471" t="str">
            <v/>
          </cell>
          <cell r="EK471" t="str">
            <v/>
          </cell>
          <cell r="EL471" t="str">
            <v/>
          </cell>
        </row>
        <row r="472">
          <cell r="B472">
            <v>51798112</v>
          </cell>
          <cell r="C472" t="str">
            <v>FIP</v>
          </cell>
          <cell r="D472">
            <v>191</v>
          </cell>
          <cell r="E472" t="str">
            <v>PRESTAR A  ACCION SOCIAL-FIP, POR SUS PROPIOS MEDIOS, CON PLENA AUTONOMIA TECNICA Y ADMINISTRATIVA, SUS SERVICIOS PROFESIONALES COMO ASESOR REGIONAL DEL PROGRAMA FAMILIAS EN ACCION - FONDO DE INVERSION PARA LA PAZ.</v>
          </cell>
          <cell r="F472">
            <v>51798112</v>
          </cell>
          <cell r="G472" t="str">
            <v>ELIZABETH TORRES NAVAS</v>
          </cell>
          <cell r="H472" t="str">
            <v>BOGOTA</v>
          </cell>
          <cell r="I472" t="str">
            <v>FAMILIAS EN ACCION</v>
          </cell>
          <cell r="J472" t="str">
            <v>CONTRATO</v>
          </cell>
          <cell r="K472">
            <v>39092</v>
          </cell>
          <cell r="L472">
            <v>39447</v>
          </cell>
          <cell r="M472" t="str">
            <v>Director Nacional Programa Familias en Acción</v>
          </cell>
          <cell r="N472">
            <v>355</v>
          </cell>
          <cell r="O472">
            <v>1</v>
          </cell>
          <cell r="P472" t="str">
            <v>19</v>
          </cell>
          <cell r="Q472" t="str">
            <v>Ordinaria</v>
          </cell>
          <cell r="R472" t="str">
            <v>SIMPLE</v>
          </cell>
          <cell r="S472">
            <v>7414</v>
          </cell>
          <cell r="T472">
            <v>49776000</v>
          </cell>
          <cell r="U472">
            <v>0</v>
          </cell>
          <cell r="V472">
            <v>49776000</v>
          </cell>
          <cell r="W472">
            <v>4148000</v>
          </cell>
          <cell r="X472" t="str">
            <v>0</v>
          </cell>
          <cell r="Y472">
            <v>4148000</v>
          </cell>
          <cell r="Z472">
            <v>0</v>
          </cell>
          <cell r="AA472">
            <v>0.1</v>
          </cell>
          <cell r="AB472">
            <v>414800</v>
          </cell>
          <cell r="AC472">
            <v>9.6600000000000002E-3</v>
          </cell>
          <cell r="AD472">
            <v>40069.68</v>
          </cell>
          <cell r="AE472" t="str">
            <v>0</v>
          </cell>
          <cell r="AF472">
            <v>0</v>
          </cell>
          <cell r="AG472">
            <v>95271.263999999996</v>
          </cell>
          <cell r="AK472" t="str">
            <v>HOMINIS</v>
          </cell>
          <cell r="AQ472">
            <v>0</v>
          </cell>
          <cell r="AR472">
            <v>95271.263999999996</v>
          </cell>
          <cell r="ED472" t="str">
            <v/>
          </cell>
          <cell r="EE472">
            <v>39113</v>
          </cell>
          <cell r="EF472">
            <v>0</v>
          </cell>
          <cell r="EG472">
            <v>39112</v>
          </cell>
          <cell r="EH472">
            <v>25</v>
          </cell>
          <cell r="EI472">
            <v>330</v>
          </cell>
          <cell r="EJ472" t="str">
            <v/>
          </cell>
          <cell r="EK472" t="str">
            <v/>
          </cell>
          <cell r="EL472" t="str">
            <v/>
          </cell>
        </row>
        <row r="473">
          <cell r="B473">
            <v>79380257</v>
          </cell>
          <cell r="C473" t="str">
            <v>FIP</v>
          </cell>
          <cell r="D473">
            <v>192</v>
          </cell>
          <cell r="E473" t="str">
            <v>PRESTAR A  ACCION SOCIAL-FIP, POR SUS PROPIOS MEDIOS, CON PLENA AUTONOMIA TECNICA Y ADMINISTRATIVA, SUS SERVICIOS PROFESIONALES COMO ASESOR DE PROMOCION DEL  PROGRAMA FAMILIAS EN ACCION - FONDO DE INVERSION PARA LA PAZ.</v>
          </cell>
          <cell r="F473">
            <v>79380257</v>
          </cell>
          <cell r="G473" t="str">
            <v>DELIO ADENAWER ATUESTA GARCIA</v>
          </cell>
          <cell r="H473" t="str">
            <v>BOGOTA</v>
          </cell>
          <cell r="I473" t="str">
            <v>FAMILIAS EN ACCION</v>
          </cell>
          <cell r="J473" t="str">
            <v>CONTRATO</v>
          </cell>
          <cell r="K473">
            <v>39092</v>
          </cell>
          <cell r="L473">
            <v>39447</v>
          </cell>
          <cell r="M473" t="str">
            <v>Director Nacional Programa Familias en Acción</v>
          </cell>
          <cell r="N473">
            <v>355</v>
          </cell>
          <cell r="O473">
            <v>1</v>
          </cell>
          <cell r="P473" t="str">
            <v>20</v>
          </cell>
          <cell r="Q473" t="str">
            <v>Ordinaria</v>
          </cell>
          <cell r="R473" t="str">
            <v>SIMPLE</v>
          </cell>
          <cell r="S473">
            <v>7320</v>
          </cell>
          <cell r="T473">
            <v>56700000</v>
          </cell>
          <cell r="U473">
            <v>0</v>
          </cell>
          <cell r="V473">
            <v>56700000</v>
          </cell>
          <cell r="W473">
            <v>4725000</v>
          </cell>
          <cell r="X473" t="str">
            <v>0</v>
          </cell>
          <cell r="Y473">
            <v>4725000</v>
          </cell>
          <cell r="Z473">
            <v>0</v>
          </cell>
          <cell r="AA473">
            <v>0.1</v>
          </cell>
          <cell r="AB473">
            <v>472500</v>
          </cell>
          <cell r="AC473">
            <v>9.6600000000000002E-3</v>
          </cell>
          <cell r="AD473">
            <v>45643.5</v>
          </cell>
          <cell r="AE473" t="str">
            <v>0</v>
          </cell>
          <cell r="AF473">
            <v>0</v>
          </cell>
          <cell r="AG473">
            <v>108523.8</v>
          </cell>
          <cell r="AJ473">
            <v>-90493.920000000013</v>
          </cell>
          <cell r="AK473" t="str">
            <v>HOMINIS</v>
          </cell>
          <cell r="AL473">
            <v>481</v>
          </cell>
          <cell r="AM473">
            <v>82</v>
          </cell>
          <cell r="AN473" t="str">
            <v xml:space="preserve"> EBT 28</v>
          </cell>
          <cell r="AO473">
            <v>2</v>
          </cell>
          <cell r="AQ473">
            <v>0</v>
          </cell>
          <cell r="AR473">
            <v>108523.8</v>
          </cell>
          <cell r="AS473">
            <v>3940000</v>
          </cell>
          <cell r="ED473" t="str">
            <v/>
          </cell>
          <cell r="EE473">
            <v>39113</v>
          </cell>
          <cell r="EF473">
            <v>0</v>
          </cell>
          <cell r="EG473">
            <v>39112</v>
          </cell>
          <cell r="EH473">
            <v>25</v>
          </cell>
          <cell r="EI473">
            <v>330</v>
          </cell>
          <cell r="EJ473" t="str">
            <v/>
          </cell>
          <cell r="EK473" t="str">
            <v/>
          </cell>
          <cell r="EL473" t="str">
            <v/>
          </cell>
        </row>
        <row r="474">
          <cell r="B474">
            <v>39753538</v>
          </cell>
          <cell r="C474" t="str">
            <v>FIP</v>
          </cell>
          <cell r="D474">
            <v>189</v>
          </cell>
          <cell r="E474" t="str">
            <v>PRESTAR A  ACCION SOCIAL-FIP, POR SUS PROPIOS MEDIOS, CON PLENA AUTONOMIA TECNICA Y ADMINISTRATIVA, SUS SERVICIOS PROFESIONALES COMO COORDINADORA REGIONAL DEL PROGRAMA FAMILIAS EN ACCION - FONDO DE INVERSION PARA LA PAZ, EN EL DEPARTAMENTO DE CASANARE, PA</v>
          </cell>
          <cell r="F474">
            <v>39753538</v>
          </cell>
          <cell r="G474" t="str">
            <v>CLAUDIA PATRICIA MOLINA PEÑA</v>
          </cell>
          <cell r="H474" t="str">
            <v>YOPAL</v>
          </cell>
          <cell r="I474" t="str">
            <v>FAMILIAS EN ACCION</v>
          </cell>
          <cell r="J474" t="str">
            <v>CONTRATO</v>
          </cell>
          <cell r="K474">
            <v>39092</v>
          </cell>
          <cell r="L474">
            <v>39447</v>
          </cell>
          <cell r="M474" t="str">
            <v>Director Nacional Programa Familias en Acción</v>
          </cell>
          <cell r="N474">
            <v>355</v>
          </cell>
          <cell r="O474">
            <v>1</v>
          </cell>
          <cell r="P474" t="str">
            <v>17</v>
          </cell>
          <cell r="Q474" t="str">
            <v>Ordinaria</v>
          </cell>
          <cell r="R474" t="str">
            <v>SIMPLE</v>
          </cell>
          <cell r="S474">
            <v>7421</v>
          </cell>
          <cell r="T474">
            <v>47280000</v>
          </cell>
          <cell r="U474">
            <v>0</v>
          </cell>
          <cell r="V474">
            <v>47280000</v>
          </cell>
          <cell r="W474">
            <v>3940000</v>
          </cell>
          <cell r="X474" t="str">
            <v>0</v>
          </cell>
          <cell r="Y474">
            <v>3940000</v>
          </cell>
          <cell r="Z474">
            <v>0</v>
          </cell>
          <cell r="AA474">
            <v>0.1</v>
          </cell>
          <cell r="AB474">
            <v>394000</v>
          </cell>
          <cell r="AC474">
            <v>0</v>
          </cell>
          <cell r="AD474">
            <v>0</v>
          </cell>
          <cell r="AE474" t="str">
            <v>0</v>
          </cell>
          <cell r="AF474">
            <v>0</v>
          </cell>
          <cell r="AG474">
            <v>90493.920000000013</v>
          </cell>
          <cell r="AK474" t="str">
            <v>HOMINIS</v>
          </cell>
          <cell r="AQ474">
            <v>0</v>
          </cell>
          <cell r="AR474">
            <v>90493.920000000013</v>
          </cell>
          <cell r="ED474" t="str">
            <v/>
          </cell>
          <cell r="EE474">
            <v>39113</v>
          </cell>
          <cell r="EF474">
            <v>0</v>
          </cell>
          <cell r="EG474">
            <v>39112</v>
          </cell>
          <cell r="EH474">
            <v>25</v>
          </cell>
          <cell r="EI474">
            <v>330</v>
          </cell>
          <cell r="EJ474" t="str">
            <v/>
          </cell>
          <cell r="EK474" t="str">
            <v/>
          </cell>
          <cell r="EL474" t="str">
            <v/>
          </cell>
        </row>
        <row r="475">
          <cell r="B475">
            <v>51787454</v>
          </cell>
          <cell r="C475" t="str">
            <v>FIP</v>
          </cell>
          <cell r="D475">
            <v>196</v>
          </cell>
          <cell r="E475" t="str">
            <v>PRESTAR A  ACCION SOCIAL-FIP, POR SUS PROPIOS MEDIOS, CON PLENA AUTONOMIA TECNICA Y ADMINISTRATIVA, SUS SERVICIOS PROFESIONALES COMO ASESOR DE SEGUIMIENTO Y MONITOREO DEL PROGRAMA DE FAMILIAS EN ACCION - FONDO DE INVERSION PARA LA PAZ, EN LA UNIDAD DE DIR</v>
          </cell>
          <cell r="F475">
            <v>51787454</v>
          </cell>
          <cell r="G475" t="str">
            <v>CLAUDIA LEONOR LEON MORENO</v>
          </cell>
          <cell r="H475" t="str">
            <v>BOGOTA</v>
          </cell>
          <cell r="I475" t="str">
            <v>FAMILIAS EN ACCION</v>
          </cell>
          <cell r="J475" t="str">
            <v>CONTRATO</v>
          </cell>
          <cell r="K475">
            <v>39093</v>
          </cell>
          <cell r="L475">
            <v>39447</v>
          </cell>
          <cell r="M475" t="str">
            <v>Director Nacional Programa Familias en Acción</v>
          </cell>
          <cell r="N475">
            <v>354</v>
          </cell>
          <cell r="O475">
            <v>1</v>
          </cell>
          <cell r="P475" t="str">
            <v>24</v>
          </cell>
          <cell r="Q475" t="str">
            <v>Ordinaria</v>
          </cell>
          <cell r="R475" t="str">
            <v>SIMPLE</v>
          </cell>
          <cell r="S475">
            <v>7414</v>
          </cell>
          <cell r="T475">
            <v>56700000</v>
          </cell>
          <cell r="U475">
            <v>0</v>
          </cell>
          <cell r="V475">
            <v>56700000</v>
          </cell>
          <cell r="W475">
            <v>4725000</v>
          </cell>
          <cell r="X475" t="str">
            <v>0</v>
          </cell>
          <cell r="Y475">
            <v>4725000</v>
          </cell>
          <cell r="Z475">
            <v>0</v>
          </cell>
          <cell r="AA475">
            <v>0.1</v>
          </cell>
          <cell r="AB475">
            <v>472500</v>
          </cell>
          <cell r="AC475">
            <v>9.6600000000000002E-3</v>
          </cell>
          <cell r="AD475">
            <v>45643.5</v>
          </cell>
          <cell r="AE475" t="str">
            <v>0</v>
          </cell>
          <cell r="AF475">
            <v>0</v>
          </cell>
          <cell r="AG475">
            <v>108523.8</v>
          </cell>
          <cell r="AJ475">
            <v>-90493.920000000013</v>
          </cell>
          <cell r="AK475" t="str">
            <v>HOMINIS</v>
          </cell>
          <cell r="AL475">
            <v>486</v>
          </cell>
          <cell r="AM475">
            <v>82</v>
          </cell>
          <cell r="AN475">
            <v>103</v>
          </cell>
          <cell r="AO475">
            <v>2</v>
          </cell>
          <cell r="AQ475">
            <v>0</v>
          </cell>
          <cell r="AR475">
            <v>108523.8</v>
          </cell>
          <cell r="AS475">
            <v>3940000</v>
          </cell>
          <cell r="ED475" t="str">
            <v/>
          </cell>
          <cell r="EE475">
            <v>39113</v>
          </cell>
          <cell r="EF475">
            <v>0</v>
          </cell>
          <cell r="EG475">
            <v>39112</v>
          </cell>
          <cell r="EH475">
            <v>24</v>
          </cell>
          <cell r="EI475">
            <v>330</v>
          </cell>
          <cell r="EJ475" t="str">
            <v/>
          </cell>
          <cell r="EK475" t="str">
            <v/>
          </cell>
          <cell r="EL475" t="str">
            <v/>
          </cell>
        </row>
        <row r="476">
          <cell r="B476">
            <v>43687479</v>
          </cell>
          <cell r="C476" t="str">
            <v>FIP</v>
          </cell>
          <cell r="D476">
            <v>248</v>
          </cell>
          <cell r="E476" t="str">
            <v>PRESTAR A ACCION SOCIAL-FIP, POR SUS PROPIOS MEDIOS, CON PLENA AUTONOMIA TECNICA Y ADMINISTRATIVA, SUS SERVICIOS PROFESIONALES COMO COORDINADORA REGIONAL DEL PROGRAMA FAMILIAS EN ACCION - FONDO DE INVERSION PARA LA PAZ, EN EL DEPARTAMENTO DE CORDOBA, PARA</v>
          </cell>
          <cell r="F476">
            <v>43687479</v>
          </cell>
          <cell r="G476" t="str">
            <v>CLAUDIA ELENA RUIZ MEJIA</v>
          </cell>
          <cell r="H476" t="str">
            <v>MONTERIA</v>
          </cell>
          <cell r="I476" t="str">
            <v>FAMILIAS EN ACCION</v>
          </cell>
          <cell r="J476" t="str">
            <v>CONTRATO</v>
          </cell>
          <cell r="K476">
            <v>39094</v>
          </cell>
          <cell r="L476">
            <v>39447</v>
          </cell>
          <cell r="M476" t="str">
            <v>Director Nacional Programa Familias en Acción</v>
          </cell>
          <cell r="N476">
            <v>353</v>
          </cell>
          <cell r="O476">
            <v>1</v>
          </cell>
          <cell r="P476" t="str">
            <v>116</v>
          </cell>
          <cell r="Q476" t="str">
            <v>Ordinaria</v>
          </cell>
          <cell r="R476" t="str">
            <v>SIMPLE</v>
          </cell>
          <cell r="S476">
            <v>10</v>
          </cell>
          <cell r="T476">
            <v>47280000</v>
          </cell>
          <cell r="U476">
            <v>0</v>
          </cell>
          <cell r="V476">
            <v>47280000</v>
          </cell>
          <cell r="W476">
            <v>3940000</v>
          </cell>
          <cell r="X476" t="str">
            <v>0</v>
          </cell>
          <cell r="Y476">
            <v>3940000</v>
          </cell>
          <cell r="Z476">
            <v>0</v>
          </cell>
          <cell r="AA476">
            <v>0.1</v>
          </cell>
          <cell r="AB476">
            <v>394000</v>
          </cell>
          <cell r="AC476">
            <v>0</v>
          </cell>
          <cell r="AD476">
            <v>0</v>
          </cell>
          <cell r="AE476" t="str">
            <v>0</v>
          </cell>
          <cell r="AF476">
            <v>0</v>
          </cell>
          <cell r="AG476">
            <v>90493.920000000013</v>
          </cell>
          <cell r="AK476" t="str">
            <v>HOMINIS</v>
          </cell>
          <cell r="AQ476">
            <v>0</v>
          </cell>
          <cell r="AR476">
            <v>90493.920000000013</v>
          </cell>
          <cell r="ED476" t="str">
            <v/>
          </cell>
          <cell r="EE476">
            <v>39113</v>
          </cell>
          <cell r="EF476">
            <v>0</v>
          </cell>
          <cell r="EG476">
            <v>39112</v>
          </cell>
          <cell r="EH476">
            <v>23</v>
          </cell>
          <cell r="EI476">
            <v>330</v>
          </cell>
          <cell r="EJ476" t="str">
            <v/>
          </cell>
          <cell r="EK476" t="str">
            <v/>
          </cell>
          <cell r="EL476" t="str">
            <v/>
          </cell>
        </row>
        <row r="477">
          <cell r="B477">
            <v>51910125</v>
          </cell>
          <cell r="C477" t="str">
            <v>FIP</v>
          </cell>
          <cell r="D477">
            <v>202</v>
          </cell>
          <cell r="E477" t="str">
            <v>PRESTAR A  ACCION SOCIAL-FIP, POR SUS PROPIOS MEDIOS, CON PLENA AUTONOMIA TECNICA Y ADMINISTRATIVA, SUS SERVICIOS PROFESIONALES COMO ASESOR REGIONAL DEL  PROGRAMA FAMILIAS EN ACCION - FONDO DE INVERSION PARA LA PAZ.</v>
          </cell>
          <cell r="F477">
            <v>51910125</v>
          </cell>
          <cell r="G477" t="str">
            <v>CECILIA DEL PILAR MENDOZA VELASQUEZ</v>
          </cell>
          <cell r="H477" t="str">
            <v>BOGOTA</v>
          </cell>
          <cell r="I477" t="str">
            <v>FAMILIAS EN ACCION</v>
          </cell>
          <cell r="J477" t="str">
            <v>CONTRATO</v>
          </cell>
          <cell r="K477">
            <v>39094</v>
          </cell>
          <cell r="L477">
            <v>39447</v>
          </cell>
          <cell r="M477" t="str">
            <v>Director Nacional Programa Familias en Acción</v>
          </cell>
          <cell r="N477">
            <v>353</v>
          </cell>
          <cell r="O477">
            <v>1</v>
          </cell>
          <cell r="P477" t="str">
            <v>109</v>
          </cell>
          <cell r="Q477" t="str">
            <v>Ordinaria</v>
          </cell>
          <cell r="R477" t="str">
            <v>SIMPLE</v>
          </cell>
          <cell r="S477">
            <v>7320</v>
          </cell>
          <cell r="T477">
            <v>49776000</v>
          </cell>
          <cell r="U477">
            <v>0</v>
          </cell>
          <cell r="V477">
            <v>49776000</v>
          </cell>
          <cell r="W477">
            <v>4148000</v>
          </cell>
          <cell r="X477" t="str">
            <v>0</v>
          </cell>
          <cell r="Y477">
            <v>4148000</v>
          </cell>
          <cell r="Z477">
            <v>0</v>
          </cell>
          <cell r="AA477">
            <v>0.1</v>
          </cell>
          <cell r="AB477">
            <v>414800</v>
          </cell>
          <cell r="AC477">
            <v>9.6600000000000002E-3</v>
          </cell>
          <cell r="AD477">
            <v>40069.68</v>
          </cell>
          <cell r="AE477" t="str">
            <v>0</v>
          </cell>
          <cell r="AF477">
            <v>0</v>
          </cell>
          <cell r="AG477">
            <v>95271.263999999996</v>
          </cell>
          <cell r="AK477" t="str">
            <v>HOMINIS</v>
          </cell>
          <cell r="AQ477">
            <v>0</v>
          </cell>
          <cell r="AR477">
            <v>95271.263999999996</v>
          </cell>
          <cell r="ED477" t="str">
            <v/>
          </cell>
          <cell r="EE477">
            <v>39113</v>
          </cell>
          <cell r="EF477">
            <v>0</v>
          </cell>
          <cell r="EG477">
            <v>39112</v>
          </cell>
          <cell r="EH477">
            <v>23</v>
          </cell>
          <cell r="EI477">
            <v>330</v>
          </cell>
          <cell r="EJ477" t="str">
            <v/>
          </cell>
          <cell r="EK477" t="str">
            <v/>
          </cell>
          <cell r="EL477" t="str">
            <v/>
          </cell>
        </row>
        <row r="478">
          <cell r="B478">
            <v>38230805</v>
          </cell>
          <cell r="C478" t="str">
            <v>FIP</v>
          </cell>
          <cell r="D478">
            <v>188</v>
          </cell>
          <cell r="E478" t="str">
            <v>PRESTAR A  ACCION SOCIAL-FIP, POR SUS PROPIOS MEDIOS, CON PLENA AUTONOMIA TECNICA Y ADMINISTRATIVA, SUS SERVICIOS PROFESIONALES COMO ASESOR ADMINISTRATIVO DEL  PROGRAMA FAMILIAS EN ACCION - FONDO DE INVERSION PARA LA PAZ, EN LA UNIDAD COORDINADORA NACIONA</v>
          </cell>
          <cell r="F478">
            <v>38230805</v>
          </cell>
          <cell r="G478" t="str">
            <v>CECILIA GUTIERREZ OSPITIA</v>
          </cell>
          <cell r="H478" t="str">
            <v>BOGOTA</v>
          </cell>
          <cell r="I478" t="str">
            <v>FAMILIAS EN ACCION</v>
          </cell>
          <cell r="J478" t="str">
            <v>CONTRATO</v>
          </cell>
          <cell r="K478">
            <v>39092</v>
          </cell>
          <cell r="L478">
            <v>39447</v>
          </cell>
          <cell r="M478" t="str">
            <v>Director Nacional Programa Familias en Acción</v>
          </cell>
          <cell r="N478">
            <v>355</v>
          </cell>
          <cell r="O478">
            <v>1</v>
          </cell>
          <cell r="P478" t="str">
            <v>16</v>
          </cell>
          <cell r="Q478" t="str">
            <v>Ordinaria</v>
          </cell>
          <cell r="R478" t="str">
            <v>SIMPLE</v>
          </cell>
          <cell r="S478">
            <v>7414</v>
          </cell>
          <cell r="T478">
            <v>56700000</v>
          </cell>
          <cell r="U478">
            <v>0</v>
          </cell>
          <cell r="V478">
            <v>56700000</v>
          </cell>
          <cell r="W478">
            <v>4725000</v>
          </cell>
          <cell r="X478" t="str">
            <v>0</v>
          </cell>
          <cell r="Y478">
            <v>4725000</v>
          </cell>
          <cell r="Z478">
            <v>0</v>
          </cell>
          <cell r="AA478">
            <v>0.1</v>
          </cell>
          <cell r="AB478">
            <v>472500</v>
          </cell>
          <cell r="AC478">
            <v>9.6600000000000002E-3</v>
          </cell>
          <cell r="AD478">
            <v>45643.5</v>
          </cell>
          <cell r="AE478" t="str">
            <v>0</v>
          </cell>
          <cell r="AF478">
            <v>0</v>
          </cell>
          <cell r="AG478">
            <v>108523.8</v>
          </cell>
          <cell r="AK478" t="str">
            <v>HOMINIS</v>
          </cell>
          <cell r="AQ478">
            <v>0</v>
          </cell>
          <cell r="AR478">
            <v>108523.8</v>
          </cell>
          <cell r="ED478" t="str">
            <v/>
          </cell>
          <cell r="EE478">
            <v>39113</v>
          </cell>
          <cell r="EF478">
            <v>0</v>
          </cell>
          <cell r="EG478">
            <v>39112</v>
          </cell>
          <cell r="EH478">
            <v>25</v>
          </cell>
          <cell r="EI478">
            <v>330</v>
          </cell>
          <cell r="EJ478" t="str">
            <v/>
          </cell>
          <cell r="EK478" t="str">
            <v/>
          </cell>
          <cell r="EL478" t="str">
            <v/>
          </cell>
        </row>
        <row r="479">
          <cell r="B479">
            <v>79295786</v>
          </cell>
          <cell r="C479" t="str">
            <v>FIP</v>
          </cell>
          <cell r="D479">
            <v>190</v>
          </cell>
          <cell r="E479" t="str">
            <v>PRESTAR A  ACCION SOCIAL-FIP, POR SUS PROPIOS MEDIOS, CON PLENA AUTONOMIA TECNICA Y ADMINISTRATIVA, SUS SERVICIOS PROFESIONALES COMO ASESOR EN INVESTIGACION Y DESARROLLO SOCIAL DEL PROGRAMA FAMILIAS EN ACCION - FONDO DE INVERSION PARA LA PAZ.</v>
          </cell>
          <cell r="F479">
            <v>79295786</v>
          </cell>
          <cell r="G479" t="str">
            <v>CARLOS WILBER RAMOS VICTORIA</v>
          </cell>
          <cell r="H479" t="str">
            <v>BOGOTA</v>
          </cell>
          <cell r="I479" t="str">
            <v>FAMILIAS EN ACCION</v>
          </cell>
          <cell r="J479" t="str">
            <v>CONTRATO</v>
          </cell>
          <cell r="K479">
            <v>39092</v>
          </cell>
          <cell r="L479">
            <v>39447</v>
          </cell>
          <cell r="M479" t="str">
            <v>Director Nacional Programa Familias en Acción</v>
          </cell>
          <cell r="N479">
            <v>355</v>
          </cell>
          <cell r="O479">
            <v>1</v>
          </cell>
          <cell r="P479" t="str">
            <v>18</v>
          </cell>
          <cell r="Q479" t="str">
            <v>Ordinaria</v>
          </cell>
          <cell r="R479" t="str">
            <v>SIMPLE</v>
          </cell>
          <cell r="S479">
            <v>7414</v>
          </cell>
          <cell r="T479">
            <v>56700000</v>
          </cell>
          <cell r="U479">
            <v>0</v>
          </cell>
          <cell r="V479">
            <v>56700000</v>
          </cell>
          <cell r="W479">
            <v>4725000</v>
          </cell>
          <cell r="X479" t="str">
            <v>0</v>
          </cell>
          <cell r="Y479">
            <v>4725000</v>
          </cell>
          <cell r="Z479">
            <v>0</v>
          </cell>
          <cell r="AA479">
            <v>0.1</v>
          </cell>
          <cell r="AB479">
            <v>472500</v>
          </cell>
          <cell r="AC479">
            <v>9.6600000000000002E-3</v>
          </cell>
          <cell r="AD479">
            <v>45643.5</v>
          </cell>
          <cell r="AE479" t="str">
            <v>0</v>
          </cell>
          <cell r="AF479">
            <v>0</v>
          </cell>
          <cell r="AG479">
            <v>108523.8</v>
          </cell>
          <cell r="AK479" t="str">
            <v>HOMINIS</v>
          </cell>
          <cell r="AQ479">
            <v>0</v>
          </cell>
          <cell r="AR479">
            <v>108523.8</v>
          </cell>
          <cell r="ED479" t="str">
            <v/>
          </cell>
          <cell r="EE479">
            <v>39113</v>
          </cell>
          <cell r="EF479">
            <v>0</v>
          </cell>
          <cell r="EG479">
            <v>39112</v>
          </cell>
          <cell r="EH479">
            <v>25</v>
          </cell>
          <cell r="EI479">
            <v>330</v>
          </cell>
          <cell r="EJ479" t="str">
            <v/>
          </cell>
          <cell r="EK479" t="str">
            <v/>
          </cell>
          <cell r="EL479" t="str">
            <v/>
          </cell>
        </row>
        <row r="480">
          <cell r="B480">
            <v>11785710</v>
          </cell>
          <cell r="C480" t="str">
            <v>FIP</v>
          </cell>
          <cell r="D480">
            <v>198</v>
          </cell>
          <cell r="E480" t="str">
            <v>PRESTAR A  ACCION SOCIAL-FIP, POR SUS PROPIOS MEDIOS, CON PLENA AUTONOMIA TECNICA Y ADMINISTRATIVA, SUS SERVICIOS PROFESIONALES COMO COORDINADOR REGIONAL DEL PROGRAMA FAMILIAS EN ACCION - FONDO DE INVERSION PARA LA PAZ, EN EL DEPARTAMENTO DE CHOCO, PARA C</v>
          </cell>
          <cell r="F480">
            <v>11785710</v>
          </cell>
          <cell r="G480" t="str">
            <v>AULIO CESAR LEDEZMA COPETE</v>
          </cell>
          <cell r="H480" t="str">
            <v>QUIBDO</v>
          </cell>
          <cell r="I480" t="str">
            <v>FAMILIAS EN ACCION</v>
          </cell>
          <cell r="J480" t="str">
            <v>CONTRATO</v>
          </cell>
          <cell r="K480">
            <v>39094</v>
          </cell>
          <cell r="L480">
            <v>39447</v>
          </cell>
          <cell r="M480" t="str">
            <v>Director Nacional Programa Familias en Acción</v>
          </cell>
          <cell r="N480">
            <v>353</v>
          </cell>
          <cell r="O480">
            <v>1</v>
          </cell>
          <cell r="P480" t="str">
            <v>106</v>
          </cell>
          <cell r="Q480" t="str">
            <v>ORDINARIA</v>
          </cell>
          <cell r="R480" t="str">
            <v>SIMPLE</v>
          </cell>
          <cell r="S480">
            <v>5244</v>
          </cell>
          <cell r="T480">
            <v>47280000</v>
          </cell>
          <cell r="U480">
            <v>0</v>
          </cell>
          <cell r="V480">
            <v>47280000</v>
          </cell>
          <cell r="W480">
            <v>3940000</v>
          </cell>
          <cell r="X480" t="str">
            <v>0</v>
          </cell>
          <cell r="Y480">
            <v>3940000</v>
          </cell>
          <cell r="Z480">
            <v>0</v>
          </cell>
          <cell r="AA480">
            <v>0.1</v>
          </cell>
          <cell r="AB480">
            <v>394000</v>
          </cell>
          <cell r="AC480">
            <v>0</v>
          </cell>
          <cell r="AD480">
            <v>0</v>
          </cell>
          <cell r="AE480" t="str">
            <v>0</v>
          </cell>
          <cell r="AF480">
            <v>0</v>
          </cell>
          <cell r="AG480">
            <v>90493.920000000013</v>
          </cell>
          <cell r="AK480" t="str">
            <v>EXCEL</v>
          </cell>
          <cell r="AL480">
            <v>531</v>
          </cell>
          <cell r="AM480">
            <v>88</v>
          </cell>
          <cell r="AN480" t="str">
            <v>N/A</v>
          </cell>
          <cell r="AO480">
            <v>2</v>
          </cell>
          <cell r="AP480">
            <v>668400</v>
          </cell>
          <cell r="AQ480">
            <v>0</v>
          </cell>
          <cell r="AR480">
            <v>90493.920000000013</v>
          </cell>
          <cell r="AS480">
            <v>3940000</v>
          </cell>
          <cell r="ED480" t="str">
            <v>FOTOCOPIA OFICIO TES-254-06 EMBARGO JUDICIAL (3) FOLIOS</v>
          </cell>
          <cell r="EE480">
            <v>39113</v>
          </cell>
          <cell r="EF480">
            <v>0</v>
          </cell>
          <cell r="EG480">
            <v>39112</v>
          </cell>
          <cell r="EH480">
            <v>23</v>
          </cell>
          <cell r="EI480">
            <v>330</v>
          </cell>
          <cell r="EJ480" t="str">
            <v/>
          </cell>
          <cell r="EK480" t="str">
            <v/>
          </cell>
          <cell r="EL480" t="str">
            <v/>
          </cell>
        </row>
        <row r="481">
          <cell r="B481">
            <v>30278260</v>
          </cell>
          <cell r="C481" t="str">
            <v>FIP</v>
          </cell>
          <cell r="D481">
            <v>247</v>
          </cell>
          <cell r="E481" t="str">
            <v>PRESTAR A  ACCION SOCIAL-FIP, POR SUS PROPIOS MEDIOS, CON PLENA AUTONOMIA TECNICA Y ADMINISTRATIVA, SUS SERVICIOS PROFESIONALES COMO PROMOTOR DE FORTALECIMIENTO INSTITUCIONAL DEL PROGRAMA FAMILIAS EN ACCION - FONDO DE INVERSION PARA LA PAZ, EN EL DEPARTAM</v>
          </cell>
          <cell r="F481">
            <v>30278260</v>
          </cell>
          <cell r="G481" t="str">
            <v>ANGELA MARIA BENAVIDES MACHADO</v>
          </cell>
          <cell r="H481" t="str">
            <v>MANIZALES</v>
          </cell>
          <cell r="I481" t="str">
            <v>FAMILIAS EN ACCION</v>
          </cell>
          <cell r="J481" t="str">
            <v>CONTRATO</v>
          </cell>
          <cell r="K481">
            <v>39094</v>
          </cell>
          <cell r="L481">
            <v>39447</v>
          </cell>
          <cell r="M481" t="str">
            <v>Director Nacional Programa Familias en Acción</v>
          </cell>
          <cell r="N481">
            <v>353</v>
          </cell>
          <cell r="O481">
            <v>1</v>
          </cell>
          <cell r="P481" t="str">
            <v>115</v>
          </cell>
          <cell r="Q481" t="str">
            <v>Ordinaria</v>
          </cell>
          <cell r="R481" t="str">
            <v>SIMPLE</v>
          </cell>
          <cell r="S481">
            <v>7499</v>
          </cell>
          <cell r="T481">
            <v>36000000</v>
          </cell>
          <cell r="U481">
            <v>0</v>
          </cell>
          <cell r="V481">
            <v>36000000</v>
          </cell>
          <cell r="W481">
            <v>3000000</v>
          </cell>
          <cell r="X481" t="str">
            <v>0</v>
          </cell>
          <cell r="Y481">
            <v>3000000</v>
          </cell>
          <cell r="Z481">
            <v>0</v>
          </cell>
          <cell r="AA481">
            <v>0.1</v>
          </cell>
          <cell r="AB481">
            <v>300000</v>
          </cell>
          <cell r="AC481">
            <v>0</v>
          </cell>
          <cell r="AD481">
            <v>0</v>
          </cell>
          <cell r="AE481" t="str">
            <v>0</v>
          </cell>
          <cell r="AF481">
            <v>0</v>
          </cell>
          <cell r="AG481">
            <v>68904</v>
          </cell>
          <cell r="AK481" t="str">
            <v>HOMINIS</v>
          </cell>
          <cell r="AQ481">
            <v>0</v>
          </cell>
          <cell r="AR481">
            <v>68904</v>
          </cell>
          <cell r="ED481" t="str">
            <v/>
          </cell>
          <cell r="EE481">
            <v>39113</v>
          </cell>
          <cell r="EF481">
            <v>0</v>
          </cell>
          <cell r="EG481">
            <v>39112</v>
          </cell>
          <cell r="EH481">
            <v>23</v>
          </cell>
          <cell r="EI481">
            <v>330</v>
          </cell>
          <cell r="EJ481" t="str">
            <v/>
          </cell>
          <cell r="EK481" t="str">
            <v/>
          </cell>
          <cell r="EL481" t="str">
            <v/>
          </cell>
        </row>
        <row r="482">
          <cell r="B482">
            <v>40014269</v>
          </cell>
          <cell r="C482" t="str">
            <v>FIP</v>
          </cell>
          <cell r="D482">
            <v>197</v>
          </cell>
          <cell r="E482" t="str">
            <v>PRESTAR A  ACCION SOCIAL-FIP, POR SUS PROPIOS MEDIOS, CON PLENA AUTONOMIA TECNICA Y ADMINISTRATIVA, SUS SERVICIOS PROFESIONALES COMO COORDINADORA REGIONAL DEL PROGRAMA FAMILIAS EN ACCION - FONDO DE INVERSION PARA LA PAZ, EN EL DEPARTAMENTO DE BOYACA, PARA</v>
          </cell>
          <cell r="F482">
            <v>40014269</v>
          </cell>
          <cell r="G482" t="str">
            <v>ANA HERCILIA HAMON NARANJO</v>
          </cell>
          <cell r="H482" t="str">
            <v>TUNJA</v>
          </cell>
          <cell r="I482" t="str">
            <v>FAMILIAS EN ACCION</v>
          </cell>
          <cell r="J482" t="str">
            <v>CONTRATO</v>
          </cell>
          <cell r="K482">
            <v>39093</v>
          </cell>
          <cell r="L482">
            <v>39447</v>
          </cell>
          <cell r="M482" t="str">
            <v>Director Nacional Programa Familias en Acción</v>
          </cell>
          <cell r="N482">
            <v>354</v>
          </cell>
          <cell r="O482">
            <v>1</v>
          </cell>
          <cell r="P482" t="str">
            <v>25</v>
          </cell>
          <cell r="Q482" t="str">
            <v>Ordinaria</v>
          </cell>
          <cell r="R482" t="str">
            <v>SIMPLE</v>
          </cell>
          <cell r="S482">
            <v>7414</v>
          </cell>
          <cell r="T482">
            <v>47280000</v>
          </cell>
          <cell r="U482">
            <v>0</v>
          </cell>
          <cell r="V482">
            <v>47280000</v>
          </cell>
          <cell r="W482">
            <v>3940000</v>
          </cell>
          <cell r="X482" t="str">
            <v>0</v>
          </cell>
          <cell r="Y482">
            <v>3940000</v>
          </cell>
          <cell r="Z482">
            <v>0</v>
          </cell>
          <cell r="AA482">
            <v>0.1</v>
          </cell>
          <cell r="AB482">
            <v>394000</v>
          </cell>
          <cell r="AC482">
            <v>0</v>
          </cell>
          <cell r="AD482">
            <v>0</v>
          </cell>
          <cell r="AE482" t="str">
            <v>0</v>
          </cell>
          <cell r="AF482">
            <v>0</v>
          </cell>
          <cell r="AG482">
            <v>90493.920000000013</v>
          </cell>
          <cell r="AK482" t="str">
            <v>HOMINIS</v>
          </cell>
          <cell r="AQ482">
            <v>0</v>
          </cell>
          <cell r="AR482">
            <v>90493.920000000013</v>
          </cell>
          <cell r="ED482" t="str">
            <v/>
          </cell>
          <cell r="EE482">
            <v>39113</v>
          </cell>
          <cell r="EF482">
            <v>0</v>
          </cell>
          <cell r="EG482">
            <v>39112</v>
          </cell>
          <cell r="EH482">
            <v>24</v>
          </cell>
          <cell r="EI482">
            <v>330</v>
          </cell>
          <cell r="EJ482" t="str">
            <v/>
          </cell>
          <cell r="EK482" t="str">
            <v/>
          </cell>
          <cell r="EL482" t="str">
            <v/>
          </cell>
        </row>
        <row r="483">
          <cell r="B483">
            <v>19170246</v>
          </cell>
          <cell r="C483" t="str">
            <v>FIP</v>
          </cell>
          <cell r="D483">
            <v>201</v>
          </cell>
          <cell r="E483" t="str">
            <v>PRESTAR A  ACCION SOCIAL-FIP, POR SUS PROPIOS MEDIOS, CON PLENA AUTONOMIA TECNICA Y ADMINISTRATIVA, SUS SERVICIOS PROFESIONALES COMO ASESOR PARA EL TRAMITE DE QUEJAS DEL  PROGRAMA FAMILIAS EN ACCION - FONDO DE INVERSION PARA LA PAZ.</v>
          </cell>
          <cell r="F483">
            <v>19170246</v>
          </cell>
          <cell r="G483" t="str">
            <v>ALVARO JAIME MARTINEZ DIAZ</v>
          </cell>
          <cell r="H483" t="str">
            <v>BOGOTA</v>
          </cell>
          <cell r="I483" t="str">
            <v>FAMILIAS EN ACCION</v>
          </cell>
          <cell r="J483" t="str">
            <v>CONTRATO</v>
          </cell>
          <cell r="K483">
            <v>39094</v>
          </cell>
          <cell r="L483">
            <v>39447</v>
          </cell>
          <cell r="M483" t="str">
            <v>Director Nacional Programa Familias en Acción</v>
          </cell>
          <cell r="N483">
            <v>353</v>
          </cell>
          <cell r="O483">
            <v>1</v>
          </cell>
          <cell r="P483" t="str">
            <v>108</v>
          </cell>
          <cell r="Q483" t="str">
            <v>Ordinaria</v>
          </cell>
          <cell r="R483" t="str">
            <v>SIMPLE</v>
          </cell>
          <cell r="S483">
            <v>7414</v>
          </cell>
          <cell r="T483">
            <v>39120000</v>
          </cell>
          <cell r="U483">
            <v>0</v>
          </cell>
          <cell r="V483">
            <v>39120000</v>
          </cell>
          <cell r="W483">
            <v>3260000</v>
          </cell>
          <cell r="X483" t="str">
            <v>0</v>
          </cell>
          <cell r="Y483">
            <v>3260000</v>
          </cell>
          <cell r="Z483">
            <v>0</v>
          </cell>
          <cell r="AA483">
            <v>0.1</v>
          </cell>
          <cell r="AB483">
            <v>326000</v>
          </cell>
          <cell r="AC483">
            <v>9.6600000000000002E-3</v>
          </cell>
          <cell r="AD483">
            <v>31491.600000000002</v>
          </cell>
          <cell r="AE483" t="str">
            <v>0</v>
          </cell>
          <cell r="AF483">
            <v>0</v>
          </cell>
          <cell r="AG483">
            <v>74875.680000000008</v>
          </cell>
          <cell r="AK483" t="str">
            <v>HOMINIS</v>
          </cell>
          <cell r="AQ483">
            <v>0</v>
          </cell>
          <cell r="AR483">
            <v>74875.680000000008</v>
          </cell>
          <cell r="ED483" t="str">
            <v/>
          </cell>
          <cell r="EE483">
            <v>39113</v>
          </cell>
          <cell r="EF483">
            <v>0</v>
          </cell>
          <cell r="EG483">
            <v>39112</v>
          </cell>
          <cell r="EH483">
            <v>23</v>
          </cell>
          <cell r="EI483">
            <v>330</v>
          </cell>
          <cell r="EJ483" t="str">
            <v/>
          </cell>
          <cell r="EK483" t="str">
            <v/>
          </cell>
          <cell r="EL483" t="str">
            <v/>
          </cell>
        </row>
        <row r="484">
          <cell r="B484">
            <v>25017749</v>
          </cell>
          <cell r="C484" t="str">
            <v>FIP</v>
          </cell>
          <cell r="D484">
            <v>199</v>
          </cell>
          <cell r="E484" t="str">
            <v>PRESTAR A  ACCION SOCIAL-FIP, POR SUS PROPIOS MEDIOS, CON PLENA AUTONOMIA TECNICA Y ADMINISTRATIVA, SUS SERVICIOS PROFESIONALES COMO COORDINADORA REGIONAL DEL PROGRAMA FAMILIAS EN ACCION - FONDO DE INVERSION PARA LA PAZ, EN EL DEPARTAMENTO DE RISARALDA, P</v>
          </cell>
          <cell r="F484">
            <v>25017749</v>
          </cell>
          <cell r="G484" t="str">
            <v>ADRIANA MARIA PALACIO VALENCIA</v>
          </cell>
          <cell r="H484" t="str">
            <v>PEREIRA</v>
          </cell>
          <cell r="I484" t="str">
            <v>FAMILIAS EN ACCION</v>
          </cell>
          <cell r="J484" t="str">
            <v>CONTRATO</v>
          </cell>
          <cell r="K484">
            <v>39094</v>
          </cell>
          <cell r="L484">
            <v>39447</v>
          </cell>
          <cell r="M484" t="str">
            <v>Director Nacional Programa Familias en Acción</v>
          </cell>
          <cell r="N484">
            <v>353</v>
          </cell>
          <cell r="O484">
            <v>1</v>
          </cell>
          <cell r="P484" t="str">
            <v>107</v>
          </cell>
          <cell r="Q484" t="str">
            <v>Ordinaria</v>
          </cell>
          <cell r="R484" t="str">
            <v>SIMPLE</v>
          </cell>
          <cell r="S484">
            <v>7414</v>
          </cell>
          <cell r="T484">
            <v>47280000</v>
          </cell>
          <cell r="U484">
            <v>0</v>
          </cell>
          <cell r="V484">
            <v>47280000</v>
          </cell>
          <cell r="W484">
            <v>3940000</v>
          </cell>
          <cell r="X484" t="str">
            <v>0</v>
          </cell>
          <cell r="Y484">
            <v>3940000</v>
          </cell>
          <cell r="Z484">
            <v>0</v>
          </cell>
          <cell r="AA484">
            <v>0.1</v>
          </cell>
          <cell r="AB484">
            <v>394000</v>
          </cell>
          <cell r="AC484">
            <v>0</v>
          </cell>
          <cell r="AD484">
            <v>0</v>
          </cell>
          <cell r="AE484" t="str">
            <v>0</v>
          </cell>
          <cell r="AF484">
            <v>0</v>
          </cell>
          <cell r="AG484">
            <v>90493.920000000013</v>
          </cell>
          <cell r="AK484" t="str">
            <v>HOMINIS</v>
          </cell>
          <cell r="AL484">
            <v>531</v>
          </cell>
          <cell r="AM484">
            <v>88</v>
          </cell>
          <cell r="AN484" t="str">
            <v>N/A</v>
          </cell>
          <cell r="AO484">
            <v>2</v>
          </cell>
          <cell r="AP484">
            <v>668400</v>
          </cell>
          <cell r="AQ484">
            <v>0</v>
          </cell>
          <cell r="AR484">
            <v>90493.920000000013</v>
          </cell>
          <cell r="AS484">
            <v>3940000</v>
          </cell>
          <cell r="ED484" t="str">
            <v/>
          </cell>
          <cell r="EE484">
            <v>39113</v>
          </cell>
          <cell r="EF484">
            <v>0</v>
          </cell>
          <cell r="EG484">
            <v>39112</v>
          </cell>
          <cell r="EH484">
            <v>23</v>
          </cell>
          <cell r="EI484">
            <v>330</v>
          </cell>
          <cell r="EJ484" t="str">
            <v/>
          </cell>
          <cell r="EK484" t="str">
            <v/>
          </cell>
          <cell r="EL484" t="str">
            <v/>
          </cell>
        </row>
        <row r="485">
          <cell r="B485">
            <v>52416867</v>
          </cell>
          <cell r="C485" t="str">
            <v>FIP</v>
          </cell>
          <cell r="D485">
            <v>318</v>
          </cell>
          <cell r="E485" t="str">
            <v>PRESTAR A  ACCION SOCIAL-FIP, POR SUS PROPIOS MEDIOS, CON PLENA AUTONOMIA TECNICA Y ADMINISTRATIVA, SUS SERVICIOS PROFESIONALES COMO ASESOR REGIONAL DEL  PROGRAMA FAMILIAS EN ACCION - FONDO DE INVERSION PARA LA PAZ.</v>
          </cell>
          <cell r="F485">
            <v>52416867</v>
          </cell>
          <cell r="G485" t="str">
            <v>ADRIANA CASTILLO AVILA</v>
          </cell>
          <cell r="H485" t="str">
            <v>BOGOTA</v>
          </cell>
          <cell r="I485" t="str">
            <v>FAMILIAS EN ACCION</v>
          </cell>
          <cell r="J485" t="str">
            <v>CONTRATO</v>
          </cell>
          <cell r="K485">
            <v>39092</v>
          </cell>
          <cell r="L485">
            <v>39447</v>
          </cell>
          <cell r="M485" t="str">
            <v>Director Nacional Programa Familias en Acción</v>
          </cell>
          <cell r="N485">
            <v>355</v>
          </cell>
          <cell r="O485">
            <v>1</v>
          </cell>
          <cell r="P485" t="str">
            <v>12</v>
          </cell>
          <cell r="Q485" t="str">
            <v>Ordinaria</v>
          </cell>
          <cell r="R485" t="str">
            <v>COMUN</v>
          </cell>
          <cell r="S485">
            <v>7414</v>
          </cell>
          <cell r="T485">
            <v>53280000</v>
          </cell>
          <cell r="U485">
            <v>8524800</v>
          </cell>
          <cell r="V485">
            <v>61804800</v>
          </cell>
          <cell r="W485">
            <v>5150400</v>
          </cell>
          <cell r="X485">
            <v>0.16</v>
          </cell>
          <cell r="Y485">
            <v>4440000</v>
          </cell>
          <cell r="Z485">
            <v>0</v>
          </cell>
          <cell r="AA485">
            <v>0.1</v>
          </cell>
          <cell r="AB485">
            <v>444000</v>
          </cell>
          <cell r="AC485">
            <v>9.6600000000000002E-3</v>
          </cell>
          <cell r="AD485">
            <v>49752.864000000001</v>
          </cell>
          <cell r="AE485">
            <v>0.5</v>
          </cell>
          <cell r="AF485">
            <v>0.08</v>
          </cell>
          <cell r="AG485">
            <v>101977.92</v>
          </cell>
          <cell r="AK485" t="str">
            <v>EXCEL</v>
          </cell>
          <cell r="AL485">
            <v>477</v>
          </cell>
          <cell r="AM485">
            <v>82</v>
          </cell>
          <cell r="AN485">
            <v>14</v>
          </cell>
          <cell r="AO485">
            <v>2</v>
          </cell>
          <cell r="AQ485">
            <v>0</v>
          </cell>
          <cell r="AR485">
            <v>101977.92</v>
          </cell>
          <cell r="AS485">
            <v>4440000</v>
          </cell>
          <cell r="ED485" t="str">
            <v/>
          </cell>
          <cell r="EE485">
            <v>39113</v>
          </cell>
          <cell r="EF485">
            <v>0</v>
          </cell>
          <cell r="EG485">
            <v>39112</v>
          </cell>
          <cell r="EH485">
            <v>25</v>
          </cell>
          <cell r="EI485">
            <v>330</v>
          </cell>
          <cell r="EJ485" t="str">
            <v/>
          </cell>
          <cell r="EK485" t="str">
            <v/>
          </cell>
          <cell r="EL485" t="str">
            <v/>
          </cell>
        </row>
        <row r="486">
          <cell r="B486">
            <v>13746504</v>
          </cell>
          <cell r="C486" t="str">
            <v>FIP</v>
          </cell>
          <cell r="D486">
            <v>228</v>
          </cell>
          <cell r="E486" t="str">
            <v>PRESTAR A ACCION SOCIAL, POR SUS PROPIOS MEDIOS, CON PLENA AUTONOMIA TECNICA Y ADMINISTRATIVA, SUS SERVICIOSTECNICOS COMO ASISTENTE EN EL PROCESO DE DONACIONES PARA COADYUVAR A LA EFICIENCIA Y EFICACIA EN LOS TEMAS QUE SON DE COMPETENCIA DE ESTE PROCESO.</v>
          </cell>
          <cell r="F486">
            <v>13746504</v>
          </cell>
          <cell r="G486" t="str">
            <v>EFREN RICARDO AMAYA MARTINEZ</v>
          </cell>
          <cell r="H486" t="str">
            <v>BUCARAMANGA</v>
          </cell>
          <cell r="I486" t="str">
            <v>DONACIONES</v>
          </cell>
          <cell r="J486" t="str">
            <v>CONTRATO</v>
          </cell>
          <cell r="K486">
            <v>39094</v>
          </cell>
          <cell r="L486">
            <v>39447</v>
          </cell>
          <cell r="M486" t="str">
            <v>Coordinador Nacional área Gestión Donacione</v>
          </cell>
          <cell r="N486">
            <v>353</v>
          </cell>
          <cell r="O486">
            <v>3</v>
          </cell>
          <cell r="P486" t="str">
            <v>202</v>
          </cell>
          <cell r="Q486" t="str">
            <v>Ordinaria</v>
          </cell>
          <cell r="R486" t="str">
            <v>SIMPLE</v>
          </cell>
          <cell r="S486">
            <v>7499</v>
          </cell>
          <cell r="T486">
            <v>19560000</v>
          </cell>
          <cell r="U486">
            <v>0</v>
          </cell>
          <cell r="V486">
            <v>19560000</v>
          </cell>
          <cell r="W486">
            <v>1630000</v>
          </cell>
          <cell r="X486" t="str">
            <v>0</v>
          </cell>
          <cell r="Y486">
            <v>1630000</v>
          </cell>
          <cell r="Z486">
            <v>0</v>
          </cell>
          <cell r="AA486">
            <v>0.1</v>
          </cell>
          <cell r="AB486">
            <v>163000</v>
          </cell>
          <cell r="AC486">
            <v>0</v>
          </cell>
          <cell r="AD486">
            <v>0</v>
          </cell>
          <cell r="AE486" t="str">
            <v>0</v>
          </cell>
          <cell r="AF486">
            <v>0</v>
          </cell>
          <cell r="AG486">
            <v>37437.840000000004</v>
          </cell>
          <cell r="AK486" t="str">
            <v>HOMINIS</v>
          </cell>
          <cell r="AQ486">
            <v>0</v>
          </cell>
          <cell r="AR486">
            <v>37437.840000000004</v>
          </cell>
          <cell r="ED486" t="str">
            <v/>
          </cell>
          <cell r="EE486">
            <v>39113</v>
          </cell>
          <cell r="EF486">
            <v>0</v>
          </cell>
          <cell r="EG486">
            <v>39112</v>
          </cell>
          <cell r="EH486">
            <v>23</v>
          </cell>
          <cell r="EI486">
            <v>330</v>
          </cell>
          <cell r="EJ486" t="str">
            <v/>
          </cell>
          <cell r="EK486" t="str">
            <v/>
          </cell>
          <cell r="EL486" t="str">
            <v/>
          </cell>
        </row>
        <row r="487">
          <cell r="B487">
            <v>3735770</v>
          </cell>
          <cell r="C487" t="str">
            <v>FIP</v>
          </cell>
          <cell r="D487">
            <v>231</v>
          </cell>
          <cell r="E487" t="str">
            <v>PRESTAR A ACCION SOCIAL, POR SUS PROPIOS MEDIOS, CON PLENA AUTONOMIA TECNICA Y ADMINISTRATIVA, SUS SERVICIOS TECNICOS COMO ASISTENTE EN EL PROCESO DE DONACIONES PARA COADYUVAR A LA EFICIENCIA Y EFICACIA EN LOS TEMAS QUE SON DE COMPETENCIA DE ESTE PROCESO.</v>
          </cell>
          <cell r="F487">
            <v>3735770</v>
          </cell>
          <cell r="G487" t="str">
            <v>MANUEL ANTONIO BARRERA CASTRO</v>
          </cell>
          <cell r="H487" t="str">
            <v>BARRANQUILLA</v>
          </cell>
          <cell r="I487" t="str">
            <v>DONACIONES</v>
          </cell>
          <cell r="J487" t="str">
            <v>CONTRATO</v>
          </cell>
          <cell r="K487">
            <v>39094</v>
          </cell>
          <cell r="L487">
            <v>39447</v>
          </cell>
          <cell r="M487" t="str">
            <v>Director Nacional Programa Familias en Acción</v>
          </cell>
          <cell r="N487">
            <v>353</v>
          </cell>
          <cell r="O487">
            <v>3</v>
          </cell>
          <cell r="P487" t="str">
            <v>205</v>
          </cell>
          <cell r="Q487" t="str">
            <v>Ordinaria</v>
          </cell>
          <cell r="R487" t="str">
            <v>SIMPLE</v>
          </cell>
          <cell r="S487">
            <v>10</v>
          </cell>
          <cell r="T487">
            <v>19560000</v>
          </cell>
          <cell r="U487">
            <v>0</v>
          </cell>
          <cell r="V487">
            <v>19560000</v>
          </cell>
          <cell r="W487">
            <v>1630000</v>
          </cell>
          <cell r="X487" t="str">
            <v>0</v>
          </cell>
          <cell r="Y487">
            <v>1630000</v>
          </cell>
          <cell r="Z487">
            <v>0</v>
          </cell>
          <cell r="AA487">
            <v>0.1</v>
          </cell>
          <cell r="AB487">
            <v>0</v>
          </cell>
          <cell r="AC487">
            <v>0</v>
          </cell>
          <cell r="AD487">
            <v>0</v>
          </cell>
          <cell r="AE487" t="str">
            <v>0</v>
          </cell>
          <cell r="AF487">
            <v>0</v>
          </cell>
          <cell r="AG487">
            <v>37437.840000000004</v>
          </cell>
          <cell r="AK487" t="str">
            <v>HOMINIS</v>
          </cell>
          <cell r="AQ487">
            <v>0</v>
          </cell>
          <cell r="AR487">
            <v>37437.840000000004</v>
          </cell>
          <cell r="ED487" t="str">
            <v/>
          </cell>
          <cell r="EE487">
            <v>39113</v>
          </cell>
          <cell r="EF487">
            <v>0</v>
          </cell>
          <cell r="EG487">
            <v>39112</v>
          </cell>
          <cell r="EH487">
            <v>23</v>
          </cell>
          <cell r="EI487">
            <v>330</v>
          </cell>
          <cell r="EJ487" t="str">
            <v/>
          </cell>
          <cell r="EK487" t="str">
            <v/>
          </cell>
          <cell r="EL487" t="str">
            <v/>
          </cell>
        </row>
        <row r="488">
          <cell r="B488">
            <v>4483160</v>
          </cell>
          <cell r="C488" t="str">
            <v>FIP</v>
          </cell>
          <cell r="D488">
            <v>27</v>
          </cell>
          <cell r="E488" t="str">
            <v>PRESTAR A ACCION SOCIAL, POR SUS PROPIOS MEDIOS, CON PLENA AUTONOMIA TECNICA Y ADMINISTRATIVA, SUS SERVICIOS PERSONALES COMO ASISTENTE EN EL PROCESO DE DONACIONES PARA COADYUVAR A LA EFICIENCIA Y EFICACIA EN LOS TEMAS QUE SON DE COMPETENCIA DE ESTE PROCES</v>
          </cell>
          <cell r="F488">
            <v>4483160</v>
          </cell>
          <cell r="G488" t="str">
            <v>OSCAR BOTERO HENAO</v>
          </cell>
          <cell r="H488" t="str">
            <v>BOGOTA</v>
          </cell>
          <cell r="I488" t="str">
            <v>DONACIONES</v>
          </cell>
          <cell r="J488" t="str">
            <v>CONTRATO</v>
          </cell>
          <cell r="K488">
            <v>39094</v>
          </cell>
          <cell r="L488">
            <v>39447</v>
          </cell>
          <cell r="M488" t="str">
            <v>Coordinador Nacional área Gestión Donacione</v>
          </cell>
          <cell r="N488">
            <v>353</v>
          </cell>
          <cell r="O488">
            <v>3</v>
          </cell>
          <cell r="P488" t="str">
            <v>181</v>
          </cell>
          <cell r="Q488" t="str">
            <v>Ordinaria</v>
          </cell>
          <cell r="R488" t="str">
            <v>SIMPLE</v>
          </cell>
          <cell r="S488">
            <v>9309</v>
          </cell>
          <cell r="T488">
            <v>19560000</v>
          </cell>
          <cell r="U488">
            <v>0</v>
          </cell>
          <cell r="V488">
            <v>19560000</v>
          </cell>
          <cell r="W488">
            <v>1630000</v>
          </cell>
          <cell r="X488" t="str">
            <v>0</v>
          </cell>
          <cell r="Y488">
            <v>1630000</v>
          </cell>
          <cell r="Z488">
            <v>0</v>
          </cell>
          <cell r="AA488">
            <v>0.06</v>
          </cell>
          <cell r="AB488">
            <v>97800</v>
          </cell>
          <cell r="AC488">
            <v>9.6600000000000002E-3</v>
          </cell>
          <cell r="AD488">
            <v>15745.800000000001</v>
          </cell>
          <cell r="AE488" t="str">
            <v>0</v>
          </cell>
          <cell r="AF488">
            <v>0</v>
          </cell>
          <cell r="AG488">
            <v>37437.840000000004</v>
          </cell>
          <cell r="AK488" t="str">
            <v>HOMINIS</v>
          </cell>
          <cell r="AQ488">
            <v>0</v>
          </cell>
          <cell r="AR488">
            <v>37437.840000000004</v>
          </cell>
          <cell r="ED488" t="str">
            <v/>
          </cell>
          <cell r="EE488">
            <v>39116</v>
          </cell>
          <cell r="EF488">
            <v>0</v>
          </cell>
          <cell r="EG488">
            <v>39112</v>
          </cell>
          <cell r="EH488">
            <v>23</v>
          </cell>
          <cell r="EI488">
            <v>330</v>
          </cell>
          <cell r="EJ488" t="str">
            <v/>
          </cell>
          <cell r="EK488" t="str">
            <v/>
          </cell>
          <cell r="EL488" t="str">
            <v/>
          </cell>
        </row>
        <row r="489">
          <cell r="B489">
            <v>9298233</v>
          </cell>
          <cell r="C489" t="str">
            <v>FIP</v>
          </cell>
          <cell r="D489">
            <v>225</v>
          </cell>
          <cell r="E489" t="str">
            <v>PRESTAR A ACCION SOCIAL, POR SUS PROPIOS MEDIOS, CON PLENA AUTONOMIA TECNICA Y ADMINISTRATIVA, SUS SERVICIOS TECNICOS COMO ASISTENTE EN EL PROCESO DE DONACIONES PARA COADYUVAR A LA EFICIENCIA Y EFICACIA EN LOS TEMAS QUE SON DE COMPETENCIA DE ESTE PROCESO.</v>
          </cell>
          <cell r="F489">
            <v>9298233</v>
          </cell>
          <cell r="G489" t="str">
            <v>JORGE HERNAN CIRO TORO</v>
          </cell>
          <cell r="H489" t="str">
            <v>CARTAGENA</v>
          </cell>
          <cell r="I489" t="str">
            <v>DONACIONES</v>
          </cell>
          <cell r="J489" t="str">
            <v>CONTRATO</v>
          </cell>
          <cell r="K489">
            <v>39094</v>
          </cell>
          <cell r="L489">
            <v>39447</v>
          </cell>
          <cell r="M489" t="str">
            <v>Coordinador Nacional área Gestión Donacione</v>
          </cell>
          <cell r="N489">
            <v>353</v>
          </cell>
          <cell r="O489">
            <v>3</v>
          </cell>
          <cell r="P489" t="str">
            <v>198</v>
          </cell>
          <cell r="Q489" t="str">
            <v>Ordinaria</v>
          </cell>
          <cell r="R489" t="str">
            <v>SIMPLE</v>
          </cell>
          <cell r="S489">
            <v>7499</v>
          </cell>
          <cell r="T489">
            <v>19560000</v>
          </cell>
          <cell r="U489">
            <v>0</v>
          </cell>
          <cell r="V489">
            <v>19560000</v>
          </cell>
          <cell r="W489">
            <v>1630000</v>
          </cell>
          <cell r="X489" t="str">
            <v>0</v>
          </cell>
          <cell r="Y489">
            <v>1630000</v>
          </cell>
          <cell r="Z489">
            <v>0</v>
          </cell>
          <cell r="AA489">
            <v>0.1</v>
          </cell>
          <cell r="AB489">
            <v>163000</v>
          </cell>
          <cell r="AC489">
            <v>0</v>
          </cell>
          <cell r="AD489">
            <v>0</v>
          </cell>
          <cell r="AE489" t="str">
            <v>0</v>
          </cell>
          <cell r="AF489">
            <v>0</v>
          </cell>
          <cell r="AG489">
            <v>37437.840000000004</v>
          </cell>
          <cell r="AJ489">
            <v>-101977.92</v>
          </cell>
          <cell r="AK489" t="str">
            <v>HOMINIS</v>
          </cell>
          <cell r="AL489">
            <v>477</v>
          </cell>
          <cell r="AM489">
            <v>82</v>
          </cell>
          <cell r="AN489">
            <v>14</v>
          </cell>
          <cell r="AO489">
            <v>2</v>
          </cell>
          <cell r="AQ489">
            <v>0</v>
          </cell>
          <cell r="AR489">
            <v>37437.840000000004</v>
          </cell>
          <cell r="AS489">
            <v>4440000</v>
          </cell>
          <cell r="ED489" t="str">
            <v/>
          </cell>
          <cell r="EE489">
            <v>39116</v>
          </cell>
          <cell r="EF489">
            <v>0</v>
          </cell>
          <cell r="EG489">
            <v>39112</v>
          </cell>
          <cell r="EH489">
            <v>23</v>
          </cell>
          <cell r="EI489">
            <v>330</v>
          </cell>
          <cell r="EJ489" t="str">
            <v/>
          </cell>
          <cell r="EK489" t="str">
            <v/>
          </cell>
          <cell r="EL489" t="str">
            <v/>
          </cell>
        </row>
        <row r="490">
          <cell r="B490">
            <v>11251038</v>
          </cell>
          <cell r="C490" t="str">
            <v>FIP</v>
          </cell>
          <cell r="D490">
            <v>238</v>
          </cell>
          <cell r="E490" t="str">
            <v>PRESTAR A ACCION SOCIAL, POR SUS PROPIOS MEDIOS, CON PLENA AUTONOMIA TECNICA Y ADMINISTRATIVA, SUS SERVICIOS PROFESIONALES COMO ASISTENTE EN EL PROCESO DE DONACIONES PARA COADYUVAR A LA EFICIENCIA Y EFICACIA EN LOS TEMAS QUE SON DE COMPETENCIA DE ESTE PRO</v>
          </cell>
          <cell r="F490">
            <v>11251038</v>
          </cell>
          <cell r="G490" t="str">
            <v>FABIO ALONSO CORREA ARISTIZABAL</v>
          </cell>
          <cell r="H490" t="str">
            <v>PASTO</v>
          </cell>
          <cell r="I490" t="str">
            <v>DONACIONES</v>
          </cell>
          <cell r="J490" t="str">
            <v>CONTRATO</v>
          </cell>
          <cell r="K490">
            <v>39094</v>
          </cell>
          <cell r="L490">
            <v>39447</v>
          </cell>
          <cell r="M490" t="str">
            <v>Coordinador Nacional área Gestión Donacione</v>
          </cell>
          <cell r="N490">
            <v>353</v>
          </cell>
          <cell r="O490">
            <v>3</v>
          </cell>
          <cell r="P490" t="str">
            <v>211</v>
          </cell>
          <cell r="Q490" t="str">
            <v>Ordinaria</v>
          </cell>
          <cell r="R490" t="str">
            <v>SIMPLE</v>
          </cell>
          <cell r="S490">
            <v>8532</v>
          </cell>
          <cell r="T490">
            <v>24600000</v>
          </cell>
          <cell r="U490">
            <v>0</v>
          </cell>
          <cell r="V490">
            <v>24600000</v>
          </cell>
          <cell r="W490">
            <v>2050000</v>
          </cell>
          <cell r="X490" t="str">
            <v>0</v>
          </cell>
          <cell r="Y490">
            <v>2050000</v>
          </cell>
          <cell r="Z490">
            <v>0</v>
          </cell>
          <cell r="AA490">
            <v>0.1</v>
          </cell>
          <cell r="AB490">
            <v>0</v>
          </cell>
          <cell r="AC490">
            <v>0</v>
          </cell>
          <cell r="AD490">
            <v>0</v>
          </cell>
          <cell r="AE490" t="str">
            <v>0</v>
          </cell>
          <cell r="AF490">
            <v>0</v>
          </cell>
          <cell r="AG490">
            <v>47084.4</v>
          </cell>
          <cell r="AK490" t="str">
            <v>HOMINIS</v>
          </cell>
          <cell r="AQ490">
            <v>0</v>
          </cell>
          <cell r="AR490">
            <v>47084.4</v>
          </cell>
          <cell r="ED490" t="str">
            <v/>
          </cell>
          <cell r="EF490">
            <v>0</v>
          </cell>
          <cell r="EG490">
            <v>39112</v>
          </cell>
          <cell r="EH490">
            <v>23</v>
          </cell>
          <cell r="EI490">
            <v>330</v>
          </cell>
          <cell r="EJ490" t="str">
            <v/>
          </cell>
          <cell r="EK490" t="str">
            <v/>
          </cell>
          <cell r="EL490" t="str">
            <v/>
          </cell>
        </row>
        <row r="491">
          <cell r="B491">
            <v>71381248</v>
          </cell>
          <cell r="C491" t="str">
            <v>FIP</v>
          </cell>
          <cell r="D491">
            <v>236</v>
          </cell>
          <cell r="E491" t="str">
            <v>PRESTAR A ACCION SOCIAL, POR SUS PROPIOS MEDIOS, CON PLENA AUTONOMIA TECNICA Y ADMINISTRATIVA, SUS SERVICIOS TECNICOS COMO ASISTENTE EN EL PROCESO DE DONACIONES PARA COADYUVAR A LA EFICIENCIA Y EFICACIA EN LOS TEMAS QUE SON DE COMPETENCIA DE ESTE PROCESO.</v>
          </cell>
          <cell r="F491">
            <v>71381248</v>
          </cell>
          <cell r="G491" t="str">
            <v>JHANSARY DUQUE GUTIERREZ</v>
          </cell>
          <cell r="H491" t="str">
            <v>MEDELLIN</v>
          </cell>
          <cell r="I491" t="str">
            <v>DONACIONES</v>
          </cell>
          <cell r="J491" t="str">
            <v>CONTRATO</v>
          </cell>
          <cell r="K491">
            <v>39094</v>
          </cell>
          <cell r="L491">
            <v>39447</v>
          </cell>
          <cell r="M491" t="str">
            <v>Coordinador Nacional área Gestión Donacione</v>
          </cell>
          <cell r="N491">
            <v>353</v>
          </cell>
          <cell r="O491">
            <v>3</v>
          </cell>
          <cell r="P491" t="str">
            <v>206</v>
          </cell>
          <cell r="Q491" t="str">
            <v>Ordinaria</v>
          </cell>
          <cell r="R491" t="str">
            <v>SIMPLE</v>
          </cell>
          <cell r="S491">
            <v>7499</v>
          </cell>
          <cell r="T491">
            <v>19560000</v>
          </cell>
          <cell r="U491">
            <v>0</v>
          </cell>
          <cell r="V491">
            <v>19560000</v>
          </cell>
          <cell r="W491">
            <v>1630000</v>
          </cell>
          <cell r="X491" t="str">
            <v>0</v>
          </cell>
          <cell r="Y491">
            <v>1630000</v>
          </cell>
          <cell r="Z491">
            <v>0</v>
          </cell>
          <cell r="AA491">
            <v>0.1</v>
          </cell>
          <cell r="AB491">
            <v>0</v>
          </cell>
          <cell r="AC491">
            <v>0</v>
          </cell>
          <cell r="AD491">
            <v>0</v>
          </cell>
          <cell r="AE491" t="str">
            <v>0</v>
          </cell>
          <cell r="AF491">
            <v>0</v>
          </cell>
          <cell r="AG491">
            <v>37437.840000000004</v>
          </cell>
          <cell r="AK491" t="str">
            <v>HOMINIS</v>
          </cell>
          <cell r="AQ491">
            <v>0</v>
          </cell>
          <cell r="AR491">
            <v>37437.840000000004</v>
          </cell>
          <cell r="ED491" t="str">
            <v/>
          </cell>
          <cell r="EE491">
            <v>39116</v>
          </cell>
          <cell r="EF491">
            <v>0</v>
          </cell>
          <cell r="EG491">
            <v>39112</v>
          </cell>
          <cell r="EH491">
            <v>23</v>
          </cell>
          <cell r="EI491">
            <v>330</v>
          </cell>
          <cell r="EJ491" t="str">
            <v/>
          </cell>
          <cell r="EK491" t="str">
            <v/>
          </cell>
          <cell r="EL491" t="str">
            <v/>
          </cell>
        </row>
        <row r="492">
          <cell r="B492">
            <v>75093144</v>
          </cell>
          <cell r="C492" t="str">
            <v>FIP</v>
          </cell>
          <cell r="D492">
            <v>237</v>
          </cell>
          <cell r="E492" t="str">
            <v>PRESTAR A ACCION SOCIAL, POR SUS PROPIOS MEDIOS, CON PLENA AUTONOMIA TECNICA Y ADMINISTRATIVA, SUS SERVICIOS TECNICOS COMO ASISTENTE EN EL PROCESO DE DONACIONES PARA COADYUVAR A LA EFICIENCIA Y EFICACIA EN LOS TEMAS QUE SON DE COMPETENCIA DE ESTE PROCESO.</v>
          </cell>
          <cell r="F492">
            <v>75093144</v>
          </cell>
          <cell r="G492" t="str">
            <v>JUAN JOSE ECHEVERRI MESA</v>
          </cell>
          <cell r="H492" t="str">
            <v>CUCUTA</v>
          </cell>
          <cell r="I492" t="str">
            <v>DONACIONES</v>
          </cell>
          <cell r="J492" t="str">
            <v>CONTRATO</v>
          </cell>
          <cell r="K492">
            <v>39094</v>
          </cell>
          <cell r="L492">
            <v>39447</v>
          </cell>
          <cell r="M492" t="str">
            <v>Coordinador Nacional área Gestión Donacione</v>
          </cell>
          <cell r="N492">
            <v>353</v>
          </cell>
          <cell r="O492">
            <v>3</v>
          </cell>
          <cell r="P492" t="str">
            <v>207</v>
          </cell>
          <cell r="Q492" t="str">
            <v>Ordinaria</v>
          </cell>
          <cell r="R492" t="str">
            <v>SIMPLE</v>
          </cell>
          <cell r="S492">
            <v>9309</v>
          </cell>
          <cell r="T492">
            <v>19560000</v>
          </cell>
          <cell r="U492">
            <v>0</v>
          </cell>
          <cell r="V492">
            <v>19560000</v>
          </cell>
          <cell r="W492">
            <v>1630000</v>
          </cell>
          <cell r="X492" t="str">
            <v>0</v>
          </cell>
          <cell r="Y492">
            <v>1630000</v>
          </cell>
          <cell r="Z492">
            <v>0</v>
          </cell>
          <cell r="AA492">
            <v>0.06</v>
          </cell>
          <cell r="AB492">
            <v>0</v>
          </cell>
          <cell r="AC492">
            <v>0</v>
          </cell>
          <cell r="AD492">
            <v>0</v>
          </cell>
          <cell r="AE492" t="str">
            <v>0</v>
          </cell>
          <cell r="AF492">
            <v>0</v>
          </cell>
          <cell r="AG492">
            <v>37437.840000000004</v>
          </cell>
          <cell r="AK492" t="str">
            <v>HOMINIS</v>
          </cell>
          <cell r="AQ492">
            <v>0</v>
          </cell>
          <cell r="AR492">
            <v>37437.840000000004</v>
          </cell>
          <cell r="ED492" t="str">
            <v/>
          </cell>
          <cell r="EE492">
            <v>39116</v>
          </cell>
          <cell r="EF492">
            <v>0</v>
          </cell>
          <cell r="EG492">
            <v>39112</v>
          </cell>
          <cell r="EH492">
            <v>23</v>
          </cell>
          <cell r="EI492">
            <v>330</v>
          </cell>
          <cell r="EJ492" t="str">
            <v/>
          </cell>
          <cell r="EK492" t="str">
            <v/>
          </cell>
          <cell r="EL492" t="str">
            <v/>
          </cell>
        </row>
        <row r="493">
          <cell r="B493">
            <v>79634384</v>
          </cell>
          <cell r="C493" t="str">
            <v>FIP</v>
          </cell>
          <cell r="D493">
            <v>230</v>
          </cell>
          <cell r="E493" t="str">
            <v>PRESTAR A ACCION SOCIAL, POR SUS PROPIOS MEDIOS, CON PLENA AUTONOMIA TECNICA Y ADMINISTRATIVA, SUS SERVICIOS TECNICOS COMO ASISTENTE EN EL PROCESO DE DONACIONES PARA COADYUVAR A LA EFICIENCIA Y EFICACIA EN LOS TEMAS QUE SON DE COMPETENCIA DE ESTE PROCESO.</v>
          </cell>
          <cell r="F493">
            <v>79634384</v>
          </cell>
          <cell r="G493" t="str">
            <v>GUSTAVO LOPEZ TRIANA</v>
          </cell>
          <cell r="H493" t="str">
            <v>BOGOTA</v>
          </cell>
          <cell r="I493" t="str">
            <v>DONACIONES</v>
          </cell>
          <cell r="J493" t="str">
            <v>CONTRATO</v>
          </cell>
          <cell r="K493">
            <v>39094</v>
          </cell>
          <cell r="L493">
            <v>39447</v>
          </cell>
          <cell r="M493" t="str">
            <v>Coordinador Nacional área Gestión Donacione</v>
          </cell>
          <cell r="N493">
            <v>353</v>
          </cell>
          <cell r="O493">
            <v>3</v>
          </cell>
          <cell r="P493" t="str">
            <v>204</v>
          </cell>
          <cell r="Q493" t="str">
            <v>Ordinaria</v>
          </cell>
          <cell r="R493" t="str">
            <v>SIMPLE</v>
          </cell>
          <cell r="S493">
            <v>7499</v>
          </cell>
          <cell r="T493">
            <v>19560000</v>
          </cell>
          <cell r="U493">
            <v>0</v>
          </cell>
          <cell r="V493">
            <v>19560000</v>
          </cell>
          <cell r="W493">
            <v>1630000</v>
          </cell>
          <cell r="X493" t="str">
            <v>0</v>
          </cell>
          <cell r="Y493">
            <v>1630000</v>
          </cell>
          <cell r="Z493">
            <v>0</v>
          </cell>
          <cell r="AA493">
            <v>0.1</v>
          </cell>
          <cell r="AB493">
            <v>0</v>
          </cell>
          <cell r="AC493">
            <v>9.6600000000000002E-3</v>
          </cell>
          <cell r="AD493">
            <v>15745.800000000001</v>
          </cell>
          <cell r="AE493" t="str">
            <v>0</v>
          </cell>
          <cell r="AF493">
            <v>0</v>
          </cell>
          <cell r="AG493">
            <v>37437.840000000004</v>
          </cell>
          <cell r="AK493" t="str">
            <v>HOMINIS</v>
          </cell>
          <cell r="AQ493">
            <v>0</v>
          </cell>
          <cell r="AR493">
            <v>37437.840000000004</v>
          </cell>
          <cell r="ED493" t="str">
            <v/>
          </cell>
          <cell r="EF493">
            <v>0</v>
          </cell>
          <cell r="EG493">
            <v>39112</v>
          </cell>
          <cell r="EH493">
            <v>23</v>
          </cell>
          <cell r="EI493">
            <v>330</v>
          </cell>
          <cell r="EJ493" t="str">
            <v/>
          </cell>
          <cell r="EK493" t="str">
            <v/>
          </cell>
          <cell r="EL493" t="str">
            <v/>
          </cell>
        </row>
        <row r="494">
          <cell r="B494">
            <v>19103495</v>
          </cell>
          <cell r="C494" t="str">
            <v>FIP</v>
          </cell>
          <cell r="D494">
            <v>223</v>
          </cell>
          <cell r="E494" t="str">
            <v>PRESTAR A ACCION SOCIAL, POR SUS PROPIOS MEDIOS, CON PLENA AUTONOMIA TECNICA Y ADMINISTRATIVA, SUS SERVICIOS PROFESIONALES COMO ASISTENTE EN EL PROCESO DE DONACIONES PARA COADYUVAR A LA EFICIENCIA Y EFICACIA EN LOS TEMAS QUE SON DE COMPETENCIA DE ESTE PRO</v>
          </cell>
          <cell r="F494">
            <v>19103495</v>
          </cell>
          <cell r="G494" t="str">
            <v>LUIS POMPILIO MARTIN URREGO</v>
          </cell>
          <cell r="H494" t="str">
            <v>BOGOTA</v>
          </cell>
          <cell r="I494" t="str">
            <v>DONACIONES</v>
          </cell>
          <cell r="J494" t="str">
            <v>CONTRATO</v>
          </cell>
          <cell r="K494">
            <v>39094</v>
          </cell>
          <cell r="L494">
            <v>39447</v>
          </cell>
          <cell r="M494" t="str">
            <v>Coordinador Nacional área Gestión Donacione</v>
          </cell>
          <cell r="N494">
            <v>353</v>
          </cell>
          <cell r="O494">
            <v>3</v>
          </cell>
          <cell r="P494" t="str">
            <v>195</v>
          </cell>
          <cell r="Q494" t="str">
            <v>Ordinaria</v>
          </cell>
          <cell r="R494" t="str">
            <v>SIMPLE</v>
          </cell>
          <cell r="S494">
            <v>7421</v>
          </cell>
          <cell r="T494">
            <v>32760000</v>
          </cell>
          <cell r="U494">
            <v>0</v>
          </cell>
          <cell r="V494">
            <v>32760000</v>
          </cell>
          <cell r="W494">
            <v>2730000</v>
          </cell>
          <cell r="X494" t="str">
            <v>0</v>
          </cell>
          <cell r="Y494">
            <v>2730000</v>
          </cell>
          <cell r="Z494">
            <v>0</v>
          </cell>
          <cell r="AA494">
            <v>0.1</v>
          </cell>
          <cell r="AB494">
            <v>273000</v>
          </cell>
          <cell r="AC494">
            <v>9.6600000000000002E-3</v>
          </cell>
          <cell r="AD494">
            <v>26371.8</v>
          </cell>
          <cell r="AE494" t="str">
            <v>0</v>
          </cell>
          <cell r="AF494">
            <v>0</v>
          </cell>
          <cell r="AG494">
            <v>62702.640000000007</v>
          </cell>
          <cell r="AK494" t="str">
            <v>HOMINIS</v>
          </cell>
          <cell r="AQ494">
            <v>0</v>
          </cell>
          <cell r="AR494">
            <v>62702.640000000007</v>
          </cell>
          <cell r="ED494" t="str">
            <v/>
          </cell>
          <cell r="EE494">
            <v>39116</v>
          </cell>
          <cell r="EF494">
            <v>0</v>
          </cell>
          <cell r="EG494">
            <v>39112</v>
          </cell>
          <cell r="EH494">
            <v>23</v>
          </cell>
          <cell r="EI494">
            <v>330</v>
          </cell>
          <cell r="EJ494" t="str">
            <v/>
          </cell>
          <cell r="EK494" t="str">
            <v/>
          </cell>
          <cell r="EL494" t="str">
            <v/>
          </cell>
        </row>
        <row r="495">
          <cell r="B495">
            <v>4446060</v>
          </cell>
          <cell r="C495" t="str">
            <v>FIP</v>
          </cell>
          <cell r="D495">
            <v>239</v>
          </cell>
          <cell r="E495" t="str">
            <v>PRESTAR A ACCION SOCIAL, POR SUS PROPIOS MEDIOS, CON PLENA AUTONOMIA TECNICA Y ADMINISTRATIVA, SUS SERVICIOS TECNICOS COMO ASISTENTE EN EL PROCESO DE DONACIONES PARA COADYUVAR A LA EFICIENCIA Y EFICACIA EN LOS TEMAS QUE SON DE COMPETENCIA DE ESTE PROCESO.</v>
          </cell>
          <cell r="F495">
            <v>4446060</v>
          </cell>
          <cell r="G495" t="str">
            <v>CESAR HUMBERTO RAMOS ORTIZ</v>
          </cell>
          <cell r="H495" t="str">
            <v>BOGOTA</v>
          </cell>
          <cell r="I495" t="str">
            <v>DONACIONES</v>
          </cell>
          <cell r="J495" t="str">
            <v>CONTRATO</v>
          </cell>
          <cell r="K495">
            <v>39084</v>
          </cell>
          <cell r="L495">
            <v>39447</v>
          </cell>
          <cell r="M495" t="str">
            <v>Coordinador Nacional área Gestión Donacione</v>
          </cell>
          <cell r="N495">
            <v>363</v>
          </cell>
          <cell r="O495">
            <v>3</v>
          </cell>
          <cell r="P495" t="str">
            <v>208</v>
          </cell>
          <cell r="Q495" t="str">
            <v>Ordinaria</v>
          </cell>
          <cell r="R495" t="str">
            <v>SIMPLE</v>
          </cell>
          <cell r="S495">
            <v>5269</v>
          </cell>
          <cell r="T495">
            <v>19560000</v>
          </cell>
          <cell r="U495">
            <v>0</v>
          </cell>
          <cell r="V495">
            <v>19560000</v>
          </cell>
          <cell r="W495">
            <v>1630000</v>
          </cell>
          <cell r="X495" t="str">
            <v>0</v>
          </cell>
          <cell r="Y495">
            <v>1630000</v>
          </cell>
          <cell r="Z495">
            <v>0</v>
          </cell>
          <cell r="AA495">
            <v>0.1</v>
          </cell>
          <cell r="AB495">
            <v>0</v>
          </cell>
          <cell r="AC495">
            <v>9.6600000000000002E-3</v>
          </cell>
          <cell r="AD495">
            <v>15745.800000000001</v>
          </cell>
          <cell r="AE495" t="str">
            <v>0</v>
          </cell>
          <cell r="AF495">
            <v>0</v>
          </cell>
          <cell r="AG495">
            <v>37437.840000000004</v>
          </cell>
          <cell r="AK495" t="str">
            <v>HOMINIS</v>
          </cell>
          <cell r="AQ495">
            <v>0</v>
          </cell>
          <cell r="AR495">
            <v>37437.840000000004</v>
          </cell>
          <cell r="ED495" t="str">
            <v/>
          </cell>
          <cell r="EE495">
            <v>39116</v>
          </cell>
          <cell r="EF495">
            <v>0</v>
          </cell>
          <cell r="EG495">
            <v>39112</v>
          </cell>
          <cell r="EH495">
            <v>33</v>
          </cell>
          <cell r="EI495">
            <v>330</v>
          </cell>
          <cell r="EJ495" t="str">
            <v/>
          </cell>
          <cell r="EK495" t="str">
            <v/>
          </cell>
          <cell r="EL495" t="str">
            <v/>
          </cell>
        </row>
        <row r="496">
          <cell r="B496">
            <v>79799804</v>
          </cell>
          <cell r="C496" t="str">
            <v>FIP</v>
          </cell>
          <cell r="D496">
            <v>227</v>
          </cell>
          <cell r="E496" t="str">
            <v>PRESTAR A ACCION SOCIAL, POR SUS PROPIOS MEDIOS, CON PLENA AUTONOMIA TECNICA Y ADMINISTRATIVA, SUS SERVICIOS PROFESIONALES COMO ASITENTE EN EL PROCESO DE DONACIONES PARA COADYUVAR A LA EFICIENCIA Y EFICACIA EN LOS TEMAS QUE SON DE COMPETENCIA DE ESTE PROC</v>
          </cell>
          <cell r="F496">
            <v>79799804</v>
          </cell>
          <cell r="G496" t="str">
            <v>JUAN MANUEL RICO RAMIREZ</v>
          </cell>
          <cell r="H496" t="str">
            <v>BOGOTA</v>
          </cell>
          <cell r="I496" t="str">
            <v>DONACIONES</v>
          </cell>
          <cell r="J496" t="str">
            <v>CONTRATO</v>
          </cell>
          <cell r="K496">
            <v>39094</v>
          </cell>
          <cell r="L496">
            <v>39447</v>
          </cell>
          <cell r="M496" t="str">
            <v>Coordinador Nacional área Gestión Donacione</v>
          </cell>
          <cell r="N496">
            <v>353</v>
          </cell>
          <cell r="O496">
            <v>3</v>
          </cell>
          <cell r="P496" t="str">
            <v>201</v>
          </cell>
          <cell r="Q496" t="str">
            <v>Ordinaria</v>
          </cell>
          <cell r="R496" t="str">
            <v>SIMPLE</v>
          </cell>
          <cell r="S496">
            <v>5211</v>
          </cell>
          <cell r="T496">
            <v>24600000</v>
          </cell>
          <cell r="U496">
            <v>0</v>
          </cell>
          <cell r="V496">
            <v>24600000</v>
          </cell>
          <cell r="W496">
            <v>2050000</v>
          </cell>
          <cell r="X496" t="str">
            <v>0</v>
          </cell>
          <cell r="Y496">
            <v>2050000</v>
          </cell>
          <cell r="Z496">
            <v>0</v>
          </cell>
          <cell r="AA496">
            <v>0.1</v>
          </cell>
          <cell r="AB496">
            <v>205000</v>
          </cell>
          <cell r="AC496">
            <v>9.6600000000000002E-3</v>
          </cell>
          <cell r="AD496">
            <v>19803</v>
          </cell>
          <cell r="AE496" t="str">
            <v>0</v>
          </cell>
          <cell r="AF496">
            <v>0</v>
          </cell>
          <cell r="AG496">
            <v>47084.4</v>
          </cell>
          <cell r="AK496" t="str">
            <v>HOMINIS</v>
          </cell>
          <cell r="AQ496">
            <v>0</v>
          </cell>
          <cell r="AR496">
            <v>47084.4</v>
          </cell>
          <cell r="ED496" t="str">
            <v/>
          </cell>
          <cell r="EE496">
            <v>39116</v>
          </cell>
          <cell r="EF496">
            <v>0</v>
          </cell>
          <cell r="EG496">
            <v>39112</v>
          </cell>
          <cell r="EH496">
            <v>23</v>
          </cell>
          <cell r="EI496">
            <v>330</v>
          </cell>
          <cell r="EJ496" t="str">
            <v/>
          </cell>
          <cell r="EK496" t="str">
            <v/>
          </cell>
          <cell r="EL496" t="str">
            <v/>
          </cell>
        </row>
        <row r="497">
          <cell r="B497">
            <v>52778732</v>
          </cell>
          <cell r="C497" t="str">
            <v>FIP</v>
          </cell>
          <cell r="D497">
            <v>229</v>
          </cell>
          <cell r="E497" t="str">
            <v>PRESTAR A ACCION SOCIAL, POR SUS PROPIOS MEDIOS, CON PLENA AUTONOMIA TECNICA Y ADMINISTRATIVA, SUS SERVICIOS PERSONALES COMO ASISTENTE EN EL PROCESO DE DONACIONES PARA COADYUVAR A LA EFICIENCIA Y EFICACIA EN LOS TEMAS QUE SON DE COMPETENCIA DE ESTE PROCES</v>
          </cell>
          <cell r="F497">
            <v>52778732</v>
          </cell>
          <cell r="G497" t="str">
            <v>LEIDY JOHANNA TRUJILLO RAMIREZ</v>
          </cell>
          <cell r="H497" t="str">
            <v>BOGOTA</v>
          </cell>
          <cell r="I497" t="str">
            <v>DONACIONES</v>
          </cell>
          <cell r="J497" t="str">
            <v>CONTRATO</v>
          </cell>
          <cell r="K497">
            <v>39094</v>
          </cell>
          <cell r="L497">
            <v>39447</v>
          </cell>
          <cell r="M497" t="str">
            <v>Coordinador Nacional área Gestión Donacione</v>
          </cell>
          <cell r="N497">
            <v>353</v>
          </cell>
          <cell r="O497">
            <v>3</v>
          </cell>
          <cell r="P497" t="str">
            <v>203</v>
          </cell>
          <cell r="Q497" t="str">
            <v>Ordinaria</v>
          </cell>
          <cell r="R497" t="str">
            <v>SIMPLE</v>
          </cell>
          <cell r="S497">
            <v>7240</v>
          </cell>
          <cell r="T497">
            <v>19560000</v>
          </cell>
          <cell r="U497">
            <v>0</v>
          </cell>
          <cell r="V497">
            <v>19560000</v>
          </cell>
          <cell r="W497">
            <v>1630000</v>
          </cell>
          <cell r="X497" t="str">
            <v>0</v>
          </cell>
          <cell r="Y497">
            <v>1630000</v>
          </cell>
          <cell r="Z497">
            <v>0</v>
          </cell>
          <cell r="AA497">
            <v>0.06</v>
          </cell>
          <cell r="AB497">
            <v>97800</v>
          </cell>
          <cell r="AC497">
            <v>9.6600000000000002E-3</v>
          </cell>
          <cell r="AD497">
            <v>15745.800000000001</v>
          </cell>
          <cell r="AE497" t="str">
            <v>0</v>
          </cell>
          <cell r="AF497">
            <v>0</v>
          </cell>
          <cell r="AG497">
            <v>37437.840000000004</v>
          </cell>
          <cell r="AK497" t="str">
            <v>HOMINIS</v>
          </cell>
          <cell r="AQ497">
            <v>0</v>
          </cell>
          <cell r="AR497">
            <v>37437.840000000004</v>
          </cell>
          <cell r="ED497" t="str">
            <v/>
          </cell>
          <cell r="EE497">
            <v>39116</v>
          </cell>
          <cell r="EF497">
            <v>0</v>
          </cell>
          <cell r="EG497">
            <v>39112</v>
          </cell>
          <cell r="EH497">
            <v>23</v>
          </cell>
          <cell r="EI497">
            <v>330</v>
          </cell>
          <cell r="EJ497" t="str">
            <v/>
          </cell>
          <cell r="EK497" t="str">
            <v/>
          </cell>
          <cell r="EL497" t="str">
            <v/>
          </cell>
        </row>
        <row r="498">
          <cell r="B498">
            <v>4483285</v>
          </cell>
          <cell r="C498" t="str">
            <v>FIP</v>
          </cell>
          <cell r="D498">
            <v>226</v>
          </cell>
          <cell r="E498" t="str">
            <v>PRESTAR A ACCION SOCIAL, POR SUS PROPIOS MEDIOS, CON PLENA AUTONOMIA TECNICA Y ADMINISTRATIVA, SUS SERVICIOS TECNICOS COMO ASISTENTE EN EL PROCESO DE DONACIONES PARA COADYUVAR A LA EFICIENCIA Y EFICACIA EN LOS TEMAS QUE SON DE COMPETENCIA DE ESTE PROCES</v>
          </cell>
          <cell r="F498">
            <v>4483285</v>
          </cell>
          <cell r="G498" t="str">
            <v>JOSE DIEGO NIETO HURTADO</v>
          </cell>
          <cell r="H498" t="str">
            <v>BARRANQUILLA</v>
          </cell>
          <cell r="I498" t="str">
            <v>DONACIONES</v>
          </cell>
          <cell r="J498" t="str">
            <v>CONTRATO</v>
          </cell>
          <cell r="K498">
            <v>39094</v>
          </cell>
          <cell r="L498">
            <v>39447</v>
          </cell>
          <cell r="M498" t="str">
            <v>Coordinador Nacional área Gestión Donacione</v>
          </cell>
          <cell r="N498">
            <v>353</v>
          </cell>
          <cell r="O498">
            <v>3</v>
          </cell>
          <cell r="P498" t="str">
            <v>200</v>
          </cell>
          <cell r="Q498" t="str">
            <v>Ordinaria</v>
          </cell>
          <cell r="R498" t="str">
            <v>SIMPLE</v>
          </cell>
          <cell r="S498">
            <v>6320</v>
          </cell>
          <cell r="T498">
            <v>19560000</v>
          </cell>
          <cell r="U498">
            <v>0</v>
          </cell>
          <cell r="V498">
            <v>19560000</v>
          </cell>
          <cell r="W498">
            <v>1630000</v>
          </cell>
          <cell r="X498" t="str">
            <v>0</v>
          </cell>
          <cell r="Y498">
            <v>1630000</v>
          </cell>
          <cell r="Z498">
            <v>0</v>
          </cell>
          <cell r="AA498">
            <v>0.1</v>
          </cell>
          <cell r="AB498">
            <v>0</v>
          </cell>
          <cell r="AC498">
            <v>0</v>
          </cell>
          <cell r="AD498">
            <v>0</v>
          </cell>
          <cell r="AE498" t="str">
            <v>0</v>
          </cell>
          <cell r="AF498">
            <v>0</v>
          </cell>
          <cell r="AG498">
            <v>37437.840000000004</v>
          </cell>
          <cell r="AK498" t="str">
            <v>HOMINIS</v>
          </cell>
          <cell r="AQ498">
            <v>0</v>
          </cell>
          <cell r="AR498">
            <v>37437.840000000004</v>
          </cell>
          <cell r="ED498" t="str">
            <v/>
          </cell>
          <cell r="EE498">
            <v>39116</v>
          </cell>
          <cell r="EF498">
            <v>0</v>
          </cell>
          <cell r="EG498">
            <v>39112</v>
          </cell>
          <cell r="EH498">
            <v>23</v>
          </cell>
          <cell r="EI498">
            <v>330</v>
          </cell>
          <cell r="EJ498" t="str">
            <v/>
          </cell>
          <cell r="EK498" t="str">
            <v/>
          </cell>
          <cell r="EL498" t="str">
            <v/>
          </cell>
        </row>
        <row r="499">
          <cell r="B499">
            <v>19445470</v>
          </cell>
          <cell r="C499" t="str">
            <v>FIP</v>
          </cell>
          <cell r="D499">
            <v>205</v>
          </cell>
          <cell r="E499" t="str">
            <v>PRESTAR A ACCION SOCIAL, POR SUS PROPIOS MEDIOS, CON PLENA AUTONOMIA TECNICA Y ADMINISTRATIVA, SUS SERVICIOS PROFESIONALES COMO GERENTE DE PROYECTOS INTEGRALES ESPECIALES PARA COADYUVAR A LA EFICIENCIA Y EFICACIA EN LOS TEMAS QUE SON DE COMPETENCIA DE ESA</v>
          </cell>
          <cell r="F499">
            <v>19445470</v>
          </cell>
          <cell r="G499" t="str">
            <v>ALEJANDRO EUGENIO ROJAS PIZARRO</v>
          </cell>
          <cell r="H499" t="str">
            <v>BOGOTA</v>
          </cell>
          <cell r="I499" t="str">
            <v>PROYECTOS ESPECIALES</v>
          </cell>
          <cell r="J499" t="str">
            <v>CONTRATO</v>
          </cell>
          <cell r="K499">
            <v>39093</v>
          </cell>
          <cell r="L499">
            <v>39447</v>
          </cell>
          <cell r="M499" t="str">
            <v>Coordinador Nacional área Gestión Donacione</v>
          </cell>
          <cell r="N499">
            <v>354</v>
          </cell>
          <cell r="O499">
            <v>4</v>
          </cell>
          <cell r="P499" t="str">
            <v>145</v>
          </cell>
          <cell r="Q499" t="str">
            <v>ORDINARIA</v>
          </cell>
          <cell r="R499" t="str">
            <v>COMUN</v>
          </cell>
          <cell r="S499">
            <v>7421</v>
          </cell>
          <cell r="T499">
            <v>95160000.000000015</v>
          </cell>
          <cell r="U499">
            <v>15225600</v>
          </cell>
          <cell r="V499">
            <v>110385600.00000001</v>
          </cell>
          <cell r="W499">
            <v>9198800</v>
          </cell>
          <cell r="X499">
            <v>0.16</v>
          </cell>
          <cell r="Y499">
            <v>7930000.0000000009</v>
          </cell>
          <cell r="Z499">
            <v>0</v>
          </cell>
          <cell r="AA499">
            <v>0.11</v>
          </cell>
          <cell r="AB499">
            <v>872300.00000000012</v>
          </cell>
          <cell r="AC499">
            <v>9.6600000000000002E-3</v>
          </cell>
          <cell r="AD499">
            <v>88860.407999999996</v>
          </cell>
          <cell r="AE499">
            <v>0.5</v>
          </cell>
          <cell r="AF499">
            <v>0.08</v>
          </cell>
          <cell r="AG499">
            <v>182136.24000000002</v>
          </cell>
          <cell r="AK499" t="str">
            <v>EXCEL</v>
          </cell>
          <cell r="AQ499">
            <v>0</v>
          </cell>
          <cell r="AR499">
            <v>182136.24000000002</v>
          </cell>
          <cell r="ED499" t="str">
            <v/>
          </cell>
          <cell r="EE499">
            <v>39116</v>
          </cell>
          <cell r="EF499">
            <v>110385600</v>
          </cell>
          <cell r="EG499">
            <v>39112</v>
          </cell>
          <cell r="EH499">
            <v>24</v>
          </cell>
          <cell r="EI499">
            <v>330</v>
          </cell>
          <cell r="EJ499" t="str">
            <v/>
          </cell>
          <cell r="EK499" t="str">
            <v/>
          </cell>
          <cell r="EL499" t="str">
            <v/>
          </cell>
        </row>
        <row r="500">
          <cell r="B500">
            <v>79627138</v>
          </cell>
          <cell r="C500" t="str">
            <v>FIP</v>
          </cell>
          <cell r="D500">
            <v>235</v>
          </cell>
          <cell r="E500" t="str">
            <v>PRESTAR A ACCION SOCIAL, POR SUS PROPIOS MEDIOS, CON PLENA AUTONOMIA TECNICA Y ADMINISTRATIVA, SUS SERVICIOS COMO COORDINADOR DEL COMITE OPERATIVO DE LA RED DE PROTECCION SOCIAL CONTRA LA EXTREMA POBREZA.</v>
          </cell>
          <cell r="F500">
            <v>79627138</v>
          </cell>
          <cell r="G500" t="str">
            <v>GERMAN ALBERTO QUIROGA GONZALEZ</v>
          </cell>
          <cell r="H500" t="str">
            <v>BOGOTA</v>
          </cell>
          <cell r="I500" t="str">
            <v>RPS</v>
          </cell>
          <cell r="J500" t="str">
            <v>CONTRATO</v>
          </cell>
          <cell r="K500">
            <v>39094</v>
          </cell>
          <cell r="L500">
            <v>39447</v>
          </cell>
          <cell r="M500" t="str">
            <v>Director programas sociales- FIP</v>
          </cell>
          <cell r="N500">
            <v>353</v>
          </cell>
          <cell r="O500">
            <v>1</v>
          </cell>
          <cell r="P500" t="str">
            <v>127</v>
          </cell>
          <cell r="Q500" t="str">
            <v>Ordinaria</v>
          </cell>
          <cell r="R500" t="str">
            <v>COMUN</v>
          </cell>
          <cell r="S500">
            <v>7414</v>
          </cell>
          <cell r="T500">
            <v>78120000</v>
          </cell>
          <cell r="U500">
            <v>12499200</v>
          </cell>
          <cell r="V500">
            <v>90619200</v>
          </cell>
          <cell r="W500">
            <v>7551600</v>
          </cell>
          <cell r="X500">
            <v>0.16</v>
          </cell>
          <cell r="Y500">
            <v>6510000</v>
          </cell>
          <cell r="Z500">
            <v>0</v>
          </cell>
          <cell r="AA500">
            <v>0.11</v>
          </cell>
          <cell r="AB500">
            <v>716100</v>
          </cell>
          <cell r="AC500">
            <v>9.6600000000000002E-3</v>
          </cell>
          <cell r="AD500">
            <v>72948.456000000006</v>
          </cell>
          <cell r="AE500">
            <v>0.5</v>
          </cell>
          <cell r="AF500">
            <v>0.08</v>
          </cell>
          <cell r="AG500">
            <v>149521.68000000002</v>
          </cell>
          <cell r="AK500" t="str">
            <v>EXCEL</v>
          </cell>
          <cell r="AQ500">
            <v>0</v>
          </cell>
          <cell r="AR500">
            <v>149521.68000000002</v>
          </cell>
          <cell r="ED500" t="str">
            <v/>
          </cell>
          <cell r="EE500">
            <v>39116</v>
          </cell>
          <cell r="EF500">
            <v>90619200</v>
          </cell>
          <cell r="EG500">
            <v>39112</v>
          </cell>
          <cell r="EH500">
            <v>23</v>
          </cell>
          <cell r="EI500">
            <v>330</v>
          </cell>
          <cell r="EJ500" t="str">
            <v/>
          </cell>
          <cell r="EK500" t="str">
            <v/>
          </cell>
          <cell r="EL500" t="str">
            <v/>
          </cell>
        </row>
        <row r="501">
          <cell r="B501">
            <v>35114178</v>
          </cell>
          <cell r="C501" t="str">
            <v>FIP</v>
          </cell>
          <cell r="D501">
            <v>116</v>
          </cell>
          <cell r="E501" t="str">
            <v>PRESTAR POS SUS PROPIOS MEDIOS, CON PLENA AUTONOMIA TECNICA Y ADMINISTRATIVA, SUS SERVICIOS PROFESIONALES COMO ASESORA EN EL DESARROLLO ECONOMICO Y GESTION DE PROYECTOS PRODUCTIVOS A LA DIRECCION GENERAL, PARA COADYUVAR AL DESARROLLO DE LAS ACCIONES DEL C</v>
          </cell>
          <cell r="F501">
            <v>35114178</v>
          </cell>
          <cell r="G501" t="str">
            <v>ANA MILENA NEGRETTE CONTRERAS</v>
          </cell>
          <cell r="H501" t="str">
            <v>BOGOTA</v>
          </cell>
          <cell r="I501" t="str">
            <v>CCAI</v>
          </cell>
          <cell r="J501" t="str">
            <v>CONTRATO</v>
          </cell>
          <cell r="K501">
            <v>39091</v>
          </cell>
          <cell r="L501">
            <v>39447</v>
          </cell>
          <cell r="M501" t="str">
            <v>Coordinador Nacional área Gestión Donacione</v>
          </cell>
          <cell r="N501">
            <v>356</v>
          </cell>
          <cell r="O501">
            <v>1</v>
          </cell>
          <cell r="P501" t="str">
            <v>80</v>
          </cell>
          <cell r="Q501" t="str">
            <v>Ordinaria</v>
          </cell>
          <cell r="R501" t="str">
            <v>SIMPLE</v>
          </cell>
          <cell r="S501">
            <v>8030</v>
          </cell>
          <cell r="T501">
            <v>49200000</v>
          </cell>
          <cell r="U501">
            <v>0</v>
          </cell>
          <cell r="V501">
            <v>49200000</v>
          </cell>
          <cell r="W501">
            <v>4100000</v>
          </cell>
          <cell r="X501" t="str">
            <v>0</v>
          </cell>
          <cell r="Y501">
            <v>4100000</v>
          </cell>
          <cell r="Z501">
            <v>0</v>
          </cell>
          <cell r="AA501">
            <v>0.1</v>
          </cell>
          <cell r="AB501">
            <v>0</v>
          </cell>
          <cell r="AC501">
            <v>9.6600000000000002E-3</v>
          </cell>
          <cell r="AD501">
            <v>39606</v>
          </cell>
          <cell r="AE501" t="str">
            <v>0</v>
          </cell>
          <cell r="AF501">
            <v>0</v>
          </cell>
          <cell r="AG501">
            <v>94168.8</v>
          </cell>
          <cell r="AK501" t="str">
            <v>HOMINIS</v>
          </cell>
          <cell r="AQ501">
            <v>0</v>
          </cell>
          <cell r="AR501">
            <v>94168.8</v>
          </cell>
          <cell r="ED501" t="str">
            <v/>
          </cell>
          <cell r="EF501">
            <v>0</v>
          </cell>
          <cell r="EG501">
            <v>39112</v>
          </cell>
          <cell r="EH501">
            <v>26</v>
          </cell>
          <cell r="EI501">
            <v>330</v>
          </cell>
          <cell r="EJ501" t="str">
            <v/>
          </cell>
          <cell r="EK501" t="str">
            <v/>
          </cell>
          <cell r="EL501" t="str">
            <v/>
          </cell>
        </row>
        <row r="502">
          <cell r="B502">
            <v>10275975</v>
          </cell>
          <cell r="C502" t="str">
            <v>FIP</v>
          </cell>
          <cell r="D502">
            <v>4</v>
          </cell>
          <cell r="E502" t="str">
            <v>PRESTAR SUS SERVICIOS PROFESIONALES COMO ASESOR PARA COADYUVAR EN EL DESARROLLO DE LAS ACTIVIDADES DEL CENTRO DE COORDINACION DE ACCION INTEGRAL DE LA PRESIDENCIA DE LA REPUBLICA EN LA ZONA SUR DE ESE CENTRO.</v>
          </cell>
          <cell r="F502">
            <v>10275975</v>
          </cell>
          <cell r="G502" t="str">
            <v>HUGO HERNAN GONZALEZ MEDINA</v>
          </cell>
          <cell r="H502" t="str">
            <v>BOGOTA</v>
          </cell>
          <cell r="I502" t="str">
            <v>CCAI</v>
          </cell>
          <cell r="J502" t="str">
            <v>CONTRATO</v>
          </cell>
          <cell r="K502">
            <v>39091</v>
          </cell>
          <cell r="L502">
            <v>39174</v>
          </cell>
          <cell r="M502" t="str">
            <v>Coordinador Nacional área Gestión Donaciones</v>
          </cell>
          <cell r="N502">
            <v>83</v>
          </cell>
          <cell r="O502">
            <v>1</v>
          </cell>
          <cell r="P502" t="str">
            <v>60</v>
          </cell>
          <cell r="Q502" t="str">
            <v>Ordinaria</v>
          </cell>
          <cell r="R502" t="str">
            <v>SIMPLE</v>
          </cell>
          <cell r="S502">
            <v>7512</v>
          </cell>
          <cell r="T502">
            <v>13080000</v>
          </cell>
          <cell r="U502">
            <v>0</v>
          </cell>
          <cell r="V502">
            <v>13080000</v>
          </cell>
          <cell r="W502">
            <v>4360000</v>
          </cell>
          <cell r="X502" t="str">
            <v>0</v>
          </cell>
          <cell r="Y502">
            <v>4360000</v>
          </cell>
          <cell r="Z502">
            <v>0</v>
          </cell>
          <cell r="AA502">
            <v>0.06</v>
          </cell>
          <cell r="AB502">
            <v>0</v>
          </cell>
          <cell r="AC502">
            <v>9.6600000000000002E-3</v>
          </cell>
          <cell r="AD502">
            <v>42117.599999999999</v>
          </cell>
          <cell r="AE502" t="str">
            <v>0</v>
          </cell>
          <cell r="AF502">
            <v>0</v>
          </cell>
          <cell r="AG502">
            <v>4324.2479999999996</v>
          </cell>
          <cell r="AK502" t="str">
            <v>HOMINIS</v>
          </cell>
          <cell r="AQ502">
            <v>0</v>
          </cell>
          <cell r="AR502">
            <v>4324.2479999999996</v>
          </cell>
          <cell r="ED502" t="str">
            <v>EL TERMINO DE DURACION DEL CONTRATO ES POR TRES (3) MESES, CONTADOS A PARTIR DE LA APROBACION DE LA GARANTIA.</v>
          </cell>
          <cell r="EF502">
            <v>0</v>
          </cell>
          <cell r="EG502">
            <v>39112</v>
          </cell>
          <cell r="EH502">
            <v>26</v>
          </cell>
          <cell r="EI502">
            <v>57</v>
          </cell>
          <cell r="EJ502" t="str">
            <v/>
          </cell>
          <cell r="EK502" t="str">
            <v/>
          </cell>
          <cell r="EL502" t="str">
            <v/>
          </cell>
        </row>
        <row r="503">
          <cell r="B503">
            <v>52548283</v>
          </cell>
          <cell r="C503" t="str">
            <v>FIP</v>
          </cell>
          <cell r="D503">
            <v>7</v>
          </cell>
          <cell r="E503" t="str">
            <v>PRESTAR POR SUS PROPIOS MEDIOS, CON PLENA AUTONOMIA TECNICA Y ADMINISTRATIVA, EN COORDINACION Y OPERACION DE ESTRATEGIAS DEL PROYECTO SIERRA NEVADA DE SANTAMARTA, CON EL PROPOSITO DE CONTRIBUIR CON LA RECUPERACION SOCIAL DE ESTA ZONA Y COADYUVAR EN LA REA</v>
          </cell>
          <cell r="F503">
            <v>52548283</v>
          </cell>
          <cell r="G503" t="str">
            <v>CAROLINA ALVARADO OVALLE</v>
          </cell>
          <cell r="H503" t="str">
            <v>BOGOTA</v>
          </cell>
          <cell r="I503" t="str">
            <v>CCAI</v>
          </cell>
          <cell r="J503" t="str">
            <v>CONTRATO</v>
          </cell>
          <cell r="K503">
            <v>39091</v>
          </cell>
          <cell r="L503">
            <v>39447</v>
          </cell>
          <cell r="M503" t="str">
            <v>Director Programas Presidenciales</v>
          </cell>
          <cell r="N503">
            <v>356</v>
          </cell>
          <cell r="O503">
            <v>1</v>
          </cell>
          <cell r="P503" t="str">
            <v>61</v>
          </cell>
          <cell r="Q503" t="str">
            <v>Ordinaria</v>
          </cell>
          <cell r="R503" t="str">
            <v>SIMPLE</v>
          </cell>
          <cell r="S503">
            <v>7512</v>
          </cell>
          <cell r="T503">
            <v>36000000</v>
          </cell>
          <cell r="U503">
            <v>0</v>
          </cell>
          <cell r="V503">
            <v>36000000</v>
          </cell>
          <cell r="W503">
            <v>3000000</v>
          </cell>
          <cell r="X503" t="str">
            <v>0</v>
          </cell>
          <cell r="Y503">
            <v>3000000</v>
          </cell>
          <cell r="Z503">
            <v>0</v>
          </cell>
          <cell r="AA503">
            <v>0.1</v>
          </cell>
          <cell r="AB503">
            <v>300000</v>
          </cell>
          <cell r="AC503">
            <v>9.6600000000000002E-3</v>
          </cell>
          <cell r="AD503">
            <v>28980</v>
          </cell>
          <cell r="AE503" t="str">
            <v>0</v>
          </cell>
          <cell r="AF503">
            <v>0</v>
          </cell>
          <cell r="AG503">
            <v>68904</v>
          </cell>
          <cell r="AK503" t="str">
            <v>HOMINIS</v>
          </cell>
          <cell r="AQ503">
            <v>0</v>
          </cell>
          <cell r="AR503">
            <v>68904</v>
          </cell>
          <cell r="ED503" t="str">
            <v/>
          </cell>
          <cell r="EE503">
            <v>39113</v>
          </cell>
          <cell r="EF503">
            <v>0</v>
          </cell>
          <cell r="EG503">
            <v>39112</v>
          </cell>
          <cell r="EH503">
            <v>26</v>
          </cell>
          <cell r="EI503">
            <v>330</v>
          </cell>
          <cell r="EJ503" t="str">
            <v/>
          </cell>
          <cell r="EK503" t="str">
            <v/>
          </cell>
          <cell r="EL503" t="str">
            <v/>
          </cell>
        </row>
        <row r="504">
          <cell r="B504">
            <v>30352831</v>
          </cell>
          <cell r="C504" t="str">
            <v>FIP</v>
          </cell>
          <cell r="D504">
            <v>2</v>
          </cell>
          <cell r="E504" t="str">
            <v>PRESTAR SUS SERVICIOS PROFESIONALES COMO ASESORA PARA COADYUVAR EN EL DESARROLLO DE LAS ACTIVIDADES DEL CENTRO DE COORDINACION DE ACCION INTEGRAL  DE LA PRESIDENCIA DE LA REPUBLICA.</v>
          </cell>
          <cell r="F504">
            <v>30352831</v>
          </cell>
          <cell r="G504" t="str">
            <v>LINA MARIA ARIAS LOAIZA</v>
          </cell>
          <cell r="H504" t="str">
            <v>BOGOTA</v>
          </cell>
          <cell r="I504" t="str">
            <v>CCAI</v>
          </cell>
          <cell r="J504" t="str">
            <v>CONTRATO</v>
          </cell>
          <cell r="K504">
            <v>39092</v>
          </cell>
          <cell r="L504">
            <v>39447</v>
          </cell>
          <cell r="M504" t="str">
            <v>Director Programas Presidenciales</v>
          </cell>
          <cell r="N504">
            <v>355</v>
          </cell>
          <cell r="O504">
            <v>1</v>
          </cell>
          <cell r="P504" t="str">
            <v>100</v>
          </cell>
          <cell r="Q504" t="str">
            <v>Ordinaria</v>
          </cell>
          <cell r="R504" t="str">
            <v>SIMPLE</v>
          </cell>
          <cell r="S504">
            <v>7411</v>
          </cell>
          <cell r="T504">
            <v>78120000</v>
          </cell>
          <cell r="U504">
            <v>0</v>
          </cell>
          <cell r="V504">
            <v>78120000</v>
          </cell>
          <cell r="W504">
            <v>6510000</v>
          </cell>
          <cell r="X504" t="str">
            <v>0</v>
          </cell>
          <cell r="Y504">
            <v>6510000</v>
          </cell>
          <cell r="Z504">
            <v>0</v>
          </cell>
          <cell r="AA504">
            <v>0.1</v>
          </cell>
          <cell r="AB504">
            <v>651000</v>
          </cell>
          <cell r="AC504">
            <v>9.6600000000000002E-3</v>
          </cell>
          <cell r="AD504">
            <v>62886.6</v>
          </cell>
          <cell r="AE504" t="str">
            <v>0</v>
          </cell>
          <cell r="AF504">
            <v>0</v>
          </cell>
          <cell r="AG504">
            <v>149521.68000000002</v>
          </cell>
          <cell r="AJ504">
            <v>-182136.24000000002</v>
          </cell>
          <cell r="AK504" t="str">
            <v>HOMINIS</v>
          </cell>
          <cell r="AL504">
            <v>543</v>
          </cell>
          <cell r="AM504">
            <v>91</v>
          </cell>
          <cell r="AN504">
            <v>22</v>
          </cell>
          <cell r="AO504">
            <v>3</v>
          </cell>
          <cell r="AQ504">
            <v>0</v>
          </cell>
          <cell r="AR504">
            <v>149521.68000000002</v>
          </cell>
          <cell r="AS504">
            <v>7930000</v>
          </cell>
          <cell r="ED504" t="str">
            <v/>
          </cell>
          <cell r="EE504">
            <v>39113</v>
          </cell>
          <cell r="EF504">
            <v>78120000</v>
          </cell>
          <cell r="EG504">
            <v>39112</v>
          </cell>
          <cell r="EH504">
            <v>25</v>
          </cell>
          <cell r="EI504">
            <v>330</v>
          </cell>
          <cell r="EJ504" t="str">
            <v/>
          </cell>
          <cell r="EK504" t="str">
            <v/>
          </cell>
          <cell r="EL504" t="str">
            <v/>
          </cell>
        </row>
        <row r="505">
          <cell r="B505">
            <v>88276617</v>
          </cell>
          <cell r="C505" t="str">
            <v>FIP</v>
          </cell>
          <cell r="D505">
            <v>240</v>
          </cell>
          <cell r="E505" t="str">
            <v>PRESTAR SUS SERVICIOS PROFESIONALES COMO ASESOR GERENCIAL Y DE PLANEACION DE PROYECTOS A LA DIRECCION DE PROYECTOS PRESIDENCIALES ACCION SOCIAL RSS-FIP, PARA COADYUVAR AL DESARROLLO DE LAS ACCIONES DEL CENTRO DE COORDINACION DE ACCION INTEGRAL CCAI.</v>
          </cell>
          <cell r="F505">
            <v>88276617</v>
          </cell>
          <cell r="G505" t="str">
            <v>EDWAR ALVAREZ VACCA</v>
          </cell>
          <cell r="H505" t="str">
            <v>BOGOTA</v>
          </cell>
          <cell r="I505" t="str">
            <v>CCAI</v>
          </cell>
          <cell r="J505" t="str">
            <v>CONTRATO</v>
          </cell>
          <cell r="K505">
            <v>39094</v>
          </cell>
          <cell r="L505">
            <v>39172</v>
          </cell>
          <cell r="M505" t="str">
            <v>Director programas sociales- FIP</v>
          </cell>
          <cell r="N505">
            <v>78</v>
          </cell>
          <cell r="O505">
            <v>1</v>
          </cell>
          <cell r="P505" t="str">
            <v>174</v>
          </cell>
          <cell r="Q505" t="str">
            <v>Ordinaria</v>
          </cell>
          <cell r="R505" t="str">
            <v>COMUN</v>
          </cell>
          <cell r="S505">
            <v>7512</v>
          </cell>
          <cell r="T505">
            <v>39120000</v>
          </cell>
          <cell r="U505">
            <v>0</v>
          </cell>
          <cell r="V505">
            <v>39120000</v>
          </cell>
          <cell r="W505">
            <v>3781600</v>
          </cell>
          <cell r="X505">
            <v>0.16</v>
          </cell>
          <cell r="Y505">
            <v>3260000</v>
          </cell>
          <cell r="Z505">
            <v>0</v>
          </cell>
          <cell r="AA505">
            <v>0.11</v>
          </cell>
          <cell r="AB505">
            <v>0</v>
          </cell>
          <cell r="AC505">
            <v>9.6600000000000002E-3</v>
          </cell>
          <cell r="AD505">
            <v>36530.256000000001</v>
          </cell>
          <cell r="AE505">
            <v>0.5</v>
          </cell>
          <cell r="AF505">
            <v>0.08</v>
          </cell>
          <cell r="AG505">
            <v>12479.28</v>
          </cell>
          <cell r="AJ505">
            <v>-149521.68000000002</v>
          </cell>
          <cell r="AK505" t="str">
            <v>EXCEL</v>
          </cell>
          <cell r="AL505">
            <v>551</v>
          </cell>
          <cell r="AM505">
            <v>92</v>
          </cell>
          <cell r="AN505">
            <v>28</v>
          </cell>
          <cell r="AO505">
            <v>3</v>
          </cell>
          <cell r="AQ505">
            <v>0</v>
          </cell>
          <cell r="AR505">
            <v>12479.28</v>
          </cell>
          <cell r="AS505">
            <v>6510000</v>
          </cell>
          <cell r="ED505" t="str">
            <v>EL PLAZO DE EJECUCION DEL CONRATO ES POR TERMINO DE TRES (3) MESES, CONTADOS A PARTIR DE LA SUSCRIPCION DEL ACTA DE INICIACION DE ACTIVIDADES. 3260000 POR HONORARIOS Y 521600 DE IVA</v>
          </cell>
          <cell r="EF505">
            <v>0</v>
          </cell>
          <cell r="EG505">
            <v>39112</v>
          </cell>
          <cell r="EH505">
            <v>23</v>
          </cell>
          <cell r="EI505">
            <v>55</v>
          </cell>
          <cell r="EJ505" t="str">
            <v/>
          </cell>
          <cell r="EK505" t="str">
            <v/>
          </cell>
          <cell r="EL505" t="str">
            <v/>
          </cell>
        </row>
        <row r="506">
          <cell r="B506">
            <v>28678917</v>
          </cell>
          <cell r="C506" t="str">
            <v>FIP</v>
          </cell>
          <cell r="D506">
            <v>123</v>
          </cell>
          <cell r="E506" t="str">
            <v>PRESTAR SUS SERVICIOS PROFESIONALES COMO DIRECTORA NACIONAL DEL PROGRAMA FAMILIAS EN ACCION , EN LA UNIDAD COORDINADORA NACIONAL, PARA COADYUVAR A LA EFICIENCIA Y EFICACIA EN LOS TEMAS QUE SON DE COMPETENCIA DE ESTA DEPENDENCIA Y DAR DIRECTRICES OPERATIVA</v>
          </cell>
          <cell r="F506">
            <v>28678917</v>
          </cell>
          <cell r="G506" t="str">
            <v>RITA COMBARIZA DE POVEDA</v>
          </cell>
          <cell r="H506" t="str">
            <v>BOGOTA</v>
          </cell>
          <cell r="I506" t="str">
            <v>FAMILIAS EN ACCION</v>
          </cell>
          <cell r="J506" t="str">
            <v>CONTRATO</v>
          </cell>
          <cell r="K506">
            <v>39093</v>
          </cell>
          <cell r="L506">
            <v>39447</v>
          </cell>
          <cell r="M506" t="str">
            <v>Director de Programas Sociales</v>
          </cell>
          <cell r="N506">
            <v>354</v>
          </cell>
          <cell r="O506">
            <v>1</v>
          </cell>
          <cell r="P506" t="str">
            <v>27</v>
          </cell>
          <cell r="Q506" t="str">
            <v>Ordinaria</v>
          </cell>
          <cell r="R506" t="str">
            <v>COMUN</v>
          </cell>
          <cell r="S506">
            <v>7414</v>
          </cell>
          <cell r="T506">
            <v>113400000</v>
          </cell>
          <cell r="U506">
            <v>18144000</v>
          </cell>
          <cell r="V506">
            <v>131544000</v>
          </cell>
          <cell r="W506">
            <v>10962000</v>
          </cell>
          <cell r="X506">
            <v>0.16</v>
          </cell>
          <cell r="Y506">
            <v>9450000</v>
          </cell>
          <cell r="Z506">
            <v>0</v>
          </cell>
          <cell r="AA506">
            <v>0.11</v>
          </cell>
          <cell r="AB506">
            <v>1039500</v>
          </cell>
          <cell r="AC506">
            <v>9.6600000000000002E-3</v>
          </cell>
          <cell r="AD506">
            <v>105892.92</v>
          </cell>
          <cell r="AE506">
            <v>0.5</v>
          </cell>
          <cell r="AF506">
            <v>0.08</v>
          </cell>
          <cell r="AG506">
            <v>217047.6</v>
          </cell>
          <cell r="AK506" t="str">
            <v>EXCEL</v>
          </cell>
          <cell r="AL506">
            <v>516</v>
          </cell>
          <cell r="AM506">
            <v>87</v>
          </cell>
          <cell r="AN506">
            <v>82</v>
          </cell>
          <cell r="AO506">
            <v>2</v>
          </cell>
          <cell r="AQ506">
            <v>0</v>
          </cell>
          <cell r="AR506">
            <v>217047.6</v>
          </cell>
          <cell r="AS506">
            <v>9450000</v>
          </cell>
          <cell r="ED506" t="str">
            <v/>
          </cell>
          <cell r="EE506">
            <v>39113</v>
          </cell>
          <cell r="EF506">
            <v>131544000</v>
          </cell>
          <cell r="EG506">
            <v>39112</v>
          </cell>
          <cell r="EH506">
            <v>24</v>
          </cell>
          <cell r="EI506">
            <v>330</v>
          </cell>
          <cell r="EJ506" t="str">
            <v/>
          </cell>
          <cell r="EK506" t="str">
            <v/>
          </cell>
          <cell r="EL506" t="str">
            <v/>
          </cell>
        </row>
        <row r="507">
          <cell r="B507">
            <v>10211996</v>
          </cell>
          <cell r="C507" t="str">
            <v>AS</v>
          </cell>
          <cell r="D507">
            <v>75</v>
          </cell>
          <cell r="E507" t="str">
            <v>PRESTAR A ACCION SOCIAL, POR SUS PROPIOS MEDIOS, CON PLENA AUTONOMIA TECNICA Y ADMINISTRATIVA, SUS SERVICIOS PROFESIONALES EN EL PROGRAMA RESA, PARA COADYUVAR A LA EFICIENCIA Y EFICACIA EN LOS TEMAS QUE SON DE COMPETENCIA DE ESTA DEPENDENCIA.</v>
          </cell>
          <cell r="F507">
            <v>10211996</v>
          </cell>
          <cell r="G507" t="str">
            <v>JAIME GONZALEZ MONTOYA</v>
          </cell>
          <cell r="H507" t="str">
            <v>BOGOTA</v>
          </cell>
          <cell r="I507" t="str">
            <v>RESA</v>
          </cell>
          <cell r="J507" t="str">
            <v>CONTRATO</v>
          </cell>
          <cell r="K507">
            <v>39091</v>
          </cell>
          <cell r="L507">
            <v>39447</v>
          </cell>
          <cell r="M507" t="str">
            <v>Director de Programas Sociales</v>
          </cell>
          <cell r="N507">
            <v>356</v>
          </cell>
          <cell r="O507">
            <v>2</v>
          </cell>
          <cell r="P507" t="str">
            <v>168</v>
          </cell>
          <cell r="Q507" t="str">
            <v>Ordinaria</v>
          </cell>
          <cell r="R507" t="str">
            <v>COMUN</v>
          </cell>
          <cell r="S507">
            <v>9309</v>
          </cell>
          <cell r="T507">
            <v>95160000.000000015</v>
          </cell>
          <cell r="U507">
            <v>15225600</v>
          </cell>
          <cell r="V507">
            <v>110385600.00000001</v>
          </cell>
          <cell r="W507">
            <v>9198800</v>
          </cell>
          <cell r="X507">
            <v>0.16</v>
          </cell>
          <cell r="Y507">
            <v>7930000.0000000009</v>
          </cell>
          <cell r="Z507">
            <v>0</v>
          </cell>
          <cell r="AA507">
            <v>0.11</v>
          </cell>
          <cell r="AB507">
            <v>872300.00000000012</v>
          </cell>
          <cell r="AC507">
            <v>9.6600000000000002E-3</v>
          </cell>
          <cell r="AD507">
            <v>88860.407999999996</v>
          </cell>
          <cell r="AE507">
            <v>0.5</v>
          </cell>
          <cell r="AF507">
            <v>0.08</v>
          </cell>
          <cell r="AG507">
            <v>182136.24000000002</v>
          </cell>
          <cell r="AK507" t="str">
            <v>EXCEL</v>
          </cell>
          <cell r="AQ507">
            <v>0</v>
          </cell>
          <cell r="AR507">
            <v>182136.24000000002</v>
          </cell>
          <cell r="ED507" t="str">
            <v/>
          </cell>
          <cell r="EE507">
            <v>39116</v>
          </cell>
          <cell r="EF507">
            <v>110385600</v>
          </cell>
          <cell r="EG507">
            <v>39112</v>
          </cell>
          <cell r="EH507">
            <v>26</v>
          </cell>
          <cell r="EI507">
            <v>330</v>
          </cell>
          <cell r="EJ507" t="str">
            <v/>
          </cell>
          <cell r="EK507" t="str">
            <v/>
          </cell>
          <cell r="EL507" t="str">
            <v/>
          </cell>
        </row>
        <row r="508">
          <cell r="B508">
            <v>79981358</v>
          </cell>
          <cell r="C508" t="str">
            <v>FIP</v>
          </cell>
          <cell r="D508">
            <v>304</v>
          </cell>
          <cell r="E508" t="str">
            <v>PRESTAR SUS SERVICIOS PROFESIONALES COMO ASESOR GERENCIAL Y DE PLANEACION DE PROYECTOS A LA DIRECCION GENERAL, PARA COADYUVAR AL DESARROLLO DE LAS ACCIONES DEL CENTRO DE COORDINACION DE ACCION INTEGRAL - CCAI.</v>
          </cell>
          <cell r="F508">
            <v>79981358</v>
          </cell>
          <cell r="G508" t="str">
            <v>JUAN PABLO FRANCO JIMENEZ</v>
          </cell>
          <cell r="H508" t="str">
            <v>BOGOTA</v>
          </cell>
          <cell r="I508" t="str">
            <v>CCAI</v>
          </cell>
          <cell r="J508" t="str">
            <v>CONTRATO</v>
          </cell>
          <cell r="K508">
            <v>39094</v>
          </cell>
          <cell r="L508">
            <v>39447</v>
          </cell>
          <cell r="M508" t="str">
            <v>Director Programas Presidenciales</v>
          </cell>
          <cell r="N508">
            <v>353</v>
          </cell>
          <cell r="O508">
            <v>1</v>
          </cell>
          <cell r="P508" t="str">
            <v>166</v>
          </cell>
          <cell r="Q508" t="str">
            <v>Ordinaria</v>
          </cell>
          <cell r="R508" t="str">
            <v>SIMPLE</v>
          </cell>
          <cell r="S508">
            <v>7414</v>
          </cell>
          <cell r="T508">
            <v>52320000</v>
          </cell>
          <cell r="U508">
            <v>0</v>
          </cell>
          <cell r="V508">
            <v>52320000</v>
          </cell>
          <cell r="W508">
            <v>4360000</v>
          </cell>
          <cell r="X508" t="str">
            <v>0</v>
          </cell>
          <cell r="Y508">
            <v>4360000</v>
          </cell>
          <cell r="Z508">
            <v>0</v>
          </cell>
          <cell r="AA508">
            <v>0.1</v>
          </cell>
          <cell r="AB508">
            <v>0</v>
          </cell>
          <cell r="AC508">
            <v>9.6600000000000002E-3</v>
          </cell>
          <cell r="AD508">
            <v>42117.599999999999</v>
          </cell>
          <cell r="AE508" t="str">
            <v>0</v>
          </cell>
          <cell r="AF508">
            <v>0</v>
          </cell>
          <cell r="AG508">
            <v>100140.48</v>
          </cell>
          <cell r="AK508" t="str">
            <v>HOMINIS</v>
          </cell>
          <cell r="AQ508">
            <v>0</v>
          </cell>
          <cell r="AR508">
            <v>100140.48</v>
          </cell>
          <cell r="ED508" t="str">
            <v/>
          </cell>
          <cell r="EE508">
            <v>39113</v>
          </cell>
          <cell r="EF508">
            <v>0</v>
          </cell>
          <cell r="EG508">
            <v>39112</v>
          </cell>
          <cell r="EH508">
            <v>23</v>
          </cell>
          <cell r="EI508">
            <v>330</v>
          </cell>
          <cell r="EJ508" t="str">
            <v/>
          </cell>
          <cell r="EK508" t="str">
            <v/>
          </cell>
          <cell r="EL508" t="str">
            <v/>
          </cell>
        </row>
        <row r="509">
          <cell r="B509">
            <v>52436945</v>
          </cell>
          <cell r="C509" t="str">
            <v>FIP</v>
          </cell>
          <cell r="D509">
            <v>114</v>
          </cell>
          <cell r="E509" t="str">
            <v>ASISTIR A LA DIRECCION DE PROGRAMAS PRESIDENCIALES ACCION SOCIAL - FIP, EN EL DESARROLLO DE LAS ACTIVIDADES ADMINISTRATIVAS Y OPERATIVAS.</v>
          </cell>
          <cell r="F509">
            <v>52436945</v>
          </cell>
          <cell r="G509" t="str">
            <v>NANCY CAROLINA PATARROYO ARIAS</v>
          </cell>
          <cell r="H509" t="str">
            <v>BOGOTA</v>
          </cell>
          <cell r="I509" t="str">
            <v>DIRECCION TECNICA DE PROGRAMAS</v>
          </cell>
          <cell r="J509" t="str">
            <v>CONTRATO</v>
          </cell>
          <cell r="K509">
            <v>39087</v>
          </cell>
          <cell r="L509">
            <v>39447</v>
          </cell>
          <cell r="M509" t="str">
            <v>Director Programas Presidenciales</v>
          </cell>
          <cell r="N509">
            <v>360</v>
          </cell>
          <cell r="O509">
            <v>5</v>
          </cell>
          <cell r="P509" t="str">
            <v>11</v>
          </cell>
          <cell r="Q509" t="str">
            <v>Ordinaria</v>
          </cell>
          <cell r="R509" t="str">
            <v>SIMPLE</v>
          </cell>
          <cell r="S509">
            <v>7515</v>
          </cell>
          <cell r="T509">
            <v>23040000</v>
          </cell>
          <cell r="U509">
            <v>0</v>
          </cell>
          <cell r="V509">
            <v>23040000</v>
          </cell>
          <cell r="W509">
            <v>1920000</v>
          </cell>
          <cell r="X509" t="str">
            <v>0</v>
          </cell>
          <cell r="Y509">
            <v>1920000</v>
          </cell>
          <cell r="Z509">
            <v>0</v>
          </cell>
          <cell r="AA509">
            <v>0.06</v>
          </cell>
          <cell r="AB509">
            <v>115200</v>
          </cell>
          <cell r="AC509">
            <v>9.6600000000000002E-3</v>
          </cell>
          <cell r="AD509">
            <v>18547.2</v>
          </cell>
          <cell r="AE509" t="str">
            <v>0</v>
          </cell>
          <cell r="AF509">
            <v>0</v>
          </cell>
          <cell r="AG509">
            <v>44098.559999999998</v>
          </cell>
          <cell r="AK509" t="str">
            <v>HOMINIS</v>
          </cell>
          <cell r="AQ509">
            <v>0</v>
          </cell>
          <cell r="AR509">
            <v>44098.559999999998</v>
          </cell>
          <cell r="ED509" t="str">
            <v/>
          </cell>
          <cell r="EE509">
            <v>39113</v>
          </cell>
          <cell r="EF509">
            <v>0</v>
          </cell>
          <cell r="EG509">
            <v>39112</v>
          </cell>
          <cell r="EH509">
            <v>30</v>
          </cell>
          <cell r="EI509">
            <v>330</v>
          </cell>
          <cell r="EJ509" t="str">
            <v/>
          </cell>
          <cell r="EK509" t="str">
            <v/>
          </cell>
          <cell r="EL509" t="str">
            <v/>
          </cell>
        </row>
        <row r="510">
          <cell r="B510">
            <v>52710990</v>
          </cell>
          <cell r="C510" t="str">
            <v>FIP</v>
          </cell>
          <cell r="D510">
            <v>314</v>
          </cell>
          <cell r="E510" t="str">
            <v>PRESTAR POR SUS PROPIOS MEDIOS, CON PLENA AUTONOMIA TECNICA Y ADMINISTRATIVA, SUS SERVICIOS  PROFESIONALES COMO ASESORA DE LA DIRECCION DE PROGRAMAS PRESIDENCIALES.</v>
          </cell>
          <cell r="F510">
            <v>52710990</v>
          </cell>
          <cell r="G510" t="str">
            <v>ANDREA BIBIANA CAROLINA GARCIA AMADO</v>
          </cell>
          <cell r="H510" t="str">
            <v>BOGOTA</v>
          </cell>
          <cell r="I510" t="str">
            <v>DIRECCION TECNICA DE PROGRAMAS</v>
          </cell>
          <cell r="J510" t="str">
            <v>CONTRATO</v>
          </cell>
          <cell r="K510">
            <v>39093</v>
          </cell>
          <cell r="L510">
            <v>39447</v>
          </cell>
          <cell r="M510" t="str">
            <v>Director Programas Presidenciales</v>
          </cell>
          <cell r="N510">
            <v>354</v>
          </cell>
          <cell r="O510">
            <v>1</v>
          </cell>
          <cell r="P510" t="str">
            <v>26</v>
          </cell>
          <cell r="Q510" t="str">
            <v>ORDINARIA</v>
          </cell>
          <cell r="R510" t="str">
            <v>COMUN</v>
          </cell>
          <cell r="S510">
            <v>7499</v>
          </cell>
          <cell r="T510">
            <v>78120000</v>
          </cell>
          <cell r="U510">
            <v>12499200</v>
          </cell>
          <cell r="V510">
            <v>90619200</v>
          </cell>
          <cell r="W510">
            <v>7551600</v>
          </cell>
          <cell r="X510">
            <v>0.16</v>
          </cell>
          <cell r="Y510">
            <v>6510000</v>
          </cell>
          <cell r="Z510">
            <v>0</v>
          </cell>
          <cell r="AA510">
            <v>0.11</v>
          </cell>
          <cell r="AB510">
            <v>716100</v>
          </cell>
          <cell r="AC510">
            <v>9.6600000000000002E-3</v>
          </cell>
          <cell r="AD510">
            <v>72948.456000000006</v>
          </cell>
          <cell r="AE510">
            <v>0.5</v>
          </cell>
          <cell r="AF510">
            <v>0.08</v>
          </cell>
          <cell r="AG510">
            <v>149521.68000000002</v>
          </cell>
          <cell r="AJ510">
            <v>-12479.28</v>
          </cell>
          <cell r="AK510" t="str">
            <v>EXCEL</v>
          </cell>
          <cell r="AL510">
            <v>480</v>
          </cell>
          <cell r="AM510">
            <v>82</v>
          </cell>
          <cell r="AN510">
            <v>15</v>
          </cell>
          <cell r="AO510">
            <v>2</v>
          </cell>
          <cell r="AQ510">
            <v>0</v>
          </cell>
          <cell r="AR510">
            <v>149521.68000000002</v>
          </cell>
          <cell r="AS510">
            <v>6510000</v>
          </cell>
          <cell r="ED510" t="str">
            <v/>
          </cell>
          <cell r="EE510">
            <v>39113</v>
          </cell>
          <cell r="EF510">
            <v>90619200</v>
          </cell>
          <cell r="EG510">
            <v>39112</v>
          </cell>
          <cell r="EH510">
            <v>24</v>
          </cell>
          <cell r="EI510">
            <v>330</v>
          </cell>
          <cell r="EJ510" t="str">
            <v/>
          </cell>
          <cell r="EK510" t="str">
            <v/>
          </cell>
          <cell r="EL510" t="str">
            <v/>
          </cell>
        </row>
        <row r="511">
          <cell r="B511">
            <v>66742142</v>
          </cell>
          <cell r="C511" t="str">
            <v>AS</v>
          </cell>
          <cell r="D511">
            <v>39</v>
          </cell>
          <cell r="E511" t="str">
            <v>PRESTAR SUS SERVICIOS PROFESIONALES PARA REALIZAR LAS ACTIVIDADES DE ORIENTACION Y ATENCION A LA POBLACION USUARIA DE LOS SERVICIOS DE ACCION SOCIAL EN LA UNIDAD DE ATENCION Y ORIENTACION UNAID DE BUENAVENTURA Y PARA DESARROLLAR LAS ACCIONES DE PLANEACION</v>
          </cell>
          <cell r="F511">
            <v>66742142</v>
          </cell>
          <cell r="G511" t="str">
            <v>LILIANA MONTOYA OBANDO</v>
          </cell>
          <cell r="H511" t="str">
            <v>BUENAVENTURA</v>
          </cell>
          <cell r="I511" t="str">
            <v>DESPLAZADOS</v>
          </cell>
          <cell r="J511" t="str">
            <v>CONTRATO</v>
          </cell>
          <cell r="K511">
            <v>39093</v>
          </cell>
          <cell r="L511">
            <v>39447</v>
          </cell>
          <cell r="M511" t="str">
            <v>Director de Programas Sociales</v>
          </cell>
          <cell r="N511">
            <v>354</v>
          </cell>
          <cell r="O511">
            <v>1</v>
          </cell>
          <cell r="P511" t="str">
            <v>79</v>
          </cell>
          <cell r="Q511" t="str">
            <v>Ordinaria</v>
          </cell>
          <cell r="R511" t="str">
            <v>SIMPLE</v>
          </cell>
          <cell r="S511">
            <v>7499</v>
          </cell>
          <cell r="T511">
            <v>19560000</v>
          </cell>
          <cell r="U511">
            <v>0</v>
          </cell>
          <cell r="V511">
            <v>19560000</v>
          </cell>
          <cell r="W511">
            <v>1630000</v>
          </cell>
          <cell r="X511" t="str">
            <v>0</v>
          </cell>
          <cell r="Y511">
            <v>1630000</v>
          </cell>
          <cell r="Z511">
            <v>0</v>
          </cell>
          <cell r="AA511">
            <v>0.11</v>
          </cell>
          <cell r="AB511">
            <v>0</v>
          </cell>
          <cell r="AC511">
            <v>0</v>
          </cell>
          <cell r="AD511">
            <v>0</v>
          </cell>
          <cell r="AE511" t="str">
            <v>0</v>
          </cell>
          <cell r="AF511">
            <v>0</v>
          </cell>
          <cell r="AG511">
            <v>37437.840000000004</v>
          </cell>
          <cell r="AJ511">
            <v>-217047.6</v>
          </cell>
          <cell r="AK511" t="str">
            <v>HOMINIS</v>
          </cell>
          <cell r="AL511">
            <v>516</v>
          </cell>
          <cell r="AM511">
            <v>87</v>
          </cell>
          <cell r="AN511">
            <v>82</v>
          </cell>
          <cell r="AO511">
            <v>2</v>
          </cell>
          <cell r="AQ511">
            <v>0</v>
          </cell>
          <cell r="AR511">
            <v>37437.840000000004</v>
          </cell>
          <cell r="AS511">
            <v>9450000</v>
          </cell>
          <cell r="ED511" t="str">
            <v/>
          </cell>
          <cell r="EE511">
            <v>39113</v>
          </cell>
          <cell r="EF511">
            <v>0</v>
          </cell>
          <cell r="EG511">
            <v>39112</v>
          </cell>
          <cell r="EH511">
            <v>24</v>
          </cell>
          <cell r="EI511">
            <v>330</v>
          </cell>
          <cell r="EJ511" t="str">
            <v/>
          </cell>
          <cell r="EK511" t="str">
            <v/>
          </cell>
          <cell r="EL511" t="str">
            <v/>
          </cell>
        </row>
        <row r="512">
          <cell r="B512">
            <v>52111488</v>
          </cell>
          <cell r="C512" t="str">
            <v>AS</v>
          </cell>
          <cell r="D512">
            <v>98</v>
          </cell>
          <cell r="E512" t="str">
            <v xml:space="preserve">PRESTAR SUS SERVICIOS PERSONALES REALIZANDO LABORES DE RESPONSABLE DEL AREA DE SOPORTE ADMINISTRATIVO DE LA SUBDIRECCION EFECTUANDO LA ORGANIZACION DE LAS ACTIVIDADES DE LOS ASISTENTES DE AREA, ESTABLECIENDO LOS MECANISMOS DE CONTROL PARA LA OPTIMIZACION </v>
          </cell>
          <cell r="F512">
            <v>52111488</v>
          </cell>
          <cell r="G512" t="str">
            <v>NIDIA PATRICIA VARELA ARISMENDY</v>
          </cell>
          <cell r="H512" t="str">
            <v>BOGOTA</v>
          </cell>
          <cell r="I512" t="str">
            <v>DESPLAZADOS</v>
          </cell>
          <cell r="J512" t="str">
            <v>CONTRATO</v>
          </cell>
          <cell r="K512">
            <v>39094</v>
          </cell>
          <cell r="L512">
            <v>39447</v>
          </cell>
          <cell r="M512" t="str">
            <v>Director de Programas Sociales</v>
          </cell>
          <cell r="N512">
            <v>353</v>
          </cell>
          <cell r="O512">
            <v>1</v>
          </cell>
          <cell r="P512" t="str">
            <v>89</v>
          </cell>
          <cell r="Q512" t="str">
            <v>Ordinaria</v>
          </cell>
          <cell r="R512" t="str">
            <v>SIMPLE</v>
          </cell>
          <cell r="S512">
            <v>7515</v>
          </cell>
          <cell r="T512">
            <v>32760000</v>
          </cell>
          <cell r="U512">
            <v>0</v>
          </cell>
          <cell r="V512">
            <v>32760000</v>
          </cell>
          <cell r="W512">
            <v>2730000</v>
          </cell>
          <cell r="X512" t="str">
            <v>0</v>
          </cell>
          <cell r="Y512">
            <v>2730000</v>
          </cell>
          <cell r="Z512">
            <v>0</v>
          </cell>
          <cell r="AA512">
            <v>0.11</v>
          </cell>
          <cell r="AB512">
            <v>0</v>
          </cell>
          <cell r="AC512">
            <v>9.6600000000000002E-3</v>
          </cell>
          <cell r="AD512">
            <v>26371.8</v>
          </cell>
          <cell r="AE512" t="str">
            <v>0</v>
          </cell>
          <cell r="AF512">
            <v>0</v>
          </cell>
          <cell r="AG512">
            <v>62702.640000000007</v>
          </cell>
          <cell r="AJ512">
            <v>-182136.24000000002</v>
          </cell>
          <cell r="AK512" t="str">
            <v>HOMINIS</v>
          </cell>
          <cell r="AQ512">
            <v>0</v>
          </cell>
          <cell r="AR512">
            <v>62702.640000000007</v>
          </cell>
          <cell r="ED512" t="str">
            <v/>
          </cell>
          <cell r="EE512">
            <v>39116</v>
          </cell>
          <cell r="EF512">
            <v>0</v>
          </cell>
          <cell r="EG512">
            <v>39112</v>
          </cell>
          <cell r="EH512">
            <v>23</v>
          </cell>
          <cell r="EI512">
            <v>330</v>
          </cell>
          <cell r="EJ512" t="str">
            <v/>
          </cell>
          <cell r="EK512" t="str">
            <v/>
          </cell>
          <cell r="EL512" t="str">
            <v/>
          </cell>
        </row>
        <row r="513">
          <cell r="B513">
            <v>10229375</v>
          </cell>
          <cell r="C513" t="str">
            <v/>
          </cell>
          <cell r="D513" t="str">
            <v/>
          </cell>
          <cell r="E513" t="str">
            <v>PRESTAR SUS SERVICIOS PROFESIONALES COMO APOYO AL SEGUIMIENTO, PLANIFICACION, MONITOREO Y EVALUACION DEL PROGRAMA PAZ Y DESARROLLO Y LABORATORIOS DE PAZ, PARA COADYUVAR EN LA RECOLECCION DE INFORMACION QUE PERMITA VERIFICAR EL CUMPLIMIENTO DE LOS OBJETIVO</v>
          </cell>
          <cell r="F513">
            <v>10229375</v>
          </cell>
          <cell r="G513" t="str">
            <v>MICHEL JOZAME AMAR</v>
          </cell>
          <cell r="H513" t="str">
            <v>BOGOTA</v>
          </cell>
          <cell r="I513" t="str">
            <v>PAZ Y DESARROLLO Y LABORATORIOS DE PAZ</v>
          </cell>
          <cell r="J513" t="str">
            <v>CONTRATO</v>
          </cell>
          <cell r="K513">
            <v>39084</v>
          </cell>
          <cell r="L513">
            <v>39447</v>
          </cell>
          <cell r="M513" t="str">
            <v>Director Programas Presidenciales</v>
          </cell>
          <cell r="N513">
            <v>363</v>
          </cell>
          <cell r="O513">
            <v>0</v>
          </cell>
          <cell r="P513" t="str">
            <v/>
          </cell>
          <cell r="Q513" t="str">
            <v>Ordinaria</v>
          </cell>
          <cell r="R513" t="str">
            <v/>
          </cell>
          <cell r="S513">
            <v>0</v>
          </cell>
          <cell r="T513">
            <v>87696000</v>
          </cell>
          <cell r="U513">
            <v>12096000</v>
          </cell>
          <cell r="V513">
            <v>99792000</v>
          </cell>
          <cell r="W513">
            <v>7308000</v>
          </cell>
          <cell r="X513" t="str">
            <v>0</v>
          </cell>
          <cell r="Y513">
            <v>7308000</v>
          </cell>
          <cell r="Z513">
            <v>0</v>
          </cell>
          <cell r="AA513">
            <v>0.11</v>
          </cell>
          <cell r="AB513">
            <v>0</v>
          </cell>
          <cell r="AC513">
            <v>9.6600000000000002E-3</v>
          </cell>
          <cell r="AD513">
            <v>70595.28</v>
          </cell>
          <cell r="AE513" t="str">
            <v>0</v>
          </cell>
          <cell r="AF513">
            <v>0</v>
          </cell>
          <cell r="AG513">
            <v>167850.144</v>
          </cell>
          <cell r="AK513" t="str">
            <v>EXCEL</v>
          </cell>
          <cell r="AQ513">
            <v>0</v>
          </cell>
          <cell r="AR513">
            <v>167850.144</v>
          </cell>
          <cell r="ED513" t="str">
            <v/>
          </cell>
          <cell r="EF513">
            <v>87696000</v>
          </cell>
          <cell r="EG513">
            <v>39112</v>
          </cell>
          <cell r="EH513">
            <v>33</v>
          </cell>
          <cell r="EI513">
            <v>330</v>
          </cell>
          <cell r="EJ513" t="str">
            <v/>
          </cell>
          <cell r="EK513" t="str">
            <v/>
          </cell>
          <cell r="EL513" t="str">
            <v/>
          </cell>
        </row>
        <row r="514">
          <cell r="B514">
            <v>79531170</v>
          </cell>
          <cell r="C514" t="str">
            <v/>
          </cell>
          <cell r="D514" t="str">
            <v/>
          </cell>
          <cell r="E514" t="str">
            <v>PRESTAR SUS SERVICIOS PROFESIONALES COMO ASESOR, EN EL PROGRAMA PAZ Y DESARROLLO Y LABORATORIOS DE PAZ, EL SERVICIO PROFESIONAL ACCION SOCIAL, ASESORANDO A LA UCP EN ASPECTOS RELACIONADOS CON LA PREPARACION E IMPLEMENTACION DEL LABORATORIO DE PAZ III Y LA</v>
          </cell>
          <cell r="F514">
            <v>79531170</v>
          </cell>
          <cell r="G514" t="str">
            <v>OSCAR HERNANDO SUAREZ AREVALO</v>
          </cell>
          <cell r="H514" t="str">
            <v>BOGOTA</v>
          </cell>
          <cell r="I514" t="str">
            <v>PAZ Y DESARROLLO Y LABORATORIOS DE PAZ</v>
          </cell>
          <cell r="J514" t="str">
            <v>CONTRATO</v>
          </cell>
          <cell r="K514">
            <v>39084</v>
          </cell>
          <cell r="L514">
            <v>39447</v>
          </cell>
          <cell r="N514">
            <v>363</v>
          </cell>
          <cell r="O514">
            <v>0</v>
          </cell>
          <cell r="P514" t="str">
            <v/>
          </cell>
          <cell r="R514" t="str">
            <v/>
          </cell>
          <cell r="S514">
            <v>0</v>
          </cell>
          <cell r="T514">
            <v>0</v>
          </cell>
          <cell r="U514">
            <v>0</v>
          </cell>
          <cell r="V514">
            <v>0</v>
          </cell>
          <cell r="W514">
            <v>0</v>
          </cell>
          <cell r="X514" t="str">
            <v>0</v>
          </cell>
          <cell r="Y514">
            <v>0</v>
          </cell>
          <cell r="Z514">
            <v>0</v>
          </cell>
          <cell r="AA514">
            <v>0.06</v>
          </cell>
          <cell r="AB514">
            <v>0</v>
          </cell>
          <cell r="AC514">
            <v>9.6600000000000002E-3</v>
          </cell>
          <cell r="AD514">
            <v>0</v>
          </cell>
          <cell r="AE514" t="str">
            <v>0</v>
          </cell>
          <cell r="AF514">
            <v>0</v>
          </cell>
          <cell r="AG514">
            <v>0</v>
          </cell>
          <cell r="AK514" t="str">
            <v>EXCEL</v>
          </cell>
          <cell r="AQ514">
            <v>0</v>
          </cell>
          <cell r="AR514">
            <v>0</v>
          </cell>
          <cell r="ED514" t="str">
            <v/>
          </cell>
          <cell r="EE514">
            <v>39113</v>
          </cell>
          <cell r="EF514">
            <v>0</v>
          </cell>
          <cell r="EG514">
            <v>39112</v>
          </cell>
          <cell r="EH514">
            <v>33</v>
          </cell>
          <cell r="EI514">
            <v>330</v>
          </cell>
          <cell r="EJ514" t="str">
            <v/>
          </cell>
          <cell r="EK514" t="str">
            <v/>
          </cell>
          <cell r="EL514" t="str">
            <v/>
          </cell>
        </row>
        <row r="515">
          <cell r="B515">
            <v>5881307</v>
          </cell>
          <cell r="C515" t="str">
            <v>FIP</v>
          </cell>
          <cell r="D515">
            <v>265</v>
          </cell>
          <cell r="E515" t="str">
            <v>PRESTAR SUS SERVICIOS PROFESIONALES EN LA OFICINA ASESORA DE PLANEACION, COMO ASESOR PARA LOS TEMAS, PLANEACION ESTRATEGICA, TABLERO DE CONTROL, PLAENS DE ACCION Y TODO LO RELACIONADO CON LA ASESORIA EN SISTEMAS DE INFORMAION.</v>
          </cell>
          <cell r="F515">
            <v>5881307</v>
          </cell>
          <cell r="G515" t="str">
            <v>JOSE HILDEBRANDO PIRABAN CHAGUALA</v>
          </cell>
          <cell r="H515" t="str">
            <v>BOGOTA</v>
          </cell>
          <cell r="I515" t="str">
            <v>PLANEACION</v>
          </cell>
          <cell r="J515" t="str">
            <v>CONTRATO</v>
          </cell>
          <cell r="K515">
            <v>39094</v>
          </cell>
          <cell r="L515">
            <v>39447</v>
          </cell>
          <cell r="M515" t="str">
            <v xml:space="preserve">Jefe de Oficina Asesora De planeación </v>
          </cell>
          <cell r="N515">
            <v>353</v>
          </cell>
          <cell r="O515">
            <v>5</v>
          </cell>
          <cell r="P515" t="str">
            <v>178</v>
          </cell>
          <cell r="Q515" t="str">
            <v>Ordinaria</v>
          </cell>
          <cell r="R515" t="str">
            <v>COMUN</v>
          </cell>
          <cell r="S515">
            <v>7414</v>
          </cell>
          <cell r="T515">
            <v>61200000</v>
          </cell>
          <cell r="U515">
            <v>9792000</v>
          </cell>
          <cell r="V515">
            <v>70992000</v>
          </cell>
          <cell r="W515">
            <v>5916000</v>
          </cell>
          <cell r="X515">
            <v>0.16</v>
          </cell>
          <cell r="Y515">
            <v>5100000</v>
          </cell>
          <cell r="Z515">
            <v>0</v>
          </cell>
          <cell r="AA515">
            <v>0.1</v>
          </cell>
          <cell r="AB515">
            <v>510000</v>
          </cell>
          <cell r="AC515">
            <v>9.6600000000000002E-3</v>
          </cell>
          <cell r="AD515">
            <v>57148.56</v>
          </cell>
          <cell r="AE515">
            <v>0.5</v>
          </cell>
          <cell r="AF515">
            <v>0.08</v>
          </cell>
          <cell r="AG515">
            <v>117136.8</v>
          </cell>
          <cell r="AJ515">
            <v>-149521.68000000002</v>
          </cell>
          <cell r="AK515" t="str">
            <v>EXCEL</v>
          </cell>
          <cell r="AL515">
            <v>480</v>
          </cell>
          <cell r="AM515">
            <v>82</v>
          </cell>
          <cell r="AN515">
            <v>15</v>
          </cell>
          <cell r="AO515">
            <v>2</v>
          </cell>
          <cell r="AQ515">
            <v>0</v>
          </cell>
          <cell r="AR515">
            <v>117136.8</v>
          </cell>
          <cell r="AS515">
            <v>6510000</v>
          </cell>
          <cell r="ED515" t="str">
            <v/>
          </cell>
          <cell r="EE515">
            <v>39113</v>
          </cell>
          <cell r="EF515">
            <v>70992000</v>
          </cell>
          <cell r="EG515">
            <v>39112</v>
          </cell>
          <cell r="EH515">
            <v>23</v>
          </cell>
          <cell r="EI515">
            <v>330</v>
          </cell>
          <cell r="EJ515" t="str">
            <v/>
          </cell>
          <cell r="EK515" t="str">
            <v/>
          </cell>
          <cell r="EL515" t="str">
            <v/>
          </cell>
        </row>
        <row r="516">
          <cell r="B516">
            <v>80235933</v>
          </cell>
          <cell r="C516" t="str">
            <v>AS</v>
          </cell>
          <cell r="D516">
            <v>131</v>
          </cell>
          <cell r="E516" t="str">
            <v>PRESTAR SUS SERVICIOS PERSONALES COMO AUXILIAR DE OFICINA, PRICIPALMENTE EN LA RECEPCION, REGISTRO Y DISTRIBUCION DE LA CORRESPONDENCIA QUE LLEGA Y QUE ES ENVIADA POR LAS DIFERENTES DEPENDENCIAS DE LA ACCION SOCIAL.</v>
          </cell>
          <cell r="F516">
            <v>80235933</v>
          </cell>
          <cell r="G516" t="str">
            <v>RUBEN DARIO MURILLO VILLAFUENTE</v>
          </cell>
          <cell r="H516" t="str">
            <v>BOGOTA</v>
          </cell>
          <cell r="I516" t="str">
            <v>GESTION DOCUMENTAL</v>
          </cell>
          <cell r="J516" t="str">
            <v>CONTRATO</v>
          </cell>
          <cell r="K516">
            <v>39094</v>
          </cell>
          <cell r="L516">
            <v>39447</v>
          </cell>
          <cell r="M516" t="str">
            <v>Director de Programas Sociales</v>
          </cell>
          <cell r="N516">
            <v>353</v>
          </cell>
          <cell r="O516">
            <v>3</v>
          </cell>
          <cell r="P516" t="str">
            <v>97</v>
          </cell>
          <cell r="Q516" t="str">
            <v>Ordinaria</v>
          </cell>
          <cell r="R516" t="str">
            <v>SIMPLE</v>
          </cell>
          <cell r="S516">
            <v>7499</v>
          </cell>
          <cell r="T516">
            <v>14280000</v>
          </cell>
          <cell r="U516">
            <v>0</v>
          </cell>
          <cell r="V516">
            <v>14280000</v>
          </cell>
          <cell r="W516">
            <v>1190000</v>
          </cell>
          <cell r="X516" t="str">
            <v>0</v>
          </cell>
          <cell r="Y516">
            <v>1190000</v>
          </cell>
          <cell r="Z516">
            <v>0</v>
          </cell>
          <cell r="AA516">
            <v>0.11</v>
          </cell>
          <cell r="AB516">
            <v>0</v>
          </cell>
          <cell r="AC516">
            <v>9.6600000000000002E-3</v>
          </cell>
          <cell r="AD516">
            <v>11495.4</v>
          </cell>
          <cell r="AE516" t="str">
            <v>0</v>
          </cell>
          <cell r="AF516">
            <v>0</v>
          </cell>
          <cell r="AG516">
            <v>27331.919999999998</v>
          </cell>
          <cell r="AK516" t="str">
            <v>HOMINIS</v>
          </cell>
          <cell r="AQ516">
            <v>0</v>
          </cell>
          <cell r="AR516">
            <v>27331.919999999998</v>
          </cell>
          <cell r="ED516" t="str">
            <v/>
          </cell>
          <cell r="EF516">
            <v>0</v>
          </cell>
          <cell r="EG516">
            <v>39112</v>
          </cell>
          <cell r="EH516">
            <v>23</v>
          </cell>
          <cell r="EI516">
            <v>330</v>
          </cell>
          <cell r="EJ516" t="str">
            <v/>
          </cell>
          <cell r="EK516" t="str">
            <v/>
          </cell>
          <cell r="EL516" t="str">
            <v/>
          </cell>
        </row>
        <row r="517">
          <cell r="B517">
            <v>51808462</v>
          </cell>
          <cell r="C517" t="str">
            <v>FIP</v>
          </cell>
          <cell r="D517">
            <v>3</v>
          </cell>
          <cell r="E517" t="str">
            <v>PRESTAR A LA DIRECCION DE PROGRAMAS PRESIDENCIALES ACCION SOCIAL, POR SUS PROPIOS MEDIOS, CON PLENA AUTONOMIA TECNICA Y ADMINISTRATIVA, ASISTENCIA ADMINISTRATIVA, PARA COADYUVAR AL DESARROLLO DE LAS ACCIONES DEL CENTRO DE COORDINACION DE ACCION SOCIAL CCA</v>
          </cell>
          <cell r="F517">
            <v>51808462</v>
          </cell>
          <cell r="G517" t="str">
            <v>CLEMENCIA VILLEGAS NARANJO</v>
          </cell>
          <cell r="H517" t="str">
            <v>BOGOTA</v>
          </cell>
          <cell r="I517" t="str">
            <v>CCAI</v>
          </cell>
          <cell r="J517" t="str">
            <v>CONTRATO</v>
          </cell>
          <cell r="K517">
            <v>39092</v>
          </cell>
          <cell r="L517">
            <v>39447</v>
          </cell>
          <cell r="M517" t="str">
            <v>Director Programas Presidenciales</v>
          </cell>
          <cell r="N517">
            <v>355</v>
          </cell>
          <cell r="O517">
            <v>1</v>
          </cell>
          <cell r="P517" t="str">
            <v>101</v>
          </cell>
          <cell r="Q517" t="str">
            <v>Ordinaria</v>
          </cell>
          <cell r="R517" t="str">
            <v>SIMPLE</v>
          </cell>
          <cell r="S517">
            <v>7499</v>
          </cell>
          <cell r="T517">
            <v>20880000</v>
          </cell>
          <cell r="U517">
            <v>0</v>
          </cell>
          <cell r="V517">
            <v>20880000</v>
          </cell>
          <cell r="W517">
            <v>1740000</v>
          </cell>
          <cell r="X517" t="str">
            <v>0</v>
          </cell>
          <cell r="Y517">
            <v>1740000</v>
          </cell>
          <cell r="Z517">
            <v>0</v>
          </cell>
          <cell r="AA517">
            <v>0.06</v>
          </cell>
          <cell r="AB517">
            <v>104400</v>
          </cell>
          <cell r="AC517">
            <v>9.6600000000000002E-3</v>
          </cell>
          <cell r="AD517">
            <v>16808.400000000001</v>
          </cell>
          <cell r="AE517" t="str">
            <v>0</v>
          </cell>
          <cell r="AF517">
            <v>0</v>
          </cell>
          <cell r="AG517">
            <v>39964.320000000007</v>
          </cell>
          <cell r="AK517" t="str">
            <v>HOMINIS</v>
          </cell>
          <cell r="AQ517">
            <v>0</v>
          </cell>
          <cell r="AR517">
            <v>39964.320000000007</v>
          </cell>
          <cell r="ED517" t="str">
            <v/>
          </cell>
          <cell r="EF517">
            <v>0</v>
          </cell>
          <cell r="EG517">
            <v>39112</v>
          </cell>
          <cell r="EH517">
            <v>25</v>
          </cell>
          <cell r="EI517">
            <v>330</v>
          </cell>
          <cell r="EJ517" t="str">
            <v/>
          </cell>
          <cell r="EK517" t="str">
            <v/>
          </cell>
          <cell r="EL517" t="str">
            <v/>
          </cell>
        </row>
        <row r="518">
          <cell r="B518">
            <v>51775743</v>
          </cell>
          <cell r="C518" t="str">
            <v>FIP</v>
          </cell>
          <cell r="D518">
            <v>1</v>
          </cell>
          <cell r="E518" t="str">
            <v>PRESTAR POR SUS PROPIOS MEDIOS, CON PLENA AUTONOMIA TECNICA Y ADMINISTRATIVA SUS SERVICIOS PROFESIONALES, ASESORIA EN EL DESARROLLO ECONOMICO Y GESTION DE PROYECTOS PRODUCTIVOS A LA DIRECCION GENERAL, PARA COADYUVAR AL DESARROLLO DE LAS ACCIONES DEL CENTR</v>
          </cell>
          <cell r="F518">
            <v>51775743</v>
          </cell>
          <cell r="G518" t="str">
            <v>PILAR JIMENEZ GOMEZ</v>
          </cell>
          <cell r="H518" t="str">
            <v>BOGOTA</v>
          </cell>
          <cell r="I518" t="str">
            <v>CCAI</v>
          </cell>
          <cell r="J518" t="str">
            <v>CONTRATO</v>
          </cell>
          <cell r="K518">
            <v>39092</v>
          </cell>
          <cell r="L518">
            <v>39447</v>
          </cell>
          <cell r="M518" t="str">
            <v>Director Programas Presidenciales</v>
          </cell>
          <cell r="N518">
            <v>355</v>
          </cell>
          <cell r="O518">
            <v>1</v>
          </cell>
          <cell r="P518" t="str">
            <v>99</v>
          </cell>
          <cell r="Q518" t="str">
            <v>Ordinaria</v>
          </cell>
          <cell r="R518" t="str">
            <v>SIMPLE</v>
          </cell>
          <cell r="S518">
            <v>7414</v>
          </cell>
          <cell r="T518">
            <v>49200000</v>
          </cell>
          <cell r="U518">
            <v>0</v>
          </cell>
          <cell r="V518">
            <v>49200000</v>
          </cell>
          <cell r="W518">
            <v>4100000</v>
          </cell>
          <cell r="X518" t="str">
            <v>0</v>
          </cell>
          <cell r="Y518">
            <v>4100000</v>
          </cell>
          <cell r="Z518">
            <v>0</v>
          </cell>
          <cell r="AA518">
            <v>0.1</v>
          </cell>
          <cell r="AB518">
            <v>410000</v>
          </cell>
          <cell r="AC518">
            <v>9.6600000000000002E-3</v>
          </cell>
          <cell r="AD518">
            <v>39606</v>
          </cell>
          <cell r="AE518" t="str">
            <v>0</v>
          </cell>
          <cell r="AF518">
            <v>0</v>
          </cell>
          <cell r="AG518">
            <v>94168.8</v>
          </cell>
          <cell r="AK518" t="str">
            <v>HOMINIS</v>
          </cell>
          <cell r="AQ518">
            <v>0</v>
          </cell>
          <cell r="AR518">
            <v>94168.8</v>
          </cell>
          <cell r="ED518" t="str">
            <v/>
          </cell>
          <cell r="EE518">
            <v>39113</v>
          </cell>
          <cell r="EF518">
            <v>0</v>
          </cell>
          <cell r="EG518">
            <v>39112</v>
          </cell>
          <cell r="EH518">
            <v>25</v>
          </cell>
          <cell r="EI518">
            <v>330</v>
          </cell>
          <cell r="EJ518" t="str">
            <v/>
          </cell>
          <cell r="EK518" t="str">
            <v/>
          </cell>
          <cell r="EL518" t="str">
            <v/>
          </cell>
        </row>
        <row r="519">
          <cell r="B519">
            <v>19231487</v>
          </cell>
          <cell r="C519" t="str">
            <v>AS</v>
          </cell>
          <cell r="D519">
            <v>146</v>
          </cell>
          <cell r="E519" t="str">
            <v>ASISTIR A LA DIRECCION DE PROGRAMAS PRESIDENCIALES ACCION SOCIAL - FIP, EN EL DESARROLLO DE LAS ACTIVIDADES ADMINISTRATIVAS Y OPERATIVAS.</v>
          </cell>
          <cell r="F519">
            <v>19231487</v>
          </cell>
          <cell r="G519" t="str">
            <v>JAIME RODRIGUEZ BECERRA</v>
          </cell>
          <cell r="H519" t="str">
            <v>BOGOTA</v>
          </cell>
          <cell r="I519" t="str">
            <v>DIRECCION TECNICA DE PROGRAMAS</v>
          </cell>
          <cell r="J519" t="str">
            <v>CONTRATO</v>
          </cell>
          <cell r="K519">
            <v>39094</v>
          </cell>
          <cell r="L519">
            <v>39447</v>
          </cell>
          <cell r="M519" t="str">
            <v>Director Programas Presidenciales</v>
          </cell>
          <cell r="N519">
            <v>353</v>
          </cell>
          <cell r="O519">
            <v>1</v>
          </cell>
          <cell r="P519" t="str">
            <v>71</v>
          </cell>
          <cell r="Q519" t="str">
            <v>ORDINARIA</v>
          </cell>
          <cell r="R519" t="str">
            <v>SIMPLE</v>
          </cell>
          <cell r="S519">
            <v>7499</v>
          </cell>
          <cell r="T519">
            <v>23040000</v>
          </cell>
          <cell r="U519">
            <v>0</v>
          </cell>
          <cell r="V519">
            <v>23040000</v>
          </cell>
          <cell r="W519">
            <v>1920000</v>
          </cell>
          <cell r="X519" t="str">
            <v>0</v>
          </cell>
          <cell r="Y519">
            <v>1920000</v>
          </cell>
          <cell r="Z519">
            <v>0</v>
          </cell>
          <cell r="AA519">
            <v>0.06</v>
          </cell>
          <cell r="AB519">
            <v>115200</v>
          </cell>
          <cell r="AC519">
            <v>9.6600000000000002E-3</v>
          </cell>
          <cell r="AD519">
            <v>18547.2</v>
          </cell>
          <cell r="AE519" t="str">
            <v>0</v>
          </cell>
          <cell r="AF519">
            <v>0</v>
          </cell>
          <cell r="AG519">
            <v>44098.559999999998</v>
          </cell>
          <cell r="AK519" t="str">
            <v>HOMINIS</v>
          </cell>
          <cell r="AQ519">
            <v>0</v>
          </cell>
          <cell r="AR519">
            <v>44098.559999999998</v>
          </cell>
          <cell r="ED519" t="str">
            <v/>
          </cell>
          <cell r="EE519">
            <v>39114</v>
          </cell>
          <cell r="EF519">
            <v>0</v>
          </cell>
          <cell r="EG519">
            <v>39112</v>
          </cell>
          <cell r="EH519">
            <v>23</v>
          </cell>
          <cell r="EI519">
            <v>330</v>
          </cell>
          <cell r="EJ519" t="str">
            <v/>
          </cell>
          <cell r="EK519" t="str">
            <v/>
          </cell>
          <cell r="EL519" t="str">
            <v/>
          </cell>
        </row>
        <row r="520">
          <cell r="B520">
            <v>10222957</v>
          </cell>
          <cell r="C520" t="str">
            <v>FIP</v>
          </cell>
          <cell r="D520">
            <v>117</v>
          </cell>
          <cell r="E520" t="str">
            <v>PRESTAR A LA DIRECCION DE PROGRAMAS PRESIDENCIALES ACCION SOCIAL, POR SUS PROPIOS MEDIOS, CON PLENA AUTONOMIA TECNICA Y ADMINISTRATIVA, ASESORIA GERENCIAL Y DE PLANEACION DE PROYECTOS, PARA COADYUVAR AL DESARROLLO DE LAS ACCIONES DEL CENTRO DE COORDINACIO</v>
          </cell>
          <cell r="F520">
            <v>10222957</v>
          </cell>
          <cell r="G520" t="str">
            <v>BISMARCK AMAYA CARO</v>
          </cell>
          <cell r="H520" t="str">
            <v>BOGOTA</v>
          </cell>
          <cell r="I520" t="str">
            <v>CCAI</v>
          </cell>
          <cell r="J520" t="str">
            <v>CONTRATO</v>
          </cell>
          <cell r="K520">
            <v>39091</v>
          </cell>
          <cell r="L520">
            <v>39447</v>
          </cell>
          <cell r="M520" t="str">
            <v xml:space="preserve">Jefe de Oficina Asesora De planeación </v>
          </cell>
          <cell r="N520">
            <v>356</v>
          </cell>
          <cell r="O520">
            <v>1</v>
          </cell>
          <cell r="P520" t="str">
            <v>81</v>
          </cell>
          <cell r="Q520" t="str">
            <v>Ordinaria</v>
          </cell>
          <cell r="R520" t="str">
            <v>COMUN</v>
          </cell>
          <cell r="S520">
            <v>7421</v>
          </cell>
          <cell r="T520">
            <v>71880000</v>
          </cell>
          <cell r="U520">
            <v>11500800</v>
          </cell>
          <cell r="V520">
            <v>83380800</v>
          </cell>
          <cell r="W520">
            <v>6948400</v>
          </cell>
          <cell r="X520">
            <v>0.16</v>
          </cell>
          <cell r="Y520">
            <v>5990000</v>
          </cell>
          <cell r="Z520">
            <v>0</v>
          </cell>
          <cell r="AA520">
            <v>0.1</v>
          </cell>
          <cell r="AB520">
            <v>0</v>
          </cell>
          <cell r="AC520">
            <v>9.6600000000000002E-3</v>
          </cell>
          <cell r="AD520">
            <v>67121.543999999994</v>
          </cell>
          <cell r="AE520">
            <v>0.5</v>
          </cell>
          <cell r="AF520">
            <v>0.08</v>
          </cell>
          <cell r="AG520">
            <v>137578.32</v>
          </cell>
          <cell r="AJ520">
            <v>-117136.8</v>
          </cell>
          <cell r="AK520" t="str">
            <v>EXCEL</v>
          </cell>
          <cell r="AL520">
            <v>550</v>
          </cell>
          <cell r="AM520">
            <v>92</v>
          </cell>
          <cell r="AN520">
            <v>14</v>
          </cell>
          <cell r="AO520">
            <v>3</v>
          </cell>
          <cell r="AQ520">
            <v>0</v>
          </cell>
          <cell r="AR520">
            <v>137578.32</v>
          </cell>
          <cell r="AS520">
            <v>5100000</v>
          </cell>
          <cell r="ED520" t="str">
            <v/>
          </cell>
          <cell r="EF520">
            <v>83380800</v>
          </cell>
          <cell r="EG520">
            <v>39112</v>
          </cell>
          <cell r="EH520">
            <v>26</v>
          </cell>
          <cell r="EI520">
            <v>330</v>
          </cell>
          <cell r="EJ520" t="str">
            <v/>
          </cell>
          <cell r="EK520" t="str">
            <v/>
          </cell>
          <cell r="EL520" t="str">
            <v/>
          </cell>
        </row>
        <row r="521">
          <cell r="B521">
            <v>10259853</v>
          </cell>
          <cell r="C521" t="str">
            <v>FIP</v>
          </cell>
          <cell r="D521">
            <v>122</v>
          </cell>
          <cell r="E521" t="str">
            <v>PRESTAR SUS SERVICIOS PROFESIONALES COMO COORDINADOR DE LOS PROYECTOS DE LA DIRECCION DE INFRAESTRUCTURA DE FONDO DE INVERSION PARA LA PAZ, DENTRO DEL MARCO DEL MANUAL OPERATIVO DEL PROGRAMA OBRAS PARA LA PAZ.</v>
          </cell>
          <cell r="F521">
            <v>10259853</v>
          </cell>
          <cell r="G521" t="str">
            <v>CARLOS ABAD RAMIREZ TORO</v>
          </cell>
          <cell r="H521" t="str">
            <v>BOGOTA</v>
          </cell>
          <cell r="I521" t="str">
            <v>INFRAESTRUCTURA</v>
          </cell>
          <cell r="J521" t="str">
            <v>CONTRATO</v>
          </cell>
          <cell r="K521">
            <v>39092</v>
          </cell>
          <cell r="L521">
            <v>39447</v>
          </cell>
          <cell r="M521" t="str">
            <v>Director de Programas Sociales</v>
          </cell>
          <cell r="N521">
            <v>355</v>
          </cell>
          <cell r="O521">
            <v>4</v>
          </cell>
          <cell r="P521" t="str">
            <v>103</v>
          </cell>
          <cell r="Q521" t="str">
            <v>ORDINARIA</v>
          </cell>
          <cell r="R521" t="str">
            <v>COMUN</v>
          </cell>
          <cell r="S521">
            <v>4530</v>
          </cell>
          <cell r="T521">
            <v>105240000</v>
          </cell>
          <cell r="U521">
            <v>16838400</v>
          </cell>
          <cell r="V521">
            <v>122078400</v>
          </cell>
          <cell r="W521">
            <v>10173200</v>
          </cell>
          <cell r="X521">
            <v>0.16</v>
          </cell>
          <cell r="Y521">
            <v>8770000</v>
          </cell>
          <cell r="Z521">
            <v>0</v>
          </cell>
          <cell r="AA521">
            <v>0.11</v>
          </cell>
          <cell r="AB521">
            <v>964700</v>
          </cell>
          <cell r="AC521">
            <v>9.6600000000000002E-3</v>
          </cell>
          <cell r="AD521">
            <v>98273.112000000008</v>
          </cell>
          <cell r="AE521">
            <v>0.5</v>
          </cell>
          <cell r="AF521">
            <v>0.08</v>
          </cell>
          <cell r="AG521">
            <v>201429.36</v>
          </cell>
          <cell r="AK521" t="str">
            <v>EXCEL</v>
          </cell>
          <cell r="AL521">
            <v>526</v>
          </cell>
          <cell r="AM521">
            <v>88</v>
          </cell>
          <cell r="AN521">
            <v>59</v>
          </cell>
          <cell r="AO521">
            <v>2</v>
          </cell>
          <cell r="AQ521">
            <v>0</v>
          </cell>
          <cell r="AR521">
            <v>201429.36</v>
          </cell>
          <cell r="AS521">
            <v>8770000</v>
          </cell>
          <cell r="ED521" t="str">
            <v/>
          </cell>
          <cell r="EE521">
            <v>39113</v>
          </cell>
          <cell r="EF521">
            <v>122078400</v>
          </cell>
          <cell r="EG521">
            <v>39112</v>
          </cell>
          <cell r="EH521">
            <v>25</v>
          </cell>
          <cell r="EI521">
            <v>330</v>
          </cell>
          <cell r="EJ521" t="str">
            <v/>
          </cell>
          <cell r="EK521" t="str">
            <v/>
          </cell>
          <cell r="EL521" t="str">
            <v/>
          </cell>
        </row>
        <row r="522">
          <cell r="B522">
            <v>14213627</v>
          </cell>
          <cell r="C522" t="str">
            <v>AS</v>
          </cell>
          <cell r="D522">
            <v>150</v>
          </cell>
          <cell r="E522" t="str">
            <v>PRESTAR SUS SERVICIOS PROFESIONALES PARA COORDINAR EL DESARROLLO Y EJECUCION DEL PROYECTO DE IDENTIFICACION, PRIORIZACION Y RECUPEACION DE ACTIVOS PUBLICOS IMPRODUCTIVOS COMO APOYO A LA POBLACION RURAL DENTRO DE LA ESTRATEGIA DE ESTABILIZACION SOCIO ECONO</v>
          </cell>
          <cell r="F522">
            <v>14213627</v>
          </cell>
          <cell r="G522" t="str">
            <v>SAMUEL ANTONIO GOMEZ RAMIREZ</v>
          </cell>
          <cell r="H522" t="str">
            <v>BOGOTA</v>
          </cell>
          <cell r="I522" t="str">
            <v>ACTIVOS IMPRODUCTIVOS</v>
          </cell>
          <cell r="J522" t="str">
            <v>CONTRATO</v>
          </cell>
          <cell r="K522">
            <v>39091</v>
          </cell>
          <cell r="L522">
            <v>39447</v>
          </cell>
          <cell r="M522" t="str">
            <v>Director Programas Presidenciales</v>
          </cell>
          <cell r="N522">
            <v>356</v>
          </cell>
          <cell r="O522">
            <v>1</v>
          </cell>
          <cell r="P522" t="str">
            <v>129</v>
          </cell>
          <cell r="Q522" t="str">
            <v>Ordinaria</v>
          </cell>
          <cell r="R522" t="str">
            <v>COMUN</v>
          </cell>
          <cell r="S522">
            <v>7414</v>
          </cell>
          <cell r="T522">
            <v>95160000.000000015</v>
          </cell>
          <cell r="U522">
            <v>15225600</v>
          </cell>
          <cell r="V522">
            <v>110385600.00000001</v>
          </cell>
          <cell r="W522">
            <v>9198800</v>
          </cell>
          <cell r="X522">
            <v>0.16</v>
          </cell>
          <cell r="Y522">
            <v>7930000.0000000009</v>
          </cell>
          <cell r="Z522">
            <v>0</v>
          </cell>
          <cell r="AA522">
            <v>0.06</v>
          </cell>
          <cell r="AB522">
            <v>0</v>
          </cell>
          <cell r="AC522">
            <v>9.6600000000000002E-3</v>
          </cell>
          <cell r="AD522">
            <v>88860.407999999996</v>
          </cell>
          <cell r="AE522">
            <v>0.5</v>
          </cell>
          <cell r="AF522">
            <v>0.08</v>
          </cell>
          <cell r="AG522">
            <v>182136.24000000002</v>
          </cell>
          <cell r="AK522" t="str">
            <v>EXCEL</v>
          </cell>
          <cell r="AQ522">
            <v>0</v>
          </cell>
          <cell r="AR522">
            <v>182136.24000000002</v>
          </cell>
          <cell r="ED522" t="str">
            <v/>
          </cell>
          <cell r="EF522">
            <v>110385600</v>
          </cell>
          <cell r="EG522">
            <v>39112</v>
          </cell>
          <cell r="EH522">
            <v>26</v>
          </cell>
          <cell r="EI522">
            <v>330</v>
          </cell>
          <cell r="EJ522" t="str">
            <v/>
          </cell>
          <cell r="EK522" t="str">
            <v/>
          </cell>
          <cell r="EL522" t="str">
            <v/>
          </cell>
        </row>
        <row r="523">
          <cell r="B523">
            <v>79140083</v>
          </cell>
          <cell r="C523" t="str">
            <v>FIP</v>
          </cell>
          <cell r="D523">
            <v>113</v>
          </cell>
          <cell r="E523" t="str">
            <v>PRESTAR POR SUS PROPIOS MEDIOS, CON PLENA AUTONOMIA TECNICA Y ADMINISTRATIVA, ASESORIA ESTRATEGICA PARA LA IDENTIFICACION DE POLITICAS EN EL DESARROLLO DE ACTIVIDADES ENCAMINADAS A POTENCIAR LAS COMPETENCIAS DE LOS CONTRATISTAS DEL FONDO DE INVERSION PARA</v>
          </cell>
          <cell r="F523">
            <v>79140083</v>
          </cell>
          <cell r="G523" t="str">
            <v>FERNANDO JOSE PARIS PARIS</v>
          </cell>
          <cell r="H523" t="str">
            <v>BOGOTA</v>
          </cell>
          <cell r="I523" t="str">
            <v>DIRECCION TECNICA DE PROGRAMAS</v>
          </cell>
          <cell r="J523" t="str">
            <v>CONTRATO</v>
          </cell>
          <cell r="K523">
            <v>39093</v>
          </cell>
          <cell r="L523">
            <v>39447</v>
          </cell>
          <cell r="M523" t="str">
            <v>Director Programas Presidenciales</v>
          </cell>
          <cell r="N523">
            <v>354</v>
          </cell>
          <cell r="O523">
            <v>1</v>
          </cell>
          <cell r="P523" t="str">
            <v>68</v>
          </cell>
          <cell r="Q523" t="str">
            <v>ORDINARIA</v>
          </cell>
          <cell r="R523" t="str">
            <v>COMUN</v>
          </cell>
          <cell r="S523">
            <v>7414</v>
          </cell>
          <cell r="T523">
            <v>71884137.93103449</v>
          </cell>
          <cell r="U523">
            <v>11500800</v>
          </cell>
          <cell r="V523">
            <v>83384937.93103449</v>
          </cell>
          <cell r="W523">
            <v>6948800</v>
          </cell>
          <cell r="X523">
            <v>0.16</v>
          </cell>
          <cell r="Y523">
            <v>5990344.8275862075</v>
          </cell>
          <cell r="Z523">
            <v>0</v>
          </cell>
          <cell r="AA523">
            <v>0.11</v>
          </cell>
          <cell r="AB523">
            <v>658937.93103448278</v>
          </cell>
          <cell r="AC523">
            <v>9.6600000000000002E-3</v>
          </cell>
          <cell r="AD523">
            <v>67125.407999999996</v>
          </cell>
          <cell r="AE523">
            <v>0.5</v>
          </cell>
          <cell r="AF523">
            <v>0.08</v>
          </cell>
          <cell r="AG523">
            <v>137586.23999999999</v>
          </cell>
          <cell r="AK523" t="str">
            <v>EXCEL</v>
          </cell>
          <cell r="AQ523">
            <v>0</v>
          </cell>
          <cell r="AR523">
            <v>137586.23999999999</v>
          </cell>
          <cell r="ED523" t="str">
            <v/>
          </cell>
          <cell r="EE523">
            <v>39113</v>
          </cell>
          <cell r="EF523">
            <v>83380800</v>
          </cell>
          <cell r="EG523">
            <v>39112</v>
          </cell>
          <cell r="EH523">
            <v>24</v>
          </cell>
          <cell r="EI523">
            <v>330</v>
          </cell>
          <cell r="EJ523" t="str">
            <v/>
          </cell>
          <cell r="EK523" t="str">
            <v/>
          </cell>
          <cell r="EL523" t="str">
            <v/>
          </cell>
        </row>
        <row r="524">
          <cell r="B524">
            <v>79559291</v>
          </cell>
          <cell r="C524" t="str">
            <v>FIP</v>
          </cell>
          <cell r="D524">
            <v>305</v>
          </cell>
          <cell r="E524" t="str">
            <v>PRESTAR SUS SERVICIOS PROFESIONALES COMO COORDINADOR DE LA UNIDAD DE SEGUIMIENTO DE LA DIRECCION DE PROGRAMAS SOCIALES DE LA ACCION SOCIAL.</v>
          </cell>
          <cell r="F524">
            <v>79559291</v>
          </cell>
          <cell r="G524" t="str">
            <v>MARIO ALFONSO PARDO PARDO</v>
          </cell>
          <cell r="H524" t="str">
            <v>BOGOTA</v>
          </cell>
          <cell r="I524" t="str">
            <v>UNIDAD DE SEGUIMIENTO</v>
          </cell>
          <cell r="J524" t="str">
            <v>CONTRATO</v>
          </cell>
          <cell r="K524">
            <v>39093</v>
          </cell>
          <cell r="L524">
            <v>39447</v>
          </cell>
          <cell r="M524" t="str">
            <v xml:space="preserve">Jefe de Oficina Asesora De planeación </v>
          </cell>
          <cell r="N524">
            <v>354</v>
          </cell>
          <cell r="O524">
            <v>5</v>
          </cell>
          <cell r="P524" t="str">
            <v>149</v>
          </cell>
          <cell r="Q524" t="str">
            <v>Ordinaria</v>
          </cell>
          <cell r="R524" t="str">
            <v>SIMPLE</v>
          </cell>
          <cell r="S524">
            <v>7414</v>
          </cell>
          <cell r="T524">
            <v>63000000</v>
          </cell>
          <cell r="U524">
            <v>0</v>
          </cell>
          <cell r="V524">
            <v>63000000</v>
          </cell>
          <cell r="W524">
            <v>5250000</v>
          </cell>
          <cell r="X524" t="str">
            <v>0</v>
          </cell>
          <cell r="Y524">
            <v>5250000</v>
          </cell>
          <cell r="Z524">
            <v>0</v>
          </cell>
          <cell r="AA524">
            <v>0.06</v>
          </cell>
          <cell r="AB524">
            <v>0</v>
          </cell>
          <cell r="AC524">
            <v>9.6600000000000002E-3</v>
          </cell>
          <cell r="AD524">
            <v>50715</v>
          </cell>
          <cell r="AE524" t="str">
            <v>0</v>
          </cell>
          <cell r="AF524">
            <v>0</v>
          </cell>
          <cell r="AG524">
            <v>120582</v>
          </cell>
          <cell r="AK524" t="str">
            <v>HOMINIS</v>
          </cell>
          <cell r="AQ524">
            <v>0</v>
          </cell>
          <cell r="AR524">
            <v>120582</v>
          </cell>
          <cell r="ED524" t="str">
            <v/>
          </cell>
          <cell r="EE524">
            <v>39114</v>
          </cell>
          <cell r="EF524">
            <v>0</v>
          </cell>
          <cell r="EG524">
            <v>39112</v>
          </cell>
          <cell r="EH524">
            <v>24</v>
          </cell>
          <cell r="EI524">
            <v>330</v>
          </cell>
          <cell r="EJ524" t="str">
            <v/>
          </cell>
          <cell r="EK524" t="str">
            <v/>
          </cell>
          <cell r="EL524" t="str">
            <v/>
          </cell>
        </row>
        <row r="525">
          <cell r="B525">
            <v>10061028</v>
          </cell>
          <cell r="C525" t="str">
            <v>FIP</v>
          </cell>
          <cell r="D525">
            <v>264</v>
          </cell>
          <cell r="E525" t="str">
            <v>PRESTAR SUS SERVICIOS PROFESIONALES EN DIRIGIR Y COORDINAR LA GESTION INTEGRAL DEL PROGRAMA DE MINICADENAS PRODUCTIVAS Y SOCIALES DE ACCION SOCIAL, DENTRO DE LOS OBJETIVOS ESTRATEGICOS DE LA ENTIDAD Y CON ENFASIS EN LA SUPERACION DE LA POBREZA DE FAMILIAS</v>
          </cell>
          <cell r="F525">
            <v>10061028</v>
          </cell>
          <cell r="G525" t="str">
            <v>CARLOS ARTURO LOPEZ ANGEL</v>
          </cell>
          <cell r="H525" t="str">
            <v>PEREIRA</v>
          </cell>
          <cell r="I525" t="str">
            <v>MINICADENAS</v>
          </cell>
          <cell r="J525" t="str">
            <v>CONTRATO</v>
          </cell>
          <cell r="K525">
            <v>39094</v>
          </cell>
          <cell r="L525">
            <v>39447</v>
          </cell>
          <cell r="M525" t="str">
            <v>Coordinador Gestión Documental</v>
          </cell>
          <cell r="N525">
            <v>353</v>
          </cell>
          <cell r="O525">
            <v>5</v>
          </cell>
          <cell r="P525" t="str">
            <v>177</v>
          </cell>
          <cell r="Q525" t="str">
            <v>Ordinaria</v>
          </cell>
          <cell r="R525" t="str">
            <v>COMUN</v>
          </cell>
          <cell r="S525">
            <v>7414</v>
          </cell>
          <cell r="T525">
            <v>110350800</v>
          </cell>
          <cell r="U525">
            <v>17656128</v>
          </cell>
          <cell r="V525">
            <v>128006928</v>
          </cell>
          <cell r="W525">
            <v>10667244</v>
          </cell>
          <cell r="X525">
            <v>0.16</v>
          </cell>
          <cell r="Y525">
            <v>9195900</v>
          </cell>
          <cell r="Z525">
            <v>0</v>
          </cell>
          <cell r="AA525">
            <v>0.06</v>
          </cell>
          <cell r="AB525">
            <v>0</v>
          </cell>
          <cell r="AC525">
            <v>0</v>
          </cell>
          <cell r="AD525">
            <v>0</v>
          </cell>
          <cell r="AE525">
            <v>0.5</v>
          </cell>
          <cell r="AF525">
            <v>0.08</v>
          </cell>
          <cell r="AG525">
            <v>211211.43119999999</v>
          </cell>
          <cell r="AJ525">
            <v>-137578.32</v>
          </cell>
          <cell r="AK525" t="str">
            <v>EXCEL</v>
          </cell>
          <cell r="AQ525">
            <v>0</v>
          </cell>
          <cell r="AR525">
            <v>211211.43119999999</v>
          </cell>
          <cell r="ED525" t="str">
            <v/>
          </cell>
          <cell r="EF525">
            <v>128006928</v>
          </cell>
          <cell r="EG525">
            <v>39112</v>
          </cell>
          <cell r="EH525">
            <v>23</v>
          </cell>
          <cell r="EI525">
            <v>330</v>
          </cell>
          <cell r="EJ525" t="str">
            <v/>
          </cell>
          <cell r="EK525" t="str">
            <v/>
          </cell>
          <cell r="EL525" t="str">
            <v/>
          </cell>
        </row>
        <row r="526">
          <cell r="B526">
            <v>10230160</v>
          </cell>
          <cell r="C526" t="str">
            <v>FIP</v>
          </cell>
          <cell r="D526">
            <v>115</v>
          </cell>
          <cell r="E526" t="str">
            <v>PRESTAR SUS SERVICIOS PROFESIONALES COMO ASESOR DEL ALTO CONSEJERO PRESIDENCIAL PARA EL MONTAJE DE UNA METODOLOGIA DE ATENCION AL CLIENTE EN TODOS LOS PROGRAMAS DE LA AGENCIA PRESIDENCIAL PARA LA ACCION SOCIAL Y LA COOPERACION INTERNACIONAL CCAI.</v>
          </cell>
          <cell r="F526">
            <v>10230160</v>
          </cell>
          <cell r="G526" t="str">
            <v>AGUSTIN MEJIA JARAMILLO</v>
          </cell>
          <cell r="H526" t="str">
            <v>BOGOTA</v>
          </cell>
          <cell r="I526" t="str">
            <v>DIRECCION GENERAL</v>
          </cell>
          <cell r="J526" t="str">
            <v>CONTRATO</v>
          </cell>
          <cell r="K526">
            <v>39093</v>
          </cell>
          <cell r="L526">
            <v>39447</v>
          </cell>
          <cell r="M526" t="str">
            <v>Director programas sociales- FIP</v>
          </cell>
          <cell r="N526">
            <v>354</v>
          </cell>
          <cell r="O526">
            <v>5</v>
          </cell>
          <cell r="P526" t="str">
            <v>152</v>
          </cell>
          <cell r="Q526" t="str">
            <v>ORDINARIA</v>
          </cell>
          <cell r="R526" t="str">
            <v>COMUN</v>
          </cell>
          <cell r="S526">
            <v>7414</v>
          </cell>
          <cell r="T526">
            <v>89040000.000000015</v>
          </cell>
          <cell r="U526">
            <v>14246400</v>
          </cell>
          <cell r="V526">
            <v>103286400.00000001</v>
          </cell>
          <cell r="W526">
            <v>8607200</v>
          </cell>
          <cell r="X526">
            <v>0.16</v>
          </cell>
          <cell r="Y526">
            <v>7420000.0000000009</v>
          </cell>
          <cell r="Z526">
            <v>0</v>
          </cell>
          <cell r="AA526">
            <v>0.11</v>
          </cell>
          <cell r="AB526">
            <v>816200.00000000012</v>
          </cell>
          <cell r="AC526">
            <v>9.6600000000000002E-3</v>
          </cell>
          <cell r="AD526">
            <v>83145.551999999996</v>
          </cell>
          <cell r="AE526">
            <v>0.5</v>
          </cell>
          <cell r="AF526">
            <v>0.08</v>
          </cell>
          <cell r="AG526">
            <v>170422.56000000003</v>
          </cell>
          <cell r="AJ526">
            <v>-201429.36</v>
          </cell>
          <cell r="AK526" t="str">
            <v>EXCEL</v>
          </cell>
          <cell r="AL526">
            <v>479</v>
          </cell>
          <cell r="AM526">
            <v>82</v>
          </cell>
          <cell r="AN526">
            <v>15</v>
          </cell>
          <cell r="AO526">
            <v>2</v>
          </cell>
          <cell r="AQ526">
            <v>0</v>
          </cell>
          <cell r="AR526">
            <v>170422.56000000003</v>
          </cell>
          <cell r="AS526">
            <v>7420000</v>
          </cell>
          <cell r="ED526" t="str">
            <v/>
          </cell>
          <cell r="EE526">
            <v>39113</v>
          </cell>
          <cell r="EF526">
            <v>103286400</v>
          </cell>
          <cell r="EG526">
            <v>39112</v>
          </cell>
          <cell r="EH526">
            <v>24</v>
          </cell>
          <cell r="EI526">
            <v>330</v>
          </cell>
          <cell r="EJ526" t="str">
            <v/>
          </cell>
          <cell r="EK526" t="str">
            <v/>
          </cell>
          <cell r="EL526" t="str">
            <v/>
          </cell>
        </row>
        <row r="527">
          <cell r="B527">
            <v>79650874</v>
          </cell>
          <cell r="C527" t="str">
            <v>FIP</v>
          </cell>
          <cell r="D527">
            <v>266</v>
          </cell>
          <cell r="E527" t="str">
            <v>PRESTAR A LA ACCION SOCIAL - FIP, POR SUS PROPIOS MEDIOS, CON PLENA AUTONOMIA TECNICA Y ADMINISTRATIVA, SUS SERVICIOS EN LA ORGANIZACION DEL ARCHIVO DE DOCUMENTOS EN LA OFICINA, TRAMITE DE FIRMAS Y MENSAJERIA JURIDICA.</v>
          </cell>
          <cell r="F527">
            <v>79650874</v>
          </cell>
          <cell r="G527" t="str">
            <v>CAMILO FRANCO HINCAPIE</v>
          </cell>
          <cell r="H527" t="str">
            <v>BOGOTA</v>
          </cell>
          <cell r="I527" t="str">
            <v>CONTRATOS Y LIQUIDACIONES</v>
          </cell>
          <cell r="J527" t="str">
            <v>CONTRATO</v>
          </cell>
          <cell r="K527">
            <v>39094</v>
          </cell>
          <cell r="L527">
            <v>39447</v>
          </cell>
          <cell r="M527" t="str">
            <v>Director Programas Presidenciales</v>
          </cell>
          <cell r="N527">
            <v>353</v>
          </cell>
          <cell r="O527">
            <v>5</v>
          </cell>
          <cell r="P527" t="str">
            <v>179</v>
          </cell>
          <cell r="Q527" t="str">
            <v>Ordinaria</v>
          </cell>
          <cell r="R527" t="str">
            <v>SIMPLE</v>
          </cell>
          <cell r="S527">
            <v>7499</v>
          </cell>
          <cell r="T527">
            <v>22080000</v>
          </cell>
          <cell r="U527">
            <v>0</v>
          </cell>
          <cell r="V527">
            <v>22080000</v>
          </cell>
          <cell r="W527">
            <v>1840000</v>
          </cell>
          <cell r="X527" t="str">
            <v>0</v>
          </cell>
          <cell r="Y527">
            <v>1840000</v>
          </cell>
          <cell r="Z527">
            <v>0</v>
          </cell>
          <cell r="AA527">
            <v>0.11</v>
          </cell>
          <cell r="AB527">
            <v>0</v>
          </cell>
          <cell r="AC527">
            <v>9.6600000000000002E-3</v>
          </cell>
          <cell r="AD527">
            <v>17774.400000000001</v>
          </cell>
          <cell r="AE527" t="str">
            <v>0</v>
          </cell>
          <cell r="AF527">
            <v>0</v>
          </cell>
          <cell r="AG527">
            <v>42261.120000000003</v>
          </cell>
          <cell r="AJ527">
            <v>-182136.24000000002</v>
          </cell>
          <cell r="AK527" t="str">
            <v>HOMINIS</v>
          </cell>
          <cell r="AL527">
            <v>635</v>
          </cell>
          <cell r="AM527">
            <v>118</v>
          </cell>
          <cell r="AN527">
            <v>20</v>
          </cell>
          <cell r="AO527">
            <v>5</v>
          </cell>
          <cell r="AQ527">
            <v>0</v>
          </cell>
          <cell r="AR527">
            <v>42261.120000000003</v>
          </cell>
          <cell r="AS527">
            <v>7930000</v>
          </cell>
          <cell r="ED527" t="str">
            <v/>
          </cell>
          <cell r="EE527">
            <v>38754</v>
          </cell>
          <cell r="EF527">
            <v>0</v>
          </cell>
          <cell r="EG527">
            <v>39112</v>
          </cell>
          <cell r="EH527">
            <v>23</v>
          </cell>
          <cell r="EI527">
            <v>330</v>
          </cell>
          <cell r="EJ527" t="str">
            <v/>
          </cell>
          <cell r="EK527" t="str">
            <v/>
          </cell>
          <cell r="EL527" t="str">
            <v/>
          </cell>
        </row>
        <row r="528">
          <cell r="B528">
            <v>16077669</v>
          </cell>
          <cell r="C528" t="str">
            <v>AS</v>
          </cell>
          <cell r="D528">
            <v>10</v>
          </cell>
          <cell r="E528" t="str">
            <v>PRESTAR SUS SERVICIOS PROFESIONALES PARA APOYAR TECNICAMENTE LA EJECUCION, SEGUIMIENTO Y EVALUACION DE LOS PROGRAMAS QUE LA ENTIDAD DESARROLLE EN EL MARCO DE LA ESTABILIZACION SOCIO ECONOMICA DE LA POBLACION DESPLAZADA EN LA REGION, A TRAVES DE OPERADOS Y</v>
          </cell>
          <cell r="F528">
            <v>16077669</v>
          </cell>
          <cell r="G528" t="str">
            <v>GIOVANY GOMEZ MOLINA</v>
          </cell>
          <cell r="H528" t="str">
            <v>MANIZALES</v>
          </cell>
          <cell r="I528" t="str">
            <v>DESPLAZADOS</v>
          </cell>
          <cell r="J528" t="str">
            <v>CONTRATO</v>
          </cell>
          <cell r="K528">
            <v>39098</v>
          </cell>
          <cell r="L528">
            <v>39447</v>
          </cell>
          <cell r="M528" t="str">
            <v>Director Programas Presidenciales</v>
          </cell>
          <cell r="N528">
            <v>349</v>
          </cell>
          <cell r="O528">
            <v>1</v>
          </cell>
          <cell r="P528" t="str">
            <v>77</v>
          </cell>
          <cell r="Q528" t="str">
            <v>ORDINARIA</v>
          </cell>
          <cell r="R528" t="str">
            <v>SIMPLE</v>
          </cell>
          <cell r="S528">
            <v>7414</v>
          </cell>
          <cell r="T528">
            <v>27120000</v>
          </cell>
          <cell r="U528">
            <v>0</v>
          </cell>
          <cell r="V528">
            <v>27120000</v>
          </cell>
          <cell r="W528">
            <v>2260000</v>
          </cell>
          <cell r="X528" t="str">
            <v>0</v>
          </cell>
          <cell r="Y528">
            <v>2260000</v>
          </cell>
          <cell r="Z528">
            <v>0</v>
          </cell>
          <cell r="AA528">
            <v>0.11</v>
          </cell>
          <cell r="AB528">
            <v>0</v>
          </cell>
          <cell r="AC528">
            <v>0</v>
          </cell>
          <cell r="AD528">
            <v>0</v>
          </cell>
          <cell r="AE528" t="str">
            <v>0</v>
          </cell>
          <cell r="AF528">
            <v>0</v>
          </cell>
          <cell r="AG528">
            <v>51907.679999999993</v>
          </cell>
          <cell r="AJ528">
            <v>-137586.23999999999</v>
          </cell>
          <cell r="AK528" t="str">
            <v>HOMINIS</v>
          </cell>
          <cell r="AL528">
            <v>541</v>
          </cell>
          <cell r="AM528">
            <v>91</v>
          </cell>
          <cell r="AN528">
            <v>53</v>
          </cell>
          <cell r="AO528">
            <v>3</v>
          </cell>
          <cell r="AQ528">
            <v>0</v>
          </cell>
          <cell r="AR528">
            <v>51907.679999999993</v>
          </cell>
          <cell r="AS528">
            <v>5990000</v>
          </cell>
          <cell r="ED528" t="str">
            <v/>
          </cell>
          <cell r="EF528">
            <v>0</v>
          </cell>
          <cell r="EG528">
            <v>39112</v>
          </cell>
          <cell r="EH528">
            <v>19</v>
          </cell>
          <cell r="EI528">
            <v>330</v>
          </cell>
          <cell r="EJ528" t="str">
            <v/>
          </cell>
          <cell r="EK528" t="str">
            <v/>
          </cell>
          <cell r="EL528" t="str">
            <v/>
          </cell>
        </row>
        <row r="529">
          <cell r="B529">
            <v>22733684</v>
          </cell>
          <cell r="C529" t="str">
            <v>AS</v>
          </cell>
          <cell r="D529">
            <v>2</v>
          </cell>
          <cell r="E529" t="str">
            <v>PRESTAR SUS SERVICIOS PROFESIONALES PARA APOYAR TECNICAMENTE LA EJECUCION, SEGUIMIENTO Y EVALUACION DE LOS PROGRAMAS QUE LA ENTIDAD DESARROLLE EN EL MARCO DE LA ESTABILIZACION SOCIO ECONOMICA DE LA POBLACION DESPLAZADA EN LA REGION, A TRAVES DE OPERADOS Y</v>
          </cell>
          <cell r="F529">
            <v>22733684</v>
          </cell>
          <cell r="G529" t="str">
            <v>LILIANA MARIA SOLANO MONTENEGRO</v>
          </cell>
          <cell r="H529" t="str">
            <v>BARRANQUILLA</v>
          </cell>
          <cell r="I529" t="str">
            <v>DESPLAZADOS</v>
          </cell>
          <cell r="J529" t="str">
            <v>CONTRATO</v>
          </cell>
          <cell r="K529">
            <v>39092</v>
          </cell>
          <cell r="L529">
            <v>39447</v>
          </cell>
          <cell r="M529" t="str">
            <v>Director Programas Presidenciales</v>
          </cell>
          <cell r="N529">
            <v>355</v>
          </cell>
          <cell r="O529">
            <v>1</v>
          </cell>
          <cell r="P529" t="str">
            <v>83</v>
          </cell>
          <cell r="Q529" t="str">
            <v>Ordinaria</v>
          </cell>
          <cell r="R529" t="str">
            <v>SIMPLE</v>
          </cell>
          <cell r="S529">
            <v>7421</v>
          </cell>
          <cell r="T529">
            <v>27120000</v>
          </cell>
          <cell r="U529">
            <v>0</v>
          </cell>
          <cell r="V529">
            <v>27120000</v>
          </cell>
          <cell r="W529">
            <v>2260000</v>
          </cell>
          <cell r="X529" t="str">
            <v>0</v>
          </cell>
          <cell r="Y529">
            <v>2260000</v>
          </cell>
          <cell r="Z529">
            <v>0</v>
          </cell>
          <cell r="AA529">
            <v>0.1</v>
          </cell>
          <cell r="AB529">
            <v>0</v>
          </cell>
          <cell r="AC529">
            <v>0</v>
          </cell>
          <cell r="AD529">
            <v>0</v>
          </cell>
          <cell r="AE529" t="str">
            <v>0</v>
          </cell>
          <cell r="AF529">
            <v>0</v>
          </cell>
          <cell r="AG529">
            <v>51907.679999999993</v>
          </cell>
          <cell r="AK529" t="str">
            <v>HOMINIS</v>
          </cell>
          <cell r="AL529">
            <v>540</v>
          </cell>
          <cell r="AM529">
            <v>91</v>
          </cell>
          <cell r="AN529" t="str">
            <v>N/A</v>
          </cell>
          <cell r="AO529">
            <v>3</v>
          </cell>
          <cell r="AQ529">
            <v>0</v>
          </cell>
          <cell r="AR529">
            <v>51907.679999999993</v>
          </cell>
          <cell r="AS529">
            <v>5250000</v>
          </cell>
          <cell r="ED529" t="str">
            <v/>
          </cell>
          <cell r="EF529">
            <v>0</v>
          </cell>
          <cell r="EG529">
            <v>39112</v>
          </cell>
          <cell r="EH529">
            <v>25</v>
          </cell>
          <cell r="EI529">
            <v>330</v>
          </cell>
          <cell r="EJ529" t="str">
            <v>5. BENEFICIO TRIBUTARIO (3) FOLIOS</v>
          </cell>
          <cell r="EK529" t="str">
            <v/>
          </cell>
          <cell r="EL529" t="str">
            <v/>
          </cell>
        </row>
        <row r="530">
          <cell r="B530">
            <v>79942380</v>
          </cell>
          <cell r="C530" t="str">
            <v>AS</v>
          </cell>
          <cell r="D530">
            <v>90</v>
          </cell>
          <cell r="E530" t="str">
            <v>PRESTAR SUS SERVICIOS PROFESIONALES COMO PROFESIONAL PARA REALIZAR LAS ACTIVIDADES DE COORDINACION, ORIENTACION Y ATENCION A LA POBLACION USUARIA DE LOS SERVICIOS INSTITUCIONALES DE ACCION SOCIAL Y DE OTRAS ENTIDADES DEL SNAIPD EN LAS UNIDADES DE ATENCION</v>
          </cell>
          <cell r="F530">
            <v>79942380</v>
          </cell>
          <cell r="G530" t="str">
            <v>HERNANDO GOMEZ MARTINEZ</v>
          </cell>
          <cell r="H530" t="str">
            <v>BOGOTA</v>
          </cell>
          <cell r="I530" t="str">
            <v>DESPLAZADOS</v>
          </cell>
          <cell r="J530" t="str">
            <v>CONTRATO</v>
          </cell>
          <cell r="K530">
            <v>39094</v>
          </cell>
          <cell r="L530">
            <v>39447</v>
          </cell>
          <cell r="M530" t="str">
            <v>Director de Programas Sociales</v>
          </cell>
          <cell r="N530">
            <v>353</v>
          </cell>
          <cell r="O530">
            <v>1</v>
          </cell>
          <cell r="P530" t="str">
            <v>137</v>
          </cell>
          <cell r="Q530" t="str">
            <v>ORDINARIA</v>
          </cell>
          <cell r="R530" t="str">
            <v>SIMPLE</v>
          </cell>
          <cell r="S530">
            <v>7414</v>
          </cell>
          <cell r="T530">
            <v>32760000</v>
          </cell>
          <cell r="U530">
            <v>0</v>
          </cell>
          <cell r="V530">
            <v>32760000</v>
          </cell>
          <cell r="W530">
            <v>2730000</v>
          </cell>
          <cell r="X530" t="str">
            <v>0</v>
          </cell>
          <cell r="Y530">
            <v>2730000</v>
          </cell>
          <cell r="Z530">
            <v>0</v>
          </cell>
          <cell r="AA530">
            <v>0.11</v>
          </cell>
          <cell r="AB530">
            <v>0</v>
          </cell>
          <cell r="AC530">
            <v>9.6600000000000002E-3</v>
          </cell>
          <cell r="AD530">
            <v>26371.8</v>
          </cell>
          <cell r="AE530" t="str">
            <v>0</v>
          </cell>
          <cell r="AF530">
            <v>0</v>
          </cell>
          <cell r="AG530">
            <v>62702.640000000007</v>
          </cell>
          <cell r="AJ530">
            <v>-211211.43119999999</v>
          </cell>
          <cell r="AK530" t="str">
            <v>HOMINIS</v>
          </cell>
          <cell r="AQ530">
            <v>0</v>
          </cell>
          <cell r="AR530">
            <v>62702.640000000007</v>
          </cell>
          <cell r="ED530" t="str">
            <v/>
          </cell>
          <cell r="EF530">
            <v>0</v>
          </cell>
          <cell r="EG530">
            <v>39112</v>
          </cell>
          <cell r="EH530">
            <v>23</v>
          </cell>
          <cell r="EI530">
            <v>330</v>
          </cell>
          <cell r="EJ530" t="str">
            <v/>
          </cell>
          <cell r="EK530" t="str">
            <v/>
          </cell>
          <cell r="EL530" t="str">
            <v/>
          </cell>
        </row>
        <row r="531">
          <cell r="B531">
            <v>52520964</v>
          </cell>
          <cell r="C531" t="str">
            <v>AS</v>
          </cell>
          <cell r="D531">
            <v>70</v>
          </cell>
          <cell r="E531" t="str">
            <v>PRESTAR SUS SERVICIOS PROFESIONALES PARA REALIZAR LAS ACTIVIDADES DE ORIENTACION Y ATENCION A LA POBLACION USUARIA DE LOS SERVICIOS DE ACCION SOCIAL EN LAS UNIDADES DE ATENCION Y ORIENTACION UAO DE BOGOTA  Y PARA DESARROLLAR LAS ACCIONES DE PLANEACION, SE</v>
          </cell>
          <cell r="F531">
            <v>52520964</v>
          </cell>
          <cell r="G531" t="str">
            <v>ANDREA DEL PILAR BERNAL LUGO</v>
          </cell>
          <cell r="H531" t="str">
            <v>BOGOTA</v>
          </cell>
          <cell r="I531" t="str">
            <v>DESPLAZADOS</v>
          </cell>
          <cell r="J531" t="str">
            <v>CONTRATO</v>
          </cell>
          <cell r="K531">
            <v>39087</v>
          </cell>
          <cell r="L531">
            <v>39447</v>
          </cell>
          <cell r="M531" t="str">
            <v>Subdirectora de Atención a Población desplazada</v>
          </cell>
          <cell r="N531">
            <v>360</v>
          </cell>
          <cell r="O531">
            <v>1</v>
          </cell>
          <cell r="P531" t="str">
            <v>36</v>
          </cell>
          <cell r="Q531" t="str">
            <v>Ordinaria</v>
          </cell>
          <cell r="R531" t="str">
            <v>SIMPLE</v>
          </cell>
          <cell r="S531">
            <v>7499</v>
          </cell>
          <cell r="T531">
            <v>27120000</v>
          </cell>
          <cell r="U531">
            <v>0</v>
          </cell>
          <cell r="V531">
            <v>27120000</v>
          </cell>
          <cell r="W531">
            <v>2260000</v>
          </cell>
          <cell r="X531" t="str">
            <v>0</v>
          </cell>
          <cell r="Y531">
            <v>2260000</v>
          </cell>
          <cell r="Z531">
            <v>0</v>
          </cell>
          <cell r="AA531">
            <v>0.1</v>
          </cell>
          <cell r="AB531">
            <v>226000</v>
          </cell>
          <cell r="AC531">
            <v>9.6600000000000002E-3</v>
          </cell>
          <cell r="AD531">
            <v>21831.600000000002</v>
          </cell>
          <cell r="AE531" t="str">
            <v>0</v>
          </cell>
          <cell r="AF531">
            <v>0</v>
          </cell>
          <cell r="AG531">
            <v>51907.679999999993</v>
          </cell>
          <cell r="AJ531">
            <v>-170422.56000000003</v>
          </cell>
          <cell r="AK531" t="str">
            <v>HOMINIS</v>
          </cell>
          <cell r="AL531">
            <v>479</v>
          </cell>
          <cell r="AM531">
            <v>82</v>
          </cell>
          <cell r="AN531">
            <v>15</v>
          </cell>
          <cell r="AO531">
            <v>2</v>
          </cell>
          <cell r="AQ531">
            <v>0</v>
          </cell>
          <cell r="AR531">
            <v>51907.679999999993</v>
          </cell>
          <cell r="AS531">
            <v>7420000</v>
          </cell>
          <cell r="ED531" t="str">
            <v/>
          </cell>
          <cell r="EE531">
            <v>39116</v>
          </cell>
          <cell r="EF531">
            <v>0</v>
          </cell>
          <cell r="EG531">
            <v>39112</v>
          </cell>
          <cell r="EH531">
            <v>30</v>
          </cell>
          <cell r="EI531">
            <v>330</v>
          </cell>
          <cell r="EJ531" t="str">
            <v/>
          </cell>
          <cell r="EK531" t="str">
            <v/>
          </cell>
          <cell r="EL531" t="str">
            <v/>
          </cell>
        </row>
        <row r="532">
          <cell r="B532">
            <v>52210420</v>
          </cell>
          <cell r="C532" t="str">
            <v>AS</v>
          </cell>
          <cell r="D532">
            <v>50</v>
          </cell>
          <cell r="E532" t="str">
            <v>PRESTAR SUS SERVICIOS PROFESIONALES PARA REALIZAR LAS ACTIVIDADES DE ORIENTACION Y ATENCION A LA POBLACION USUARIA DE LOS SERVICIOS DE ACCION SOCIAL EN LA UNIDAD DE ATENCION Y ORIENTACION UAO DE BOGOTA  Y PARA DESARROLLAR LAS ACCIONES DE PLANEACION, SEGUI</v>
          </cell>
          <cell r="F532">
            <v>52210420</v>
          </cell>
          <cell r="G532" t="str">
            <v>SAYURY TATIANA ENRIQUEZ ZULUAGA</v>
          </cell>
          <cell r="H532" t="str">
            <v>BOGOTA</v>
          </cell>
          <cell r="I532" t="str">
            <v>DESPLAZADOS</v>
          </cell>
          <cell r="J532" t="str">
            <v>CONTRATO</v>
          </cell>
          <cell r="K532">
            <v>39091</v>
          </cell>
          <cell r="L532">
            <v>39447</v>
          </cell>
          <cell r="M532" t="str">
            <v>Subdirectora de Atención a Población desplazada</v>
          </cell>
          <cell r="N532">
            <v>356</v>
          </cell>
          <cell r="O532">
            <v>1</v>
          </cell>
          <cell r="P532" t="str">
            <v>50</v>
          </cell>
          <cell r="Q532" t="str">
            <v>Ordinaria</v>
          </cell>
          <cell r="R532" t="str">
            <v>SIMPLE</v>
          </cell>
          <cell r="S532">
            <v>7499</v>
          </cell>
          <cell r="T532">
            <v>27120000</v>
          </cell>
          <cell r="U532">
            <v>0</v>
          </cell>
          <cell r="V532">
            <v>27120000</v>
          </cell>
          <cell r="W532">
            <v>2260000</v>
          </cell>
          <cell r="X532" t="str">
            <v>0</v>
          </cell>
          <cell r="Y532">
            <v>2260000</v>
          </cell>
          <cell r="Z532">
            <v>0</v>
          </cell>
          <cell r="AA532">
            <v>0.1</v>
          </cell>
          <cell r="AB532">
            <v>226000</v>
          </cell>
          <cell r="AC532">
            <v>9.6600000000000002E-3</v>
          </cell>
          <cell r="AD532">
            <v>21831.600000000002</v>
          </cell>
          <cell r="AE532" t="str">
            <v>0</v>
          </cell>
          <cell r="AF532">
            <v>0</v>
          </cell>
          <cell r="AG532">
            <v>51907.679999999993</v>
          </cell>
          <cell r="AK532" t="str">
            <v>HOMINIS</v>
          </cell>
          <cell r="AQ532">
            <v>0</v>
          </cell>
          <cell r="AR532">
            <v>51907.679999999993</v>
          </cell>
          <cell r="ED532" t="str">
            <v/>
          </cell>
          <cell r="EE532">
            <v>39116</v>
          </cell>
          <cell r="EF532">
            <v>0</v>
          </cell>
          <cell r="EG532">
            <v>39112</v>
          </cell>
          <cell r="EH532">
            <v>26</v>
          </cell>
          <cell r="EI532">
            <v>330</v>
          </cell>
          <cell r="EJ532" t="str">
            <v/>
          </cell>
          <cell r="EK532" t="str">
            <v/>
          </cell>
          <cell r="EL532" t="str">
            <v/>
          </cell>
        </row>
        <row r="533">
          <cell r="B533">
            <v>1058842494</v>
          </cell>
          <cell r="C533" t="str">
            <v>AS</v>
          </cell>
          <cell r="D533">
            <v>89</v>
          </cell>
          <cell r="E533" t="str">
            <v>PRESTAR SUS SERVICIOS ASISTENCIALES POR PARTE DEL CONTRATISTA A LA AGENCIA PRESIDENCIAL PARA LA ACCION SOCIAL Y LA COOPERACION INTERNACIONAL, PARA APOYAR LAS ACTIVIDADES DE ORIENTACION Y ATENCION A LA POBLACION USUARIA DE LOS SERVICIOS EN LA UNIDAD DE ATE</v>
          </cell>
          <cell r="F533">
            <v>1058842494</v>
          </cell>
          <cell r="G533" t="str">
            <v>NATALIA ANDREA CARDONA CASTRO</v>
          </cell>
          <cell r="H533" t="str">
            <v>BOGOTA</v>
          </cell>
          <cell r="I533" t="str">
            <v>DESPLAZADOS</v>
          </cell>
          <cell r="J533" t="str">
            <v>CONTRATO</v>
          </cell>
          <cell r="K533">
            <v>39093</v>
          </cell>
          <cell r="L533">
            <v>39447</v>
          </cell>
          <cell r="M533" t="str">
            <v>Coordinador Unidad de Seguimiento</v>
          </cell>
          <cell r="N533">
            <v>354</v>
          </cell>
          <cell r="O533">
            <v>1</v>
          </cell>
          <cell r="P533" t="str">
            <v>138</v>
          </cell>
          <cell r="Q533" t="str">
            <v>Ordinaria</v>
          </cell>
          <cell r="R533" t="str">
            <v>SIMPLE</v>
          </cell>
          <cell r="S533">
            <v>7499</v>
          </cell>
          <cell r="T533">
            <v>16560000</v>
          </cell>
          <cell r="U533">
            <v>0</v>
          </cell>
          <cell r="V533">
            <v>16560000</v>
          </cell>
          <cell r="W533">
            <v>1380000</v>
          </cell>
          <cell r="X533" t="str">
            <v>0</v>
          </cell>
          <cell r="Y533">
            <v>1380000</v>
          </cell>
          <cell r="Z533">
            <v>0</v>
          </cell>
          <cell r="AA533">
            <v>0.1</v>
          </cell>
          <cell r="AB533">
            <v>0</v>
          </cell>
          <cell r="AC533">
            <v>9.6600000000000002E-3</v>
          </cell>
          <cell r="AD533">
            <v>13330.800000000001</v>
          </cell>
          <cell r="AE533" t="str">
            <v>0</v>
          </cell>
          <cell r="AF533">
            <v>0</v>
          </cell>
          <cell r="AG533">
            <v>31695.840000000004</v>
          </cell>
          <cell r="AK533" t="str">
            <v>HOMINIS</v>
          </cell>
          <cell r="AQ533">
            <v>0</v>
          </cell>
          <cell r="AR533">
            <v>31695.840000000004</v>
          </cell>
          <cell r="ED533" t="str">
            <v/>
          </cell>
          <cell r="EF533">
            <v>0</v>
          </cell>
          <cell r="EG533">
            <v>39112</v>
          </cell>
          <cell r="EH533">
            <v>24</v>
          </cell>
          <cell r="EI533">
            <v>330</v>
          </cell>
          <cell r="EJ533" t="str">
            <v/>
          </cell>
          <cell r="EK533" t="str">
            <v/>
          </cell>
          <cell r="EL533" t="str">
            <v/>
          </cell>
        </row>
        <row r="534">
          <cell r="B534">
            <v>16759700</v>
          </cell>
          <cell r="C534" t="str">
            <v>AS</v>
          </cell>
          <cell r="D534">
            <v>3</v>
          </cell>
          <cell r="E534" t="str">
            <v>PRESTAR SUS SERVICIOS PROFESIONALES PARA REALIZAR LAS ACTIVIDADES DE COORDINACION, ORIENTACION Y ATENCION A LA POBLACION  USUARIA DE LOS SERVICIOS INSTITUCIONALES DE ACCION SOCIAL Y DE OTRAS ENTIDADES DEL SNAIPD EN LAS UNIDADES DE ATENCION Y ORIENTACION U</v>
          </cell>
          <cell r="F534">
            <v>16759700</v>
          </cell>
          <cell r="G534" t="str">
            <v>CARLOS OLMES CAÑAVERAL BETANCUR</v>
          </cell>
          <cell r="H534" t="str">
            <v>SOACHA</v>
          </cell>
          <cell r="I534" t="str">
            <v>DESPLAZADOS</v>
          </cell>
          <cell r="J534" t="str">
            <v>CONTRATO</v>
          </cell>
          <cell r="K534">
            <v>39093</v>
          </cell>
          <cell r="L534">
            <v>39447</v>
          </cell>
          <cell r="M534" t="str">
            <v>Director programas sociales- FIP</v>
          </cell>
          <cell r="N534">
            <v>354</v>
          </cell>
          <cell r="O534">
            <v>1</v>
          </cell>
          <cell r="P534" t="str">
            <v>82</v>
          </cell>
          <cell r="Q534" t="str">
            <v>Ordinaria</v>
          </cell>
          <cell r="R534" t="str">
            <v>SIMPLE</v>
          </cell>
          <cell r="S534">
            <v>7412</v>
          </cell>
          <cell r="T534">
            <v>27120000</v>
          </cell>
          <cell r="U534">
            <v>0</v>
          </cell>
          <cell r="V534">
            <v>27120000</v>
          </cell>
          <cell r="W534">
            <v>2260000</v>
          </cell>
          <cell r="X534" t="str">
            <v>0</v>
          </cell>
          <cell r="Y534">
            <v>2260000</v>
          </cell>
          <cell r="Z534">
            <v>0</v>
          </cell>
          <cell r="AA534">
            <v>0.11</v>
          </cell>
          <cell r="AB534">
            <v>0</v>
          </cell>
          <cell r="AC534">
            <v>0</v>
          </cell>
          <cell r="AD534">
            <v>0</v>
          </cell>
          <cell r="AE534" t="str">
            <v>0</v>
          </cell>
          <cell r="AF534">
            <v>0</v>
          </cell>
          <cell r="AG534">
            <v>51907.679999999993</v>
          </cell>
          <cell r="AK534" t="str">
            <v>HOMINIS</v>
          </cell>
          <cell r="AQ534">
            <v>0</v>
          </cell>
          <cell r="AR534">
            <v>51907.679999999993</v>
          </cell>
          <cell r="ED534" t="str">
            <v/>
          </cell>
          <cell r="EF534">
            <v>0</v>
          </cell>
          <cell r="EG534">
            <v>39112</v>
          </cell>
          <cell r="EH534">
            <v>24</v>
          </cell>
          <cell r="EI534">
            <v>330</v>
          </cell>
          <cell r="EJ534" t="str">
            <v/>
          </cell>
          <cell r="EK534" t="str">
            <v/>
          </cell>
          <cell r="EL534" t="str">
            <v/>
          </cell>
        </row>
        <row r="535">
          <cell r="B535">
            <v>75104133</v>
          </cell>
          <cell r="C535" t="str">
            <v/>
          </cell>
          <cell r="D535" t="str">
            <v/>
          </cell>
          <cell r="E535" t="str">
            <v>PRESTAR SUS SERVICIOS PROFESIONALES PARA APOYAR TECNICAMENTE LA EJECUCION, SEGUIMIENTO Y EVALUACION DE LOS PROGRAMAS QUE LA ENTIDAD DESARROLLE EN EL MARCO DE LA ESTABILIZACION SOCIO ECONOMICA DE LA POBLACION DESPLAZADA EN LA REGION, A TRAVES DE OPERADOS Y</v>
          </cell>
          <cell r="F535">
            <v>75104133</v>
          </cell>
          <cell r="G535" t="str">
            <v>ANDRES JULIAN TRIANA RIVERA</v>
          </cell>
          <cell r="H535" t="str">
            <v>MEDELLIN</v>
          </cell>
          <cell r="I535" t="str">
            <v>DESPLAZADOS</v>
          </cell>
          <cell r="J535" t="str">
            <v>CONTRATO</v>
          </cell>
          <cell r="K535">
            <v>39084</v>
          </cell>
          <cell r="L535">
            <v>39447</v>
          </cell>
          <cell r="M535" t="str">
            <v>Director programas sociales- FIP</v>
          </cell>
          <cell r="N535">
            <v>363</v>
          </cell>
          <cell r="O535">
            <v>0</v>
          </cell>
          <cell r="P535" t="str">
            <v/>
          </cell>
          <cell r="Q535" t="str">
            <v>Ordinaria</v>
          </cell>
          <cell r="R535" t="str">
            <v/>
          </cell>
          <cell r="S535">
            <v>0</v>
          </cell>
          <cell r="T535">
            <v>24860000</v>
          </cell>
          <cell r="U535">
            <v>0</v>
          </cell>
          <cell r="V535">
            <v>24860000</v>
          </cell>
          <cell r="W535">
            <v>2260000</v>
          </cell>
          <cell r="X535" t="str">
            <v>0</v>
          </cell>
          <cell r="Y535">
            <v>2260000</v>
          </cell>
          <cell r="Z535">
            <v>0</v>
          </cell>
          <cell r="AA535">
            <v>0.11</v>
          </cell>
          <cell r="AB535">
            <v>0</v>
          </cell>
          <cell r="AC535">
            <v>0</v>
          </cell>
          <cell r="AD535">
            <v>0</v>
          </cell>
          <cell r="AE535" t="str">
            <v>0</v>
          </cell>
          <cell r="AF535">
            <v>0</v>
          </cell>
          <cell r="AG535">
            <v>47582.040000000008</v>
          </cell>
          <cell r="AK535" t="str">
            <v>EXCEL</v>
          </cell>
          <cell r="AQ535">
            <v>0</v>
          </cell>
          <cell r="AR535">
            <v>47582.040000000008</v>
          </cell>
          <cell r="ED535" t="str">
            <v>LA DURACION DEL CONTRATO ES POR 11 MESES</v>
          </cell>
          <cell r="EF535">
            <v>0</v>
          </cell>
          <cell r="EG535">
            <v>39112</v>
          </cell>
          <cell r="EH535">
            <v>33</v>
          </cell>
          <cell r="EI535">
            <v>330</v>
          </cell>
          <cell r="EJ535" t="str">
            <v/>
          </cell>
          <cell r="EK535" t="str">
            <v/>
          </cell>
          <cell r="EL535" t="str">
            <v/>
          </cell>
        </row>
        <row r="536">
          <cell r="B536">
            <v>10283856</v>
          </cell>
          <cell r="C536" t="str">
            <v>AS</v>
          </cell>
          <cell r="D536">
            <v>11</v>
          </cell>
          <cell r="E536" t="str">
            <v>PRESTAR SUS SERVICIOS PROFESIONALES PARA ASESORAR LA IMPLEMENTACION DE POLITICAS, PLANES Y PROGRAMAS, EL SEGUIMIENTO A LOS PROCESOS DE PREVENCION, ATENCION DE EMERGENCIA Y RETORNOS EN TODO EL TERRITORIO NACIONAL, ADELANTADOS POR LA SUBDIRECCION DE ATENCIO</v>
          </cell>
          <cell r="F536">
            <v>10283856</v>
          </cell>
          <cell r="G536" t="str">
            <v>RUBEN DARIO LOPEZ OROZCO</v>
          </cell>
          <cell r="H536" t="str">
            <v>BOGOTA</v>
          </cell>
          <cell r="I536" t="str">
            <v>DESPLAZADOS</v>
          </cell>
          <cell r="J536" t="str">
            <v>CONTRATO</v>
          </cell>
          <cell r="K536">
            <v>39092</v>
          </cell>
          <cell r="L536">
            <v>39447</v>
          </cell>
          <cell r="M536" t="str">
            <v>Subdirectora de Atención a Población desplazada</v>
          </cell>
          <cell r="N536">
            <v>355</v>
          </cell>
          <cell r="O536">
            <v>1</v>
          </cell>
          <cell r="P536" t="str">
            <v>52</v>
          </cell>
          <cell r="Q536" t="str">
            <v>Ordinaria</v>
          </cell>
          <cell r="R536" t="str">
            <v>SIMPLE</v>
          </cell>
          <cell r="S536">
            <v>7414</v>
          </cell>
          <cell r="T536">
            <v>29640000</v>
          </cell>
          <cell r="U536">
            <v>0</v>
          </cell>
          <cell r="V536">
            <v>29640000</v>
          </cell>
          <cell r="W536">
            <v>2470000</v>
          </cell>
          <cell r="X536" t="str">
            <v>0</v>
          </cell>
          <cell r="Y536">
            <v>2470000</v>
          </cell>
          <cell r="Z536">
            <v>0</v>
          </cell>
          <cell r="AA536">
            <v>0.1</v>
          </cell>
          <cell r="AB536">
            <v>0</v>
          </cell>
          <cell r="AC536">
            <v>9.6600000000000002E-3</v>
          </cell>
          <cell r="AD536">
            <v>23860.2</v>
          </cell>
          <cell r="AE536" t="str">
            <v>0</v>
          </cell>
          <cell r="AF536">
            <v>0</v>
          </cell>
          <cell r="AG536">
            <v>56730.96</v>
          </cell>
          <cell r="AK536" t="str">
            <v>HOMINIS</v>
          </cell>
          <cell r="AQ536">
            <v>0</v>
          </cell>
          <cell r="AR536">
            <v>56730.96</v>
          </cell>
          <cell r="ED536" t="str">
            <v/>
          </cell>
          <cell r="EE536">
            <v>39116</v>
          </cell>
          <cell r="EF536">
            <v>0</v>
          </cell>
          <cell r="EG536">
            <v>39112</v>
          </cell>
          <cell r="EH536">
            <v>25</v>
          </cell>
          <cell r="EI536">
            <v>330</v>
          </cell>
          <cell r="EJ536" t="str">
            <v/>
          </cell>
          <cell r="EK536" t="str">
            <v/>
          </cell>
          <cell r="EL536" t="str">
            <v/>
          </cell>
        </row>
        <row r="537">
          <cell r="B537">
            <v>66803914</v>
          </cell>
          <cell r="C537" t="str">
            <v/>
          </cell>
          <cell r="D537" t="str">
            <v/>
          </cell>
          <cell r="E537" t="str">
            <v>PRESTAR SUS SERVICIOS PROFESIONALES PARA APOYAR TECNICAMENTE LA EJECUCION, SEGUIMIENTO Y EVALUACION DE LOS PROGRAMAS QUE LA ENTIDAD DESARROLLE EN EL MARCO DE LA ESTABILIZACION SOCIO ECONOMICA DE LA POBLACION DESPLAZADA EN LA REGION, A TRAVES DE OPERADOS Y</v>
          </cell>
          <cell r="F537">
            <v>66803914</v>
          </cell>
          <cell r="G537" t="str">
            <v>CLAUDIA LORENA GARCIA GONZALEZ</v>
          </cell>
          <cell r="H537" t="str">
            <v>PEREIRA</v>
          </cell>
          <cell r="I537" t="str">
            <v>DESPLAZADOS</v>
          </cell>
          <cell r="J537" t="str">
            <v>CONTRATO</v>
          </cell>
          <cell r="K537">
            <v>39114</v>
          </cell>
          <cell r="L537">
            <v>39447</v>
          </cell>
          <cell r="M537" t="str">
            <v>Subdirectora de Atención a Población desplazada</v>
          </cell>
          <cell r="N537">
            <v>333</v>
          </cell>
          <cell r="O537">
            <v>0</v>
          </cell>
          <cell r="P537" t="str">
            <v/>
          </cell>
          <cell r="Q537" t="str">
            <v>Ordinaria</v>
          </cell>
          <cell r="R537" t="str">
            <v/>
          </cell>
          <cell r="S537">
            <v>0</v>
          </cell>
          <cell r="T537">
            <v>24860000</v>
          </cell>
          <cell r="U537">
            <v>0</v>
          </cell>
          <cell r="V537">
            <v>24860000</v>
          </cell>
          <cell r="W537">
            <v>2260000</v>
          </cell>
          <cell r="X537" t="str">
            <v>0</v>
          </cell>
          <cell r="Y537">
            <v>2260000</v>
          </cell>
          <cell r="Z537">
            <v>0</v>
          </cell>
          <cell r="AA537">
            <v>0.1</v>
          </cell>
          <cell r="AB537">
            <v>0</v>
          </cell>
          <cell r="AC537">
            <v>0</v>
          </cell>
          <cell r="AD537">
            <v>0</v>
          </cell>
          <cell r="AE537" t="str">
            <v>0</v>
          </cell>
          <cell r="AF537">
            <v>0</v>
          </cell>
          <cell r="AG537">
            <v>47582.040000000008</v>
          </cell>
          <cell r="AK537" t="str">
            <v>EXCEL</v>
          </cell>
          <cell r="AQ537">
            <v>0</v>
          </cell>
          <cell r="AR537">
            <v>47582.040000000008</v>
          </cell>
          <cell r="ED537" t="str">
            <v>LA DURACION DEL CONTRATO ES POR 11 MESES</v>
          </cell>
          <cell r="EE537">
            <v>39116</v>
          </cell>
          <cell r="EF537">
            <v>0</v>
          </cell>
          <cell r="EG537">
            <v>39112</v>
          </cell>
          <cell r="EH537">
            <v>3</v>
          </cell>
          <cell r="EI537">
            <v>330</v>
          </cell>
          <cell r="EJ537" t="str">
            <v/>
          </cell>
          <cell r="EK537" t="str">
            <v/>
          </cell>
          <cell r="EL537" t="str">
            <v/>
          </cell>
        </row>
        <row r="538">
          <cell r="B538">
            <v>79884257</v>
          </cell>
          <cell r="C538" t="str">
            <v>AS</v>
          </cell>
          <cell r="D538">
            <v>82</v>
          </cell>
          <cell r="E538" t="str">
            <v>PRESTAR SUS SERVICIOS EN PARTICIPAR DE LAS ACCIONES DE COORDINACION, PLANEACION, EJECUCION Y SEGUIMIENTO DE PROCESOS DE RETORNO A REUBICACION BAJO CRITERIO ESTABLECIDOS POR LOS CONVENIOS FRONTERIZOS CON ECUADOR, VENEZUELA Y PANAMA; POR LOS ACUERDOS DE INT</v>
          </cell>
          <cell r="F538">
            <v>79884257</v>
          </cell>
          <cell r="G538" t="str">
            <v>ANDRES MAURICIO MUÑOZ RODRIGUEZ</v>
          </cell>
          <cell r="H538" t="str">
            <v>BOGOTA</v>
          </cell>
          <cell r="I538" t="str">
            <v>DESPLAZADOS</v>
          </cell>
          <cell r="J538" t="str">
            <v>CONTRATO</v>
          </cell>
          <cell r="K538">
            <v>39094</v>
          </cell>
          <cell r="L538">
            <v>39447</v>
          </cell>
          <cell r="M538" t="str">
            <v>Subdirectora de Atención a Población desplazada</v>
          </cell>
          <cell r="N538">
            <v>353</v>
          </cell>
          <cell r="O538">
            <v>1</v>
          </cell>
          <cell r="P538" t="str">
            <v>143</v>
          </cell>
          <cell r="Q538" t="str">
            <v>Ordinaria</v>
          </cell>
          <cell r="R538" t="str">
            <v>SIMPLE</v>
          </cell>
          <cell r="S538">
            <v>7414</v>
          </cell>
          <cell r="T538">
            <v>27120000</v>
          </cell>
          <cell r="U538">
            <v>0</v>
          </cell>
          <cell r="V538">
            <v>27120000</v>
          </cell>
          <cell r="W538">
            <v>2260000</v>
          </cell>
          <cell r="X538" t="str">
            <v>0</v>
          </cell>
          <cell r="Y538">
            <v>2260000</v>
          </cell>
          <cell r="Z538">
            <v>0</v>
          </cell>
          <cell r="AA538">
            <v>0.1</v>
          </cell>
          <cell r="AB538">
            <v>0</v>
          </cell>
          <cell r="AC538">
            <v>9.6600000000000002E-3</v>
          </cell>
          <cell r="AD538">
            <v>21831.600000000002</v>
          </cell>
          <cell r="AE538" t="str">
            <v>0</v>
          </cell>
          <cell r="AF538">
            <v>0</v>
          </cell>
          <cell r="AG538">
            <v>51907.679999999993</v>
          </cell>
          <cell r="AK538" t="str">
            <v>HOMINIS</v>
          </cell>
          <cell r="AQ538">
            <v>0</v>
          </cell>
          <cell r="AR538">
            <v>51907.679999999993</v>
          </cell>
          <cell r="ED538" t="str">
            <v/>
          </cell>
          <cell r="EF538">
            <v>0</v>
          </cell>
          <cell r="EG538">
            <v>39112</v>
          </cell>
          <cell r="EH538">
            <v>23</v>
          </cell>
          <cell r="EI538">
            <v>330</v>
          </cell>
          <cell r="EJ538" t="str">
            <v/>
          </cell>
          <cell r="EK538" t="str">
            <v/>
          </cell>
          <cell r="EL538" t="str">
            <v/>
          </cell>
        </row>
        <row r="539">
          <cell r="B539">
            <v>8722928</v>
          </cell>
          <cell r="C539" t="str">
            <v>AS</v>
          </cell>
          <cell r="D539">
            <v>34</v>
          </cell>
          <cell r="E539" t="str">
            <v xml:space="preserve">PRESTAR SUS SERVICIOS PERSONALES PARA REALIZAR LAS ACTIVIDADES DE ORIENTACION Y ATENCION A LA POBLACION USUARIA DE LOS SERVICIOS DE ACCION SOCIAL EN LA UNIDAD DE ATENCION Y ORIENTACION UAID DE BOGOTA Y PARA DESARROLLAR LAS ACCIONES DE APOYO A LA ATENCION </v>
          </cell>
          <cell r="F539">
            <v>8722928</v>
          </cell>
          <cell r="G539" t="str">
            <v>JOSE LUIS DE LAS SALAS RODRIGUEZ</v>
          </cell>
          <cell r="H539" t="str">
            <v>BOGOTA</v>
          </cell>
          <cell r="I539" t="str">
            <v>DESPLAZADOS</v>
          </cell>
          <cell r="J539" t="str">
            <v>CONTRATO</v>
          </cell>
          <cell r="K539">
            <v>39092</v>
          </cell>
          <cell r="L539">
            <v>39447</v>
          </cell>
          <cell r="N539">
            <v>355</v>
          </cell>
          <cell r="O539">
            <v>1</v>
          </cell>
          <cell r="P539" t="str">
            <v>62</v>
          </cell>
          <cell r="R539" t="str">
            <v>SIMPLE</v>
          </cell>
          <cell r="S539">
            <v>7499</v>
          </cell>
          <cell r="T539">
            <v>19560000</v>
          </cell>
          <cell r="U539">
            <v>0</v>
          </cell>
          <cell r="V539">
            <v>19560000</v>
          </cell>
          <cell r="W539">
            <v>1630000</v>
          </cell>
          <cell r="X539" t="str">
            <v>0</v>
          </cell>
          <cell r="Y539">
            <v>1630000</v>
          </cell>
          <cell r="Z539">
            <v>0</v>
          </cell>
          <cell r="AB539">
            <v>0</v>
          </cell>
          <cell r="AC539">
            <v>9.6600000000000002E-3</v>
          </cell>
          <cell r="AD539">
            <v>15745.800000000001</v>
          </cell>
          <cell r="AE539" t="str">
            <v>0</v>
          </cell>
          <cell r="AF539">
            <v>0</v>
          </cell>
          <cell r="AG539">
            <v>37437.840000000004</v>
          </cell>
          <cell r="AK539" t="str">
            <v>HOMINIS</v>
          </cell>
          <cell r="AQ539">
            <v>0</v>
          </cell>
          <cell r="AR539">
            <v>37437.840000000004</v>
          </cell>
          <cell r="ED539" t="str">
            <v/>
          </cell>
          <cell r="EF539">
            <v>0</v>
          </cell>
          <cell r="EG539">
            <v>39112</v>
          </cell>
          <cell r="EH539">
            <v>25</v>
          </cell>
          <cell r="EI539">
            <v>330</v>
          </cell>
          <cell r="EJ539" t="str">
            <v/>
          </cell>
          <cell r="EK539" t="str">
            <v/>
          </cell>
          <cell r="EL539" t="str">
            <v/>
          </cell>
        </row>
        <row r="540">
          <cell r="B540">
            <v>43070936</v>
          </cell>
          <cell r="C540" t="str">
            <v>AS</v>
          </cell>
          <cell r="D540">
            <v>165</v>
          </cell>
          <cell r="E540" t="str">
            <v>PRESTAR SUS SERVICIOS PROFESIONALES PARA APOYAR TECNICAMENTE EL DISEÑO, EJECUCION, SEGUIMIENTO Y EVALUACION DE LOS PROGRAMAS QUE LA ENTIDAD DESARROLLE EN EL MARCO DE LA ESTABILIZACION SOCIO ECONOMICA DE LA POBLACION DESPLAZADA, EJECUTANDO A TRAVES DE OPER</v>
          </cell>
          <cell r="F540">
            <v>43070936</v>
          </cell>
          <cell r="G540" t="str">
            <v>LUCELLY GIRALDO RESTREPO</v>
          </cell>
          <cell r="H540" t="str">
            <v>BOGOTA</v>
          </cell>
          <cell r="I540" t="str">
            <v>DESPLAZADOS</v>
          </cell>
          <cell r="J540" t="str">
            <v>CONTRATO</v>
          </cell>
          <cell r="K540">
            <v>39084</v>
          </cell>
          <cell r="L540">
            <v>39447</v>
          </cell>
          <cell r="M540" t="str">
            <v>Subdirectora de Atención a Población desplazada</v>
          </cell>
          <cell r="N540">
            <v>363</v>
          </cell>
          <cell r="O540">
            <v>1</v>
          </cell>
          <cell r="P540" t="str">
            <v>165</v>
          </cell>
          <cell r="Q540" t="str">
            <v>ORDINARIA</v>
          </cell>
          <cell r="R540" t="str">
            <v>SIMPLE</v>
          </cell>
          <cell r="S540">
            <v>7499</v>
          </cell>
          <cell r="T540">
            <v>40440000</v>
          </cell>
          <cell r="U540">
            <v>0</v>
          </cell>
          <cell r="V540">
            <v>40440000</v>
          </cell>
          <cell r="W540">
            <v>3370000</v>
          </cell>
          <cell r="X540" t="str">
            <v>0</v>
          </cell>
          <cell r="Y540">
            <v>3370000</v>
          </cell>
          <cell r="Z540">
            <v>0</v>
          </cell>
          <cell r="AA540">
            <v>0.1</v>
          </cell>
          <cell r="AB540">
            <v>337000</v>
          </cell>
          <cell r="AC540">
            <v>9.6600000000000002E-3</v>
          </cell>
          <cell r="AD540">
            <v>32554.2</v>
          </cell>
          <cell r="AE540" t="str">
            <v>0</v>
          </cell>
          <cell r="AF540">
            <v>0</v>
          </cell>
          <cell r="AG540">
            <v>77402.16</v>
          </cell>
          <cell r="AK540" t="str">
            <v>HOMINIS</v>
          </cell>
          <cell r="AQ540">
            <v>0</v>
          </cell>
          <cell r="AR540">
            <v>77402.16</v>
          </cell>
          <cell r="ED540" t="str">
            <v/>
          </cell>
          <cell r="EE540">
            <v>39116</v>
          </cell>
          <cell r="EF540">
            <v>0</v>
          </cell>
          <cell r="EG540">
            <v>39112</v>
          </cell>
          <cell r="EH540">
            <v>33</v>
          </cell>
          <cell r="EI540">
            <v>330</v>
          </cell>
          <cell r="EJ540" t="str">
            <v/>
          </cell>
          <cell r="EK540" t="str">
            <v/>
          </cell>
          <cell r="EL540" t="str">
            <v/>
          </cell>
        </row>
        <row r="541">
          <cell r="B541">
            <v>41767802</v>
          </cell>
          <cell r="C541" t="str">
            <v>AS</v>
          </cell>
          <cell r="D541">
            <v>83</v>
          </cell>
          <cell r="E541" t="str">
            <v>PRESTAR SUS SERVICIOS PROFESIONALES PARA REALIZAR LAS ACTIVIDADES DE ORIENTACION Y ATENCION A LA POBLACION USUARIA DE LOS SERVICIOS DE ACCION SOCIAL EN LA UNIDAD DE ATENCION Y ORIENTACION UAO DE BOGOTA  Y PARA DESARROLLAR LAS ACCIONES DE PLANEACION, SEGUI</v>
          </cell>
          <cell r="F541">
            <v>41767802</v>
          </cell>
          <cell r="G541" t="str">
            <v>MARTHA LUCIA CORDERO HERRERA</v>
          </cell>
          <cell r="H541" t="str">
            <v>BOGOTA</v>
          </cell>
          <cell r="I541" t="str">
            <v>DESPLAZADOS</v>
          </cell>
          <cell r="J541" t="str">
            <v>CONTRATO</v>
          </cell>
          <cell r="K541">
            <v>39094</v>
          </cell>
          <cell r="L541">
            <v>39447</v>
          </cell>
          <cell r="M541" t="str">
            <v>Subdirectora de Atención a Población desplazada</v>
          </cell>
          <cell r="N541">
            <v>353</v>
          </cell>
          <cell r="O541">
            <v>1</v>
          </cell>
          <cell r="P541" t="str">
            <v>157</v>
          </cell>
          <cell r="Q541" t="str">
            <v>Ordinaria</v>
          </cell>
          <cell r="R541" t="str">
            <v>SIMPLE</v>
          </cell>
          <cell r="S541">
            <v>7499</v>
          </cell>
          <cell r="T541">
            <v>27120000</v>
          </cell>
          <cell r="U541">
            <v>0</v>
          </cell>
          <cell r="V541">
            <v>27120000</v>
          </cell>
          <cell r="W541">
            <v>2260000</v>
          </cell>
          <cell r="X541" t="str">
            <v>0</v>
          </cell>
          <cell r="Y541">
            <v>2260000</v>
          </cell>
          <cell r="Z541">
            <v>0</v>
          </cell>
          <cell r="AA541">
            <v>0.1</v>
          </cell>
          <cell r="AB541">
            <v>0</v>
          </cell>
          <cell r="AC541">
            <v>9.6600000000000002E-3</v>
          </cell>
          <cell r="AD541">
            <v>21831.600000000002</v>
          </cell>
          <cell r="AE541" t="str">
            <v>0</v>
          </cell>
          <cell r="AF541">
            <v>0</v>
          </cell>
          <cell r="AG541">
            <v>51907.679999999993</v>
          </cell>
          <cell r="AK541" t="str">
            <v>HOMINIS</v>
          </cell>
          <cell r="AQ541">
            <v>0</v>
          </cell>
          <cell r="AR541">
            <v>51907.679999999993</v>
          </cell>
          <cell r="ED541" t="str">
            <v/>
          </cell>
          <cell r="EF541">
            <v>0</v>
          </cell>
          <cell r="EG541">
            <v>39112</v>
          </cell>
          <cell r="EH541">
            <v>23</v>
          </cell>
          <cell r="EI541">
            <v>330</v>
          </cell>
          <cell r="EJ541" t="str">
            <v/>
          </cell>
          <cell r="EK541" t="str">
            <v/>
          </cell>
          <cell r="EL541" t="str">
            <v/>
          </cell>
        </row>
        <row r="542">
          <cell r="B542">
            <v>37837570</v>
          </cell>
          <cell r="C542" t="str">
            <v/>
          </cell>
          <cell r="D542" t="str">
            <v/>
          </cell>
          <cell r="E542" t="str">
            <v>PRESTAR SUS SERVICIOS PROFESIONALES REALIZANDO EL SEGUIMIENTO A LOS CONVENIOS QUE SE SUSCRIBAN ENTRE LA ACCION SOCIAL Y OTRAS AGENCIAS DE OTROS GOBIERNOS COMO POR EJEMPLO USAID, UNION EUROPEA ENTRE OTROS, SUYO OBJETO SEA FAVORECER A LA POBLACION EN SITUAC</v>
          </cell>
          <cell r="F542">
            <v>37837570</v>
          </cell>
          <cell r="G542" t="str">
            <v>MARTHA CECILIA RIBEROS GUTIERREZ</v>
          </cell>
          <cell r="H542" t="str">
            <v>BOGOTA</v>
          </cell>
          <cell r="I542" t="str">
            <v>DESPLAZADOS</v>
          </cell>
          <cell r="J542" t="str">
            <v>CONTRATO</v>
          </cell>
          <cell r="K542">
            <v>39084</v>
          </cell>
          <cell r="L542">
            <v>39447</v>
          </cell>
          <cell r="N542">
            <v>363</v>
          </cell>
          <cell r="O542">
            <v>0</v>
          </cell>
          <cell r="P542" t="str">
            <v/>
          </cell>
          <cell r="R542" t="str">
            <v/>
          </cell>
          <cell r="S542">
            <v>0</v>
          </cell>
          <cell r="T542">
            <v>67440000</v>
          </cell>
          <cell r="U542">
            <v>0</v>
          </cell>
          <cell r="V542">
            <v>67440000</v>
          </cell>
          <cell r="W542">
            <v>5620000</v>
          </cell>
          <cell r="X542" t="str">
            <v>0</v>
          </cell>
          <cell r="Y542">
            <v>5620000</v>
          </cell>
          <cell r="Z542">
            <v>0</v>
          </cell>
          <cell r="AB542">
            <v>0</v>
          </cell>
          <cell r="AC542">
            <v>9.6600000000000002E-3</v>
          </cell>
          <cell r="AD542">
            <v>54289.200000000004</v>
          </cell>
          <cell r="AE542" t="str">
            <v>0</v>
          </cell>
          <cell r="AF542">
            <v>0</v>
          </cell>
          <cell r="AG542">
            <v>129080.16000000002</v>
          </cell>
          <cell r="AK542" t="str">
            <v>EXCEL</v>
          </cell>
          <cell r="AQ542">
            <v>0</v>
          </cell>
          <cell r="AR542">
            <v>129080.16000000002</v>
          </cell>
          <cell r="ED542" t="str">
            <v/>
          </cell>
          <cell r="EF542">
            <v>0</v>
          </cell>
          <cell r="EG542">
            <v>39112</v>
          </cell>
          <cell r="EH542">
            <v>33</v>
          </cell>
          <cell r="EI542">
            <v>330</v>
          </cell>
          <cell r="EJ542" t="str">
            <v/>
          </cell>
          <cell r="EK542" t="str">
            <v/>
          </cell>
          <cell r="EL542" t="str">
            <v/>
          </cell>
        </row>
        <row r="543">
          <cell r="B543">
            <v>52032888</v>
          </cell>
          <cell r="C543" t="str">
            <v>AS</v>
          </cell>
          <cell r="D543">
            <v>33</v>
          </cell>
          <cell r="E543" t="str">
            <v>PRESTAR SUS SERVICIOS PROFESIONALES SUS SERVICIOS APOYANDO PROCESOS DESARROLLADOS POR EL AREA DE APOYO A LA COORDINACION DEL SISTEMA NACIONAL DE ATENCION INTEGRAL A LA POBLACION DESPLAZADA SNAIPD DE LA SUBDIRECCION DE ATENCION A LA POBLACION DESPLAZADA.</v>
          </cell>
          <cell r="F543">
            <v>52032888</v>
          </cell>
          <cell r="G543" t="str">
            <v>CLAUDIA VIVIANA FERRO BUITRAGO</v>
          </cell>
          <cell r="H543" t="str">
            <v>BOGOTA</v>
          </cell>
          <cell r="I543" t="str">
            <v>DESPLAZADOS</v>
          </cell>
          <cell r="J543" t="str">
            <v>CONTRATO</v>
          </cell>
          <cell r="K543">
            <v>39094</v>
          </cell>
          <cell r="L543">
            <v>39447</v>
          </cell>
          <cell r="M543" t="str">
            <v>Subdirectora de Atención a Población desplazada</v>
          </cell>
          <cell r="N543">
            <v>353</v>
          </cell>
          <cell r="O543">
            <v>1</v>
          </cell>
          <cell r="P543" t="str">
            <v>23</v>
          </cell>
          <cell r="Q543" t="str">
            <v>Ordinaria</v>
          </cell>
          <cell r="R543" t="str">
            <v>SIMPLE</v>
          </cell>
          <cell r="S543">
            <v>7411</v>
          </cell>
          <cell r="T543">
            <v>42240000</v>
          </cell>
          <cell r="U543">
            <v>0</v>
          </cell>
          <cell r="V543">
            <v>42240000</v>
          </cell>
          <cell r="W543">
            <v>3520000</v>
          </cell>
          <cell r="X543" t="str">
            <v>0</v>
          </cell>
          <cell r="Y543">
            <v>3520000</v>
          </cell>
          <cell r="Z543">
            <v>0</v>
          </cell>
          <cell r="AA543">
            <v>0.1</v>
          </cell>
          <cell r="AB543">
            <v>0</v>
          </cell>
          <cell r="AC543">
            <v>9.6600000000000002E-3</v>
          </cell>
          <cell r="AD543">
            <v>34003.199999999997</v>
          </cell>
          <cell r="AE543" t="str">
            <v>0</v>
          </cell>
          <cell r="AF543">
            <v>0</v>
          </cell>
          <cell r="AG543">
            <v>80847.359999999986</v>
          </cell>
          <cell r="AK543" t="str">
            <v>HOMINIS</v>
          </cell>
          <cell r="AQ543">
            <v>0</v>
          </cell>
          <cell r="AR543">
            <v>80847.359999999986</v>
          </cell>
          <cell r="ED543" t="str">
            <v/>
          </cell>
          <cell r="EF543">
            <v>0</v>
          </cell>
          <cell r="EG543">
            <v>39112</v>
          </cell>
          <cell r="EH543">
            <v>23</v>
          </cell>
          <cell r="EI543">
            <v>330</v>
          </cell>
          <cell r="EJ543" t="str">
            <v/>
          </cell>
          <cell r="EK543" t="str">
            <v/>
          </cell>
          <cell r="EL543" t="str">
            <v/>
          </cell>
        </row>
        <row r="544">
          <cell r="B544">
            <v>52336537</v>
          </cell>
          <cell r="C544" t="str">
            <v>AS</v>
          </cell>
          <cell r="D544">
            <v>49</v>
          </cell>
          <cell r="E544" t="str">
            <v>PRESTAR SUS SERVICIOS PROFESIONALES APOYANDO EL SEGUIMIENTO A LOS CONVENIOS QUE SE SUSCRIBAN CON ACCION SOCIAL Y EN LOS QUE EXISTA CONTRAPARTIDA DE ORGANISMOS INTERNALES A FAVOR DE LA POBLACION DESPLAZADA (SOCIOS ESTRETEGICOS) APOYAR EN EL PROCESO DE PROP</v>
          </cell>
          <cell r="F544">
            <v>52336537</v>
          </cell>
          <cell r="G544" t="str">
            <v>SANDRA PATRICIA BACCA MINAYA</v>
          </cell>
          <cell r="H544" t="str">
            <v>BOGOTA</v>
          </cell>
          <cell r="I544" t="str">
            <v>DESPLAZADOS</v>
          </cell>
          <cell r="J544" t="str">
            <v>CONTRATO</v>
          </cell>
          <cell r="K544">
            <v>39092</v>
          </cell>
          <cell r="L544">
            <v>39447</v>
          </cell>
          <cell r="M544" t="str">
            <v>Subdirectora de Atención a Población desplazada</v>
          </cell>
          <cell r="N544">
            <v>355</v>
          </cell>
          <cell r="O544">
            <v>1</v>
          </cell>
          <cell r="P544" t="str">
            <v>66</v>
          </cell>
          <cell r="Q544" t="str">
            <v>Ordinaria</v>
          </cell>
          <cell r="R544" t="str">
            <v>SIMPLE</v>
          </cell>
          <cell r="S544">
            <v>7421</v>
          </cell>
          <cell r="T544">
            <v>32760000</v>
          </cell>
          <cell r="U544">
            <v>0</v>
          </cell>
          <cell r="V544">
            <v>32760000</v>
          </cell>
          <cell r="W544">
            <v>2730000</v>
          </cell>
          <cell r="X544" t="str">
            <v>0</v>
          </cell>
          <cell r="Y544">
            <v>2730000</v>
          </cell>
          <cell r="Z544">
            <v>0</v>
          </cell>
          <cell r="AA544">
            <v>0.1</v>
          </cell>
          <cell r="AB544">
            <v>0</v>
          </cell>
          <cell r="AC544">
            <v>9.6600000000000002E-3</v>
          </cell>
          <cell r="AD544">
            <v>26371.8</v>
          </cell>
          <cell r="AE544" t="str">
            <v>0</v>
          </cell>
          <cell r="AF544">
            <v>0</v>
          </cell>
          <cell r="AG544">
            <v>62702.640000000007</v>
          </cell>
          <cell r="AK544" t="str">
            <v>HOMINIS</v>
          </cell>
          <cell r="AQ544">
            <v>0</v>
          </cell>
          <cell r="AR544">
            <v>62702.640000000007</v>
          </cell>
          <cell r="ED544" t="str">
            <v/>
          </cell>
          <cell r="EF544">
            <v>0</v>
          </cell>
          <cell r="EG544">
            <v>39112</v>
          </cell>
          <cell r="EH544">
            <v>25</v>
          </cell>
          <cell r="EI544">
            <v>330</v>
          </cell>
          <cell r="EJ544" t="str">
            <v/>
          </cell>
          <cell r="EK544" t="str">
            <v/>
          </cell>
          <cell r="EL544" t="str">
            <v/>
          </cell>
        </row>
        <row r="545">
          <cell r="B545">
            <v>80240613</v>
          </cell>
          <cell r="C545" t="str">
            <v>AS</v>
          </cell>
          <cell r="D545">
            <v>35</v>
          </cell>
          <cell r="E545" t="str">
            <v>PRESTAR SUS SERVICIOS PROFESIONALES PARA VALORAR DECLARACIONES, VERIFICAR EN OTRAS FUENTES, EMITIR UN RESULTADO Y EFECTUAR CONTROL DE CALIDAD TANTO AL PROPIO TRABAJO COMO AL DE OTROS VALORADORES.</v>
          </cell>
          <cell r="F545">
            <v>80240613</v>
          </cell>
          <cell r="G545" t="str">
            <v>LUCAS MARIO RINCON MORA</v>
          </cell>
          <cell r="H545" t="str">
            <v>BOGOTA</v>
          </cell>
          <cell r="I545" t="str">
            <v>DESPLAZADOS</v>
          </cell>
          <cell r="J545" t="str">
            <v>CONTRATO</v>
          </cell>
          <cell r="K545">
            <v>39091</v>
          </cell>
          <cell r="L545">
            <v>39447</v>
          </cell>
          <cell r="M545" t="str">
            <v>Subdirectora de Atención a Población desplazada</v>
          </cell>
          <cell r="N545">
            <v>356</v>
          </cell>
          <cell r="O545">
            <v>1</v>
          </cell>
          <cell r="P545" t="str">
            <v>54</v>
          </cell>
          <cell r="Q545" t="str">
            <v>Ordinaria</v>
          </cell>
          <cell r="R545" t="str">
            <v>SIMPLE</v>
          </cell>
          <cell r="S545">
            <v>7499</v>
          </cell>
          <cell r="T545">
            <v>27120000</v>
          </cell>
          <cell r="U545">
            <v>0</v>
          </cell>
          <cell r="V545">
            <v>27120000</v>
          </cell>
          <cell r="W545">
            <v>2260000</v>
          </cell>
          <cell r="X545" t="str">
            <v>0</v>
          </cell>
          <cell r="Y545">
            <v>2260000</v>
          </cell>
          <cell r="Z545">
            <v>0</v>
          </cell>
          <cell r="AA545">
            <v>0.1</v>
          </cell>
          <cell r="AB545">
            <v>226000</v>
          </cell>
          <cell r="AC545">
            <v>9.6600000000000002E-3</v>
          </cell>
          <cell r="AD545">
            <v>21831.600000000002</v>
          </cell>
          <cell r="AE545" t="str">
            <v>0</v>
          </cell>
          <cell r="AF545">
            <v>0</v>
          </cell>
          <cell r="AG545">
            <v>51907.679999999993</v>
          </cell>
          <cell r="AK545" t="str">
            <v>HOMINIS</v>
          </cell>
          <cell r="AQ545">
            <v>0</v>
          </cell>
          <cell r="AR545">
            <v>51907.679999999993</v>
          </cell>
          <cell r="ED545" t="str">
            <v/>
          </cell>
          <cell r="EE545">
            <v>39116</v>
          </cell>
          <cell r="EF545">
            <v>0</v>
          </cell>
          <cell r="EG545">
            <v>39112</v>
          </cell>
          <cell r="EH545">
            <v>26</v>
          </cell>
          <cell r="EI545">
            <v>330</v>
          </cell>
          <cell r="EJ545" t="str">
            <v/>
          </cell>
          <cell r="EK545" t="str">
            <v/>
          </cell>
          <cell r="EL545" t="str">
            <v/>
          </cell>
        </row>
        <row r="546">
          <cell r="B546">
            <v>52903774</v>
          </cell>
          <cell r="C546" t="str">
            <v>AS</v>
          </cell>
          <cell r="D546">
            <v>32</v>
          </cell>
          <cell r="E546" t="str">
            <v>PRESTAR SUS SERVICIOS PROFESIONALES PARA APOYAR TECNICAMENTE EL DISEÑO, EJECUCION, SEGUIMIENTO Y EVALUACION DE LOS PROGRAMAS QUE LA ENTIDAD DESARROLLE EN EL MARCO DE LA ESTABILIZACION SOCIO ECONOMICA DE LA POBLACION DESPLAZADA EN LA REGION, A TRAVES DE OP</v>
          </cell>
          <cell r="F546">
            <v>52903774</v>
          </cell>
          <cell r="G546" t="str">
            <v>IVONNE ADRIANA MARTINEZ ZAPATA</v>
          </cell>
          <cell r="H546" t="str">
            <v>BOGOTA</v>
          </cell>
          <cell r="I546" t="str">
            <v>DESPLAZADOS</v>
          </cell>
          <cell r="J546" t="str">
            <v>CONTRATO</v>
          </cell>
          <cell r="K546">
            <v>39094</v>
          </cell>
          <cell r="L546">
            <v>39447</v>
          </cell>
          <cell r="M546" t="str">
            <v>Subdirectora de Atención a Población desplazada</v>
          </cell>
          <cell r="N546">
            <v>353</v>
          </cell>
          <cell r="O546">
            <v>1</v>
          </cell>
          <cell r="P546" t="str">
            <v>15</v>
          </cell>
          <cell r="Q546" t="str">
            <v>Ordinaria</v>
          </cell>
          <cell r="R546" t="str">
            <v>SIMPLE</v>
          </cell>
          <cell r="S546">
            <v>7499</v>
          </cell>
          <cell r="T546">
            <v>27120000</v>
          </cell>
          <cell r="U546">
            <v>0</v>
          </cell>
          <cell r="V546">
            <v>27120000</v>
          </cell>
          <cell r="W546">
            <v>2260000</v>
          </cell>
          <cell r="X546" t="str">
            <v>0</v>
          </cell>
          <cell r="Y546">
            <v>2260000</v>
          </cell>
          <cell r="Z546">
            <v>0</v>
          </cell>
          <cell r="AA546">
            <v>0.1</v>
          </cell>
          <cell r="AB546">
            <v>0</v>
          </cell>
          <cell r="AC546">
            <v>9.6600000000000002E-3</v>
          </cell>
          <cell r="AD546">
            <v>21831.600000000002</v>
          </cell>
          <cell r="AE546" t="str">
            <v>0</v>
          </cell>
          <cell r="AF546">
            <v>0</v>
          </cell>
          <cell r="AG546">
            <v>51907.679999999993</v>
          </cell>
          <cell r="AK546" t="str">
            <v>HOMINIS</v>
          </cell>
          <cell r="AQ546">
            <v>0</v>
          </cell>
          <cell r="AR546">
            <v>51907.679999999993</v>
          </cell>
          <cell r="ED546" t="str">
            <v/>
          </cell>
          <cell r="EF546">
            <v>0</v>
          </cell>
          <cell r="EG546">
            <v>39112</v>
          </cell>
          <cell r="EH546">
            <v>23</v>
          </cell>
          <cell r="EI546">
            <v>330</v>
          </cell>
          <cell r="EJ546" t="str">
            <v/>
          </cell>
          <cell r="EK546" t="str">
            <v/>
          </cell>
          <cell r="EL546" t="str">
            <v/>
          </cell>
        </row>
        <row r="547">
          <cell r="B547">
            <v>24292004</v>
          </cell>
          <cell r="C547" t="str">
            <v>AS</v>
          </cell>
          <cell r="D547">
            <v>175</v>
          </cell>
          <cell r="E547" t="str">
            <v>PRESTAR SUS SERVICIOS PROFESIONALES COMO ASESORA GERENCIAL Y DE PLANEACION DE PROYECTOS A LA SECRETARIA GENERAL Y A LA DIRECCION DE PROGRAMAS SOCIALES ACCION SOCIAL.</v>
          </cell>
          <cell r="F547">
            <v>24292004</v>
          </cell>
          <cell r="G547" t="str">
            <v>ANGELA BOTERO RESTREPO</v>
          </cell>
          <cell r="H547" t="str">
            <v>BOGOTA</v>
          </cell>
          <cell r="I547" t="str">
            <v>DIRECCION TECNICA DE PROGRAMAS</v>
          </cell>
          <cell r="J547" t="str">
            <v>CONTRATO</v>
          </cell>
          <cell r="K547">
            <v>39098</v>
          </cell>
          <cell r="L547">
            <v>39447</v>
          </cell>
          <cell r="N547">
            <v>349</v>
          </cell>
          <cell r="O547">
            <v>1</v>
          </cell>
          <cell r="P547" t="str">
            <v>184</v>
          </cell>
          <cell r="Q547" t="str">
            <v>Ordinaria</v>
          </cell>
          <cell r="R547" t="str">
            <v>COMUN</v>
          </cell>
          <cell r="S547">
            <v>7414</v>
          </cell>
          <cell r="T547">
            <v>63000000</v>
          </cell>
          <cell r="U547">
            <v>10080000</v>
          </cell>
          <cell r="V547">
            <v>73080000</v>
          </cell>
          <cell r="W547">
            <v>6090000</v>
          </cell>
          <cell r="X547">
            <v>0.16</v>
          </cell>
          <cell r="Y547">
            <v>5250000</v>
          </cell>
          <cell r="Z547">
            <v>0</v>
          </cell>
          <cell r="AB547">
            <v>0</v>
          </cell>
          <cell r="AC547">
            <v>9.6600000000000002E-3</v>
          </cell>
          <cell r="AD547">
            <v>58829.4</v>
          </cell>
          <cell r="AE547">
            <v>0.5</v>
          </cell>
          <cell r="AF547">
            <v>0.08</v>
          </cell>
          <cell r="AG547">
            <v>120582</v>
          </cell>
          <cell r="AK547" t="str">
            <v>EXCEL</v>
          </cell>
          <cell r="AQ547">
            <v>0</v>
          </cell>
          <cell r="AR547">
            <v>120582</v>
          </cell>
          <cell r="ED547" t="str">
            <v/>
          </cell>
          <cell r="EF547">
            <v>73080000</v>
          </cell>
          <cell r="EG547">
            <v>39112</v>
          </cell>
          <cell r="EH547">
            <v>19</v>
          </cell>
          <cell r="EI547">
            <v>330</v>
          </cell>
          <cell r="EJ547" t="str">
            <v/>
          </cell>
          <cell r="EK547" t="str">
            <v/>
          </cell>
          <cell r="EL547" t="str">
            <v/>
          </cell>
        </row>
        <row r="548">
          <cell r="B548">
            <v>79154310</v>
          </cell>
          <cell r="C548" t="str">
            <v/>
          </cell>
          <cell r="D548" t="str">
            <v/>
          </cell>
          <cell r="E548" t="str">
            <v>PRESTAR SUS SERVICIOS PROFESIONALES COORNANDO LAS ACTIVIDADES DE LAS EVALUACIONES DE IMPACTO Y RESULTADOS DE LOS PROGRAMAS DE ACCION SOCIAL, Y LLEVAR A CABO LA LABOR DE INTERVENTORIA DE LOS CONTRATOS QUE DE ALLI SE DESPRENDAN BAJO EL CONVENIO DE COOPERACI</v>
          </cell>
          <cell r="F548">
            <v>79154310</v>
          </cell>
          <cell r="G548" t="str">
            <v>LUIS CARLOS JORGE CORRAL STRASSMANN</v>
          </cell>
          <cell r="H548" t="str">
            <v>BOGOTA</v>
          </cell>
          <cell r="I548" t="str">
            <v>UNIDAD DE SEGUIMIENTO</v>
          </cell>
          <cell r="J548" t="str">
            <v>CONTRATO</v>
          </cell>
          <cell r="K548">
            <v>39084</v>
          </cell>
          <cell r="L548">
            <v>39447</v>
          </cell>
          <cell r="N548">
            <v>363</v>
          </cell>
          <cell r="O548">
            <v>0</v>
          </cell>
          <cell r="P548" t="str">
            <v/>
          </cell>
          <cell r="R548" t="str">
            <v/>
          </cell>
          <cell r="S548">
            <v>0</v>
          </cell>
          <cell r="T548">
            <v>73080000</v>
          </cell>
          <cell r="U548">
            <v>10080000</v>
          </cell>
          <cell r="V548">
            <v>83160000</v>
          </cell>
          <cell r="W548">
            <v>6090000</v>
          </cell>
          <cell r="X548" t="str">
            <v>0</v>
          </cell>
          <cell r="Y548">
            <v>6090000</v>
          </cell>
          <cell r="Z548">
            <v>0</v>
          </cell>
          <cell r="AB548">
            <v>0</v>
          </cell>
          <cell r="AC548">
            <v>9.6600000000000002E-3</v>
          </cell>
          <cell r="AD548">
            <v>58829.4</v>
          </cell>
          <cell r="AE548" t="str">
            <v>0</v>
          </cell>
          <cell r="AF548">
            <v>0</v>
          </cell>
          <cell r="AG548">
            <v>139875.11999999997</v>
          </cell>
          <cell r="AK548" t="str">
            <v>EXCEL</v>
          </cell>
          <cell r="AQ548">
            <v>0</v>
          </cell>
          <cell r="AR548">
            <v>139875.11999999997</v>
          </cell>
          <cell r="ED548" t="str">
            <v/>
          </cell>
          <cell r="EF548">
            <v>73080000</v>
          </cell>
          <cell r="EG548">
            <v>39112</v>
          </cell>
          <cell r="EH548">
            <v>33</v>
          </cell>
          <cell r="EI548">
            <v>330</v>
          </cell>
          <cell r="EJ548" t="str">
            <v/>
          </cell>
          <cell r="EK548" t="str">
            <v/>
          </cell>
          <cell r="EL548" t="str">
            <v/>
          </cell>
        </row>
        <row r="549">
          <cell r="B549">
            <v>79694812</v>
          </cell>
          <cell r="C549" t="str">
            <v>FIP</v>
          </cell>
          <cell r="D549">
            <v>244</v>
          </cell>
          <cell r="E549" t="str">
            <v>PRESTAR SUS SERVICIOS PROFESIONALES EN DISEÑAR E IMPLEMENTAR POLITICAS DE INTERVENCION SOCIAL DENTRO DE LOS PROYECTOS QUE SEAN ASIGNADOS A LA GERENCIA DE PROYECTOS INTEGRALES ESPECIALES DE LA ACCION SOCIAL</v>
          </cell>
          <cell r="F549">
            <v>79694812</v>
          </cell>
          <cell r="G549" t="str">
            <v>ANDRES FELIPE GIRALDO LOPEZ</v>
          </cell>
          <cell r="H549" t="str">
            <v>BOGOTA</v>
          </cell>
          <cell r="I549" t="str">
            <v>PROYECTOS ESPECIALES</v>
          </cell>
          <cell r="J549" t="str">
            <v>CONTRATO</v>
          </cell>
          <cell r="K549">
            <v>39092</v>
          </cell>
          <cell r="L549">
            <v>39447</v>
          </cell>
          <cell r="M549" t="str">
            <v>Subdirectora de Atención a Población desplazada</v>
          </cell>
          <cell r="N549">
            <v>355</v>
          </cell>
          <cell r="O549">
            <v>4</v>
          </cell>
          <cell r="P549" t="str">
            <v>127</v>
          </cell>
          <cell r="Q549" t="str">
            <v>Ordinaria</v>
          </cell>
          <cell r="R549" t="str">
            <v>SIMPLE</v>
          </cell>
          <cell r="S549">
            <v>7499</v>
          </cell>
          <cell r="T549">
            <v>49200000</v>
          </cell>
          <cell r="U549">
            <v>0</v>
          </cell>
          <cell r="V549">
            <v>49200000</v>
          </cell>
          <cell r="W549">
            <v>4100000</v>
          </cell>
          <cell r="X549" t="str">
            <v>0</v>
          </cell>
          <cell r="Y549">
            <v>4100000</v>
          </cell>
          <cell r="Z549">
            <v>0</v>
          </cell>
          <cell r="AA549">
            <v>0.1</v>
          </cell>
          <cell r="AB549">
            <v>0</v>
          </cell>
          <cell r="AC549">
            <v>9.6600000000000002E-3</v>
          </cell>
          <cell r="AD549">
            <v>39606</v>
          </cell>
          <cell r="AE549" t="str">
            <v>0</v>
          </cell>
          <cell r="AF549">
            <v>0</v>
          </cell>
          <cell r="AG549">
            <v>94168.8</v>
          </cell>
          <cell r="AK549" t="str">
            <v>HOMINIS</v>
          </cell>
          <cell r="AQ549">
            <v>0</v>
          </cell>
          <cell r="AR549">
            <v>94168.8</v>
          </cell>
          <cell r="ED549" t="str">
            <v/>
          </cell>
          <cell r="EE549">
            <v>39119</v>
          </cell>
          <cell r="EF549">
            <v>0</v>
          </cell>
          <cell r="EG549">
            <v>39112</v>
          </cell>
          <cell r="EH549">
            <v>25</v>
          </cell>
          <cell r="EI549">
            <v>330</v>
          </cell>
          <cell r="EJ549" t="str">
            <v/>
          </cell>
          <cell r="EK549" t="str">
            <v/>
          </cell>
          <cell r="EL549" t="str">
            <v/>
          </cell>
        </row>
        <row r="550">
          <cell r="B550">
            <v>41544315</v>
          </cell>
          <cell r="C550" t="str">
            <v>AS</v>
          </cell>
          <cell r="D550">
            <v>74</v>
          </cell>
          <cell r="E550" t="str">
            <v xml:space="preserve">PRESTAR A LA AGENCIA PRESIDENCIAL PARA LA ACCION SOCIAL Y COOPERACION INTERNACIONAL POR SUS PROPIOS MEDIOS, CON PLENA AUTONOMIA TECNICA Y ADMINISTRATIVA, SUS SERVICIOS PROFESIONALES EN EL AREA DE GESTION DE TALENTO HUMANO PARA COADYUVAR A LA EFICIENCIA Y </v>
          </cell>
          <cell r="F550">
            <v>41544315</v>
          </cell>
          <cell r="G550" t="str">
            <v>CONSTANZA INES MORENO MORENO</v>
          </cell>
          <cell r="H550" t="str">
            <v>BOGOTA</v>
          </cell>
          <cell r="I550" t="str">
            <v>TALENTO HUMANO</v>
          </cell>
          <cell r="J550" t="str">
            <v>CONTRATO</v>
          </cell>
          <cell r="K550">
            <v>39094</v>
          </cell>
          <cell r="L550">
            <v>39447</v>
          </cell>
          <cell r="M550" t="str">
            <v>Coordinadora Gestion Talento Humano</v>
          </cell>
          <cell r="N550">
            <v>353</v>
          </cell>
          <cell r="O550">
            <v>1</v>
          </cell>
          <cell r="P550" t="str">
            <v>148</v>
          </cell>
          <cell r="Q550" t="str">
            <v>Ordinaria</v>
          </cell>
          <cell r="R550" t="str">
            <v>SIMPLE</v>
          </cell>
          <cell r="S550">
            <v>10</v>
          </cell>
          <cell r="T550">
            <v>61200000</v>
          </cell>
          <cell r="U550">
            <v>0</v>
          </cell>
          <cell r="V550">
            <v>61200000</v>
          </cell>
          <cell r="W550">
            <v>5100000</v>
          </cell>
          <cell r="X550" t="str">
            <v>0</v>
          </cell>
          <cell r="Y550">
            <v>5100000</v>
          </cell>
          <cell r="Z550">
            <v>0</v>
          </cell>
          <cell r="AA550">
            <v>0.1</v>
          </cell>
          <cell r="AB550">
            <v>510000</v>
          </cell>
          <cell r="AC550">
            <v>9.6600000000000002E-3</v>
          </cell>
          <cell r="AD550">
            <v>49266</v>
          </cell>
          <cell r="AE550" t="str">
            <v>0</v>
          </cell>
          <cell r="AF550">
            <v>0</v>
          </cell>
          <cell r="AG550">
            <v>117136.8</v>
          </cell>
          <cell r="AK550" t="str">
            <v>HOMINIS</v>
          </cell>
          <cell r="AQ550">
            <v>0</v>
          </cell>
          <cell r="AR550">
            <v>117136.8</v>
          </cell>
          <cell r="ED550" t="str">
            <v/>
          </cell>
          <cell r="EE550">
            <v>39116</v>
          </cell>
          <cell r="EF550">
            <v>0</v>
          </cell>
          <cell r="EG550">
            <v>39112</v>
          </cell>
          <cell r="EH550">
            <v>23</v>
          </cell>
          <cell r="EI550">
            <v>330</v>
          </cell>
          <cell r="EJ550" t="str">
            <v/>
          </cell>
          <cell r="EK550" t="str">
            <v/>
          </cell>
          <cell r="EL550" t="str">
            <v/>
          </cell>
        </row>
        <row r="551">
          <cell r="B551">
            <v>4349849</v>
          </cell>
          <cell r="C551" t="str">
            <v>FIP</v>
          </cell>
          <cell r="D551">
            <v>298</v>
          </cell>
          <cell r="E551" t="str">
            <v>SERVICIOS PROFESIOANES EN LA ASESORIA A PROCESOS DE DESARROLLO ECONOMICO Y SOCIAL AL NIVEL  LOCAL Y REGIONAL CON FUNCIONES DE ACOMPAÑAMIENTO DE PRODUCTORES APOYO Y ORIENTACION LA LAS COMUNIDADDES RELACIONADAS PARA LA CONSTRUCION DE MINICADENAS PRODUCTIVAS</v>
          </cell>
          <cell r="F551">
            <v>4349849</v>
          </cell>
          <cell r="G551" t="str">
            <v>GUILLERMO GAMBA LOPEZ</v>
          </cell>
          <cell r="H551" t="str">
            <v>PEREIRA</v>
          </cell>
          <cell r="I551" t="str">
            <v>MINICADENAS</v>
          </cell>
          <cell r="J551" t="str">
            <v>CONTRATO</v>
          </cell>
          <cell r="K551">
            <v>39093</v>
          </cell>
          <cell r="L551">
            <v>39447</v>
          </cell>
          <cell r="M551" t="str">
            <v>Subdirectora de Atención a Población desplazada</v>
          </cell>
          <cell r="N551">
            <v>354</v>
          </cell>
          <cell r="O551">
            <v>1</v>
          </cell>
          <cell r="P551" t="str">
            <v>92</v>
          </cell>
          <cell r="Q551" t="str">
            <v>Ordinaria</v>
          </cell>
          <cell r="R551" t="str">
            <v>SIMPLE</v>
          </cell>
          <cell r="S551">
            <v>7414</v>
          </cell>
          <cell r="T551">
            <v>54000000</v>
          </cell>
          <cell r="U551">
            <v>0</v>
          </cell>
          <cell r="V551">
            <v>54000000</v>
          </cell>
          <cell r="W551">
            <v>4500000</v>
          </cell>
          <cell r="X551" t="str">
            <v>0</v>
          </cell>
          <cell r="Y551">
            <v>4500000</v>
          </cell>
          <cell r="Z551">
            <v>0</v>
          </cell>
          <cell r="AA551">
            <v>0.1</v>
          </cell>
          <cell r="AB551">
            <v>0</v>
          </cell>
          <cell r="AC551">
            <v>0</v>
          </cell>
          <cell r="AD551">
            <v>0</v>
          </cell>
          <cell r="AE551" t="str">
            <v>0</v>
          </cell>
          <cell r="AF551">
            <v>0</v>
          </cell>
          <cell r="AG551">
            <v>103356</v>
          </cell>
          <cell r="AK551" t="str">
            <v>HOMINIS</v>
          </cell>
          <cell r="AQ551">
            <v>0</v>
          </cell>
          <cell r="AR551">
            <v>103356</v>
          </cell>
          <cell r="ED551" t="str">
            <v/>
          </cell>
          <cell r="EF551">
            <v>0</v>
          </cell>
          <cell r="EG551">
            <v>39112</v>
          </cell>
          <cell r="EH551">
            <v>24</v>
          </cell>
          <cell r="EI551">
            <v>330</v>
          </cell>
          <cell r="EJ551" t="str">
            <v/>
          </cell>
          <cell r="EK551" t="str">
            <v/>
          </cell>
          <cell r="EL551" t="str">
            <v/>
          </cell>
        </row>
        <row r="552">
          <cell r="B552">
            <v>51818810</v>
          </cell>
          <cell r="C552" t="str">
            <v>AS</v>
          </cell>
          <cell r="D552">
            <v>44</v>
          </cell>
          <cell r="E552" t="str">
            <v>SERVICIOS TECNICOS PARA REALIZAR LAS ACTIVIDADES DE ORIENTACION Y ATENCION A LA POBLACION USUARIA DE LOS SERVICIOS DE ACCION SOCIAL EN LA UNIDAD DE ATENCION Y ORIENTACION DE SANTA MARTA Y PARA DESARROLLAR LAS ACCIONES DE PLANEACION SEGUIMINETO CONTROL Y E</v>
          </cell>
          <cell r="F552">
            <v>51818810</v>
          </cell>
          <cell r="G552" t="str">
            <v>DANCELY BAUTISTA</v>
          </cell>
          <cell r="H552" t="str">
            <v>SANTA MARTA</v>
          </cell>
          <cell r="I552" t="str">
            <v>DESPLAZADOS</v>
          </cell>
          <cell r="J552" t="str">
            <v>CONTRATO</v>
          </cell>
          <cell r="K552">
            <v>39091</v>
          </cell>
          <cell r="L552">
            <v>39447</v>
          </cell>
          <cell r="M552" t="str">
            <v>Subdirectora de Atención a Población desplazada</v>
          </cell>
          <cell r="N552">
            <v>356</v>
          </cell>
          <cell r="O552">
            <v>1</v>
          </cell>
          <cell r="P552" t="str">
            <v>22</v>
          </cell>
          <cell r="Q552" t="e">
            <v>#REF!</v>
          </cell>
          <cell r="R552" t="str">
            <v>SIMPLE</v>
          </cell>
          <cell r="S552">
            <v>7411</v>
          </cell>
          <cell r="T552">
            <v>16560000</v>
          </cell>
          <cell r="U552">
            <v>0</v>
          </cell>
          <cell r="V552">
            <v>16560000</v>
          </cell>
          <cell r="W552">
            <v>1380000</v>
          </cell>
          <cell r="X552" t="str">
            <v>0</v>
          </cell>
          <cell r="Y552">
            <v>1380000</v>
          </cell>
          <cell r="Z552">
            <v>0</v>
          </cell>
          <cell r="AA552">
            <v>0.1</v>
          </cell>
          <cell r="AB552">
            <v>0</v>
          </cell>
          <cell r="AC552">
            <v>0</v>
          </cell>
          <cell r="AD552">
            <v>0</v>
          </cell>
          <cell r="AE552" t="str">
            <v>0</v>
          </cell>
          <cell r="AF552">
            <v>0</v>
          </cell>
          <cell r="AG552">
            <v>31695.840000000004</v>
          </cell>
          <cell r="AJ552">
            <v>-120582</v>
          </cell>
          <cell r="AK552" t="str">
            <v>HOMINIS</v>
          </cell>
          <cell r="AQ552">
            <v>0</v>
          </cell>
          <cell r="AR552">
            <v>31695.840000000004</v>
          </cell>
          <cell r="ED552" t="str">
            <v/>
          </cell>
          <cell r="EF552">
            <v>0</v>
          </cell>
          <cell r="EG552">
            <v>39112</v>
          </cell>
          <cell r="EH552">
            <v>26</v>
          </cell>
          <cell r="EI552">
            <v>330</v>
          </cell>
          <cell r="EJ552" t="str">
            <v/>
          </cell>
          <cell r="EK552" t="str">
            <v/>
          </cell>
          <cell r="EL552" t="str">
            <v/>
          </cell>
        </row>
        <row r="553">
          <cell r="B553">
            <v>80504246</v>
          </cell>
          <cell r="C553" t="str">
            <v/>
          </cell>
          <cell r="D553" t="str">
            <v/>
          </cell>
          <cell r="E553" t="str">
            <v>PRESTAR SUS SERVICIOS PERSONALES EN EL APOYO OPERATIVO EN LA CONTESTACION RADICACION DE TUTELAS Y SEGUIMIENTO A PROCESOS.</v>
          </cell>
          <cell r="F553">
            <v>80504246</v>
          </cell>
          <cell r="G553" t="str">
            <v>JOSE MIGUEL GOMEZ CHAPARRO</v>
          </cell>
          <cell r="H553" t="str">
            <v>BOGOTA</v>
          </cell>
          <cell r="I553" t="str">
            <v>JURIDICA</v>
          </cell>
          <cell r="J553" t="str">
            <v>CONTRATO</v>
          </cell>
          <cell r="K553">
            <v>39084</v>
          </cell>
          <cell r="L553">
            <v>39172</v>
          </cell>
          <cell r="N553">
            <v>88</v>
          </cell>
          <cell r="O553">
            <v>0</v>
          </cell>
          <cell r="P553" t="str">
            <v/>
          </cell>
          <cell r="R553" t="str">
            <v/>
          </cell>
          <cell r="S553">
            <v>0</v>
          </cell>
          <cell r="T553">
            <v>5520000</v>
          </cell>
          <cell r="U553">
            <v>0</v>
          </cell>
          <cell r="V553">
            <v>5520000</v>
          </cell>
          <cell r="W553">
            <v>1840000</v>
          </cell>
          <cell r="X553" t="str">
            <v>0</v>
          </cell>
          <cell r="Y553">
            <v>1840000</v>
          </cell>
          <cell r="Z553">
            <v>0</v>
          </cell>
          <cell r="AB553">
            <v>0</v>
          </cell>
          <cell r="AC553">
            <v>9.6600000000000002E-3</v>
          </cell>
          <cell r="AD553">
            <v>17774.400000000001</v>
          </cell>
          <cell r="AE553" t="str">
            <v>0</v>
          </cell>
          <cell r="AF553">
            <v>0</v>
          </cell>
          <cell r="AG553">
            <v>1760.8800000000003</v>
          </cell>
          <cell r="AK553" t="str">
            <v>EXCEL</v>
          </cell>
          <cell r="AQ553">
            <v>0</v>
          </cell>
          <cell r="AR553">
            <v>1760.8800000000003</v>
          </cell>
          <cell r="ED553" t="str">
            <v>CONTRATO POR TRES MESES</v>
          </cell>
          <cell r="EF553">
            <v>0</v>
          </cell>
          <cell r="EG553">
            <v>39112</v>
          </cell>
          <cell r="EH553">
            <v>33</v>
          </cell>
          <cell r="EI553">
            <v>55</v>
          </cell>
          <cell r="EJ553" t="str">
            <v/>
          </cell>
          <cell r="EK553" t="str">
            <v/>
          </cell>
          <cell r="EL553" t="str">
            <v/>
          </cell>
        </row>
        <row r="554">
          <cell r="B554">
            <v>14879894</v>
          </cell>
          <cell r="C554" t="str">
            <v>FIP</v>
          </cell>
          <cell r="D554">
            <v>339</v>
          </cell>
          <cell r="E554" t="str">
            <v>PRESTAR SUS SERVICIOS TECNICOS COMO ASISTENTE EN EL PROCESO DE DONACIONES PARA COADYUVAR A LA EFICIENCIA Y EFICACIA EN LOS TEMAS QUE SON DE COMPETENCIA DE ESTE PROCESO</v>
          </cell>
          <cell r="F554">
            <v>14879894</v>
          </cell>
          <cell r="G554" t="str">
            <v>RICARDO OLIVEROS VARGAS</v>
          </cell>
          <cell r="H554" t="str">
            <v>CALI</v>
          </cell>
          <cell r="I554" t="str">
            <v>DONACIONES</v>
          </cell>
          <cell r="J554" t="str">
            <v>CONTRATO</v>
          </cell>
          <cell r="K554">
            <v>39099</v>
          </cell>
          <cell r="L554">
            <v>39447</v>
          </cell>
          <cell r="M554" t="str">
            <v>Gerente de Proyectos especiales Integrales</v>
          </cell>
          <cell r="N554">
            <v>348</v>
          </cell>
          <cell r="O554">
            <v>5</v>
          </cell>
          <cell r="P554" t="str">
            <v>219</v>
          </cell>
          <cell r="Q554" t="str">
            <v>Ordinaria</v>
          </cell>
          <cell r="R554" t="str">
            <v>SIMPLE</v>
          </cell>
          <cell r="S554">
            <v>7499</v>
          </cell>
          <cell r="T554">
            <v>19560000</v>
          </cell>
          <cell r="U554">
            <v>0</v>
          </cell>
          <cell r="V554">
            <v>19560000</v>
          </cell>
          <cell r="W554">
            <v>1630000</v>
          </cell>
          <cell r="X554" t="str">
            <v>0</v>
          </cell>
          <cell r="Y554">
            <v>1630000</v>
          </cell>
          <cell r="Z554">
            <v>0</v>
          </cell>
          <cell r="AA554">
            <v>0.1</v>
          </cell>
          <cell r="AB554">
            <v>0</v>
          </cell>
          <cell r="AC554">
            <v>0</v>
          </cell>
          <cell r="AD554">
            <v>0</v>
          </cell>
          <cell r="AE554" t="str">
            <v>0</v>
          </cell>
          <cell r="AF554">
            <v>0</v>
          </cell>
          <cell r="AG554">
            <v>37437.840000000004</v>
          </cell>
          <cell r="AK554" t="str">
            <v>HOMINIS</v>
          </cell>
          <cell r="AQ554">
            <v>0</v>
          </cell>
          <cell r="AR554">
            <v>37437.840000000004</v>
          </cell>
          <cell r="ED554" t="str">
            <v/>
          </cell>
          <cell r="EE554">
            <v>39119</v>
          </cell>
          <cell r="EF554">
            <v>0</v>
          </cell>
          <cell r="EG554">
            <v>39112</v>
          </cell>
          <cell r="EH554">
            <v>18</v>
          </cell>
          <cell r="EI554">
            <v>330</v>
          </cell>
          <cell r="EJ554" t="str">
            <v/>
          </cell>
          <cell r="EK554" t="str">
            <v/>
          </cell>
          <cell r="EL554" t="str">
            <v/>
          </cell>
        </row>
        <row r="555">
          <cell r="B555">
            <v>4343179</v>
          </cell>
          <cell r="C555" t="str">
            <v>AS</v>
          </cell>
          <cell r="D555">
            <v>100</v>
          </cell>
          <cell r="E555" t="str">
            <v xml:space="preserve">PRESTAR SUS SERVICIOS PROFESIONALES COMO ASESOR EN EL LOGRO DE LA ARTICULACION DEL PROGRAMA DE REDUCCION DE LA EXTREMA POBREZA APROBADO EN EL DOCUMENTO CONPES 102 CON LOS COMPONENTES DE GENERACION DE INGRESOS, SEGURIDAD ALIMENTARIA, DESARROLLO LOCAL Y EN </v>
          </cell>
          <cell r="F555">
            <v>4343179</v>
          </cell>
          <cell r="G555" t="str">
            <v>RAMON DARIO ZULUAGA GIRALDO</v>
          </cell>
          <cell r="H555" t="str">
            <v>PEREIRA</v>
          </cell>
          <cell r="I555" t="str">
            <v>RED DE SEGURIDAD ALIMENTARIA</v>
          </cell>
          <cell r="J555" t="str">
            <v>CONTRATO</v>
          </cell>
          <cell r="K555">
            <v>39091</v>
          </cell>
          <cell r="L555">
            <v>39447</v>
          </cell>
          <cell r="M555" t="str">
            <v>Coordinadora Gestion Talento Humano</v>
          </cell>
          <cell r="N555">
            <v>356</v>
          </cell>
          <cell r="O555">
            <v>2</v>
          </cell>
          <cell r="P555" t="str">
            <v>166</v>
          </cell>
          <cell r="Q555" t="str">
            <v>Ordinaria</v>
          </cell>
          <cell r="R555" t="str">
            <v>COMUN</v>
          </cell>
          <cell r="S555">
            <v>7414</v>
          </cell>
          <cell r="T555">
            <v>113400000</v>
          </cell>
          <cell r="U555">
            <v>18144000</v>
          </cell>
          <cell r="V555">
            <v>131544000</v>
          </cell>
          <cell r="W555">
            <v>10962000</v>
          </cell>
          <cell r="X555">
            <v>0.16</v>
          </cell>
          <cell r="Y555">
            <v>9450000</v>
          </cell>
          <cell r="Z555">
            <v>0</v>
          </cell>
          <cell r="AA555">
            <v>0.1</v>
          </cell>
          <cell r="AB555">
            <v>0</v>
          </cell>
          <cell r="AC555">
            <v>0</v>
          </cell>
          <cell r="AD555">
            <v>0</v>
          </cell>
          <cell r="AE555">
            <v>0.5</v>
          </cell>
          <cell r="AF555">
            <v>0.08</v>
          </cell>
          <cell r="AG555">
            <v>217047.6</v>
          </cell>
          <cell r="AK555" t="str">
            <v>EXCEL</v>
          </cell>
          <cell r="AQ555">
            <v>0</v>
          </cell>
          <cell r="AR555">
            <v>217047.6</v>
          </cell>
          <cell r="ED555" t="str">
            <v/>
          </cell>
          <cell r="EE555">
            <v>39116</v>
          </cell>
          <cell r="EF555">
            <v>131544000</v>
          </cell>
          <cell r="EG555">
            <v>39112</v>
          </cell>
          <cell r="EH555">
            <v>26</v>
          </cell>
          <cell r="EI555">
            <v>330</v>
          </cell>
          <cell r="EJ555" t="str">
            <v/>
          </cell>
          <cell r="EK555" t="str">
            <v/>
          </cell>
          <cell r="EL555" t="str">
            <v/>
          </cell>
        </row>
        <row r="556">
          <cell r="B556">
            <v>51802223</v>
          </cell>
          <cell r="C556" t="str">
            <v>AS</v>
          </cell>
          <cell r="D556">
            <v>162</v>
          </cell>
          <cell r="E556" t="str">
            <v>PRESTAR SUS SERVICIOS PROFESIONALES COMO ASESOR DE PRESUPUESTO EN EL AREA FINANCIERA DE ACCION SOCIAL PARA COADYUVAR A LA EFICIENCIA Y EFICACIA EN LOS TEMAS QUE SON DE COMPETENCIA DE ESTA DEPENDENCIA.</v>
          </cell>
          <cell r="F556">
            <v>51802223</v>
          </cell>
          <cell r="G556" t="str">
            <v>LIDIA MIREYA TORRES ESCOBAR</v>
          </cell>
          <cell r="H556" t="str">
            <v>BOGOTA</v>
          </cell>
          <cell r="I556" t="str">
            <v>GESTION FINANCIERA</v>
          </cell>
          <cell r="J556" t="str">
            <v>CONTRATO</v>
          </cell>
          <cell r="K556">
            <v>39097</v>
          </cell>
          <cell r="L556">
            <v>39447</v>
          </cell>
          <cell r="M556" t="str">
            <v>Coordinador de Minicadenas productivas</v>
          </cell>
          <cell r="N556">
            <v>350</v>
          </cell>
          <cell r="O556">
            <v>1</v>
          </cell>
          <cell r="P556" t="str">
            <v>177</v>
          </cell>
          <cell r="Q556" t="str">
            <v>Ordinaria</v>
          </cell>
          <cell r="R556" t="str">
            <v>SIMPLE</v>
          </cell>
          <cell r="S556">
            <v>7499</v>
          </cell>
          <cell r="T556">
            <v>42240000</v>
          </cell>
          <cell r="U556">
            <v>0</v>
          </cell>
          <cell r="V556">
            <v>42240000</v>
          </cell>
          <cell r="W556">
            <v>3520000</v>
          </cell>
          <cell r="X556" t="str">
            <v>0</v>
          </cell>
          <cell r="Y556">
            <v>3520000</v>
          </cell>
          <cell r="Z556">
            <v>0</v>
          </cell>
          <cell r="AA556">
            <v>0.1</v>
          </cell>
          <cell r="AB556">
            <v>352000</v>
          </cell>
          <cell r="AC556">
            <v>9.6600000000000002E-3</v>
          </cell>
          <cell r="AD556">
            <v>34003.199999999997</v>
          </cell>
          <cell r="AE556" t="str">
            <v>0</v>
          </cell>
          <cell r="AF556">
            <v>0</v>
          </cell>
          <cell r="AG556">
            <v>80847.359999999986</v>
          </cell>
          <cell r="AK556" t="str">
            <v>HOMINIS</v>
          </cell>
          <cell r="AQ556">
            <v>0</v>
          </cell>
          <cell r="AR556">
            <v>80847.359999999986</v>
          </cell>
          <cell r="ED556" t="str">
            <v/>
          </cell>
          <cell r="EE556">
            <v>39116</v>
          </cell>
          <cell r="EF556">
            <v>0</v>
          </cell>
          <cell r="EG556">
            <v>39112</v>
          </cell>
          <cell r="EH556">
            <v>20</v>
          </cell>
          <cell r="EI556">
            <v>330</v>
          </cell>
          <cell r="EJ556" t="str">
            <v/>
          </cell>
          <cell r="EK556" t="str">
            <v/>
          </cell>
          <cell r="EL556" t="str">
            <v/>
          </cell>
        </row>
        <row r="557">
          <cell r="B557">
            <v>41466699</v>
          </cell>
          <cell r="C557" t="str">
            <v>FIP</v>
          </cell>
          <cell r="D557">
            <v>332</v>
          </cell>
          <cell r="E557" t="str">
            <v>PRESTAR SUS SERVICIOS PROFESIONALES COMO ASESOR DE PRESUPUESTO EN EL AREA FINANCIERA DE ACCION SOCIAL PARA COADYUVAR A LA EFICIENCIA Y EFICACIA EN LOS TEMAS QUE SON DE COMPETENCIA DE ESTA DEPENDENCIA.</v>
          </cell>
          <cell r="F557">
            <v>41466699</v>
          </cell>
          <cell r="G557" t="str">
            <v>FANNY BEATRIZ VIVAS MORENO</v>
          </cell>
          <cell r="H557" t="str">
            <v>BOGOTA</v>
          </cell>
          <cell r="I557" t="str">
            <v>GESTION FINANCIERA</v>
          </cell>
          <cell r="J557" t="str">
            <v>CONTRATO</v>
          </cell>
          <cell r="K557">
            <v>39094</v>
          </cell>
          <cell r="L557">
            <v>39447</v>
          </cell>
          <cell r="M557" t="str">
            <v>Jairo Rodriguez</v>
          </cell>
          <cell r="N557">
            <v>353</v>
          </cell>
          <cell r="O557">
            <v>4</v>
          </cell>
          <cell r="P557" t="str">
            <v>162</v>
          </cell>
          <cell r="Q557" t="str">
            <v>Ordinaria</v>
          </cell>
          <cell r="R557" t="str">
            <v>SIMPLE</v>
          </cell>
          <cell r="S557">
            <v>7414</v>
          </cell>
          <cell r="T557">
            <v>49200000</v>
          </cell>
          <cell r="U557">
            <v>0</v>
          </cell>
          <cell r="V557">
            <v>49200000</v>
          </cell>
          <cell r="W557">
            <v>4100000</v>
          </cell>
          <cell r="X557" t="str">
            <v>0</v>
          </cell>
          <cell r="Y557">
            <v>4100000</v>
          </cell>
          <cell r="Z557">
            <v>0</v>
          </cell>
          <cell r="AA557">
            <v>0.1</v>
          </cell>
          <cell r="AB557">
            <v>410000</v>
          </cell>
          <cell r="AC557">
            <v>9.6600000000000002E-3</v>
          </cell>
          <cell r="AD557">
            <v>39606</v>
          </cell>
          <cell r="AE557" t="str">
            <v>0</v>
          </cell>
          <cell r="AF557">
            <v>0</v>
          </cell>
          <cell r="AG557">
            <v>0</v>
          </cell>
          <cell r="AK557" t="str">
            <v>HOMINIS</v>
          </cell>
          <cell r="AQ557">
            <v>0</v>
          </cell>
          <cell r="AR557">
            <v>0</v>
          </cell>
          <cell r="ED557" t="str">
            <v/>
          </cell>
          <cell r="EF557">
            <v>0</v>
          </cell>
          <cell r="EG557">
            <v>39112</v>
          </cell>
          <cell r="EH557">
            <v>23</v>
          </cell>
          <cell r="EI557">
            <v>330</v>
          </cell>
          <cell r="EJ557" t="str">
            <v/>
          </cell>
          <cell r="EK557" t="str">
            <v/>
          </cell>
          <cell r="EL557" t="str">
            <v/>
          </cell>
        </row>
        <row r="558">
          <cell r="B558">
            <v>75083268</v>
          </cell>
          <cell r="C558" t="str">
            <v>AS</v>
          </cell>
          <cell r="D558">
            <v>339</v>
          </cell>
          <cell r="E558" t="str">
            <v>PRESTAR SUS SERVICIOS PROFESIONALES EN LA SECRETARIA GENERAL PARA COADYUVAR CON LA EFICIENCIA Y EFICACIA EN LA EJECUCION DE LAS TAREAS QUE SON COMPETENCIAS DE ESTA DEPENDENCIA RELACIONADAS CON LA PREVENCION Y ATENCION DEL DESPLAZAMIENTO FORZADO A APD</v>
          </cell>
          <cell r="F558">
            <v>75083268</v>
          </cell>
          <cell r="G558" t="str">
            <v>ALBERTO ZULUAGA GIRALDO</v>
          </cell>
          <cell r="H558" t="str">
            <v>BOGOTA</v>
          </cell>
          <cell r="I558" t="str">
            <v>SECRETARIA GENERAL DE ACCION SOCIAL</v>
          </cell>
          <cell r="J558" t="str">
            <v>CONTRATO</v>
          </cell>
          <cell r="K558">
            <v>38961</v>
          </cell>
          <cell r="L558">
            <v>39141</v>
          </cell>
          <cell r="M558" t="str">
            <v>Secretario General</v>
          </cell>
          <cell r="N558">
            <v>180</v>
          </cell>
          <cell r="O558">
            <v>557</v>
          </cell>
          <cell r="P558" t="str">
            <v>5445</v>
          </cell>
          <cell r="Q558" t="str">
            <v>Ordinaria</v>
          </cell>
          <cell r="R558" t="str">
            <v>SIMPLE</v>
          </cell>
          <cell r="S558">
            <v>7499</v>
          </cell>
          <cell r="T558">
            <v>17100000</v>
          </cell>
          <cell r="U558">
            <v>0</v>
          </cell>
          <cell r="V558">
            <v>17100000</v>
          </cell>
          <cell r="W558">
            <v>2850000</v>
          </cell>
          <cell r="X558" t="str">
            <v>0</v>
          </cell>
          <cell r="Y558">
            <v>2850000</v>
          </cell>
          <cell r="Z558">
            <v>0</v>
          </cell>
          <cell r="AA558">
            <v>0.1</v>
          </cell>
          <cell r="AB558">
            <v>285000</v>
          </cell>
          <cell r="AC558">
            <v>9.6600000000000002E-3</v>
          </cell>
          <cell r="AD558">
            <v>27531</v>
          </cell>
          <cell r="AE558" t="str">
            <v>0</v>
          </cell>
          <cell r="AF558">
            <v>0</v>
          </cell>
          <cell r="AG558">
            <v>0</v>
          </cell>
          <cell r="AK558" t="str">
            <v>HOMINIS</v>
          </cell>
          <cell r="AQ558">
            <v>0</v>
          </cell>
          <cell r="AR558">
            <v>0</v>
          </cell>
          <cell r="ED558" t="str">
            <v>LA DURACION DEL CONTRATO ES POR 6 MESES</v>
          </cell>
          <cell r="EF558">
            <v>0</v>
          </cell>
          <cell r="EG558">
            <v>39116</v>
          </cell>
          <cell r="EH558">
            <v>33</v>
          </cell>
          <cell r="EI558">
            <v>55</v>
          </cell>
          <cell r="EJ558" t="str">
            <v/>
          </cell>
          <cell r="EK558" t="str">
            <v/>
          </cell>
          <cell r="EL558" t="str">
            <v/>
          </cell>
        </row>
        <row r="559">
          <cell r="B559">
            <v>91204238</v>
          </cell>
          <cell r="C559" t="str">
            <v>AS</v>
          </cell>
          <cell r="D559">
            <v>276</v>
          </cell>
          <cell r="E559" t="str">
            <v>PRESTAR SUS SERVICIOS PROFESIONALES COMO ASESOR DE COMUNICACIONES DE ACCION SOCIAL, DANDO EL APOYO  REQUERIDO POR EL DIRECTOR DE COMUNICACIONES DE LA ACCION SOCIAL, PARA CUMPLIR CON LA ESTRATEGIA INTEGRAL DE COMUNICACIONES.</v>
          </cell>
          <cell r="F559">
            <v>91204238</v>
          </cell>
          <cell r="G559" t="str">
            <v>EULOGIO USCATEGUI MARTINEZ</v>
          </cell>
          <cell r="H559" t="str">
            <v>BOGOTA</v>
          </cell>
          <cell r="I559" t="str">
            <v>COMUNICACIONES ACCION SOCIAL</v>
          </cell>
          <cell r="J559" t="str">
            <v>CONTRATO</v>
          </cell>
          <cell r="K559">
            <v>38930</v>
          </cell>
          <cell r="L559">
            <v>39113</v>
          </cell>
          <cell r="N559">
            <v>183</v>
          </cell>
          <cell r="O559">
            <v>681</v>
          </cell>
          <cell r="P559" t="str">
            <v>4943</v>
          </cell>
          <cell r="Q559" t="e">
            <v>#REF!</v>
          </cell>
          <cell r="R559" t="str">
            <v/>
          </cell>
          <cell r="S559">
            <v>0</v>
          </cell>
          <cell r="T559">
            <v>18600000</v>
          </cell>
          <cell r="U559">
            <v>0</v>
          </cell>
          <cell r="V559">
            <v>18600000</v>
          </cell>
          <cell r="W559">
            <v>3100000</v>
          </cell>
          <cell r="X559" t="str">
            <v>0</v>
          </cell>
          <cell r="Y559">
            <v>3100000</v>
          </cell>
          <cell r="Z559">
            <v>0</v>
          </cell>
          <cell r="AA559">
            <v>0</v>
          </cell>
          <cell r="AB559">
            <v>0</v>
          </cell>
          <cell r="AC559">
            <v>9.6600000000000002E-3</v>
          </cell>
          <cell r="AD559">
            <v>29946</v>
          </cell>
          <cell r="AE559" t="str">
            <v>0</v>
          </cell>
          <cell r="AF559">
            <v>0</v>
          </cell>
          <cell r="AG559">
            <v>0</v>
          </cell>
          <cell r="AK559" t="str">
            <v>EXCEL</v>
          </cell>
          <cell r="AQ559">
            <v>0</v>
          </cell>
          <cell r="AR559">
            <v>0</v>
          </cell>
          <cell r="ED559" t="str">
            <v>EL CONTRATO SE EJECUTARA POR UN PEDIODO DE 6 MESES.</v>
          </cell>
          <cell r="EF559">
            <v>0</v>
          </cell>
          <cell r="EG559">
            <v>39112</v>
          </cell>
          <cell r="EH559">
            <v>18</v>
          </cell>
          <cell r="EI559">
            <v>330</v>
          </cell>
          <cell r="EJ559" t="str">
            <v/>
          </cell>
          <cell r="EK559" t="str">
            <v/>
          </cell>
          <cell r="EL559" t="str">
            <v/>
          </cell>
        </row>
        <row r="560">
          <cell r="B560">
            <v>41765460</v>
          </cell>
          <cell r="C560" t="str">
            <v>AS</v>
          </cell>
          <cell r="D560">
            <v>416</v>
          </cell>
          <cell r="E560" t="str">
            <v>EL CONTRATISTA SE COMPROMETE PARA CON LA AGENCIA PRESIDENCIAL PARA LA ACCION SOCIAL Y LA COOPERACION INTERNACIONAL A PRESTAR CON AUTONOMIA TECNICA Y ADMINISTRATIVA SUS SERVICIOS PROFESIONALES EN EL PROGRAMA LEGION DEL AFECTO DE CONFORMIDAD CON LA PROPUEST</v>
          </cell>
          <cell r="F560">
            <v>41765460</v>
          </cell>
          <cell r="G560" t="str">
            <v>NUBIA STELLA CUBILLOS RAMIREZ</v>
          </cell>
          <cell r="H560" t="str">
            <v>BOGOTA</v>
          </cell>
          <cell r="I560" t="str">
            <v>PROGRAMA LEGION DEL AFECTO</v>
          </cell>
          <cell r="J560" t="str">
            <v>CONTRATO</v>
          </cell>
          <cell r="K560">
            <v>38994</v>
          </cell>
          <cell r="L560">
            <v>39141</v>
          </cell>
          <cell r="M560" t="str">
            <v>Coordinador del Progrma legión del Afecto</v>
          </cell>
          <cell r="N560">
            <v>147</v>
          </cell>
          <cell r="O560">
            <v>557</v>
          </cell>
          <cell r="P560" t="str">
            <v>6101</v>
          </cell>
          <cell r="Q560" t="str">
            <v>Ordinaria</v>
          </cell>
          <cell r="R560" t="str">
            <v>SIMPLE</v>
          </cell>
          <cell r="S560">
            <v>2231</v>
          </cell>
          <cell r="T560">
            <v>15500000</v>
          </cell>
          <cell r="U560">
            <v>0</v>
          </cell>
          <cell r="V560">
            <v>15500000</v>
          </cell>
          <cell r="W560">
            <v>3100000</v>
          </cell>
          <cell r="X560" t="str">
            <v>0</v>
          </cell>
          <cell r="Y560">
            <v>3100000</v>
          </cell>
          <cell r="Z560">
            <v>0</v>
          </cell>
          <cell r="AA560">
            <v>0.1</v>
          </cell>
          <cell r="AB560">
            <v>310000</v>
          </cell>
          <cell r="AC560">
            <v>9.6600000000000002E-3</v>
          </cell>
          <cell r="AD560">
            <v>29946</v>
          </cell>
          <cell r="AE560" t="str">
            <v>0</v>
          </cell>
          <cell r="AF560">
            <v>0</v>
          </cell>
          <cell r="AG560">
            <v>0</v>
          </cell>
          <cell r="AJ560">
            <v>-217047.6</v>
          </cell>
          <cell r="AK560" t="str">
            <v>HOMINIS</v>
          </cell>
          <cell r="AQ560">
            <v>0</v>
          </cell>
          <cell r="AR560">
            <v>0</v>
          </cell>
          <cell r="ED560" t="str">
            <v>LA DURACION DEL CONTRATO SERA POR TEMRINO DE 5 MESES.</v>
          </cell>
          <cell r="EF560">
            <v>0</v>
          </cell>
          <cell r="EG560">
            <v>39116</v>
          </cell>
          <cell r="EH560">
            <v>26</v>
          </cell>
          <cell r="EI560">
            <v>330</v>
          </cell>
          <cell r="EJ560" t="str">
            <v/>
          </cell>
          <cell r="EK560" t="str">
            <v/>
          </cell>
          <cell r="EL560" t="str">
            <v/>
          </cell>
        </row>
        <row r="561">
          <cell r="B561">
            <v>11224451</v>
          </cell>
          <cell r="C561" t="str">
            <v>AS</v>
          </cell>
          <cell r="D561">
            <v>431</v>
          </cell>
          <cell r="E561" t="str">
            <v xml:space="preserve">PRESTAR SUS SERVICIOS PROFESIONALES PARA APOYAR LA ELABORACION DE RESPUESTAS DE LAS COMUNICACIONES DE CARÁCTER JURIDICO Y EXTRAJUDICIAL QUE LLEGAN AL NIVEL NACIONAL, SUBDIRECCION DE ATENCION A POBLACION DESPLAZADA U OTRA AREA DE ACCION SOCIAL Y DESDE LAS </v>
          </cell>
          <cell r="F561">
            <v>11224451</v>
          </cell>
          <cell r="G561" t="str">
            <v>JUAN CAMILO GORDILLO PATIÑO</v>
          </cell>
          <cell r="H561" t="str">
            <v>BOGOTA</v>
          </cell>
          <cell r="I561" t="str">
            <v>SUBDIRECCION DE ATENCION A POBLACION DESPLAZADA</v>
          </cell>
          <cell r="J561" t="str">
            <v>CONTRATO</v>
          </cell>
          <cell r="K561">
            <v>39022</v>
          </cell>
          <cell r="L561">
            <v>39141</v>
          </cell>
          <cell r="M561" t="str">
            <v>Coordinadora Gestion Talento Humano</v>
          </cell>
          <cell r="N561">
            <v>119</v>
          </cell>
          <cell r="O561">
            <v>557</v>
          </cell>
          <cell r="P561" t="str">
            <v>6577</v>
          </cell>
          <cell r="Q561" t="str">
            <v>Ordinaria</v>
          </cell>
          <cell r="R561" t="str">
            <v>SIMPLE</v>
          </cell>
          <cell r="S561">
            <v>7411</v>
          </cell>
          <cell r="T561">
            <v>8000000</v>
          </cell>
          <cell r="U561">
            <v>0</v>
          </cell>
          <cell r="V561">
            <v>8000000</v>
          </cell>
          <cell r="W561">
            <v>2000000</v>
          </cell>
          <cell r="X561" t="str">
            <v>0</v>
          </cell>
          <cell r="Y561">
            <v>2000000</v>
          </cell>
          <cell r="Z561">
            <v>0</v>
          </cell>
          <cell r="AA561">
            <v>0.1</v>
          </cell>
          <cell r="AB561">
            <v>0</v>
          </cell>
          <cell r="AC561">
            <v>9.6600000000000002E-3</v>
          </cell>
          <cell r="AD561">
            <v>19320</v>
          </cell>
          <cell r="AE561" t="str">
            <v>0</v>
          </cell>
          <cell r="AF561">
            <v>0</v>
          </cell>
          <cell r="AG561">
            <v>0</v>
          </cell>
          <cell r="AK561" t="str">
            <v>HOMINIS</v>
          </cell>
          <cell r="AQ561">
            <v>0</v>
          </cell>
          <cell r="AR561">
            <v>0</v>
          </cell>
          <cell r="ED561" t="str">
            <v>EL CONTRATO SE EJECUTARA POR UN PERIODO DE 4 MESES.</v>
          </cell>
          <cell r="EE561">
            <v>39116</v>
          </cell>
          <cell r="EF561">
            <v>0</v>
          </cell>
          <cell r="EG561">
            <v>39112</v>
          </cell>
          <cell r="EH561">
            <v>20</v>
          </cell>
          <cell r="EI561">
            <v>330</v>
          </cell>
          <cell r="EJ561" t="str">
            <v/>
          </cell>
          <cell r="EK561" t="str">
            <v/>
          </cell>
          <cell r="EL561" t="str">
            <v/>
          </cell>
        </row>
        <row r="562">
          <cell r="B562">
            <v>19056011</v>
          </cell>
          <cell r="C562" t="str">
            <v>AS</v>
          </cell>
          <cell r="D562">
            <v>442</v>
          </cell>
          <cell r="E562" t="str">
            <v>EL CONTRATISTA SE COMPROMETE PARA CON LA AGENCIA PRESIDENCIAL PARA LA ACCION SOCIAL Y LA COOPERACION INTERNACIONAL A PRESTAR CON AUTONOMIA TECNICA Y ADMINISTRATIVA SUS SERVICIOS PROFESIONALES EN EL PROGRAMA LEGION DEL AFECTO DE CONFORMIDAD CON LA PROPUEST</v>
          </cell>
          <cell r="F562">
            <v>19056011</v>
          </cell>
          <cell r="G562" t="str">
            <v>RICARDO JOSE NIÑO PINTO</v>
          </cell>
          <cell r="H562" t="str">
            <v>BOGOTA</v>
          </cell>
          <cell r="I562" t="str">
            <v>PROGRAMA LEGION DEL AFECTO</v>
          </cell>
          <cell r="J562" t="str">
            <v>CONTRATO</v>
          </cell>
          <cell r="K562">
            <v>39022</v>
          </cell>
          <cell r="L562">
            <v>39202</v>
          </cell>
          <cell r="M562" t="str">
            <v>Coordinador del Progrma legión del Afecto</v>
          </cell>
          <cell r="N562">
            <v>180</v>
          </cell>
          <cell r="O562">
            <v>557</v>
          </cell>
          <cell r="P562" t="str">
            <v>6578</v>
          </cell>
          <cell r="Q562" t="str">
            <v>Ordinaria</v>
          </cell>
          <cell r="R562" t="str">
            <v>SIMPLE</v>
          </cell>
          <cell r="S562">
            <v>10</v>
          </cell>
          <cell r="T562">
            <v>20100000</v>
          </cell>
          <cell r="U562">
            <v>0</v>
          </cell>
          <cell r="V562">
            <v>20100000</v>
          </cell>
          <cell r="W562">
            <v>3350000</v>
          </cell>
          <cell r="X562" t="str">
            <v>0</v>
          </cell>
          <cell r="Y562">
            <v>3350000</v>
          </cell>
          <cell r="Z562">
            <v>0</v>
          </cell>
          <cell r="AA562">
            <v>0.1</v>
          </cell>
          <cell r="AB562">
            <v>335000</v>
          </cell>
          <cell r="AC562">
            <v>9.6600000000000002E-3</v>
          </cell>
          <cell r="AD562">
            <v>32361</v>
          </cell>
          <cell r="AE562" t="str">
            <v>0</v>
          </cell>
          <cell r="AF562">
            <v>0</v>
          </cell>
          <cell r="AG562">
            <v>0</v>
          </cell>
          <cell r="AK562" t="str">
            <v>HOMINIS</v>
          </cell>
          <cell r="AQ562">
            <v>0</v>
          </cell>
          <cell r="AR562">
            <v>0</v>
          </cell>
          <cell r="ED562" t="str">
            <v>LA DURACION DEL CONTRATO SE EJECUTARA POR 6 MESES.</v>
          </cell>
          <cell r="EF562">
            <v>0</v>
          </cell>
          <cell r="EG562">
            <v>39112</v>
          </cell>
          <cell r="EH562">
            <v>23</v>
          </cell>
          <cell r="EJ562" t="str">
            <v/>
          </cell>
          <cell r="EK562" t="str">
            <v/>
          </cell>
          <cell r="EL562" t="str">
            <v/>
          </cell>
        </row>
        <row r="563">
          <cell r="B563">
            <v>51906785</v>
          </cell>
          <cell r="C563" t="str">
            <v>AS</v>
          </cell>
          <cell r="D563">
            <v>443</v>
          </cell>
          <cell r="E563" t="str">
            <v>PRESTAR SUS SERVICIOS PERSONALES REALIZANDO LAS LABORES DE AUXILIAR ADMINISTRATIVO DEL AREA DE SOPORTE ADMINISTRATIVO DE LA SUBDIRECCION REALIZANDO LOS TRAMITES REQUERIDOS PARA LAS RENOVACIONES Y CONTRATACIONES DEL PERSONAL DE LA SUBDIRECCION AL IGUAL QUE</v>
          </cell>
          <cell r="F563">
            <v>51906785</v>
          </cell>
          <cell r="G563" t="str">
            <v>LUZ DARY GONZALEZ POVEDA</v>
          </cell>
          <cell r="H563" t="str">
            <v>BOGOTA</v>
          </cell>
          <cell r="I563" t="str">
            <v>SUBDIRECCION DE ATENCION A POBLACION DESPLAZADA</v>
          </cell>
          <cell r="J563" t="str">
            <v>CONTRATO</v>
          </cell>
          <cell r="K563">
            <v>39022</v>
          </cell>
          <cell r="L563">
            <v>39172</v>
          </cell>
          <cell r="M563" t="str">
            <v>Subdirectora de Atención a Población desplazada</v>
          </cell>
          <cell r="N563">
            <v>150</v>
          </cell>
          <cell r="O563">
            <v>557</v>
          </cell>
          <cell r="P563" t="str">
            <v>6580</v>
          </cell>
          <cell r="Q563" t="str">
            <v>Ordinaria</v>
          </cell>
          <cell r="R563" t="str">
            <v>SIMPLE</v>
          </cell>
          <cell r="S563">
            <v>7499</v>
          </cell>
          <cell r="T563">
            <v>7550000</v>
          </cell>
          <cell r="U563">
            <v>0</v>
          </cell>
          <cell r="V563">
            <v>7550000</v>
          </cell>
          <cell r="W563">
            <v>1510000</v>
          </cell>
          <cell r="X563" t="str">
            <v>0</v>
          </cell>
          <cell r="Y563">
            <v>1510000</v>
          </cell>
          <cell r="Z563">
            <v>0</v>
          </cell>
          <cell r="AA563">
            <v>0.1</v>
          </cell>
          <cell r="AB563">
            <v>0</v>
          </cell>
          <cell r="AC563">
            <v>9.6600000000000002E-3</v>
          </cell>
          <cell r="AD563">
            <v>14586.6</v>
          </cell>
          <cell r="AE563" t="str">
            <v>0</v>
          </cell>
          <cell r="AF563">
            <v>0</v>
          </cell>
          <cell r="AG563">
            <v>0</v>
          </cell>
          <cell r="AK563" t="str">
            <v>HOMINIS</v>
          </cell>
          <cell r="AQ563">
            <v>0</v>
          </cell>
          <cell r="AR563">
            <v>0</v>
          </cell>
          <cell r="ED563" t="str">
            <v>LA EJECUCION DEL CONTRATO SERA POR EL TERMINO DE 5 MESES.</v>
          </cell>
          <cell r="EF563">
            <v>0</v>
          </cell>
          <cell r="EG563">
            <v>39116</v>
          </cell>
          <cell r="EJ563" t="str">
            <v/>
          </cell>
          <cell r="EK563" t="str">
            <v/>
          </cell>
          <cell r="EL563" t="str">
            <v/>
          </cell>
        </row>
        <row r="564">
          <cell r="B564">
            <v>16636503</v>
          </cell>
          <cell r="C564" t="str">
            <v>AS</v>
          </cell>
          <cell r="D564">
            <v>430</v>
          </cell>
          <cell r="E564" t="str">
            <v xml:space="preserve">PRESTAR SUS SERVICIOS PERSONALES POR PARTE DEL CONTRATISTA A ACCION SOCIAL SUBDIRECCION POBLACIONAL NIVEL NACIONAL APOYAR Y ASESORAR TECNICAMENTE LAS TAREAS DE PRODUCCION Y ANALISIS DE INFORMACION RELACIONADAS CON EL SISTEMA DE INFORMACION DE DESPLAZADOS </v>
          </cell>
          <cell r="F564">
            <v>16636503</v>
          </cell>
          <cell r="G564" t="str">
            <v>HERNAN VIDAL ZUÑIGA ORTIZ</v>
          </cell>
          <cell r="H564" t="str">
            <v>CALI</v>
          </cell>
          <cell r="I564" t="str">
            <v>SUBDIRECCION DE ATENCION A POBLACION DESPLAZADA</v>
          </cell>
          <cell r="J564" t="str">
            <v>CONTRATO</v>
          </cell>
          <cell r="K564">
            <v>39022</v>
          </cell>
          <cell r="L564">
            <v>39141</v>
          </cell>
          <cell r="M564" t="str">
            <v>Jefe Oficina Jurídica</v>
          </cell>
          <cell r="N564">
            <v>119</v>
          </cell>
          <cell r="O564">
            <v>557</v>
          </cell>
          <cell r="P564" t="str">
            <v>6575</v>
          </cell>
          <cell r="Q564" t="str">
            <v>Ordinaria</v>
          </cell>
          <cell r="R564" t="str">
            <v>SIMPLE</v>
          </cell>
          <cell r="S564">
            <v>7250</v>
          </cell>
          <cell r="T564">
            <v>6200000</v>
          </cell>
          <cell r="U564">
            <v>0</v>
          </cell>
          <cell r="V564">
            <v>6200000</v>
          </cell>
          <cell r="W564">
            <v>1550000</v>
          </cell>
          <cell r="X564" t="str">
            <v>0</v>
          </cell>
          <cell r="Y564">
            <v>1550000</v>
          </cell>
          <cell r="Z564">
            <v>0</v>
          </cell>
          <cell r="AA564">
            <v>0.06</v>
          </cell>
          <cell r="AB564">
            <v>0</v>
          </cell>
          <cell r="AC564">
            <v>0</v>
          </cell>
          <cell r="AD564">
            <v>0</v>
          </cell>
          <cell r="AE564" t="str">
            <v>0</v>
          </cell>
          <cell r="AF564">
            <v>0</v>
          </cell>
          <cell r="AG564">
            <v>0</v>
          </cell>
          <cell r="AK564" t="str">
            <v>HOMINIS</v>
          </cell>
          <cell r="AQ564">
            <v>0</v>
          </cell>
          <cell r="AR564">
            <v>0</v>
          </cell>
          <cell r="ED564" t="str">
            <v>EL CONTRATO SE EJECUTARA POR UNA DURACION DE 4 MESES.</v>
          </cell>
          <cell r="EF564">
            <v>0</v>
          </cell>
          <cell r="EJ564" t="str">
            <v/>
          </cell>
          <cell r="EK564" t="str">
            <v/>
          </cell>
          <cell r="EL564" t="str">
            <v/>
          </cell>
        </row>
        <row r="565">
          <cell r="B565">
            <v>92525270</v>
          </cell>
          <cell r="C565" t="str">
            <v>AS</v>
          </cell>
          <cell r="D565">
            <v>429</v>
          </cell>
          <cell r="E565" t="str">
            <v xml:space="preserve">PRESTAR SUS SERVICIOS PERSONALES POR PARTE DEL CONTRATISTA A ACCION SOCIAL SUBDIRECCION POBLACIONAL NIVEL NACIONAL APOYAR Y ASESORAR TECNICAMENTE LAS TAREAS DE PRODUCCION Y ANALISIS DE INFORMACION RELACIONADAS CON EL SISTEMA DE INFORMACION DE DESPLAZADOS </v>
          </cell>
          <cell r="F565">
            <v>92525270</v>
          </cell>
          <cell r="G565" t="str">
            <v>YESID EDUARDO FERIA MONTES</v>
          </cell>
          <cell r="H565" t="str">
            <v>SINCELEJO</v>
          </cell>
          <cell r="I565" t="str">
            <v>SUBDIRECCION DE ATENCION A POBLACION DESPLAZADA</v>
          </cell>
          <cell r="J565" t="str">
            <v>CONTRATO</v>
          </cell>
          <cell r="K565">
            <v>39022</v>
          </cell>
          <cell r="L565">
            <v>39141</v>
          </cell>
          <cell r="M565" t="str">
            <v>Coordinador del Progrma legión del Afecto</v>
          </cell>
          <cell r="N565">
            <v>119</v>
          </cell>
          <cell r="O565">
            <v>557</v>
          </cell>
          <cell r="P565" t="str">
            <v>6573</v>
          </cell>
          <cell r="Q565" t="str">
            <v>Ordinaria</v>
          </cell>
          <cell r="R565" t="str">
            <v>SIMPLE</v>
          </cell>
          <cell r="S565">
            <v>9309</v>
          </cell>
          <cell r="T565">
            <v>6200000</v>
          </cell>
          <cell r="U565">
            <v>0</v>
          </cell>
          <cell r="V565">
            <v>6200000</v>
          </cell>
          <cell r="W565">
            <v>1550000</v>
          </cell>
          <cell r="X565" t="str">
            <v>0</v>
          </cell>
          <cell r="Y565">
            <v>1550000</v>
          </cell>
          <cell r="Z565">
            <v>0</v>
          </cell>
          <cell r="AA565">
            <v>0.1</v>
          </cell>
          <cell r="AB565">
            <v>0</v>
          </cell>
          <cell r="AC565">
            <v>0</v>
          </cell>
          <cell r="AD565">
            <v>0</v>
          </cell>
          <cell r="AE565" t="str">
            <v>0</v>
          </cell>
          <cell r="AF565">
            <v>0</v>
          </cell>
          <cell r="AG565">
            <v>0</v>
          </cell>
          <cell r="AK565" t="str">
            <v>HOMINIS</v>
          </cell>
          <cell r="AQ565">
            <v>0</v>
          </cell>
          <cell r="AR565">
            <v>0</v>
          </cell>
          <cell r="ED565" t="str">
            <v>LA DURACION DEL CONTRATO ES POR 4 MESES</v>
          </cell>
          <cell r="EF565">
            <v>0</v>
          </cell>
          <cell r="EG565">
            <v>39116</v>
          </cell>
          <cell r="EJ565" t="str">
            <v/>
          </cell>
          <cell r="EK565" t="str">
            <v/>
          </cell>
          <cell r="EL565" t="str">
            <v/>
          </cell>
        </row>
        <row r="566">
          <cell r="B566">
            <v>35466059</v>
          </cell>
          <cell r="C566" t="str">
            <v>AS</v>
          </cell>
          <cell r="D566">
            <v>280</v>
          </cell>
          <cell r="E566" t="str">
            <v xml:space="preserve">PRESTAR SUS SERVICIOS PROFESIONALES APOYANDO A LA OFICINA ASESORA JURIDICA DE LA ACCION SOCIAL EN LA ASESORIA QUE ESTA LE PRESTA A TODAS LAS DEPENDENCIAS DE LA ENTIDAD EN LOS ASUNTOS JURIDICOS JUDICIALES Y EXTRAJUDICIALES ESPECIALMENTE LO RELACIONADO CON </v>
          </cell>
          <cell r="F566">
            <v>35466059</v>
          </cell>
          <cell r="G566" t="str">
            <v>LIBIA ALCIRA FRANCO BELTRAN</v>
          </cell>
          <cell r="H566" t="str">
            <v>BOGOTA</v>
          </cell>
          <cell r="I566" t="str">
            <v>JURIDICA</v>
          </cell>
          <cell r="J566" t="str">
            <v>CONTRATO</v>
          </cell>
          <cell r="K566">
            <v>38931</v>
          </cell>
          <cell r="L566">
            <v>39141</v>
          </cell>
          <cell r="M566" t="str">
            <v>Director General</v>
          </cell>
          <cell r="N566">
            <v>210</v>
          </cell>
          <cell r="O566">
            <v>38</v>
          </cell>
          <cell r="P566" t="str">
            <v>4937</v>
          </cell>
          <cell r="Q566" t="str">
            <v>Ordinaria</v>
          </cell>
          <cell r="R566" t="str">
            <v>COMUN</v>
          </cell>
          <cell r="S566">
            <v>7411</v>
          </cell>
          <cell r="T566">
            <v>43200000.000000007</v>
          </cell>
          <cell r="U566">
            <v>0</v>
          </cell>
          <cell r="V566">
            <v>43200000.000000007</v>
          </cell>
          <cell r="W566">
            <v>4176000</v>
          </cell>
          <cell r="X566">
            <v>0.16</v>
          </cell>
          <cell r="Y566">
            <v>3600000.0000000005</v>
          </cell>
          <cell r="Z566">
            <v>0</v>
          </cell>
          <cell r="AA566">
            <v>0.11</v>
          </cell>
          <cell r="AB566">
            <v>0</v>
          </cell>
          <cell r="AC566">
            <v>9.6600000000000002E-3</v>
          </cell>
          <cell r="AD566">
            <v>40340.160000000003</v>
          </cell>
          <cell r="AE566">
            <v>0.5</v>
          </cell>
          <cell r="AF566">
            <v>0.08</v>
          </cell>
          <cell r="AG566">
            <v>0</v>
          </cell>
          <cell r="AK566" t="str">
            <v>EXCEL</v>
          </cell>
          <cell r="AQ566">
            <v>0</v>
          </cell>
          <cell r="AR566">
            <v>0</v>
          </cell>
          <cell r="ED566" t="str">
            <v>LA DURACION DEL CONTRATO SERA POR EL TERMINO DE 7 MESES, (4176000) YA TIENE INCLUIDO EL IVA, HONORARIOS POR (3600000)  Y UN IVA DE (576000)</v>
          </cell>
          <cell r="EF566">
            <v>0</v>
          </cell>
          <cell r="EJ566" t="str">
            <v/>
          </cell>
          <cell r="EK566" t="str">
            <v/>
          </cell>
          <cell r="EL566" t="str">
            <v/>
          </cell>
        </row>
        <row r="567">
          <cell r="B567">
            <v>52423330</v>
          </cell>
          <cell r="C567" t="str">
            <v>AS</v>
          </cell>
          <cell r="D567">
            <v>417</v>
          </cell>
          <cell r="E567" t="str">
            <v>EL CONTRATISTA SE COMPROMETE PARA CON LA AGENCIA PRESIDENCIAL PARA LA ACCION SOCIAL Y LA COOPERACION INTERNACIONAL A PRESTAR CON AUTONOMIA TECNICA Y ADMINISTRATIVA SUS SERVICIOS PROFESIONALES EN EL PROGRAMA LEGION DEL AFECTO DE CONFORMIDAD CON LA PROPUEST</v>
          </cell>
          <cell r="F567">
            <v>52423330</v>
          </cell>
          <cell r="G567" t="str">
            <v>CLAUDIA JIMENA ARENAS FERRO</v>
          </cell>
          <cell r="H567" t="str">
            <v>BOGOTA</v>
          </cell>
          <cell r="I567" t="str">
            <v>PROGRAMA LEGION DEL AFECTO</v>
          </cell>
          <cell r="J567" t="str">
            <v>CONTRATO</v>
          </cell>
          <cell r="K567">
            <v>38994</v>
          </cell>
          <cell r="L567">
            <v>39141</v>
          </cell>
          <cell r="M567" t="str">
            <v>Coordinador del Progrma legión del Afecto</v>
          </cell>
          <cell r="N567">
            <v>147</v>
          </cell>
          <cell r="O567">
            <v>557</v>
          </cell>
          <cell r="P567" t="str">
            <v>6100</v>
          </cell>
          <cell r="Q567" t="str">
            <v>Ordinaria</v>
          </cell>
          <cell r="R567" t="str">
            <v>COMUN</v>
          </cell>
          <cell r="S567">
            <v>7499</v>
          </cell>
          <cell r="T567">
            <v>34655172.413793109</v>
          </cell>
          <cell r="U567">
            <v>0</v>
          </cell>
          <cell r="V567">
            <v>34655172.413793109</v>
          </cell>
          <cell r="W567">
            <v>3350000</v>
          </cell>
          <cell r="X567">
            <v>0.16</v>
          </cell>
          <cell r="Y567">
            <v>2887931.034482759</v>
          </cell>
          <cell r="Z567">
            <v>0</v>
          </cell>
          <cell r="AA567">
            <v>0.1</v>
          </cell>
          <cell r="AB567">
            <v>0</v>
          </cell>
          <cell r="AC567">
            <v>9.6600000000000002E-3</v>
          </cell>
          <cell r="AD567">
            <v>32361</v>
          </cell>
          <cell r="AE567">
            <v>0.5</v>
          </cell>
          <cell r="AF567">
            <v>0.08</v>
          </cell>
          <cell r="AG567">
            <v>0</v>
          </cell>
          <cell r="AK567" t="str">
            <v>EXCEL</v>
          </cell>
          <cell r="AQ567">
            <v>0</v>
          </cell>
          <cell r="AR567">
            <v>0</v>
          </cell>
          <cell r="ED567" t="str">
            <v>LA EJECUCION DEL CONTRATO SERA POR EL TERMINO DE 5 MESES</v>
          </cell>
          <cell r="EF567">
            <v>0</v>
          </cell>
          <cell r="EJ567" t="str">
            <v/>
          </cell>
          <cell r="EK567" t="str">
            <v/>
          </cell>
          <cell r="EL567" t="str">
            <v/>
          </cell>
        </row>
        <row r="568">
          <cell r="B568">
            <v>4578560</v>
          </cell>
          <cell r="C568" t="str">
            <v>AS</v>
          </cell>
          <cell r="D568">
            <v>422</v>
          </cell>
          <cell r="E568" t="str">
            <v>PRESTAR SUS SERVICIOS PROFESIONALES EN EL AREA DE CONTRATOS Y LIQUIDACIONES PARA HACER SEGUIMIENTO PERMANENTE EN LA OEI SECAB Y DIFERENTES FIDUCIAS COMO APOYO EXTERNO PARA LA LIQUIDACION DE LA MISMA</v>
          </cell>
          <cell r="F568">
            <v>4578560</v>
          </cell>
          <cell r="G568" t="str">
            <v>GERMAN EUGENIO RESTREPO ARANGO</v>
          </cell>
          <cell r="H568" t="str">
            <v>BOGOTA</v>
          </cell>
          <cell r="I568" t="str">
            <v>CONTRATOS Y LIQUIDACIONES</v>
          </cell>
          <cell r="J568" t="str">
            <v>CONTRATO</v>
          </cell>
          <cell r="K568">
            <v>39001</v>
          </cell>
          <cell r="L568">
            <v>39141</v>
          </cell>
          <cell r="M568" t="str">
            <v>Subdirectora de Atención a Población desplazada</v>
          </cell>
          <cell r="N568">
            <v>140</v>
          </cell>
          <cell r="O568">
            <v>557</v>
          </cell>
          <cell r="P568" t="str">
            <v>6194</v>
          </cell>
          <cell r="Q568" t="str">
            <v>Ordinaria</v>
          </cell>
          <cell r="R568" t="str">
            <v>SIMPLE</v>
          </cell>
          <cell r="S568">
            <v>7411</v>
          </cell>
          <cell r="T568">
            <v>21000000</v>
          </cell>
          <cell r="U568">
            <v>0</v>
          </cell>
          <cell r="V568">
            <v>21000000</v>
          </cell>
          <cell r="W568">
            <v>4500000</v>
          </cell>
          <cell r="X568" t="str">
            <v>0</v>
          </cell>
          <cell r="Y568">
            <v>4500000</v>
          </cell>
          <cell r="Z568">
            <v>0</v>
          </cell>
          <cell r="AA568">
            <v>0.1</v>
          </cell>
          <cell r="AB568">
            <v>0</v>
          </cell>
          <cell r="AC568">
            <v>9.6600000000000002E-3</v>
          </cell>
          <cell r="AD568">
            <v>43470</v>
          </cell>
          <cell r="AE568" t="str">
            <v>0</v>
          </cell>
          <cell r="AF568">
            <v>0</v>
          </cell>
          <cell r="AG568">
            <v>0</v>
          </cell>
          <cell r="AK568" t="str">
            <v>HOMINIS</v>
          </cell>
          <cell r="AQ568">
            <v>0</v>
          </cell>
          <cell r="AR568">
            <v>0</v>
          </cell>
          <cell r="ED568" t="str">
            <v>LA DURACION DEL CONTRATO ES POR 4 MESES Y 20 DIAS, UN PRIMER PAGO DE 3000000 (TRES MILLONES)  Y CUATRO PAGOS DE 45000000 (CUATRO MILLONES QUINIESTOS MIL PESOS)</v>
          </cell>
          <cell r="EF568">
            <v>0</v>
          </cell>
          <cell r="EJ568" t="str">
            <v/>
          </cell>
          <cell r="EK568" t="str">
            <v/>
          </cell>
          <cell r="EL568" t="str">
            <v/>
          </cell>
        </row>
        <row r="569">
          <cell r="B569">
            <v>40411190</v>
          </cell>
          <cell r="C569" t="str">
            <v>AS</v>
          </cell>
          <cell r="D569">
            <v>428</v>
          </cell>
          <cell r="E569" t="str">
            <v>PRESTAR SUS SERVICIOS PERSONALES PARA APOYAR Y ASESORAR TECNICAMENTE LAS TAREAS DE PRODUCCION Y ANALISIS DE INFORMACION RELACIONADAS CON EL SISTEMA DE INFORMACION DE DESPLAZADOS EN LAS ETAPAS DE LA POLITICA DE ATENCION, EL SISTEMA UNICO DE REGISTRO, ASI C</v>
          </cell>
          <cell r="F569">
            <v>40411190</v>
          </cell>
          <cell r="G569" t="str">
            <v>LAURA ASTRID BRICEÑO ROCHA</v>
          </cell>
          <cell r="H569" t="str">
            <v>VILLAVICENCIO</v>
          </cell>
          <cell r="I569" t="str">
            <v>SUBDIRECCION DE ATENCION A POBLACION DESPLAZADA</v>
          </cell>
          <cell r="J569" t="str">
            <v>CONTRATO</v>
          </cell>
          <cell r="K569">
            <v>39022</v>
          </cell>
          <cell r="L569">
            <v>39141</v>
          </cell>
          <cell r="M569" t="str">
            <v>Secretario General</v>
          </cell>
          <cell r="N569">
            <v>119</v>
          </cell>
          <cell r="O569">
            <v>557</v>
          </cell>
          <cell r="P569" t="str">
            <v>6570</v>
          </cell>
          <cell r="Q569" t="str">
            <v>Ordinaria</v>
          </cell>
          <cell r="R569" t="str">
            <v>SIMPLE</v>
          </cell>
          <cell r="S569">
            <v>7499</v>
          </cell>
          <cell r="T569">
            <v>7280000</v>
          </cell>
          <cell r="U569">
            <v>0</v>
          </cell>
          <cell r="V569">
            <v>7280000</v>
          </cell>
          <cell r="W569">
            <v>1820000</v>
          </cell>
          <cell r="X569" t="str">
            <v>0</v>
          </cell>
          <cell r="Y569">
            <v>1820000</v>
          </cell>
          <cell r="Z569">
            <v>0</v>
          </cell>
          <cell r="AA569">
            <v>0.1</v>
          </cell>
          <cell r="AB569">
            <v>0</v>
          </cell>
          <cell r="AC569">
            <v>0</v>
          </cell>
          <cell r="AD569">
            <v>0</v>
          </cell>
          <cell r="AE569" t="str">
            <v>0</v>
          </cell>
          <cell r="AF569">
            <v>0</v>
          </cell>
          <cell r="AG569">
            <v>0</v>
          </cell>
          <cell r="AK569" t="str">
            <v>HOMINIS</v>
          </cell>
          <cell r="AQ569">
            <v>0</v>
          </cell>
          <cell r="AR569">
            <v>0</v>
          </cell>
          <cell r="ED569" t="str">
            <v>EL CONTRATO SE EJECUTARA POR UN PERIODO DE 4 MESES.</v>
          </cell>
          <cell r="EF569">
            <v>0</v>
          </cell>
          <cell r="EJ569" t="str">
            <v/>
          </cell>
          <cell r="EK569" t="str">
            <v/>
          </cell>
          <cell r="EL569" t="str">
            <v/>
          </cell>
        </row>
        <row r="570">
          <cell r="B570">
            <v>9858984</v>
          </cell>
          <cell r="C570" t="str">
            <v>AS</v>
          </cell>
          <cell r="D570">
            <v>427</v>
          </cell>
          <cell r="E570" t="str">
            <v>PRESTAR SUS SERVICIOS PERSONALES REALIZANDO LABORES DE ASISTENTE DEL AREA DE SOPORTE ADMINISTRATIVO DE LA SUBDIRECCION REALIZANDO EL REGISTRO Y ARCHIVO DE LA INFORMACION QUE INGRESA Y ES GENERADA PRESTANDO ATENCION AL CLIENTE Y APOYANDO LAS LABORES DE LOG</v>
          </cell>
          <cell r="F570">
            <v>9858984</v>
          </cell>
          <cell r="G570" t="str">
            <v>FRANCISCO JAVIER GOMEZ ARIAS</v>
          </cell>
          <cell r="H570" t="str">
            <v>BOGOTA</v>
          </cell>
          <cell r="I570" t="str">
            <v>SUBDIRECCION DE ATENCION A POBLACION DESPLAZADA</v>
          </cell>
          <cell r="J570" t="str">
            <v>CONTRATO</v>
          </cell>
          <cell r="K570">
            <v>39022</v>
          </cell>
          <cell r="L570">
            <v>39141</v>
          </cell>
          <cell r="N570">
            <v>119</v>
          </cell>
          <cell r="O570">
            <v>557</v>
          </cell>
          <cell r="P570" t="str">
            <v>6509</v>
          </cell>
          <cell r="R570" t="str">
            <v>SIMPLE</v>
          </cell>
          <cell r="S570">
            <v>7499</v>
          </cell>
          <cell r="T570">
            <v>4250000</v>
          </cell>
          <cell r="U570">
            <v>0</v>
          </cell>
          <cell r="V570">
            <v>4250000</v>
          </cell>
          <cell r="W570">
            <v>1130000</v>
          </cell>
          <cell r="X570" t="str">
            <v>0</v>
          </cell>
          <cell r="Y570">
            <v>1130000</v>
          </cell>
          <cell r="Z570">
            <v>0</v>
          </cell>
          <cell r="AB570">
            <v>0</v>
          </cell>
          <cell r="AC570">
            <v>9.6600000000000002E-3</v>
          </cell>
          <cell r="AD570">
            <v>10915.800000000001</v>
          </cell>
          <cell r="AE570" t="str">
            <v>0</v>
          </cell>
          <cell r="AF570">
            <v>0</v>
          </cell>
          <cell r="AG570">
            <v>0</v>
          </cell>
          <cell r="AK570" t="str">
            <v>HOMINIS</v>
          </cell>
          <cell r="AQ570">
            <v>0</v>
          </cell>
          <cell r="AR570">
            <v>0</v>
          </cell>
          <cell r="ED570" t="str">
            <v>EL CONTRATO SE EJECUTARA POR UN PERIODO DE 4 MESES.</v>
          </cell>
          <cell r="EF570">
            <v>0</v>
          </cell>
          <cell r="EJ570" t="str">
            <v/>
          </cell>
          <cell r="EK570" t="str">
            <v/>
          </cell>
          <cell r="EL570" t="str">
            <v/>
          </cell>
        </row>
        <row r="571">
          <cell r="B571">
            <v>10274459</v>
          </cell>
          <cell r="C571" t="str">
            <v>AS</v>
          </cell>
          <cell r="D571">
            <v>384</v>
          </cell>
          <cell r="E571" t="str">
            <v>PRESTAR SUS SERVICIOS PROFESIONALES APOYANDO CON PLENA AUTONOMIA TECNICA Y ADMINISTRATIVA LOS PROGRAMAS QUE DESARROLLA LA AGENCIA PRESIDENCIAL PARA LA ACCION SOCIAL Y LA COOPERACION INTERNACIONAL, ESPECIALMENTE LOS RELACIONADOS CON LA PREVENCION Y ATENCIO</v>
          </cell>
          <cell r="F571">
            <v>10274459</v>
          </cell>
          <cell r="G571" t="str">
            <v>BERNARDO JOSE JIMENEZ MEJIA</v>
          </cell>
          <cell r="H571" t="str">
            <v>BOGOTA</v>
          </cell>
          <cell r="I571" t="str">
            <v>DIRECCION DE PROGRAMAS</v>
          </cell>
          <cell r="J571" t="str">
            <v>CONTRATO</v>
          </cell>
          <cell r="K571">
            <v>38985</v>
          </cell>
          <cell r="L571">
            <v>39138</v>
          </cell>
          <cell r="M571" t="str">
            <v>Coordinador del Progrma legión del Afecto</v>
          </cell>
          <cell r="N571">
            <v>153</v>
          </cell>
          <cell r="O571">
            <v>557</v>
          </cell>
          <cell r="P571" t="str">
            <v>5851</v>
          </cell>
          <cell r="Q571" t="str">
            <v>Ordinaria</v>
          </cell>
          <cell r="R571" t="str">
            <v>COMUN</v>
          </cell>
          <cell r="S571">
            <v>7414</v>
          </cell>
          <cell r="T571">
            <v>77040000</v>
          </cell>
          <cell r="U571">
            <v>0</v>
          </cell>
          <cell r="V571">
            <v>77040000</v>
          </cell>
          <cell r="W571">
            <v>7447200</v>
          </cell>
          <cell r="X571">
            <v>0.16</v>
          </cell>
          <cell r="Y571">
            <v>6420000</v>
          </cell>
          <cell r="Z571">
            <v>0</v>
          </cell>
          <cell r="AA571">
            <v>0.1</v>
          </cell>
          <cell r="AB571">
            <v>0</v>
          </cell>
          <cell r="AC571">
            <v>9.6600000000000002E-3</v>
          </cell>
          <cell r="AD571">
            <v>71939.952000000005</v>
          </cell>
          <cell r="AE571">
            <v>0.5</v>
          </cell>
          <cell r="AF571">
            <v>0.08</v>
          </cell>
          <cell r="AG571">
            <v>0</v>
          </cell>
          <cell r="AJ571">
            <v>0</v>
          </cell>
          <cell r="AK571" t="str">
            <v>EXCEL</v>
          </cell>
          <cell r="AQ571">
            <v>0</v>
          </cell>
          <cell r="AR571">
            <v>0</v>
          </cell>
          <cell r="ED571" t="str">
            <v>LA EJECUCION DEL CONTRATO SERA POR EL TERMINO DE 5 MESES, EN EL VALOR DE 7447000 ESTA INCLUIDO EL IVA, (6420000) POR HONORARIOS Y (1027200) DE IVA.</v>
          </cell>
          <cell r="EF571">
            <v>0</v>
          </cell>
          <cell r="EJ571" t="str">
            <v/>
          </cell>
          <cell r="EK571" t="str">
            <v/>
          </cell>
          <cell r="EL571" t="str">
            <v/>
          </cell>
        </row>
        <row r="572">
          <cell r="B572">
            <v>45489495</v>
          </cell>
          <cell r="C572" t="str">
            <v>AS</v>
          </cell>
          <cell r="D572">
            <v>390</v>
          </cell>
          <cell r="E572" t="str">
            <v>PRESTAR SUS SERVICIOS PROFESIONALES APOYANDO PROCESOS DESARROLLADOS POR LA SUBDIRECCION DE ATENCION A LA POBLACION DESPLAZADA Y EL AREA DE GESTION DE HABITAT Y VIVIENDA.</v>
          </cell>
          <cell r="F572">
            <v>45489495</v>
          </cell>
          <cell r="G572" t="str">
            <v>CARMEN CECILIA ANZOATEGUI FLOREZ</v>
          </cell>
          <cell r="H572" t="str">
            <v>BOGOTA</v>
          </cell>
          <cell r="I572" t="str">
            <v>AREA DE GESTION HABITAT Y VIVIENDA</v>
          </cell>
          <cell r="J572" t="str">
            <v>CONTRATO</v>
          </cell>
          <cell r="K572">
            <v>38992</v>
          </cell>
          <cell r="L572">
            <v>39141</v>
          </cell>
          <cell r="N572">
            <v>149</v>
          </cell>
          <cell r="O572">
            <v>557</v>
          </cell>
          <cell r="P572" t="str">
            <v>5954</v>
          </cell>
          <cell r="R572" t="str">
            <v>SIMPLE</v>
          </cell>
          <cell r="S572">
            <v>7421</v>
          </cell>
          <cell r="T572">
            <v>18000000</v>
          </cell>
          <cell r="U572">
            <v>0</v>
          </cell>
          <cell r="V572">
            <v>18000000</v>
          </cell>
          <cell r="W572">
            <v>3600000</v>
          </cell>
          <cell r="X572" t="str">
            <v>0</v>
          </cell>
          <cell r="Y572">
            <v>3600000</v>
          </cell>
          <cell r="Z572">
            <v>0</v>
          </cell>
          <cell r="AB572">
            <v>0</v>
          </cell>
          <cell r="AC572">
            <v>9.6600000000000002E-3</v>
          </cell>
          <cell r="AD572">
            <v>34776</v>
          </cell>
          <cell r="AE572" t="str">
            <v>0</v>
          </cell>
          <cell r="AF572">
            <v>0</v>
          </cell>
          <cell r="AG572">
            <v>0</v>
          </cell>
          <cell r="AJ572">
            <v>0</v>
          </cell>
          <cell r="AK572" t="str">
            <v>HOMINIS</v>
          </cell>
          <cell r="AQ572">
            <v>0</v>
          </cell>
          <cell r="AR572">
            <v>0</v>
          </cell>
          <cell r="ED572" t="str">
            <v>LA DURACION DEL CONTRATO ES POR 5 MESES</v>
          </cell>
          <cell r="EF572">
            <v>0</v>
          </cell>
          <cell r="EJ572" t="str">
            <v/>
          </cell>
          <cell r="EK572" t="str">
            <v/>
          </cell>
          <cell r="EL572" t="str">
            <v/>
          </cell>
        </row>
        <row r="573">
          <cell r="B573">
            <v>64570970</v>
          </cell>
          <cell r="C573" t="str">
            <v>AS</v>
          </cell>
          <cell r="D573">
            <v>408</v>
          </cell>
          <cell r="E573" t="str">
            <v>PRESTAR SUS SERVICIOS PROFESIONALES PARA REALIZAR LAS ACTIVIDADES DE ORIENTACION Y ATENCION A LA POBLACION USUARIA DE LOS SERVICIOS DE ACCION SOCIAL EN LA UNIDAD DE ATENCION Y ORIENTACION UAO DE SINCELEJO Y PARA DESARROLLAR LAS ACCIONES DE PLANEACION SEGU</v>
          </cell>
          <cell r="F573">
            <v>64570970</v>
          </cell>
          <cell r="G573" t="str">
            <v>ALFONSINA YENERIS SILVA</v>
          </cell>
          <cell r="H573" t="str">
            <v>SINCELEJO</v>
          </cell>
          <cell r="I573" t="str">
            <v>SUBDIRECCION DE ATENCION A POBLACION DESPLAZADA</v>
          </cell>
          <cell r="J573" t="str">
            <v>CONTRATO</v>
          </cell>
          <cell r="K573">
            <v>38992</v>
          </cell>
          <cell r="L573">
            <v>39141</v>
          </cell>
          <cell r="M573" t="str">
            <v>Coordinador del Progrma legión del Afecto</v>
          </cell>
          <cell r="N573">
            <v>149</v>
          </cell>
          <cell r="O573">
            <v>557</v>
          </cell>
          <cell r="P573" t="str">
            <v>5981</v>
          </cell>
          <cell r="Q573" t="str">
            <v>Ordinaria</v>
          </cell>
          <cell r="R573" t="str">
            <v>SIMPLE</v>
          </cell>
          <cell r="S573">
            <v>7320</v>
          </cell>
          <cell r="T573">
            <v>10750000</v>
          </cell>
          <cell r="U573">
            <v>0</v>
          </cell>
          <cell r="V573">
            <v>10750000</v>
          </cell>
          <cell r="W573">
            <v>2150000</v>
          </cell>
          <cell r="X573" t="str">
            <v>0</v>
          </cell>
          <cell r="Y573">
            <v>2150000</v>
          </cell>
          <cell r="Z573">
            <v>0</v>
          </cell>
          <cell r="AA573">
            <v>0.1</v>
          </cell>
          <cell r="AB573">
            <v>0</v>
          </cell>
          <cell r="AC573">
            <v>0</v>
          </cell>
          <cell r="AD573">
            <v>0</v>
          </cell>
          <cell r="AE573" t="str">
            <v>0</v>
          </cell>
          <cell r="AF573">
            <v>0</v>
          </cell>
          <cell r="AG573">
            <v>0</v>
          </cell>
          <cell r="AK573" t="str">
            <v>HOMINIS</v>
          </cell>
          <cell r="AQ573">
            <v>0</v>
          </cell>
          <cell r="AR573">
            <v>0</v>
          </cell>
          <cell r="ED573" t="str">
            <v>LA DURACION DEL CONTRATO ES POR 5 MESES</v>
          </cell>
          <cell r="EF573">
            <v>0</v>
          </cell>
          <cell r="EJ573" t="str">
            <v/>
          </cell>
          <cell r="EK573" t="str">
            <v/>
          </cell>
          <cell r="EL573" t="str">
            <v/>
          </cell>
        </row>
        <row r="574">
          <cell r="B574">
            <v>52536495</v>
          </cell>
          <cell r="C574" t="str">
            <v>AS</v>
          </cell>
          <cell r="D574">
            <v>370</v>
          </cell>
          <cell r="E574" t="str">
            <v xml:space="preserve">PRESTAR SUS SERVICIOS PROFESIONALES APOYANDO A LA OFICINA ASESORA JURIDICA DE LA ACCION SOCIAL EN LA ASESORIA QUE ESTA LE PRESTA A TODAS LAS DEPENDENCIAS DE LA ENTIDAD EN LOS ASUNTOS JURIDICOS JUDICIALES Y EXTRAJUDICIALES ESPECIALMENTE LO RELACIONADO CON </v>
          </cell>
          <cell r="F574">
            <v>52536495</v>
          </cell>
          <cell r="G574" t="str">
            <v>ELSA MARIA ALVAREZ CARDENAS</v>
          </cell>
          <cell r="H574" t="str">
            <v>BOGOTA</v>
          </cell>
          <cell r="I574" t="str">
            <v>JURIDICA</v>
          </cell>
          <cell r="J574" t="str">
            <v>CONTRATO</v>
          </cell>
          <cell r="K574">
            <v>38972</v>
          </cell>
          <cell r="L574">
            <v>39141</v>
          </cell>
          <cell r="M574" t="str">
            <v>Subdirectora de Atención a Población desplazada</v>
          </cell>
          <cell r="N574">
            <v>169</v>
          </cell>
          <cell r="O574">
            <v>557</v>
          </cell>
          <cell r="P574" t="str">
            <v>5616</v>
          </cell>
          <cell r="Q574" t="str">
            <v>Ordinaria</v>
          </cell>
          <cell r="R574" t="str">
            <v>SIMPLE</v>
          </cell>
          <cell r="S574">
            <v>7411</v>
          </cell>
          <cell r="T574">
            <v>14100000</v>
          </cell>
          <cell r="U574">
            <v>0</v>
          </cell>
          <cell r="V574">
            <v>14100000</v>
          </cell>
          <cell r="W574">
            <v>2350000</v>
          </cell>
          <cell r="X574" t="str">
            <v>0</v>
          </cell>
          <cell r="Y574">
            <v>2350000</v>
          </cell>
          <cell r="Z574">
            <v>0</v>
          </cell>
          <cell r="AB574">
            <v>0</v>
          </cell>
          <cell r="AC574">
            <v>9.6600000000000002E-3</v>
          </cell>
          <cell r="AD574">
            <v>22701</v>
          </cell>
          <cell r="AE574" t="str">
            <v>0</v>
          </cell>
          <cell r="AF574">
            <v>0</v>
          </cell>
          <cell r="AG574">
            <v>0</v>
          </cell>
          <cell r="AK574" t="str">
            <v>HOMINIS</v>
          </cell>
          <cell r="AQ574">
            <v>0</v>
          </cell>
          <cell r="AR574">
            <v>0</v>
          </cell>
          <cell r="ED574" t="str">
            <v>LA DURACION DEL CONTRATO ES POR 6 MESES</v>
          </cell>
          <cell r="EF574">
            <v>0</v>
          </cell>
          <cell r="EJ574" t="str">
            <v/>
          </cell>
          <cell r="EK574" t="str">
            <v/>
          </cell>
          <cell r="EL574" t="str">
            <v/>
          </cell>
        </row>
        <row r="575">
          <cell r="B575">
            <v>51864533</v>
          </cell>
          <cell r="C575" t="str">
            <v>AS</v>
          </cell>
          <cell r="D575">
            <v>347</v>
          </cell>
          <cell r="E575" t="str">
            <v xml:space="preserve">PRESTAR SUS SERVICIOS PROFESIONALES APOYANDO A LA OFICINA ASESORA JURIDICA DE LA ACCION SOCIAL EN LA ASESORIA QUE ESTA LE PRESTA A TODAS LAS DEPENDENCIAS DE LA ENTIDAD EN LOS ASUNTOS JURIDICOS JUDICIALES Y EXTRAJUDICIALES ESPECIALMENTE LO RELACIONADO CON </v>
          </cell>
          <cell r="F575">
            <v>51864533</v>
          </cell>
          <cell r="G575" t="str">
            <v>LILIANA LUCIA GUZMAN PARDO</v>
          </cell>
          <cell r="H575" t="str">
            <v>BOGOTA</v>
          </cell>
          <cell r="I575" t="str">
            <v>JURIDICA</v>
          </cell>
          <cell r="J575" t="str">
            <v>CONTRATO</v>
          </cell>
          <cell r="K575">
            <v>38961</v>
          </cell>
          <cell r="L575">
            <v>39141</v>
          </cell>
          <cell r="N575">
            <v>180</v>
          </cell>
          <cell r="O575">
            <v>557</v>
          </cell>
          <cell r="P575" t="str">
            <v>5457</v>
          </cell>
          <cell r="R575" t="str">
            <v>SIMPLE</v>
          </cell>
          <cell r="S575">
            <v>7411</v>
          </cell>
          <cell r="T575">
            <v>21600000</v>
          </cell>
          <cell r="U575">
            <v>0</v>
          </cell>
          <cell r="V575">
            <v>21600000</v>
          </cell>
          <cell r="W575">
            <v>3600000</v>
          </cell>
          <cell r="X575" t="str">
            <v>0</v>
          </cell>
          <cell r="Y575">
            <v>3600000</v>
          </cell>
          <cell r="Z575">
            <v>0</v>
          </cell>
          <cell r="AB575">
            <v>0</v>
          </cell>
          <cell r="AC575">
            <v>9.6600000000000002E-3</v>
          </cell>
          <cell r="AD575">
            <v>34776</v>
          </cell>
          <cell r="AE575" t="str">
            <v>0</v>
          </cell>
          <cell r="AF575">
            <v>0</v>
          </cell>
          <cell r="AG575">
            <v>0</v>
          </cell>
          <cell r="AK575" t="str">
            <v>HOMINIS</v>
          </cell>
          <cell r="AQ575">
            <v>0</v>
          </cell>
          <cell r="AR575">
            <v>0</v>
          </cell>
          <cell r="ED575" t="str">
            <v>LA DURACION DEL CONTRATO SERA POR EL TERMINO DE 6 MESES</v>
          </cell>
          <cell r="EF575">
            <v>0</v>
          </cell>
          <cell r="EJ575" t="str">
            <v/>
          </cell>
          <cell r="EK575" t="str">
            <v/>
          </cell>
          <cell r="EL575" t="str">
            <v/>
          </cell>
        </row>
        <row r="576">
          <cell r="B576">
            <v>8268514</v>
          </cell>
          <cell r="C576" t="str">
            <v>AS</v>
          </cell>
          <cell r="D576">
            <v>333</v>
          </cell>
          <cell r="E576" t="str">
            <v>PRESTAR SUS SERVICIOS PROFESIONALES COMO ASESOR EN LA OFICINA ASESORA DE PLANEACION PARA COADYUVAR A LA EFICIENCIA Y EFICACIA EN LOS TEMAS QUE SON DE COMPETENCIA DE ESTA DEPENDENCIA CON RELACION A LA PREVENCION Y ATENCION DEL DESPLAZAMIENTO FORZADO A APD.</v>
          </cell>
          <cell r="F576">
            <v>8268514</v>
          </cell>
          <cell r="G576" t="str">
            <v>SERGIO HINCAPIE CARDENAS</v>
          </cell>
          <cell r="H576" t="str">
            <v>BOGOTA</v>
          </cell>
          <cell r="I576" t="str">
            <v>PLANEACION</v>
          </cell>
          <cell r="J576" t="str">
            <v>CONTRATO</v>
          </cell>
          <cell r="K576">
            <v>38961</v>
          </cell>
          <cell r="L576">
            <v>39141</v>
          </cell>
          <cell r="N576">
            <v>180</v>
          </cell>
          <cell r="O576">
            <v>38</v>
          </cell>
          <cell r="P576" t="str">
            <v>5400</v>
          </cell>
          <cell r="R576" t="str">
            <v>SIMPLE</v>
          </cell>
          <cell r="S576">
            <v>7499</v>
          </cell>
          <cell r="T576">
            <v>21600000</v>
          </cell>
          <cell r="U576">
            <v>0</v>
          </cell>
          <cell r="V576">
            <v>21600000</v>
          </cell>
          <cell r="W576">
            <v>3600000</v>
          </cell>
          <cell r="X576" t="str">
            <v>0</v>
          </cell>
          <cell r="Y576">
            <v>3600000</v>
          </cell>
          <cell r="Z576">
            <v>0</v>
          </cell>
          <cell r="AB576">
            <v>0</v>
          </cell>
          <cell r="AC576">
            <v>9.6600000000000002E-3</v>
          </cell>
          <cell r="AD576">
            <v>34776</v>
          </cell>
          <cell r="AE576" t="str">
            <v>0</v>
          </cell>
          <cell r="AF576">
            <v>0</v>
          </cell>
          <cell r="AG576">
            <v>0</v>
          </cell>
          <cell r="AJ576">
            <v>0</v>
          </cell>
          <cell r="AK576" t="str">
            <v>HOMINIS</v>
          </cell>
          <cell r="AQ576">
            <v>0</v>
          </cell>
          <cell r="AR576">
            <v>0</v>
          </cell>
          <cell r="ED576" t="str">
            <v>LA EJECUCION DEL CONTRATO SERA POR EL TERMINO DE 6 MESES</v>
          </cell>
          <cell r="EF576">
            <v>0</v>
          </cell>
          <cell r="EJ576" t="str">
            <v/>
          </cell>
          <cell r="EK576" t="str">
            <v/>
          </cell>
          <cell r="EL576" t="str">
            <v/>
          </cell>
        </row>
        <row r="577">
          <cell r="B577">
            <v>51559298</v>
          </cell>
          <cell r="C577" t="str">
            <v>AS</v>
          </cell>
          <cell r="D577">
            <v>334</v>
          </cell>
          <cell r="E577" t="str">
            <v>PRESTAR SUS SERVICIOS PROFESIONALES COMO ASESOR EN LA OFICINA ASESORA DE PLANEACION EN LOS DIFERENTES TEMAS QUE LE COMPETEN A ESTA DEPENDENCIA Y QUE SE ENCUENTRAN RELACIONADOS CON EL TEMA DE ATENCION A LA POBLACION DESPLAZADA POR LA VIOLENCIA PARA COADYUV</v>
          </cell>
          <cell r="F577">
            <v>51559298</v>
          </cell>
          <cell r="G577" t="str">
            <v>CARMENZA AMBROCIO GARZON</v>
          </cell>
          <cell r="H577" t="str">
            <v>BOGOTA</v>
          </cell>
          <cell r="I577" t="str">
            <v>PLANEACION</v>
          </cell>
          <cell r="J577" t="str">
            <v>CONTRATO</v>
          </cell>
          <cell r="K577">
            <v>38973</v>
          </cell>
          <cell r="L577">
            <v>39141</v>
          </cell>
          <cell r="N577">
            <v>168</v>
          </cell>
          <cell r="O577">
            <v>38</v>
          </cell>
          <cell r="P577" t="str">
            <v>5398</v>
          </cell>
          <cell r="R577" t="str">
            <v>SIMPLE</v>
          </cell>
          <cell r="S577">
            <v>7412</v>
          </cell>
          <cell r="T577">
            <v>15600000</v>
          </cell>
          <cell r="U577">
            <v>0</v>
          </cell>
          <cell r="V577">
            <v>15600000</v>
          </cell>
          <cell r="W577">
            <v>2600000</v>
          </cell>
          <cell r="X577" t="str">
            <v>0</v>
          </cell>
          <cell r="Y577">
            <v>2600000</v>
          </cell>
          <cell r="Z577">
            <v>0</v>
          </cell>
          <cell r="AB577">
            <v>0</v>
          </cell>
          <cell r="AC577">
            <v>9.6600000000000002E-3</v>
          </cell>
          <cell r="AD577">
            <v>25116</v>
          </cell>
          <cell r="AE577" t="str">
            <v>0</v>
          </cell>
          <cell r="AF577">
            <v>0</v>
          </cell>
          <cell r="AG577">
            <v>0</v>
          </cell>
          <cell r="AK577" t="str">
            <v>HOMINIS</v>
          </cell>
          <cell r="AQ577">
            <v>0</v>
          </cell>
          <cell r="AR577">
            <v>0</v>
          </cell>
          <cell r="ED577" t="str">
            <v>LA DURACION DEL CONTRATO ES POR 6 MESES</v>
          </cell>
          <cell r="EF577">
            <v>0</v>
          </cell>
          <cell r="EJ577" t="str">
            <v/>
          </cell>
          <cell r="EK577" t="str">
            <v/>
          </cell>
          <cell r="EL577" t="str">
            <v/>
          </cell>
        </row>
        <row r="578">
          <cell r="B578">
            <v>79799345</v>
          </cell>
          <cell r="C578" t="str">
            <v>AS</v>
          </cell>
          <cell r="D578">
            <v>337</v>
          </cell>
          <cell r="E578" t="str">
            <v>PRESTAR SUS SERVICIOS PROFESIONALES COMO COORDINADOR DEL GRUPO DE ORGANIZACIÓN Y METODOS EN LA OFICINA ASESORA DE PLANEACION PARA LA MEJORA DE TRAMITES PROCESOS Y PROCEDIMIENTOS TENDIENTES A MEJORAR LA ATENCION A POBLACION DESPLAZADA Y PARA COADYUVAR A LA</v>
          </cell>
          <cell r="F578">
            <v>79799345</v>
          </cell>
          <cell r="G578" t="str">
            <v>GERMAN ARTURO GOMEZ SHUSTER</v>
          </cell>
          <cell r="H578" t="str">
            <v>BOGOTA</v>
          </cell>
          <cell r="I578" t="str">
            <v>PLANEACION</v>
          </cell>
          <cell r="J578" t="str">
            <v>CONTRATO</v>
          </cell>
          <cell r="K578">
            <v>38961</v>
          </cell>
          <cell r="L578">
            <v>39141</v>
          </cell>
          <cell r="N578">
            <v>180</v>
          </cell>
          <cell r="O578">
            <v>557</v>
          </cell>
          <cell r="P578" t="str">
            <v>5399</v>
          </cell>
          <cell r="R578" t="str">
            <v>SIMPLE</v>
          </cell>
          <cell r="S578">
            <v>7414</v>
          </cell>
          <cell r="T578">
            <v>21600000</v>
          </cell>
          <cell r="U578">
            <v>0</v>
          </cell>
          <cell r="V578">
            <v>21600000</v>
          </cell>
          <cell r="W578">
            <v>3600000</v>
          </cell>
          <cell r="X578" t="str">
            <v>0</v>
          </cell>
          <cell r="Y578">
            <v>3600000</v>
          </cell>
          <cell r="Z578">
            <v>0</v>
          </cell>
          <cell r="AB578">
            <v>0</v>
          </cell>
          <cell r="AC578">
            <v>9.6600000000000002E-3</v>
          </cell>
          <cell r="AD578">
            <v>34776</v>
          </cell>
          <cell r="AE578" t="str">
            <v>0</v>
          </cell>
          <cell r="AF578">
            <v>0</v>
          </cell>
          <cell r="AG578">
            <v>0</v>
          </cell>
          <cell r="AK578" t="str">
            <v>HOMINIS</v>
          </cell>
          <cell r="AQ578">
            <v>0</v>
          </cell>
          <cell r="AR578">
            <v>0</v>
          </cell>
          <cell r="ED578" t="str">
            <v>LA DURACION DEL CONTRATO ES POR 6 MESES</v>
          </cell>
          <cell r="EF578">
            <v>0</v>
          </cell>
          <cell r="EJ578" t="str">
            <v/>
          </cell>
          <cell r="EK578" t="str">
            <v/>
          </cell>
          <cell r="EL578" t="str">
            <v/>
          </cell>
        </row>
        <row r="579">
          <cell r="B579">
            <v>13507268</v>
          </cell>
          <cell r="C579" t="str">
            <v>AS</v>
          </cell>
          <cell r="D579">
            <v>407</v>
          </cell>
          <cell r="E579" t="str">
            <v>PRESTAR SUS SERVICIOS PROFESIONALES PARA REALIZAR LAS ACTIVIDADES DE ORIENTACION Y ATENCION A LA POBLACION USUARIA DE LOS SERVICIOS DE ACCION SOCIAL EN LA UNIDAD DE ATENCION Y ORIENTACION UAO DE CUCUTA Y PARA DESARROLLAR LAS ACCIONES DE PLANEACION SEGUIMI</v>
          </cell>
          <cell r="F579">
            <v>13507268</v>
          </cell>
          <cell r="G579" t="str">
            <v>JAIRO ANDRES GALVIS CARRILLO</v>
          </cell>
          <cell r="H579" t="str">
            <v>CUCUTA</v>
          </cell>
          <cell r="I579" t="str">
            <v>SUBDIRECCION DE ATENCION A POBLACION DESPLAZADA</v>
          </cell>
          <cell r="J579" t="str">
            <v>CONTRATO</v>
          </cell>
          <cell r="K579">
            <v>38992</v>
          </cell>
          <cell r="L579">
            <v>39113</v>
          </cell>
          <cell r="N579">
            <v>121</v>
          </cell>
          <cell r="O579">
            <v>557</v>
          </cell>
          <cell r="P579" t="str">
            <v>5983</v>
          </cell>
          <cell r="R579" t="str">
            <v>SIMPLE</v>
          </cell>
          <cell r="S579">
            <v>7411</v>
          </cell>
          <cell r="T579">
            <v>5560000</v>
          </cell>
          <cell r="U579">
            <v>0</v>
          </cell>
          <cell r="V579">
            <v>5560000</v>
          </cell>
          <cell r="W579">
            <v>1390000</v>
          </cell>
          <cell r="X579" t="str">
            <v>0</v>
          </cell>
          <cell r="Y579">
            <v>1390000</v>
          </cell>
          <cell r="Z579">
            <v>0</v>
          </cell>
          <cell r="AB579">
            <v>0</v>
          </cell>
          <cell r="AC579">
            <v>0</v>
          </cell>
          <cell r="AD579">
            <v>0</v>
          </cell>
          <cell r="AE579" t="str">
            <v>0</v>
          </cell>
          <cell r="AF579">
            <v>0</v>
          </cell>
          <cell r="AG579">
            <v>0</v>
          </cell>
          <cell r="AK579" t="str">
            <v>HOMINIS</v>
          </cell>
          <cell r="AQ579">
            <v>0</v>
          </cell>
          <cell r="AR579">
            <v>0</v>
          </cell>
          <cell r="ED579" t="str">
            <v>LA DURACION DEL CONTRATO ES POR 4 MESES</v>
          </cell>
          <cell r="EF579">
            <v>0</v>
          </cell>
          <cell r="EJ579" t="str">
            <v/>
          </cell>
          <cell r="EK579" t="str">
            <v/>
          </cell>
          <cell r="EL579" t="str">
            <v/>
          </cell>
        </row>
        <row r="580">
          <cell r="B580">
            <v>51795515</v>
          </cell>
          <cell r="C580" t="str">
            <v>AS</v>
          </cell>
          <cell r="D580">
            <v>515</v>
          </cell>
          <cell r="E580" t="str">
            <v>PRESTAR SUS SERVICIOS PARA APOYAR LA ELABORACION DE RESPUESTAS DE LAS COMUNICACIONES DE CARACTER JURIDICO Y EXTRAJUDICIAL QUE LLEGAN AL NIVEL NACIONAL SUBDIRECCION DE ATENCION A POBLACION DESPLAZADA U OTRA AREA DE ACCION SOCIAL Y DESDE LAS UNIDADES TERRIT</v>
          </cell>
          <cell r="F580">
            <v>51795515</v>
          </cell>
          <cell r="G580" t="str">
            <v>NALLIVY CONSUELO NOY COPETE</v>
          </cell>
          <cell r="H580" t="str">
            <v>BOGOTA</v>
          </cell>
          <cell r="I580" t="str">
            <v>SUBDIRECCION DE ATENCION A POBLACION DESPLAZADA</v>
          </cell>
          <cell r="J580" t="str">
            <v>CONTRATO</v>
          </cell>
          <cell r="K580">
            <v>39066</v>
          </cell>
          <cell r="L580">
            <v>39127</v>
          </cell>
          <cell r="N580">
            <v>61</v>
          </cell>
          <cell r="O580">
            <v>557</v>
          </cell>
          <cell r="P580" t="str">
            <v>7531</v>
          </cell>
          <cell r="R580" t="str">
            <v>SIMPLE</v>
          </cell>
          <cell r="S580">
            <v>3720</v>
          </cell>
          <cell r="T580">
            <v>3600000</v>
          </cell>
          <cell r="U580">
            <v>0</v>
          </cell>
          <cell r="V580">
            <v>3600000</v>
          </cell>
          <cell r="W580">
            <v>1800000</v>
          </cell>
          <cell r="X580" t="str">
            <v>0</v>
          </cell>
          <cell r="Y580">
            <v>1800000</v>
          </cell>
          <cell r="Z580">
            <v>0</v>
          </cell>
          <cell r="AB580">
            <v>0</v>
          </cell>
          <cell r="AC580">
            <v>9.6600000000000002E-3</v>
          </cell>
          <cell r="AD580">
            <v>17388</v>
          </cell>
          <cell r="AE580" t="str">
            <v>0</v>
          </cell>
          <cell r="AF580">
            <v>0</v>
          </cell>
          <cell r="AG580">
            <v>0</v>
          </cell>
          <cell r="AK580" t="str">
            <v>HOMINIS</v>
          </cell>
          <cell r="AQ580">
            <v>0</v>
          </cell>
          <cell r="AR580">
            <v>0</v>
          </cell>
          <cell r="ED580" t="str">
            <v>LA DURACION DEL CONTRATO ES POR 2 MESES</v>
          </cell>
          <cell r="EF580">
            <v>0</v>
          </cell>
          <cell r="EJ580" t="str">
            <v/>
          </cell>
          <cell r="EK580" t="str">
            <v/>
          </cell>
          <cell r="EL580" t="str">
            <v/>
          </cell>
        </row>
        <row r="581">
          <cell r="B581">
            <v>79961535</v>
          </cell>
          <cell r="C581" t="str">
            <v>AS</v>
          </cell>
          <cell r="D581">
            <v>519</v>
          </cell>
          <cell r="E581" t="str">
            <v>PRESTAR SUS SERVICIOS PARA APOYAR LA ELABORACION DE RESPUESTAS DE LAS COMUNICACIONES DE CARACTER JURIDICO Y EXTRAJUDICIAL QUE LLEGAN AL NIVEL NACIONAL SUBDIRECCION DE ATENCION A POBLACION DESPLAZADA U OTRA AREA DE ACCION SOCIAL Y DESDE LAS UNIDADES TERRIT</v>
          </cell>
          <cell r="F581">
            <v>79961535</v>
          </cell>
          <cell r="G581" t="str">
            <v>JESUS ANTONIO CORTES RAMOS</v>
          </cell>
          <cell r="H581" t="str">
            <v>BOGOTA</v>
          </cell>
          <cell r="I581" t="str">
            <v>SUBDIRECCION DE ATENCION A POBLACION DESPLAZADA</v>
          </cell>
          <cell r="J581" t="str">
            <v>CONTRATO</v>
          </cell>
          <cell r="K581">
            <v>39066</v>
          </cell>
          <cell r="L581">
            <v>39127</v>
          </cell>
          <cell r="M581" t="str">
            <v>Subdirectora de Atención a Población desplazada</v>
          </cell>
          <cell r="N581">
            <v>61</v>
          </cell>
          <cell r="O581">
            <v>557</v>
          </cell>
          <cell r="P581" t="str">
            <v>7532</v>
          </cell>
          <cell r="Q581" t="str">
            <v>Ordinaria</v>
          </cell>
          <cell r="R581" t="str">
            <v>SIMPLE</v>
          </cell>
          <cell r="S581">
            <v>7411</v>
          </cell>
          <cell r="T581">
            <v>4000000</v>
          </cell>
          <cell r="U581">
            <v>0</v>
          </cell>
          <cell r="V581">
            <v>4000000</v>
          </cell>
          <cell r="W581">
            <v>2000000</v>
          </cell>
          <cell r="X581" t="str">
            <v>0</v>
          </cell>
          <cell r="Y581">
            <v>2000000</v>
          </cell>
          <cell r="Z581">
            <v>0</v>
          </cell>
          <cell r="AA581">
            <v>0.1</v>
          </cell>
          <cell r="AB581">
            <v>200000</v>
          </cell>
          <cell r="AC581">
            <v>9.6600000000000002E-3</v>
          </cell>
          <cell r="AD581">
            <v>19320</v>
          </cell>
          <cell r="AE581" t="str">
            <v>0</v>
          </cell>
          <cell r="AF581">
            <v>0</v>
          </cell>
          <cell r="AG581">
            <v>0</v>
          </cell>
          <cell r="AK581" t="str">
            <v>HOMINIS</v>
          </cell>
          <cell r="AQ581">
            <v>0</v>
          </cell>
          <cell r="AR581">
            <v>0</v>
          </cell>
          <cell r="ED581" t="str">
            <v>LA DURACION DEL CONTRATO ES POR 2 MESES</v>
          </cell>
          <cell r="EE581">
            <v>39116</v>
          </cell>
          <cell r="EF581">
            <v>0</v>
          </cell>
          <cell r="EJ581" t="str">
            <v/>
          </cell>
          <cell r="EK581" t="str">
            <v/>
          </cell>
          <cell r="EL581" t="str">
            <v/>
          </cell>
        </row>
        <row r="582">
          <cell r="B582">
            <v>79628061</v>
          </cell>
          <cell r="C582" t="str">
            <v>AS</v>
          </cell>
          <cell r="D582">
            <v>518</v>
          </cell>
          <cell r="E582" t="str">
            <v>PRESTAR SUS SERVICIOS PARA APOYAR LA ELABORACION DE RESPUESTAS DE LAS COMUNICACIONES DE CARACTER JURIDICO Y EXTRAJUDICIAL QUE LLEGAN AL NIVEL NACIONAL SUBDIRECCION DE ATENCION A POBLACION DESPLAZADA U OTRA AREA DE ACCION SOCIAL Y DESDE LAS UNIDADES TERRIT</v>
          </cell>
          <cell r="F582">
            <v>79628061</v>
          </cell>
          <cell r="G582" t="str">
            <v>DIEGO FERNANDO PEREZ MANCILLA</v>
          </cell>
          <cell r="H582" t="str">
            <v>BOGOTA</v>
          </cell>
          <cell r="I582" t="str">
            <v>SUBDIRECCION DE ATENCION A POBLACION DESPLAZADA</v>
          </cell>
          <cell r="J582" t="str">
            <v>CONTRATO</v>
          </cell>
          <cell r="K582">
            <v>39066</v>
          </cell>
          <cell r="L582">
            <v>39127</v>
          </cell>
          <cell r="N582">
            <v>61</v>
          </cell>
          <cell r="O582">
            <v>557</v>
          </cell>
          <cell r="P582" t="str">
            <v>7530</v>
          </cell>
          <cell r="Q582" t="str">
            <v>ORDINARIA</v>
          </cell>
          <cell r="R582" t="str">
            <v>SIMPLE</v>
          </cell>
          <cell r="S582">
            <v>7411</v>
          </cell>
          <cell r="T582">
            <v>4000000</v>
          </cell>
          <cell r="U582">
            <v>0</v>
          </cell>
          <cell r="V582">
            <v>4000000</v>
          </cell>
          <cell r="W582">
            <v>2000000</v>
          </cell>
          <cell r="X582" t="str">
            <v>0</v>
          </cell>
          <cell r="Y582">
            <v>2000000</v>
          </cell>
          <cell r="Z582">
            <v>0</v>
          </cell>
          <cell r="AA582">
            <v>0.1</v>
          </cell>
          <cell r="AB582">
            <v>0</v>
          </cell>
          <cell r="AC582">
            <v>9.6600000000000002E-3</v>
          </cell>
          <cell r="AD582">
            <v>19320</v>
          </cell>
          <cell r="AE582" t="str">
            <v>0</v>
          </cell>
          <cell r="AF582">
            <v>0</v>
          </cell>
          <cell r="AG582">
            <v>0</v>
          </cell>
          <cell r="AK582" t="str">
            <v>HOMINIS</v>
          </cell>
          <cell r="AQ582">
            <v>0</v>
          </cell>
          <cell r="AR582">
            <v>0</v>
          </cell>
          <cell r="ED582" t="str">
            <v>LA DURACION DEL CONTRATO ES POR 2 MESES</v>
          </cell>
          <cell r="EF582">
            <v>0</v>
          </cell>
          <cell r="EJ582" t="str">
            <v/>
          </cell>
          <cell r="EK582" t="str">
            <v/>
          </cell>
          <cell r="EL582" t="str">
            <v/>
          </cell>
        </row>
        <row r="583">
          <cell r="B583">
            <v>80097900</v>
          </cell>
          <cell r="C583" t="str">
            <v>AS</v>
          </cell>
          <cell r="D583">
            <v>524</v>
          </cell>
          <cell r="E583" t="str">
            <v>PRESTAR SUS SERVICIOS PARA APOYAR LA ELABORACION DE RESPUESTAS DE LAS COMUNICACIONES DE CARACTER JURIDICO Y EXTRAJUDICIAL QUE LLEGAN AL NIVEL NACIONAL SUBDIRECCION DE ATENCION A POBLACION DESPLAZADA U OTRA AREA DE ACCION SOCIAL Y DESDE LAS UNIDADES TERRIT</v>
          </cell>
          <cell r="F583">
            <v>80097900</v>
          </cell>
          <cell r="G583" t="str">
            <v>CARLOS ALBERTO CARVAJAL MONTOYA</v>
          </cell>
          <cell r="H583" t="str">
            <v>BOGOTA</v>
          </cell>
          <cell r="I583" t="str">
            <v>SUBDIRECCION DE ATENCION A POBLACION DESPLAZADA</v>
          </cell>
          <cell r="J583" t="str">
            <v>CONTRATO</v>
          </cell>
          <cell r="K583">
            <v>39066</v>
          </cell>
          <cell r="L583">
            <v>39127</v>
          </cell>
          <cell r="M583" t="str">
            <v>Subdirectora de Atención a Población desplazada</v>
          </cell>
          <cell r="N583">
            <v>61</v>
          </cell>
          <cell r="O583">
            <v>557</v>
          </cell>
          <cell r="P583" t="str">
            <v>7538</v>
          </cell>
          <cell r="Q583" t="str">
            <v>Ordinaria</v>
          </cell>
          <cell r="R583" t="str">
            <v>SIMPLE</v>
          </cell>
          <cell r="S583">
            <v>7411</v>
          </cell>
          <cell r="T583">
            <v>4000000</v>
          </cell>
          <cell r="U583">
            <v>0</v>
          </cell>
          <cell r="V583">
            <v>4000000</v>
          </cell>
          <cell r="W583">
            <v>2000000</v>
          </cell>
          <cell r="X583" t="str">
            <v>0</v>
          </cell>
          <cell r="Y583">
            <v>2000000</v>
          </cell>
          <cell r="Z583">
            <v>0</v>
          </cell>
          <cell r="AA583">
            <v>0.1</v>
          </cell>
          <cell r="AB583">
            <v>200000</v>
          </cell>
          <cell r="AC583">
            <v>9.6600000000000002E-3</v>
          </cell>
          <cell r="AD583">
            <v>19320</v>
          </cell>
          <cell r="AE583" t="str">
            <v>0</v>
          </cell>
          <cell r="AF583">
            <v>0</v>
          </cell>
          <cell r="AG583">
            <v>0</v>
          </cell>
          <cell r="AK583" t="str">
            <v>HOMINIS</v>
          </cell>
          <cell r="AQ583">
            <v>0</v>
          </cell>
          <cell r="AR583">
            <v>0</v>
          </cell>
          <cell r="ED583" t="str">
            <v>LA DURACION DEL CONTRATO ES POR 2 MESES</v>
          </cell>
          <cell r="EE583">
            <v>39116</v>
          </cell>
          <cell r="EF583">
            <v>0</v>
          </cell>
          <cell r="EJ583" t="str">
            <v/>
          </cell>
          <cell r="EK583" t="str">
            <v/>
          </cell>
          <cell r="EL583" t="str">
            <v/>
          </cell>
        </row>
        <row r="584">
          <cell r="B584">
            <v>79962169</v>
          </cell>
          <cell r="C584" t="str">
            <v>AS</v>
          </cell>
          <cell r="D584">
            <v>517</v>
          </cell>
          <cell r="E584" t="str">
            <v>PRESTAR SUS SERVICIOS PARA APOYAR LA ELABORACION DE RESPUESTAS DE LAS COMUNICACIONES DE CARACTER JURIDICO Y EXTRAJUDICIAL QUE LLEGAN AL NIVEL NACIONAL SUBDIRECCION DE ATENCION A POBLACION DESPLAZADA U OTRA AREA DE ACCION SOCIAL Y DESDE LAS UNIDADES TERRIT</v>
          </cell>
          <cell r="F584">
            <v>79962169</v>
          </cell>
          <cell r="G584" t="str">
            <v>JUAN DE JESUS SOLANO</v>
          </cell>
          <cell r="H584" t="str">
            <v>BOGOTA</v>
          </cell>
          <cell r="I584" t="str">
            <v>SUBDIRECCION DE ATENCION A POBLACION DESPLAZADA</v>
          </cell>
          <cell r="J584" t="str">
            <v>CONTRATO</v>
          </cell>
          <cell r="K584">
            <v>39066</v>
          </cell>
          <cell r="L584">
            <v>39127</v>
          </cell>
          <cell r="M584" t="str">
            <v>Subdirectora de Atención a Población desplazada</v>
          </cell>
          <cell r="N584">
            <v>61</v>
          </cell>
          <cell r="O584">
            <v>557</v>
          </cell>
          <cell r="P584" t="str">
            <v>7539</v>
          </cell>
          <cell r="Q584" t="str">
            <v>Ordinaria</v>
          </cell>
          <cell r="R584" t="str">
            <v>SIMPLE</v>
          </cell>
          <cell r="S584">
            <v>7411</v>
          </cell>
          <cell r="T584">
            <v>3600000</v>
          </cell>
          <cell r="U584">
            <v>0</v>
          </cell>
          <cell r="V584">
            <v>3600000</v>
          </cell>
          <cell r="W584">
            <v>1800000</v>
          </cell>
          <cell r="X584" t="str">
            <v>0</v>
          </cell>
          <cell r="Y584">
            <v>1800000</v>
          </cell>
          <cell r="Z584">
            <v>0</v>
          </cell>
          <cell r="AA584">
            <v>0.1</v>
          </cell>
          <cell r="AB584">
            <v>180000</v>
          </cell>
          <cell r="AC584">
            <v>9.6600000000000002E-3</v>
          </cell>
          <cell r="AD584">
            <v>17388</v>
          </cell>
          <cell r="AE584" t="str">
            <v>0</v>
          </cell>
          <cell r="AF584">
            <v>0</v>
          </cell>
          <cell r="AG584">
            <v>0</v>
          </cell>
          <cell r="AK584" t="str">
            <v>HOMINIS</v>
          </cell>
          <cell r="AQ584">
            <v>0</v>
          </cell>
          <cell r="AR584">
            <v>0</v>
          </cell>
          <cell r="ED584" t="str">
            <v>LA DURACION DEL CONTRATO ES POR 2 MESES</v>
          </cell>
          <cell r="EE584">
            <v>39116</v>
          </cell>
          <cell r="EF584">
            <v>0</v>
          </cell>
          <cell r="EJ584" t="str">
            <v/>
          </cell>
          <cell r="EK584" t="str">
            <v/>
          </cell>
          <cell r="EL584" t="str">
            <v/>
          </cell>
        </row>
        <row r="585">
          <cell r="B585">
            <v>52816347</v>
          </cell>
          <cell r="C585" t="str">
            <v>AS</v>
          </cell>
          <cell r="D585">
            <v>523</v>
          </cell>
          <cell r="E585" t="str">
            <v>PRESTAR SUS SERVICIOS PARA APOYAR LA ELABORACION DE RESPUESTAS DE LAS COMUNICACIONES DE CARACTER JURIDICO Y EXTRAJUDICIAL QUE LLEGAN AL NIVEL NACIONAL SUBDIRECCION DE ATENCION A POBLACION DESPLAZADA U OTRA AREA DE ACCION SOCIAL Y DESDE LAS UNIDADES TERRIT</v>
          </cell>
          <cell r="F585">
            <v>52816347</v>
          </cell>
          <cell r="G585" t="str">
            <v>CLAUDIA MARCELA HERNANDEZ DIAZ</v>
          </cell>
          <cell r="H585" t="str">
            <v>BOGOTA</v>
          </cell>
          <cell r="I585" t="str">
            <v>SUBDIRECCION DE ATENCION A POBLACION DESPLAZADA</v>
          </cell>
          <cell r="J585" t="str">
            <v>CONTRATO</v>
          </cell>
          <cell r="K585">
            <v>39066</v>
          </cell>
          <cell r="L585">
            <v>39127</v>
          </cell>
          <cell r="M585" t="str">
            <v>Subdirectora de Atención a Población desplazada</v>
          </cell>
          <cell r="N585">
            <v>61</v>
          </cell>
          <cell r="O585">
            <v>557</v>
          </cell>
          <cell r="P585" t="str">
            <v>7536</v>
          </cell>
          <cell r="Q585" t="str">
            <v>Ordinaria</v>
          </cell>
          <cell r="R585" t="str">
            <v>SIMPLE</v>
          </cell>
          <cell r="S585">
            <v>9309</v>
          </cell>
          <cell r="T585">
            <v>4000000</v>
          </cell>
          <cell r="U585">
            <v>0</v>
          </cell>
          <cell r="V585">
            <v>4000000</v>
          </cell>
          <cell r="W585">
            <v>2000000</v>
          </cell>
          <cell r="X585" t="str">
            <v>0</v>
          </cell>
          <cell r="Y585">
            <v>2000000</v>
          </cell>
          <cell r="Z585">
            <v>0</v>
          </cell>
          <cell r="AA585">
            <v>0.1</v>
          </cell>
          <cell r="AB585">
            <v>200000</v>
          </cell>
          <cell r="AC585">
            <v>9.6600000000000002E-3</v>
          </cell>
          <cell r="AD585">
            <v>19320</v>
          </cell>
          <cell r="AE585" t="str">
            <v>0</v>
          </cell>
          <cell r="AF585">
            <v>0</v>
          </cell>
          <cell r="AG585">
            <v>0</v>
          </cell>
          <cell r="AK585" t="str">
            <v>HOMINIS</v>
          </cell>
          <cell r="AQ585">
            <v>0</v>
          </cell>
          <cell r="AR585">
            <v>0</v>
          </cell>
          <cell r="ED585" t="str">
            <v>LA DURACION DEL CONTRATO ES POR 2 MESES</v>
          </cell>
          <cell r="EE585">
            <v>39116</v>
          </cell>
          <cell r="EF585">
            <v>0</v>
          </cell>
          <cell r="EJ585" t="str">
            <v/>
          </cell>
          <cell r="EK585" t="str">
            <v/>
          </cell>
          <cell r="EL585" t="str">
            <v/>
          </cell>
        </row>
        <row r="586">
          <cell r="B586">
            <v>52784809</v>
          </cell>
          <cell r="C586" t="str">
            <v>AS</v>
          </cell>
          <cell r="D586">
            <v>522</v>
          </cell>
          <cell r="E586" t="str">
            <v>PRESTAR SUS SERVICIOS PARA APOYAR LA ELABORACION DE RESPUESTAS DE LAS COMUNICACIONES DE CARACTER JURIDICO Y EXTRAJUDICIAL QUE LLEGAN AL NIVEL NACIONAL SUBDIRECCION DE ATENCION A POBLACION DESPLAZADA U OTRA AREA DE ACCION SOCIAL Y DESDE LAS UNIDADES TERRIT</v>
          </cell>
          <cell r="F586">
            <v>52784809</v>
          </cell>
          <cell r="G586" t="str">
            <v>LINA MARIA SANABRIA ROJAS</v>
          </cell>
          <cell r="H586" t="str">
            <v>BOGOTA</v>
          </cell>
          <cell r="I586" t="str">
            <v>SUBDIRECCION DE ATENCION A POBLACION DESPLAZADA</v>
          </cell>
          <cell r="J586" t="str">
            <v>CONTRATO</v>
          </cell>
          <cell r="K586">
            <v>39064</v>
          </cell>
          <cell r="L586">
            <v>39126</v>
          </cell>
          <cell r="M586" t="str">
            <v>Subdirectora de Atención a Población desplazada</v>
          </cell>
          <cell r="N586">
            <v>62</v>
          </cell>
          <cell r="O586">
            <v>557</v>
          </cell>
          <cell r="P586" t="str">
            <v>7535</v>
          </cell>
          <cell r="Q586" t="str">
            <v>Ordinaria</v>
          </cell>
          <cell r="R586" t="str">
            <v>SIMPLE</v>
          </cell>
          <cell r="S586">
            <v>7411</v>
          </cell>
          <cell r="T586">
            <v>4000000</v>
          </cell>
          <cell r="U586">
            <v>0</v>
          </cell>
          <cell r="V586">
            <v>4000000</v>
          </cell>
          <cell r="W586">
            <v>2000000</v>
          </cell>
          <cell r="X586" t="str">
            <v>0</v>
          </cell>
          <cell r="Y586">
            <v>2000000</v>
          </cell>
          <cell r="Z586">
            <v>0</v>
          </cell>
          <cell r="AA586">
            <v>0.1</v>
          </cell>
          <cell r="AB586">
            <v>200000</v>
          </cell>
          <cell r="AC586">
            <v>9.6600000000000002E-3</v>
          </cell>
          <cell r="AD586">
            <v>19320</v>
          </cell>
          <cell r="AE586" t="str">
            <v>0</v>
          </cell>
          <cell r="AF586">
            <v>0</v>
          </cell>
          <cell r="AG586">
            <v>0</v>
          </cell>
          <cell r="AK586" t="str">
            <v>HOMINIS</v>
          </cell>
          <cell r="AQ586">
            <v>0</v>
          </cell>
          <cell r="AR586">
            <v>0</v>
          </cell>
          <cell r="ED586" t="str">
            <v>LA DURACION DEL CONTRATO ES POR 2 MESES</v>
          </cell>
          <cell r="EE586">
            <v>39116</v>
          </cell>
          <cell r="EF586">
            <v>0</v>
          </cell>
          <cell r="EJ586" t="str">
            <v/>
          </cell>
          <cell r="EK586" t="str">
            <v/>
          </cell>
          <cell r="EL586" t="str">
            <v/>
          </cell>
        </row>
        <row r="587">
          <cell r="B587">
            <v>76327042</v>
          </cell>
          <cell r="C587" t="str">
            <v>AS</v>
          </cell>
          <cell r="D587">
            <v>521</v>
          </cell>
          <cell r="E587" t="str">
            <v>PRESTAR SUS SERVICIOS PARA APOYAR LA ELABORACION DE RESPUESTAS DE LAS COMUNICACIONES DE CARACTER JURIDICO Y EXTRAJUDICIAL QUE LLEGAN AL NIVEL NACIONAL SUBDIRECCION DE ATENCION A POBLACION DESPLAZADA U OTRA AREA DE ACCION SOCIAL Y DESDE LAS UNIDADES TERRIT</v>
          </cell>
          <cell r="F587">
            <v>76327042</v>
          </cell>
          <cell r="G587" t="str">
            <v>JOSE ENIO SUAREZ SALDAÑA</v>
          </cell>
          <cell r="H587" t="str">
            <v>BOGOTA</v>
          </cell>
          <cell r="I587" t="str">
            <v>SUBDIRECCION DE ATENCION A POBLACION DESPLAZADA</v>
          </cell>
          <cell r="J587" t="str">
            <v>CONTRATO</v>
          </cell>
          <cell r="K587">
            <v>39066</v>
          </cell>
          <cell r="L587">
            <v>39127</v>
          </cell>
          <cell r="N587">
            <v>61</v>
          </cell>
          <cell r="O587">
            <v>557</v>
          </cell>
          <cell r="P587" t="str">
            <v>7534</v>
          </cell>
          <cell r="R587" t="str">
            <v>SIMPLE</v>
          </cell>
          <cell r="S587">
            <v>7411</v>
          </cell>
          <cell r="T587">
            <v>4000000</v>
          </cell>
          <cell r="U587">
            <v>0</v>
          </cell>
          <cell r="V587">
            <v>4000000</v>
          </cell>
          <cell r="W587">
            <v>2000000</v>
          </cell>
          <cell r="X587" t="str">
            <v>0</v>
          </cell>
          <cell r="Y587">
            <v>2000000</v>
          </cell>
          <cell r="Z587">
            <v>0</v>
          </cell>
          <cell r="AB587">
            <v>0</v>
          </cell>
          <cell r="AC587">
            <v>9.6600000000000002E-3</v>
          </cell>
          <cell r="AD587">
            <v>19320</v>
          </cell>
          <cell r="AE587" t="str">
            <v>0</v>
          </cell>
          <cell r="AF587">
            <v>0</v>
          </cell>
          <cell r="AG587">
            <v>0</v>
          </cell>
          <cell r="AK587" t="str">
            <v>HOMINIS</v>
          </cell>
          <cell r="AQ587">
            <v>0</v>
          </cell>
          <cell r="AR587">
            <v>0</v>
          </cell>
          <cell r="ED587" t="str">
            <v>LA DURACION DEL CONTRATO ES POR 2 MESES</v>
          </cell>
          <cell r="EF587">
            <v>0</v>
          </cell>
          <cell r="EJ587" t="str">
            <v/>
          </cell>
          <cell r="EK587" t="str">
            <v/>
          </cell>
          <cell r="EL587" t="str">
            <v/>
          </cell>
        </row>
        <row r="588">
          <cell r="B588">
            <v>52820859</v>
          </cell>
          <cell r="C588" t="str">
            <v>AS</v>
          </cell>
          <cell r="D588">
            <v>520</v>
          </cell>
          <cell r="E588" t="str">
            <v>PRESTAR SUS SERVICIOS PARA APOYAR LA ELABORACION DE RESPUESTAS DE LAS COMUNICACIONES DE CARACTER JURIDICO Y EXTRAJUDICIAL QUE LLEGAN AL NIVEL NACIONAL SUBDIRECCION DE ATENCION A POBLACION DESPLAZADA U OTRA AREA DE ACCION SOCIAL Y DESDE LAS UNIDADES TERRIT</v>
          </cell>
          <cell r="F588">
            <v>52820859</v>
          </cell>
          <cell r="G588" t="str">
            <v>DIANA PATRICIA SIERRA MORALES</v>
          </cell>
          <cell r="H588" t="str">
            <v>BOGOTA</v>
          </cell>
          <cell r="I588" t="str">
            <v>SUBDIRECCION DE ATENCION A POBLACION DESPLAZADA</v>
          </cell>
          <cell r="J588" t="str">
            <v>CONTRATO</v>
          </cell>
          <cell r="K588">
            <v>39066</v>
          </cell>
          <cell r="L588">
            <v>39127</v>
          </cell>
          <cell r="M588" t="str">
            <v>Subdirectora de Atención a Población desplazada</v>
          </cell>
          <cell r="N588">
            <v>61</v>
          </cell>
          <cell r="O588">
            <v>557</v>
          </cell>
          <cell r="P588" t="str">
            <v>7537</v>
          </cell>
          <cell r="Q588" t="str">
            <v>Ordinaria</v>
          </cell>
          <cell r="R588" t="str">
            <v>SIMPLE</v>
          </cell>
          <cell r="S588">
            <v>7499</v>
          </cell>
          <cell r="T588">
            <v>4000000</v>
          </cell>
          <cell r="U588">
            <v>0</v>
          </cell>
          <cell r="V588">
            <v>4000000</v>
          </cell>
          <cell r="W588">
            <v>2000000</v>
          </cell>
          <cell r="X588" t="str">
            <v>0</v>
          </cell>
          <cell r="Y588">
            <v>2000000</v>
          </cell>
          <cell r="Z588">
            <v>0</v>
          </cell>
          <cell r="AA588">
            <v>0.1</v>
          </cell>
          <cell r="AB588">
            <v>200000</v>
          </cell>
          <cell r="AC588">
            <v>9.6600000000000002E-3</v>
          </cell>
          <cell r="AD588">
            <v>19320</v>
          </cell>
          <cell r="AE588" t="str">
            <v>0</v>
          </cell>
          <cell r="AF588">
            <v>0</v>
          </cell>
          <cell r="AG588">
            <v>0</v>
          </cell>
          <cell r="AK588" t="str">
            <v>HOMINIS</v>
          </cell>
          <cell r="AQ588">
            <v>0</v>
          </cell>
          <cell r="AR588">
            <v>0</v>
          </cell>
          <cell r="ED588" t="str">
            <v>LA DURACION DEL CONTRATO ES POR 2 MESES</v>
          </cell>
          <cell r="EE588">
            <v>39116</v>
          </cell>
          <cell r="EF588">
            <v>0</v>
          </cell>
          <cell r="EJ588" t="str">
            <v/>
          </cell>
          <cell r="EK588" t="str">
            <v/>
          </cell>
          <cell r="EL588" t="str">
            <v/>
          </cell>
        </row>
        <row r="589">
          <cell r="B589">
            <v>59835087</v>
          </cell>
          <cell r="C589" t="str">
            <v>AS</v>
          </cell>
          <cell r="D589">
            <v>454</v>
          </cell>
          <cell r="E589" t="str">
            <v>PRESTACION DE SERVICIOS PERSONALES PARA APOYAR Y ASESORAR TECNICAMENTE LAS TAREAS DE PRODUCCION Y ANALISIS DE INFORMACION RELACIONADAS CON EL SISTEMA DE INFORMACION DE DESPLAZADOS EN LAS ETAPAS DE LA POLITICA DE ATENCION EL SISTEMA UNICO DE REGISTRO ASI C</v>
          </cell>
          <cell r="F589">
            <v>59835087</v>
          </cell>
          <cell r="G589" t="str">
            <v>ALEXANDRA ANYELI HERNANDEZ TARAPUEZ</v>
          </cell>
          <cell r="H589" t="str">
            <v>PASTO</v>
          </cell>
          <cell r="I589" t="str">
            <v>SUBDIRECCION DE ATENCION A POBLACION DESPLAZADA</v>
          </cell>
          <cell r="J589" t="str">
            <v>CONTRATO</v>
          </cell>
          <cell r="K589">
            <v>39024</v>
          </cell>
          <cell r="L589">
            <v>39143</v>
          </cell>
          <cell r="M589" t="str">
            <v>Subdirectora de Atención a Población desplazada</v>
          </cell>
          <cell r="N589">
            <v>119</v>
          </cell>
          <cell r="O589">
            <v>557</v>
          </cell>
          <cell r="P589" t="str">
            <v>6590</v>
          </cell>
          <cell r="Q589" t="str">
            <v>Ordinaria</v>
          </cell>
          <cell r="R589" t="str">
            <v>SIMPLE</v>
          </cell>
          <cell r="S589">
            <v>7230</v>
          </cell>
          <cell r="T589">
            <v>7280000</v>
          </cell>
          <cell r="U589">
            <v>0</v>
          </cell>
          <cell r="V589">
            <v>7280000</v>
          </cell>
          <cell r="W589">
            <v>1820000</v>
          </cell>
          <cell r="X589" t="str">
            <v>0</v>
          </cell>
          <cell r="Y589">
            <v>1820000</v>
          </cell>
          <cell r="Z589">
            <v>0</v>
          </cell>
          <cell r="AA589">
            <v>0.1</v>
          </cell>
          <cell r="AB589">
            <v>0</v>
          </cell>
          <cell r="AC589">
            <v>0</v>
          </cell>
          <cell r="AD589">
            <v>0</v>
          </cell>
          <cell r="AE589" t="str">
            <v>0</v>
          </cell>
          <cell r="AF589">
            <v>0</v>
          </cell>
          <cell r="AG589">
            <v>0</v>
          </cell>
          <cell r="AK589" t="str">
            <v>HOMINIS</v>
          </cell>
          <cell r="AQ589">
            <v>0</v>
          </cell>
          <cell r="AR589">
            <v>0</v>
          </cell>
          <cell r="ED589" t="str">
            <v>LA DURACION DEL CONTRATO ES POR 4 MESES</v>
          </cell>
          <cell r="EE589">
            <v>39116</v>
          </cell>
          <cell r="EF589">
            <v>0</v>
          </cell>
          <cell r="EJ589" t="str">
            <v/>
          </cell>
          <cell r="EK589" t="str">
            <v/>
          </cell>
          <cell r="EL589" t="str">
            <v/>
          </cell>
        </row>
        <row r="590">
          <cell r="B590">
            <v>52993609</v>
          </cell>
          <cell r="C590" t="str">
            <v>AS</v>
          </cell>
          <cell r="D590">
            <v>516</v>
          </cell>
          <cell r="E590" t="str">
            <v>PRESTAR SUS SERVICIOS PARA APOYAR LA ELABORACION DE RESPUESTAS DE LAS COMUNICACIONES DE CARACTER JURIDICO Y EXTRAJUDICIAL QUE LLEGAN AL NIVEL NACIONAL SUBDIRECCION DE ATENCION A POBLACION DESPLAZADA U OTRA AREA DE ACCION SOCIAL Y DESDE LAS UNIDADES TERRIT</v>
          </cell>
          <cell r="F590">
            <v>52993609</v>
          </cell>
          <cell r="G590" t="str">
            <v>ANDREA CATALIINA CASTILLA GUERRERO</v>
          </cell>
          <cell r="H590" t="str">
            <v>BOGOTA</v>
          </cell>
          <cell r="I590" t="str">
            <v>SUBDIRECCION DE ATENCION A POBLACION DESPLAZADA</v>
          </cell>
          <cell r="J590" t="str">
            <v>CONTRATO</v>
          </cell>
          <cell r="K590">
            <v>39066</v>
          </cell>
          <cell r="L590">
            <v>39127</v>
          </cell>
          <cell r="M590" t="str">
            <v>Subdirectora de Atención a Población desplazada</v>
          </cell>
          <cell r="N590">
            <v>61</v>
          </cell>
          <cell r="O590">
            <v>557</v>
          </cell>
          <cell r="P590" t="str">
            <v>7533</v>
          </cell>
          <cell r="Q590" t="str">
            <v>Ordinaria</v>
          </cell>
          <cell r="R590" t="str">
            <v>SIMPLE</v>
          </cell>
          <cell r="S590">
            <v>90</v>
          </cell>
          <cell r="T590">
            <v>3600000</v>
          </cell>
          <cell r="U590">
            <v>0</v>
          </cell>
          <cell r="V590">
            <v>3600000</v>
          </cell>
          <cell r="W590">
            <v>1800000</v>
          </cell>
          <cell r="X590" t="str">
            <v>0</v>
          </cell>
          <cell r="Y590">
            <v>1800000</v>
          </cell>
          <cell r="Z590">
            <v>0</v>
          </cell>
          <cell r="AA590">
            <v>0.1</v>
          </cell>
          <cell r="AB590">
            <v>180000</v>
          </cell>
          <cell r="AC590">
            <v>9.6600000000000002E-3</v>
          </cell>
          <cell r="AD590">
            <v>17388</v>
          </cell>
          <cell r="AE590" t="str">
            <v>0</v>
          </cell>
          <cell r="AF590">
            <v>0</v>
          </cell>
          <cell r="AG590">
            <v>0</v>
          </cell>
          <cell r="AK590" t="str">
            <v>HOMINIS</v>
          </cell>
          <cell r="AQ590">
            <v>0</v>
          </cell>
          <cell r="AR590">
            <v>0</v>
          </cell>
          <cell r="ED590" t="str">
            <v>LA DURACION DEL CONTRATO ES POR 2 MESES</v>
          </cell>
          <cell r="EE590">
            <v>39116</v>
          </cell>
          <cell r="EF590">
            <v>0</v>
          </cell>
          <cell r="EJ590" t="str">
            <v/>
          </cell>
          <cell r="EK590" t="str">
            <v/>
          </cell>
          <cell r="EL590" t="str">
            <v/>
          </cell>
        </row>
        <row r="591">
          <cell r="B591">
            <v>80769803</v>
          </cell>
          <cell r="C591" t="str">
            <v>AS</v>
          </cell>
          <cell r="D591">
            <v>470</v>
          </cell>
          <cell r="E591" t="str">
            <v>PRESTAR SUS SERVICIOS PARA APOYAR LA ELABORACION DE RESPUESTAS DE LAS COMUNICACIONES DE CARACTER JURIDICO Y EXTRAJUDICIAL QUE LLEGAN AL NIVEL NACIONAL SUBDIRECCION DE ATENCION A POBLACION DESPLAZADA U OTRA AREA DE ACCION SOCIAL Y DESDE LAS UNIDADES TERRIT</v>
          </cell>
          <cell r="F591">
            <v>80769803</v>
          </cell>
          <cell r="G591" t="str">
            <v>JOSE VICENTE ARTURO ORTIZ PINEDA</v>
          </cell>
          <cell r="H591" t="str">
            <v>BOGOTA</v>
          </cell>
          <cell r="I591" t="str">
            <v>SUBDIRECCION DE ATENCION A POBLACION DESPLAZADA</v>
          </cell>
          <cell r="J591" t="str">
            <v>CONTRATO</v>
          </cell>
          <cell r="K591">
            <v>39031</v>
          </cell>
          <cell r="L591">
            <v>39150</v>
          </cell>
          <cell r="M591" t="str">
            <v>Subdirectora de Atención a Población desplazada</v>
          </cell>
          <cell r="N591">
            <v>119</v>
          </cell>
          <cell r="O591">
            <v>557</v>
          </cell>
          <cell r="P591" t="str">
            <v>6850</v>
          </cell>
          <cell r="Q591" t="str">
            <v>Ordinaria</v>
          </cell>
          <cell r="R591" t="str">
            <v>SIMPLE</v>
          </cell>
          <cell r="S591">
            <v>7411</v>
          </cell>
          <cell r="T591">
            <v>7200000</v>
          </cell>
          <cell r="U591">
            <v>0</v>
          </cell>
          <cell r="V591">
            <v>7200000</v>
          </cell>
          <cell r="W591">
            <v>1800000</v>
          </cell>
          <cell r="X591" t="str">
            <v>0</v>
          </cell>
          <cell r="Y591">
            <v>1800000</v>
          </cell>
          <cell r="Z591">
            <v>0</v>
          </cell>
          <cell r="AA591">
            <v>0.1</v>
          </cell>
          <cell r="AB591">
            <v>0</v>
          </cell>
          <cell r="AC591">
            <v>9.6600000000000002E-3</v>
          </cell>
          <cell r="AD591">
            <v>17388</v>
          </cell>
          <cell r="AE591" t="str">
            <v>0</v>
          </cell>
          <cell r="AF591">
            <v>0</v>
          </cell>
          <cell r="AG591">
            <v>0</v>
          </cell>
          <cell r="AK591" t="str">
            <v>HOMINIS</v>
          </cell>
          <cell r="AQ591">
            <v>0</v>
          </cell>
          <cell r="AR591">
            <v>0</v>
          </cell>
          <cell r="ED591" t="str">
            <v>LA DURACION DEL CONTRATO ES POR 4 MESES</v>
          </cell>
          <cell r="EE591">
            <v>39116</v>
          </cell>
          <cell r="EF591">
            <v>0</v>
          </cell>
          <cell r="EJ591" t="str">
            <v/>
          </cell>
          <cell r="EK591" t="str">
            <v/>
          </cell>
          <cell r="EL591" t="str">
            <v/>
          </cell>
        </row>
        <row r="592">
          <cell r="B592">
            <v>52884827</v>
          </cell>
          <cell r="C592" t="str">
            <v>AS</v>
          </cell>
          <cell r="D592">
            <v>469</v>
          </cell>
          <cell r="E592" t="str">
            <v>PRESTAR SUS SERVICIOS PARA APOYAR LA ELABORACION DE RESPUESTAS DE LAS COMUNICACIONES DE CARACTER JURIDICO Y EXTRAJUDICIAL QUE LLEGAN AL NIVEL NACIONAL SUBDIRECCION DE ATENCION A POBLACION DESPLAZADA U OTRA AREA DE ACCION SOCIAL Y DESDE LAS UNIDADES TERRIT</v>
          </cell>
          <cell r="F592">
            <v>52884827</v>
          </cell>
          <cell r="G592" t="str">
            <v>MARIA CAMILA QUINTERO GUZMAN</v>
          </cell>
          <cell r="H592" t="str">
            <v>BOGOTA</v>
          </cell>
          <cell r="I592" t="str">
            <v>SUBDIRECCION DE ATENCION A POBLACION DESPLAZADA</v>
          </cell>
          <cell r="J592" t="str">
            <v>CONTRATO</v>
          </cell>
          <cell r="K592">
            <v>39031</v>
          </cell>
          <cell r="L592">
            <v>39122</v>
          </cell>
          <cell r="N592">
            <v>91</v>
          </cell>
          <cell r="O592">
            <v>557</v>
          </cell>
          <cell r="P592" t="str">
            <v>6786</v>
          </cell>
          <cell r="R592" t="str">
            <v>SIMPLE</v>
          </cell>
          <cell r="S592">
            <v>7411</v>
          </cell>
          <cell r="T592">
            <v>7200000</v>
          </cell>
          <cell r="U592">
            <v>0</v>
          </cell>
          <cell r="V592">
            <v>7200000</v>
          </cell>
          <cell r="W592">
            <v>1800000</v>
          </cell>
          <cell r="X592" t="str">
            <v>0</v>
          </cell>
          <cell r="Y592">
            <v>1800000</v>
          </cell>
          <cell r="Z592">
            <v>0</v>
          </cell>
          <cell r="AB592">
            <v>0</v>
          </cell>
          <cell r="AC592">
            <v>9.6600000000000002E-3</v>
          </cell>
          <cell r="AD592">
            <v>17388</v>
          </cell>
          <cell r="AE592" t="str">
            <v>0</v>
          </cell>
          <cell r="AF592">
            <v>0</v>
          </cell>
          <cell r="AG592">
            <v>0</v>
          </cell>
          <cell r="AK592" t="str">
            <v>HOMINIS</v>
          </cell>
          <cell r="AQ592">
            <v>0</v>
          </cell>
          <cell r="AR592">
            <v>0</v>
          </cell>
          <cell r="ED592" t="str">
            <v>LA DURACION DEL CONTRATO ES POR 4 MESES</v>
          </cell>
          <cell r="EF592">
            <v>0</v>
          </cell>
          <cell r="EJ592" t="str">
            <v/>
          </cell>
          <cell r="EK592" t="str">
            <v/>
          </cell>
          <cell r="EL592" t="str">
            <v/>
          </cell>
        </row>
        <row r="593">
          <cell r="B593">
            <v>80182486</v>
          </cell>
          <cell r="C593" t="str">
            <v>AS</v>
          </cell>
          <cell r="D593">
            <v>510</v>
          </cell>
          <cell r="E593" t="str">
            <v>PRESTAR SUS SERVICIOS PROFESIONALES PARA APOYAR EL DESARROLLO DE LAS ACTIVIDADES RELACIONADAS CON PLANEACION FORMULACION Y SEGUIMIENTO DE PROYECTOS DERIVADOS DE LOS PLANES DE AREAS DE LA COMISION NACIONAL DE REPARACION Y RECONCILIACION</v>
          </cell>
          <cell r="F593">
            <v>80182486</v>
          </cell>
          <cell r="G593" t="str">
            <v>DIEGO ANDRES TORRES MARTINEZ</v>
          </cell>
          <cell r="H593" t="str">
            <v>BOGOTA</v>
          </cell>
          <cell r="I593" t="str">
            <v>COMISION NACIONAL DE REPARACION Y RECONCILIACION</v>
          </cell>
          <cell r="J593" t="str">
            <v>CONTRATO</v>
          </cell>
          <cell r="K593">
            <v>39058</v>
          </cell>
          <cell r="L593">
            <v>39147</v>
          </cell>
          <cell r="M593" t="str">
            <v>Subdirectora de Atención a Población desplazada</v>
          </cell>
          <cell r="N593">
            <v>89</v>
          </cell>
          <cell r="O593">
            <v>513</v>
          </cell>
          <cell r="P593" t="str">
            <v>7346</v>
          </cell>
          <cell r="Q593" t="str">
            <v>Ordinaria</v>
          </cell>
          <cell r="R593" t="str">
            <v>SIMPLE</v>
          </cell>
          <cell r="S593">
            <v>7499</v>
          </cell>
          <cell r="T593">
            <v>8550000</v>
          </cell>
          <cell r="U593">
            <v>0</v>
          </cell>
          <cell r="V593">
            <v>8550000</v>
          </cell>
          <cell r="W593">
            <v>2850000</v>
          </cell>
          <cell r="X593" t="str">
            <v>0</v>
          </cell>
          <cell r="Y593">
            <v>2850000</v>
          </cell>
          <cell r="Z593">
            <v>0</v>
          </cell>
          <cell r="AA593">
            <v>0.1</v>
          </cell>
          <cell r="AB593">
            <v>0</v>
          </cell>
          <cell r="AC593">
            <v>9.6600000000000002E-3</v>
          </cell>
          <cell r="AD593">
            <v>27531</v>
          </cell>
          <cell r="AE593" t="str">
            <v>0</v>
          </cell>
          <cell r="AF593">
            <v>0</v>
          </cell>
          <cell r="AG593">
            <v>0</v>
          </cell>
          <cell r="AK593" t="str">
            <v>HOMINIS</v>
          </cell>
          <cell r="AQ593">
            <v>0</v>
          </cell>
          <cell r="AR593">
            <v>0</v>
          </cell>
          <cell r="ED593" t="str">
            <v>LA DURACION DEL CONTRATO ES POR 3 MESES</v>
          </cell>
          <cell r="EE593">
            <v>39116</v>
          </cell>
          <cell r="EF593">
            <v>0</v>
          </cell>
          <cell r="EJ593" t="str">
            <v/>
          </cell>
          <cell r="EK593" t="str">
            <v/>
          </cell>
          <cell r="EL593" t="str">
            <v/>
          </cell>
        </row>
        <row r="594">
          <cell r="B594">
            <v>84080126</v>
          </cell>
          <cell r="C594" t="str">
            <v>AS</v>
          </cell>
          <cell r="D594">
            <v>467</v>
          </cell>
          <cell r="E594" t="str">
            <v>PRESTAR SUS SERVICIOS PERSONALES APOYANDO LA SUBDIRECCION DE ATENCION A POBLACIOIN DESPLAZADA PARA TOMA DE DECISIONES MEDIANTE EL MANEJO ANALISIS DE LA INFORMACION EL DESARROLLO DE ESTAS ACTIVIDADES ESTARA ENMARCADO EN LA POLITICA Y OBJETIVOS DE CALIDAD</v>
          </cell>
          <cell r="F594">
            <v>84080126</v>
          </cell>
          <cell r="G594" t="str">
            <v>JORGE AUGUSTO PRIETO</v>
          </cell>
          <cell r="H594" t="str">
            <v>RIOHACHA</v>
          </cell>
          <cell r="I594" t="str">
            <v>SUBDIRECCION DE ATENCION A POBLACION DESPLAZADA</v>
          </cell>
          <cell r="J594" t="str">
            <v>CONTRATO</v>
          </cell>
          <cell r="K594">
            <v>39022</v>
          </cell>
          <cell r="L594">
            <v>39141</v>
          </cell>
          <cell r="M594" t="str">
            <v>Subdirectora de Atención a Población desplazada</v>
          </cell>
          <cell r="N594">
            <v>119</v>
          </cell>
          <cell r="O594">
            <v>557</v>
          </cell>
          <cell r="P594" t="str">
            <v>6618</v>
          </cell>
          <cell r="Q594" t="str">
            <v>Ordinaria</v>
          </cell>
          <cell r="R594" t="str">
            <v>SIMPLE</v>
          </cell>
          <cell r="S594">
            <v>7421</v>
          </cell>
          <cell r="T594">
            <v>6200000</v>
          </cell>
          <cell r="U594">
            <v>0</v>
          </cell>
          <cell r="V594">
            <v>6200000</v>
          </cell>
          <cell r="W594">
            <v>1550000</v>
          </cell>
          <cell r="X594" t="str">
            <v>0</v>
          </cell>
          <cell r="Y594">
            <v>1550000</v>
          </cell>
          <cell r="Z594">
            <v>0</v>
          </cell>
          <cell r="AA594">
            <v>0.1</v>
          </cell>
          <cell r="AB594">
            <v>0</v>
          </cell>
          <cell r="AC594">
            <v>0</v>
          </cell>
          <cell r="AD594">
            <v>0</v>
          </cell>
          <cell r="AE594" t="str">
            <v>0</v>
          </cell>
          <cell r="AF594">
            <v>0</v>
          </cell>
          <cell r="AG594">
            <v>0</v>
          </cell>
          <cell r="AK594" t="str">
            <v>HOMINIS</v>
          </cell>
          <cell r="AQ594">
            <v>0</v>
          </cell>
          <cell r="AR594">
            <v>0</v>
          </cell>
          <cell r="ED594" t="str">
            <v>LA DURACION DEL CONTRATO ES POR 4 MESES</v>
          </cell>
          <cell r="EF594">
            <v>0</v>
          </cell>
          <cell r="EJ594" t="str">
            <v/>
          </cell>
          <cell r="EK594" t="str">
            <v/>
          </cell>
          <cell r="EL594" t="str">
            <v/>
          </cell>
        </row>
        <row r="595">
          <cell r="B595">
            <v>45528908</v>
          </cell>
          <cell r="C595" t="str">
            <v>AS</v>
          </cell>
          <cell r="D595">
            <v>295</v>
          </cell>
          <cell r="E595" t="str">
            <v>PRESTACION DE SERVICIOS PERSONALES PARA APOYAR Y ASESORAR TECNICAMENTE LAS TAREAS DE PRODUCCION Y ANALISIS DE INFORMACION RELACIONADAS CON EL SISTEMA DE INFORMACION DE DESPLAZADOS EN LAS ETAPAS DE LA POLITICA DE ATENCION EL SISTEMA UNICO DE REGISTRO ASI C</v>
          </cell>
          <cell r="F595">
            <v>45528908</v>
          </cell>
          <cell r="G595" t="str">
            <v>MARIA DEL ROSARIO VALDES SALGADO</v>
          </cell>
          <cell r="H595" t="str">
            <v>BOGOTA</v>
          </cell>
          <cell r="I595" t="str">
            <v>SUBDIRECCION DE ATENCION A POBLACION DESPLAZADA</v>
          </cell>
          <cell r="J595" t="str">
            <v>CONTRATO</v>
          </cell>
          <cell r="K595">
            <v>39049</v>
          </cell>
          <cell r="L595">
            <v>39140</v>
          </cell>
          <cell r="M595" t="str">
            <v>Subdirectora de Atención a Población desplazada</v>
          </cell>
          <cell r="N595">
            <v>91</v>
          </cell>
          <cell r="O595">
            <v>557</v>
          </cell>
          <cell r="P595" t="str">
            <v>7043</v>
          </cell>
          <cell r="Q595" t="str">
            <v>Ordinaria</v>
          </cell>
          <cell r="R595" t="str">
            <v>SIMPLE</v>
          </cell>
          <cell r="S595">
            <v>7499</v>
          </cell>
          <cell r="T595">
            <v>3930000</v>
          </cell>
          <cell r="U595">
            <v>0</v>
          </cell>
          <cell r="V595">
            <v>3930000</v>
          </cell>
          <cell r="W595">
            <v>1310000</v>
          </cell>
          <cell r="X595" t="str">
            <v>0</v>
          </cell>
          <cell r="Y595">
            <v>1310000</v>
          </cell>
          <cell r="Z595">
            <v>0</v>
          </cell>
          <cell r="AA595">
            <v>0.1</v>
          </cell>
          <cell r="AB595">
            <v>0</v>
          </cell>
          <cell r="AC595">
            <v>9.6600000000000002E-3</v>
          </cell>
          <cell r="AD595">
            <v>12654.6</v>
          </cell>
          <cell r="AE595" t="str">
            <v>0</v>
          </cell>
          <cell r="AF595">
            <v>0</v>
          </cell>
          <cell r="AG595">
            <v>0</v>
          </cell>
          <cell r="AK595" t="str">
            <v>HOMINIS</v>
          </cell>
          <cell r="AQ595">
            <v>0</v>
          </cell>
          <cell r="AR595">
            <v>0</v>
          </cell>
          <cell r="ED595" t="str">
            <v>LA DURACION DEL CONTRATO ES POR 3 MESES</v>
          </cell>
          <cell r="EE595">
            <v>39116</v>
          </cell>
          <cell r="EF595">
            <v>0</v>
          </cell>
          <cell r="EJ595" t="str">
            <v/>
          </cell>
          <cell r="EK595" t="str">
            <v/>
          </cell>
          <cell r="EL595" t="str">
            <v/>
          </cell>
        </row>
        <row r="596">
          <cell r="B596">
            <v>33146104</v>
          </cell>
          <cell r="C596" t="str">
            <v>AS</v>
          </cell>
          <cell r="D596">
            <v>445</v>
          </cell>
          <cell r="E596" t="str">
            <v>PRESTAR SUS SERVICIOS PROFESIONALES PARA REALIZAR LAS ACTIVIDADES DE ORIENTACION Y ATENCION A LA POBLACION USUARIA DE LOS SERVICIOS DE ACCION SOCIAL EN LA UNIDAD DE ATENCION Y ORIENTACION DE CARTAGENA Y PARA DESARROLLAR LAS ACCIONES DE PLANEACION SEGUIMIE</v>
          </cell>
          <cell r="F596">
            <v>33146104</v>
          </cell>
          <cell r="G596" t="str">
            <v>TERESA CARDONA TEHERAN</v>
          </cell>
          <cell r="H596" t="str">
            <v>CARTAGENA</v>
          </cell>
          <cell r="I596" t="str">
            <v>SUBDIRECCION DE ATENCION A POBLACION DESPLAZADA</v>
          </cell>
          <cell r="J596" t="str">
            <v>CONTRATO</v>
          </cell>
          <cell r="K596">
            <v>39023</v>
          </cell>
          <cell r="L596">
            <v>39203</v>
          </cell>
          <cell r="M596" t="str">
            <v>Subdirectora de Atención a Población desplazada</v>
          </cell>
          <cell r="N596">
            <v>180</v>
          </cell>
          <cell r="O596">
            <v>557</v>
          </cell>
          <cell r="P596" t="str">
            <v>6581</v>
          </cell>
          <cell r="Q596" t="str">
            <v>Ordinaria</v>
          </cell>
          <cell r="R596" t="str">
            <v>SIMPLE</v>
          </cell>
          <cell r="S596">
            <v>7411</v>
          </cell>
          <cell r="T596">
            <v>12900000</v>
          </cell>
          <cell r="U596">
            <v>0</v>
          </cell>
          <cell r="V596">
            <v>12900000</v>
          </cell>
          <cell r="W596">
            <v>2150000</v>
          </cell>
          <cell r="X596" t="str">
            <v>0</v>
          </cell>
          <cell r="Y596">
            <v>2150000</v>
          </cell>
          <cell r="Z596">
            <v>0</v>
          </cell>
          <cell r="AA596">
            <v>0.1</v>
          </cell>
          <cell r="AB596">
            <v>0</v>
          </cell>
          <cell r="AC596">
            <v>0</v>
          </cell>
          <cell r="AD596">
            <v>0</v>
          </cell>
          <cell r="AE596" t="str">
            <v>0</v>
          </cell>
          <cell r="AF596">
            <v>0</v>
          </cell>
          <cell r="AG596">
            <v>0</v>
          </cell>
          <cell r="AK596" t="str">
            <v>HOMINIS</v>
          </cell>
          <cell r="AQ596">
            <v>0</v>
          </cell>
          <cell r="AR596">
            <v>0</v>
          </cell>
          <cell r="ED596" t="str">
            <v>LA DURACION DEL CONTRATO ES POR 6 MESES</v>
          </cell>
          <cell r="EF596">
            <v>0</v>
          </cell>
          <cell r="EJ596" t="str">
            <v/>
          </cell>
          <cell r="EK596" t="str">
            <v/>
          </cell>
          <cell r="EL596" t="str">
            <v/>
          </cell>
        </row>
        <row r="597">
          <cell r="B597">
            <v>37753600</v>
          </cell>
          <cell r="C597" t="str">
            <v>AS</v>
          </cell>
          <cell r="D597">
            <v>509</v>
          </cell>
          <cell r="E597" t="str">
            <v>PRESTACION DE SERVICIOS PERSONALES PARA APOYAR Y ASESORAR TECNICAMENTE LAS TAREAS DE PRODUCCION Y ANALISIS DE INFORMACION RELACIONADAS CON EL SISTEMA DE INFORMACION DE DESPLAZADOS EN LAS ETAPAS DE LA POLITICA DE ATENCION EL SISTEMA UNICO DE REGISTRO ASI C</v>
          </cell>
          <cell r="F597">
            <v>37753600</v>
          </cell>
          <cell r="G597" t="str">
            <v>KATALINA ANDREA LORA BARRIOS</v>
          </cell>
          <cell r="H597" t="str">
            <v>URABA</v>
          </cell>
          <cell r="I597" t="str">
            <v>PROGRAMA PAZ Y DESARROLLO</v>
          </cell>
          <cell r="J597" t="str">
            <v>CONTRATO</v>
          </cell>
          <cell r="K597">
            <v>39064</v>
          </cell>
          <cell r="L597">
            <v>39153</v>
          </cell>
          <cell r="M597" t="str">
            <v>Subdirectora de Atención a Población desplazada</v>
          </cell>
          <cell r="N597">
            <v>89</v>
          </cell>
          <cell r="O597">
            <v>8</v>
          </cell>
          <cell r="P597" t="str">
            <v>33</v>
          </cell>
          <cell r="Q597" t="str">
            <v>Ordinaria</v>
          </cell>
          <cell r="R597" t="str">
            <v>SIMPLE</v>
          </cell>
          <cell r="S597">
            <v>7230</v>
          </cell>
          <cell r="T597">
            <v>3540000</v>
          </cell>
          <cell r="U597">
            <v>0</v>
          </cell>
          <cell r="V597">
            <v>3540000</v>
          </cell>
          <cell r="W597">
            <v>1180000</v>
          </cell>
          <cell r="X597" t="str">
            <v>0</v>
          </cell>
          <cell r="Y597">
            <v>1180000</v>
          </cell>
          <cell r="Z597">
            <v>0</v>
          </cell>
          <cell r="AA597">
            <v>0.1</v>
          </cell>
          <cell r="AB597">
            <v>0</v>
          </cell>
          <cell r="AC597">
            <v>0</v>
          </cell>
          <cell r="AD597">
            <v>0</v>
          </cell>
          <cell r="AE597" t="str">
            <v>0</v>
          </cell>
          <cell r="AF597">
            <v>0</v>
          </cell>
          <cell r="AG597">
            <v>0</v>
          </cell>
          <cell r="AK597" t="str">
            <v>HOMINIS</v>
          </cell>
          <cell r="AQ597">
            <v>0</v>
          </cell>
          <cell r="AR597">
            <v>0</v>
          </cell>
          <cell r="ED597" t="str">
            <v>LA DURACION DEL CONTRATO ES POR 3 MESES</v>
          </cell>
          <cell r="EF597">
            <v>0</v>
          </cell>
          <cell r="EJ597" t="str">
            <v/>
          </cell>
          <cell r="EK597" t="str">
            <v/>
          </cell>
          <cell r="EL597" t="str">
            <v/>
          </cell>
        </row>
        <row r="598">
          <cell r="B598">
            <v>52332052</v>
          </cell>
          <cell r="C598" t="str">
            <v>AS</v>
          </cell>
          <cell r="D598">
            <v>481</v>
          </cell>
          <cell r="E598" t="str">
            <v xml:space="preserve">PRESTAR SUS SERVICIOS PROFESIONALES APOYANDO EL SEGUIMIENTO A LOS CONVENIOS QUE SE SUSCRIBAN CON ACCION SOCIAL Y EN LOS QUE EXISTA CONTRAPARTIDA DE ORGANISMOS INTERNACIONALES A FAVOR DE LA POBLACION  DESPLAZADA (SOCIOS ESTRATEGICOS) APOYAR EN EL DISEÑO Y </v>
          </cell>
          <cell r="F598">
            <v>52332052</v>
          </cell>
          <cell r="G598" t="str">
            <v>AMANDA JANNETH CAMPOS CAMPOS</v>
          </cell>
          <cell r="H598" t="str">
            <v>BOGOTA</v>
          </cell>
          <cell r="I598" t="str">
            <v>SUBDIRECCION DE ATENCION A POBLACION DESPLAZADA</v>
          </cell>
          <cell r="J598" t="str">
            <v>CONTRATO</v>
          </cell>
          <cell r="K598">
            <v>39052</v>
          </cell>
          <cell r="L598">
            <v>39172</v>
          </cell>
          <cell r="N598">
            <v>120</v>
          </cell>
          <cell r="O598">
            <v>557</v>
          </cell>
          <cell r="P598" t="str">
            <v>7049</v>
          </cell>
          <cell r="R598" t="str">
            <v>SIMPLE</v>
          </cell>
          <cell r="S598">
            <v>7499</v>
          </cell>
          <cell r="T598">
            <v>14400000</v>
          </cell>
          <cell r="U598">
            <v>0</v>
          </cell>
          <cell r="V598">
            <v>14400000</v>
          </cell>
          <cell r="W598">
            <v>3600000</v>
          </cell>
          <cell r="X598" t="str">
            <v>0</v>
          </cell>
          <cell r="Y598">
            <v>3600000</v>
          </cell>
          <cell r="Z598">
            <v>0</v>
          </cell>
          <cell r="AB598">
            <v>0</v>
          </cell>
          <cell r="AC598">
            <v>9.6600000000000002E-3</v>
          </cell>
          <cell r="AD598">
            <v>34776</v>
          </cell>
          <cell r="AE598" t="str">
            <v>0</v>
          </cell>
          <cell r="AF598">
            <v>0</v>
          </cell>
          <cell r="AG598">
            <v>0</v>
          </cell>
          <cell r="AK598" t="str">
            <v>HOMINIS</v>
          </cell>
          <cell r="AQ598">
            <v>0</v>
          </cell>
          <cell r="AR598">
            <v>0</v>
          </cell>
          <cell r="ED598" t="str">
            <v>LA DURACION DEL CONTRATO ES POR 4 MESES</v>
          </cell>
          <cell r="EF598">
            <v>0</v>
          </cell>
          <cell r="EJ598" t="str">
            <v/>
          </cell>
          <cell r="EK598" t="str">
            <v/>
          </cell>
          <cell r="EL598" t="str">
            <v/>
          </cell>
        </row>
        <row r="599">
          <cell r="B599">
            <v>36313660</v>
          </cell>
          <cell r="C599" t="str">
            <v>AS</v>
          </cell>
          <cell r="D599">
            <v>432</v>
          </cell>
          <cell r="E599" t="str">
            <v xml:space="preserve">PRESTAR SUS SERVICIOS PROFESIONALES PARA APOYAR LA ELABORACION DE RESPUESTAS DE LAS COMUNICACIONES DE CARÁCTER JURIDICO Y EXTRAJUDICIAL QUE LLEGAN AL NIVEL NACIONAL, SUBDIRECCION DE ATENCION A POBLACION DESPLAZADA U OTRA AREA DE ACCION SOCIAL Y DESDE LAS </v>
          </cell>
          <cell r="F599">
            <v>36313660</v>
          </cell>
          <cell r="G599" t="str">
            <v>ADRIANA ISABEL PEÑA RAMIREZ</v>
          </cell>
          <cell r="H599" t="str">
            <v>BOGOTA</v>
          </cell>
          <cell r="I599" t="str">
            <v>SUBDIRECCION DE ATENCION A POBLACION DESPLAZADA</v>
          </cell>
          <cell r="J599" t="str">
            <v>CONTRATO</v>
          </cell>
          <cell r="K599">
            <v>39022</v>
          </cell>
          <cell r="L599">
            <v>39141</v>
          </cell>
          <cell r="M599" t="str">
            <v>Subdirectora de Atención a Población desplazada</v>
          </cell>
          <cell r="N599">
            <v>119</v>
          </cell>
          <cell r="O599">
            <v>557</v>
          </cell>
          <cell r="P599" t="str">
            <v>6569</v>
          </cell>
          <cell r="Q599" t="str">
            <v>Ordinaria</v>
          </cell>
          <cell r="R599" t="str">
            <v>SIMPLE</v>
          </cell>
          <cell r="S599">
            <v>7411</v>
          </cell>
          <cell r="T599">
            <v>8000000</v>
          </cell>
          <cell r="U599">
            <v>0</v>
          </cell>
          <cell r="V599">
            <v>8000000</v>
          </cell>
          <cell r="W599">
            <v>2000000</v>
          </cell>
          <cell r="X599" t="str">
            <v>0</v>
          </cell>
          <cell r="Y599">
            <v>2000000</v>
          </cell>
          <cell r="Z599">
            <v>0</v>
          </cell>
          <cell r="AA599">
            <v>0.1</v>
          </cell>
          <cell r="AB599">
            <v>0</v>
          </cell>
          <cell r="AC599">
            <v>9.6600000000000002E-3</v>
          </cell>
          <cell r="AD599">
            <v>19320</v>
          </cell>
          <cell r="AE599" t="str">
            <v>0</v>
          </cell>
          <cell r="AF599">
            <v>0</v>
          </cell>
          <cell r="AG599">
            <v>0</v>
          </cell>
          <cell r="AK599" t="str">
            <v>HOMINIS</v>
          </cell>
          <cell r="AQ599">
            <v>0</v>
          </cell>
          <cell r="AR599">
            <v>0</v>
          </cell>
          <cell r="ED599" t="str">
            <v>LA DURACION DEL CONTRATO ES POR 4 MESES</v>
          </cell>
          <cell r="EF599">
            <v>0</v>
          </cell>
          <cell r="EJ599" t="str">
            <v/>
          </cell>
          <cell r="EK599" t="str">
            <v/>
          </cell>
          <cell r="EL599" t="str">
            <v/>
          </cell>
        </row>
        <row r="600">
          <cell r="B600">
            <v>88218556</v>
          </cell>
          <cell r="C600" t="str">
            <v>AS</v>
          </cell>
          <cell r="D600">
            <v>490</v>
          </cell>
          <cell r="E600" t="str">
            <v>PRESTACION DE SERVICIOS PERSONALES PARA APOYAR Y ASESORAR TECNICAMENTE LAS TAREAS DE PRODUCCION Y ANALISIS DE INFORMACION RELACIONADAS CON EL SISTEMA DE INFORMACION DE DESPLAZADOS EN LAS ETAPAS DE LA POLITICA DE ATENCION EL SISTEMA UNICO DE REGISTRO ASI C</v>
          </cell>
          <cell r="F600">
            <v>88218556</v>
          </cell>
          <cell r="G600" t="str">
            <v>REINALDO RINCON RODRIGUEZ</v>
          </cell>
          <cell r="H600" t="str">
            <v>CUCUTA</v>
          </cell>
          <cell r="I600" t="str">
            <v>SUBDIRECCION DE ATENCION A POBLACION DESPLAZADA</v>
          </cell>
          <cell r="J600" t="str">
            <v>CONTRATO</v>
          </cell>
          <cell r="K600">
            <v>39055</v>
          </cell>
          <cell r="L600">
            <v>39175</v>
          </cell>
          <cell r="M600" t="str">
            <v>Subdirectora de Atención a Población desplazada</v>
          </cell>
          <cell r="N600">
            <v>120</v>
          </cell>
          <cell r="O600">
            <v>557</v>
          </cell>
          <cell r="P600" t="str">
            <v>7191</v>
          </cell>
          <cell r="Q600" t="str">
            <v>Ordinaria</v>
          </cell>
          <cell r="R600" t="str">
            <v>COMUN</v>
          </cell>
          <cell r="S600">
            <v>7499</v>
          </cell>
          <cell r="T600">
            <v>16034482.758620691</v>
          </cell>
          <cell r="U600">
            <v>0</v>
          </cell>
          <cell r="V600">
            <v>16034482.758620691</v>
          </cell>
          <cell r="W600">
            <v>1550000</v>
          </cell>
          <cell r="X600">
            <v>0.16</v>
          </cell>
          <cell r="Y600">
            <v>1336206.8965517243</v>
          </cell>
          <cell r="Z600">
            <v>0</v>
          </cell>
          <cell r="AB600">
            <v>0</v>
          </cell>
          <cell r="AC600">
            <v>0</v>
          </cell>
          <cell r="AD600">
            <v>0</v>
          </cell>
          <cell r="AE600">
            <v>0.5</v>
          </cell>
          <cell r="AF600">
            <v>0.08</v>
          </cell>
          <cell r="AG600">
            <v>0</v>
          </cell>
          <cell r="AK600" t="str">
            <v>EXCEL</v>
          </cell>
          <cell r="AQ600">
            <v>0</v>
          </cell>
          <cell r="AR600">
            <v>0</v>
          </cell>
          <cell r="ED600" t="str">
            <v>LA DURACION DEL CONTRATO ES POR 4 MESES</v>
          </cell>
          <cell r="EF600">
            <v>0</v>
          </cell>
          <cell r="EJ600" t="str">
            <v/>
          </cell>
          <cell r="EK600" t="str">
            <v/>
          </cell>
          <cell r="EL600" t="str">
            <v/>
          </cell>
        </row>
        <row r="601">
          <cell r="B601">
            <v>18128553</v>
          </cell>
          <cell r="C601" t="str">
            <v>AS</v>
          </cell>
          <cell r="D601">
            <v>435</v>
          </cell>
          <cell r="E601" t="str">
            <v>PRESTACION DE SERVICIOS PERSONALES PARA APOYAR Y ASESORAR TECNICAMENTE LAS TAREAS DE PRODUCCION Y ANALISIS DE INFORMACION RELACIONADAS CON EL SISTEMA DE INFORMACION DE DESPLAZADOS EN LAS ETAPAS DE LA POLITICA DE ATENCION EL SISTEMA UNICO DE REGISTRO ASI C</v>
          </cell>
          <cell r="F601">
            <v>18128553</v>
          </cell>
          <cell r="G601" t="str">
            <v>JOSE NEL CARABALI CAMILO</v>
          </cell>
          <cell r="H601" t="str">
            <v>MOCOA</v>
          </cell>
          <cell r="I601" t="str">
            <v>SUBDIRECCION DE ATENCION A POBLACION DESPLAZADA</v>
          </cell>
          <cell r="J601" t="str">
            <v>CONTRATO</v>
          </cell>
          <cell r="K601">
            <v>39030</v>
          </cell>
          <cell r="L601">
            <v>39149</v>
          </cell>
          <cell r="M601" t="str">
            <v>Subdirectora de Atención a Población desplazada</v>
          </cell>
          <cell r="N601">
            <v>119</v>
          </cell>
          <cell r="O601">
            <v>557</v>
          </cell>
          <cell r="P601" t="str">
            <v>6561</v>
          </cell>
          <cell r="Q601" t="str">
            <v>Ordinaria</v>
          </cell>
          <cell r="R601" t="str">
            <v>SIMPLE</v>
          </cell>
          <cell r="S601">
            <v>5243</v>
          </cell>
          <cell r="T601">
            <v>7280000</v>
          </cell>
          <cell r="U601">
            <v>0</v>
          </cell>
          <cell r="V601">
            <v>7280000</v>
          </cell>
          <cell r="W601">
            <v>1820000</v>
          </cell>
          <cell r="X601" t="str">
            <v>0</v>
          </cell>
          <cell r="Y601">
            <v>1820000</v>
          </cell>
          <cell r="Z601">
            <v>0</v>
          </cell>
          <cell r="AA601">
            <v>0.1</v>
          </cell>
          <cell r="AB601">
            <v>0</v>
          </cell>
          <cell r="AC601">
            <v>0</v>
          </cell>
          <cell r="AD601">
            <v>0</v>
          </cell>
          <cell r="AE601" t="str">
            <v>0</v>
          </cell>
          <cell r="AF601">
            <v>0</v>
          </cell>
          <cell r="AG601">
            <v>0</v>
          </cell>
          <cell r="AK601" t="str">
            <v>HOMINIS</v>
          </cell>
          <cell r="AQ601">
            <v>0</v>
          </cell>
          <cell r="AR601">
            <v>0</v>
          </cell>
          <cell r="ED601" t="str">
            <v>LA DURACION DEL CONTRATO ES POR 4 MESES</v>
          </cell>
          <cell r="EF601">
            <v>0</v>
          </cell>
          <cell r="EJ601" t="str">
            <v/>
          </cell>
          <cell r="EK601" t="str">
            <v/>
          </cell>
          <cell r="EL601" t="str">
            <v/>
          </cell>
        </row>
        <row r="602">
          <cell r="B602">
            <v>25289728</v>
          </cell>
          <cell r="C602" t="str">
            <v>AS</v>
          </cell>
          <cell r="D602">
            <v>394</v>
          </cell>
          <cell r="E602" t="str">
            <v>PRESTAR SUS SERVICIOS PROFESIONALES PARA REALIZAR LAS ACTIVIDADES DE ORIENTACION Y ATENCION A LA POBLACION USUARIA DE LOS SERVICIOS DE ACCION SOCIAL EN LA UNIDAD DE ATENCION Y ORIENTACION DE POPAYAN Y PARA DESARROLLAR LAS ACCIONES DE PLANEACION SEGUIMIENT</v>
          </cell>
          <cell r="F602">
            <v>25289728</v>
          </cell>
          <cell r="G602" t="str">
            <v>NASLHIE MIRYAM PERAFAN CORREA</v>
          </cell>
          <cell r="H602" t="str">
            <v>POPAYAN</v>
          </cell>
          <cell r="I602" t="str">
            <v>SUBDIRECCION DE ATENCION A POBLACION DESPLAZADA</v>
          </cell>
          <cell r="J602" t="str">
            <v>CONTRATO</v>
          </cell>
          <cell r="K602">
            <v>38992</v>
          </cell>
          <cell r="L602">
            <v>39141</v>
          </cell>
          <cell r="N602">
            <v>149</v>
          </cell>
          <cell r="O602">
            <v>557</v>
          </cell>
          <cell r="P602" t="str">
            <v>5982</v>
          </cell>
          <cell r="R602" t="str">
            <v>SIMPLE</v>
          </cell>
          <cell r="S602">
            <v>7414</v>
          </cell>
          <cell r="T602">
            <v>10750000</v>
          </cell>
          <cell r="U602">
            <v>0</v>
          </cell>
          <cell r="V602">
            <v>10750000</v>
          </cell>
          <cell r="W602">
            <v>2150000</v>
          </cell>
          <cell r="X602" t="str">
            <v>0</v>
          </cell>
          <cell r="Y602">
            <v>2150000</v>
          </cell>
          <cell r="Z602">
            <v>0</v>
          </cell>
          <cell r="AB602">
            <v>0</v>
          </cell>
          <cell r="AC602">
            <v>0</v>
          </cell>
          <cell r="AD602">
            <v>0</v>
          </cell>
          <cell r="AE602" t="str">
            <v>0</v>
          </cell>
          <cell r="AF602">
            <v>0</v>
          </cell>
          <cell r="AG602">
            <v>0</v>
          </cell>
          <cell r="AK602" t="str">
            <v>HOMINIS</v>
          </cell>
          <cell r="AQ602">
            <v>0</v>
          </cell>
          <cell r="AR602">
            <v>0</v>
          </cell>
          <cell r="ED602" t="str">
            <v>LA DURACION DEL CONTRATO ES POR 5  MESES</v>
          </cell>
          <cell r="EF602">
            <v>0</v>
          </cell>
          <cell r="EJ602" t="str">
            <v/>
          </cell>
          <cell r="EK602" t="str">
            <v/>
          </cell>
          <cell r="EL602" t="str">
            <v/>
          </cell>
        </row>
        <row r="603">
          <cell r="B603">
            <v>16918528</v>
          </cell>
          <cell r="C603" t="str">
            <v>AS</v>
          </cell>
          <cell r="D603">
            <v>433</v>
          </cell>
          <cell r="E603" t="str">
            <v>PRESTAR SUS SERVICIOS PERSONALES PARA COORDINAR Y APOYAR LOS PROCESO RELACIONADOS CON EL REGISTRO UNICO DE POBLACION DESPLAZADA EN EL NIVEL TERRITORIAL  APORTAR EN LO QUE SEA INHERENTE A LOS COMPROMISOS ADQUIRIDOS POR LA SUBDIRECCION DE ATENCION A POBLACI</v>
          </cell>
          <cell r="F603">
            <v>16918528</v>
          </cell>
          <cell r="G603" t="str">
            <v>CARLOS ANDRES HERNANDEZ GRISALES</v>
          </cell>
          <cell r="H603" t="str">
            <v>MEDELLIN</v>
          </cell>
          <cell r="I603" t="str">
            <v>SUBDIRECCION DE ATENCION A POBLACION DESPLAZADA</v>
          </cell>
          <cell r="J603" t="str">
            <v>CONTRATO</v>
          </cell>
          <cell r="K603">
            <v>39024</v>
          </cell>
          <cell r="L603">
            <v>39143</v>
          </cell>
          <cell r="N603">
            <v>119</v>
          </cell>
          <cell r="O603">
            <v>557</v>
          </cell>
          <cell r="P603" t="str">
            <v>6568</v>
          </cell>
          <cell r="R603" t="str">
            <v>SIMPLE</v>
          </cell>
          <cell r="S603">
            <v>7499</v>
          </cell>
          <cell r="T603">
            <v>5240000</v>
          </cell>
          <cell r="U603">
            <v>0</v>
          </cell>
          <cell r="V603">
            <v>5240000</v>
          </cell>
          <cell r="W603">
            <v>1310000</v>
          </cell>
          <cell r="X603" t="str">
            <v>0</v>
          </cell>
          <cell r="Y603">
            <v>1310000</v>
          </cell>
          <cell r="Z603">
            <v>0</v>
          </cell>
          <cell r="AB603">
            <v>0</v>
          </cell>
          <cell r="AC603">
            <v>0</v>
          </cell>
          <cell r="AD603">
            <v>0</v>
          </cell>
          <cell r="AE603" t="str">
            <v>0</v>
          </cell>
          <cell r="AF603">
            <v>0</v>
          </cell>
          <cell r="AG603">
            <v>0</v>
          </cell>
          <cell r="AK603" t="str">
            <v>HOMINIS</v>
          </cell>
          <cell r="AQ603">
            <v>0</v>
          </cell>
          <cell r="AR603">
            <v>0</v>
          </cell>
          <cell r="ED603" t="str">
            <v>LA DURACION DEL CONTRATO ES POR 4 MESES</v>
          </cell>
          <cell r="EF603">
            <v>0</v>
          </cell>
          <cell r="EJ603" t="str">
            <v/>
          </cell>
          <cell r="EK603" t="str">
            <v/>
          </cell>
          <cell r="EL603" t="str">
            <v/>
          </cell>
        </row>
        <row r="604">
          <cell r="B604">
            <v>52445709</v>
          </cell>
          <cell r="C604" t="str">
            <v>AS</v>
          </cell>
          <cell r="D604">
            <v>449</v>
          </cell>
          <cell r="E604" t="str">
            <v xml:space="preserve">PRESTAR SUS SERVICIOS PROFESIONALES PARA APOYAR LA ELABORACION DE RESPUESTAS DE LAS COMUNICACIONES DE CARÁCTER JURIDICO Y EXTRAJUDICIAL QUE LLEGAN AL NIVEL NACIONAL, SUBDIRECCION DE ATENCION A POBLACION DESPLAZADA U OTRA AREA DE ACCION SOCIAL Y DESDE LAS </v>
          </cell>
          <cell r="F604">
            <v>52445709</v>
          </cell>
          <cell r="G604" t="str">
            <v>CAROLINA PIÑEIRO MACIEJASZ</v>
          </cell>
          <cell r="H604" t="str">
            <v>BOGOTA</v>
          </cell>
          <cell r="I604" t="str">
            <v>SUBDIRECCION DE ATENCION A POBLACION DESPLAZADA</v>
          </cell>
          <cell r="J604" t="str">
            <v>CONTRATO</v>
          </cell>
          <cell r="K604">
            <v>39024</v>
          </cell>
          <cell r="L604">
            <v>39143</v>
          </cell>
          <cell r="N604">
            <v>119</v>
          </cell>
          <cell r="O604">
            <v>557</v>
          </cell>
          <cell r="P604" t="str">
            <v>6593</v>
          </cell>
          <cell r="R604" t="str">
            <v>SIMPLE</v>
          </cell>
          <cell r="S604">
            <v>7320</v>
          </cell>
          <cell r="T604">
            <v>8000000</v>
          </cell>
          <cell r="U604">
            <v>0</v>
          </cell>
          <cell r="V604">
            <v>8000000</v>
          </cell>
          <cell r="W604">
            <v>2000000</v>
          </cell>
          <cell r="X604" t="str">
            <v>0</v>
          </cell>
          <cell r="Y604">
            <v>2000000</v>
          </cell>
          <cell r="Z604">
            <v>0</v>
          </cell>
          <cell r="AB604">
            <v>0</v>
          </cell>
          <cell r="AC604">
            <v>9.6600000000000002E-3</v>
          </cell>
          <cell r="AD604">
            <v>19320</v>
          </cell>
          <cell r="AE604" t="str">
            <v>0</v>
          </cell>
          <cell r="AF604">
            <v>0</v>
          </cell>
          <cell r="AG604">
            <v>0</v>
          </cell>
          <cell r="AK604" t="str">
            <v>HOMINIS</v>
          </cell>
          <cell r="AQ604">
            <v>0</v>
          </cell>
          <cell r="AR604">
            <v>0</v>
          </cell>
          <cell r="ED604" t="str">
            <v>LA DURACION DEL CONTRATO ES POR 4 MESES</v>
          </cell>
          <cell r="EF604">
            <v>0</v>
          </cell>
          <cell r="EJ604" t="str">
            <v/>
          </cell>
          <cell r="EK604" t="str">
            <v/>
          </cell>
          <cell r="EL604" t="str">
            <v/>
          </cell>
        </row>
        <row r="605">
          <cell r="B605">
            <v>52535785</v>
          </cell>
          <cell r="C605" t="str">
            <v>AS</v>
          </cell>
          <cell r="D605">
            <v>484</v>
          </cell>
          <cell r="E605" t="str">
            <v>PRESTAR SUS SERVICIOS PERSONALES COMO TECNICO EN EL AREA DE GESTION DE TALENTO HUMANO PARA COADYUVAR A LA EFICIENCIA Y EFICACIA EN LOS TEMAS QUE SON DE COMPETENCIA DE ESTA DEPENDENCIA.</v>
          </cell>
          <cell r="F605">
            <v>52535785</v>
          </cell>
          <cell r="G605" t="str">
            <v>ELIANA PAOLA REYES SANABRIA</v>
          </cell>
          <cell r="H605" t="str">
            <v>BOGOTA</v>
          </cell>
          <cell r="I605" t="str">
            <v>AREA DE GESTION DE TALENTO HUMANO</v>
          </cell>
          <cell r="J605" t="str">
            <v>CONTRATO</v>
          </cell>
          <cell r="K605">
            <v>39055</v>
          </cell>
          <cell r="L605">
            <v>39141</v>
          </cell>
          <cell r="N605">
            <v>86</v>
          </cell>
          <cell r="O605">
            <v>557</v>
          </cell>
          <cell r="P605" t="str">
            <v>7255</v>
          </cell>
          <cell r="R605" t="str">
            <v>SIMPLE</v>
          </cell>
          <cell r="S605">
            <v>7414</v>
          </cell>
          <cell r="T605">
            <v>4200000</v>
          </cell>
          <cell r="U605">
            <v>0</v>
          </cell>
          <cell r="V605">
            <v>4200000</v>
          </cell>
          <cell r="W605">
            <v>1400000</v>
          </cell>
          <cell r="X605" t="str">
            <v>0</v>
          </cell>
          <cell r="Y605">
            <v>1400000</v>
          </cell>
          <cell r="Z605">
            <v>0</v>
          </cell>
          <cell r="AB605">
            <v>0</v>
          </cell>
          <cell r="AC605">
            <v>9.6600000000000002E-3</v>
          </cell>
          <cell r="AD605">
            <v>13524</v>
          </cell>
          <cell r="AE605" t="str">
            <v>0</v>
          </cell>
          <cell r="AF605">
            <v>0</v>
          </cell>
          <cell r="AG605">
            <v>0</v>
          </cell>
          <cell r="AJ605">
            <v>0</v>
          </cell>
          <cell r="AK605" t="str">
            <v>HOMINIS</v>
          </cell>
          <cell r="AQ605">
            <v>0</v>
          </cell>
          <cell r="AR605">
            <v>0</v>
          </cell>
          <cell r="ED605" t="str">
            <v>LA DURACION DEL CONTRATO ES POR 3 MESES</v>
          </cell>
          <cell r="EF605">
            <v>0</v>
          </cell>
          <cell r="EJ605" t="str">
            <v/>
          </cell>
          <cell r="EK605" t="str">
            <v/>
          </cell>
          <cell r="EL605" t="str">
            <v/>
          </cell>
        </row>
        <row r="606">
          <cell r="B606">
            <v>21403752</v>
          </cell>
          <cell r="C606" t="str">
            <v>AS</v>
          </cell>
          <cell r="D606">
            <v>477</v>
          </cell>
          <cell r="E606" t="str">
            <v>PRESTAR SUS SERVICIOS PROFESIONALES APOYANDO LA SUBDIRECCION DE ATENCION A POBLACION DESPLAZADA EN LA REALIZACION DE LAS ACTIVIDADES DE ORIENTACION Y ATENCION PSICOSOCIAL A LA POBLACION DESPLAZADA EN LA UAO BOGOTA</v>
          </cell>
          <cell r="F606">
            <v>21403752</v>
          </cell>
          <cell r="G606" t="str">
            <v>BEATRIZ CARMENZA OCHOA OSORIO</v>
          </cell>
          <cell r="H606" t="str">
            <v>BOGOTA</v>
          </cell>
          <cell r="I606" t="str">
            <v>SUBDIRECCION DE ATENCION A POBLACION DESPLAZADA</v>
          </cell>
          <cell r="J606" t="str">
            <v>CONTRATO</v>
          </cell>
          <cell r="K606">
            <v>39037</v>
          </cell>
          <cell r="L606">
            <v>39128</v>
          </cell>
          <cell r="N606">
            <v>91</v>
          </cell>
          <cell r="O606">
            <v>557</v>
          </cell>
          <cell r="P606" t="str">
            <v>6965</v>
          </cell>
          <cell r="R606" t="str">
            <v>SIMPLE</v>
          </cell>
          <cell r="S606">
            <v>7414</v>
          </cell>
          <cell r="T606">
            <v>12000000</v>
          </cell>
          <cell r="U606">
            <v>0</v>
          </cell>
          <cell r="V606">
            <v>12000000</v>
          </cell>
          <cell r="W606">
            <v>4000000</v>
          </cell>
          <cell r="X606" t="str">
            <v>0</v>
          </cell>
          <cell r="Y606">
            <v>4000000</v>
          </cell>
          <cell r="Z606">
            <v>0</v>
          </cell>
          <cell r="AB606">
            <v>0</v>
          </cell>
          <cell r="AC606">
            <v>9.6600000000000002E-3</v>
          </cell>
          <cell r="AD606">
            <v>38640</v>
          </cell>
          <cell r="AE606" t="str">
            <v>0</v>
          </cell>
          <cell r="AF606">
            <v>0</v>
          </cell>
          <cell r="AG606">
            <v>0</v>
          </cell>
          <cell r="AK606" t="str">
            <v>HOMINIS</v>
          </cell>
          <cell r="AQ606">
            <v>0</v>
          </cell>
          <cell r="AR606">
            <v>0</v>
          </cell>
          <cell r="ED606" t="str">
            <v>LA DURACION DEL CONTRATO ES POR 3 MESES</v>
          </cell>
          <cell r="EF606">
            <v>0</v>
          </cell>
          <cell r="EJ606" t="str">
            <v/>
          </cell>
          <cell r="EK606" t="str">
            <v/>
          </cell>
          <cell r="EL606" t="str">
            <v/>
          </cell>
        </row>
        <row r="607">
          <cell r="B607">
            <v>80730999</v>
          </cell>
          <cell r="C607" t="str">
            <v>AS</v>
          </cell>
          <cell r="D607">
            <v>495</v>
          </cell>
          <cell r="E607" t="str">
            <v>PRESTAR SUS SERVICIOS PERSONALES COMO TECNICO EN EL AREA DE GESTION DE TALENTO HUMANO PARA COADYUVAR A LA EFICIENCIA Y EFICACIA EN LOS TEMAS QUE SON DE COMPETENCIA DE ESTA DEPENDENCIA.</v>
          </cell>
          <cell r="F607">
            <v>80730999</v>
          </cell>
          <cell r="G607" t="str">
            <v>JHON DEIBY AREVALO ZABALA</v>
          </cell>
          <cell r="H607" t="str">
            <v>BOGOTA</v>
          </cell>
          <cell r="I607" t="str">
            <v>AREA DE GESTION DE TALENTO HUMANO</v>
          </cell>
          <cell r="J607" t="str">
            <v>CONTRATO</v>
          </cell>
          <cell r="K607">
            <v>39052</v>
          </cell>
          <cell r="L607">
            <v>39141</v>
          </cell>
          <cell r="M607" t="str">
            <v>Coordinadora nacional de Gestion Talento Humano</v>
          </cell>
          <cell r="N607">
            <v>89</v>
          </cell>
          <cell r="O607">
            <v>557</v>
          </cell>
          <cell r="P607" t="str">
            <v>7220</v>
          </cell>
          <cell r="Q607" t="str">
            <v>Ordinaria</v>
          </cell>
          <cell r="R607" t="str">
            <v>SIMPLE</v>
          </cell>
          <cell r="S607">
            <v>7499</v>
          </cell>
          <cell r="T607">
            <v>4200000</v>
          </cell>
          <cell r="U607">
            <v>0</v>
          </cell>
          <cell r="V607">
            <v>4200000</v>
          </cell>
          <cell r="W607">
            <v>1400000</v>
          </cell>
          <cell r="X607" t="str">
            <v>0</v>
          </cell>
          <cell r="Y607">
            <v>1400000</v>
          </cell>
          <cell r="Z607">
            <v>0</v>
          </cell>
          <cell r="AA607">
            <v>0.06</v>
          </cell>
          <cell r="AB607">
            <v>84000</v>
          </cell>
          <cell r="AC607">
            <v>9.6600000000000002E-3</v>
          </cell>
          <cell r="AD607">
            <v>13524</v>
          </cell>
          <cell r="AE607" t="str">
            <v>0</v>
          </cell>
          <cell r="AF607">
            <v>0</v>
          </cell>
          <cell r="AG607">
            <v>0</v>
          </cell>
          <cell r="AK607" t="str">
            <v>HOMINIS</v>
          </cell>
          <cell r="AQ607">
            <v>0</v>
          </cell>
          <cell r="AR607">
            <v>0</v>
          </cell>
          <cell r="ED607" t="str">
            <v>LA DURACION DEL CONTRATO ES POR 3 MESES</v>
          </cell>
          <cell r="EE607">
            <v>39116</v>
          </cell>
          <cell r="EF607">
            <v>0</v>
          </cell>
          <cell r="EJ607" t="str">
            <v/>
          </cell>
          <cell r="EK607" t="str">
            <v/>
          </cell>
          <cell r="EL607" t="str">
            <v/>
          </cell>
        </row>
        <row r="608">
          <cell r="B608">
            <v>25179473</v>
          </cell>
          <cell r="C608" t="str">
            <v>AS</v>
          </cell>
          <cell r="D608">
            <v>483</v>
          </cell>
          <cell r="E608" t="str">
            <v>PRESTAR SUS SERVICIOS PROFESIONALES PARA COORDINAR EL DESARROLLO DE UNA ESTRATEGIA DE SEGUIMIENTO DE LAS MINICADENAS PRODUCTIVAS Y SOCIALES QUE PERMITAN TENER INFORMACION AL DIA DE LOS ESTADOS DE LAS MISMAS SIN RETRASOS ASESORAR A NIVEL NACIONAL LA CONSTR</v>
          </cell>
          <cell r="F608">
            <v>25179473</v>
          </cell>
          <cell r="G608" t="str">
            <v>IVONNE VILLADA</v>
          </cell>
          <cell r="H608" t="str">
            <v>BOGOTA</v>
          </cell>
          <cell r="I608" t="str">
            <v>MINICADENAS PRODUCTIVAS Y SOCIALES</v>
          </cell>
          <cell r="J608" t="str">
            <v>CONTRATO</v>
          </cell>
          <cell r="K608">
            <v>39055</v>
          </cell>
          <cell r="L608">
            <v>39141</v>
          </cell>
          <cell r="M608" t="str">
            <v>Coordinadora nacional de Gestion Talento Humano</v>
          </cell>
          <cell r="N608">
            <v>86</v>
          </cell>
          <cell r="O608">
            <v>557</v>
          </cell>
          <cell r="P608" t="str">
            <v>7257</v>
          </cell>
          <cell r="Q608" t="str">
            <v>Ordinaria</v>
          </cell>
          <cell r="R608" t="str">
            <v>SIMPLE</v>
          </cell>
          <cell r="S608">
            <v>7414</v>
          </cell>
          <cell r="T608">
            <v>9600000</v>
          </cell>
          <cell r="U608">
            <v>0</v>
          </cell>
          <cell r="V608">
            <v>9600000</v>
          </cell>
          <cell r="W608">
            <v>3200000</v>
          </cell>
          <cell r="X608" t="str">
            <v>0</v>
          </cell>
          <cell r="Y608">
            <v>3200000</v>
          </cell>
          <cell r="Z608">
            <v>0</v>
          </cell>
          <cell r="AA608">
            <v>0.1</v>
          </cell>
          <cell r="AB608">
            <v>320000</v>
          </cell>
          <cell r="AC608">
            <v>9.6600000000000002E-3</v>
          </cell>
          <cell r="AD608">
            <v>30912</v>
          </cell>
          <cell r="AE608" t="str">
            <v>0</v>
          </cell>
          <cell r="AF608">
            <v>0</v>
          </cell>
          <cell r="AG608">
            <v>0</v>
          </cell>
          <cell r="AK608" t="str">
            <v>HOMINIS</v>
          </cell>
          <cell r="AQ608">
            <v>0</v>
          </cell>
          <cell r="AR608">
            <v>0</v>
          </cell>
          <cell r="ED608" t="str">
            <v>LA DURACION DEL CONTRATO ES POR 3 MESES</v>
          </cell>
          <cell r="EE608">
            <v>39116</v>
          </cell>
          <cell r="EF608">
            <v>0</v>
          </cell>
          <cell r="EJ608" t="str">
            <v/>
          </cell>
          <cell r="EK608" t="str">
            <v/>
          </cell>
          <cell r="EL608" t="str">
            <v/>
          </cell>
        </row>
        <row r="609">
          <cell r="B609">
            <v>51847838</v>
          </cell>
          <cell r="C609" t="str">
            <v>AS</v>
          </cell>
          <cell r="D609">
            <v>505</v>
          </cell>
          <cell r="E609" t="str">
            <v>PRESTAR SUS SERVICIOS PROFESIONALES PARA VALOLAR DECLARACIONES, VERIFICAR EN OTRAS FUENTES, EMITIR UN RESULTADO Y EFECTUAR CONTROL DE CALIDAD TANTO AL PROPIO TRABAJO COMO AL DE OTROS VALORADORES</v>
          </cell>
          <cell r="F609">
            <v>51847838</v>
          </cell>
          <cell r="G609" t="str">
            <v>ELSA CONSUELO PINZON SANABRIA</v>
          </cell>
          <cell r="H609" t="str">
            <v>BOGOTA</v>
          </cell>
          <cell r="I609" t="str">
            <v>SUBDIRECCION DE ATENCION A POBLACION DESPLAZADA</v>
          </cell>
          <cell r="J609" t="str">
            <v>CONTRATO</v>
          </cell>
          <cell r="K609">
            <v>39057</v>
          </cell>
          <cell r="L609">
            <v>39146</v>
          </cell>
          <cell r="N609">
            <v>89</v>
          </cell>
          <cell r="O609">
            <v>557</v>
          </cell>
          <cell r="P609" t="str">
            <v>7319</v>
          </cell>
          <cell r="R609" t="str">
            <v>SIMPLE</v>
          </cell>
          <cell r="S609">
            <v>7412</v>
          </cell>
          <cell r="T609">
            <v>6120000</v>
          </cell>
          <cell r="U609">
            <v>0</v>
          </cell>
          <cell r="V609">
            <v>6120000</v>
          </cell>
          <cell r="W609">
            <v>2040000</v>
          </cell>
          <cell r="X609" t="str">
            <v>0</v>
          </cell>
          <cell r="Y609">
            <v>2040000</v>
          </cell>
          <cell r="Z609">
            <v>0</v>
          </cell>
          <cell r="AB609">
            <v>0</v>
          </cell>
          <cell r="AC609">
            <v>9.6600000000000002E-3</v>
          </cell>
          <cell r="AD609">
            <v>19706.400000000001</v>
          </cell>
          <cell r="AE609" t="str">
            <v>0</v>
          </cell>
          <cell r="AF609">
            <v>0</v>
          </cell>
          <cell r="AG609">
            <v>0</v>
          </cell>
          <cell r="AK609" t="str">
            <v>HOMINIS</v>
          </cell>
          <cell r="AQ609">
            <v>0</v>
          </cell>
          <cell r="AR609">
            <v>0</v>
          </cell>
          <cell r="ED609" t="str">
            <v>LA DURACION DEL CONTRATO ES POR 3 MESES</v>
          </cell>
          <cell r="EF609">
            <v>0</v>
          </cell>
          <cell r="EJ609" t="str">
            <v/>
          </cell>
          <cell r="EK609" t="str">
            <v/>
          </cell>
          <cell r="EL609" t="str">
            <v/>
          </cell>
        </row>
        <row r="610">
          <cell r="B610">
            <v>52420541</v>
          </cell>
          <cell r="C610" t="str">
            <v>AS</v>
          </cell>
          <cell r="D610">
            <v>502</v>
          </cell>
          <cell r="E610" t="str">
            <v>PRESTAR SUS SERVICIOS PROFESIONALES PARA VALOLAR DECLARACIONES, VERIFICAR EN OTRAS FUENTES, EMITIR UN RESULTADO Y EFECTUAR CONTROL DE CALIDAD TANTO AL PROPIO TRABAJO COMO AL DE OTROS VALORADORES</v>
          </cell>
          <cell r="F610">
            <v>52420541</v>
          </cell>
          <cell r="G610" t="str">
            <v>MARCELA ANDREA TABARES GIRALDO</v>
          </cell>
          <cell r="H610" t="str">
            <v>BOGOTA</v>
          </cell>
          <cell r="I610" t="str">
            <v>SUBDIRECCION DE ATENCION A POBLACION DESPLAZADA</v>
          </cell>
          <cell r="J610" t="str">
            <v>CONTRATO</v>
          </cell>
          <cell r="K610">
            <v>39055</v>
          </cell>
          <cell r="L610">
            <v>39145</v>
          </cell>
          <cell r="N610">
            <v>90</v>
          </cell>
          <cell r="O610">
            <v>557</v>
          </cell>
          <cell r="P610" t="str">
            <v>7258</v>
          </cell>
          <cell r="R610" t="str">
            <v>SIMPLE</v>
          </cell>
          <cell r="S610">
            <v>7414</v>
          </cell>
          <cell r="T610">
            <v>6120000</v>
          </cell>
          <cell r="U610">
            <v>0</v>
          </cell>
          <cell r="V610">
            <v>6120000</v>
          </cell>
          <cell r="W610">
            <v>2040000</v>
          </cell>
          <cell r="X610" t="str">
            <v>0</v>
          </cell>
          <cell r="Y610">
            <v>2040000</v>
          </cell>
          <cell r="Z610">
            <v>0</v>
          </cell>
          <cell r="AA610">
            <v>0.1</v>
          </cell>
          <cell r="AB610">
            <v>0</v>
          </cell>
          <cell r="AC610">
            <v>9.6600000000000002E-3</v>
          </cell>
          <cell r="AD610">
            <v>19706.400000000001</v>
          </cell>
          <cell r="AE610" t="str">
            <v>0</v>
          </cell>
          <cell r="AF610">
            <v>0</v>
          </cell>
          <cell r="AG610">
            <v>0</v>
          </cell>
          <cell r="AK610" t="str">
            <v>HOMINIS</v>
          </cell>
          <cell r="AQ610">
            <v>0</v>
          </cell>
          <cell r="AR610">
            <v>0</v>
          </cell>
          <cell r="ED610" t="str">
            <v>LA DURACION DEL CONTRATO ES POR 3 MESES</v>
          </cell>
          <cell r="EF610">
            <v>0</v>
          </cell>
          <cell r="EJ610" t="str">
            <v/>
          </cell>
          <cell r="EK610" t="str">
            <v/>
          </cell>
          <cell r="EL610" t="str">
            <v/>
          </cell>
        </row>
        <row r="611">
          <cell r="B611">
            <v>52145751</v>
          </cell>
          <cell r="C611" t="str">
            <v>AS</v>
          </cell>
          <cell r="D611">
            <v>488</v>
          </cell>
          <cell r="E611" t="str">
            <v>PRESTAR SUS SERVICIOS PROFESIONALES PARA VALORAR DECLARACIONES, VERIFICAR EN OTRAS FUENTES, EMITIR UN RESULTADO Y EFECTUAR CONTROL DE CALIDAD TANTO AL PROPIO TRABAJO COMO AL DE OTROS VALORADORES.</v>
          </cell>
          <cell r="F611">
            <v>52145751</v>
          </cell>
          <cell r="G611" t="str">
            <v>BERCI DALILA BARAHONA ANGULO</v>
          </cell>
          <cell r="H611" t="str">
            <v>BOGOTA</v>
          </cell>
          <cell r="I611" t="str">
            <v>SUBDIRECCION DE ATENCION A POBLACION DESPLAZADA</v>
          </cell>
          <cell r="J611" t="str">
            <v>CONTRATO</v>
          </cell>
          <cell r="K611">
            <v>39055</v>
          </cell>
          <cell r="L611">
            <v>39145</v>
          </cell>
          <cell r="N611">
            <v>90</v>
          </cell>
          <cell r="O611">
            <v>557</v>
          </cell>
          <cell r="P611" t="str">
            <v>7184</v>
          </cell>
          <cell r="R611" t="str">
            <v>SIMPLE</v>
          </cell>
          <cell r="S611">
            <v>7414</v>
          </cell>
          <cell r="T611">
            <v>6120000</v>
          </cell>
          <cell r="U611">
            <v>0</v>
          </cell>
          <cell r="V611">
            <v>6120000</v>
          </cell>
          <cell r="W611">
            <v>2040000</v>
          </cell>
          <cell r="X611" t="str">
            <v>0</v>
          </cell>
          <cell r="Y611">
            <v>2040000</v>
          </cell>
          <cell r="Z611">
            <v>0</v>
          </cell>
          <cell r="AB611">
            <v>0</v>
          </cell>
          <cell r="AC611">
            <v>9.6600000000000002E-3</v>
          </cell>
          <cell r="AD611">
            <v>19706.400000000001</v>
          </cell>
          <cell r="AE611" t="str">
            <v>0</v>
          </cell>
          <cell r="AF611">
            <v>0</v>
          </cell>
          <cell r="AG611">
            <v>0</v>
          </cell>
          <cell r="AK611" t="str">
            <v>HOMINIS</v>
          </cell>
          <cell r="AQ611">
            <v>0</v>
          </cell>
          <cell r="AR611">
            <v>0</v>
          </cell>
          <cell r="ED611" t="str">
            <v>LA DURACION DEL CONTRATO ES POR 3 MESES</v>
          </cell>
          <cell r="EF611">
            <v>0</v>
          </cell>
          <cell r="EJ611" t="str">
            <v/>
          </cell>
          <cell r="EK611" t="str">
            <v/>
          </cell>
          <cell r="EL611" t="str">
            <v/>
          </cell>
        </row>
        <row r="612">
          <cell r="B612">
            <v>19248862</v>
          </cell>
          <cell r="C612" t="str">
            <v>AS</v>
          </cell>
          <cell r="D612">
            <v>511</v>
          </cell>
          <cell r="E612" t="str">
            <v xml:space="preserve">PRESTAR SUS SERVICIOS PROFESIONALES APOYANDO A LA OFICINA ASESORA JURIDICA DE LA ACCION SOCIAL EN LA ASESORIA QUE ESTA LE PRESTA A TODAS LAS DEPENDENCIAS DE LA ENTIDAD EN LOS ASUNTOS JURIDICOS JUDICIALES Y EXTRAJUDICIALES ESPECIALMENTE LO RELACIONADO CON </v>
          </cell>
          <cell r="F612">
            <v>19248862</v>
          </cell>
          <cell r="G612" t="str">
            <v>CESAR AUGUSTO VERGARA GUTIERREZ</v>
          </cell>
          <cell r="H612" t="str">
            <v>BOGOTA</v>
          </cell>
          <cell r="I612" t="str">
            <v>JURIDICA</v>
          </cell>
          <cell r="J612" t="str">
            <v>CONTRATO</v>
          </cell>
          <cell r="K612">
            <v>39057</v>
          </cell>
          <cell r="L612">
            <v>39147</v>
          </cell>
          <cell r="M612" t="str">
            <v>Coordinadora nacional de Gestion Talento Humano</v>
          </cell>
          <cell r="N612">
            <v>90</v>
          </cell>
          <cell r="O612">
            <v>557</v>
          </cell>
          <cell r="P612" t="str">
            <v>7315</v>
          </cell>
          <cell r="Q612" t="str">
            <v>Ordinaria</v>
          </cell>
          <cell r="R612" t="str">
            <v>COMUN</v>
          </cell>
          <cell r="S612">
            <v>7411</v>
          </cell>
          <cell r="T612">
            <v>37241379.31034483</v>
          </cell>
          <cell r="U612">
            <v>0</v>
          </cell>
          <cell r="V612">
            <v>37241379.31034483</v>
          </cell>
          <cell r="W612">
            <v>3600000</v>
          </cell>
          <cell r="X612">
            <v>0.16</v>
          </cell>
          <cell r="Y612">
            <v>3103448.2758620693</v>
          </cell>
          <cell r="Z612">
            <v>0</v>
          </cell>
          <cell r="AA612">
            <v>0.06</v>
          </cell>
          <cell r="AB612">
            <v>0</v>
          </cell>
          <cell r="AC612">
            <v>9.6600000000000002E-3</v>
          </cell>
          <cell r="AD612">
            <v>34776</v>
          </cell>
          <cell r="AE612">
            <v>0.5</v>
          </cell>
          <cell r="AF612">
            <v>0.08</v>
          </cell>
          <cell r="AG612">
            <v>0</v>
          </cell>
          <cell r="AK612" t="str">
            <v>EXCEL</v>
          </cell>
          <cell r="AQ612">
            <v>0</v>
          </cell>
          <cell r="AR612">
            <v>0</v>
          </cell>
          <cell r="ED612" t="str">
            <v>LA DURACION DEL CONTRATO ES POR 3 MESES</v>
          </cell>
          <cell r="EE612">
            <v>39116</v>
          </cell>
          <cell r="EF612">
            <v>0</v>
          </cell>
          <cell r="EJ612" t="str">
            <v/>
          </cell>
          <cell r="EK612" t="str">
            <v/>
          </cell>
          <cell r="EL612" t="str">
            <v/>
          </cell>
        </row>
        <row r="613">
          <cell r="B613">
            <v>80149594</v>
          </cell>
          <cell r="C613" t="str">
            <v>AS</v>
          </cell>
          <cell r="D613" t="str">
            <v>479</v>
          </cell>
          <cell r="E613" t="str">
            <v xml:space="preserve">PRESTAR SUS SERVICIOS PERSONALES REALIZANDO LAS LABORES DE ASISTENTE DEL AREA DE SOPORTE ADMINISTRATIVO DE LA SUBDIRECCION, REALIZANDO EL REGISTRO Y ARCHIVO DE LA INFORMACION QUE INGRESA Y ES GENERADA, PRESTANDO ATENCION AL CLIENTE Y APOYANDO LAS LABORES </v>
          </cell>
          <cell r="F613">
            <v>80149594</v>
          </cell>
          <cell r="G613" t="str">
            <v>FAUSTO STIP VILLA DUQUE</v>
          </cell>
          <cell r="H613" t="str">
            <v>BOGOTA</v>
          </cell>
          <cell r="I613" t="str">
            <v>SUBDIRECCION DE ATENCION A POBLACION DESPLAZADA</v>
          </cell>
          <cell r="J613" t="str">
            <v>CONTRATO</v>
          </cell>
          <cell r="K613">
            <v>39037</v>
          </cell>
          <cell r="L613">
            <v>39128</v>
          </cell>
          <cell r="M613" t="str">
            <v>Coordinadora nacional de Gestion Talento Humano</v>
          </cell>
          <cell r="N613">
            <v>91</v>
          </cell>
          <cell r="O613">
            <v>557</v>
          </cell>
          <cell r="P613" t="str">
            <v>6964</v>
          </cell>
          <cell r="Q613" t="str">
            <v>Ordinaria</v>
          </cell>
          <cell r="R613" t="str">
            <v>SIMPLE</v>
          </cell>
          <cell r="S613">
            <v>7499</v>
          </cell>
          <cell r="T613">
            <v>3990000</v>
          </cell>
          <cell r="U613">
            <v>0</v>
          </cell>
          <cell r="V613">
            <v>3990000</v>
          </cell>
          <cell r="W613">
            <v>1130000</v>
          </cell>
          <cell r="X613" t="str">
            <v>0</v>
          </cell>
          <cell r="Y613">
            <v>1130000</v>
          </cell>
          <cell r="Z613">
            <v>0</v>
          </cell>
          <cell r="AA613">
            <v>0.1</v>
          </cell>
          <cell r="AB613">
            <v>0</v>
          </cell>
          <cell r="AC613">
            <v>9.6600000000000002E-3</v>
          </cell>
          <cell r="AD613">
            <v>10915.800000000001</v>
          </cell>
          <cell r="AE613" t="str">
            <v>0</v>
          </cell>
          <cell r="AF613">
            <v>0</v>
          </cell>
          <cell r="AG613">
            <v>0</v>
          </cell>
          <cell r="AK613" t="str">
            <v>HOMINIS</v>
          </cell>
          <cell r="AQ613">
            <v>0</v>
          </cell>
          <cell r="AR613">
            <v>0</v>
          </cell>
          <cell r="ED613" t="str">
            <v>LA DURACION DEL CONTRATO ES POR 3 MESES</v>
          </cell>
          <cell r="EE613">
            <v>39116</v>
          </cell>
          <cell r="EF613">
            <v>0</v>
          </cell>
          <cell r="EJ613" t="str">
            <v/>
          </cell>
          <cell r="EK613" t="str">
            <v/>
          </cell>
          <cell r="EL613" t="str">
            <v/>
          </cell>
        </row>
        <row r="614">
          <cell r="B614">
            <v>51906667</v>
          </cell>
          <cell r="C614" t="str">
            <v>AS</v>
          </cell>
          <cell r="D614" t="str">
            <v>500</v>
          </cell>
          <cell r="E614" t="str">
            <v>PRESTAR SUS SERVICIOS PROFESIONALES PARA VALORAR DECLARACIONES, VERIFICAR EN OTRAS FUENTES, EMITIR UN RESULTADO Y EFECTUAR CONTROL DE CALIDAD TANTO AL PROPIO TRABAJO COMO AL DE OTROS VALORADORES.</v>
          </cell>
          <cell r="F614">
            <v>51906667</v>
          </cell>
          <cell r="G614" t="str">
            <v>ESPERANZA ARTEAGA HERNANDEZ</v>
          </cell>
          <cell r="H614" t="str">
            <v>BOGOTA</v>
          </cell>
          <cell r="I614" t="str">
            <v>SUBDIRECCION DE ATENCION A POBLACION DESPLAZADA</v>
          </cell>
          <cell r="J614" t="str">
            <v>CONTRATO</v>
          </cell>
          <cell r="K614">
            <v>39055</v>
          </cell>
          <cell r="L614">
            <v>39145</v>
          </cell>
          <cell r="N614">
            <v>90</v>
          </cell>
          <cell r="O614">
            <v>557</v>
          </cell>
          <cell r="P614" t="str">
            <v>7224</v>
          </cell>
          <cell r="R614" t="str">
            <v>SIMPLE</v>
          </cell>
          <cell r="S614">
            <v>7411</v>
          </cell>
          <cell r="T614">
            <v>6120000</v>
          </cell>
          <cell r="U614">
            <v>0</v>
          </cell>
          <cell r="V614">
            <v>6120000</v>
          </cell>
          <cell r="W614">
            <v>2040000</v>
          </cell>
          <cell r="X614" t="str">
            <v>0</v>
          </cell>
          <cell r="Y614">
            <v>2040000</v>
          </cell>
          <cell r="Z614">
            <v>0</v>
          </cell>
          <cell r="AB614">
            <v>0</v>
          </cell>
          <cell r="AC614">
            <v>9.6600000000000002E-3</v>
          </cell>
          <cell r="AD614">
            <v>19706.400000000001</v>
          </cell>
          <cell r="AE614" t="str">
            <v>0</v>
          </cell>
          <cell r="AF614">
            <v>0</v>
          </cell>
          <cell r="AG614">
            <v>0</v>
          </cell>
          <cell r="AK614" t="str">
            <v>HOMINIS</v>
          </cell>
          <cell r="AQ614">
            <v>0</v>
          </cell>
          <cell r="AR614">
            <v>0</v>
          </cell>
          <cell r="ED614" t="str">
            <v>LA DURACION DEL CONTRATO ES POR 3 MESES</v>
          </cell>
          <cell r="EF614">
            <v>0</v>
          </cell>
          <cell r="EJ614" t="str">
            <v/>
          </cell>
          <cell r="EK614" t="str">
            <v/>
          </cell>
          <cell r="EL614" t="str">
            <v/>
          </cell>
        </row>
        <row r="615">
          <cell r="B615">
            <v>41948745</v>
          </cell>
          <cell r="C615" t="str">
            <v>AS</v>
          </cell>
          <cell r="D615" t="str">
            <v>501</v>
          </cell>
          <cell r="E615" t="str">
            <v>PRESTAR SUS SERVICIOS PROFESIONALES PARA VALORAR DECLARACIONES, VERIFICAR EN OTRAS FUENTES, EMITIR UN RESULTADO Y EFECTUAR CONTROL DE CALIDAD TANTO AL PROPIO TRABAJO COMO AL DE OTROS VALORADORES.</v>
          </cell>
          <cell r="F615">
            <v>41948745</v>
          </cell>
          <cell r="G615" t="str">
            <v>PAOLA ANDREA MORA MARTINEZ</v>
          </cell>
          <cell r="H615" t="str">
            <v>BOGOTA</v>
          </cell>
          <cell r="I615" t="str">
            <v>SUBDIRECCION DE ATENCION A POBLACION DESPLAZADA</v>
          </cell>
          <cell r="J615" t="str">
            <v>CONTRATO</v>
          </cell>
          <cell r="K615">
            <v>39055</v>
          </cell>
          <cell r="L615">
            <v>39144</v>
          </cell>
          <cell r="N615">
            <v>89</v>
          </cell>
          <cell r="O615">
            <v>557</v>
          </cell>
          <cell r="P615" t="str">
            <v>7225</v>
          </cell>
          <cell r="R615" t="str">
            <v>SIMPLE</v>
          </cell>
          <cell r="S615">
            <v>7411</v>
          </cell>
          <cell r="T615">
            <v>6120000</v>
          </cell>
          <cell r="U615">
            <v>0</v>
          </cell>
          <cell r="V615">
            <v>6120000</v>
          </cell>
          <cell r="W615">
            <v>2040000</v>
          </cell>
          <cell r="X615" t="str">
            <v>0</v>
          </cell>
          <cell r="Y615">
            <v>2040000</v>
          </cell>
          <cell r="Z615">
            <v>0</v>
          </cell>
          <cell r="AB615">
            <v>0</v>
          </cell>
          <cell r="AC615">
            <v>9.6600000000000002E-3</v>
          </cell>
          <cell r="AD615">
            <v>19706.400000000001</v>
          </cell>
          <cell r="AE615" t="str">
            <v>0</v>
          </cell>
          <cell r="AF615">
            <v>0</v>
          </cell>
          <cell r="AG615">
            <v>0</v>
          </cell>
          <cell r="AK615" t="str">
            <v>HOMINIS</v>
          </cell>
          <cell r="AQ615">
            <v>0</v>
          </cell>
          <cell r="AR615">
            <v>0</v>
          </cell>
          <cell r="ED615" t="str">
            <v>LA DURACION DEL CONTRATO ES POR 3 MESES</v>
          </cell>
          <cell r="EF615">
            <v>0</v>
          </cell>
          <cell r="EJ615" t="str">
            <v/>
          </cell>
          <cell r="EK615" t="str">
            <v/>
          </cell>
          <cell r="EL615" t="str">
            <v/>
          </cell>
        </row>
        <row r="616">
          <cell r="B616">
            <v>52817768</v>
          </cell>
          <cell r="C616" t="str">
            <v>AS</v>
          </cell>
          <cell r="D616" t="str">
            <v>507</v>
          </cell>
          <cell r="E616" t="str">
            <v>PRESTAR SUS SERVICIOS PROFESIONALES PARA VALORAR DECLARACIONES, VERIFICAR EN OTRAS FUENTES, EMITIR UN RESULTADO Y EFECTUAR CONTROL DE CALIDAD TANTO AL PROPIO TRABAJO COMO AL DE OTROS VALORADORES.</v>
          </cell>
          <cell r="F616">
            <v>52817768</v>
          </cell>
          <cell r="G616" t="str">
            <v>LAURA LILIANA VILLEGAS GUTIERREZ</v>
          </cell>
          <cell r="H616" t="str">
            <v>BOGOTA</v>
          </cell>
          <cell r="I616" t="str">
            <v>SUBDIRECCION DE ATENCION A POBLACION DESPLAZADA</v>
          </cell>
          <cell r="J616" t="str">
            <v>CONTRATO</v>
          </cell>
          <cell r="K616">
            <v>39057</v>
          </cell>
          <cell r="L616">
            <v>39146</v>
          </cell>
          <cell r="N616">
            <v>89</v>
          </cell>
          <cell r="O616">
            <v>557</v>
          </cell>
          <cell r="P616" t="str">
            <v>7321</v>
          </cell>
          <cell r="R616" t="str">
            <v>SIMPLE</v>
          </cell>
          <cell r="S616">
            <v>7499</v>
          </cell>
          <cell r="T616">
            <v>6120000</v>
          </cell>
          <cell r="U616">
            <v>0</v>
          </cell>
          <cell r="V616">
            <v>6120000</v>
          </cell>
          <cell r="W616">
            <v>2040000</v>
          </cell>
          <cell r="X616" t="str">
            <v>0</v>
          </cell>
          <cell r="Y616">
            <v>2040000</v>
          </cell>
          <cell r="Z616">
            <v>0</v>
          </cell>
          <cell r="AA616">
            <v>0.1</v>
          </cell>
          <cell r="AB616">
            <v>0</v>
          </cell>
          <cell r="AC616">
            <v>9.6600000000000002E-3</v>
          </cell>
          <cell r="AD616">
            <v>19706.400000000001</v>
          </cell>
          <cell r="AE616" t="str">
            <v>0</v>
          </cell>
          <cell r="AF616">
            <v>0</v>
          </cell>
          <cell r="AG616">
            <v>0</v>
          </cell>
          <cell r="AK616" t="str">
            <v>HOMINIS</v>
          </cell>
          <cell r="AQ616">
            <v>0</v>
          </cell>
          <cell r="AR616">
            <v>0</v>
          </cell>
          <cell r="ED616" t="str">
            <v>LA DURACION DEL CONTRATO ES POR 3 MESES</v>
          </cell>
          <cell r="EF616">
            <v>0</v>
          </cell>
          <cell r="EJ616" t="str">
            <v/>
          </cell>
          <cell r="EK616" t="str">
            <v/>
          </cell>
          <cell r="EL616" t="str">
            <v/>
          </cell>
        </row>
        <row r="617">
          <cell r="B617">
            <v>30744683</v>
          </cell>
          <cell r="C617" t="str">
            <v>AS</v>
          </cell>
          <cell r="D617" t="str">
            <v>485</v>
          </cell>
          <cell r="E617" t="str">
            <v>PRESTAR SUS SERVICIOS PROFESIONALES PARA REALIZAR LAS ACTIVIDADES DE VALORACION DE LAS DECLARACIONES PRESENTADAS ANTE EL MINISTERIO PUBLICO POR LAS PERSONAS EN SITUACION DE DESPLAZAMIENTO</v>
          </cell>
          <cell r="F617">
            <v>30744683</v>
          </cell>
          <cell r="G617" t="str">
            <v>LILIANA ELIZABETH YANDAR BARAHONA</v>
          </cell>
          <cell r="H617" t="str">
            <v>MOCOA</v>
          </cell>
          <cell r="I617" t="str">
            <v>SUBDIRECCION DE ATENCION A POBLACION DESPLAZADA</v>
          </cell>
          <cell r="J617" t="str">
            <v>CONTRATO</v>
          </cell>
          <cell r="K617">
            <v>39052</v>
          </cell>
          <cell r="L617">
            <v>39113</v>
          </cell>
          <cell r="N617">
            <v>61</v>
          </cell>
          <cell r="O617">
            <v>557</v>
          </cell>
          <cell r="P617" t="str">
            <v>7213</v>
          </cell>
          <cell r="R617" t="str">
            <v>SIMPLE</v>
          </cell>
          <cell r="S617">
            <v>140</v>
          </cell>
          <cell r="T617">
            <v>4300000</v>
          </cell>
          <cell r="U617">
            <v>0</v>
          </cell>
          <cell r="V617">
            <v>4300000</v>
          </cell>
          <cell r="W617">
            <v>2150000</v>
          </cell>
          <cell r="X617" t="str">
            <v>0</v>
          </cell>
          <cell r="Y617">
            <v>2150000</v>
          </cell>
          <cell r="Z617">
            <v>0</v>
          </cell>
          <cell r="AB617">
            <v>0</v>
          </cell>
          <cell r="AC617">
            <v>0</v>
          </cell>
          <cell r="AD617">
            <v>0</v>
          </cell>
          <cell r="AE617" t="str">
            <v>0</v>
          </cell>
          <cell r="AF617">
            <v>0</v>
          </cell>
          <cell r="AG617">
            <v>0</v>
          </cell>
          <cell r="AJ617">
            <v>0</v>
          </cell>
          <cell r="AK617" t="str">
            <v>HOMINIS</v>
          </cell>
          <cell r="AQ617">
            <v>0</v>
          </cell>
          <cell r="AR617">
            <v>0</v>
          </cell>
          <cell r="ED617" t="str">
            <v>LA DURACION DEL CONTRATO ES POR 2 MESES</v>
          </cell>
          <cell r="EF617">
            <v>0</v>
          </cell>
          <cell r="EJ617" t="str">
            <v/>
          </cell>
          <cell r="EK617" t="str">
            <v/>
          </cell>
          <cell r="EL617" t="str">
            <v/>
          </cell>
        </row>
        <row r="618">
          <cell r="B618">
            <v>52820496</v>
          </cell>
          <cell r="C618" t="str">
            <v>AS</v>
          </cell>
          <cell r="D618" t="str">
            <v>506</v>
          </cell>
          <cell r="E618" t="str">
            <v>PRESTAR SUS SERVICIOS PROFESIONALES PARA VALORAR DECLARACIONES, VERIFICAR EN OTRAS FUENTES, EMITIR UN RESULTADO Y EFECTUAR CONTROL DE CALIDAD TANTO AL PROPIO TRABAJO COMO AL DE OTROS VALORADORES.</v>
          </cell>
          <cell r="F618">
            <v>52820496</v>
          </cell>
          <cell r="G618" t="str">
            <v>KAREN JOHANNA IBARRA ARCOS</v>
          </cell>
          <cell r="H618" t="str">
            <v>BOGOTA</v>
          </cell>
          <cell r="I618" t="str">
            <v>SUBDIRECCION DE ATENCION A POBLACION DESPLAZADA</v>
          </cell>
          <cell r="J618" t="str">
            <v>CONTRATO</v>
          </cell>
          <cell r="K618">
            <v>39057</v>
          </cell>
          <cell r="L618">
            <v>39146</v>
          </cell>
          <cell r="M618" t="str">
            <v>Coordinadora nacional de Gestion Talento Humano</v>
          </cell>
          <cell r="N618">
            <v>89</v>
          </cell>
          <cell r="O618">
            <v>557</v>
          </cell>
          <cell r="P618" t="str">
            <v>7320</v>
          </cell>
          <cell r="Q618" t="str">
            <v>Ordinaria</v>
          </cell>
          <cell r="R618" t="str">
            <v>SIMPLE</v>
          </cell>
          <cell r="S618">
            <v>7411</v>
          </cell>
          <cell r="T618">
            <v>6120000</v>
          </cell>
          <cell r="U618">
            <v>0</v>
          </cell>
          <cell r="V618">
            <v>6120000</v>
          </cell>
          <cell r="W618">
            <v>2040000</v>
          </cell>
          <cell r="X618" t="str">
            <v>0</v>
          </cell>
          <cell r="Y618">
            <v>2040000</v>
          </cell>
          <cell r="Z618">
            <v>0</v>
          </cell>
          <cell r="AA618">
            <v>0.06</v>
          </cell>
          <cell r="AB618">
            <v>0</v>
          </cell>
          <cell r="AC618">
            <v>9.6600000000000002E-3</v>
          </cell>
          <cell r="AD618">
            <v>19706.400000000001</v>
          </cell>
          <cell r="AE618" t="str">
            <v>0</v>
          </cell>
          <cell r="AF618">
            <v>0</v>
          </cell>
          <cell r="AG618">
            <v>0</v>
          </cell>
          <cell r="AK618" t="str">
            <v>HOMINIS</v>
          </cell>
          <cell r="AQ618">
            <v>0</v>
          </cell>
          <cell r="AR618">
            <v>0</v>
          </cell>
          <cell r="ED618" t="str">
            <v>LA DURACION DEL CONTRATO ES POR 3 MESES</v>
          </cell>
          <cell r="EF618">
            <v>0</v>
          </cell>
          <cell r="EJ618" t="str">
            <v/>
          </cell>
          <cell r="EK618" t="str">
            <v/>
          </cell>
          <cell r="EL618" t="str">
            <v/>
          </cell>
        </row>
        <row r="619">
          <cell r="B619">
            <v>79575260</v>
          </cell>
          <cell r="C619" t="str">
            <v>AS</v>
          </cell>
          <cell r="D619" t="str">
            <v>504</v>
          </cell>
          <cell r="E619" t="str">
            <v>PRESTAR SUS SERVICIOS PROFESIONALES PARA VALOLAR DECLARACIONES, VERIFICAR EN OTRAS FUENTES, EMITIR UN RESULTADO Y EFECTUAR CONTROL DE CALIDAD TANTO AL PROPIO TRABAJO COMO AL DE OTROS VALORADORES</v>
          </cell>
          <cell r="F619">
            <v>79575260</v>
          </cell>
          <cell r="G619" t="str">
            <v>JOSE FERNELY LOPEZ VALDERRAMA</v>
          </cell>
          <cell r="H619" t="str">
            <v>BOGOTA</v>
          </cell>
          <cell r="I619" t="str">
            <v>SUBDIRECCION DE ATENCION A POBLACION DESPLAZADA</v>
          </cell>
          <cell r="J619" t="str">
            <v>CONTRATO</v>
          </cell>
          <cell r="K619">
            <v>39057</v>
          </cell>
          <cell r="L619">
            <v>39146</v>
          </cell>
          <cell r="M619" t="str">
            <v>Coordinadora nacional de Gestion Talento Humano</v>
          </cell>
          <cell r="N619">
            <v>89</v>
          </cell>
          <cell r="O619">
            <v>557</v>
          </cell>
          <cell r="P619" t="str">
            <v>7317</v>
          </cell>
          <cell r="Q619" t="str">
            <v>Ordinaria</v>
          </cell>
          <cell r="R619" t="str">
            <v>SIMPLE</v>
          </cell>
          <cell r="S619">
            <v>7413</v>
          </cell>
          <cell r="T619">
            <v>6120000</v>
          </cell>
          <cell r="U619">
            <v>0</v>
          </cell>
          <cell r="V619">
            <v>6120000</v>
          </cell>
          <cell r="W619">
            <v>2040000</v>
          </cell>
          <cell r="X619" t="str">
            <v>0</v>
          </cell>
          <cell r="Y619">
            <v>2040000</v>
          </cell>
          <cell r="Z619">
            <v>0</v>
          </cell>
          <cell r="AA619">
            <v>0.1</v>
          </cell>
          <cell r="AB619">
            <v>0</v>
          </cell>
          <cell r="AC619">
            <v>9.6600000000000002E-3</v>
          </cell>
          <cell r="AD619">
            <v>19706.400000000001</v>
          </cell>
          <cell r="AE619" t="str">
            <v>0</v>
          </cell>
          <cell r="AF619">
            <v>0</v>
          </cell>
          <cell r="AG619">
            <v>0</v>
          </cell>
          <cell r="AK619" t="str">
            <v>HOMINIS</v>
          </cell>
          <cell r="AQ619">
            <v>0</v>
          </cell>
          <cell r="AR619">
            <v>0</v>
          </cell>
          <cell r="ED619" t="str">
            <v>LA DURACION DEL CONTRATO ES POR 3 MESES</v>
          </cell>
          <cell r="EF619">
            <v>0</v>
          </cell>
          <cell r="EJ619" t="str">
            <v/>
          </cell>
          <cell r="EK619" t="str">
            <v/>
          </cell>
          <cell r="EL619" t="str">
            <v/>
          </cell>
        </row>
        <row r="620">
          <cell r="B620">
            <v>1032360175</v>
          </cell>
          <cell r="C620" t="str">
            <v>AS</v>
          </cell>
          <cell r="D620" t="str">
            <v>496</v>
          </cell>
          <cell r="E620" t="str">
            <v>PRESTAR SUS SERVICIOS PROFESIONALES PARA VALOLAR DECLARACIONES, VERIFICAR EN OTRAS FUENTES, EMITIR UN RESULTADO Y EFECTUAR CONTROL DE CALIDAD TANTO AL PROPIO TRABAJO COMO AL DE OTROS VALORADORES</v>
          </cell>
          <cell r="F620">
            <v>1032360175</v>
          </cell>
          <cell r="G620" t="str">
            <v>JENNIFFER SOLORZANO MOSQUERA</v>
          </cell>
          <cell r="H620" t="str">
            <v>BOGOTA</v>
          </cell>
          <cell r="I620" t="str">
            <v>SUBDIRECCION DE ATENCION A POBLACION DESPLAZADA</v>
          </cell>
          <cell r="J620" t="str">
            <v>CONTRATO</v>
          </cell>
          <cell r="K620">
            <v>39055</v>
          </cell>
          <cell r="L620">
            <v>39145</v>
          </cell>
          <cell r="N620">
            <v>90</v>
          </cell>
          <cell r="O620">
            <v>557</v>
          </cell>
          <cell r="P620" t="str">
            <v>7221</v>
          </cell>
          <cell r="R620" t="str">
            <v>SIMPLE</v>
          </cell>
          <cell r="S620">
            <v>7499</v>
          </cell>
          <cell r="T620">
            <v>6120000</v>
          </cell>
          <cell r="U620">
            <v>0</v>
          </cell>
          <cell r="V620">
            <v>6120000</v>
          </cell>
          <cell r="W620">
            <v>2040000</v>
          </cell>
          <cell r="X620" t="str">
            <v>0</v>
          </cell>
          <cell r="Y620">
            <v>2040000</v>
          </cell>
          <cell r="Z620">
            <v>0</v>
          </cell>
          <cell r="AB620">
            <v>0</v>
          </cell>
          <cell r="AC620">
            <v>9.6600000000000002E-3</v>
          </cell>
          <cell r="AD620">
            <v>19706.400000000001</v>
          </cell>
          <cell r="AE620" t="str">
            <v>0</v>
          </cell>
          <cell r="AF620">
            <v>0</v>
          </cell>
          <cell r="AG620">
            <v>0</v>
          </cell>
          <cell r="AK620" t="str">
            <v>HOMINIS</v>
          </cell>
          <cell r="AQ620">
            <v>0</v>
          </cell>
          <cell r="AR620">
            <v>0</v>
          </cell>
          <cell r="ED620" t="str">
            <v>LA DURACION DEL CONTRATO ES POR 3 MESES</v>
          </cell>
          <cell r="EF620">
            <v>0</v>
          </cell>
          <cell r="EJ620" t="str">
            <v/>
          </cell>
          <cell r="EK620" t="str">
            <v/>
          </cell>
          <cell r="EL620" t="str">
            <v/>
          </cell>
        </row>
        <row r="621">
          <cell r="B621">
            <v>80055448</v>
          </cell>
          <cell r="C621" t="str">
            <v>AS</v>
          </cell>
          <cell r="D621" t="str">
            <v>487</v>
          </cell>
          <cell r="E621" t="str">
            <v>PRESTAR SUS SERVICIOS PROFESIONALES PARA VALORAR DECLARACIONES, VERIFICAR EN OTRAS FUENTES, EMITIR UN RESULTADO Y EFECTUAR CONTROL DE CALIDAD TANTO AL PROPIO TRABAJO COMO AL DE OTROS VALORADORES.</v>
          </cell>
          <cell r="F621">
            <v>80055448</v>
          </cell>
          <cell r="G621" t="str">
            <v>JUAN ALBERTO CORTES GOMEZ</v>
          </cell>
          <cell r="H621" t="str">
            <v>BOGOTA</v>
          </cell>
          <cell r="I621" t="str">
            <v>SUBDIRECCION DE ATENCION A POBLACION DESPLAZADA</v>
          </cell>
          <cell r="J621" t="str">
            <v>CONTRATO</v>
          </cell>
          <cell r="K621">
            <v>39055</v>
          </cell>
          <cell r="L621">
            <v>39145</v>
          </cell>
          <cell r="N621">
            <v>90</v>
          </cell>
          <cell r="O621">
            <v>557</v>
          </cell>
          <cell r="P621" t="str">
            <v>7216</v>
          </cell>
          <cell r="R621" t="str">
            <v>SIMPLE</v>
          </cell>
          <cell r="S621">
            <v>9249</v>
          </cell>
          <cell r="T621">
            <v>6120000</v>
          </cell>
          <cell r="U621">
            <v>0</v>
          </cell>
          <cell r="V621">
            <v>6120000</v>
          </cell>
          <cell r="W621">
            <v>2040000</v>
          </cell>
          <cell r="X621" t="str">
            <v>0</v>
          </cell>
          <cell r="Y621">
            <v>2040000</v>
          </cell>
          <cell r="Z621">
            <v>0</v>
          </cell>
          <cell r="AB621">
            <v>0</v>
          </cell>
          <cell r="AC621">
            <v>9.6600000000000002E-3</v>
          </cell>
          <cell r="AD621">
            <v>19706.400000000001</v>
          </cell>
          <cell r="AE621" t="str">
            <v>0</v>
          </cell>
          <cell r="AF621">
            <v>0</v>
          </cell>
          <cell r="AG621">
            <v>0</v>
          </cell>
          <cell r="AK621" t="str">
            <v>HOMINIS</v>
          </cell>
          <cell r="AQ621">
            <v>0</v>
          </cell>
          <cell r="AR621">
            <v>0</v>
          </cell>
          <cell r="ED621" t="str">
            <v>LA DURACION DEL CONTRATO ES POR 3 MESES</v>
          </cell>
          <cell r="EF621">
            <v>0</v>
          </cell>
          <cell r="EJ621" t="str">
            <v/>
          </cell>
          <cell r="EK621" t="str">
            <v/>
          </cell>
          <cell r="EL621" t="str">
            <v/>
          </cell>
        </row>
        <row r="622">
          <cell r="B622">
            <v>43185852</v>
          </cell>
          <cell r="C622" t="str">
            <v>AS</v>
          </cell>
          <cell r="D622" t="str">
            <v>486</v>
          </cell>
          <cell r="E622" t="str">
            <v>PRESTACION DE SERVICIOS PERSONALES PARA APOYAR Y ASESORAR TECNICAMENTE LAS TAREAS DE PRODUCCION Y ANALISIS DE INFORMACION RELACIONADAS CON EL SISTEMA DE INFORMACION DE DESPLAZADOS EN LAS ETAPAS DE LA POLITICA DE ATENCION EL SISTEMA UNICO DE REGISTRO ASI C</v>
          </cell>
          <cell r="F622">
            <v>43185852</v>
          </cell>
          <cell r="G622" t="str">
            <v>DIANA MARIA CASTILLO VERGARA</v>
          </cell>
          <cell r="H622" t="str">
            <v>MEDELLIN</v>
          </cell>
          <cell r="I622" t="str">
            <v>PROGRAMA PAZ Y DESARROLLO</v>
          </cell>
          <cell r="J622" t="str">
            <v>CONTRATO</v>
          </cell>
          <cell r="K622">
            <v>39058</v>
          </cell>
          <cell r="L622">
            <v>39148</v>
          </cell>
          <cell r="N622">
            <v>90</v>
          </cell>
          <cell r="O622">
            <v>8</v>
          </cell>
          <cell r="P622" t="str">
            <v>32</v>
          </cell>
          <cell r="R622" t="str">
            <v>SIMPLE</v>
          </cell>
          <cell r="S622">
            <v>7499</v>
          </cell>
          <cell r="T622">
            <v>3540000</v>
          </cell>
          <cell r="U622">
            <v>0</v>
          </cell>
          <cell r="V622">
            <v>3540000</v>
          </cell>
          <cell r="W622">
            <v>1180000</v>
          </cell>
          <cell r="X622" t="str">
            <v>0</v>
          </cell>
          <cell r="Y622">
            <v>1180000</v>
          </cell>
          <cell r="Z622">
            <v>0</v>
          </cell>
          <cell r="AB622">
            <v>0</v>
          </cell>
          <cell r="AC622">
            <v>0</v>
          </cell>
          <cell r="AD622">
            <v>0</v>
          </cell>
          <cell r="AE622" t="str">
            <v>0</v>
          </cell>
          <cell r="AF622">
            <v>0</v>
          </cell>
          <cell r="AG622">
            <v>0</v>
          </cell>
          <cell r="AK622" t="str">
            <v>HOMINIS</v>
          </cell>
          <cell r="AQ622">
            <v>0</v>
          </cell>
          <cell r="AR622">
            <v>0</v>
          </cell>
          <cell r="ED622" t="str">
            <v>LA DURACION DEL CONTRATO ES POR 3 MESES</v>
          </cell>
          <cell r="EF622">
            <v>0</v>
          </cell>
          <cell r="EJ622" t="str">
            <v/>
          </cell>
          <cell r="EK622" t="str">
            <v/>
          </cell>
          <cell r="EL622" t="str">
            <v/>
          </cell>
        </row>
        <row r="623">
          <cell r="B623">
            <v>52428345</v>
          </cell>
          <cell r="C623" t="str">
            <v>AS</v>
          </cell>
          <cell r="D623" t="str">
            <v>508</v>
          </cell>
          <cell r="E623" t="str">
            <v>PRESTAR SUS SERVICIOS PROFESIONALES PARA VALORAR DECLARACIONES, VERIFICAR EN OTRAS FUENTES, EMITIR UN RESULTADO Y EFECTUAR CONTROL DE CALIDAD TANTO AL PROPIO TRABAJO COMO AL DE OTROS VALORADORES.</v>
          </cell>
          <cell r="F623">
            <v>52428345</v>
          </cell>
          <cell r="G623" t="str">
            <v>GLORIA MARCELA JARAMILLO CONTRERAS</v>
          </cell>
          <cell r="H623" t="str">
            <v>BOGOTA</v>
          </cell>
          <cell r="I623" t="str">
            <v>SUBDIRECCION DE ATENCION A POBLACION DESPLAZADA</v>
          </cell>
          <cell r="J623" t="str">
            <v>CONTRATO</v>
          </cell>
          <cell r="K623">
            <v>39056</v>
          </cell>
          <cell r="L623">
            <v>39145</v>
          </cell>
          <cell r="N623">
            <v>89</v>
          </cell>
          <cell r="O623">
            <v>557</v>
          </cell>
          <cell r="P623" t="str">
            <v>7261</v>
          </cell>
          <cell r="R623" t="str">
            <v>SIMPLE</v>
          </cell>
          <cell r="S623">
            <v>7499</v>
          </cell>
          <cell r="T623">
            <v>6120000</v>
          </cell>
          <cell r="U623">
            <v>0</v>
          </cell>
          <cell r="V623">
            <v>6120000</v>
          </cell>
          <cell r="W623">
            <v>2040000</v>
          </cell>
          <cell r="X623" t="str">
            <v>0</v>
          </cell>
          <cell r="Y623">
            <v>2040000</v>
          </cell>
          <cell r="Z623">
            <v>0</v>
          </cell>
          <cell r="AB623">
            <v>0</v>
          </cell>
          <cell r="AC623">
            <v>9.6600000000000002E-3</v>
          </cell>
          <cell r="AD623">
            <v>19706.400000000001</v>
          </cell>
          <cell r="AE623" t="str">
            <v>0</v>
          </cell>
          <cell r="AF623">
            <v>0</v>
          </cell>
          <cell r="AG623">
            <v>0</v>
          </cell>
          <cell r="AK623" t="str">
            <v>HOMINIS</v>
          </cell>
          <cell r="AQ623">
            <v>0</v>
          </cell>
          <cell r="AR623">
            <v>0</v>
          </cell>
          <cell r="ED623" t="str">
            <v>LA DURACION DEL CONTRATO ES POR 3 MESES</v>
          </cell>
          <cell r="EF623">
            <v>0</v>
          </cell>
          <cell r="EJ623" t="str">
            <v/>
          </cell>
          <cell r="EK623" t="str">
            <v/>
          </cell>
          <cell r="EL623" t="str">
            <v/>
          </cell>
        </row>
        <row r="624">
          <cell r="B624">
            <v>36065829</v>
          </cell>
          <cell r="C624" t="str">
            <v>AS</v>
          </cell>
          <cell r="D624" t="str">
            <v>441</v>
          </cell>
          <cell r="E624" t="str">
            <v>PRESTACION DE SERVICIOS PERSONALES PARA APOYAR Y ASESORAR TECNICAMENTE LAS TAREAS DE PRODUCCION Y ANALISIS DE INFORMACION RELACIONADAS CON EL SISTEMA DE INFORMACION DE DESPLAZADOS EN LAS ETAPAS DE LA POLITICA DE ATENCION EL SISTEMA UNICO DE REGISTRO ASI C</v>
          </cell>
          <cell r="F624">
            <v>36065829</v>
          </cell>
          <cell r="G624" t="str">
            <v>GRACE ALARCON ROSERO</v>
          </cell>
          <cell r="H624" t="str">
            <v>NEIVA</v>
          </cell>
          <cell r="I624" t="str">
            <v>SUBDIRECCION DE ATENCION A POBLACION DESPLAZADA</v>
          </cell>
          <cell r="J624" t="str">
            <v>CONTRATO</v>
          </cell>
          <cell r="K624">
            <v>39022</v>
          </cell>
          <cell r="L624">
            <v>39141</v>
          </cell>
          <cell r="M624" t="str">
            <v>Director Jurídica</v>
          </cell>
          <cell r="N624">
            <v>119</v>
          </cell>
          <cell r="O624">
            <v>557</v>
          </cell>
          <cell r="P624" t="str">
            <v>6583</v>
          </cell>
          <cell r="R624" t="str">
            <v>SIMPLE</v>
          </cell>
          <cell r="S624">
            <v>7499</v>
          </cell>
          <cell r="T624">
            <v>5240000</v>
          </cell>
          <cell r="U624">
            <v>0</v>
          </cell>
          <cell r="V624">
            <v>5240000</v>
          </cell>
          <cell r="W624">
            <v>1310000</v>
          </cell>
          <cell r="X624" t="str">
            <v>0</v>
          </cell>
          <cell r="Y624">
            <v>1310000</v>
          </cell>
          <cell r="Z624">
            <v>0</v>
          </cell>
          <cell r="AA624">
            <v>0.1</v>
          </cell>
          <cell r="AB624">
            <v>0</v>
          </cell>
          <cell r="AC624">
            <v>0</v>
          </cell>
          <cell r="AD624">
            <v>0</v>
          </cell>
          <cell r="AE624" t="str">
            <v>0</v>
          </cell>
          <cell r="AF624">
            <v>0</v>
          </cell>
          <cell r="AG624">
            <v>0</v>
          </cell>
          <cell r="AK624" t="str">
            <v>HOMINIS</v>
          </cell>
          <cell r="AQ624">
            <v>0</v>
          </cell>
          <cell r="AR624">
            <v>0</v>
          </cell>
          <cell r="ED624" t="str">
            <v>LA DURACION DEL CONTRATO ES POR 4 MESES</v>
          </cell>
          <cell r="EF624">
            <v>0</v>
          </cell>
          <cell r="EJ624" t="str">
            <v/>
          </cell>
          <cell r="EK624" t="str">
            <v/>
          </cell>
          <cell r="EL624" t="str">
            <v/>
          </cell>
        </row>
        <row r="625">
          <cell r="B625">
            <v>1140414142</v>
          </cell>
          <cell r="C625" t="str">
            <v>AS</v>
          </cell>
          <cell r="D625" t="str">
            <v>426</v>
          </cell>
          <cell r="E625" t="str">
            <v xml:space="preserve">PRESTAR SUS SERVICIOS PROFESIONALES PARA APOYAR LA ELABORACION DE RESPUESTAS DE LAS COMUNICACIONES DE CARACTER JURIDICO Y EXTRAJUDICIAL QUE LLEGAN AL NIVEL NACIONAL, SUBDIRECCION DE ATENCION A POBLACION DESPLAZADA U OTRA AREA DE ACCION SOCIAL Y DESDE LAS </v>
          </cell>
          <cell r="F625">
            <v>1140414142</v>
          </cell>
          <cell r="G625" t="str">
            <v>TATIANA ISABEL FELICE CASAS</v>
          </cell>
          <cell r="H625" t="str">
            <v>BOGOTA</v>
          </cell>
          <cell r="I625" t="str">
            <v>SUBDIRECCION DE ATENCION A POBLACION DESPLAZADA</v>
          </cell>
          <cell r="J625" t="str">
            <v>CONTRATO</v>
          </cell>
          <cell r="K625">
            <v>39022</v>
          </cell>
          <cell r="L625">
            <v>39141</v>
          </cell>
          <cell r="M625" t="str">
            <v>Subdirectora de Atención a Población desplazada</v>
          </cell>
          <cell r="N625">
            <v>119</v>
          </cell>
          <cell r="O625">
            <v>557</v>
          </cell>
          <cell r="P625" t="str">
            <v>6511</v>
          </cell>
          <cell r="Q625" t="str">
            <v>ORDINARIA</v>
          </cell>
          <cell r="R625" t="str">
            <v>SIMPLE</v>
          </cell>
          <cell r="S625">
            <v>7411</v>
          </cell>
          <cell r="T625">
            <v>8000000</v>
          </cell>
          <cell r="U625">
            <v>0</v>
          </cell>
          <cell r="V625">
            <v>8000000</v>
          </cell>
          <cell r="W625">
            <v>2000000</v>
          </cell>
          <cell r="X625" t="str">
            <v>0</v>
          </cell>
          <cell r="Y625">
            <v>2000000</v>
          </cell>
          <cell r="Z625">
            <v>0</v>
          </cell>
          <cell r="AA625">
            <v>0.1</v>
          </cell>
          <cell r="AB625">
            <v>0</v>
          </cell>
          <cell r="AC625">
            <v>9.6600000000000002E-3</v>
          </cell>
          <cell r="AD625">
            <v>19320</v>
          </cell>
          <cell r="AE625" t="str">
            <v>0</v>
          </cell>
          <cell r="AF625">
            <v>0</v>
          </cell>
          <cell r="AG625">
            <v>0</v>
          </cell>
          <cell r="AK625" t="str">
            <v>HOMINIS</v>
          </cell>
          <cell r="AQ625">
            <v>0</v>
          </cell>
          <cell r="AR625">
            <v>0</v>
          </cell>
          <cell r="ED625" t="str">
            <v>LA DURACION DEL CONTRATO ES POR 4 MESES</v>
          </cell>
          <cell r="EF625">
            <v>0</v>
          </cell>
          <cell r="EJ625" t="str">
            <v/>
          </cell>
          <cell r="EK625" t="str">
            <v/>
          </cell>
          <cell r="EL625" t="str">
            <v/>
          </cell>
        </row>
        <row r="626">
          <cell r="B626">
            <v>31404726</v>
          </cell>
          <cell r="C626" t="str">
            <v>AS</v>
          </cell>
          <cell r="D626" t="str">
            <v>372</v>
          </cell>
          <cell r="E626" t="str">
            <v>PRESTAR SUS SERVICIOS PROFESIONALES PARA REALIZAR LAS ACTIVIDADES DE ORIENTACION Y ATENCION A LA POBLACION USUARIA DE LOS SERVICIOS DE ACCION SOCIAL EN LA UNIDAD DE ATENCION Y ORIENTACION DE PEREIRA Y PARA DESARROLLAR LAS ACCIONES DE PLANEACION SEGUIMIENT</v>
          </cell>
          <cell r="F626">
            <v>31404726</v>
          </cell>
          <cell r="G626" t="str">
            <v>MARIA ELENA VILLA LOPEZ</v>
          </cell>
          <cell r="H626" t="str">
            <v>PEREIRA</v>
          </cell>
          <cell r="I626" t="str">
            <v>SUBDIRECCION DE ATENCION A POBLACION DESPLAZADA</v>
          </cell>
          <cell r="J626" t="str">
            <v>CONTRATO</v>
          </cell>
          <cell r="K626">
            <v>38971</v>
          </cell>
          <cell r="L626">
            <v>39092</v>
          </cell>
          <cell r="M626" t="str">
            <v>Subdirectora de Atención a Población desplazada</v>
          </cell>
          <cell r="N626">
            <v>121</v>
          </cell>
          <cell r="O626">
            <v>557</v>
          </cell>
          <cell r="P626" t="str">
            <v>5640</v>
          </cell>
          <cell r="Q626" t="str">
            <v>Ordinaria</v>
          </cell>
          <cell r="R626" t="str">
            <v>SIMPLE</v>
          </cell>
          <cell r="S626">
            <v>8515</v>
          </cell>
          <cell r="T626">
            <v>8600000</v>
          </cell>
          <cell r="U626">
            <v>0</v>
          </cell>
          <cell r="V626">
            <v>8600000</v>
          </cell>
          <cell r="W626">
            <v>2150000</v>
          </cell>
          <cell r="X626" t="str">
            <v>0</v>
          </cell>
          <cell r="Y626">
            <v>2150000</v>
          </cell>
          <cell r="Z626">
            <v>0</v>
          </cell>
          <cell r="AA626">
            <v>0.1</v>
          </cell>
          <cell r="AB626">
            <v>0</v>
          </cell>
          <cell r="AC626">
            <v>0</v>
          </cell>
          <cell r="AD626">
            <v>0</v>
          </cell>
          <cell r="AE626" t="str">
            <v>0</v>
          </cell>
          <cell r="AF626">
            <v>0</v>
          </cell>
          <cell r="AG626">
            <v>0</v>
          </cell>
          <cell r="AK626" t="str">
            <v>HOMINIS</v>
          </cell>
          <cell r="AQ626">
            <v>0</v>
          </cell>
          <cell r="AR626">
            <v>0</v>
          </cell>
          <cell r="ED626" t="str">
            <v>LA DURACION DEL CONTRATO ES POR 4 MESES</v>
          </cell>
          <cell r="EF626">
            <v>0</v>
          </cell>
          <cell r="EJ626" t="str">
            <v/>
          </cell>
          <cell r="EK626" t="str">
            <v/>
          </cell>
          <cell r="EL626" t="str">
            <v/>
          </cell>
        </row>
        <row r="627">
          <cell r="B627">
            <v>80165218</v>
          </cell>
          <cell r="C627" t="str">
            <v>AS</v>
          </cell>
          <cell r="D627" t="str">
            <v>528</v>
          </cell>
          <cell r="E627" t="str">
            <v xml:space="preserve">PRESTAR SUS SERVICIOS PROFESIONALES PARA APOYAR LA ELABORACION DE RESPUESTAS DE LAS COMUNICACIONES DE CARACTER JURIDICO Y EXTRAJUDICIAL QUE LLEGAN AL NIVEL NACIONAL, SUBDIRECCION DE ATENCION A POBLACION DESPLAZADA U OTRA AREA DE ACCION SOCIAL Y DESDE LAS </v>
          </cell>
          <cell r="F627">
            <v>80165218</v>
          </cell>
          <cell r="G627" t="str">
            <v>CARLOS ANDRES GOMEZ ROJAS</v>
          </cell>
          <cell r="H627" t="str">
            <v>BOGOTA</v>
          </cell>
          <cell r="I627" t="str">
            <v>SUBDIRECCION DE ATENCION A POBLACION DESPLAZADA</v>
          </cell>
          <cell r="J627" t="str">
            <v>CONTRATO</v>
          </cell>
          <cell r="K627">
            <v>39072</v>
          </cell>
          <cell r="L627">
            <v>39133</v>
          </cell>
          <cell r="M627" t="str">
            <v>Subdirectora de Atención a Población desplazada</v>
          </cell>
          <cell r="N627">
            <v>61</v>
          </cell>
          <cell r="O627">
            <v>557</v>
          </cell>
          <cell r="P627" t="str">
            <v>7613</v>
          </cell>
          <cell r="Q627" t="str">
            <v>Ordinaria</v>
          </cell>
          <cell r="R627" t="str">
            <v>SIMPLE</v>
          </cell>
          <cell r="S627">
            <v>7411</v>
          </cell>
          <cell r="T627">
            <v>4000000</v>
          </cell>
          <cell r="U627">
            <v>0</v>
          </cell>
          <cell r="V627">
            <v>4000000</v>
          </cell>
          <cell r="W627">
            <v>2000000</v>
          </cell>
          <cell r="X627" t="str">
            <v>0</v>
          </cell>
          <cell r="Y627">
            <v>2000000</v>
          </cell>
          <cell r="Z627">
            <v>0</v>
          </cell>
          <cell r="AA627">
            <v>0.1</v>
          </cell>
          <cell r="AB627">
            <v>200000</v>
          </cell>
          <cell r="AC627">
            <v>9.6600000000000002E-3</v>
          </cell>
          <cell r="AD627">
            <v>19320</v>
          </cell>
          <cell r="AE627" t="str">
            <v>0</v>
          </cell>
          <cell r="AF627">
            <v>0</v>
          </cell>
          <cell r="AG627">
            <v>0</v>
          </cell>
          <cell r="AK627" t="str">
            <v>HOMINIS</v>
          </cell>
          <cell r="AQ627">
            <v>0</v>
          </cell>
          <cell r="AR627">
            <v>0</v>
          </cell>
          <cell r="ED627" t="str">
            <v>LA DURACION DEL CONTRATO ES POR 2 MESES</v>
          </cell>
          <cell r="EE627">
            <v>39116</v>
          </cell>
          <cell r="EF627">
            <v>0</v>
          </cell>
          <cell r="EJ627" t="str">
            <v/>
          </cell>
          <cell r="EK627" t="str">
            <v/>
          </cell>
          <cell r="EL627" t="str">
            <v/>
          </cell>
        </row>
        <row r="628">
          <cell r="B628">
            <v>80765636</v>
          </cell>
          <cell r="C628" t="str">
            <v>AS</v>
          </cell>
          <cell r="D628" t="str">
            <v>529</v>
          </cell>
          <cell r="E628" t="str">
            <v>PRESTAR SUS SERVICIOS PERSONALES PARA APOYAR LA ELABORACION DE RESPUESTAS DE LAS COMUNICACIONES DE CARÁCTER JURIDICO Y EXTRAJUDICIAL QUE LLEGAN A NIVEL NACIONAL SUBDIRECCION DE ATENCION A POBLACION DESPLAZADA U OTRA AREA DE ACCION SOCIAL Y DESDE LAS UNIDA</v>
          </cell>
          <cell r="F628">
            <v>80765636</v>
          </cell>
          <cell r="G628" t="str">
            <v>CAMILO ANDRES ESCOBAR GUTIERREZ</v>
          </cell>
          <cell r="H628" t="str">
            <v>BOGOTA</v>
          </cell>
          <cell r="I628" t="str">
            <v>SUBDIRECCION DE ATENCION A POBLACION DESPLAZADA</v>
          </cell>
          <cell r="J628" t="str">
            <v>CONTRATO</v>
          </cell>
          <cell r="K628">
            <v>39069</v>
          </cell>
          <cell r="L628">
            <v>39130</v>
          </cell>
          <cell r="M628" t="str">
            <v>Subdirectora de Atención a Población desplazada</v>
          </cell>
          <cell r="N628">
            <v>61</v>
          </cell>
          <cell r="O628">
            <v>557</v>
          </cell>
          <cell r="P628" t="str">
            <v>7612</v>
          </cell>
          <cell r="Q628" t="str">
            <v>Ordinaria</v>
          </cell>
          <cell r="R628" t="str">
            <v>SIMPLE</v>
          </cell>
          <cell r="S628">
            <v>10</v>
          </cell>
          <cell r="T628">
            <v>3600000</v>
          </cell>
          <cell r="U628">
            <v>0</v>
          </cell>
          <cell r="V628">
            <v>3600000</v>
          </cell>
          <cell r="W628">
            <v>1800000</v>
          </cell>
          <cell r="X628" t="str">
            <v>0</v>
          </cell>
          <cell r="Y628">
            <v>1800000</v>
          </cell>
          <cell r="Z628">
            <v>0</v>
          </cell>
          <cell r="AA628">
            <v>0.1</v>
          </cell>
          <cell r="AB628">
            <v>180000</v>
          </cell>
          <cell r="AC628">
            <v>9.6600000000000002E-3</v>
          </cell>
          <cell r="AD628">
            <v>17388</v>
          </cell>
          <cell r="AE628" t="str">
            <v>0</v>
          </cell>
          <cell r="AF628">
            <v>0</v>
          </cell>
          <cell r="AG628">
            <v>0</v>
          </cell>
          <cell r="AK628" t="str">
            <v>HOMINIS</v>
          </cell>
          <cell r="AQ628">
            <v>0</v>
          </cell>
          <cell r="AR628">
            <v>0</v>
          </cell>
          <cell r="ED628" t="str">
            <v>LA DURACION DEL CONTRATO ES POR 2 MESES</v>
          </cell>
          <cell r="EE628">
            <v>39116</v>
          </cell>
          <cell r="EF628">
            <v>0</v>
          </cell>
          <cell r="EJ628" t="str">
            <v/>
          </cell>
          <cell r="EK628" t="str">
            <v/>
          </cell>
          <cell r="EL628" t="str">
            <v/>
          </cell>
        </row>
        <row r="629">
          <cell r="B629">
            <v>40022775</v>
          </cell>
          <cell r="C629" t="str">
            <v>AS</v>
          </cell>
          <cell r="D629" t="str">
            <v>530</v>
          </cell>
          <cell r="E629" t="str">
            <v>PROYECTAR PARA LA REVISION Y FIRMA DE LA JEFE DE LA OFICINA DE CONTROL INTERNO DISCIPLINARIO LOS AUTOS DE ARCHIVO E INHIBITORIOS PENDIENTES POR PREFERIR A JUNIO 30 DEL 2006 VERIFICANDO EL CUMPLIMIENTO DE LOS REQUISITOS LEGALES PARA  LA TOMA DE DICHAS DECI</v>
          </cell>
          <cell r="F629">
            <v>40022775</v>
          </cell>
          <cell r="G629" t="str">
            <v>CLAUDIA VICTORIA RODRIGUEZ SANDOVAL</v>
          </cell>
          <cell r="H629" t="str">
            <v>BOGOTA</v>
          </cell>
          <cell r="I629" t="str">
            <v>OFICINA CONTROL INTERNO DISCIPLINARIO</v>
          </cell>
          <cell r="J629" t="str">
            <v>CONTRATO</v>
          </cell>
          <cell r="K629">
            <v>39069</v>
          </cell>
          <cell r="L629">
            <v>39158</v>
          </cell>
          <cell r="M629" t="str">
            <v>Subdirectora de Atención a Población desplazada</v>
          </cell>
          <cell r="N629">
            <v>89</v>
          </cell>
          <cell r="O629">
            <v>987</v>
          </cell>
          <cell r="P629" t="str">
            <v>7614</v>
          </cell>
          <cell r="Q629" t="str">
            <v>ORDINARIA</v>
          </cell>
          <cell r="R629" t="str">
            <v>SIMPLE</v>
          </cell>
          <cell r="S629">
            <v>7411</v>
          </cell>
          <cell r="T629">
            <v>9000000</v>
          </cell>
          <cell r="U629">
            <v>0</v>
          </cell>
          <cell r="V629">
            <v>9000000</v>
          </cell>
          <cell r="W629">
            <v>3000000</v>
          </cell>
          <cell r="X629" t="str">
            <v>0</v>
          </cell>
          <cell r="Y629">
            <v>3000000</v>
          </cell>
          <cell r="Z629">
            <v>0</v>
          </cell>
          <cell r="AA629">
            <v>0.1</v>
          </cell>
          <cell r="AB629">
            <v>0</v>
          </cell>
          <cell r="AC629">
            <v>9.6600000000000002E-3</v>
          </cell>
          <cell r="AD629">
            <v>28980</v>
          </cell>
          <cell r="AE629" t="str">
            <v>0</v>
          </cell>
          <cell r="AF629">
            <v>0</v>
          </cell>
          <cell r="AG629">
            <v>0</v>
          </cell>
          <cell r="AK629" t="str">
            <v>HOMINIS</v>
          </cell>
          <cell r="AQ629">
            <v>0</v>
          </cell>
          <cell r="AR629">
            <v>0</v>
          </cell>
          <cell r="ED629" t="str">
            <v>LA DURACION DEL CONTRATO ES POR 3 MESES</v>
          </cell>
          <cell r="EF629">
            <v>0</v>
          </cell>
          <cell r="EJ629" t="str">
            <v/>
          </cell>
          <cell r="EK629" t="str">
            <v/>
          </cell>
          <cell r="EL629" t="str">
            <v/>
          </cell>
        </row>
        <row r="630">
          <cell r="B630">
            <v>52856453</v>
          </cell>
          <cell r="C630" t="str">
            <v>AS</v>
          </cell>
          <cell r="D630" t="str">
            <v>531</v>
          </cell>
          <cell r="E630" t="str">
            <v xml:space="preserve">PRESTAR SUS SERVICIOS PROFESIONALES PARA APOYAR LA ELABORACION DE RESPUESTAS DE LAS COMUNICACIONES DE CARACTER JURIDICO Y EXTRAJUDICIAL QUE LLEGAN AL NIVEL NACIONAL, SUBDIRECCION DE ATENCION A POBLACION DESPLAZADA U OTRA AREA DE ACCION SOCIAL Y DESDE LAS </v>
          </cell>
          <cell r="F630">
            <v>52856453</v>
          </cell>
          <cell r="G630" t="str">
            <v>OLGA LUCIA GAMBOA MARTINEZ</v>
          </cell>
          <cell r="H630" t="str">
            <v>BOGOTA</v>
          </cell>
          <cell r="I630" t="str">
            <v>SUBDIRECCION DE ATENCION A POBLACION DESPLAZADA</v>
          </cell>
          <cell r="J630" t="str">
            <v>CONTRATO</v>
          </cell>
          <cell r="K630">
            <v>39070</v>
          </cell>
          <cell r="L630">
            <v>39131</v>
          </cell>
          <cell r="M630" t="str">
            <v>Subdirectora de Atención a Población desplazada</v>
          </cell>
          <cell r="N630">
            <v>61</v>
          </cell>
          <cell r="O630">
            <v>557</v>
          </cell>
          <cell r="P630" t="str">
            <v>7652</v>
          </cell>
          <cell r="Q630" t="str">
            <v>Ordinaria</v>
          </cell>
          <cell r="R630" t="str">
            <v/>
          </cell>
          <cell r="S630">
            <v>0</v>
          </cell>
          <cell r="T630">
            <v>4000000</v>
          </cell>
          <cell r="U630">
            <v>0</v>
          </cell>
          <cell r="V630">
            <v>4000000</v>
          </cell>
          <cell r="W630">
            <v>2000000</v>
          </cell>
          <cell r="X630" t="str">
            <v>0</v>
          </cell>
          <cell r="Y630">
            <v>2000000</v>
          </cell>
          <cell r="Z630">
            <v>0</v>
          </cell>
          <cell r="AA630">
            <v>0.1</v>
          </cell>
          <cell r="AB630">
            <v>200000</v>
          </cell>
          <cell r="AC630">
            <v>9.6600000000000002E-3</v>
          </cell>
          <cell r="AD630">
            <v>19320</v>
          </cell>
          <cell r="AE630" t="str">
            <v>0</v>
          </cell>
          <cell r="AF630">
            <v>0</v>
          </cell>
          <cell r="AG630">
            <v>0</v>
          </cell>
          <cell r="AK630" t="str">
            <v>EXCEL</v>
          </cell>
          <cell r="AQ630">
            <v>0</v>
          </cell>
          <cell r="AR630">
            <v>0</v>
          </cell>
          <cell r="ED630" t="str">
            <v>LA DURACION DEL CONTRATO ES POR 2 MESES</v>
          </cell>
          <cell r="EE630">
            <v>39116</v>
          </cell>
          <cell r="EF630">
            <v>0</v>
          </cell>
          <cell r="EJ630" t="str">
            <v/>
          </cell>
          <cell r="EK630" t="str">
            <v/>
          </cell>
          <cell r="EL630" t="str">
            <v/>
          </cell>
        </row>
        <row r="631">
          <cell r="B631">
            <v>51662832</v>
          </cell>
          <cell r="C631" t="str">
            <v>AS</v>
          </cell>
          <cell r="D631" t="str">
            <v>533</v>
          </cell>
          <cell r="E631" t="str">
            <v>PRESTAR SUS SERVICIOS TECNICO ASISTENCIALES PARA EL DESARROLLO DE ACTIVIDADES SECRETARIALES Y DE SOPORTE OPERATIVO A LA COMISION NACIONAL DE REPARACION Y RECONCILIACION</v>
          </cell>
          <cell r="F631">
            <v>51662832</v>
          </cell>
          <cell r="G631" t="str">
            <v>MARTHA LUCIA ARENAS GARCIA</v>
          </cell>
          <cell r="H631" t="str">
            <v>BOGOTA</v>
          </cell>
          <cell r="I631" t="str">
            <v>COMISION NACIONAL DE REPARACION Y RECONCILIACION</v>
          </cell>
          <cell r="J631" t="str">
            <v>CONTRATO</v>
          </cell>
          <cell r="K631">
            <v>39080</v>
          </cell>
          <cell r="L631">
            <v>39169</v>
          </cell>
          <cell r="N631">
            <v>89</v>
          </cell>
          <cell r="O631">
            <v>513</v>
          </cell>
          <cell r="P631" t="str">
            <v>7631</v>
          </cell>
          <cell r="R631" t="str">
            <v>SIMPLE</v>
          </cell>
          <cell r="S631">
            <v>7499</v>
          </cell>
          <cell r="T631">
            <v>4200000</v>
          </cell>
          <cell r="U631">
            <v>0</v>
          </cell>
          <cell r="V631">
            <v>4200000</v>
          </cell>
          <cell r="W631">
            <v>1400000</v>
          </cell>
          <cell r="X631" t="str">
            <v>0</v>
          </cell>
          <cell r="Y631">
            <v>1400000</v>
          </cell>
          <cell r="Z631">
            <v>0</v>
          </cell>
          <cell r="AB631">
            <v>0</v>
          </cell>
          <cell r="AC631">
            <v>9.6600000000000002E-3</v>
          </cell>
          <cell r="AD631">
            <v>13524</v>
          </cell>
          <cell r="AE631" t="str">
            <v>0</v>
          </cell>
          <cell r="AF631">
            <v>0</v>
          </cell>
          <cell r="AG631">
            <v>0</v>
          </cell>
          <cell r="AK631" t="str">
            <v>HOMINIS</v>
          </cell>
          <cell r="AQ631">
            <v>0</v>
          </cell>
          <cell r="AR631">
            <v>0</v>
          </cell>
          <cell r="ED631" t="str">
            <v>LA DURACION DEL CONTRATO ES POR 3 MESES</v>
          </cell>
          <cell r="EF631">
            <v>0</v>
          </cell>
          <cell r="EJ631" t="str">
            <v/>
          </cell>
          <cell r="EK631" t="str">
            <v/>
          </cell>
          <cell r="EL631" t="str">
            <v/>
          </cell>
        </row>
        <row r="632">
          <cell r="B632">
            <v>64480376</v>
          </cell>
          <cell r="C632" t="str">
            <v>AS</v>
          </cell>
          <cell r="D632" t="str">
            <v>537</v>
          </cell>
          <cell r="E632" t="str">
            <v>PRESTACION DE SERVICIOS PERSONALES PARA APOYAR Y ASESORAR TECNICAMENTE LAS TAREAS DE PRODUCCION Y ANALISIS DE INFORMACION RELACIONADAS CON EL SISTEMA DE INFORMACION DE DESPLAZADOS EN LAS ETAPAS DE LA POLITICA DE ATENCION EL SISTEMA UNICO DE REGISTRO ASI C</v>
          </cell>
          <cell r="F632">
            <v>64480376</v>
          </cell>
          <cell r="G632" t="str">
            <v>LILIBETH RAMOS MORALES</v>
          </cell>
          <cell r="H632" t="str">
            <v>SINCELEJO</v>
          </cell>
          <cell r="I632" t="str">
            <v>PROGRAMA PAZ Y DESARROLLO Y LABORATORIOS DE PAZ</v>
          </cell>
          <cell r="J632" t="str">
            <v>CONTRATO</v>
          </cell>
          <cell r="K632">
            <v>39072</v>
          </cell>
          <cell r="L632">
            <v>39161</v>
          </cell>
          <cell r="M632" t="str">
            <v>Subdirectora de Atención a Población desplazada</v>
          </cell>
          <cell r="N632">
            <v>89</v>
          </cell>
          <cell r="O632">
            <v>8</v>
          </cell>
          <cell r="P632" t="str">
            <v>37</v>
          </cell>
          <cell r="Q632" t="str">
            <v>Ordinaria</v>
          </cell>
          <cell r="R632" t="str">
            <v>SIMPLE</v>
          </cell>
          <cell r="S632">
            <v>9309</v>
          </cell>
          <cell r="T632">
            <v>3540000</v>
          </cell>
          <cell r="U632">
            <v>0</v>
          </cell>
          <cell r="V632">
            <v>3540000</v>
          </cell>
          <cell r="W632">
            <v>1180000</v>
          </cell>
          <cell r="X632" t="str">
            <v>0</v>
          </cell>
          <cell r="Y632">
            <v>1180000</v>
          </cell>
          <cell r="Z632">
            <v>0</v>
          </cell>
          <cell r="AA632">
            <v>0.1</v>
          </cell>
          <cell r="AB632">
            <v>0</v>
          </cell>
          <cell r="AC632">
            <v>0</v>
          </cell>
          <cell r="AD632">
            <v>0</v>
          </cell>
          <cell r="AE632" t="str">
            <v>0</v>
          </cell>
          <cell r="AF632">
            <v>0</v>
          </cell>
          <cell r="AG632">
            <v>0</v>
          </cell>
          <cell r="AK632" t="str">
            <v>HOMINIS</v>
          </cell>
          <cell r="AQ632">
            <v>0</v>
          </cell>
          <cell r="AR632">
            <v>0</v>
          </cell>
          <cell r="ED632" t="str">
            <v>LA DURACION DEL CONTRATO ES POR 3 MESES</v>
          </cell>
          <cell r="EE632">
            <v>39116</v>
          </cell>
          <cell r="EF632">
            <v>0</v>
          </cell>
          <cell r="EJ632" t="str">
            <v/>
          </cell>
          <cell r="EK632" t="str">
            <v/>
          </cell>
          <cell r="EL632" t="str">
            <v/>
          </cell>
        </row>
        <row r="633">
          <cell r="B633">
            <v>45741572</v>
          </cell>
          <cell r="C633" t="str">
            <v>AS</v>
          </cell>
          <cell r="D633" t="str">
            <v>538</v>
          </cell>
          <cell r="E633" t="str">
            <v>PRESTACION DE SERVICIOS PERSONALES PARA APOYAR Y ASESORAR TECNICAMENTE LAS TAREAS DE PRODUCCION Y ANALISIS DE INFORMACION RELACIONADAS CON EL SISTEMA DE INFORMACION DE DESPLAZADOS EN LAS ETAPAS DE LA POLITICA DE ATENCION EL SISTEMA UNICO DE REGISTRO ASI C</v>
          </cell>
          <cell r="F633">
            <v>45741572</v>
          </cell>
          <cell r="G633" t="str">
            <v>AGUEDA RANGEL SOSA</v>
          </cell>
          <cell r="H633" t="str">
            <v>CARTAGENA</v>
          </cell>
          <cell r="I633" t="str">
            <v>PROGRAMA PAZ Y DESARROLLO Y LABORATORIOS DE PAZ</v>
          </cell>
          <cell r="J633" t="str">
            <v>CONTRATO</v>
          </cell>
          <cell r="K633">
            <v>39072</v>
          </cell>
          <cell r="L633">
            <v>39161</v>
          </cell>
          <cell r="M633" t="str">
            <v>Subdirectora de Atención a Población desplazada</v>
          </cell>
          <cell r="N633">
            <v>89</v>
          </cell>
          <cell r="O633">
            <v>8</v>
          </cell>
          <cell r="P633" t="str">
            <v>36</v>
          </cell>
          <cell r="Q633" t="str">
            <v>Ordinaria</v>
          </cell>
          <cell r="R633" t="str">
            <v>SIMPLE</v>
          </cell>
          <cell r="S633">
            <v>7499</v>
          </cell>
          <cell r="T633">
            <v>3540000</v>
          </cell>
          <cell r="U633">
            <v>0</v>
          </cell>
          <cell r="V633">
            <v>3540000</v>
          </cell>
          <cell r="W633">
            <v>1180000</v>
          </cell>
          <cell r="X633" t="str">
            <v>0</v>
          </cell>
          <cell r="Y633">
            <v>1180000</v>
          </cell>
          <cell r="Z633">
            <v>0</v>
          </cell>
          <cell r="AA633">
            <v>0.1</v>
          </cell>
          <cell r="AB633">
            <v>0</v>
          </cell>
          <cell r="AC633">
            <v>0</v>
          </cell>
          <cell r="AD633">
            <v>0</v>
          </cell>
          <cell r="AE633" t="str">
            <v>0</v>
          </cell>
          <cell r="AF633">
            <v>0</v>
          </cell>
          <cell r="AG633">
            <v>0</v>
          </cell>
          <cell r="AK633" t="str">
            <v>HOMINIS</v>
          </cell>
          <cell r="AQ633">
            <v>0</v>
          </cell>
          <cell r="AR633">
            <v>0</v>
          </cell>
          <cell r="ED633" t="str">
            <v>LA DURACION DEL CONTRATO ES POR 3 MESES</v>
          </cell>
          <cell r="EE633">
            <v>39116</v>
          </cell>
          <cell r="EF633">
            <v>0</v>
          </cell>
          <cell r="EJ633" t="str">
            <v/>
          </cell>
          <cell r="EK633" t="str">
            <v/>
          </cell>
          <cell r="EL633" t="str">
            <v/>
          </cell>
        </row>
        <row r="634">
          <cell r="B634">
            <v>52058035</v>
          </cell>
          <cell r="C634" t="str">
            <v/>
          </cell>
          <cell r="D634" t="str">
            <v/>
          </cell>
          <cell r="E634" t="str">
            <v>PRESTAR SUS SERVICIOS PROFESIONALES A LA UNIDAD COORDINADORA DEL PROGRAMA PAZ Y DESARROLLO Y LABORATORIOS DE PAZ, COMO PROFESIONAL DE ENLACE FRENTE A LAS AREAS ADMINISTRATIVA, ALMACEN, ADQUISICIONES Y TALENTO HUMANO DE ACCION SOCIAL, CON EL FIN DE COADYUV</v>
          </cell>
          <cell r="F634">
            <v>52058035</v>
          </cell>
          <cell r="G634" t="str">
            <v>DORIS CONSTANZA ZAMUDIO FAJARDO</v>
          </cell>
          <cell r="H634" t="str">
            <v>BOGOTA</v>
          </cell>
          <cell r="I634" t="str">
            <v>PROGRAMA PAZ Y DESARROLLO Y LABORATORIOS DE PAZ</v>
          </cell>
          <cell r="J634" t="str">
            <v>CONTRATO</v>
          </cell>
          <cell r="K634" t="str">
            <v/>
          </cell>
          <cell r="L634" t="str">
            <v/>
          </cell>
          <cell r="N634" t="e">
            <v>#VALUE!</v>
          </cell>
          <cell r="O634">
            <v>0</v>
          </cell>
          <cell r="P634" t="str">
            <v/>
          </cell>
          <cell r="R634" t="str">
            <v/>
          </cell>
          <cell r="S634">
            <v>0</v>
          </cell>
          <cell r="T634">
            <v>41150000</v>
          </cell>
          <cell r="U634">
            <v>0</v>
          </cell>
          <cell r="V634">
            <v>41150000</v>
          </cell>
          <cell r="W634">
            <v>4100000</v>
          </cell>
          <cell r="X634" t="str">
            <v>0</v>
          </cell>
          <cell r="Y634">
            <v>4100000</v>
          </cell>
          <cell r="Z634">
            <v>0</v>
          </cell>
          <cell r="AB634">
            <v>0</v>
          </cell>
          <cell r="AC634">
            <v>9.6600000000000002E-3</v>
          </cell>
          <cell r="AD634">
            <v>39606</v>
          </cell>
          <cell r="AE634" t="str">
            <v>0</v>
          </cell>
          <cell r="AF634">
            <v>0</v>
          </cell>
          <cell r="AG634">
            <v>0</v>
          </cell>
          <cell r="AK634" t="str">
            <v>EXCEL</v>
          </cell>
          <cell r="AQ634">
            <v>0</v>
          </cell>
          <cell r="AR634">
            <v>0</v>
          </cell>
          <cell r="ED634" t="str">
            <v>LOS PAGOS SE EFECTUARAN SEGUN LOS TERMINOS DE REFERENCIA DE LA SIGUIENTE FORMA UN PRIMER PAGO POR 2050000 (DOS MILLONES CINCUENTA MIL PESOS) Y ONCE PAGOS IGUALES DE 4100000 (CUATRO MILLONES CIEN MIL PESO)</v>
          </cell>
          <cell r="EF634">
            <v>0</v>
          </cell>
          <cell r="EJ634" t="str">
            <v/>
          </cell>
          <cell r="EK634" t="str">
            <v/>
          </cell>
          <cell r="EL634" t="str">
            <v/>
          </cell>
        </row>
        <row r="635">
          <cell r="B635">
            <v>52733757</v>
          </cell>
          <cell r="C635" t="str">
            <v>AS</v>
          </cell>
          <cell r="D635" t="str">
            <v>444</v>
          </cell>
          <cell r="E635" t="str">
            <v>PRESTAR SUS SERVICIOS PERSONALES REALIZANDO LAS LABORES DE ASISTENTE ADMINISTRATIVO DEL AREA DE ATENCION A TERRITORIALES DEL PROGRAMA DE ATENCION A LA POBLACION DESPLAZADA REALIZANDO EL REGISTRO Y ARCHIVO DE LA INFORMACION QUE INGRESA Y ES GENERADA PRESTA</v>
          </cell>
          <cell r="F635">
            <v>52733757</v>
          </cell>
          <cell r="G635" t="str">
            <v>YEIMI CAROLINA GOMEZ ROJAS</v>
          </cell>
          <cell r="H635" t="str">
            <v>BOGOTA</v>
          </cell>
          <cell r="I635" t="str">
            <v>SUBDIRECCION DE ATENCION A POBLACION DESPLAZADA</v>
          </cell>
          <cell r="J635" t="str">
            <v>CONTRATO</v>
          </cell>
          <cell r="K635">
            <v>39022</v>
          </cell>
          <cell r="L635">
            <v>39141</v>
          </cell>
          <cell r="M635" t="str">
            <v>Subdirectora de Atención a Población desplazada</v>
          </cell>
          <cell r="N635">
            <v>119</v>
          </cell>
          <cell r="O635">
            <v>557</v>
          </cell>
          <cell r="P635" t="str">
            <v>6576</v>
          </cell>
          <cell r="Q635" t="str">
            <v>Ordinaria</v>
          </cell>
          <cell r="R635" t="str">
            <v>SIMPLE</v>
          </cell>
          <cell r="S635">
            <v>7499</v>
          </cell>
          <cell r="T635">
            <v>4520000</v>
          </cell>
          <cell r="U635">
            <v>0</v>
          </cell>
          <cell r="V635">
            <v>4520000</v>
          </cell>
          <cell r="W635">
            <v>1130000</v>
          </cell>
          <cell r="X635" t="str">
            <v>0</v>
          </cell>
          <cell r="Y635">
            <v>1130000</v>
          </cell>
          <cell r="Z635">
            <v>0</v>
          </cell>
          <cell r="AA635">
            <v>0.06</v>
          </cell>
          <cell r="AB635">
            <v>67800</v>
          </cell>
          <cell r="AC635">
            <v>9.6600000000000002E-3</v>
          </cell>
          <cell r="AD635">
            <v>10915.800000000001</v>
          </cell>
          <cell r="AE635" t="str">
            <v>0</v>
          </cell>
          <cell r="AF635">
            <v>0</v>
          </cell>
          <cell r="AG635">
            <v>0</v>
          </cell>
          <cell r="AK635" t="str">
            <v>HOMINIS</v>
          </cell>
          <cell r="AQ635">
            <v>0</v>
          </cell>
          <cell r="AR635">
            <v>0</v>
          </cell>
          <cell r="ED635" t="str">
            <v>LA DURACION DEL CONTRATO ES POR 4 MESES</v>
          </cell>
          <cell r="EE635">
            <v>39116</v>
          </cell>
          <cell r="EF635">
            <v>0</v>
          </cell>
          <cell r="EJ635" t="str">
            <v/>
          </cell>
          <cell r="EK635" t="str">
            <v/>
          </cell>
          <cell r="EL635" t="str">
            <v/>
          </cell>
        </row>
        <row r="636">
          <cell r="B636">
            <v>52429702</v>
          </cell>
          <cell r="C636" t="str">
            <v>AS</v>
          </cell>
          <cell r="D636" t="str">
            <v>450</v>
          </cell>
          <cell r="E636" t="str">
            <v>PRESTAR SUS SERVICIOS PERSONALES PARA APOYAR LA ELABORACION DE RESPUESTAS DE LAS COMUNICACIONES DE CARACTER JURIDICO Y EXTRAJUDICIAL QUE LLEGAN A NIVEL NACIONAL SUBDIRECCION DE ATENCION A POBLACION DESPLAZADA U OTRA AREA DE ACCION SOCIAL Y DESDE LAS UNIDA</v>
          </cell>
          <cell r="F636">
            <v>52429702</v>
          </cell>
          <cell r="G636" t="str">
            <v>MARXIA GIOVANNA BASTIDAS MARULANDA</v>
          </cell>
          <cell r="H636" t="str">
            <v>BOGOTA</v>
          </cell>
          <cell r="I636" t="str">
            <v>SUBDIRECCION DE ATENCION A POBLACION DESPLAZADA</v>
          </cell>
          <cell r="J636" t="str">
            <v>CONTRATO</v>
          </cell>
          <cell r="K636">
            <v>39022</v>
          </cell>
          <cell r="L636">
            <v>39141</v>
          </cell>
          <cell r="M636" t="str">
            <v>Subdirectora de Atención a Población desplazada</v>
          </cell>
          <cell r="N636">
            <v>119</v>
          </cell>
          <cell r="O636">
            <v>557</v>
          </cell>
          <cell r="P636" t="str">
            <v>6588</v>
          </cell>
          <cell r="Q636" t="str">
            <v>Ordinaria</v>
          </cell>
          <cell r="R636" t="str">
            <v>SIMPLE</v>
          </cell>
          <cell r="S636">
            <v>7411</v>
          </cell>
          <cell r="T636">
            <v>8000000</v>
          </cell>
          <cell r="U636">
            <v>0</v>
          </cell>
          <cell r="V636">
            <v>8000000</v>
          </cell>
          <cell r="W636">
            <v>2000000</v>
          </cell>
          <cell r="X636" t="str">
            <v>0</v>
          </cell>
          <cell r="Y636">
            <v>2000000</v>
          </cell>
          <cell r="Z636">
            <v>0</v>
          </cell>
          <cell r="AA636">
            <v>0.1</v>
          </cell>
          <cell r="AB636">
            <v>0</v>
          </cell>
          <cell r="AC636">
            <v>9.6600000000000002E-3</v>
          </cell>
          <cell r="AD636">
            <v>19320</v>
          </cell>
          <cell r="AE636" t="str">
            <v>0</v>
          </cell>
          <cell r="AF636">
            <v>0</v>
          </cell>
          <cell r="AG636">
            <v>0</v>
          </cell>
          <cell r="AK636" t="str">
            <v>HOMINIS</v>
          </cell>
          <cell r="AQ636">
            <v>0</v>
          </cell>
          <cell r="AR636">
            <v>0</v>
          </cell>
          <cell r="ED636" t="str">
            <v>LA DURACION DEL CONTRATO ES POR 4 MESES</v>
          </cell>
          <cell r="EF636">
            <v>0</v>
          </cell>
          <cell r="EJ636" t="str">
            <v/>
          </cell>
          <cell r="EK636" t="str">
            <v/>
          </cell>
          <cell r="EL636" t="str">
            <v/>
          </cell>
        </row>
        <row r="637">
          <cell r="B637">
            <v>93391159</v>
          </cell>
          <cell r="C637" t="str">
            <v>AS</v>
          </cell>
          <cell r="D637" t="str">
            <v>451</v>
          </cell>
          <cell r="E637" t="str">
            <v>PRESTACION DE SERVICIOS PERSONALES PARA APOYAR Y ASESORAR TECNICAMENTE LAS TAREAS DE PRODUCCION Y ANALISIS DE INFORMACION RELACIONADAS CON EL SISTEMA DE INFORMACION DE DESPLAZADOS EN LAS ETAPAS DE LA POLITICA DE ATENCION EL SISTEMA UNICO DE REGISTRO ASI C</v>
          </cell>
          <cell r="F637">
            <v>93391159</v>
          </cell>
          <cell r="G637" t="str">
            <v>LUIS ARIEL FORERO BOCANEGRA</v>
          </cell>
          <cell r="H637" t="str">
            <v>IBAGUE</v>
          </cell>
          <cell r="I637" t="str">
            <v>SUBDIRECCION DE ATENCION A POBLACION DESPLAZADA</v>
          </cell>
          <cell r="J637" t="str">
            <v>CONTRATO</v>
          </cell>
          <cell r="K637">
            <v>39022</v>
          </cell>
          <cell r="L637">
            <v>39141</v>
          </cell>
          <cell r="N637">
            <v>119</v>
          </cell>
          <cell r="O637">
            <v>557</v>
          </cell>
          <cell r="P637" t="str">
            <v>6592</v>
          </cell>
          <cell r="R637" t="str">
            <v>SIMPLE</v>
          </cell>
          <cell r="S637">
            <v>7220</v>
          </cell>
          <cell r="T637">
            <v>7280000</v>
          </cell>
          <cell r="U637">
            <v>0</v>
          </cell>
          <cell r="V637">
            <v>7280000</v>
          </cell>
          <cell r="W637">
            <v>1820000</v>
          </cell>
          <cell r="X637" t="str">
            <v>0</v>
          </cell>
          <cell r="Y637">
            <v>1820000</v>
          </cell>
          <cell r="Z637">
            <v>0</v>
          </cell>
          <cell r="AB637">
            <v>0</v>
          </cell>
          <cell r="AC637">
            <v>0</v>
          </cell>
          <cell r="AD637">
            <v>0</v>
          </cell>
          <cell r="AE637" t="str">
            <v>0</v>
          </cell>
          <cell r="AF637">
            <v>0</v>
          </cell>
          <cell r="AG637">
            <v>0</v>
          </cell>
          <cell r="AK637" t="str">
            <v>HOMINIS</v>
          </cell>
          <cell r="AQ637">
            <v>0</v>
          </cell>
          <cell r="AR637">
            <v>0</v>
          </cell>
          <cell r="ED637" t="str">
            <v>LA DURACION DEL CONTRATO ES POR 4 MESES</v>
          </cell>
          <cell r="EF637">
            <v>0</v>
          </cell>
          <cell r="EJ637" t="str">
            <v/>
          </cell>
          <cell r="EK637" t="str">
            <v/>
          </cell>
          <cell r="EL637" t="str">
            <v/>
          </cell>
        </row>
        <row r="638">
          <cell r="B638">
            <v>79504425</v>
          </cell>
          <cell r="C638" t="str">
            <v>AS</v>
          </cell>
          <cell r="D638" t="str">
            <v>459</v>
          </cell>
          <cell r="E638" t="str">
            <v>PRESTAR SUS SERVICIOS PROFESIONALES EN EL PROGRAMA LEGION DEL AFECTO, DE CONFORMIDAD CON LA PROPUESTA PRESENTADA POR EL CONTRATISTA LA QUE HACE PARTE INTEGRAL DEL PRESENTE CONTRATO</v>
          </cell>
          <cell r="F638">
            <v>79504425</v>
          </cell>
          <cell r="G638" t="str">
            <v>JOSE EDILBERTO MONTOYA ORTIZ</v>
          </cell>
          <cell r="H638" t="str">
            <v>BOGOTA</v>
          </cell>
          <cell r="I638" t="str">
            <v>PROGRAMA LEGION DEL AFECTO</v>
          </cell>
          <cell r="J638" t="str">
            <v>CONTRATO</v>
          </cell>
          <cell r="K638">
            <v>39022</v>
          </cell>
          <cell r="L638">
            <v>39202</v>
          </cell>
          <cell r="N638">
            <v>180</v>
          </cell>
          <cell r="O638">
            <v>557</v>
          </cell>
          <cell r="P638" t="str">
            <v>6599</v>
          </cell>
          <cell r="R638" t="str">
            <v>SIMPLE</v>
          </cell>
          <cell r="S638">
            <v>10</v>
          </cell>
          <cell r="T638">
            <v>20100000</v>
          </cell>
          <cell r="U638">
            <v>0</v>
          </cell>
          <cell r="V638">
            <v>20100000</v>
          </cell>
          <cell r="W638">
            <v>3350000</v>
          </cell>
          <cell r="X638" t="str">
            <v>0</v>
          </cell>
          <cell r="Y638">
            <v>3350000</v>
          </cell>
          <cell r="Z638">
            <v>0</v>
          </cell>
          <cell r="AB638">
            <v>0</v>
          </cell>
          <cell r="AC638">
            <v>9.6600000000000002E-3</v>
          </cell>
          <cell r="AD638">
            <v>32361</v>
          </cell>
          <cell r="AE638" t="str">
            <v>0</v>
          </cell>
          <cell r="AF638">
            <v>0</v>
          </cell>
          <cell r="AG638">
            <v>0</v>
          </cell>
          <cell r="AK638" t="str">
            <v>HOMINIS</v>
          </cell>
          <cell r="AQ638">
            <v>0</v>
          </cell>
          <cell r="AR638">
            <v>0</v>
          </cell>
          <cell r="ED638" t="str">
            <v>LA DURACION DEL CONTRATO ES POR 6 MESES</v>
          </cell>
          <cell r="EF638">
            <v>0</v>
          </cell>
          <cell r="EJ638" t="str">
            <v/>
          </cell>
          <cell r="EK638" t="str">
            <v/>
          </cell>
          <cell r="EL638" t="str">
            <v/>
          </cell>
        </row>
        <row r="639">
          <cell r="B639">
            <v>11203863</v>
          </cell>
          <cell r="C639" t="str">
            <v/>
          </cell>
          <cell r="D639" t="str">
            <v/>
          </cell>
          <cell r="E639" t="str">
            <v>PRESTAR SUS SERVICIOS PROFESIONALES COMO ASESOR DE LA RED DE PROTECCION CONTRA LA EXTREMA POBREZA</v>
          </cell>
          <cell r="F639">
            <v>11203863</v>
          </cell>
          <cell r="G639" t="str">
            <v>PABLO JARAMILLO QUINTERO</v>
          </cell>
          <cell r="H639" t="str">
            <v>BOGOTA</v>
          </cell>
          <cell r="I639" t="str">
            <v>DIRECCION DE PROGRAMAS SOCIALES</v>
          </cell>
          <cell r="J639" t="str">
            <v>CONTRATO</v>
          </cell>
          <cell r="K639" t="str">
            <v/>
          </cell>
          <cell r="L639" t="str">
            <v/>
          </cell>
          <cell r="M639" t="str">
            <v>Subdirectora de Atención a Población desplazada</v>
          </cell>
          <cell r="N639" t="e">
            <v>#VALUE!</v>
          </cell>
          <cell r="O639">
            <v>0</v>
          </cell>
          <cell r="P639" t="str">
            <v/>
          </cell>
          <cell r="Q639" t="str">
            <v>Ordinaria</v>
          </cell>
          <cell r="R639" t="str">
            <v/>
          </cell>
          <cell r="S639">
            <v>0</v>
          </cell>
          <cell r="T639">
            <v>31200000</v>
          </cell>
          <cell r="U639">
            <v>0</v>
          </cell>
          <cell r="V639">
            <v>31200000</v>
          </cell>
          <cell r="W639">
            <v>2600000</v>
          </cell>
          <cell r="X639" t="str">
            <v>0</v>
          </cell>
          <cell r="Y639">
            <v>2600000</v>
          </cell>
          <cell r="Z639">
            <v>0</v>
          </cell>
          <cell r="AA639">
            <v>0.1</v>
          </cell>
          <cell r="AB639">
            <v>0</v>
          </cell>
          <cell r="AC639">
            <v>9.6600000000000002E-3</v>
          </cell>
          <cell r="AD639">
            <v>25116</v>
          </cell>
          <cell r="AE639" t="str">
            <v>0</v>
          </cell>
          <cell r="AF639">
            <v>0</v>
          </cell>
          <cell r="AG639">
            <v>0</v>
          </cell>
          <cell r="AK639" t="str">
            <v>EXCEL</v>
          </cell>
          <cell r="AQ639">
            <v>0</v>
          </cell>
          <cell r="AR639">
            <v>0</v>
          </cell>
          <cell r="ED639" t="str">
            <v/>
          </cell>
          <cell r="EF639">
            <v>0</v>
          </cell>
          <cell r="EJ639" t="str">
            <v/>
          </cell>
          <cell r="EK639" t="str">
            <v/>
          </cell>
          <cell r="EL639" t="str">
            <v/>
          </cell>
        </row>
        <row r="640">
          <cell r="B640">
            <v>19400342</v>
          </cell>
          <cell r="C640" t="str">
            <v>AS</v>
          </cell>
          <cell r="D640" t="str">
            <v>492</v>
          </cell>
          <cell r="E640" t="str">
            <v>PRESTAR SUS SERVICIOS PROFESIONALES PARA ASESORAR A LA COMISION NACIONAL DE REPARACION Y RECONCILIACION EN EL DISEÑO Y ADOPCION DE LOS INSTRUMENTOS Y MECANISMOS INSTITUCIONALES PARA PONER EN FUNCIONAMIENTO LA GESTION ADMINISTRATIVA DE LA MISMA</v>
          </cell>
          <cell r="F640">
            <v>19400342</v>
          </cell>
          <cell r="G640" t="str">
            <v>JOSE VICENTE CASAS DIAZ</v>
          </cell>
          <cell r="H640" t="str">
            <v>BOGOTA</v>
          </cell>
          <cell r="I640" t="str">
            <v>COMISION NACIONAL DE REPARACION Y RECONCILIACION</v>
          </cell>
          <cell r="J640" t="str">
            <v>CONTRATO</v>
          </cell>
          <cell r="K640">
            <v>39055</v>
          </cell>
          <cell r="L640">
            <v>39144</v>
          </cell>
          <cell r="M640" t="str">
            <v>Subdirectora de Atención a Población desplazada</v>
          </cell>
          <cell r="N640">
            <v>89</v>
          </cell>
          <cell r="O640">
            <v>513</v>
          </cell>
          <cell r="P640" t="str">
            <v>7217</v>
          </cell>
          <cell r="Q640" t="str">
            <v>Ordinaria</v>
          </cell>
          <cell r="R640" t="str">
            <v>SIMPLE</v>
          </cell>
          <cell r="S640">
            <v>10</v>
          </cell>
          <cell r="T640">
            <v>9000000</v>
          </cell>
          <cell r="U640">
            <v>0</v>
          </cell>
          <cell r="V640">
            <v>9000000</v>
          </cell>
          <cell r="W640">
            <v>3000000</v>
          </cell>
          <cell r="X640" t="str">
            <v>0</v>
          </cell>
          <cell r="Y640">
            <v>3000000</v>
          </cell>
          <cell r="Z640">
            <v>0</v>
          </cell>
          <cell r="AA640">
            <v>0.06</v>
          </cell>
          <cell r="AB640">
            <v>0</v>
          </cell>
          <cell r="AC640">
            <v>9.6600000000000002E-3</v>
          </cell>
          <cell r="AD640">
            <v>28980</v>
          </cell>
          <cell r="AE640" t="str">
            <v>0</v>
          </cell>
          <cell r="AF640">
            <v>0</v>
          </cell>
          <cell r="AG640">
            <v>0</v>
          </cell>
          <cell r="AK640" t="str">
            <v>HOMINIS</v>
          </cell>
          <cell r="AQ640">
            <v>0</v>
          </cell>
          <cell r="AR640">
            <v>0</v>
          </cell>
          <cell r="ED640" t="str">
            <v>LA DURACION DEL CONTRATO ES POR 3 MESES</v>
          </cell>
          <cell r="EE640">
            <v>39116</v>
          </cell>
          <cell r="EF640">
            <v>0</v>
          </cell>
          <cell r="EJ640" t="str">
            <v/>
          </cell>
          <cell r="EK640" t="str">
            <v/>
          </cell>
          <cell r="EL640" t="str">
            <v/>
          </cell>
        </row>
        <row r="641">
          <cell r="B641">
            <v>51582784</v>
          </cell>
          <cell r="C641" t="str">
            <v>AS</v>
          </cell>
          <cell r="D641" t="str">
            <v>512</v>
          </cell>
          <cell r="E641" t="str">
            <v>PRESTAR SUS SERVICIOS PROFESIONALES PARA VALORAR DECLARACIONES, VERIFICAR EN OTRAS FUENTES, EMITIR UN RESULTADO Y EFECTUAR CONTROL DE CALIDAD TANTO AL PROPIO TRABAJO COMO AL DE OTROS VALORADORES.</v>
          </cell>
          <cell r="F641">
            <v>51582784</v>
          </cell>
          <cell r="G641" t="str">
            <v>MARIA ANTONIA RODRIGUEZ DE MARTIN</v>
          </cell>
          <cell r="H641" t="str">
            <v>BOGOTA</v>
          </cell>
          <cell r="I641" t="str">
            <v>SUBDIRECCION DE ATENCION A POBLACION DESPLAZADA</v>
          </cell>
          <cell r="J641" t="str">
            <v>CONTRATO</v>
          </cell>
          <cell r="K641">
            <v>39057</v>
          </cell>
          <cell r="L641">
            <v>39146</v>
          </cell>
          <cell r="M641" t="str">
            <v>Subdirectora de Atención a Población desplazada</v>
          </cell>
          <cell r="N641">
            <v>89</v>
          </cell>
          <cell r="O641">
            <v>557</v>
          </cell>
          <cell r="P641" t="str">
            <v>7322</v>
          </cell>
          <cell r="Q641" t="str">
            <v>Ordinaria</v>
          </cell>
          <cell r="R641" t="str">
            <v>SIMPLE</v>
          </cell>
          <cell r="S641">
            <v>7414</v>
          </cell>
          <cell r="T641">
            <v>6120000</v>
          </cell>
          <cell r="U641">
            <v>0</v>
          </cell>
          <cell r="V641">
            <v>6120000</v>
          </cell>
          <cell r="W641">
            <v>2040000</v>
          </cell>
          <cell r="X641" t="str">
            <v>0</v>
          </cell>
          <cell r="Y641">
            <v>2040000</v>
          </cell>
          <cell r="Z641">
            <v>0</v>
          </cell>
          <cell r="AA641">
            <v>0.1</v>
          </cell>
          <cell r="AB641">
            <v>0</v>
          </cell>
          <cell r="AC641">
            <v>9.6600000000000002E-3</v>
          </cell>
          <cell r="AD641">
            <v>19706.400000000001</v>
          </cell>
          <cell r="AE641" t="str">
            <v>0</v>
          </cell>
          <cell r="AF641">
            <v>0</v>
          </cell>
          <cell r="AG641">
            <v>0</v>
          </cell>
          <cell r="AK641" t="str">
            <v>HOMINIS</v>
          </cell>
          <cell r="AQ641">
            <v>0</v>
          </cell>
          <cell r="AR641">
            <v>0</v>
          </cell>
          <cell r="ED641" t="str">
            <v>LA DURACION DEL CONTRATO ES POR 3 MESES</v>
          </cell>
          <cell r="EF641">
            <v>0</v>
          </cell>
          <cell r="EJ641" t="str">
            <v/>
          </cell>
          <cell r="EK641" t="str">
            <v/>
          </cell>
          <cell r="EL641" t="str">
            <v/>
          </cell>
        </row>
        <row r="642">
          <cell r="B642">
            <v>79398507</v>
          </cell>
          <cell r="C642" t="str">
            <v>AS</v>
          </cell>
          <cell r="D642" t="str">
            <v>513</v>
          </cell>
          <cell r="E642" t="str">
            <v xml:space="preserve">PRESTAR SUS SERVICIOS PROFESIONALES APOYANDO A LA OFICINA ASESORA JURIDICA DE LA ACCION SOCIAL EN LA ASESORIA QUE ESTA LE PRESTA A TODAS LAS DEPENDENCIAS DE LA ENTIDAD EN LOS ASUNTOS JURIDICOS JUDICIALES Y EXTRAJUDICIALES ESPECIALMENTE LO RELACIONADO CON </v>
          </cell>
          <cell r="F642">
            <v>79398507</v>
          </cell>
          <cell r="G642" t="str">
            <v>CARLOS MAURICIO NIETO CASTAÑEDA</v>
          </cell>
          <cell r="H642" t="str">
            <v>BOGOTA</v>
          </cell>
          <cell r="I642" t="str">
            <v>OFICINA ASESORA JURIDICA</v>
          </cell>
          <cell r="J642" t="str">
            <v>CONTRATO</v>
          </cell>
          <cell r="K642">
            <v>39057</v>
          </cell>
          <cell r="L642">
            <v>39147</v>
          </cell>
          <cell r="N642">
            <v>90</v>
          </cell>
          <cell r="O642">
            <v>557</v>
          </cell>
          <cell r="P642" t="str">
            <v>7316</v>
          </cell>
          <cell r="R642" t="str">
            <v>SIMPLE</v>
          </cell>
          <cell r="S642">
            <v>0</v>
          </cell>
          <cell r="T642">
            <v>7050000</v>
          </cell>
          <cell r="U642">
            <v>0</v>
          </cell>
          <cell r="V642">
            <v>7050000</v>
          </cell>
          <cell r="W642">
            <v>2350000</v>
          </cell>
          <cell r="X642" t="str">
            <v>0</v>
          </cell>
          <cell r="Y642">
            <v>2350000</v>
          </cell>
          <cell r="Z642">
            <v>0</v>
          </cell>
          <cell r="AB642">
            <v>0</v>
          </cell>
          <cell r="AC642">
            <v>9.6600000000000002E-3</v>
          </cell>
          <cell r="AD642">
            <v>22701</v>
          </cell>
          <cell r="AE642" t="str">
            <v>0</v>
          </cell>
          <cell r="AF642">
            <v>0</v>
          </cell>
          <cell r="AG642">
            <v>0</v>
          </cell>
          <cell r="AK642" t="str">
            <v>HOMINIS</v>
          </cell>
          <cell r="AQ642">
            <v>0</v>
          </cell>
          <cell r="AR642">
            <v>0</v>
          </cell>
          <cell r="ED642" t="str">
            <v>LA DURACION DEL CONTRATO ES POR 3 MESES</v>
          </cell>
          <cell r="EF642">
            <v>0</v>
          </cell>
          <cell r="EJ642" t="str">
            <v/>
          </cell>
          <cell r="EK642" t="str">
            <v/>
          </cell>
          <cell r="EL642" t="str">
            <v/>
          </cell>
        </row>
        <row r="643">
          <cell r="B643">
            <v>41612648</v>
          </cell>
          <cell r="C643" t="str">
            <v>AS</v>
          </cell>
          <cell r="D643" t="str">
            <v>514</v>
          </cell>
          <cell r="E643" t="str">
            <v>PRESTAR SUS SERVICIOS PROFESIONALES PARA REALIZAR LAS ACTIVIDADES DE COORDINACION, EN ATENCION TERRITORIAL QUE COADYUVEN EN EL MARCO DE LOS COMITES DEPARTAMENTALES MUNICIPALES Y DISTRITALES EN LA ARTICULACION, ORIENTACION A LAS ENTIDADES Y ATENCION A LA P</v>
          </cell>
          <cell r="F643">
            <v>41612648</v>
          </cell>
          <cell r="G643" t="str">
            <v>JEANNETE ALICIA BORDA AMAYA</v>
          </cell>
          <cell r="H643" t="str">
            <v>BOGOTA</v>
          </cell>
          <cell r="I643" t="str">
            <v>SUBDIRECCION DE ATENCION A POBLACION DESPLAZADA</v>
          </cell>
          <cell r="J643" t="str">
            <v>CONTRATO</v>
          </cell>
          <cell r="K643">
            <v>39064</v>
          </cell>
          <cell r="L643">
            <v>39153</v>
          </cell>
          <cell r="M643" t="str">
            <v>Subdirectora de Atención a Población desplazada</v>
          </cell>
          <cell r="N643">
            <v>89</v>
          </cell>
          <cell r="O643">
            <v>557</v>
          </cell>
          <cell r="P643" t="str">
            <v>7395</v>
          </cell>
          <cell r="Q643" t="str">
            <v>Ordinaria</v>
          </cell>
          <cell r="R643" t="str">
            <v>SIMPLE</v>
          </cell>
          <cell r="S643">
            <v>8519</v>
          </cell>
          <cell r="T643">
            <v>7800000</v>
          </cell>
          <cell r="U643">
            <v>0</v>
          </cell>
          <cell r="V643">
            <v>7800000</v>
          </cell>
          <cell r="W643">
            <v>2600000</v>
          </cell>
          <cell r="X643" t="str">
            <v>0</v>
          </cell>
          <cell r="Y643">
            <v>2600000</v>
          </cell>
          <cell r="Z643">
            <v>0</v>
          </cell>
          <cell r="AA643">
            <v>0.1</v>
          </cell>
          <cell r="AB643">
            <v>260000</v>
          </cell>
          <cell r="AC643">
            <v>9.6600000000000002E-3</v>
          </cell>
          <cell r="AD643">
            <v>25116</v>
          </cell>
          <cell r="AE643" t="str">
            <v>0</v>
          </cell>
          <cell r="AF643">
            <v>0</v>
          </cell>
          <cell r="AG643">
            <v>0</v>
          </cell>
          <cell r="AK643" t="str">
            <v>HOMINIS</v>
          </cell>
          <cell r="AQ643">
            <v>0</v>
          </cell>
          <cell r="AR643">
            <v>0</v>
          </cell>
          <cell r="ED643" t="str">
            <v>LA DURACION DEL CONTRATO ES POR 3 MESES</v>
          </cell>
          <cell r="EE643">
            <v>39116</v>
          </cell>
          <cell r="EF643">
            <v>0</v>
          </cell>
          <cell r="EJ643" t="str">
            <v/>
          </cell>
          <cell r="EK643" t="str">
            <v/>
          </cell>
          <cell r="EL643" t="str">
            <v/>
          </cell>
        </row>
        <row r="644">
          <cell r="B644">
            <v>46662931</v>
          </cell>
          <cell r="C644" t="str">
            <v/>
          </cell>
          <cell r="D644" t="str">
            <v/>
          </cell>
          <cell r="E644" t="str">
            <v>PRESTAR SUS SERVICIOS PROFESIONALES PARA ASESORAR AL AREA DE GERENCIA DE PROYECTOS INTEGRALES ESPECIALES ACCION SOCIAL EN LAS DIFERENTES ACTIVIDADES QUE SE DESARROLLARAN</v>
          </cell>
          <cell r="F644">
            <v>46662931</v>
          </cell>
          <cell r="G644" t="str">
            <v>MONICA ISABEL MORENO PINTO</v>
          </cell>
          <cell r="H644" t="str">
            <v>BELLAVISTA BOJAYA</v>
          </cell>
          <cell r="I644" t="str">
            <v>GERENCIA DE PROYECTOS INTEGRALES ESPECIALES</v>
          </cell>
          <cell r="J644" t="str">
            <v>CONTRATO</v>
          </cell>
          <cell r="K644" t="str">
            <v/>
          </cell>
          <cell r="L644" t="str">
            <v/>
          </cell>
          <cell r="M644" t="str">
            <v>Subdirectora de Atención a Población desplazada</v>
          </cell>
          <cell r="N644" t="e">
            <v>#VALUE!</v>
          </cell>
          <cell r="O644">
            <v>0</v>
          </cell>
          <cell r="P644" t="str">
            <v/>
          </cell>
          <cell r="Q644" t="str">
            <v>Ordinaria</v>
          </cell>
          <cell r="R644" t="str">
            <v/>
          </cell>
          <cell r="S644">
            <v>0</v>
          </cell>
          <cell r="T644">
            <v>21500000</v>
          </cell>
          <cell r="U644">
            <v>0</v>
          </cell>
          <cell r="V644">
            <v>21500000</v>
          </cell>
          <cell r="W644">
            <v>4300000</v>
          </cell>
          <cell r="X644" t="str">
            <v>0</v>
          </cell>
          <cell r="Y644">
            <v>4300000</v>
          </cell>
          <cell r="Z644">
            <v>0</v>
          </cell>
          <cell r="AA644">
            <v>0.1</v>
          </cell>
          <cell r="AB644">
            <v>0</v>
          </cell>
          <cell r="AC644">
            <v>0</v>
          </cell>
          <cell r="AD644">
            <v>0</v>
          </cell>
          <cell r="AE644" t="str">
            <v>0</v>
          </cell>
          <cell r="AF644">
            <v>0</v>
          </cell>
          <cell r="AG644">
            <v>0</v>
          </cell>
          <cell r="AK644" t="str">
            <v>EXCEL</v>
          </cell>
          <cell r="AQ644">
            <v>0</v>
          </cell>
          <cell r="AR644">
            <v>0</v>
          </cell>
          <cell r="ED644" t="str">
            <v>LA DURACION DEL CONTRATO ES POR 5 MESES</v>
          </cell>
          <cell r="EF644">
            <v>0</v>
          </cell>
          <cell r="EJ644" t="str">
            <v/>
          </cell>
          <cell r="EK644" t="str">
            <v/>
          </cell>
          <cell r="EL644" t="str">
            <v/>
          </cell>
        </row>
        <row r="645">
          <cell r="B645">
            <v>54254770</v>
          </cell>
          <cell r="C645" t="str">
            <v/>
          </cell>
          <cell r="D645" t="str">
            <v/>
          </cell>
          <cell r="E645" t="str">
            <v>PRESTAR SUS SERVICIOS PROFESIONALES COMO INGENIERO AUXILIAR DE LAS OBRAS DEL PROYECTO DE REUBICACION DE LA POBLACION DE BELLAVISTA MUNICIPIO DE BOJAYA DEPARATAMENTO DEL CHOCO, EN EL LOTE DENOMINADO EL FUERTE</v>
          </cell>
          <cell r="F645">
            <v>54254770</v>
          </cell>
          <cell r="G645" t="str">
            <v>RUTH DEL CARMEN MOSQUERA RENTERIA</v>
          </cell>
          <cell r="H645" t="str">
            <v>BELLAVISTA BOJAYA</v>
          </cell>
          <cell r="I645" t="str">
            <v>GERENCIA DE PROYECTOS INTEGRALES ESPECIALES</v>
          </cell>
          <cell r="J645" t="str">
            <v>CONTRATO</v>
          </cell>
          <cell r="K645" t="str">
            <v/>
          </cell>
          <cell r="L645" t="str">
            <v/>
          </cell>
          <cell r="N645" t="e">
            <v>#VALUE!</v>
          </cell>
          <cell r="O645">
            <v>0</v>
          </cell>
          <cell r="P645" t="str">
            <v/>
          </cell>
          <cell r="R645" t="str">
            <v/>
          </cell>
          <cell r="S645">
            <v>0</v>
          </cell>
          <cell r="T645">
            <v>19000000</v>
          </cell>
          <cell r="U645">
            <v>0</v>
          </cell>
          <cell r="V645">
            <v>19000000</v>
          </cell>
          <cell r="W645">
            <v>3800000</v>
          </cell>
          <cell r="X645" t="str">
            <v>0</v>
          </cell>
          <cell r="Y645">
            <v>3800000</v>
          </cell>
          <cell r="Z645">
            <v>0</v>
          </cell>
          <cell r="AB645">
            <v>0</v>
          </cell>
          <cell r="AC645">
            <v>0</v>
          </cell>
          <cell r="AD645">
            <v>0</v>
          </cell>
          <cell r="AE645" t="str">
            <v>0</v>
          </cell>
          <cell r="AF645">
            <v>0</v>
          </cell>
          <cell r="AG645">
            <v>0</v>
          </cell>
          <cell r="AK645" t="str">
            <v>EXCEL</v>
          </cell>
          <cell r="AQ645">
            <v>0</v>
          </cell>
          <cell r="AR645">
            <v>0</v>
          </cell>
          <cell r="ED645" t="str">
            <v>LA DURACION DEL CONTRATO ES POR 5 MESES</v>
          </cell>
          <cell r="EF645">
            <v>0</v>
          </cell>
          <cell r="EJ645" t="str">
            <v/>
          </cell>
          <cell r="EK645" t="str">
            <v/>
          </cell>
          <cell r="EL645" t="str">
            <v/>
          </cell>
        </row>
        <row r="646">
          <cell r="B646">
            <v>79368366</v>
          </cell>
          <cell r="C646" t="str">
            <v/>
          </cell>
          <cell r="D646" t="str">
            <v/>
          </cell>
          <cell r="E646" t="str">
            <v>PRESTAR SUS SERVICIOS PERSONALES SUPERVISANDO LAS OBRAS DE SANEAMIENTO BASICO REUBICACION BELLAVISTA BOJAYA CHOCO AL AREA DE GERENCIA DE PROYECTOS INTEGRALES ESPECIALES ACCION SOCIAL FIP EN LAS DIFERENTES ACTIVIDADES QUE SE DESARROLLARAN</v>
          </cell>
          <cell r="F646">
            <v>79368366</v>
          </cell>
          <cell r="G646" t="str">
            <v>RICARDO DEVIA RODRIGUEZ</v>
          </cell>
          <cell r="H646" t="str">
            <v>BELLAVISTA BOJAYA</v>
          </cell>
          <cell r="I646" t="str">
            <v>GERENCIA DE PROYECTOS INTEGRALES ESPECIALES</v>
          </cell>
          <cell r="J646" t="str">
            <v>CONTRATO</v>
          </cell>
          <cell r="K646" t="str">
            <v/>
          </cell>
          <cell r="L646" t="str">
            <v/>
          </cell>
          <cell r="N646" t="e">
            <v>#VALUE!</v>
          </cell>
          <cell r="O646">
            <v>0</v>
          </cell>
          <cell r="P646" t="str">
            <v/>
          </cell>
          <cell r="R646" t="str">
            <v/>
          </cell>
          <cell r="S646">
            <v>0</v>
          </cell>
          <cell r="T646">
            <v>14440000</v>
          </cell>
          <cell r="U646">
            <v>0</v>
          </cell>
          <cell r="V646">
            <v>14440000</v>
          </cell>
          <cell r="W646">
            <v>2888000</v>
          </cell>
          <cell r="X646" t="str">
            <v>0</v>
          </cell>
          <cell r="Y646">
            <v>2888000</v>
          </cell>
          <cell r="Z646">
            <v>0</v>
          </cell>
          <cell r="AB646">
            <v>0</v>
          </cell>
          <cell r="AC646">
            <v>0</v>
          </cell>
          <cell r="AD646">
            <v>0</v>
          </cell>
          <cell r="AE646" t="str">
            <v>0</v>
          </cell>
          <cell r="AF646">
            <v>0</v>
          </cell>
          <cell r="AG646">
            <v>0</v>
          </cell>
          <cell r="AK646" t="str">
            <v>EXCEL</v>
          </cell>
          <cell r="AQ646">
            <v>0</v>
          </cell>
          <cell r="AR646">
            <v>0</v>
          </cell>
          <cell r="ED646" t="str">
            <v>LA DURACION DEL CONTRATO ES POR 5 MESES</v>
          </cell>
          <cell r="EF646">
            <v>0</v>
          </cell>
          <cell r="EJ646" t="str">
            <v/>
          </cell>
          <cell r="EK646" t="str">
            <v/>
          </cell>
          <cell r="EL646" t="str">
            <v/>
          </cell>
        </row>
        <row r="647">
          <cell r="B647">
            <v>79426612</v>
          </cell>
          <cell r="C647" t="str">
            <v/>
          </cell>
          <cell r="D647" t="str">
            <v/>
          </cell>
          <cell r="E647" t="str">
            <v>PRESTAR SUS SERVICIOS PERSONALES SUPERVISANDO LAS OBRAS DE DESCOLES,CONTROL DE MAQUINARIA Y ELECTRIFICACION DE LA REUBICACION BELLAVISTA BOJAYA CHOCO AL AREA DE GERENCIA DE PROYECTOS INTEGRALES ESPECIALES ACCION SOCIAL FIP EN LAS DIFERENTES ACTIVIDADES QU</v>
          </cell>
          <cell r="F647">
            <v>79426612</v>
          </cell>
          <cell r="G647" t="str">
            <v>RICARDO RAMIREZ ECHANDIA</v>
          </cell>
          <cell r="H647" t="str">
            <v>BELLAVISTA BOJAYA</v>
          </cell>
          <cell r="I647" t="str">
            <v>GERENCIA DE PROYECTOS INTEGRALES ESPECIALES</v>
          </cell>
          <cell r="J647" t="str">
            <v>CONTRATO</v>
          </cell>
          <cell r="K647" t="str">
            <v/>
          </cell>
          <cell r="L647" t="str">
            <v/>
          </cell>
          <cell r="N647" t="e">
            <v>#VALUE!</v>
          </cell>
          <cell r="O647">
            <v>0</v>
          </cell>
          <cell r="P647" t="str">
            <v/>
          </cell>
          <cell r="R647" t="str">
            <v/>
          </cell>
          <cell r="S647">
            <v>0</v>
          </cell>
          <cell r="T647">
            <v>14440000</v>
          </cell>
          <cell r="U647">
            <v>0</v>
          </cell>
          <cell r="V647">
            <v>14440000</v>
          </cell>
          <cell r="W647">
            <v>2888000</v>
          </cell>
          <cell r="X647" t="str">
            <v>0</v>
          </cell>
          <cell r="Y647">
            <v>2888000</v>
          </cell>
          <cell r="Z647">
            <v>0</v>
          </cell>
          <cell r="AB647">
            <v>0</v>
          </cell>
          <cell r="AC647">
            <v>0</v>
          </cell>
          <cell r="AD647">
            <v>0</v>
          </cell>
          <cell r="AE647" t="str">
            <v>0</v>
          </cell>
          <cell r="AF647">
            <v>0</v>
          </cell>
          <cell r="AG647">
            <v>0</v>
          </cell>
          <cell r="AK647" t="str">
            <v>EXCEL</v>
          </cell>
          <cell r="AQ647">
            <v>0</v>
          </cell>
          <cell r="AR647">
            <v>0</v>
          </cell>
          <cell r="ED647" t="str">
            <v>LA DURACION DEL CONTRATO ES POR 5 MESES</v>
          </cell>
          <cell r="EF647">
            <v>0</v>
          </cell>
          <cell r="EJ647" t="str">
            <v/>
          </cell>
          <cell r="EK647" t="str">
            <v/>
          </cell>
          <cell r="EL647" t="str">
            <v/>
          </cell>
        </row>
        <row r="648">
          <cell r="B648">
            <v>26265067</v>
          </cell>
          <cell r="C648" t="str">
            <v/>
          </cell>
          <cell r="D648" t="str">
            <v/>
          </cell>
          <cell r="E648" t="str">
            <v>PRESTAR SUS SERVICIOS PROFESIONALES ACOMPAÑAR, ORIENTAR Y DESARROLLAR ACTIVIDADES PARA LA GESTION SOCIAL DEL PROYECTO DE REASENTAMIENTO POBLACIONAL DE LA POBLACION DE BELLAVISTA BOJAYA EN EL MARCO DE LAS ORIENTACIONES Y DIRECTRICES DE ACCION SOCIAL, ENCAR</v>
          </cell>
          <cell r="F648">
            <v>26265067</v>
          </cell>
          <cell r="G648" t="str">
            <v>INDIRA MESA MENA</v>
          </cell>
          <cell r="H648" t="str">
            <v>BELLAVISTA BOJAYA</v>
          </cell>
          <cell r="I648" t="str">
            <v>GERENCIA DE PROYECTOS INTEGRALES ESPECIALES</v>
          </cell>
          <cell r="J648" t="str">
            <v>CONTRATO</v>
          </cell>
          <cell r="K648" t="str">
            <v/>
          </cell>
          <cell r="L648" t="str">
            <v/>
          </cell>
          <cell r="M648" t="str">
            <v>Asesor Jurídico programa paz y desarrollo</v>
          </cell>
          <cell r="N648" t="e">
            <v>#VALUE!</v>
          </cell>
          <cell r="O648">
            <v>0</v>
          </cell>
          <cell r="P648" t="str">
            <v/>
          </cell>
          <cell r="Q648" t="str">
            <v>Ordinaria</v>
          </cell>
          <cell r="R648" t="str">
            <v/>
          </cell>
          <cell r="S648">
            <v>0</v>
          </cell>
          <cell r="T648">
            <v>19000000</v>
          </cell>
          <cell r="U648">
            <v>0</v>
          </cell>
          <cell r="V648">
            <v>19000000</v>
          </cell>
          <cell r="W648">
            <v>3800000</v>
          </cell>
          <cell r="X648" t="str">
            <v>0</v>
          </cell>
          <cell r="Y648">
            <v>3800000</v>
          </cell>
          <cell r="Z648">
            <v>0</v>
          </cell>
          <cell r="AA648">
            <v>0.1</v>
          </cell>
          <cell r="AB648">
            <v>0</v>
          </cell>
          <cell r="AC648">
            <v>0</v>
          </cell>
          <cell r="AD648">
            <v>0</v>
          </cell>
          <cell r="AE648" t="str">
            <v>0</v>
          </cell>
          <cell r="AF648">
            <v>0</v>
          </cell>
          <cell r="AG648">
            <v>0</v>
          </cell>
          <cell r="AK648" t="str">
            <v>EXCEL</v>
          </cell>
          <cell r="AQ648">
            <v>0</v>
          </cell>
          <cell r="AR648">
            <v>0</v>
          </cell>
          <cell r="ED648" t="str">
            <v>LA DURACION DEL CONTRATO ES POR 5 MESES</v>
          </cell>
          <cell r="EE648">
            <v>39116</v>
          </cell>
          <cell r="EF648">
            <v>0</v>
          </cell>
          <cell r="EJ648" t="str">
            <v/>
          </cell>
          <cell r="EK648" t="str">
            <v/>
          </cell>
          <cell r="EL648" t="str">
            <v/>
          </cell>
        </row>
        <row r="649">
          <cell r="B649">
            <v>1079288004</v>
          </cell>
          <cell r="C649" t="str">
            <v/>
          </cell>
          <cell r="D649" t="str">
            <v/>
          </cell>
          <cell r="E649" t="str">
            <v>PRESTAR SUS SERVICIOS PERSONALES COMO APOYO PARA LA GESTION, DIFUSION, CONVOCATORIA, ORGANIZACION, LOGISTICA Y EJECUCION DE LAS ACTIVIDADES DEL PROYECTO DE REASENTAMIENTO POBLACIONAL DE BELLAVISTA, CABECERA MUNICIPAL DE BOJAYA, CHOCO, PROMOTOR NUMERO 2, E</v>
          </cell>
          <cell r="F649">
            <v>1079288004</v>
          </cell>
          <cell r="G649" t="str">
            <v>YADIT VELASQUEZ VICTORIA</v>
          </cell>
          <cell r="H649" t="str">
            <v>BELLAVISTA BOJAYA</v>
          </cell>
          <cell r="I649" t="str">
            <v>GERENCIA DE PROYECTOS INTEGRALES ESPECIALES</v>
          </cell>
          <cell r="J649" t="str">
            <v>CONTRATO</v>
          </cell>
          <cell r="K649" t="str">
            <v/>
          </cell>
          <cell r="L649" t="str">
            <v/>
          </cell>
          <cell r="N649" t="e">
            <v>#VALUE!</v>
          </cell>
          <cell r="O649">
            <v>0</v>
          </cell>
          <cell r="P649" t="str">
            <v/>
          </cell>
          <cell r="R649" t="str">
            <v/>
          </cell>
          <cell r="S649">
            <v>0</v>
          </cell>
          <cell r="T649">
            <v>5250000</v>
          </cell>
          <cell r="U649">
            <v>0</v>
          </cell>
          <cell r="V649">
            <v>5250000</v>
          </cell>
          <cell r="W649">
            <v>1050000</v>
          </cell>
          <cell r="X649" t="str">
            <v>0</v>
          </cell>
          <cell r="Y649">
            <v>1050000</v>
          </cell>
          <cell r="Z649">
            <v>0</v>
          </cell>
          <cell r="AA649">
            <v>0.06</v>
          </cell>
          <cell r="AB649">
            <v>0</v>
          </cell>
          <cell r="AC649">
            <v>0</v>
          </cell>
          <cell r="AD649">
            <v>0</v>
          </cell>
          <cell r="AE649" t="str">
            <v>0</v>
          </cell>
          <cell r="AF649">
            <v>0</v>
          </cell>
          <cell r="AG649">
            <v>0</v>
          </cell>
          <cell r="AK649" t="str">
            <v>EXCEL</v>
          </cell>
          <cell r="AQ649">
            <v>0</v>
          </cell>
          <cell r="AR649">
            <v>0</v>
          </cell>
          <cell r="ED649" t="str">
            <v>LA DURACION DEL CONTRATO ES POR 5 MESES</v>
          </cell>
          <cell r="EF649">
            <v>0</v>
          </cell>
          <cell r="EJ649" t="str">
            <v/>
          </cell>
          <cell r="EK649" t="str">
            <v/>
          </cell>
          <cell r="EL649" t="str">
            <v/>
          </cell>
        </row>
        <row r="650">
          <cell r="B650">
            <v>39446089</v>
          </cell>
          <cell r="C650" t="str">
            <v/>
          </cell>
          <cell r="D650" t="str">
            <v/>
          </cell>
          <cell r="E650" t="str">
            <v>PRESTAR SUS SERVICIOS PROFESIONALES AL PROGRAMA PRESIDENCIAL CONTRA CULTIVOS ILICITOS, PCI, PARA COADYUVAR EN EL DESARROLLO DE LAS DIFERENTES ACTIVIDADES PROPIAS DEL PROGRAMA</v>
          </cell>
          <cell r="F650">
            <v>39446089</v>
          </cell>
          <cell r="G650" t="str">
            <v>ELIZABETH ARIAS GARCIA</v>
          </cell>
          <cell r="H650" t="str">
            <v>SANTA ROSA DEL SUR BOLIVAR</v>
          </cell>
          <cell r="I650" t="str">
            <v>PROGRAMA PRESIDENCIAL CONTRA CULTIVOS ILICITOS</v>
          </cell>
          <cell r="J650" t="str">
            <v>CONTRATO</v>
          </cell>
          <cell r="K650" t="str">
            <v/>
          </cell>
          <cell r="L650" t="str">
            <v/>
          </cell>
          <cell r="N650" t="e">
            <v>#VALUE!</v>
          </cell>
          <cell r="O650">
            <v>0</v>
          </cell>
          <cell r="P650" t="str">
            <v/>
          </cell>
          <cell r="R650" t="str">
            <v/>
          </cell>
          <cell r="S650">
            <v>0</v>
          </cell>
          <cell r="T650">
            <v>40425000</v>
          </cell>
          <cell r="U650">
            <v>0</v>
          </cell>
          <cell r="V650">
            <v>40425000</v>
          </cell>
          <cell r="W650">
            <v>3675000</v>
          </cell>
          <cell r="X650" t="str">
            <v>0</v>
          </cell>
          <cell r="Y650">
            <v>3675000</v>
          </cell>
          <cell r="Z650">
            <v>0</v>
          </cell>
          <cell r="AB650">
            <v>0</v>
          </cell>
          <cell r="AC650">
            <v>0</v>
          </cell>
          <cell r="AD650">
            <v>0</v>
          </cell>
          <cell r="AE650" t="str">
            <v>0</v>
          </cell>
          <cell r="AF650">
            <v>0</v>
          </cell>
          <cell r="AG650">
            <v>0</v>
          </cell>
          <cell r="AK650" t="str">
            <v>EXCEL</v>
          </cell>
          <cell r="AQ650">
            <v>0</v>
          </cell>
          <cell r="AR650">
            <v>0</v>
          </cell>
          <cell r="ED650" t="str">
            <v>LA DURACION DEL CONTRATO ES POR 11 MESES</v>
          </cell>
          <cell r="EF650">
            <v>0</v>
          </cell>
          <cell r="EJ650" t="str">
            <v/>
          </cell>
          <cell r="EK650" t="str">
            <v/>
          </cell>
          <cell r="EL650" t="str">
            <v/>
          </cell>
        </row>
        <row r="651">
          <cell r="B651">
            <v>79591004</v>
          </cell>
          <cell r="C651" t="str">
            <v/>
          </cell>
          <cell r="D651" t="str">
            <v/>
          </cell>
          <cell r="E651" t="str">
            <v>PRESTAR SUS SERVICIOS PROFESIONALES AL PROGRAMA PRESIDENCIAL CONTRA CULTIVOS ILICITOS, PCI, PARA COADYUVAR EN EL DESARROLLO DE LAS DIFERENTES ACTIVIDADES PROPIAS DEL PROGRAMA</v>
          </cell>
          <cell r="F651">
            <v>79591004</v>
          </cell>
          <cell r="G651" t="str">
            <v>AUGUSTO JAVIER PRECIADO ORTIZ</v>
          </cell>
          <cell r="H651" t="str">
            <v>BOGOTA</v>
          </cell>
          <cell r="I651" t="str">
            <v>PROGRAMA PRESIDENCIAL CONTRA CULTIVOS ILICITOS</v>
          </cell>
          <cell r="J651" t="str">
            <v>CONTRATO</v>
          </cell>
          <cell r="K651" t="str">
            <v/>
          </cell>
          <cell r="L651" t="str">
            <v/>
          </cell>
          <cell r="M651" t="str">
            <v>Subdirectora de Atención a Población desplazada</v>
          </cell>
          <cell r="N651" t="e">
            <v>#VALUE!</v>
          </cell>
          <cell r="O651">
            <v>0</v>
          </cell>
          <cell r="P651" t="str">
            <v/>
          </cell>
          <cell r="Q651" t="str">
            <v>Ordinaria</v>
          </cell>
          <cell r="R651" t="str">
            <v/>
          </cell>
          <cell r="S651">
            <v>0</v>
          </cell>
          <cell r="T651">
            <v>47960000</v>
          </cell>
          <cell r="U651">
            <v>0</v>
          </cell>
          <cell r="V651">
            <v>47960000</v>
          </cell>
          <cell r="W651">
            <v>4360000</v>
          </cell>
          <cell r="X651" t="str">
            <v>0</v>
          </cell>
          <cell r="Y651">
            <v>4360000</v>
          </cell>
          <cell r="Z651">
            <v>0</v>
          </cell>
          <cell r="AA651">
            <v>0.1</v>
          </cell>
          <cell r="AB651">
            <v>0</v>
          </cell>
          <cell r="AC651">
            <v>9.6600000000000002E-3</v>
          </cell>
          <cell r="AD651">
            <v>42117.599999999999</v>
          </cell>
          <cell r="AE651" t="str">
            <v>0</v>
          </cell>
          <cell r="AF651">
            <v>0</v>
          </cell>
          <cell r="AG651">
            <v>0</v>
          </cell>
          <cell r="AK651" t="str">
            <v>EXCEL</v>
          </cell>
          <cell r="AQ651">
            <v>0</v>
          </cell>
          <cell r="AR651">
            <v>0</v>
          </cell>
          <cell r="ED651" t="str">
            <v>LA DURACION DEL CONTRATO ES POR 11 MESES</v>
          </cell>
          <cell r="EF651">
            <v>0</v>
          </cell>
          <cell r="EJ651" t="str">
            <v/>
          </cell>
          <cell r="EK651" t="str">
            <v/>
          </cell>
          <cell r="EL651" t="str">
            <v/>
          </cell>
        </row>
        <row r="652">
          <cell r="B652">
            <v>41793737</v>
          </cell>
          <cell r="C652" t="str">
            <v/>
          </cell>
          <cell r="D652" t="str">
            <v/>
          </cell>
          <cell r="E652" t="str">
            <v>PRESTAR SUS SERVICIOS PROFESIONALES AL PROGRAMA PRESIDENCIAL CONTRA CULTIVOS ILICITOS, PCI, PARA COADYUVAR EN EL DESARROLLO DE LAS DIFERENTES ACTIVIDADES PROPIAS DEL PROGRAMA</v>
          </cell>
          <cell r="F652">
            <v>41793737</v>
          </cell>
          <cell r="G652" t="str">
            <v>CLAUDIA LUCIA RINCON DIAZ</v>
          </cell>
          <cell r="H652" t="str">
            <v>BOGOTA</v>
          </cell>
          <cell r="I652" t="str">
            <v>PROGRAMA PRESIDENCIAL CONTRA CULTIVOS ILICITOS</v>
          </cell>
          <cell r="J652" t="str">
            <v>CONTRATO</v>
          </cell>
          <cell r="K652" t="str">
            <v/>
          </cell>
          <cell r="L652" t="str">
            <v/>
          </cell>
          <cell r="N652" t="e">
            <v>#VALUE!</v>
          </cell>
          <cell r="O652">
            <v>0</v>
          </cell>
          <cell r="P652" t="str">
            <v/>
          </cell>
          <cell r="R652" t="str">
            <v/>
          </cell>
          <cell r="S652">
            <v>0</v>
          </cell>
          <cell r="T652">
            <v>94679200</v>
          </cell>
          <cell r="U652">
            <v>0</v>
          </cell>
          <cell r="V652">
            <v>94679200</v>
          </cell>
          <cell r="W652">
            <v>7420000</v>
          </cell>
          <cell r="X652" t="str">
            <v>0</v>
          </cell>
          <cell r="Y652">
            <v>7420000</v>
          </cell>
          <cell r="Z652">
            <v>0</v>
          </cell>
          <cell r="AB652">
            <v>0</v>
          </cell>
          <cell r="AC652">
            <v>9.6600000000000002E-3</v>
          </cell>
          <cell r="AD652">
            <v>71677.2</v>
          </cell>
          <cell r="AE652" t="str">
            <v>0</v>
          </cell>
          <cell r="AF652">
            <v>0</v>
          </cell>
          <cell r="AG652">
            <v>0</v>
          </cell>
          <cell r="AK652" t="str">
            <v>EXCEL</v>
          </cell>
          <cell r="AQ652">
            <v>0</v>
          </cell>
          <cell r="AR652">
            <v>0</v>
          </cell>
          <cell r="ED652" t="str">
            <v>LA DURACION DEL CONTRATO ES POR 11 MESES, 7420000 (SIETE MILLONES CUATROCIENTOS VEINTEMIL) Y UN IVA DE 1187200 (UN MILLON CIENTO OCHENTA SIETE MIL DOSCIENTOS)</v>
          </cell>
          <cell r="EF652">
            <v>94679200</v>
          </cell>
          <cell r="EJ652" t="str">
            <v/>
          </cell>
          <cell r="EK652" t="str">
            <v/>
          </cell>
          <cell r="EL652" t="str">
            <v/>
          </cell>
        </row>
        <row r="653">
          <cell r="B653">
            <v>43876428</v>
          </cell>
          <cell r="C653" t="str">
            <v/>
          </cell>
          <cell r="D653" t="str">
            <v/>
          </cell>
          <cell r="E653" t="str">
            <v>PRESTAR SUS SERVICIOS PROFESIONALES AL PROGRAMA PRESIDENCIAL CONTRA CULTIVOS ILICITOS, PCI, PARA COADYUVAR EN EL DESARROLLO DE LAS DIFERENTES ACTIVIDADES PROPIAS DEL PROGRAMA</v>
          </cell>
          <cell r="F653">
            <v>43876428</v>
          </cell>
          <cell r="G653" t="str">
            <v>MARTA CATALINA RESTREPO CARVAJAL</v>
          </cell>
          <cell r="H653" t="str">
            <v>BOGOTA</v>
          </cell>
          <cell r="I653" t="str">
            <v>PROGRAMA PRESIDENCIAL CONTRA CULTIVOS ILICITOS</v>
          </cell>
          <cell r="J653" t="str">
            <v>CONTRATO</v>
          </cell>
          <cell r="K653" t="str">
            <v/>
          </cell>
          <cell r="L653" t="str">
            <v/>
          </cell>
          <cell r="M653" t="str">
            <v>Coordinador Operativo red de Protección social</v>
          </cell>
          <cell r="N653" t="e">
            <v>#VALUE!</v>
          </cell>
          <cell r="O653">
            <v>0</v>
          </cell>
          <cell r="P653" t="str">
            <v/>
          </cell>
          <cell r="R653" t="str">
            <v/>
          </cell>
          <cell r="S653">
            <v>0</v>
          </cell>
          <cell r="T653">
            <v>45100000</v>
          </cell>
          <cell r="U653">
            <v>0</v>
          </cell>
          <cell r="V653">
            <v>45100000</v>
          </cell>
          <cell r="W653">
            <v>4100000</v>
          </cell>
          <cell r="X653" t="str">
            <v>0</v>
          </cell>
          <cell r="Y653">
            <v>4100000</v>
          </cell>
          <cell r="Z653">
            <v>0</v>
          </cell>
          <cell r="AA653">
            <v>0.1</v>
          </cell>
          <cell r="AB653">
            <v>0</v>
          </cell>
          <cell r="AC653">
            <v>9.6600000000000002E-3</v>
          </cell>
          <cell r="AD653">
            <v>39606</v>
          </cell>
          <cell r="AE653" t="str">
            <v>0</v>
          </cell>
          <cell r="AF653">
            <v>0</v>
          </cell>
          <cell r="AG653">
            <v>0</v>
          </cell>
          <cell r="AK653" t="str">
            <v>EXCEL</v>
          </cell>
          <cell r="AQ653">
            <v>0</v>
          </cell>
          <cell r="AR653">
            <v>0</v>
          </cell>
          <cell r="ED653" t="str">
            <v>LA DURACION DEL CONTRATO ES POR 11 MESES</v>
          </cell>
          <cell r="EF653">
            <v>0</v>
          </cell>
          <cell r="EJ653" t="str">
            <v/>
          </cell>
          <cell r="EK653" t="str">
            <v/>
          </cell>
          <cell r="EL653" t="str">
            <v/>
          </cell>
        </row>
        <row r="654">
          <cell r="B654">
            <v>91178296</v>
          </cell>
          <cell r="C654" t="str">
            <v/>
          </cell>
          <cell r="D654" t="str">
            <v/>
          </cell>
          <cell r="E654" t="str">
            <v>PRESTAR SUS SERVICIOS PROFESIONALES AL PROGRAMA PRESIDENCIAL CONTRA CULTIVOS ILICITOS, PCI, PARA COADYUVAR EN EL DESARROLLO DE LAS DIFERENTES ACTIVIDADES PROPIAS DEL PROGRAMA</v>
          </cell>
          <cell r="F654">
            <v>91178296</v>
          </cell>
          <cell r="G654" t="str">
            <v>JOSE NELSON CAMELO MANCILLA</v>
          </cell>
          <cell r="H654" t="str">
            <v>BOGOTA</v>
          </cell>
          <cell r="I654" t="str">
            <v>PROGRAMA PRESIDENCIAL CONTRA CULTIVOS ILICITOS</v>
          </cell>
          <cell r="J654" t="str">
            <v>CONTRATO</v>
          </cell>
          <cell r="K654" t="str">
            <v/>
          </cell>
          <cell r="L654" t="str">
            <v/>
          </cell>
          <cell r="N654" t="e">
            <v>#VALUE!</v>
          </cell>
          <cell r="O654">
            <v>0</v>
          </cell>
          <cell r="P654" t="str">
            <v/>
          </cell>
          <cell r="R654" t="str">
            <v/>
          </cell>
          <cell r="S654">
            <v>0</v>
          </cell>
          <cell r="T654">
            <v>41580000</v>
          </cell>
          <cell r="U654">
            <v>0</v>
          </cell>
          <cell r="V654">
            <v>41580000</v>
          </cell>
          <cell r="W654">
            <v>3780000</v>
          </cell>
          <cell r="X654" t="str">
            <v>0</v>
          </cell>
          <cell r="Y654">
            <v>3780000</v>
          </cell>
          <cell r="Z654">
            <v>0</v>
          </cell>
          <cell r="AB654">
            <v>0</v>
          </cell>
          <cell r="AC654">
            <v>9.6600000000000002E-3</v>
          </cell>
          <cell r="AD654">
            <v>36514.800000000003</v>
          </cell>
          <cell r="AE654" t="str">
            <v>0</v>
          </cell>
          <cell r="AF654">
            <v>0</v>
          </cell>
          <cell r="AG654">
            <v>0</v>
          </cell>
          <cell r="AK654" t="str">
            <v>EXCEL</v>
          </cell>
          <cell r="AQ654">
            <v>0</v>
          </cell>
          <cell r="AR654">
            <v>0</v>
          </cell>
          <cell r="ED654" t="str">
            <v>LA DURACION DEL CONTRATO ES POR 11 MESES</v>
          </cell>
          <cell r="EF654">
            <v>0</v>
          </cell>
          <cell r="EJ654" t="str">
            <v/>
          </cell>
          <cell r="EK654" t="str">
            <v/>
          </cell>
          <cell r="EL654" t="str">
            <v/>
          </cell>
        </row>
        <row r="655">
          <cell r="B655">
            <v>10256746</v>
          </cell>
          <cell r="C655" t="str">
            <v/>
          </cell>
          <cell r="D655" t="str">
            <v/>
          </cell>
          <cell r="E655" t="str">
            <v>PRESTAR SUS SERVICIOS PROFESIONALES AL PROGRAMA PRESIDENCIAL CONTRA CULTIVOS ILICITOS, PCI, PARA COADYUVAR EN EL DESARROLLO DE LAS DIFERENTES ACTIVIDADES PROPIAS DEL PROGRAMA</v>
          </cell>
          <cell r="F655">
            <v>10256746</v>
          </cell>
          <cell r="G655" t="str">
            <v>FERNANDO BETANCURTH PARRA</v>
          </cell>
          <cell r="H655" t="str">
            <v>ARAUQUITA-ARAUCA</v>
          </cell>
          <cell r="I655" t="str">
            <v>PROGRAMA PRESIDENCIAL CONTRA CULTIVOS ILICITOS</v>
          </cell>
          <cell r="J655" t="str">
            <v>CONTRATO</v>
          </cell>
          <cell r="K655" t="str">
            <v/>
          </cell>
          <cell r="L655" t="str">
            <v/>
          </cell>
          <cell r="N655" t="e">
            <v>#VALUE!</v>
          </cell>
          <cell r="O655">
            <v>0</v>
          </cell>
          <cell r="P655" t="str">
            <v/>
          </cell>
          <cell r="R655" t="str">
            <v/>
          </cell>
          <cell r="S655">
            <v>0</v>
          </cell>
          <cell r="T655">
            <v>40425000</v>
          </cell>
          <cell r="U655">
            <v>0</v>
          </cell>
          <cell r="V655">
            <v>40425000</v>
          </cell>
          <cell r="W655">
            <v>3675000</v>
          </cell>
          <cell r="X655" t="str">
            <v>0</v>
          </cell>
          <cell r="Y655">
            <v>3675000</v>
          </cell>
          <cell r="Z655">
            <v>0</v>
          </cell>
          <cell r="AB655">
            <v>0</v>
          </cell>
          <cell r="AC655">
            <v>0</v>
          </cell>
          <cell r="AD655">
            <v>0</v>
          </cell>
          <cell r="AE655" t="str">
            <v>0</v>
          </cell>
          <cell r="AF655">
            <v>0</v>
          </cell>
          <cell r="AG655">
            <v>0</v>
          </cell>
          <cell r="AK655" t="str">
            <v>EXCEL</v>
          </cell>
          <cell r="AQ655">
            <v>0</v>
          </cell>
          <cell r="AR655">
            <v>0</v>
          </cell>
          <cell r="ED655" t="str">
            <v>LA DURACION DEL CONTRATO ES POR 11 MESES</v>
          </cell>
          <cell r="EF655">
            <v>0</v>
          </cell>
          <cell r="EJ655" t="str">
            <v/>
          </cell>
          <cell r="EK655" t="str">
            <v/>
          </cell>
          <cell r="EL655" t="str">
            <v/>
          </cell>
        </row>
        <row r="656">
          <cell r="B656">
            <v>43252781</v>
          </cell>
          <cell r="C656" t="str">
            <v/>
          </cell>
          <cell r="D656" t="str">
            <v/>
          </cell>
          <cell r="E656" t="str">
            <v>PRESTAR SUS SERVICIOS PROFESIONALES AL PROGRAMA PRESIDENCIAL CONTRA CULTIVOS ILICITOS, PCI, PARA COADYUVAR EN EL DESARROLLO DE LAS DIFERENTES ACTIVIDADES PROPIAS DEL PROGRAMA</v>
          </cell>
          <cell r="F656">
            <v>43252781</v>
          </cell>
          <cell r="G656" t="str">
            <v>MANUELA ESCOBAR NAVARRO</v>
          </cell>
          <cell r="H656" t="str">
            <v>BOGOTA</v>
          </cell>
          <cell r="I656" t="str">
            <v>PROGRAMA PRESIDENCIAL CONTRA CULTIVOS ILICITOS</v>
          </cell>
          <cell r="J656" t="str">
            <v>CONTRATO</v>
          </cell>
          <cell r="K656" t="str">
            <v/>
          </cell>
          <cell r="L656" t="str">
            <v/>
          </cell>
          <cell r="N656" t="e">
            <v>#VALUE!</v>
          </cell>
          <cell r="O656">
            <v>0</v>
          </cell>
          <cell r="P656" t="str">
            <v/>
          </cell>
          <cell r="R656" t="str">
            <v/>
          </cell>
          <cell r="S656">
            <v>0</v>
          </cell>
          <cell r="T656">
            <v>34650000</v>
          </cell>
          <cell r="U656">
            <v>0</v>
          </cell>
          <cell r="V656">
            <v>34650000</v>
          </cell>
          <cell r="W656">
            <v>3150000</v>
          </cell>
          <cell r="X656" t="str">
            <v>0</v>
          </cell>
          <cell r="Y656">
            <v>3150000</v>
          </cell>
          <cell r="Z656">
            <v>0</v>
          </cell>
          <cell r="AB656">
            <v>0</v>
          </cell>
          <cell r="AC656">
            <v>9.6600000000000002E-3</v>
          </cell>
          <cell r="AD656">
            <v>30429</v>
          </cell>
          <cell r="AE656" t="str">
            <v>0</v>
          </cell>
          <cell r="AF656">
            <v>0</v>
          </cell>
          <cell r="AG656">
            <v>0</v>
          </cell>
          <cell r="AK656" t="str">
            <v>EXCEL</v>
          </cell>
          <cell r="AQ656">
            <v>0</v>
          </cell>
          <cell r="AR656">
            <v>0</v>
          </cell>
          <cell r="ED656" t="str">
            <v>LA DURACION DEL CONTRATO ES POR 11 MESES</v>
          </cell>
          <cell r="EF656">
            <v>0</v>
          </cell>
          <cell r="EJ656" t="str">
            <v/>
          </cell>
          <cell r="EK656" t="str">
            <v/>
          </cell>
          <cell r="EL656" t="str">
            <v/>
          </cell>
        </row>
        <row r="657">
          <cell r="B657">
            <v>88215454</v>
          </cell>
          <cell r="C657" t="str">
            <v/>
          </cell>
          <cell r="D657" t="str">
            <v/>
          </cell>
          <cell r="E657" t="str">
            <v>PRESTAR SUS SERVICIOS TECNICOS COMO ASISTENTE EN EL PROCESO DE DONACIONES PARA COADYUVAR A LA EFICIENCIA Y EFICACIA EN LOS TEMAS QUE SON DE COMPETENCIA DE ESTE PROCESO</v>
          </cell>
          <cell r="F657">
            <v>88215454</v>
          </cell>
          <cell r="G657" t="str">
            <v>ANDRES JAVIER LOPEZ DURAN</v>
          </cell>
          <cell r="H657" t="str">
            <v>CUCUTA</v>
          </cell>
          <cell r="I657" t="str">
            <v>DONACIONES</v>
          </cell>
          <cell r="J657" t="str">
            <v>CONTRATO</v>
          </cell>
          <cell r="K657" t="str">
            <v/>
          </cell>
          <cell r="L657" t="str">
            <v/>
          </cell>
          <cell r="N657" t="e">
            <v>#VALUE!</v>
          </cell>
          <cell r="O657">
            <v>0</v>
          </cell>
          <cell r="P657" t="str">
            <v/>
          </cell>
          <cell r="R657" t="str">
            <v/>
          </cell>
          <cell r="S657">
            <v>0</v>
          </cell>
          <cell r="T657">
            <v>17930000</v>
          </cell>
          <cell r="U657">
            <v>0</v>
          </cell>
          <cell r="V657">
            <v>17930000</v>
          </cell>
          <cell r="W657">
            <v>1630000</v>
          </cell>
          <cell r="X657" t="str">
            <v>0</v>
          </cell>
          <cell r="Y657">
            <v>1630000</v>
          </cell>
          <cell r="Z657">
            <v>0</v>
          </cell>
          <cell r="AA657">
            <v>0.1</v>
          </cell>
          <cell r="AB657">
            <v>0</v>
          </cell>
          <cell r="AC657">
            <v>0</v>
          </cell>
          <cell r="AD657">
            <v>0</v>
          </cell>
          <cell r="AE657" t="str">
            <v>0</v>
          </cell>
          <cell r="AF657">
            <v>0</v>
          </cell>
          <cell r="AG657">
            <v>0</v>
          </cell>
          <cell r="AK657" t="str">
            <v>EXCEL</v>
          </cell>
          <cell r="AQ657">
            <v>0</v>
          </cell>
          <cell r="AR657">
            <v>0</v>
          </cell>
          <cell r="ED657" t="str">
            <v>LA DURACION DEL CONTRATO ES POR 11 MESES</v>
          </cell>
          <cell r="EF657">
            <v>0</v>
          </cell>
          <cell r="EJ657" t="str">
            <v/>
          </cell>
          <cell r="EK657" t="str">
            <v/>
          </cell>
          <cell r="EL657" t="str">
            <v/>
          </cell>
        </row>
        <row r="658">
          <cell r="B658">
            <v>39561814</v>
          </cell>
          <cell r="C658" t="str">
            <v/>
          </cell>
          <cell r="D658" t="str">
            <v/>
          </cell>
          <cell r="E658" t="str">
            <v>PRESTAR SUS SERVICIOS PROFESIONALES EN EL AREA DE GESTION DE TALENTO HUMANO PARA COADYUVAR A LA EFICIENCIA Y EFICACIA EN LOS TEMAS DE SELECCION DE PERSONAL</v>
          </cell>
          <cell r="F658">
            <v>39561814</v>
          </cell>
          <cell r="G658" t="str">
            <v>MARTHA LIBIA VELA ABELLO</v>
          </cell>
          <cell r="H658" t="str">
            <v>BOGOTA</v>
          </cell>
          <cell r="I658" t="str">
            <v>AREA DE GESTION DE TALENTO HUMANO</v>
          </cell>
          <cell r="J658" t="str">
            <v>CONTRATO</v>
          </cell>
          <cell r="K658" t="str">
            <v/>
          </cell>
          <cell r="L658" t="str">
            <v/>
          </cell>
          <cell r="M658" t="str">
            <v>Catatlina Martinez</v>
          </cell>
          <cell r="N658" t="e">
            <v>#VALUE!</v>
          </cell>
          <cell r="O658">
            <v>0</v>
          </cell>
          <cell r="P658" t="str">
            <v/>
          </cell>
          <cell r="Q658" t="str">
            <v>Ordinaria</v>
          </cell>
          <cell r="R658" t="str">
            <v/>
          </cell>
          <cell r="S658">
            <v>0</v>
          </cell>
          <cell r="T658">
            <v>11192666</v>
          </cell>
          <cell r="U658">
            <v>0</v>
          </cell>
          <cell r="V658">
            <v>11192666</v>
          </cell>
          <cell r="W658">
            <v>3260000</v>
          </cell>
          <cell r="X658" t="str">
            <v>0</v>
          </cell>
          <cell r="Y658">
            <v>3260000</v>
          </cell>
          <cell r="Z658">
            <v>0</v>
          </cell>
          <cell r="AA658">
            <v>0.1</v>
          </cell>
          <cell r="AB658">
            <v>0</v>
          </cell>
          <cell r="AC658">
            <v>9.6600000000000002E-3</v>
          </cell>
          <cell r="AD658">
            <v>31491.600000000002</v>
          </cell>
          <cell r="AE658" t="str">
            <v>0</v>
          </cell>
          <cell r="AF658">
            <v>0</v>
          </cell>
          <cell r="AG658">
            <v>0</v>
          </cell>
          <cell r="AK658" t="str">
            <v>EXCEL</v>
          </cell>
          <cell r="AQ658">
            <v>0</v>
          </cell>
          <cell r="AR658">
            <v>0</v>
          </cell>
          <cell r="ED658" t="str">
            <v>LA DURACION DEL CONTRATO ES POR 3 MESES Y MEDIO, EN EL MES DE ENERO TENDRA UN PAGO DE UN MILLON CUATROCIENTOS DOCE MIL SEISCIENTOS SESENTA Y SEIS PESOS (1412666) Y A PARTIR DEL MES DE FEBRERO 3 MENSUALIDADES DE TRES MILLONES DOSICENTOS SESENTA MIL PESOS (</v>
          </cell>
          <cell r="EF658">
            <v>0</v>
          </cell>
          <cell r="EJ658" t="str">
            <v/>
          </cell>
          <cell r="EK658" t="str">
            <v/>
          </cell>
          <cell r="EL658" t="str">
            <v/>
          </cell>
        </row>
        <row r="659">
          <cell r="B659">
            <v>19334147</v>
          </cell>
          <cell r="C659" t="str">
            <v/>
          </cell>
          <cell r="D659" t="str">
            <v/>
          </cell>
          <cell r="E659" t="str">
            <v>PRESTAR SUS SERVICIOS PERSONALES COMO AUXILIAR ADMINISTRATIVO DEL AREA DE INFRAESTRUCTURA</v>
          </cell>
          <cell r="F659">
            <v>19334147</v>
          </cell>
          <cell r="G659" t="str">
            <v>JAVIER JAIMES BALLESTEROS</v>
          </cell>
          <cell r="H659" t="str">
            <v>BOGOTA</v>
          </cell>
          <cell r="I659" t="str">
            <v>INFRAESTRUCTURA</v>
          </cell>
          <cell r="J659" t="str">
            <v>CONTRATO</v>
          </cell>
          <cell r="K659" t="str">
            <v/>
          </cell>
          <cell r="L659" t="str">
            <v/>
          </cell>
          <cell r="N659" t="e">
            <v>#VALUE!</v>
          </cell>
          <cell r="O659">
            <v>0</v>
          </cell>
          <cell r="P659" t="str">
            <v/>
          </cell>
          <cell r="Q659" t="str">
            <v>Ordinaria</v>
          </cell>
          <cell r="R659" t="str">
            <v/>
          </cell>
          <cell r="S659">
            <v>0</v>
          </cell>
          <cell r="T659">
            <v>17200000</v>
          </cell>
          <cell r="U659">
            <v>0</v>
          </cell>
          <cell r="V659">
            <v>17200000</v>
          </cell>
          <cell r="W659">
            <v>1500000</v>
          </cell>
          <cell r="X659" t="str">
            <v>0</v>
          </cell>
          <cell r="Y659">
            <v>1500000</v>
          </cell>
          <cell r="Z659">
            <v>0</v>
          </cell>
          <cell r="AA659">
            <v>0.1</v>
          </cell>
          <cell r="AB659">
            <v>0</v>
          </cell>
          <cell r="AC659">
            <v>9.6600000000000002E-3</v>
          </cell>
          <cell r="AD659">
            <v>14490</v>
          </cell>
          <cell r="AE659" t="str">
            <v>0</v>
          </cell>
          <cell r="AF659">
            <v>0</v>
          </cell>
          <cell r="AG659">
            <v>0</v>
          </cell>
          <cell r="AK659" t="str">
            <v>EXCEL</v>
          </cell>
          <cell r="AQ659">
            <v>0</v>
          </cell>
          <cell r="AR659">
            <v>0</v>
          </cell>
          <cell r="ED659" t="str">
            <v>LA DURACION DEL CONTRATO ES POR 11 MESESY MEDIO EN ENRO TENDRA UN PRIMER PAGO POR (700000) SETECIENTOS MIL PESOS, Y ONCE PAGOS IGUALES DE (1500000) UN MILLON QUINIENTOS MIL PESOS.</v>
          </cell>
          <cell r="EF659">
            <v>0</v>
          </cell>
          <cell r="EJ659" t="str">
            <v/>
          </cell>
          <cell r="EK659" t="str">
            <v/>
          </cell>
          <cell r="EL659" t="str">
            <v/>
          </cell>
        </row>
        <row r="660">
          <cell r="B660">
            <v>38601796</v>
          </cell>
          <cell r="C660" t="str">
            <v/>
          </cell>
          <cell r="D660" t="str">
            <v/>
          </cell>
          <cell r="E660" t="str">
            <v>PRESTAR SUS SERVICIOS PROFESIONALES PARA APOYAR TECNICAMENTE LA EJECUCION, SEGUIMIENTO Y EVALUACION DE LOS PROGRAMAS QUE LA ENTIDAD DESARROLLE EN EL MARCO DE LA ESTABILIZACION SOCIO ECONOMICA DE LA POBLACION DESPLAZADA EN LA REGION, A TRAVES DE OPERADOS Y</v>
          </cell>
          <cell r="F660">
            <v>38601796</v>
          </cell>
          <cell r="G660" t="str">
            <v>ELIANA ISABEL BEDOYA DURAN</v>
          </cell>
          <cell r="H660" t="str">
            <v>CALI</v>
          </cell>
          <cell r="I660" t="str">
            <v>SUBDIRECCION DE ATENCION A POBLACION DESPLAZADA</v>
          </cell>
          <cell r="J660" t="str">
            <v>CONTRATO</v>
          </cell>
          <cell r="K660" t="str">
            <v/>
          </cell>
          <cell r="L660" t="str">
            <v/>
          </cell>
          <cell r="M660" t="str">
            <v>Gerente de Proyectos especiales Integrales</v>
          </cell>
          <cell r="N660" t="e">
            <v>#VALUE!</v>
          </cell>
          <cell r="O660">
            <v>0</v>
          </cell>
          <cell r="P660" t="str">
            <v/>
          </cell>
          <cell r="Q660" t="str">
            <v>Ordinaria</v>
          </cell>
          <cell r="R660" t="str">
            <v/>
          </cell>
          <cell r="S660">
            <v>0</v>
          </cell>
          <cell r="T660">
            <v>24860000</v>
          </cell>
          <cell r="U660">
            <v>0</v>
          </cell>
          <cell r="V660">
            <v>24860000</v>
          </cell>
          <cell r="W660">
            <v>2260000</v>
          </cell>
          <cell r="X660" t="str">
            <v>0</v>
          </cell>
          <cell r="Y660">
            <v>2260000</v>
          </cell>
          <cell r="Z660">
            <v>0</v>
          </cell>
          <cell r="AA660">
            <v>0.1</v>
          </cell>
          <cell r="AB660">
            <v>0</v>
          </cell>
          <cell r="AC660">
            <v>0</v>
          </cell>
          <cell r="AD660">
            <v>0</v>
          </cell>
          <cell r="AE660" t="str">
            <v>0</v>
          </cell>
          <cell r="AF660">
            <v>0</v>
          </cell>
          <cell r="AG660">
            <v>0</v>
          </cell>
          <cell r="AK660" t="str">
            <v>EXCEL</v>
          </cell>
          <cell r="AQ660">
            <v>0</v>
          </cell>
          <cell r="AR660">
            <v>0</v>
          </cell>
          <cell r="ED660" t="str">
            <v>LA DURACION DEL CONTRATO ES POR 11 MESES</v>
          </cell>
          <cell r="EF660">
            <v>0</v>
          </cell>
          <cell r="EJ660" t="str">
            <v/>
          </cell>
          <cell r="EK660" t="str">
            <v/>
          </cell>
          <cell r="EL660" t="str">
            <v/>
          </cell>
        </row>
        <row r="661">
          <cell r="B661">
            <v>72207623</v>
          </cell>
          <cell r="C661" t="str">
            <v/>
          </cell>
          <cell r="D661" t="str">
            <v/>
          </cell>
          <cell r="E661" t="str">
            <v>PRESTAR SUS SERVICIOS PERSONALES REALIZANDO LABORES DE ASISTENTE ADMINISTRATIVO TERRITORIAL DEL PROGRAMA DE ATENCION A LA POBLACION DESPLAZADA REALIZANDO EL REGISTRO Y ARCHIVO DE LA INFORMACION QUE INGRESA Y ES GENERADA, PRESTANDO ATENCION AL CLIENTE Y AP</v>
          </cell>
          <cell r="F661">
            <v>72207623</v>
          </cell>
          <cell r="G661" t="str">
            <v>JOSEPH EMILIO GONZALEZ SANTIAGO</v>
          </cell>
          <cell r="H661" t="str">
            <v>BARRANQUILLA</v>
          </cell>
          <cell r="I661" t="str">
            <v>SUBDIRECCION DE ATENCION A POBLACION DESPLAZADA</v>
          </cell>
          <cell r="J661" t="str">
            <v>CONTRATO</v>
          </cell>
          <cell r="K661" t="str">
            <v/>
          </cell>
          <cell r="L661" t="str">
            <v/>
          </cell>
          <cell r="M661" t="str">
            <v>Alejandro Rojas Pizarro</v>
          </cell>
          <cell r="N661" t="e">
            <v>#VALUE!</v>
          </cell>
          <cell r="O661">
            <v>0</v>
          </cell>
          <cell r="P661" t="str">
            <v/>
          </cell>
          <cell r="Q661" t="str">
            <v>Ordinaria</v>
          </cell>
          <cell r="R661" t="str">
            <v/>
          </cell>
          <cell r="S661">
            <v>0</v>
          </cell>
          <cell r="T661">
            <v>15290000</v>
          </cell>
          <cell r="U661">
            <v>0</v>
          </cell>
          <cell r="V661">
            <v>15290000</v>
          </cell>
          <cell r="W661">
            <v>1390000</v>
          </cell>
          <cell r="X661" t="str">
            <v>0</v>
          </cell>
          <cell r="Y661">
            <v>1390000</v>
          </cell>
          <cell r="Z661">
            <v>0</v>
          </cell>
          <cell r="AA661">
            <v>0.1</v>
          </cell>
          <cell r="AB661">
            <v>0</v>
          </cell>
          <cell r="AC661">
            <v>0</v>
          </cell>
          <cell r="AD661">
            <v>0</v>
          </cell>
          <cell r="AE661" t="str">
            <v>0</v>
          </cell>
          <cell r="AF661">
            <v>0</v>
          </cell>
          <cell r="AG661">
            <v>0</v>
          </cell>
          <cell r="AK661" t="str">
            <v>EXCEL</v>
          </cell>
          <cell r="AQ661">
            <v>0</v>
          </cell>
          <cell r="AR661">
            <v>0</v>
          </cell>
          <cell r="ED661" t="str">
            <v>LA DURACION DEL CONTRATO ES POR 11 MESES</v>
          </cell>
          <cell r="EF661">
            <v>0</v>
          </cell>
          <cell r="EJ661" t="str">
            <v/>
          </cell>
          <cell r="EK661" t="str">
            <v/>
          </cell>
          <cell r="EL661" t="str">
            <v/>
          </cell>
        </row>
        <row r="662">
          <cell r="B662">
            <v>52383345</v>
          </cell>
          <cell r="C662" t="str">
            <v/>
          </cell>
          <cell r="D662" t="str">
            <v/>
          </cell>
          <cell r="E662" t="str">
            <v>PRESTAR SUS SERVICIOS PERSONALES REALIZANDO LABORES DE ASISTENTE ADMINISTRATIVO TERRITORIAL DEL PROGRAMA DE ATENCION A LA POBLACION DESPLAZADA REALIZANDO EL REGISTRO Y ARCHIVO DE LA INFORMACION QUE INGRESA Y ES GENERADA, PRESTANDO ATENCION AL CLIENTE Y AP</v>
          </cell>
          <cell r="F662">
            <v>52383345</v>
          </cell>
          <cell r="G662" t="str">
            <v>ANDREA YOLANDA JIMENEZ SILVA</v>
          </cell>
          <cell r="H662" t="str">
            <v>NEIVA</v>
          </cell>
          <cell r="I662" t="str">
            <v>SUBDIRECCION DE ATENCION A POBLACION DESPLAZADA</v>
          </cell>
          <cell r="J662" t="str">
            <v>CONTRATO</v>
          </cell>
          <cell r="K662" t="str">
            <v/>
          </cell>
          <cell r="L662" t="str">
            <v/>
          </cell>
          <cell r="N662" t="e">
            <v>#VALUE!</v>
          </cell>
          <cell r="O662">
            <v>0</v>
          </cell>
          <cell r="P662" t="str">
            <v/>
          </cell>
          <cell r="Q662" t="str">
            <v>Ordinaria</v>
          </cell>
          <cell r="R662" t="str">
            <v/>
          </cell>
          <cell r="S662">
            <v>0</v>
          </cell>
          <cell r="T662">
            <v>15290000</v>
          </cell>
          <cell r="U662">
            <v>0</v>
          </cell>
          <cell r="V662">
            <v>15290000</v>
          </cell>
          <cell r="W662">
            <v>1390000</v>
          </cell>
          <cell r="X662" t="str">
            <v>0</v>
          </cell>
          <cell r="Y662">
            <v>1390000</v>
          </cell>
          <cell r="Z662">
            <v>0</v>
          </cell>
          <cell r="AA662">
            <v>0.1</v>
          </cell>
          <cell r="AB662">
            <v>0</v>
          </cell>
          <cell r="AC662">
            <v>0</v>
          </cell>
          <cell r="AD662">
            <v>0</v>
          </cell>
          <cell r="AE662" t="str">
            <v>0</v>
          </cell>
          <cell r="AF662">
            <v>0</v>
          </cell>
          <cell r="AG662">
            <v>0</v>
          </cell>
          <cell r="AK662" t="str">
            <v>EXCEL</v>
          </cell>
          <cell r="AQ662">
            <v>0</v>
          </cell>
          <cell r="AR662">
            <v>0</v>
          </cell>
          <cell r="ED662" t="str">
            <v>LA DURACION DEL CONTRATO ES POR 11 MESES</v>
          </cell>
          <cell r="EF662">
            <v>0</v>
          </cell>
          <cell r="EJ662" t="str">
            <v/>
          </cell>
          <cell r="EK662" t="str">
            <v/>
          </cell>
          <cell r="EL662" t="str">
            <v/>
          </cell>
        </row>
        <row r="663">
          <cell r="B663">
            <v>10143183</v>
          </cell>
          <cell r="C663" t="str">
            <v/>
          </cell>
          <cell r="D663" t="str">
            <v/>
          </cell>
          <cell r="E663" t="str">
            <v>PRESTAR SUS SERVICIOS PERSONALES REALIZANDO LABORES DE ASISTENTE ADMINISTRATIVO TERRITORIAL DEL PROGRAMA DE ATENCION A LA POBLACION DESPLAZADA REALIZANDO EL REGISTRO Y ARCHIVO DE LA INFORMACION QUE INGRESA Y ES GENERADA, PRESTANDO ATENCION AL CLIENTE Y AP</v>
          </cell>
          <cell r="F663">
            <v>10143183</v>
          </cell>
          <cell r="G663" t="str">
            <v>GUSTAVO ADOLFO MARLES CAPERA</v>
          </cell>
          <cell r="H663" t="str">
            <v>PEREIRA</v>
          </cell>
          <cell r="I663" t="str">
            <v>SUBDIRECCION DE ATENCION A POBLACION DESPLAZADA</v>
          </cell>
          <cell r="J663" t="str">
            <v>CONTRATO</v>
          </cell>
          <cell r="K663" t="str">
            <v/>
          </cell>
          <cell r="L663" t="str">
            <v/>
          </cell>
          <cell r="M663" t="str">
            <v>Alejandro Rojas Pizarro</v>
          </cell>
          <cell r="N663" t="e">
            <v>#VALUE!</v>
          </cell>
          <cell r="O663">
            <v>0</v>
          </cell>
          <cell r="P663" t="str">
            <v/>
          </cell>
          <cell r="Q663" t="str">
            <v>Ordinaria</v>
          </cell>
          <cell r="R663" t="str">
            <v/>
          </cell>
          <cell r="S663">
            <v>0</v>
          </cell>
          <cell r="T663">
            <v>15290000</v>
          </cell>
          <cell r="U663">
            <v>0</v>
          </cell>
          <cell r="V663">
            <v>15290000</v>
          </cell>
          <cell r="W663">
            <v>1390000</v>
          </cell>
          <cell r="X663" t="str">
            <v>0</v>
          </cell>
          <cell r="Y663">
            <v>1390000</v>
          </cell>
          <cell r="Z663">
            <v>0</v>
          </cell>
          <cell r="AA663">
            <v>0.1</v>
          </cell>
          <cell r="AB663">
            <v>0</v>
          </cell>
          <cell r="AC663">
            <v>0</v>
          </cell>
          <cell r="AD663">
            <v>0</v>
          </cell>
          <cell r="AE663" t="str">
            <v>0</v>
          </cell>
          <cell r="AF663">
            <v>0</v>
          </cell>
          <cell r="AG663">
            <v>0</v>
          </cell>
          <cell r="AK663" t="str">
            <v>EXCEL</v>
          </cell>
          <cell r="AQ663">
            <v>0</v>
          </cell>
          <cell r="AR663">
            <v>0</v>
          </cell>
          <cell r="ED663" t="str">
            <v>LA DURACION DEL CONTRATO ES POR 11 MESES</v>
          </cell>
          <cell r="EF663">
            <v>0</v>
          </cell>
          <cell r="EJ663" t="str">
            <v/>
          </cell>
          <cell r="EK663" t="str">
            <v/>
          </cell>
          <cell r="EL663" t="str">
            <v/>
          </cell>
        </row>
        <row r="664">
          <cell r="B664">
            <v>40774930</v>
          </cell>
          <cell r="C664" t="str">
            <v/>
          </cell>
          <cell r="D664" t="str">
            <v/>
          </cell>
          <cell r="E664" t="str">
            <v>PRESTAR SUS SERVICIOS PERSONALES REALIZANDO LABORES DE ASISTENTE ADMINISTRATIVO TERRITORIAL DEL PROGRAMA DE ATENCION A LA POBLACION DESPLAZADA REALIZANDO EL REGISTRO Y ARCHIVO DE LA INFORMACION QUE INGRESA Y ES GENERADA, PRESTANDO ATENCION AL CLIENTE Y AP</v>
          </cell>
          <cell r="F664">
            <v>40774930</v>
          </cell>
          <cell r="G664" t="str">
            <v>ESPERANZA RIVAS ESCOBAR</v>
          </cell>
          <cell r="H664" t="str">
            <v>FLORENCIA</v>
          </cell>
          <cell r="I664" t="str">
            <v>SUBDIRECCION DE ATENCION A POBLACION DESPLAZADA</v>
          </cell>
          <cell r="J664" t="str">
            <v>CONTRATO</v>
          </cell>
          <cell r="K664" t="str">
            <v/>
          </cell>
          <cell r="L664" t="str">
            <v/>
          </cell>
          <cell r="N664" t="e">
            <v>#VALUE!</v>
          </cell>
          <cell r="O664">
            <v>0</v>
          </cell>
          <cell r="P664" t="str">
            <v/>
          </cell>
          <cell r="Q664" t="str">
            <v>Ordinaria</v>
          </cell>
          <cell r="R664" t="str">
            <v/>
          </cell>
          <cell r="S664">
            <v>0</v>
          </cell>
          <cell r="T664">
            <v>15290000</v>
          </cell>
          <cell r="U664">
            <v>0</v>
          </cell>
          <cell r="V664">
            <v>15290000</v>
          </cell>
          <cell r="W664">
            <v>1390000</v>
          </cell>
          <cell r="X664" t="str">
            <v>0</v>
          </cell>
          <cell r="Y664">
            <v>1390000</v>
          </cell>
          <cell r="Z664">
            <v>0</v>
          </cell>
          <cell r="AA664">
            <v>0.06</v>
          </cell>
          <cell r="AB664">
            <v>0</v>
          </cell>
          <cell r="AC664">
            <v>0</v>
          </cell>
          <cell r="AD664">
            <v>0</v>
          </cell>
          <cell r="AE664" t="str">
            <v>0</v>
          </cell>
          <cell r="AF664">
            <v>0</v>
          </cell>
          <cell r="AG664">
            <v>0</v>
          </cell>
          <cell r="AK664" t="str">
            <v>EXCEL</v>
          </cell>
          <cell r="AQ664">
            <v>0</v>
          </cell>
          <cell r="AR664">
            <v>0</v>
          </cell>
          <cell r="ED664" t="str">
            <v>LA DURACION DEL CONTRATO ES POR 11 MESES</v>
          </cell>
          <cell r="EF664">
            <v>0</v>
          </cell>
          <cell r="EJ664" t="str">
            <v/>
          </cell>
          <cell r="EK664" t="str">
            <v/>
          </cell>
          <cell r="EL664" t="str">
            <v/>
          </cell>
        </row>
        <row r="665">
          <cell r="B665">
            <v>41916768</v>
          </cell>
          <cell r="C665" t="str">
            <v/>
          </cell>
          <cell r="D665" t="str">
            <v/>
          </cell>
          <cell r="E665" t="str">
            <v>PRESTAR SUS SERVICIOS PROFESIONALES PARA REALIZAR LAS ACTIVIDADES DE COORDINACION, EN ATENCION TERRITORIAL QUE COADYUVEN EN EL MARCO DE LOS COMITES DEPARTAMENTALES MUNICIPALES Y DISTRITALES EN LA ARTICULACION, ORIENTACION A LAS ENTIDADES Y ATENCION A LA P</v>
          </cell>
          <cell r="F665">
            <v>41916768</v>
          </cell>
          <cell r="G665" t="str">
            <v>MARIA EUGENIA GUEVARA HORTUA</v>
          </cell>
          <cell r="H665" t="str">
            <v>ARMENIA</v>
          </cell>
          <cell r="I665" t="str">
            <v>SUBDIRECCION DE ATENCION A POBLACION DESPLAZADA</v>
          </cell>
          <cell r="J665" t="str">
            <v>CONTRATO</v>
          </cell>
          <cell r="K665" t="str">
            <v/>
          </cell>
          <cell r="L665" t="str">
            <v/>
          </cell>
          <cell r="N665" t="e">
            <v>#VALUE!</v>
          </cell>
          <cell r="O665">
            <v>0</v>
          </cell>
          <cell r="P665" t="str">
            <v/>
          </cell>
          <cell r="Q665" t="e">
            <v>#REF!</v>
          </cell>
          <cell r="R665" t="str">
            <v/>
          </cell>
          <cell r="S665">
            <v>0</v>
          </cell>
          <cell r="T665">
            <v>24860000</v>
          </cell>
          <cell r="U665">
            <v>0</v>
          </cell>
          <cell r="V665">
            <v>24860000</v>
          </cell>
          <cell r="W665">
            <v>2260000</v>
          </cell>
          <cell r="X665" t="str">
            <v>0</v>
          </cell>
          <cell r="Y665">
            <v>2260000</v>
          </cell>
          <cell r="Z665">
            <v>0</v>
          </cell>
          <cell r="AA665">
            <v>0</v>
          </cell>
          <cell r="AB665">
            <v>0</v>
          </cell>
          <cell r="AC665">
            <v>0</v>
          </cell>
          <cell r="AD665">
            <v>0</v>
          </cell>
          <cell r="AE665" t="str">
            <v>0</v>
          </cell>
          <cell r="AF665">
            <v>0</v>
          </cell>
          <cell r="AG665">
            <v>0</v>
          </cell>
          <cell r="AK665" t="str">
            <v>EXCEL</v>
          </cell>
          <cell r="AQ665">
            <v>0</v>
          </cell>
          <cell r="AR665">
            <v>0</v>
          </cell>
          <cell r="ED665" t="str">
            <v>LA DURACION DEL CONTRATO ES POR 11 MESES</v>
          </cell>
          <cell r="EF665">
            <v>0</v>
          </cell>
          <cell r="EJ665" t="str">
            <v/>
          </cell>
          <cell r="EK665" t="str">
            <v/>
          </cell>
          <cell r="EL665" t="str">
            <v/>
          </cell>
        </row>
        <row r="666">
          <cell r="B666">
            <v>85152195</v>
          </cell>
          <cell r="C666" t="str">
            <v/>
          </cell>
          <cell r="D666" t="str">
            <v/>
          </cell>
          <cell r="E666" t="str">
            <v>PRESTAR SUS SERVICIOS PROFESIONALES PARA APOYAR TECNICAMENTE LA EJECUCION, SEGUIMIENTO Y EVALUACION DE LOS PROGRAMAS QUE LA ENTIDAD DESARROLLE EN EL MARCO DE LA ESTABILIZACION SOCIO ECONOMICA DE LA POBLACION DESPLAZADA EN LA REGION, A TRAVES DE OPERADOS Y</v>
          </cell>
          <cell r="F666">
            <v>85152195</v>
          </cell>
          <cell r="G666" t="str">
            <v>RONALD DAVID SILVA MANJARRES</v>
          </cell>
          <cell r="H666" t="str">
            <v>SANTA MARTA</v>
          </cell>
          <cell r="I666" t="str">
            <v>SUBDIRECCION DE ATENCION A POBLACION DESPLAZADA</v>
          </cell>
          <cell r="J666" t="str">
            <v>CONTRATO</v>
          </cell>
          <cell r="K666" t="str">
            <v/>
          </cell>
          <cell r="L666" t="str">
            <v/>
          </cell>
          <cell r="N666" t="e">
            <v>#VALUE!</v>
          </cell>
          <cell r="O666">
            <v>0</v>
          </cell>
          <cell r="P666" t="str">
            <v/>
          </cell>
          <cell r="Q666" t="str">
            <v>Ordinaria</v>
          </cell>
          <cell r="R666" t="str">
            <v/>
          </cell>
          <cell r="S666">
            <v>0</v>
          </cell>
          <cell r="T666">
            <v>24860000</v>
          </cell>
          <cell r="U666">
            <v>0</v>
          </cell>
          <cell r="V666">
            <v>24860000</v>
          </cell>
          <cell r="W666">
            <v>2260000</v>
          </cell>
          <cell r="X666" t="str">
            <v>0</v>
          </cell>
          <cell r="Y666">
            <v>2260000</v>
          </cell>
          <cell r="Z666">
            <v>0</v>
          </cell>
          <cell r="AA666">
            <v>0.1</v>
          </cell>
          <cell r="AB666">
            <v>0</v>
          </cell>
          <cell r="AC666">
            <v>0</v>
          </cell>
          <cell r="AD666">
            <v>0</v>
          </cell>
          <cell r="AE666" t="str">
            <v>0</v>
          </cell>
          <cell r="AF666">
            <v>0</v>
          </cell>
          <cell r="AG666">
            <v>0</v>
          </cell>
          <cell r="AK666" t="str">
            <v>EXCEL</v>
          </cell>
          <cell r="AQ666">
            <v>0</v>
          </cell>
          <cell r="AR666">
            <v>0</v>
          </cell>
          <cell r="ED666" t="str">
            <v>LA DURACION DEL CONTRATO ES POR 11 MESES</v>
          </cell>
          <cell r="EF666">
            <v>0</v>
          </cell>
          <cell r="EJ666" t="str">
            <v/>
          </cell>
          <cell r="EK666" t="str">
            <v/>
          </cell>
          <cell r="EL666" t="str">
            <v/>
          </cell>
        </row>
        <row r="667">
          <cell r="B667">
            <v>32936267</v>
          </cell>
          <cell r="C667" t="str">
            <v/>
          </cell>
          <cell r="D667" t="str">
            <v/>
          </cell>
          <cell r="E667" t="str">
            <v>PRESTAR SUS SERVICIOS PROFESIONALES PARA APOYAR TECNICAMENTE LA EJECUCION, SEGUIMIENTO Y EVALUACION DE LOS PROGRAMAS QUE LA ENTIDAD DESARROLLE EN EL MARCO DE LA ESTABILIZACION SOCIO ECONOMICA DE LA POBLACION DESPLAZADA EN LA REGION, A TRAVES DE OPERADOS Y</v>
          </cell>
          <cell r="F667">
            <v>32936267</v>
          </cell>
          <cell r="G667" t="str">
            <v>LAURA PAOLA ROMERO TATIS</v>
          </cell>
          <cell r="H667" t="str">
            <v>CARTAGENA</v>
          </cell>
          <cell r="I667" t="str">
            <v>SUBDIRECCION DE ATENCION A POBLACION DESPLAZADA</v>
          </cell>
          <cell r="J667" t="str">
            <v>CONTRATO</v>
          </cell>
          <cell r="K667" t="str">
            <v/>
          </cell>
          <cell r="L667" t="str">
            <v/>
          </cell>
          <cell r="N667" t="e">
            <v>#VALUE!</v>
          </cell>
          <cell r="O667">
            <v>0</v>
          </cell>
          <cell r="P667" t="str">
            <v/>
          </cell>
          <cell r="Q667" t="e">
            <v>#REF!</v>
          </cell>
          <cell r="R667" t="str">
            <v/>
          </cell>
          <cell r="S667">
            <v>0</v>
          </cell>
          <cell r="T667">
            <v>24860000</v>
          </cell>
          <cell r="U667">
            <v>0</v>
          </cell>
          <cell r="V667">
            <v>24860000</v>
          </cell>
          <cell r="W667">
            <v>2260000</v>
          </cell>
          <cell r="X667" t="str">
            <v>0</v>
          </cell>
          <cell r="Y667">
            <v>2260000</v>
          </cell>
          <cell r="Z667">
            <v>0</v>
          </cell>
          <cell r="AA667">
            <v>0</v>
          </cell>
          <cell r="AB667">
            <v>0</v>
          </cell>
          <cell r="AC667">
            <v>0</v>
          </cell>
          <cell r="AD667">
            <v>0</v>
          </cell>
          <cell r="AE667" t="str">
            <v>0</v>
          </cell>
          <cell r="AF667">
            <v>0</v>
          </cell>
          <cell r="AG667">
            <v>0</v>
          </cell>
          <cell r="AK667" t="str">
            <v>EXCEL</v>
          </cell>
          <cell r="AQ667">
            <v>0</v>
          </cell>
          <cell r="AR667">
            <v>0</v>
          </cell>
          <cell r="ED667" t="str">
            <v>LA DURACION DEL CONTRATO ES POR 11 MESES</v>
          </cell>
          <cell r="EF667">
            <v>0</v>
          </cell>
          <cell r="EJ667" t="str">
            <v/>
          </cell>
          <cell r="EK667" t="str">
            <v/>
          </cell>
          <cell r="EL667" t="str">
            <v/>
          </cell>
        </row>
        <row r="668">
          <cell r="B668">
            <v>75088707</v>
          </cell>
          <cell r="C668" t="str">
            <v/>
          </cell>
          <cell r="D668" t="str">
            <v/>
          </cell>
          <cell r="E668" t="str">
            <v xml:space="preserve">APOYAR EN EL TERRITORIO AL COORDINADOR DE ATENCION A POBLACION DESPLAZADA EN LA IMPLEMENTACION DE LAS TAREAS, METAS, COMO DE LA PLANIFICACION, INTERLOCUCION, EVALUACION, Y MONITOREO DE LAS ACCIONES PERTINENTES A LA ATENCION HUMANITARIA DE LA POBLACION EN </v>
          </cell>
          <cell r="F668">
            <v>75088707</v>
          </cell>
          <cell r="G668" t="str">
            <v>LUIS FERNANDO GOMEZ GUTIERREZ</v>
          </cell>
          <cell r="H668" t="str">
            <v>MANIZALES</v>
          </cell>
          <cell r="I668" t="str">
            <v>SUBDIRECCION DE ATENCION A POBLACION DESPLAZADA</v>
          </cell>
          <cell r="J668" t="str">
            <v>CONTRATO</v>
          </cell>
          <cell r="K668" t="str">
            <v/>
          </cell>
          <cell r="L668" t="str">
            <v/>
          </cell>
          <cell r="N668" t="e">
            <v>#VALUE!</v>
          </cell>
          <cell r="O668">
            <v>0</v>
          </cell>
          <cell r="P668" t="str">
            <v/>
          </cell>
          <cell r="Q668" t="str">
            <v>Ordinaria</v>
          </cell>
          <cell r="R668" t="str">
            <v/>
          </cell>
          <cell r="S668">
            <v>0</v>
          </cell>
          <cell r="T668">
            <v>24860000</v>
          </cell>
          <cell r="U668">
            <v>0</v>
          </cell>
          <cell r="V668">
            <v>24860000</v>
          </cell>
          <cell r="W668">
            <v>2260000</v>
          </cell>
          <cell r="X668" t="str">
            <v>0</v>
          </cell>
          <cell r="Y668">
            <v>2260000</v>
          </cell>
          <cell r="Z668">
            <v>0</v>
          </cell>
          <cell r="AA668">
            <v>0.1</v>
          </cell>
          <cell r="AB668">
            <v>0</v>
          </cell>
          <cell r="AC668">
            <v>0</v>
          </cell>
          <cell r="AD668">
            <v>0</v>
          </cell>
          <cell r="AE668" t="str">
            <v>0</v>
          </cell>
          <cell r="AF668">
            <v>0</v>
          </cell>
          <cell r="AG668">
            <v>0</v>
          </cell>
          <cell r="AK668" t="str">
            <v>EXCEL</v>
          </cell>
          <cell r="AQ668">
            <v>0</v>
          </cell>
          <cell r="AR668">
            <v>0</v>
          </cell>
          <cell r="ED668" t="str">
            <v>LA DURACION DEL CONTRATO ES POR 11 MESES</v>
          </cell>
          <cell r="EF668">
            <v>0</v>
          </cell>
          <cell r="EJ668" t="str">
            <v/>
          </cell>
          <cell r="EK668" t="str">
            <v/>
          </cell>
          <cell r="EL668" t="str">
            <v/>
          </cell>
        </row>
        <row r="669">
          <cell r="B669">
            <v>42094723</v>
          </cell>
          <cell r="C669" t="str">
            <v/>
          </cell>
          <cell r="D669" t="str">
            <v/>
          </cell>
          <cell r="E669" t="str">
            <v>PRESTAR SUS SERVICIOS PROFESIONALES PARA APOYAR TECNICAMENTE LA EJECUCION, SEGUIMIENTO Y EVALUACION DE LOS PROGRAMAS QUE LA ENTIDAD DESARROLLE EN EL MARCO DE LA ESTABILIZACION SOCIO ECONOMICA DE LA POBLACION DESPLAZADA EN LA REGION, A TRAVES DE OPERADOS Y</v>
          </cell>
          <cell r="F669">
            <v>42094723</v>
          </cell>
          <cell r="G669" t="str">
            <v>MARTHA LUCIA MONTOYA GRISALES</v>
          </cell>
          <cell r="H669" t="str">
            <v>PEREIRA</v>
          </cell>
          <cell r="I669" t="str">
            <v>SUBDIRECCION DE ATENCION A POBLACION DESPLAZADA</v>
          </cell>
          <cell r="J669" t="str">
            <v>CONTRATO</v>
          </cell>
          <cell r="K669" t="str">
            <v/>
          </cell>
          <cell r="L669" t="str">
            <v/>
          </cell>
          <cell r="M669" t="str">
            <v>Directora PCI</v>
          </cell>
          <cell r="N669" t="e">
            <v>#VALUE!</v>
          </cell>
          <cell r="O669">
            <v>0</v>
          </cell>
          <cell r="P669" t="str">
            <v/>
          </cell>
          <cell r="Q669" t="str">
            <v>Ordinaria</v>
          </cell>
          <cell r="R669" t="str">
            <v/>
          </cell>
          <cell r="S669">
            <v>0</v>
          </cell>
          <cell r="T669">
            <v>24860000</v>
          </cell>
          <cell r="U669">
            <v>0</v>
          </cell>
          <cell r="V669">
            <v>24860000</v>
          </cell>
          <cell r="W669">
            <v>2260000</v>
          </cell>
          <cell r="X669" t="str">
            <v>0</v>
          </cell>
          <cell r="Y669">
            <v>2260000</v>
          </cell>
          <cell r="Z669">
            <v>0</v>
          </cell>
          <cell r="AA669">
            <v>0.1</v>
          </cell>
          <cell r="AB669">
            <v>0</v>
          </cell>
          <cell r="AC669">
            <v>0</v>
          </cell>
          <cell r="AD669">
            <v>0</v>
          </cell>
          <cell r="AE669" t="str">
            <v>0</v>
          </cell>
          <cell r="AF669">
            <v>0</v>
          </cell>
          <cell r="AG669">
            <v>0</v>
          </cell>
          <cell r="AK669" t="str">
            <v>EXCEL</v>
          </cell>
          <cell r="AQ669">
            <v>0</v>
          </cell>
          <cell r="AR669">
            <v>0</v>
          </cell>
          <cell r="ED669" t="str">
            <v>LA DURACION DEL CONTRATO ES POR 11 MESES</v>
          </cell>
          <cell r="EF669">
            <v>0</v>
          </cell>
          <cell r="EJ669" t="str">
            <v/>
          </cell>
          <cell r="EK669" t="str">
            <v/>
          </cell>
          <cell r="EL669" t="str">
            <v/>
          </cell>
          <cell r="EN669" t="str">
            <v>EN ESTA LIQUIDACION SE ESTAN PAGANDO HONORARIOS DE DOS MESES: FEBRERO Y AMRZO DE 2007</v>
          </cell>
        </row>
        <row r="670">
          <cell r="B670">
            <v>52035979</v>
          </cell>
          <cell r="C670" t="str">
            <v/>
          </cell>
          <cell r="D670" t="str">
            <v/>
          </cell>
          <cell r="E670" t="str">
            <v xml:space="preserve">PRESTAR SUS SERVICIOS PROFESIONALES PARA ASESORAR Y REALIZAR EL MONITOREO Y SEGUIMIENTO A LA IMPLEMENTACION DE LA METAS, POLITICAS, PROGRAMAS Y ACCIONES NACIONALES EN EL COMPONENTE INTEGRAL DE ATENCION HUMANITARIA DE EMERGENCIA QUE REALIZA EL PROGRAMA DE </v>
          </cell>
          <cell r="F670">
            <v>52035979</v>
          </cell>
          <cell r="G670" t="str">
            <v>ALEXANDRA GARCIA CEPEDA</v>
          </cell>
          <cell r="H670" t="str">
            <v>BOGOTA</v>
          </cell>
          <cell r="I670" t="str">
            <v>SUBDIRECCION DE ATENCION A POBLACION DESPLAZADA</v>
          </cell>
          <cell r="J670" t="str">
            <v>CONTRATO</v>
          </cell>
          <cell r="K670" t="str">
            <v/>
          </cell>
          <cell r="L670" t="str">
            <v/>
          </cell>
          <cell r="N670" t="e">
            <v>#VALUE!</v>
          </cell>
          <cell r="O670">
            <v>0</v>
          </cell>
          <cell r="P670" t="str">
            <v/>
          </cell>
          <cell r="Q670" t="e">
            <v>#REF!</v>
          </cell>
          <cell r="R670" t="str">
            <v/>
          </cell>
          <cell r="S670">
            <v>0</v>
          </cell>
          <cell r="T670">
            <v>30030000</v>
          </cell>
          <cell r="U670">
            <v>0</v>
          </cell>
          <cell r="V670">
            <v>30030000</v>
          </cell>
          <cell r="W670">
            <v>2730000</v>
          </cell>
          <cell r="X670" t="str">
            <v>0</v>
          </cell>
          <cell r="Y670">
            <v>2730000</v>
          </cell>
          <cell r="Z670">
            <v>0</v>
          </cell>
          <cell r="AA670">
            <v>0.1</v>
          </cell>
          <cell r="AB670">
            <v>0</v>
          </cell>
          <cell r="AC670">
            <v>9.6600000000000002E-3</v>
          </cell>
          <cell r="AD670">
            <v>26371.8</v>
          </cell>
          <cell r="AE670" t="str">
            <v>0</v>
          </cell>
          <cell r="AF670">
            <v>0</v>
          </cell>
          <cell r="AG670">
            <v>0</v>
          </cell>
          <cell r="AK670" t="str">
            <v>EXCEL</v>
          </cell>
          <cell r="AQ670">
            <v>0</v>
          </cell>
          <cell r="AR670">
            <v>0</v>
          </cell>
          <cell r="ED670" t="str">
            <v>LA DURACION DEL CONTRATO ES POR 11 MESES</v>
          </cell>
          <cell r="EF670">
            <v>0</v>
          </cell>
          <cell r="EJ670" t="str">
            <v/>
          </cell>
          <cell r="EK670" t="str">
            <v/>
          </cell>
          <cell r="EL670" t="str">
            <v/>
          </cell>
        </row>
        <row r="671">
          <cell r="B671">
            <v>42075027</v>
          </cell>
          <cell r="C671" t="str">
            <v/>
          </cell>
          <cell r="D671" t="str">
            <v/>
          </cell>
          <cell r="E671" t="str">
            <v xml:space="preserve">APOYAR EN EL TERRITORIO AL COORDINADOR DE ATENCION A POBLACION DESPLAZADA EN LA IMPLEMENTACION DE LAS TAREAS, METAS, COMO DE LA PLANIFICACION, INTERLOCUCION, EVALUACION, Y MONITOREO DE LAS ACCIONES PERTINENTES A LA ATENCION HUMANITARIA DE LA POBLACION EN </v>
          </cell>
          <cell r="F671">
            <v>42075027</v>
          </cell>
          <cell r="G671" t="str">
            <v>MARTHA LUCIA MONTES OSORIO</v>
          </cell>
          <cell r="H671" t="str">
            <v>PEREIRA</v>
          </cell>
          <cell r="I671" t="str">
            <v>SUBDIRECCION DE ATENCION A POBLACION DESPLAZADA</v>
          </cell>
          <cell r="J671" t="str">
            <v>CONTRATO</v>
          </cell>
          <cell r="K671" t="str">
            <v/>
          </cell>
          <cell r="L671" t="str">
            <v/>
          </cell>
          <cell r="N671" t="e">
            <v>#VALUE!</v>
          </cell>
          <cell r="O671">
            <v>0</v>
          </cell>
          <cell r="P671" t="str">
            <v/>
          </cell>
          <cell r="Q671" t="e">
            <v>#REF!</v>
          </cell>
          <cell r="R671" t="str">
            <v/>
          </cell>
          <cell r="S671">
            <v>0</v>
          </cell>
          <cell r="T671">
            <v>24860000</v>
          </cell>
          <cell r="U671">
            <v>0</v>
          </cell>
          <cell r="V671">
            <v>24860000</v>
          </cell>
          <cell r="W671">
            <v>2260000</v>
          </cell>
          <cell r="X671" t="str">
            <v>0</v>
          </cell>
          <cell r="Y671">
            <v>2260000</v>
          </cell>
          <cell r="Z671">
            <v>0</v>
          </cell>
          <cell r="AA671">
            <v>0</v>
          </cell>
          <cell r="AB671">
            <v>0</v>
          </cell>
          <cell r="AC671">
            <v>0</v>
          </cell>
          <cell r="AD671">
            <v>0</v>
          </cell>
          <cell r="AE671" t="str">
            <v>0</v>
          </cell>
          <cell r="AF671">
            <v>0</v>
          </cell>
          <cell r="AG671">
            <v>0</v>
          </cell>
          <cell r="AK671" t="str">
            <v>EXCEL</v>
          </cell>
          <cell r="AQ671">
            <v>0</v>
          </cell>
          <cell r="AR671">
            <v>0</v>
          </cell>
          <cell r="ED671" t="str">
            <v>LA DURACION DEL CONTRATO ES POR 11 MESES</v>
          </cell>
          <cell r="EF671">
            <v>0</v>
          </cell>
          <cell r="EJ671" t="str">
            <v/>
          </cell>
          <cell r="EK671" t="str">
            <v/>
          </cell>
          <cell r="EL671" t="str">
            <v/>
          </cell>
        </row>
        <row r="672">
          <cell r="B672">
            <v>30394269</v>
          </cell>
          <cell r="C672" t="str">
            <v/>
          </cell>
          <cell r="D672" t="str">
            <v/>
          </cell>
          <cell r="E672" t="str">
            <v>PRESTAR SUS SERVICIOS PERSONALES REALIZANDO LABORES DE ASISTENTE ADMINISTRATIVO TERRITORIAL DEL PROGRAMA DE ATENCION A LA POBLACION DESPLAZADA REALIZANDO EL REGISTRO Y ARCHIVO DE LA INFORMACION QUE INGRESA Y ES GENERADA, PRESTANDO ATENCION AL CLIENTE Y AP</v>
          </cell>
          <cell r="F672">
            <v>30394269</v>
          </cell>
          <cell r="G672" t="str">
            <v>CAROLINA SUAREZ HINCAPIE</v>
          </cell>
          <cell r="H672" t="str">
            <v>MANIZALES</v>
          </cell>
          <cell r="I672" t="str">
            <v>SUBDIRECCION DE ATENCION A POBLACION DESPLAZADA</v>
          </cell>
          <cell r="J672" t="str">
            <v>CONTRATO</v>
          </cell>
          <cell r="K672" t="str">
            <v/>
          </cell>
          <cell r="L672" t="str">
            <v/>
          </cell>
          <cell r="M672" t="str">
            <v>JAIRO LOPEZ CORTES</v>
          </cell>
          <cell r="N672" t="e">
            <v>#VALUE!</v>
          </cell>
          <cell r="O672">
            <v>0</v>
          </cell>
          <cell r="P672" t="str">
            <v/>
          </cell>
          <cell r="Q672" t="str">
            <v>ORDINARIA</v>
          </cell>
          <cell r="R672" t="str">
            <v/>
          </cell>
          <cell r="S672">
            <v>0</v>
          </cell>
          <cell r="T672">
            <v>17736400</v>
          </cell>
          <cell r="U672">
            <v>0</v>
          </cell>
          <cell r="V672">
            <v>17736400</v>
          </cell>
          <cell r="W672">
            <v>1612400</v>
          </cell>
          <cell r="X672" t="str">
            <v>0</v>
          </cell>
          <cell r="Y672">
            <v>1612400</v>
          </cell>
          <cell r="Z672">
            <v>0</v>
          </cell>
          <cell r="AA672">
            <v>0.1</v>
          </cell>
          <cell r="AB672">
            <v>0</v>
          </cell>
          <cell r="AC672">
            <v>0</v>
          </cell>
          <cell r="AD672">
            <v>0</v>
          </cell>
          <cell r="AE672" t="str">
            <v>0</v>
          </cell>
          <cell r="AF672">
            <v>0</v>
          </cell>
          <cell r="AG672">
            <v>0</v>
          </cell>
          <cell r="AK672" t="str">
            <v>EXCEL</v>
          </cell>
          <cell r="AQ672">
            <v>0</v>
          </cell>
          <cell r="AR672">
            <v>0</v>
          </cell>
          <cell r="ED672" t="str">
            <v>LA DURACION DEL CONTRATO ES POR 11 MESES, (15´290.000) Y UN IVA DE (2´446.000),  MENSUALES (1´6120.400) POR HONORAIOS (1´390.000) Y POR CONCEPTO DE IVA (222.400).</v>
          </cell>
          <cell r="EF672">
            <v>0</v>
          </cell>
          <cell r="EJ672" t="str">
            <v/>
          </cell>
          <cell r="EK672" t="str">
            <v/>
          </cell>
          <cell r="EL672" t="str">
            <v/>
          </cell>
        </row>
        <row r="673">
          <cell r="B673">
            <v>17655788</v>
          </cell>
          <cell r="C673" t="str">
            <v/>
          </cell>
          <cell r="D673" t="str">
            <v/>
          </cell>
          <cell r="E673" t="str">
            <v>PRESTAR SUS SERVICIOS PROFESIONALES PARA APOYAR TECNICAMENTE EL DISEÑO, EJECUCION, SEGUIMIENTO Y EVALUACION DE LOS PROGRAMAS QUE LA ENTIDAD DESARROLLE EN EL MARCO DE LA ESTABILIZACION SOCIO ECONOMICA DE LA POBLACION DESPLAZADA EN LA REGION, A TRAVES DE OP</v>
          </cell>
          <cell r="F673">
            <v>17655788</v>
          </cell>
          <cell r="G673" t="str">
            <v>JOSE DELBY VARGAS GUTIERREZ</v>
          </cell>
          <cell r="H673" t="str">
            <v>FLORENCIA</v>
          </cell>
          <cell r="I673" t="str">
            <v>SUBDIRECCION DE ATENCION A POBLACION DESPLAZADA</v>
          </cell>
          <cell r="J673" t="str">
            <v>CONTRATO</v>
          </cell>
          <cell r="K673" t="str">
            <v/>
          </cell>
          <cell r="L673" t="str">
            <v/>
          </cell>
          <cell r="M673" t="str">
            <v>Coordinadora nacional de Gestion Talento Humano</v>
          </cell>
          <cell r="N673" t="e">
            <v>#VALUE!</v>
          </cell>
          <cell r="O673">
            <v>0</v>
          </cell>
          <cell r="P673" t="str">
            <v/>
          </cell>
          <cell r="Q673" t="str">
            <v>Ordinaria</v>
          </cell>
          <cell r="R673" t="str">
            <v/>
          </cell>
          <cell r="S673">
            <v>0</v>
          </cell>
          <cell r="T673">
            <v>24860000</v>
          </cell>
          <cell r="U673">
            <v>0</v>
          </cell>
          <cell r="V673">
            <v>24860000</v>
          </cell>
          <cell r="W673">
            <v>2260000</v>
          </cell>
          <cell r="X673" t="str">
            <v>0</v>
          </cell>
          <cell r="Y673">
            <v>2260000</v>
          </cell>
          <cell r="Z673">
            <v>0</v>
          </cell>
          <cell r="AA673">
            <v>0.1</v>
          </cell>
          <cell r="AB673">
            <v>0</v>
          </cell>
          <cell r="AC673">
            <v>0</v>
          </cell>
          <cell r="AD673">
            <v>0</v>
          </cell>
          <cell r="AE673" t="str">
            <v>0</v>
          </cell>
          <cell r="AF673">
            <v>0</v>
          </cell>
          <cell r="AG673">
            <v>0</v>
          </cell>
          <cell r="AK673" t="str">
            <v>EXCEL</v>
          </cell>
          <cell r="AQ673">
            <v>0</v>
          </cell>
          <cell r="AR673">
            <v>0</v>
          </cell>
          <cell r="ED673" t="str">
            <v>LA DURACION DEL CONTRATO ES POR 11 MESES</v>
          </cell>
          <cell r="EF673">
            <v>0</v>
          </cell>
          <cell r="EJ673" t="str">
            <v/>
          </cell>
          <cell r="EK673" t="str">
            <v/>
          </cell>
          <cell r="EL673" t="str">
            <v/>
          </cell>
        </row>
        <row r="674">
          <cell r="B674">
            <v>52705541</v>
          </cell>
          <cell r="C674" t="str">
            <v/>
          </cell>
          <cell r="D674" t="str">
            <v/>
          </cell>
          <cell r="E674" t="str">
            <v xml:space="preserve">PRESTAR SUS SERVICIOS PROFESIONALES PARTICIPANDO EN LAS ACCIONES DE PLANEACION,EJECUCION Y SEGUIMIENTO DE LAS EMERGENCIAS Y PROCESOS DE RETORNOS, REALIZAR CONJUNTAMENTE ANALISIS SOCIO POLITICOS Y DEL CONFLICTO ARMADO CON EL FIN DE FORTALECER LOS SISTEMAS </v>
          </cell>
          <cell r="F674">
            <v>52705541</v>
          </cell>
          <cell r="G674" t="str">
            <v>SOFIA ELENA RAMIREZ VEGA</v>
          </cell>
          <cell r="H674" t="str">
            <v>BOGOTA</v>
          </cell>
          <cell r="I674" t="str">
            <v>SUBDIRECCION DE ATENCION A POBLACION DESPLAZADA</v>
          </cell>
          <cell r="J674" t="str">
            <v>CONTRATO</v>
          </cell>
          <cell r="K674" t="str">
            <v/>
          </cell>
          <cell r="L674" t="str">
            <v/>
          </cell>
          <cell r="M674" t="str">
            <v>Director de Infraestructura</v>
          </cell>
          <cell r="N674" t="e">
            <v>#VALUE!</v>
          </cell>
          <cell r="O674">
            <v>0</v>
          </cell>
          <cell r="P674" t="str">
            <v/>
          </cell>
          <cell r="Q674" t="str">
            <v>Ordinaria</v>
          </cell>
          <cell r="R674" t="str">
            <v/>
          </cell>
          <cell r="S674">
            <v>0</v>
          </cell>
          <cell r="T674">
            <v>44220000</v>
          </cell>
          <cell r="U674">
            <v>0</v>
          </cell>
          <cell r="V674">
            <v>44220000</v>
          </cell>
          <cell r="W674">
            <v>4020000</v>
          </cell>
          <cell r="X674" t="str">
            <v>0</v>
          </cell>
          <cell r="Y674">
            <v>4020000</v>
          </cell>
          <cell r="Z674">
            <v>0</v>
          </cell>
          <cell r="AA674">
            <v>0.06</v>
          </cell>
          <cell r="AB674">
            <v>0</v>
          </cell>
          <cell r="AC674">
            <v>9.6600000000000002E-3</v>
          </cell>
          <cell r="AD674">
            <v>38833.200000000004</v>
          </cell>
          <cell r="AE674" t="str">
            <v>0</v>
          </cell>
          <cell r="AF674">
            <v>0</v>
          </cell>
          <cell r="AG674">
            <v>0</v>
          </cell>
          <cell r="AK674" t="str">
            <v>EXCEL</v>
          </cell>
          <cell r="AQ674">
            <v>0</v>
          </cell>
          <cell r="AR674">
            <v>0</v>
          </cell>
          <cell r="ED674" t="str">
            <v>LA DURACION DEL CONTRATO ES POR 11 MESES</v>
          </cell>
          <cell r="EF674">
            <v>0</v>
          </cell>
          <cell r="EJ674" t="str">
            <v/>
          </cell>
          <cell r="EK674" t="str">
            <v/>
          </cell>
          <cell r="EL674" t="str">
            <v/>
          </cell>
        </row>
        <row r="675">
          <cell r="B675">
            <v>42144253</v>
          </cell>
          <cell r="C675" t="str">
            <v/>
          </cell>
          <cell r="D675" t="str">
            <v/>
          </cell>
          <cell r="E675" t="str">
            <v>PRESTAR SUS SERVICIOS PROFESIONALES PARA REALIZAR LAS ACTIVIDADES DE ORIENTACION Y ATENCION A LA POBLACION USUARIA DE LOS SERVICIOS DE ACCION SOCIAL EN LA UNIDAD DE ATENCION Y ORIENTACION DE PEREIRA  Y PARA DESARROLLAR LAS ACCIONES DE PLANEACION SEGUIMIEN</v>
          </cell>
          <cell r="F675">
            <v>42144253</v>
          </cell>
          <cell r="G675" t="str">
            <v>VANNESA ARISTIZABAL HINCAPIE</v>
          </cell>
          <cell r="H675" t="str">
            <v>PEREIRA</v>
          </cell>
          <cell r="I675" t="str">
            <v>SUBDIRECCION DE ATENCION A POBLACION DESPLAZADA</v>
          </cell>
          <cell r="J675" t="str">
            <v>CONTRATO</v>
          </cell>
          <cell r="K675" t="str">
            <v/>
          </cell>
          <cell r="L675" t="str">
            <v/>
          </cell>
          <cell r="M675" t="str">
            <v>Subdirectora de Atención a Población desplazada</v>
          </cell>
          <cell r="N675" t="e">
            <v>#VALUE!</v>
          </cell>
          <cell r="O675">
            <v>0</v>
          </cell>
          <cell r="P675" t="str">
            <v/>
          </cell>
          <cell r="Q675" t="str">
            <v>Ordinaria</v>
          </cell>
          <cell r="R675" t="str">
            <v/>
          </cell>
          <cell r="S675">
            <v>0</v>
          </cell>
          <cell r="T675">
            <v>24860000</v>
          </cell>
          <cell r="U675">
            <v>0</v>
          </cell>
          <cell r="V675">
            <v>24860000</v>
          </cell>
          <cell r="W675">
            <v>2260000</v>
          </cell>
          <cell r="X675" t="str">
            <v>0</v>
          </cell>
          <cell r="Y675">
            <v>2260000</v>
          </cell>
          <cell r="Z675">
            <v>0</v>
          </cell>
          <cell r="AA675">
            <v>0.1</v>
          </cell>
          <cell r="AB675">
            <v>0</v>
          </cell>
          <cell r="AC675">
            <v>0</v>
          </cell>
          <cell r="AD675">
            <v>0</v>
          </cell>
          <cell r="AE675" t="str">
            <v>0</v>
          </cell>
          <cell r="AF675">
            <v>0</v>
          </cell>
          <cell r="AG675">
            <v>0</v>
          </cell>
          <cell r="AK675" t="str">
            <v>EXCEL</v>
          </cell>
          <cell r="AQ675">
            <v>0</v>
          </cell>
          <cell r="AR675">
            <v>0</v>
          </cell>
          <cell r="ED675" t="str">
            <v>LA DURACION DEL CONTRATO ES POR 11 MESES</v>
          </cell>
          <cell r="EF675">
            <v>0</v>
          </cell>
          <cell r="EJ675" t="str">
            <v/>
          </cell>
          <cell r="EK675" t="str">
            <v/>
          </cell>
          <cell r="EL675" t="str">
            <v/>
          </cell>
        </row>
        <row r="676">
          <cell r="B676">
            <v>40075552</v>
          </cell>
          <cell r="C676" t="str">
            <v/>
          </cell>
          <cell r="D676" t="str">
            <v/>
          </cell>
          <cell r="E676" t="str">
            <v xml:space="preserve">APOYAR EN EL TERRITORIO AL COORDINADOR DE ATENCION A POBLACION DESPLAZADA EN LA IMPLEMENTACION DE LAS TAREAS, METAS, COMO DE LA PLANIFICACION, INTERLOCUCION, EVALUACION, Y MONITOREO DE LAS ACCIONES PERTINENTES A LA ATENCION HUMANITARIA DE LA POBLACION EN </v>
          </cell>
          <cell r="F676">
            <v>40075552</v>
          </cell>
          <cell r="G676" t="str">
            <v>DIANA CRISTINA GOMEZ REYES</v>
          </cell>
          <cell r="H676" t="str">
            <v>FLORENCIA</v>
          </cell>
          <cell r="I676" t="str">
            <v>SUBDIRECCION DE ATENCION A POBLACION DESPLAZADA</v>
          </cell>
          <cell r="J676" t="str">
            <v>CONTRATO</v>
          </cell>
          <cell r="K676" t="str">
            <v/>
          </cell>
          <cell r="L676" t="str">
            <v/>
          </cell>
          <cell r="M676" t="str">
            <v>Subdirectora de Atención a Población desplazada</v>
          </cell>
          <cell r="N676" t="e">
            <v>#VALUE!</v>
          </cell>
          <cell r="O676">
            <v>0</v>
          </cell>
          <cell r="P676" t="str">
            <v/>
          </cell>
          <cell r="Q676" t="str">
            <v>Ordinaria</v>
          </cell>
          <cell r="R676" t="str">
            <v/>
          </cell>
          <cell r="S676">
            <v>0</v>
          </cell>
          <cell r="T676">
            <v>24860000</v>
          </cell>
          <cell r="U676">
            <v>0</v>
          </cell>
          <cell r="V676">
            <v>24860000</v>
          </cell>
          <cell r="W676">
            <v>2260000</v>
          </cell>
          <cell r="X676" t="str">
            <v>0</v>
          </cell>
          <cell r="Y676">
            <v>2260000</v>
          </cell>
          <cell r="Z676">
            <v>0</v>
          </cell>
          <cell r="AA676">
            <v>0.1</v>
          </cell>
          <cell r="AB676">
            <v>0</v>
          </cell>
          <cell r="AC676">
            <v>0</v>
          </cell>
          <cell r="AD676">
            <v>0</v>
          </cell>
          <cell r="AE676" t="str">
            <v>0</v>
          </cell>
          <cell r="AF676">
            <v>0</v>
          </cell>
          <cell r="AG676">
            <v>0</v>
          </cell>
          <cell r="AK676" t="str">
            <v>EXCEL</v>
          </cell>
          <cell r="AQ676">
            <v>0</v>
          </cell>
          <cell r="AR676">
            <v>0</v>
          </cell>
          <cell r="ED676" t="str">
            <v>LA DURACION DEL CONTRATO ES POR 11 MESES</v>
          </cell>
          <cell r="EF676">
            <v>0</v>
          </cell>
          <cell r="EJ676" t="str">
            <v/>
          </cell>
          <cell r="EK676" t="str">
            <v/>
          </cell>
          <cell r="EL676" t="str">
            <v/>
          </cell>
        </row>
        <row r="677">
          <cell r="B677">
            <v>18398686</v>
          </cell>
          <cell r="C677" t="str">
            <v/>
          </cell>
          <cell r="D677" t="str">
            <v/>
          </cell>
          <cell r="E677" t="str">
            <v>PRESTAR SUS SERVICIOS PERSONALES REALIZANDO LABORES DE ASISTENTE ADMINISTRATIVO TERRITORIAL DEL PROGRAMA DE ATENCION A LA POBLACION DESPLAZADA REALIZANDO EL REGISTRO Y ARCHIVO DE LA INFORMACION QUE INGRESA Y ES GENERADA, PRESTANDO ATENCION AL CLIENTE Y AP</v>
          </cell>
          <cell r="F677">
            <v>18398686</v>
          </cell>
          <cell r="G677" t="str">
            <v>JAIDIVER OCAMPO SALCEDO</v>
          </cell>
          <cell r="H677" t="str">
            <v>ARMENIA</v>
          </cell>
          <cell r="I677" t="str">
            <v>SUBDIRECCION DE ATENCION A POBLACION DESPLAZADA</v>
          </cell>
          <cell r="J677" t="str">
            <v>CONTRATO</v>
          </cell>
          <cell r="K677" t="str">
            <v/>
          </cell>
          <cell r="L677" t="str">
            <v/>
          </cell>
          <cell r="M677" t="str">
            <v>Subdirectora de Atención a Población desplazada</v>
          </cell>
          <cell r="N677" t="e">
            <v>#VALUE!</v>
          </cell>
          <cell r="O677">
            <v>0</v>
          </cell>
          <cell r="P677" t="str">
            <v/>
          </cell>
          <cell r="Q677" t="str">
            <v>Ordinaria</v>
          </cell>
          <cell r="R677" t="str">
            <v/>
          </cell>
          <cell r="S677">
            <v>0</v>
          </cell>
          <cell r="T677">
            <v>15290000</v>
          </cell>
          <cell r="U677">
            <v>0</v>
          </cell>
          <cell r="V677">
            <v>15290000</v>
          </cell>
          <cell r="W677">
            <v>1390000</v>
          </cell>
          <cell r="X677" t="str">
            <v>0</v>
          </cell>
          <cell r="Y677">
            <v>1390000</v>
          </cell>
          <cell r="Z677">
            <v>0</v>
          </cell>
          <cell r="AA677">
            <v>0.1</v>
          </cell>
          <cell r="AB677">
            <v>0</v>
          </cell>
          <cell r="AC677">
            <v>0</v>
          </cell>
          <cell r="AD677">
            <v>0</v>
          </cell>
          <cell r="AE677" t="str">
            <v>0</v>
          </cell>
          <cell r="AF677">
            <v>0</v>
          </cell>
          <cell r="AG677">
            <v>0</v>
          </cell>
          <cell r="AK677" t="str">
            <v>EXCEL</v>
          </cell>
          <cell r="AQ677">
            <v>0</v>
          </cell>
          <cell r="AR677">
            <v>0</v>
          </cell>
          <cell r="ED677" t="str">
            <v>LA DURACION DEL CONTRATO ES POR 11 MESES</v>
          </cell>
          <cell r="EF677">
            <v>0</v>
          </cell>
          <cell r="EJ677" t="str">
            <v/>
          </cell>
          <cell r="EK677" t="str">
            <v/>
          </cell>
          <cell r="EL677" t="str">
            <v/>
          </cell>
        </row>
        <row r="678">
          <cell r="B678">
            <v>30404451</v>
          </cell>
          <cell r="C678" t="str">
            <v/>
          </cell>
          <cell r="D678" t="str">
            <v/>
          </cell>
          <cell r="E678" t="str">
            <v>PRESTAR SUS SERVICIOS PROFESIONALES AL PROGRAMA PRESIDENCIAL CONTRA CULTIVOS ILICITOS, PCI, PARA COADYUVAR EN EL DESARROLLO DE LAS DIFERENTES ACTIVIDADES PROPIAS DEL PROGRAMA</v>
          </cell>
          <cell r="F678">
            <v>30404451</v>
          </cell>
          <cell r="G678" t="str">
            <v>ELIANA VALERO PARRA</v>
          </cell>
          <cell r="H678" t="str">
            <v>BOGOTA</v>
          </cell>
          <cell r="I678" t="str">
            <v>PCI</v>
          </cell>
          <cell r="J678" t="str">
            <v>CONTRATO</v>
          </cell>
          <cell r="K678" t="str">
            <v/>
          </cell>
          <cell r="L678" t="str">
            <v/>
          </cell>
          <cell r="M678" t="str">
            <v>Subdirectora de Atención a Población desplazada</v>
          </cell>
          <cell r="N678" t="e">
            <v>#VALUE!</v>
          </cell>
          <cell r="O678">
            <v>0</v>
          </cell>
          <cell r="P678" t="str">
            <v/>
          </cell>
          <cell r="Q678" t="str">
            <v>Ordinaria</v>
          </cell>
          <cell r="R678" t="str">
            <v/>
          </cell>
          <cell r="S678">
            <v>0</v>
          </cell>
          <cell r="T678">
            <v>40425000</v>
          </cell>
          <cell r="U678">
            <v>0</v>
          </cell>
          <cell r="V678">
            <v>40425000</v>
          </cell>
          <cell r="W678">
            <v>3675000</v>
          </cell>
          <cell r="X678" t="str">
            <v>0</v>
          </cell>
          <cell r="Y678">
            <v>3675000</v>
          </cell>
          <cell r="Z678">
            <v>0</v>
          </cell>
          <cell r="AA678">
            <v>0.1</v>
          </cell>
          <cell r="AB678">
            <v>0</v>
          </cell>
          <cell r="AC678">
            <v>9.6600000000000002E-3</v>
          </cell>
          <cell r="AD678">
            <v>35500.5</v>
          </cell>
          <cell r="AE678" t="str">
            <v>0</v>
          </cell>
          <cell r="AF678">
            <v>0</v>
          </cell>
          <cell r="AG678">
            <v>0</v>
          </cell>
          <cell r="AK678" t="str">
            <v>EXCEL</v>
          </cell>
          <cell r="AQ678">
            <v>0</v>
          </cell>
          <cell r="AR678">
            <v>0</v>
          </cell>
          <cell r="ED678" t="str">
            <v>LA DURACION DEL CONTRATO ES POR 11 MESES</v>
          </cell>
          <cell r="EF678">
            <v>0</v>
          </cell>
          <cell r="EJ678" t="str">
            <v/>
          </cell>
          <cell r="EK678" t="str">
            <v/>
          </cell>
          <cell r="EL678" t="str">
            <v/>
          </cell>
        </row>
        <row r="679">
          <cell r="B679">
            <v>93403347</v>
          </cell>
          <cell r="C679" t="str">
            <v/>
          </cell>
          <cell r="D679" t="str">
            <v/>
          </cell>
          <cell r="E679" t="str">
            <v>PRESTAR SUS SERVICIOS PERSONALES REALIZANDO LABORES DE ASISTENTE ADMINISTRATIVO TERRITORIAL DEL PROGRAMA DE ATENCION A LA POBLACION DESPLAZADA REALIZANDO EL REGISTRO Y ARCHIVO DE LA INFORMACION QUE INGRESA Y ES GENERADA, PRESTANDO ATENCION AL CLIENTE Y AP</v>
          </cell>
          <cell r="F679">
            <v>93403347</v>
          </cell>
          <cell r="G679" t="str">
            <v>JHON JAIRO BRAVO PARRA</v>
          </cell>
          <cell r="H679" t="str">
            <v>BOGOTA</v>
          </cell>
          <cell r="I679" t="str">
            <v>SUBDIRECCION DE ATENCION A POBLACION DESPLAZADA</v>
          </cell>
          <cell r="J679" t="str">
            <v>CONTRATO</v>
          </cell>
          <cell r="K679" t="str">
            <v/>
          </cell>
          <cell r="L679" t="str">
            <v/>
          </cell>
          <cell r="M679" t="str">
            <v>Subdirectora de Atención a Población desplazada</v>
          </cell>
          <cell r="N679" t="e">
            <v>#VALUE!</v>
          </cell>
          <cell r="O679">
            <v>0</v>
          </cell>
          <cell r="P679" t="str">
            <v/>
          </cell>
          <cell r="Q679" t="str">
            <v>Ordinaria</v>
          </cell>
          <cell r="R679" t="str">
            <v/>
          </cell>
          <cell r="S679">
            <v>0</v>
          </cell>
          <cell r="T679">
            <v>15290000</v>
          </cell>
          <cell r="U679">
            <v>0</v>
          </cell>
          <cell r="V679">
            <v>15290000</v>
          </cell>
          <cell r="W679">
            <v>1390000</v>
          </cell>
          <cell r="X679" t="str">
            <v>0</v>
          </cell>
          <cell r="Y679">
            <v>1390000</v>
          </cell>
          <cell r="Z679">
            <v>0</v>
          </cell>
          <cell r="AA679">
            <v>0.1</v>
          </cell>
          <cell r="AB679">
            <v>0</v>
          </cell>
          <cell r="AC679">
            <v>9.6600000000000002E-3</v>
          </cell>
          <cell r="AD679">
            <v>13427.4</v>
          </cell>
          <cell r="AE679" t="str">
            <v>0</v>
          </cell>
          <cell r="AF679">
            <v>0</v>
          </cell>
          <cell r="AG679">
            <v>0</v>
          </cell>
          <cell r="AK679" t="str">
            <v>EXCEL</v>
          </cell>
          <cell r="AQ679">
            <v>0</v>
          </cell>
          <cell r="AR679">
            <v>0</v>
          </cell>
          <cell r="ED679" t="str">
            <v>LA DURACION DEL CONTRATO ES POR 11 MESES</v>
          </cell>
          <cell r="EF679">
            <v>0</v>
          </cell>
          <cell r="EJ679" t="str">
            <v/>
          </cell>
          <cell r="EK679" t="str">
            <v/>
          </cell>
          <cell r="EL679" t="str">
            <v/>
          </cell>
        </row>
        <row r="680">
          <cell r="B680">
            <v>7702361</v>
          </cell>
          <cell r="C680" t="str">
            <v/>
          </cell>
          <cell r="D680" t="str">
            <v/>
          </cell>
          <cell r="E680" t="str">
            <v xml:space="preserve">APOYAR EN EL TERRITORIO AL COORDINADOR DE ATENCION A POBLACION DESPLAZADA EN LA IMPLEMENTACION DE LAS TAREAS, METAS, COMO DE LA PLANIFICACION, INTERLOCUCION, EVALUACION, Y MONITOREO DE LAS ACCIONES PERTINENTES A LA ATENCION HUMANITARIA DE LA POBLACION EN </v>
          </cell>
          <cell r="F680">
            <v>7702361</v>
          </cell>
          <cell r="G680" t="str">
            <v>ERLEY POLO VEGA</v>
          </cell>
          <cell r="H680" t="str">
            <v>NEIVA</v>
          </cell>
          <cell r="I680" t="str">
            <v>SUBDIRECCION DE ATENCION A POBLACION DESPLAZADA</v>
          </cell>
          <cell r="J680" t="str">
            <v>CONTRATO</v>
          </cell>
          <cell r="K680" t="str">
            <v/>
          </cell>
          <cell r="L680" t="str">
            <v/>
          </cell>
          <cell r="M680" t="str">
            <v>LIGIA MARGARITA BORRERO ZEA</v>
          </cell>
          <cell r="N680" t="e">
            <v>#VALUE!</v>
          </cell>
          <cell r="O680">
            <v>0</v>
          </cell>
          <cell r="P680" t="str">
            <v/>
          </cell>
          <cell r="Q680" t="str">
            <v>Ordinaria</v>
          </cell>
          <cell r="R680" t="str">
            <v/>
          </cell>
          <cell r="S680">
            <v>0</v>
          </cell>
          <cell r="T680">
            <v>24860000</v>
          </cell>
          <cell r="U680">
            <v>0</v>
          </cell>
          <cell r="V680">
            <v>24860000</v>
          </cell>
          <cell r="W680">
            <v>2260000</v>
          </cell>
          <cell r="X680" t="str">
            <v>0</v>
          </cell>
          <cell r="Y680">
            <v>2260000</v>
          </cell>
          <cell r="Z680">
            <v>0</v>
          </cell>
          <cell r="AA680">
            <v>0.1</v>
          </cell>
          <cell r="AB680">
            <v>0</v>
          </cell>
          <cell r="AC680">
            <v>0</v>
          </cell>
          <cell r="AD680">
            <v>0</v>
          </cell>
          <cell r="AE680" t="str">
            <v>0</v>
          </cell>
          <cell r="AF680">
            <v>0</v>
          </cell>
          <cell r="AG680">
            <v>0</v>
          </cell>
          <cell r="AK680" t="str">
            <v>EXCEL</v>
          </cell>
          <cell r="AQ680">
            <v>0</v>
          </cell>
          <cell r="AR680">
            <v>0</v>
          </cell>
          <cell r="ED680" t="str">
            <v>LA DURACION DEL CONTRATO ES POR 11 MESES</v>
          </cell>
          <cell r="EF680">
            <v>0</v>
          </cell>
          <cell r="EJ680" t="str">
            <v/>
          </cell>
          <cell r="EK680" t="str">
            <v/>
          </cell>
          <cell r="EL680" t="str">
            <v/>
          </cell>
        </row>
        <row r="681">
          <cell r="B681">
            <v>69005670</v>
          </cell>
          <cell r="C681" t="str">
            <v/>
          </cell>
          <cell r="D681" t="str">
            <v/>
          </cell>
          <cell r="E681" t="str">
            <v>PRESTAR SUS SERVICIOS PERSONALES REALIZANDO LABORES DE ASISTENTE ADMINISTRATIVO TERRITORIAL DEL PROGRAMA DE ATENCION A LA POBLACION DESPLAZADA REALIZANDO EL REGISTRO Y ARCHIVO DE LA INFORMACION QUE INGRESA Y ES GENERADA, PRESTANDO ATENCION AL CLIENTE Y AP</v>
          </cell>
          <cell r="F681">
            <v>69005670</v>
          </cell>
          <cell r="G681" t="str">
            <v>SANDRA MILENA VILLA LONDOÑO</v>
          </cell>
          <cell r="H681" t="str">
            <v>MOCOA</v>
          </cell>
          <cell r="I681" t="str">
            <v>SUBDIRECCION DE ATENCION A POBLACION DESPLAZADA</v>
          </cell>
          <cell r="J681" t="str">
            <v>CONTRATO</v>
          </cell>
          <cell r="K681" t="str">
            <v/>
          </cell>
          <cell r="L681" t="str">
            <v/>
          </cell>
          <cell r="M681" t="str">
            <v>Subdirectora de Atención a Población desplazada</v>
          </cell>
          <cell r="N681" t="e">
            <v>#VALUE!</v>
          </cell>
          <cell r="O681">
            <v>0</v>
          </cell>
          <cell r="P681" t="str">
            <v/>
          </cell>
          <cell r="Q681" t="str">
            <v>Ordinaria</v>
          </cell>
          <cell r="R681" t="str">
            <v/>
          </cell>
          <cell r="S681">
            <v>0</v>
          </cell>
          <cell r="T681">
            <v>15290000</v>
          </cell>
          <cell r="U681">
            <v>0</v>
          </cell>
          <cell r="V681">
            <v>15290000</v>
          </cell>
          <cell r="W681">
            <v>1390000</v>
          </cell>
          <cell r="X681" t="str">
            <v>0</v>
          </cell>
          <cell r="Y681">
            <v>1390000</v>
          </cell>
          <cell r="Z681">
            <v>0</v>
          </cell>
          <cell r="AA681">
            <v>0.1</v>
          </cell>
          <cell r="AB681">
            <v>0</v>
          </cell>
          <cell r="AC681">
            <v>0</v>
          </cell>
          <cell r="AD681">
            <v>0</v>
          </cell>
          <cell r="AE681" t="str">
            <v>0</v>
          </cell>
          <cell r="AF681">
            <v>0</v>
          </cell>
          <cell r="AG681">
            <v>0</v>
          </cell>
          <cell r="AK681" t="str">
            <v>EXCEL</v>
          </cell>
          <cell r="AQ681">
            <v>0</v>
          </cell>
          <cell r="AR681">
            <v>0</v>
          </cell>
          <cell r="ED681" t="str">
            <v>LA DURACION DEL CONTRATO ES POR 11 MESES</v>
          </cell>
          <cell r="EF681">
            <v>0</v>
          </cell>
          <cell r="EJ681" t="str">
            <v/>
          </cell>
          <cell r="EK681" t="str">
            <v/>
          </cell>
          <cell r="EL681" t="str">
            <v/>
          </cell>
        </row>
        <row r="682">
          <cell r="B682">
            <v>79050193</v>
          </cell>
          <cell r="C682" t="str">
            <v/>
          </cell>
          <cell r="D682" t="str">
            <v/>
          </cell>
          <cell r="E682" t="str">
            <v xml:space="preserve">PRESTAR SUS SERVICIOS PROFESIONALES PARA COORDINAR LOS PROCESOS ENCAMINADOS AL DESARROLLO E IMPLEMENTACION DE SISTEMAS DE INFORMACION DE LA SUBDIRECCION DE ANTENCION DE LA POBLACION EN EL NIVEL NACIONAL Y LAS UNIDADES TERRITORIALES, COORDINAR EL DISEÑO E </v>
          </cell>
          <cell r="F682">
            <v>79050193</v>
          </cell>
          <cell r="G682" t="str">
            <v>WILLIAM CASTILLO JIMENEZ</v>
          </cell>
          <cell r="H682" t="str">
            <v>BOGOTA</v>
          </cell>
          <cell r="I682" t="str">
            <v>SUBDIRECCION DE ATENCION A POBLACION DESPLAZADA</v>
          </cell>
          <cell r="J682" t="str">
            <v>CONTRATO</v>
          </cell>
          <cell r="K682" t="str">
            <v/>
          </cell>
          <cell r="L682" t="str">
            <v/>
          </cell>
          <cell r="M682" t="str">
            <v>Subdirectora de Atención a Población desplazada</v>
          </cell>
          <cell r="N682" t="e">
            <v>#VALUE!</v>
          </cell>
          <cell r="O682">
            <v>0</v>
          </cell>
          <cell r="P682" t="str">
            <v/>
          </cell>
          <cell r="Q682" t="str">
            <v>Ordinaria</v>
          </cell>
          <cell r="R682" t="str">
            <v/>
          </cell>
          <cell r="S682">
            <v>0</v>
          </cell>
          <cell r="T682">
            <v>61820000</v>
          </cell>
          <cell r="U682">
            <v>0</v>
          </cell>
          <cell r="V682">
            <v>61820000</v>
          </cell>
          <cell r="W682">
            <v>5620000</v>
          </cell>
          <cell r="X682" t="str">
            <v>0</v>
          </cell>
          <cell r="Y682">
            <v>5620000</v>
          </cell>
          <cell r="Z682">
            <v>0</v>
          </cell>
          <cell r="AA682">
            <v>0.1</v>
          </cell>
          <cell r="AB682">
            <v>0</v>
          </cell>
          <cell r="AC682">
            <v>9.6600000000000002E-3</v>
          </cell>
          <cell r="AD682">
            <v>54289.200000000004</v>
          </cell>
          <cell r="AE682" t="str">
            <v>0</v>
          </cell>
          <cell r="AF682">
            <v>0</v>
          </cell>
          <cell r="AG682">
            <v>0</v>
          </cell>
          <cell r="AK682" t="str">
            <v>EXCEL</v>
          </cell>
          <cell r="AQ682">
            <v>0</v>
          </cell>
          <cell r="AR682">
            <v>0</v>
          </cell>
          <cell r="ED682" t="str">
            <v>LA DURACION DEL CONTRATO ES POR 11 MESES</v>
          </cell>
          <cell r="EF682">
            <v>0</v>
          </cell>
          <cell r="EJ682" t="str">
            <v/>
          </cell>
          <cell r="EK682" t="str">
            <v/>
          </cell>
          <cell r="EL682" t="str">
            <v/>
          </cell>
        </row>
        <row r="683">
          <cell r="B683">
            <v>30404451</v>
          </cell>
          <cell r="C683" t="str">
            <v/>
          </cell>
          <cell r="D683" t="str">
            <v/>
          </cell>
          <cell r="E683" t="str">
            <v>PRESTAR SUS SERVICIOS PROFESIONALES AL PROGRAMA PRESIDENCIAL CONTRA CULTIVOS ILICITOS, PCI, PARA COADYUVAR EN EL DESARROLLO DE LAS DIFERENTES ACTIVIDADES PROPIAS DEL PROGRAMA</v>
          </cell>
          <cell r="F683">
            <v>30404451</v>
          </cell>
          <cell r="G683" t="str">
            <v>ELIANA VALERO PARRA</v>
          </cell>
          <cell r="H683" t="str">
            <v>BOGOTA</v>
          </cell>
          <cell r="I683" t="str">
            <v>PCI</v>
          </cell>
          <cell r="J683" t="str">
            <v>CONTRATO</v>
          </cell>
          <cell r="K683" t="str">
            <v/>
          </cell>
          <cell r="L683" t="str">
            <v/>
          </cell>
          <cell r="M683" t="str">
            <v>Subdirectora de Atención a Población desplazada</v>
          </cell>
          <cell r="N683">
            <v>0</v>
          </cell>
          <cell r="O683">
            <v>0</v>
          </cell>
          <cell r="P683" t="str">
            <v/>
          </cell>
          <cell r="Q683" t="str">
            <v>Ordinaria</v>
          </cell>
          <cell r="R683" t="str">
            <v/>
          </cell>
          <cell r="S683">
            <v>0</v>
          </cell>
          <cell r="T683">
            <v>40425000</v>
          </cell>
          <cell r="U683">
            <v>0</v>
          </cell>
          <cell r="V683">
            <v>40425000</v>
          </cell>
          <cell r="W683">
            <v>3675000</v>
          </cell>
          <cell r="X683" t="str">
            <v>0</v>
          </cell>
          <cell r="Y683">
            <v>3675000</v>
          </cell>
          <cell r="Z683">
            <v>0</v>
          </cell>
          <cell r="AA683">
            <v>0.1</v>
          </cell>
          <cell r="AB683">
            <v>0</v>
          </cell>
          <cell r="AC683">
            <v>9.6600000000000002E-3</v>
          </cell>
          <cell r="AD683">
            <v>35500.5</v>
          </cell>
          <cell r="AE683" t="str">
            <v>0</v>
          </cell>
          <cell r="AF683">
            <v>0</v>
          </cell>
          <cell r="AG683">
            <v>0</v>
          </cell>
          <cell r="AK683" t="str">
            <v>EXCEL</v>
          </cell>
          <cell r="AQ683">
            <v>0</v>
          </cell>
          <cell r="AR683">
            <v>0</v>
          </cell>
          <cell r="ED683" t="str">
            <v>LA DURACION DEL CONTRATO ES POR 11 MESES</v>
          </cell>
          <cell r="EF683">
            <v>0</v>
          </cell>
          <cell r="EJ683" t="str">
            <v/>
          </cell>
          <cell r="EK683" t="str">
            <v/>
          </cell>
          <cell r="EL683" t="str">
            <v/>
          </cell>
        </row>
        <row r="684">
          <cell r="B684">
            <v>93403347</v>
          </cell>
          <cell r="C684" t="str">
            <v/>
          </cell>
          <cell r="D684" t="str">
            <v/>
          </cell>
          <cell r="E684" t="str">
            <v>PRESTAR SUS SERVICIOS PERSONALES REALIZANDO LABORES DE ASISTENTE ADMINISTRATIVO TERRITORIAL DEL PROGRAMA DE ATENCION A LA POBLACION DESPLAZADA REALIZANDO EL REGISTRO Y ARCHIVO DE LA INFORMACION QUE INGRESA Y ES GENERADA, PRESTANDO ATENCION AL CLIENTE Y AP</v>
          </cell>
          <cell r="F684">
            <v>93403347</v>
          </cell>
          <cell r="G684" t="str">
            <v>JHON JAIRO BRAVO PARRA</v>
          </cell>
          <cell r="H684" t="str">
            <v>BOGOTA</v>
          </cell>
          <cell r="I684" t="str">
            <v>SUBDIRECCION DE ATENCION A POBLACION DESPLAZADA</v>
          </cell>
          <cell r="J684" t="str">
            <v>CONTRATO</v>
          </cell>
          <cell r="K684" t="str">
            <v/>
          </cell>
          <cell r="L684" t="str">
            <v/>
          </cell>
          <cell r="M684" t="str">
            <v>Subdirectora de Atención a Población desplazada</v>
          </cell>
          <cell r="N684" t="e">
            <v>#VALUE!</v>
          </cell>
          <cell r="O684">
            <v>0</v>
          </cell>
          <cell r="P684" t="str">
            <v/>
          </cell>
          <cell r="Q684" t="str">
            <v>Ordinaria</v>
          </cell>
          <cell r="R684" t="str">
            <v/>
          </cell>
          <cell r="S684">
            <v>0</v>
          </cell>
          <cell r="T684">
            <v>15290000</v>
          </cell>
          <cell r="U684">
            <v>0</v>
          </cell>
          <cell r="V684">
            <v>15290000</v>
          </cell>
          <cell r="W684">
            <v>1390000</v>
          </cell>
          <cell r="X684" t="str">
            <v>0</v>
          </cell>
          <cell r="Y684">
            <v>1390000</v>
          </cell>
          <cell r="Z684">
            <v>0</v>
          </cell>
          <cell r="AA684">
            <v>0.1</v>
          </cell>
          <cell r="AB684">
            <v>0</v>
          </cell>
          <cell r="AC684">
            <v>9.6600000000000002E-3</v>
          </cell>
          <cell r="AD684">
            <v>13427.4</v>
          </cell>
          <cell r="AE684" t="str">
            <v>0</v>
          </cell>
          <cell r="AF684">
            <v>0</v>
          </cell>
          <cell r="AG684">
            <v>0</v>
          </cell>
          <cell r="AK684" t="str">
            <v>EXCEL</v>
          </cell>
          <cell r="AQ684">
            <v>0</v>
          </cell>
          <cell r="AR684">
            <v>0</v>
          </cell>
          <cell r="ED684" t="str">
            <v>LA DURACION DEL CONTRATO ES POR 11 MESES</v>
          </cell>
          <cell r="EF684">
            <v>0</v>
          </cell>
          <cell r="EJ684" t="str">
            <v/>
          </cell>
          <cell r="EK684" t="str">
            <v/>
          </cell>
          <cell r="EL684" t="str">
            <v/>
          </cell>
        </row>
        <row r="685">
          <cell r="B685">
            <v>7702361</v>
          </cell>
          <cell r="C685" t="str">
            <v/>
          </cell>
          <cell r="D685" t="str">
            <v/>
          </cell>
          <cell r="E685" t="str">
            <v xml:space="preserve">APOYAR EN EL TERRITORIO AL COORDINADOR DE ATENCION A POBLACION DESPLAZADA EN LA IMPLEMENTACION DE LAS TAREAS, METAS, COMO DE LA PLANIFICACION, INTERLOCUCION, EVALUACION, Y MONITOREO DE LAS ACCIONES PERTINENTES A LA ATENCION HUMANITARIA DE LA POBLACION EN </v>
          </cell>
          <cell r="F685">
            <v>7702361</v>
          </cell>
          <cell r="G685" t="str">
            <v>ERLEY POLO VEGA</v>
          </cell>
          <cell r="H685" t="str">
            <v>NEIVA</v>
          </cell>
          <cell r="I685" t="str">
            <v>SUBDIRECCION DE ATENCION A POBLACION DESPLAZADA</v>
          </cell>
          <cell r="J685" t="str">
            <v>CONTRATO</v>
          </cell>
          <cell r="K685" t="str">
            <v/>
          </cell>
          <cell r="L685" t="str">
            <v/>
          </cell>
          <cell r="M685" t="str">
            <v>Subdirectora de Atención a Población desplazada</v>
          </cell>
          <cell r="N685" t="e">
            <v>#VALUE!</v>
          </cell>
          <cell r="O685">
            <v>0</v>
          </cell>
          <cell r="P685" t="str">
            <v/>
          </cell>
          <cell r="Q685" t="str">
            <v>Ordinaria</v>
          </cell>
          <cell r="R685" t="str">
            <v/>
          </cell>
          <cell r="S685">
            <v>0</v>
          </cell>
          <cell r="T685">
            <v>24860000</v>
          </cell>
          <cell r="U685">
            <v>0</v>
          </cell>
          <cell r="V685">
            <v>24860000</v>
          </cell>
          <cell r="W685">
            <v>2260000</v>
          </cell>
          <cell r="X685" t="str">
            <v>0</v>
          </cell>
          <cell r="Y685">
            <v>2260000</v>
          </cell>
          <cell r="Z685">
            <v>0</v>
          </cell>
          <cell r="AA685">
            <v>0.1</v>
          </cell>
          <cell r="AB685">
            <v>0</v>
          </cell>
          <cell r="AC685">
            <v>0</v>
          </cell>
          <cell r="AD685">
            <v>0</v>
          </cell>
          <cell r="AE685" t="str">
            <v>0</v>
          </cell>
          <cell r="AF685">
            <v>0</v>
          </cell>
          <cell r="AG685">
            <v>0</v>
          </cell>
          <cell r="AK685" t="str">
            <v>EXCEL</v>
          </cell>
          <cell r="AQ685">
            <v>0</v>
          </cell>
          <cell r="AR685">
            <v>0</v>
          </cell>
          <cell r="ED685" t="str">
            <v>LA DURACION DEL CONTRATO ES POR 11 MESES</v>
          </cell>
          <cell r="EF685">
            <v>0</v>
          </cell>
          <cell r="EJ685" t="str">
            <v/>
          </cell>
          <cell r="EK685" t="str">
            <v/>
          </cell>
          <cell r="EL685" t="str">
            <v/>
          </cell>
        </row>
        <row r="686">
          <cell r="B686">
            <v>69005670</v>
          </cell>
          <cell r="C686" t="str">
            <v/>
          </cell>
          <cell r="D686" t="str">
            <v/>
          </cell>
          <cell r="E686" t="str">
            <v>PRESTAR SUS SERVICIOS PERSONALES REALIZANDO LABORES DE ASISTENTE ADMINISTRATIVO TERRITORIAL DEL PROGRAMA DE ATENCION A LA POBLACION DESPLAZADA REALIZANDO EL REGISTRO Y ARCHIVO DE LA INFORMACION QUE INGRESA Y ES GENERADA, PRESTANDO ATENCION AL CLIENTE Y AP</v>
          </cell>
          <cell r="F686">
            <v>69005670</v>
          </cell>
          <cell r="G686" t="str">
            <v>SANDRA MILENA VILLA LONDOÑO</v>
          </cell>
          <cell r="H686" t="str">
            <v>MOCOA</v>
          </cell>
          <cell r="I686" t="str">
            <v>SUBDIRECCION DE ATENCION A POBLACION DESPLAZADA</v>
          </cell>
          <cell r="J686" t="str">
            <v>CONTRATO</v>
          </cell>
          <cell r="K686" t="str">
            <v/>
          </cell>
          <cell r="L686" t="str">
            <v/>
          </cell>
          <cell r="N686" t="e">
            <v>#VALUE!</v>
          </cell>
          <cell r="O686">
            <v>0</v>
          </cell>
          <cell r="P686" t="str">
            <v/>
          </cell>
          <cell r="Q686" t="e">
            <v>#REF!</v>
          </cell>
          <cell r="R686" t="str">
            <v/>
          </cell>
          <cell r="S686">
            <v>0</v>
          </cell>
          <cell r="T686">
            <v>15290000</v>
          </cell>
          <cell r="U686">
            <v>0</v>
          </cell>
          <cell r="V686">
            <v>15290000</v>
          </cell>
          <cell r="W686">
            <v>1390000</v>
          </cell>
          <cell r="X686" t="str">
            <v>0</v>
          </cell>
          <cell r="Y686">
            <v>1390000</v>
          </cell>
          <cell r="Z686">
            <v>0</v>
          </cell>
          <cell r="AA686">
            <v>0</v>
          </cell>
          <cell r="AB686">
            <v>0</v>
          </cell>
          <cell r="AC686">
            <v>0</v>
          </cell>
          <cell r="AD686">
            <v>0</v>
          </cell>
          <cell r="AE686" t="str">
            <v>0</v>
          </cell>
          <cell r="AF686">
            <v>0</v>
          </cell>
          <cell r="AG686">
            <v>0</v>
          </cell>
          <cell r="AK686" t="str">
            <v>EXCEL</v>
          </cell>
          <cell r="AQ686">
            <v>0</v>
          </cell>
          <cell r="AR686">
            <v>0</v>
          </cell>
          <cell r="ED686" t="str">
            <v>LA DURACION DEL CONTRATO ES POR 11 MESES</v>
          </cell>
          <cell r="EF686">
            <v>0</v>
          </cell>
          <cell r="EJ686" t="str">
            <v/>
          </cell>
          <cell r="EK686" t="str">
            <v/>
          </cell>
          <cell r="EL686" t="str">
            <v/>
          </cell>
        </row>
        <row r="687">
          <cell r="B687">
            <v>79050193</v>
          </cell>
          <cell r="C687" t="str">
            <v/>
          </cell>
          <cell r="D687" t="str">
            <v/>
          </cell>
          <cell r="E687" t="str">
            <v xml:space="preserve">PRESTAR SUS SERVICIOS PROFESIONALES PARA COORDINAR LOS PROCESOS ENCAMINADOS AL DESARROLLO E IMPLEMENTACION DE SISTEMAS DE INFORMACION DE LA SUBDIRECCION DE ANTENCION DE LA POBLACION EN EL NIVEL NACIONAL Y LAS UNIDADES TERRITORIALES, COORDINAR EL DISEÑO E </v>
          </cell>
          <cell r="F687">
            <v>79050193</v>
          </cell>
          <cell r="G687" t="str">
            <v>WILLIAM CASTILLO JIMENEZ</v>
          </cell>
          <cell r="H687" t="str">
            <v>BOGOTA</v>
          </cell>
          <cell r="I687" t="str">
            <v>SUBDIRECCION DE ATENCION A POBLACION DESPLAZADA</v>
          </cell>
          <cell r="J687" t="str">
            <v>CONTRATO</v>
          </cell>
          <cell r="K687" t="str">
            <v/>
          </cell>
          <cell r="L687" t="str">
            <v/>
          </cell>
          <cell r="N687" t="e">
            <v>#VALUE!</v>
          </cell>
          <cell r="O687">
            <v>0</v>
          </cell>
          <cell r="P687" t="str">
            <v/>
          </cell>
          <cell r="Q687" t="e">
            <v>#REF!</v>
          </cell>
          <cell r="R687" t="str">
            <v/>
          </cell>
          <cell r="S687">
            <v>0</v>
          </cell>
          <cell r="T687">
            <v>61820000</v>
          </cell>
          <cell r="U687">
            <v>0</v>
          </cell>
          <cell r="V687">
            <v>61820000</v>
          </cell>
          <cell r="W687">
            <v>5620000</v>
          </cell>
          <cell r="X687" t="str">
            <v>0</v>
          </cell>
          <cell r="Y687">
            <v>5620000</v>
          </cell>
          <cell r="Z687">
            <v>0</v>
          </cell>
          <cell r="AA687">
            <v>0</v>
          </cell>
          <cell r="AB687">
            <v>0</v>
          </cell>
          <cell r="AC687">
            <v>9.6600000000000002E-3</v>
          </cell>
          <cell r="AD687">
            <v>54289.200000000004</v>
          </cell>
          <cell r="AE687" t="str">
            <v>0</v>
          </cell>
          <cell r="AF687">
            <v>0</v>
          </cell>
          <cell r="AG687">
            <v>0</v>
          </cell>
          <cell r="AK687" t="str">
            <v>EXCEL</v>
          </cell>
          <cell r="AQ687">
            <v>0</v>
          </cell>
          <cell r="AR687">
            <v>0</v>
          </cell>
          <cell r="ED687" t="str">
            <v>LA DURACION DEL CONTRATO ES POR 11 MESES</v>
          </cell>
          <cell r="EF687">
            <v>0</v>
          </cell>
          <cell r="EJ687" t="str">
            <v/>
          </cell>
          <cell r="EK687" t="str">
            <v/>
          </cell>
          <cell r="EL687" t="str">
            <v/>
          </cell>
        </row>
        <row r="688">
          <cell r="B688">
            <v>17655788</v>
          </cell>
          <cell r="C688" t="str">
            <v>AS</v>
          </cell>
          <cell r="D688">
            <v>220</v>
          </cell>
          <cell r="E688" t="str">
            <v>PRESTAR SUS SERVICIOS PROFESIONALES PARA APOYAR TECNICAMENTE EL DISEÑO, EJECUCION, SEGUIMIENTO Y EVALUACION DE LOS PROGRAMAS QUE LA ENTIDAD DESARROLLE EN EL MARCO DE LA ESTABILIZACION SOCIO ECONOMICA DE LA POBLACION DESPLAZADA EN LA REGION, A TRAVES DE OP</v>
          </cell>
          <cell r="F688">
            <v>17655788</v>
          </cell>
          <cell r="G688" t="str">
            <v>JOSE DELBY VARGAS GUTIERREZ</v>
          </cell>
          <cell r="H688" t="str">
            <v>FLORENCIA</v>
          </cell>
          <cell r="I688" t="str">
            <v>SUBDIRECCION DE ATENCION A POBLACION DESPLAZADA</v>
          </cell>
          <cell r="J688" t="str">
            <v>CONTRATO</v>
          </cell>
          <cell r="K688">
            <v>39125</v>
          </cell>
          <cell r="L688">
            <v>39447</v>
          </cell>
          <cell r="M688" t="str">
            <v>Subdirectora de Atención a Población desplazada</v>
          </cell>
          <cell r="N688">
            <v>0</v>
          </cell>
          <cell r="O688">
            <v>0</v>
          </cell>
          <cell r="P688">
            <v>854</v>
          </cell>
          <cell r="Q688" t="str">
            <v>Ordinaria</v>
          </cell>
          <cell r="R688" t="str">
            <v>SIMPLE</v>
          </cell>
          <cell r="T688">
            <v>24860000</v>
          </cell>
          <cell r="U688">
            <v>0</v>
          </cell>
          <cell r="V688">
            <v>24860000</v>
          </cell>
          <cell r="W688">
            <v>2260000</v>
          </cell>
          <cell r="X688" t="str">
            <v>0</v>
          </cell>
          <cell r="Y688">
            <v>2260000</v>
          </cell>
          <cell r="Z688">
            <v>0</v>
          </cell>
          <cell r="AA688">
            <v>0.1</v>
          </cell>
          <cell r="AB688">
            <v>226000</v>
          </cell>
          <cell r="AC688">
            <v>0</v>
          </cell>
          <cell r="AD688">
            <v>0</v>
          </cell>
          <cell r="AE688" t="str">
            <v>0</v>
          </cell>
          <cell r="AF688">
            <v>0</v>
          </cell>
          <cell r="AG688">
            <v>0</v>
          </cell>
          <cell r="AK688" t="str">
            <v>EXCEL</v>
          </cell>
          <cell r="AQ688">
            <v>0</v>
          </cell>
          <cell r="AR688">
            <v>0</v>
          </cell>
          <cell r="EF688">
            <v>0</v>
          </cell>
          <cell r="EJ688" t="str">
            <v/>
          </cell>
          <cell r="EK688" t="str">
            <v/>
          </cell>
          <cell r="EL688" t="str">
            <v/>
          </cell>
        </row>
        <row r="689">
          <cell r="B689">
            <v>52705541</v>
          </cell>
          <cell r="C689" t="str">
            <v>AS</v>
          </cell>
          <cell r="D689">
            <v>208</v>
          </cell>
          <cell r="E689" t="str">
            <v xml:space="preserve">PRESTAR SUS SERVICIOS PROFESIONALES PARTICIPANDO EN LAS ACCIONES DE PLANEACION,EJECUCION Y SEGUIMIENTO DE LAS EMERGENCIAS Y PROCESOS DE RETORNOS, REALIZAR CONJUNTAMENTE ANALISIS SOCIO POLITICOS Y DEL CONFLICTO ARMADO CON EL FIN DE FORTALECER LOS SISTEMAS </v>
          </cell>
          <cell r="F689">
            <v>52705541</v>
          </cell>
          <cell r="G689" t="str">
            <v>SOFIA ELENA RAMIREZ VEGA</v>
          </cell>
          <cell r="H689" t="str">
            <v>BOGOTA</v>
          </cell>
          <cell r="I689" t="str">
            <v>SUBDIRECCION DE ATENCION A POBLACION DESPLAZADA</v>
          </cell>
          <cell r="J689" t="str">
            <v>CONTRATO</v>
          </cell>
          <cell r="K689">
            <v>39128</v>
          </cell>
          <cell r="L689">
            <v>39447</v>
          </cell>
          <cell r="M689" t="str">
            <v>Subdirectora de Atención a Población desplazada</v>
          </cell>
          <cell r="N689">
            <v>319</v>
          </cell>
          <cell r="O689">
            <v>1</v>
          </cell>
          <cell r="P689">
            <v>855</v>
          </cell>
          <cell r="Q689" t="str">
            <v>Ordinaria</v>
          </cell>
          <cell r="R689" t="str">
            <v>SIMPLE</v>
          </cell>
          <cell r="S689">
            <v>7320</v>
          </cell>
          <cell r="T689">
            <v>44220000</v>
          </cell>
          <cell r="U689">
            <v>0</v>
          </cell>
          <cell r="V689">
            <v>44220000</v>
          </cell>
          <cell r="W689">
            <v>4020000</v>
          </cell>
          <cell r="X689" t="str">
            <v>0</v>
          </cell>
          <cell r="Y689">
            <v>4020000</v>
          </cell>
          <cell r="Z689">
            <v>0</v>
          </cell>
          <cell r="AA689">
            <v>0.1</v>
          </cell>
          <cell r="AB689">
            <v>402000</v>
          </cell>
          <cell r="AC689">
            <v>9.6600000000000002E-3</v>
          </cell>
          <cell r="AD689">
            <v>38833.200000000004</v>
          </cell>
          <cell r="AE689" t="str">
            <v>0</v>
          </cell>
          <cell r="AF689">
            <v>0</v>
          </cell>
          <cell r="AG689">
            <v>0</v>
          </cell>
          <cell r="AK689" t="str">
            <v>EXCEL</v>
          </cell>
          <cell r="AQ689">
            <v>0</v>
          </cell>
          <cell r="AR689">
            <v>0</v>
          </cell>
          <cell r="EF689">
            <v>0</v>
          </cell>
          <cell r="EJ689" t="str">
            <v/>
          </cell>
          <cell r="EK689" t="str">
            <v/>
          </cell>
          <cell r="EL689" t="str">
            <v/>
          </cell>
        </row>
        <row r="690">
          <cell r="B690">
            <v>42144253</v>
          </cell>
          <cell r="C690" t="str">
            <v/>
          </cell>
          <cell r="D690" t="str">
            <v/>
          </cell>
          <cell r="E690" t="str">
            <v>PRESTAR SUS SERVICIOS PROFESIONALES PARA REALIZAR LAS ACTIVIDADES DE ORIENTACION Y ATENCION A LA POBLACION USUARIA DE LOS SERVICIOS DE ACCION SOCIAL EN LA UNIDAD DE ATENCION Y ORIENTACION DE PEREIRA  Y PARA DESARROLLAR LAS ACCIONES DE PLANEACION SEGUIMIEN</v>
          </cell>
          <cell r="F690">
            <v>42144253</v>
          </cell>
          <cell r="G690" t="str">
            <v>VANNESA ARISTIZABAL HINCAPIE</v>
          </cell>
          <cell r="H690" t="str">
            <v>PEREIRA</v>
          </cell>
          <cell r="I690" t="str">
            <v>SUBDIRECCION DE ATENCION A POBLACION DESPLAZADA</v>
          </cell>
          <cell r="J690" t="str">
            <v>CONTRATO</v>
          </cell>
          <cell r="K690" t="str">
            <v/>
          </cell>
          <cell r="L690" t="str">
            <v/>
          </cell>
          <cell r="N690" t="e">
            <v>#VALUE!</v>
          </cell>
          <cell r="O690">
            <v>0</v>
          </cell>
          <cell r="P690" t="e">
            <v>#REF!</v>
          </cell>
          <cell r="Q690" t="e">
            <v>#REF!</v>
          </cell>
          <cell r="R690" t="e">
            <v>#REF!</v>
          </cell>
          <cell r="S690" t="e">
            <v>#REF!</v>
          </cell>
          <cell r="T690">
            <v>24860000</v>
          </cell>
          <cell r="U690">
            <v>0</v>
          </cell>
          <cell r="V690">
            <v>24860000</v>
          </cell>
          <cell r="W690">
            <v>2260000</v>
          </cell>
          <cell r="X690" t="e">
            <v>#REF!</v>
          </cell>
          <cell r="Y690" t="e">
            <v>#REF!</v>
          </cell>
          <cell r="Z690">
            <v>0</v>
          </cell>
          <cell r="AA690">
            <v>0</v>
          </cell>
          <cell r="AB690" t="e">
            <v>#REF!</v>
          </cell>
          <cell r="AC690">
            <v>0</v>
          </cell>
          <cell r="AD690">
            <v>0</v>
          </cell>
          <cell r="AE690" t="e">
            <v>#REF!</v>
          </cell>
          <cell r="AF690" t="e">
            <v>#REF!</v>
          </cell>
          <cell r="AG690">
            <v>0</v>
          </cell>
          <cell r="AK690" t="str">
            <v>EXCEL</v>
          </cell>
          <cell r="AQ690">
            <v>0</v>
          </cell>
          <cell r="AR690">
            <v>0</v>
          </cell>
          <cell r="EF690">
            <v>0</v>
          </cell>
          <cell r="EJ690" t="str">
            <v/>
          </cell>
          <cell r="EK690" t="str">
            <v/>
          </cell>
          <cell r="EL690" t="str">
            <v/>
          </cell>
        </row>
        <row r="691">
          <cell r="B691">
            <v>40075552</v>
          </cell>
          <cell r="C691" t="str">
            <v>AS</v>
          </cell>
          <cell r="D691">
            <v>219</v>
          </cell>
          <cell r="E691" t="str">
            <v xml:space="preserve">APOYAR EN EL TERRITORIO AL COORDINADOR DE ATENCION A POBLACION DESPLAZADA EN LA IMPLEMENTACION DE LAS TAREAS, METAS, COMO DE LA PLANIFICACION, INTERLOCUCION, EVALUACION, Y MONITOREO DE LAS ACCIONES PERTINENTES A LA ATENCION HUMANITARIA DE LA POBLACION EN </v>
          </cell>
          <cell r="F691">
            <v>40075552</v>
          </cell>
          <cell r="G691" t="str">
            <v>DIANA CRISTINA GOMEZ REYES</v>
          </cell>
          <cell r="H691" t="str">
            <v>FLORENCIA</v>
          </cell>
          <cell r="I691" t="str">
            <v>SUBDIRECCION DE ATENCION A POBLACION DESPLAZADA</v>
          </cell>
          <cell r="J691" t="str">
            <v>CONTRATO</v>
          </cell>
          <cell r="K691">
            <v>39125</v>
          </cell>
          <cell r="L691">
            <v>39447</v>
          </cell>
          <cell r="M691" t="str">
            <v>Subdirectora de Atención a Población desplazada</v>
          </cell>
          <cell r="N691">
            <v>322</v>
          </cell>
          <cell r="O691">
            <v>0</v>
          </cell>
          <cell r="P691">
            <v>853</v>
          </cell>
          <cell r="Q691" t="str">
            <v>Ordinaria</v>
          </cell>
          <cell r="R691" t="str">
            <v>SIMPLE</v>
          </cell>
          <cell r="S691" t="e">
            <v>#REF!</v>
          </cell>
          <cell r="T691">
            <v>24860000</v>
          </cell>
          <cell r="U691">
            <v>0</v>
          </cell>
          <cell r="V691">
            <v>24860000</v>
          </cell>
          <cell r="W691">
            <v>2260000</v>
          </cell>
          <cell r="X691" t="str">
            <v>0</v>
          </cell>
          <cell r="Y691">
            <v>2260000</v>
          </cell>
          <cell r="Z691">
            <v>0</v>
          </cell>
          <cell r="AA691">
            <v>0.1</v>
          </cell>
          <cell r="AB691">
            <v>226000</v>
          </cell>
          <cell r="AC691">
            <v>0</v>
          </cell>
          <cell r="AD691">
            <v>0</v>
          </cell>
          <cell r="AE691" t="str">
            <v>0</v>
          </cell>
          <cell r="AF691">
            <v>0</v>
          </cell>
          <cell r="AG691">
            <v>0</v>
          </cell>
          <cell r="AK691" t="str">
            <v>EXCEL</v>
          </cell>
          <cell r="AQ691">
            <v>0</v>
          </cell>
          <cell r="AR691">
            <v>0</v>
          </cell>
          <cell r="EF691">
            <v>0</v>
          </cell>
          <cell r="EJ691" t="str">
            <v/>
          </cell>
          <cell r="EK691" t="str">
            <v/>
          </cell>
          <cell r="EL691" t="str">
            <v/>
          </cell>
        </row>
        <row r="692">
          <cell r="B692">
            <v>18398686</v>
          </cell>
          <cell r="C692" t="str">
            <v>AS</v>
          </cell>
          <cell r="D692">
            <v>204</v>
          </cell>
          <cell r="E692" t="str">
            <v>PRESTAR SUS SERVICIOS PERSONALES REALIZANDO LABORES DE ASISTENTE ADMINISTRATIVO TERRITORIAL DEL PROGRAMA DE ATENCION A LA POBLACION DESPLAZADA REALIZANDO EL REGISTRO Y ARCHIVO DE LA INFORMACION QUE INGRESA Y ES GENERADA, PRESTANDO ATENCION AL CLIENTE Y AP</v>
          </cell>
          <cell r="F692">
            <v>18398686</v>
          </cell>
          <cell r="G692" t="str">
            <v>JAIDIVER OCAMPO SALCEDO</v>
          </cell>
          <cell r="H692" t="str">
            <v>ARMENIA</v>
          </cell>
          <cell r="I692" t="str">
            <v>SUBDIRECCION DE ATENCION A POBLACION DESPLAZADA</v>
          </cell>
          <cell r="J692" t="str">
            <v>CONTRATO</v>
          </cell>
          <cell r="K692">
            <v>39125</v>
          </cell>
          <cell r="L692">
            <v>39447</v>
          </cell>
          <cell r="M692" t="str">
            <v>LIGIA MARGARITA BORRERO ZEA</v>
          </cell>
          <cell r="N692">
            <v>322</v>
          </cell>
          <cell r="O692">
            <v>0</v>
          </cell>
          <cell r="P692">
            <v>958</v>
          </cell>
          <cell r="Q692" t="str">
            <v>Ordinaria</v>
          </cell>
          <cell r="R692" t="str">
            <v>SIMPLE</v>
          </cell>
          <cell r="S692">
            <v>0</v>
          </cell>
          <cell r="T692">
            <v>15290000</v>
          </cell>
          <cell r="U692">
            <v>0</v>
          </cell>
          <cell r="V692">
            <v>15290000</v>
          </cell>
          <cell r="W692">
            <v>1390000</v>
          </cell>
          <cell r="X692" t="str">
            <v>0</v>
          </cell>
          <cell r="Y692">
            <v>1390000</v>
          </cell>
          <cell r="Z692">
            <v>0</v>
          </cell>
          <cell r="AA692">
            <v>0.06</v>
          </cell>
          <cell r="AB692">
            <v>83400</v>
          </cell>
          <cell r="AC692">
            <v>0</v>
          </cell>
          <cell r="AD692">
            <v>0</v>
          </cell>
          <cell r="AE692" t="str">
            <v>0</v>
          </cell>
          <cell r="AF692">
            <v>0</v>
          </cell>
          <cell r="AG692">
            <v>0</v>
          </cell>
          <cell r="AK692" t="str">
            <v>EXCEL</v>
          </cell>
          <cell r="AQ692">
            <v>0</v>
          </cell>
          <cell r="AR692">
            <v>0</v>
          </cell>
          <cell r="EF692">
            <v>0</v>
          </cell>
          <cell r="EJ692" t="str">
            <v/>
          </cell>
          <cell r="EK692" t="str">
            <v/>
          </cell>
          <cell r="EL692" t="str">
            <v/>
          </cell>
        </row>
        <row r="693">
          <cell r="B693">
            <v>30404451</v>
          </cell>
          <cell r="C693" t="str">
            <v>FIP</v>
          </cell>
          <cell r="D693">
            <v>352</v>
          </cell>
          <cell r="E693" t="str">
            <v>PRESTAR SUS SERVICIOS PROFESIONALES AL PROGRAMA PRESIDENCIAL CONTRA CULTIVOS ILICITOS, PCI, PARA COADYUVAR EN EL DESARROLLO DE LAS DIFERENTES ACTIVIDADES PROPIAS DEL PROGRAMA</v>
          </cell>
          <cell r="F693">
            <v>30404451</v>
          </cell>
          <cell r="G693" t="str">
            <v>ELIANA VALERO PARRA</v>
          </cell>
          <cell r="H693" t="str">
            <v>BOGOTA</v>
          </cell>
          <cell r="I693" t="str">
            <v>PCI</v>
          </cell>
          <cell r="J693" t="str">
            <v>CONTRATO</v>
          </cell>
          <cell r="K693">
            <v>39119</v>
          </cell>
          <cell r="L693">
            <v>39447</v>
          </cell>
          <cell r="M693" t="str">
            <v>Directora PCI</v>
          </cell>
          <cell r="N693">
            <v>328</v>
          </cell>
          <cell r="O693">
            <v>5</v>
          </cell>
          <cell r="P693">
            <v>451</v>
          </cell>
          <cell r="Q693" t="str">
            <v>Ordinaria</v>
          </cell>
          <cell r="R693" t="str">
            <v>SIMPLE</v>
          </cell>
          <cell r="S693">
            <v>7499</v>
          </cell>
          <cell r="T693">
            <v>40425000</v>
          </cell>
          <cell r="U693">
            <v>0</v>
          </cell>
          <cell r="V693">
            <v>40425000</v>
          </cell>
          <cell r="W693">
            <v>3675000</v>
          </cell>
          <cell r="X693" t="str">
            <v>0</v>
          </cell>
          <cell r="Y693">
            <v>3675000</v>
          </cell>
          <cell r="Z693">
            <v>0</v>
          </cell>
          <cell r="AA693">
            <v>0.1</v>
          </cell>
          <cell r="AB693">
            <v>367500</v>
          </cell>
          <cell r="AC693">
            <v>9.6600000000000002E-3</v>
          </cell>
          <cell r="AD693">
            <v>35500.5</v>
          </cell>
          <cell r="AE693" t="str">
            <v>0</v>
          </cell>
          <cell r="AF693">
            <v>0</v>
          </cell>
          <cell r="AG693">
            <v>0</v>
          </cell>
          <cell r="AK693" t="str">
            <v>EXCEL</v>
          </cell>
          <cell r="AQ693">
            <v>0</v>
          </cell>
          <cell r="AR693">
            <v>0</v>
          </cell>
          <cell r="EF693">
            <v>0</v>
          </cell>
          <cell r="EJ693" t="str">
            <v/>
          </cell>
          <cell r="EK693" t="str">
            <v/>
          </cell>
          <cell r="EL693" t="str">
            <v/>
          </cell>
        </row>
        <row r="694">
          <cell r="B694">
            <v>93403347</v>
          </cell>
          <cell r="C694" t="str">
            <v>AS</v>
          </cell>
          <cell r="D694">
            <v>202</v>
          </cell>
          <cell r="E694" t="str">
            <v>PRESTAR SUS SERVICIOS PERSONALES REALIZANDO LABORES DE ASISTENTE ADMINISTRATIVO TERRITORIAL DEL PROGRAMA DE ATENCION A LA POBLACION DESPLAZADA REALIZANDO EL REGISTRO Y ARCHIVO DE LA INFORMACION QUE INGRESA Y ES GENERADA, PRESTANDO ATENCION AL CLIENTE Y AP</v>
          </cell>
          <cell r="F694">
            <v>93403347</v>
          </cell>
          <cell r="G694" t="str">
            <v>JHON JAIRO BRAVO PARRA</v>
          </cell>
          <cell r="H694" t="str">
            <v>BOGOTA</v>
          </cell>
          <cell r="I694" t="str">
            <v>SUBDIRECCION DE ATENCION A POBLACION DESPLAZADA</v>
          </cell>
          <cell r="J694" t="str">
            <v>CONTRATO</v>
          </cell>
          <cell r="K694">
            <v>39125</v>
          </cell>
          <cell r="L694">
            <v>39447</v>
          </cell>
          <cell r="N694">
            <v>322</v>
          </cell>
          <cell r="O694">
            <v>0</v>
          </cell>
          <cell r="P694">
            <v>851</v>
          </cell>
          <cell r="Q694" t="str">
            <v>Ordinaria</v>
          </cell>
          <cell r="R694" t="str">
            <v>SIMPLE</v>
          </cell>
          <cell r="S694">
            <v>7499</v>
          </cell>
          <cell r="T694">
            <v>15290000</v>
          </cell>
          <cell r="U694">
            <v>0</v>
          </cell>
          <cell r="V694">
            <v>15290000</v>
          </cell>
          <cell r="W694">
            <v>1390000</v>
          </cell>
          <cell r="X694" t="str">
            <v>0</v>
          </cell>
          <cell r="Y694">
            <v>1390000</v>
          </cell>
          <cell r="Z694">
            <v>0</v>
          </cell>
          <cell r="AA694">
            <v>0.1</v>
          </cell>
          <cell r="AB694">
            <v>139000</v>
          </cell>
          <cell r="AC694">
            <v>9.6600000000000002E-3</v>
          </cell>
          <cell r="AD694">
            <v>13427.4</v>
          </cell>
          <cell r="AE694" t="str">
            <v>0</v>
          </cell>
          <cell r="AF694">
            <v>0</v>
          </cell>
          <cell r="AG694">
            <v>0</v>
          </cell>
          <cell r="AK694" t="str">
            <v>EXCEL</v>
          </cell>
          <cell r="AQ694">
            <v>0</v>
          </cell>
          <cell r="AR694">
            <v>0</v>
          </cell>
          <cell r="EF694">
            <v>0</v>
          </cell>
          <cell r="EJ694" t="str">
            <v/>
          </cell>
          <cell r="EK694" t="str">
            <v/>
          </cell>
          <cell r="EL694" t="str">
            <v/>
          </cell>
        </row>
        <row r="695">
          <cell r="B695">
            <v>7702361</v>
          </cell>
          <cell r="C695" t="str">
            <v>AS</v>
          </cell>
          <cell r="D695">
            <v>203</v>
          </cell>
          <cell r="E695" t="str">
            <v xml:space="preserve">APOYAR EN EL TERRITORIO AL COORDINADOR DE ATENCION A POBLACION DESPLAZADA EN LA IMPLEMENTACION DE LAS TAREAS, METAS, COMO DE LA PLANIFICACION, INTERLOCUCION, EVALUACION, Y MONITOREO DE LAS ACCIONES PERTINENTES A LA ATENCION HUMANITARIA DE LA POBLACION EN </v>
          </cell>
          <cell r="F695">
            <v>7702361</v>
          </cell>
          <cell r="G695" t="str">
            <v>ERLEY POLO VEGA</v>
          </cell>
          <cell r="H695" t="str">
            <v>NEIVA</v>
          </cell>
          <cell r="I695" t="str">
            <v>SUBDIRECCION DE ATENCION A POBLACION DESPLAZADA</v>
          </cell>
          <cell r="J695" t="str">
            <v>CONTRATO</v>
          </cell>
          <cell r="K695">
            <v>39126</v>
          </cell>
          <cell r="L695">
            <v>39447</v>
          </cell>
          <cell r="N695">
            <v>321</v>
          </cell>
          <cell r="O695">
            <v>1</v>
          </cell>
          <cell r="P695">
            <v>946</v>
          </cell>
          <cell r="Q695" t="str">
            <v>Ordinaria</v>
          </cell>
          <cell r="R695" t="str">
            <v>SIMPLE</v>
          </cell>
          <cell r="S695">
            <v>8515</v>
          </cell>
          <cell r="T695">
            <v>24860000</v>
          </cell>
          <cell r="U695">
            <v>0</v>
          </cell>
          <cell r="V695">
            <v>24860000</v>
          </cell>
          <cell r="W695">
            <v>2260000</v>
          </cell>
          <cell r="X695" t="str">
            <v>0</v>
          </cell>
          <cell r="Y695">
            <v>2260000</v>
          </cell>
          <cell r="Z695">
            <v>0</v>
          </cell>
          <cell r="AA695">
            <v>0.1</v>
          </cell>
          <cell r="AB695">
            <v>226000</v>
          </cell>
          <cell r="AC695">
            <v>0</v>
          </cell>
          <cell r="AD695">
            <v>0</v>
          </cell>
          <cell r="AE695" t="str">
            <v>0</v>
          </cell>
          <cell r="AF695">
            <v>0</v>
          </cell>
          <cell r="AG695">
            <v>0</v>
          </cell>
          <cell r="AK695" t="str">
            <v>EXCEL</v>
          </cell>
          <cell r="AQ695">
            <v>0</v>
          </cell>
          <cell r="AR695">
            <v>0</v>
          </cell>
          <cell r="EF695">
            <v>0</v>
          </cell>
          <cell r="EJ695" t="str">
            <v/>
          </cell>
          <cell r="EK695" t="str">
            <v/>
          </cell>
          <cell r="EL695" t="str">
            <v/>
          </cell>
        </row>
        <row r="696">
          <cell r="B696">
            <v>69005670</v>
          </cell>
          <cell r="C696" t="str">
            <v>AS</v>
          </cell>
          <cell r="D696">
            <v>196</v>
          </cell>
          <cell r="E696" t="str">
            <v>PRESTAR SUS SERVICIOS PERSONALES REALIZANDO LABORES DE ASISTENTE ADMINISTRATIVO TERRITORIAL DEL PROGRAMA DE ATENCION A LA POBLACION DESPLAZADA REALIZANDO EL REGISTRO Y ARCHIVO DE LA INFORMACION QUE INGRESA Y ES GENERADA, PRESTANDO ATENCION AL CLIENTE Y AP</v>
          </cell>
          <cell r="F696">
            <v>69005670</v>
          </cell>
          <cell r="G696" t="str">
            <v>SANDRA MILENA VILLA LONDOÑO</v>
          </cell>
          <cell r="H696" t="str">
            <v>MOCOA</v>
          </cell>
          <cell r="I696" t="str">
            <v>SUBDIRECCION DE ATENCION A POBLACION DESPLAZADA</v>
          </cell>
          <cell r="J696" t="str">
            <v>CONTRATO</v>
          </cell>
          <cell r="K696">
            <v>39125</v>
          </cell>
          <cell r="L696">
            <v>39447</v>
          </cell>
          <cell r="M696" t="str">
            <v>Subdirectora de Atención a Población desplazada</v>
          </cell>
          <cell r="N696">
            <v>322</v>
          </cell>
          <cell r="O696">
            <v>0</v>
          </cell>
          <cell r="P696">
            <v>938</v>
          </cell>
          <cell r="Q696" t="str">
            <v>Ordinaria</v>
          </cell>
          <cell r="R696" t="str">
            <v>SIMPLE</v>
          </cell>
          <cell r="S696" t="e">
            <v>#REF!</v>
          </cell>
          <cell r="T696">
            <v>15290000</v>
          </cell>
          <cell r="U696">
            <v>0</v>
          </cell>
          <cell r="V696">
            <v>15290000</v>
          </cell>
          <cell r="W696">
            <v>1390000</v>
          </cell>
          <cell r="X696" t="str">
            <v>0</v>
          </cell>
          <cell r="Y696">
            <v>1390000</v>
          </cell>
          <cell r="Z696">
            <v>0</v>
          </cell>
          <cell r="AA696">
            <v>0.1</v>
          </cell>
          <cell r="AB696">
            <v>139000</v>
          </cell>
          <cell r="AC696">
            <v>0</v>
          </cell>
          <cell r="AD696">
            <v>0</v>
          </cell>
          <cell r="AE696" t="str">
            <v>0</v>
          </cell>
          <cell r="AF696">
            <v>0</v>
          </cell>
          <cell r="AG696">
            <v>0</v>
          </cell>
          <cell r="AK696" t="str">
            <v>EXCEL</v>
          </cell>
          <cell r="AQ696">
            <v>0</v>
          </cell>
          <cell r="AR696">
            <v>0</v>
          </cell>
          <cell r="EF696">
            <v>0</v>
          </cell>
          <cell r="EJ696" t="str">
            <v/>
          </cell>
          <cell r="EK696" t="str">
            <v/>
          </cell>
          <cell r="EL696" t="str">
            <v/>
          </cell>
        </row>
        <row r="697">
          <cell r="B697">
            <v>79050193</v>
          </cell>
          <cell r="C697" t="str">
            <v/>
          </cell>
          <cell r="D697" t="str">
            <v/>
          </cell>
          <cell r="E697" t="str">
            <v xml:space="preserve">PRESTAR SUS SERVICIOS PROFESIONALES PARA COORDINAR LOS PROCESOS ENCAMINADOS AL DESARROLLO E IMPLEMENTACION DE SISTEMAS DE INFORMACION DE LA SUBDIRECCION DE ANTENCION DE LA POBLACION EN EL NIVEL NACIONAL Y LAS UNIDADES TERRITORIALES, COORDINAR EL DISEÑO E </v>
          </cell>
          <cell r="F697">
            <v>79050193</v>
          </cell>
          <cell r="G697" t="str">
            <v>WILLIAM CASTILLO JIMENEZ</v>
          </cell>
          <cell r="H697" t="str">
            <v>BOGOTA</v>
          </cell>
          <cell r="I697" t="str">
            <v>SUBDIRECCION DE ATENCION A POBLACION DESPLAZADA</v>
          </cell>
          <cell r="K697" t="str">
            <v/>
          </cell>
          <cell r="L697" t="str">
            <v/>
          </cell>
          <cell r="N697" t="e">
            <v>#VALUE!</v>
          </cell>
          <cell r="O697">
            <v>0</v>
          </cell>
          <cell r="P697" t="e">
            <v>#REF!</v>
          </cell>
          <cell r="Q697" t="e">
            <v>#REF!</v>
          </cell>
          <cell r="R697" t="e">
            <v>#REF!</v>
          </cell>
          <cell r="S697" t="e">
            <v>#REF!</v>
          </cell>
          <cell r="T697">
            <v>61820000</v>
          </cell>
          <cell r="U697">
            <v>0</v>
          </cell>
          <cell r="V697">
            <v>61820000</v>
          </cell>
          <cell r="W697">
            <v>5620000</v>
          </cell>
          <cell r="X697" t="e">
            <v>#REF!</v>
          </cell>
          <cell r="Y697" t="e">
            <v>#REF!</v>
          </cell>
          <cell r="Z697">
            <v>0</v>
          </cell>
          <cell r="AA697">
            <v>0</v>
          </cell>
          <cell r="AB697" t="e">
            <v>#REF!</v>
          </cell>
          <cell r="AC697">
            <v>9.6600000000000002E-3</v>
          </cell>
          <cell r="AD697">
            <v>54289.200000000004</v>
          </cell>
          <cell r="AE697" t="e">
            <v>#REF!</v>
          </cell>
          <cell r="AF697" t="e">
            <v>#REF!</v>
          </cell>
          <cell r="AG697">
            <v>0</v>
          </cell>
          <cell r="AK697" t="str">
            <v>EXCEL</v>
          </cell>
          <cell r="AQ697">
            <v>0</v>
          </cell>
          <cell r="AR697">
            <v>0</v>
          </cell>
          <cell r="EF697">
            <v>0</v>
          </cell>
          <cell r="EJ697" t="str">
            <v/>
          </cell>
          <cell r="EK697" t="str">
            <v/>
          </cell>
          <cell r="EL697" t="str">
            <v/>
          </cell>
        </row>
        <row r="698">
          <cell r="B698">
            <v>79693543</v>
          </cell>
          <cell r="C698" t="str">
            <v>AS</v>
          </cell>
          <cell r="D698">
            <v>258</v>
          </cell>
          <cell r="F698">
            <v>79693543</v>
          </cell>
          <cell r="G698" t="str">
            <v>JUAN CARLOS BERNAL PEREZ</v>
          </cell>
          <cell r="H698" t="str">
            <v>BOGOTA</v>
          </cell>
          <cell r="I698" t="str">
            <v>PAZ Y DESARROLLO Y LABORATORIOS DE PAZ</v>
          </cell>
          <cell r="J698" t="str">
            <v>CONTRATO</v>
          </cell>
          <cell r="K698">
            <v>38923</v>
          </cell>
          <cell r="L698">
            <v>39287</v>
          </cell>
          <cell r="M698" t="str">
            <v>MONICA VARELA</v>
          </cell>
          <cell r="N698">
            <v>364</v>
          </cell>
          <cell r="P698">
            <v>4853</v>
          </cell>
          <cell r="Q698" t="str">
            <v>BIRD 7232-OC</v>
          </cell>
          <cell r="R698" t="str">
            <v>COMUN</v>
          </cell>
          <cell r="S698">
            <v>7411</v>
          </cell>
          <cell r="T698">
            <v>64260000</v>
          </cell>
          <cell r="U698">
            <v>10281600</v>
          </cell>
          <cell r="V698">
            <v>74541600</v>
          </cell>
          <cell r="W698">
            <v>6211800</v>
          </cell>
          <cell r="X698">
            <v>0.16</v>
          </cell>
          <cell r="Y698">
            <v>5355000</v>
          </cell>
          <cell r="AA698">
            <v>0.1</v>
          </cell>
          <cell r="AB698">
            <v>535500</v>
          </cell>
          <cell r="AC698">
            <v>9.6600000000000002E-3</v>
          </cell>
          <cell r="AD698">
            <v>60005.987999999998</v>
          </cell>
          <cell r="AE698">
            <v>0.5</v>
          </cell>
          <cell r="AF698">
            <v>0.08</v>
          </cell>
          <cell r="AG698">
            <v>0</v>
          </cell>
          <cell r="AH698">
            <v>0</v>
          </cell>
          <cell r="AK698" t="str">
            <v>EXCEL</v>
          </cell>
          <cell r="AQ698">
            <v>0</v>
          </cell>
          <cell r="AR698">
            <v>0</v>
          </cell>
          <cell r="EF698">
            <v>0</v>
          </cell>
          <cell r="EJ698" t="str">
            <v/>
          </cell>
          <cell r="EK698" t="str">
            <v/>
          </cell>
          <cell r="EL698" t="str">
            <v/>
          </cell>
          <cell r="EM698" t="str">
            <v>RESERVA</v>
          </cell>
        </row>
        <row r="699">
          <cell r="B699">
            <v>79686112</v>
          </cell>
          <cell r="C699" t="str">
            <v>AS</v>
          </cell>
          <cell r="D699">
            <v>43</v>
          </cell>
          <cell r="F699">
            <v>79686112</v>
          </cell>
          <cell r="G699" t="str">
            <v>JHON ANTHONY CASTAÑEDA ZAMBRANO</v>
          </cell>
          <cell r="H699" t="str">
            <v>BOGOTA</v>
          </cell>
          <cell r="I699" t="str">
            <v>PAZ Y DESARROLLO Y LABORATORIOS DE PAZ</v>
          </cell>
          <cell r="J699" t="str">
            <v>CONTRATO</v>
          </cell>
          <cell r="K699">
            <v>38911</v>
          </cell>
          <cell r="L699">
            <v>39275</v>
          </cell>
          <cell r="M699" t="str">
            <v>EVERARDO MURILLO</v>
          </cell>
          <cell r="N699">
            <v>364</v>
          </cell>
          <cell r="P699">
            <v>4631</v>
          </cell>
          <cell r="Q699" t="str">
            <v>BIRD 7232-OC</v>
          </cell>
          <cell r="R699" t="str">
            <v>COMUN</v>
          </cell>
          <cell r="T699">
            <v>62400000</v>
          </cell>
          <cell r="U699">
            <v>9984000</v>
          </cell>
          <cell r="V699">
            <v>72384000</v>
          </cell>
          <cell r="W699">
            <v>6032000</v>
          </cell>
          <cell r="X699">
            <v>0.16</v>
          </cell>
          <cell r="Y699">
            <v>5200000</v>
          </cell>
          <cell r="AA699">
            <v>0.1</v>
          </cell>
          <cell r="AB699">
            <v>520000</v>
          </cell>
          <cell r="AC699">
            <v>9.6600000000000002E-3</v>
          </cell>
          <cell r="AD699">
            <v>58269.120000000003</v>
          </cell>
          <cell r="AE699">
            <v>0.5</v>
          </cell>
          <cell r="AF699">
            <v>0.08</v>
          </cell>
          <cell r="AK699" t="str">
            <v>EXCEL</v>
          </cell>
          <cell r="AQ699">
            <v>0</v>
          </cell>
          <cell r="AR699">
            <v>0</v>
          </cell>
          <cell r="EF699">
            <v>0</v>
          </cell>
          <cell r="EJ699" t="str">
            <v/>
          </cell>
          <cell r="EK699" t="str">
            <v/>
          </cell>
          <cell r="EL699" t="str">
            <v/>
          </cell>
          <cell r="EM699" t="str">
            <v>RESERVA</v>
          </cell>
        </row>
        <row r="700">
          <cell r="B700">
            <v>51779505</v>
          </cell>
          <cell r="C700" t="str">
            <v>AS</v>
          </cell>
          <cell r="D700">
            <v>44</v>
          </cell>
          <cell r="F700">
            <v>51779505</v>
          </cell>
          <cell r="G700" t="str">
            <v>ALICIA MARIA ELVIRA LLORENTE MENDEZ</v>
          </cell>
          <cell r="H700" t="str">
            <v>BOGOTA</v>
          </cell>
          <cell r="I700" t="str">
            <v>PAZ Y DESARROLLO Y LABORATORIOS DE PAZ</v>
          </cell>
          <cell r="J700" t="str">
            <v>CONTRATO</v>
          </cell>
          <cell r="K700">
            <v>38908</v>
          </cell>
          <cell r="L700">
            <v>39272</v>
          </cell>
          <cell r="M700" t="str">
            <v>EVERARDO MURILLO</v>
          </cell>
          <cell r="N700">
            <v>364</v>
          </cell>
          <cell r="P700">
            <v>4629</v>
          </cell>
          <cell r="Q700" t="str">
            <v>BIRD 7232-OC</v>
          </cell>
          <cell r="R700" t="str">
            <v>COMUN</v>
          </cell>
          <cell r="T700">
            <v>62400000</v>
          </cell>
          <cell r="U700">
            <v>9984000</v>
          </cell>
          <cell r="V700">
            <v>72384000</v>
          </cell>
          <cell r="W700">
            <v>6032000</v>
          </cell>
          <cell r="X700">
            <v>0.16</v>
          </cell>
          <cell r="Y700">
            <v>5200000</v>
          </cell>
          <cell r="AA700">
            <v>0.1</v>
          </cell>
          <cell r="AB700">
            <v>520000</v>
          </cell>
          <cell r="AC700">
            <v>9.6600000000000002E-3</v>
          </cell>
          <cell r="AD700">
            <v>58269.120000000003</v>
          </cell>
          <cell r="AE700">
            <v>0.5</v>
          </cell>
          <cell r="AF700">
            <v>0.08</v>
          </cell>
          <cell r="AK700" t="str">
            <v>EXCEL</v>
          </cell>
          <cell r="AQ700">
            <v>0</v>
          </cell>
          <cell r="AR700">
            <v>0</v>
          </cell>
          <cell r="EF700">
            <v>0</v>
          </cell>
          <cell r="EJ700" t="str">
            <v/>
          </cell>
          <cell r="EK700" t="str">
            <v/>
          </cell>
          <cell r="EL700" t="str">
            <v/>
          </cell>
          <cell r="EM700" t="str">
            <v>RESERVA</v>
          </cell>
        </row>
        <row r="701">
          <cell r="B701">
            <v>79656262</v>
          </cell>
          <cell r="C701" t="str">
            <v>AS</v>
          </cell>
          <cell r="D701">
            <v>168</v>
          </cell>
          <cell r="F701">
            <v>79656262</v>
          </cell>
          <cell r="G701" t="str">
            <v>HUGO ENRIQUE NAVARRO MANRIQUE</v>
          </cell>
          <cell r="H701" t="str">
            <v>BOGOTA</v>
          </cell>
          <cell r="I701" t="str">
            <v>PAZ Y DESARROLLO Y LABORATORIOS DE PAZ</v>
          </cell>
          <cell r="J701" t="str">
            <v>CONTRATO</v>
          </cell>
          <cell r="K701">
            <v>38881</v>
          </cell>
          <cell r="L701">
            <v>39184</v>
          </cell>
          <cell r="M701" t="str">
            <v>ANDRES DAVILA</v>
          </cell>
          <cell r="N701">
            <v>303</v>
          </cell>
          <cell r="P701">
            <v>4293</v>
          </cell>
          <cell r="Q701" t="str">
            <v>BIRD 7232-OC</v>
          </cell>
          <cell r="R701" t="str">
            <v>COMUN</v>
          </cell>
          <cell r="T701">
            <v>53500000</v>
          </cell>
          <cell r="U701">
            <v>8560000</v>
          </cell>
          <cell r="V701">
            <v>62060000</v>
          </cell>
          <cell r="W701">
            <v>6206000</v>
          </cell>
          <cell r="X701">
            <v>0.16</v>
          </cell>
          <cell r="Y701">
            <v>5350000</v>
          </cell>
          <cell r="AA701">
            <v>0.1</v>
          </cell>
          <cell r="AB701">
            <v>535000</v>
          </cell>
          <cell r="AC701">
            <v>9.6600000000000002E-3</v>
          </cell>
          <cell r="AD701">
            <v>59949.96</v>
          </cell>
          <cell r="AE701">
            <v>0.5</v>
          </cell>
          <cell r="AF701">
            <v>0.08</v>
          </cell>
          <cell r="AK701" t="str">
            <v>EXCEL</v>
          </cell>
          <cell r="AQ701">
            <v>0</v>
          </cell>
          <cell r="AR701">
            <v>0</v>
          </cell>
          <cell r="EF701">
            <v>0</v>
          </cell>
          <cell r="EJ701" t="str">
            <v/>
          </cell>
          <cell r="EK701" t="str">
            <v/>
          </cell>
          <cell r="EL701" t="str">
            <v/>
          </cell>
          <cell r="EM701" t="str">
            <v>RESERVA</v>
          </cell>
        </row>
        <row r="702">
          <cell r="B702">
            <v>31235150</v>
          </cell>
          <cell r="C702" t="str">
            <v>AS</v>
          </cell>
          <cell r="D702">
            <v>254</v>
          </cell>
          <cell r="F702">
            <v>31235150</v>
          </cell>
          <cell r="G702" t="str">
            <v>MYRIAM OCAMPO PRADO</v>
          </cell>
          <cell r="H702" t="str">
            <v>BOGOTA</v>
          </cell>
          <cell r="I702" t="str">
            <v>PAZ Y DESARROLLO Y LABORATORIOS DE PAZ</v>
          </cell>
          <cell r="J702" t="str">
            <v>CONTRATO</v>
          </cell>
          <cell r="K702">
            <v>38915</v>
          </cell>
          <cell r="L702">
            <v>39279</v>
          </cell>
          <cell r="M702" t="str">
            <v>EVERARDO MURILLO</v>
          </cell>
          <cell r="N702">
            <v>364</v>
          </cell>
          <cell r="P702">
            <v>4816</v>
          </cell>
          <cell r="Q702" t="str">
            <v>BIRD 7232-OC</v>
          </cell>
          <cell r="R702" t="str">
            <v>COMUN</v>
          </cell>
          <cell r="T702">
            <v>67410000</v>
          </cell>
          <cell r="U702">
            <v>10785600</v>
          </cell>
          <cell r="V702">
            <v>78195600</v>
          </cell>
          <cell r="W702">
            <v>6516300</v>
          </cell>
          <cell r="X702">
            <v>0.16</v>
          </cell>
          <cell r="Y702">
            <v>5617500</v>
          </cell>
          <cell r="AA702">
            <v>0.11</v>
          </cell>
          <cell r="AB702">
            <v>617925</v>
          </cell>
          <cell r="AC702">
            <v>9.6600000000000002E-3</v>
          </cell>
          <cell r="AD702">
            <v>62947.457999999999</v>
          </cell>
          <cell r="AE702">
            <v>0.5</v>
          </cell>
          <cell r="AF702">
            <v>0.08</v>
          </cell>
          <cell r="AK702" t="str">
            <v>EXCEL</v>
          </cell>
          <cell r="AQ702">
            <v>0</v>
          </cell>
          <cell r="AR702">
            <v>0</v>
          </cell>
          <cell r="EF702">
            <v>0</v>
          </cell>
          <cell r="EJ702" t="str">
            <v/>
          </cell>
          <cell r="EK702" t="str">
            <v/>
          </cell>
          <cell r="EL702" t="str">
            <v/>
          </cell>
          <cell r="EM702" t="str">
            <v>RESERVA</v>
          </cell>
        </row>
        <row r="703">
          <cell r="B703">
            <v>80402895</v>
          </cell>
          <cell r="C703" t="str">
            <v>AS</v>
          </cell>
          <cell r="D703">
            <v>37</v>
          </cell>
          <cell r="F703">
            <v>80402895</v>
          </cell>
          <cell r="G703" t="str">
            <v>LUIS DANIEL SANTOS PINZON</v>
          </cell>
          <cell r="H703" t="str">
            <v>BOGOTA</v>
          </cell>
          <cell r="I703" t="str">
            <v>PAZ Y DESARROLLO Y LABORATORIOS DE PAZ</v>
          </cell>
          <cell r="J703" t="str">
            <v>CONTRATO</v>
          </cell>
          <cell r="K703">
            <v>38908</v>
          </cell>
          <cell r="L703">
            <v>39272</v>
          </cell>
          <cell r="M703" t="str">
            <v>EVERARDO MURILLO</v>
          </cell>
          <cell r="N703">
            <v>364</v>
          </cell>
          <cell r="P703">
            <v>4627</v>
          </cell>
          <cell r="Q703" t="str">
            <v>BIRD 7232-OC</v>
          </cell>
          <cell r="R703" t="str">
            <v>COMUN</v>
          </cell>
          <cell r="T703">
            <v>74400000</v>
          </cell>
          <cell r="U703">
            <v>11904000</v>
          </cell>
          <cell r="V703">
            <v>86304000</v>
          </cell>
          <cell r="W703">
            <v>7192000</v>
          </cell>
          <cell r="X703">
            <v>0.16</v>
          </cell>
          <cell r="Y703">
            <v>6200000</v>
          </cell>
          <cell r="AA703">
            <v>0.11</v>
          </cell>
          <cell r="AB703">
            <v>682000</v>
          </cell>
          <cell r="AC703">
            <v>9.6600000000000002E-3</v>
          </cell>
          <cell r="AD703">
            <v>69474.720000000001</v>
          </cell>
          <cell r="AE703">
            <v>0.5</v>
          </cell>
          <cell r="AF703">
            <v>0.08</v>
          </cell>
          <cell r="AK703" t="str">
            <v>EXCEL</v>
          </cell>
          <cell r="AQ703">
            <v>0</v>
          </cell>
          <cell r="AR703">
            <v>0</v>
          </cell>
          <cell r="EF703">
            <v>0</v>
          </cell>
          <cell r="EJ703" t="str">
            <v/>
          </cell>
          <cell r="EK703" t="str">
            <v/>
          </cell>
          <cell r="EL703" t="str">
            <v/>
          </cell>
          <cell r="EM703" t="str">
            <v>RESERVA</v>
          </cell>
        </row>
        <row r="704">
          <cell r="B704">
            <v>52149192</v>
          </cell>
          <cell r="C704" t="str">
            <v>AS</v>
          </cell>
          <cell r="D704">
            <v>185</v>
          </cell>
          <cell r="F704">
            <v>52149192</v>
          </cell>
          <cell r="G704" t="str">
            <v>XIMENA ARANGO BETANCOURT</v>
          </cell>
          <cell r="H704" t="str">
            <v>BOGOTA</v>
          </cell>
          <cell r="I704" t="str">
            <v>SUBDIRECCION DE ATENCION A POBLACION DESPLAZADA</v>
          </cell>
          <cell r="K704">
            <v>39099</v>
          </cell>
          <cell r="L704">
            <v>39219</v>
          </cell>
          <cell r="N704">
            <v>120</v>
          </cell>
          <cell r="P704">
            <v>281</v>
          </cell>
          <cell r="Q704" t="str">
            <v>Ordinaria</v>
          </cell>
          <cell r="R704" t="str">
            <v>SIMPLE</v>
          </cell>
          <cell r="S704">
            <v>7230</v>
          </cell>
          <cell r="T704">
            <v>10400000</v>
          </cell>
          <cell r="U704">
            <v>0</v>
          </cell>
          <cell r="V704">
            <v>10400000</v>
          </cell>
          <cell r="W704">
            <v>2600000</v>
          </cell>
          <cell r="X704" t="str">
            <v>0</v>
          </cell>
          <cell r="Y704">
            <v>2600000</v>
          </cell>
          <cell r="AA704">
            <v>0.1</v>
          </cell>
          <cell r="AB704">
            <v>260000</v>
          </cell>
          <cell r="AC704">
            <v>9.6600000000000002E-3</v>
          </cell>
          <cell r="AD704">
            <v>25116</v>
          </cell>
          <cell r="AE704" t="str">
            <v>0</v>
          </cell>
          <cell r="AF704">
            <v>0</v>
          </cell>
          <cell r="AK704" t="str">
            <v>EXCEL</v>
          </cell>
          <cell r="AQ704">
            <v>0</v>
          </cell>
          <cell r="AR704">
            <v>0</v>
          </cell>
          <cell r="EF704">
            <v>0</v>
          </cell>
          <cell r="EJ704" t="str">
            <v/>
          </cell>
          <cell r="EK704" t="str">
            <v/>
          </cell>
          <cell r="EL704" t="str">
            <v/>
          </cell>
        </row>
        <row r="705">
          <cell r="B705">
            <v>1118168296</v>
          </cell>
          <cell r="C705" t="str">
            <v>AS</v>
          </cell>
          <cell r="D705">
            <v>190</v>
          </cell>
          <cell r="E705" t="str">
            <v>PRESTAR SUS SERVICIOS TECNICO ASISTENCIALES PARA REALIZAR ACTIVIDADES DE SOPORTE OPERATIVO A LA COMISION NACIONAL DE REPARACION Y RECONCILIACION</v>
          </cell>
          <cell r="F705">
            <v>1118168296</v>
          </cell>
          <cell r="G705" t="str">
            <v>LAURA CAMILA TIRADO NIÑO</v>
          </cell>
          <cell r="H705" t="str">
            <v>BOGOTA</v>
          </cell>
          <cell r="I705" t="str">
            <v>COMISION NACIONAL DE REPARACION Y RECONCILIACION</v>
          </cell>
          <cell r="K705">
            <v>39111</v>
          </cell>
          <cell r="L705">
            <v>39201</v>
          </cell>
          <cell r="M705" t="str">
            <v>CATALINA MARTINEZ</v>
          </cell>
          <cell r="P705">
            <v>564</v>
          </cell>
          <cell r="Q705" t="str">
            <v>TRANSFERENCIAS</v>
          </cell>
          <cell r="R705" t="str">
            <v>SIMPLE</v>
          </cell>
          <cell r="S705">
            <v>7499</v>
          </cell>
          <cell r="T705">
            <v>1800000</v>
          </cell>
          <cell r="U705">
            <v>0</v>
          </cell>
          <cell r="V705">
            <v>1800000</v>
          </cell>
          <cell r="W705">
            <v>600000</v>
          </cell>
          <cell r="X705" t="str">
            <v>0</v>
          </cell>
          <cell r="Y705">
            <v>600000</v>
          </cell>
          <cell r="AA705">
            <v>0.06</v>
          </cell>
          <cell r="AB705">
            <v>36000</v>
          </cell>
          <cell r="AC705">
            <v>9.6600000000000002E-3</v>
          </cell>
          <cell r="AD705">
            <v>5796</v>
          </cell>
          <cell r="AE705" t="str">
            <v>0</v>
          </cell>
          <cell r="AF705">
            <v>0</v>
          </cell>
          <cell r="AK705" t="str">
            <v>EXCEL</v>
          </cell>
          <cell r="AQ705">
            <v>0</v>
          </cell>
          <cell r="AR705">
            <v>0</v>
          </cell>
          <cell r="EF705">
            <v>0</v>
          </cell>
          <cell r="EJ705" t="str">
            <v/>
          </cell>
          <cell r="EK705" t="str">
            <v/>
          </cell>
          <cell r="EL705" t="str">
            <v/>
          </cell>
        </row>
        <row r="706">
          <cell r="B706">
            <v>53074534</v>
          </cell>
          <cell r="C706" t="str">
            <v>AS</v>
          </cell>
          <cell r="D706">
            <v>186</v>
          </cell>
          <cell r="F706">
            <v>53074534</v>
          </cell>
          <cell r="G706" t="str">
            <v>KELLY JOHANNA BETANCOURT CASTILLO</v>
          </cell>
          <cell r="X706" t="str">
            <v>0</v>
          </cell>
          <cell r="AC706">
            <v>0</v>
          </cell>
          <cell r="AD706">
            <v>0</v>
          </cell>
          <cell r="AE706" t="str">
            <v>0</v>
          </cell>
          <cell r="AF706">
            <v>0</v>
          </cell>
          <cell r="AK706" t="str">
            <v>EXCEL</v>
          </cell>
          <cell r="AQ706">
            <v>0</v>
          </cell>
          <cell r="AR706">
            <v>0</v>
          </cell>
          <cell r="EF706">
            <v>0</v>
          </cell>
          <cell r="EJ706" t="str">
            <v/>
          </cell>
          <cell r="EK706" t="str">
            <v/>
          </cell>
          <cell r="EL706" t="str">
            <v/>
          </cell>
        </row>
        <row r="707">
          <cell r="B707">
            <v>79645308</v>
          </cell>
          <cell r="C707" t="str">
            <v>AS</v>
          </cell>
          <cell r="D707">
            <v>206</v>
          </cell>
          <cell r="E707" t="str">
            <v>SERVICOS REALIZANDO LAS LABORES DE VALORADOR DE LA SUBDIRECCION</v>
          </cell>
          <cell r="F707">
            <v>79645308</v>
          </cell>
          <cell r="G707" t="str">
            <v>JUAN CARLOS QUIÑONES PACHECO</v>
          </cell>
          <cell r="H707" t="str">
            <v>BOGOTA</v>
          </cell>
          <cell r="I707" t="str">
            <v>SUBDIRECCION DE ATENCION A POBLACION DESPLAZADA</v>
          </cell>
          <cell r="K707">
            <v>39130</v>
          </cell>
          <cell r="L707">
            <v>39447</v>
          </cell>
          <cell r="M707" t="str">
            <v>Subdirectora de Atención a Población desplazada</v>
          </cell>
          <cell r="P707">
            <v>957</v>
          </cell>
          <cell r="Q707" t="str">
            <v>Ordinaria</v>
          </cell>
          <cell r="R707" t="str">
            <v>SIMPLE</v>
          </cell>
          <cell r="S707">
            <v>7411</v>
          </cell>
          <cell r="T707">
            <v>21500000</v>
          </cell>
          <cell r="U707">
            <v>0</v>
          </cell>
          <cell r="V707">
            <v>21500000</v>
          </cell>
          <cell r="W707">
            <v>2150000</v>
          </cell>
          <cell r="X707" t="str">
            <v>0</v>
          </cell>
          <cell r="Y707">
            <v>2150000</v>
          </cell>
          <cell r="AA707">
            <v>0.1</v>
          </cell>
          <cell r="AB707">
            <v>215000</v>
          </cell>
          <cell r="AC707">
            <v>9.6600000000000002E-3</v>
          </cell>
          <cell r="AD707">
            <v>20769</v>
          </cell>
          <cell r="AE707" t="str">
            <v>0</v>
          </cell>
          <cell r="AF707">
            <v>0</v>
          </cell>
          <cell r="AK707" t="str">
            <v>EXCEL</v>
          </cell>
          <cell r="AQ707">
            <v>0</v>
          </cell>
          <cell r="AR707">
            <v>0</v>
          </cell>
          <cell r="EF707">
            <v>0</v>
          </cell>
          <cell r="EJ707" t="str">
            <v/>
          </cell>
          <cell r="EK707" t="str">
            <v/>
          </cell>
          <cell r="EL707" t="str">
            <v/>
          </cell>
        </row>
        <row r="708">
          <cell r="B708">
            <v>35475923</v>
          </cell>
          <cell r="C708" t="str">
            <v>AS</v>
          </cell>
          <cell r="D708">
            <v>229</v>
          </cell>
          <cell r="E708" t="str">
            <v>SERVICIOS EN EL GRUPO TECNICO DEL FONDO PARA LA REPARACION DE LAS VICTIMAS CREADO POR LA LEY 975 DE 2005.</v>
          </cell>
          <cell r="F708">
            <v>35475923</v>
          </cell>
          <cell r="G708" t="str">
            <v>RUTH YANIRA NIETO RAMIREZ</v>
          </cell>
          <cell r="H708" t="str">
            <v>BOGOTA</v>
          </cell>
          <cell r="I708" t="str">
            <v>VICTIMAS</v>
          </cell>
          <cell r="K708">
            <v>39126</v>
          </cell>
          <cell r="L708">
            <v>39447</v>
          </cell>
          <cell r="M708" t="str">
            <v>Subdirectora de Atención a Víctimas</v>
          </cell>
          <cell r="P708">
            <v>971</v>
          </cell>
          <cell r="Q708" t="str">
            <v>Ordinaria</v>
          </cell>
          <cell r="R708" t="str">
            <v>Simple</v>
          </cell>
          <cell r="T708">
            <v>19200000</v>
          </cell>
          <cell r="V708">
            <v>19200000</v>
          </cell>
          <cell r="W708">
            <v>1920000</v>
          </cell>
          <cell r="X708" t="str">
            <v>0</v>
          </cell>
          <cell r="Y708">
            <v>1920000</v>
          </cell>
          <cell r="AA708">
            <v>0.1</v>
          </cell>
          <cell r="AB708">
            <v>192000</v>
          </cell>
          <cell r="AC708">
            <v>9.6600000000000002E-3</v>
          </cell>
          <cell r="AD708">
            <v>18547.2</v>
          </cell>
          <cell r="AE708" t="str">
            <v>0</v>
          </cell>
          <cell r="AF708">
            <v>0</v>
          </cell>
          <cell r="AK708" t="str">
            <v>EXCEL</v>
          </cell>
          <cell r="AQ708">
            <v>0</v>
          </cell>
          <cell r="AR708">
            <v>0</v>
          </cell>
          <cell r="EF708">
            <v>0</v>
          </cell>
          <cell r="EJ708" t="str">
            <v/>
          </cell>
          <cell r="EK708" t="str">
            <v/>
          </cell>
          <cell r="EL708" t="str">
            <v/>
          </cell>
        </row>
        <row r="709">
          <cell r="B709">
            <v>80085889</v>
          </cell>
          <cell r="C709" t="str">
            <v>AS</v>
          </cell>
          <cell r="D709">
            <v>209</v>
          </cell>
          <cell r="E709" t="str">
            <v>SERVICIOS PROFESIONALES PARA ASESORAR EL DISEÑO E IMPLEMENTACION DE LAS METAS, POLITICAS, PLANIFICACION Y EVALUACION DE LOS TEMAS DE PREVENCION Y ATENCION A LA POBLACION DESPLAZADA</v>
          </cell>
          <cell r="F709">
            <v>80085889</v>
          </cell>
          <cell r="G709" t="str">
            <v>DANNY JEFREY JAIQUEL MARTIN</v>
          </cell>
          <cell r="H709" t="str">
            <v>BOGOTA</v>
          </cell>
          <cell r="I709" t="str">
            <v>SUBDIRECCION DE ATENCION A POBLACION DESPLAZADA</v>
          </cell>
          <cell r="K709">
            <v>39122</v>
          </cell>
          <cell r="L709">
            <v>39447</v>
          </cell>
          <cell r="M709" t="str">
            <v>Subdirectora de Atención a Población desplazada</v>
          </cell>
          <cell r="P709">
            <v>857</v>
          </cell>
          <cell r="Q709" t="str">
            <v>Ordinaria</v>
          </cell>
          <cell r="R709" t="str">
            <v>Simple</v>
          </cell>
          <cell r="T709">
            <v>35860000</v>
          </cell>
          <cell r="V709">
            <v>35860000</v>
          </cell>
          <cell r="X709" t="str">
            <v>0</v>
          </cell>
          <cell r="AA709">
            <v>0.1</v>
          </cell>
          <cell r="AC709">
            <v>9.6600000000000002E-3</v>
          </cell>
          <cell r="AD709">
            <v>0</v>
          </cell>
          <cell r="AE709" t="str">
            <v>0</v>
          </cell>
          <cell r="AF709">
            <v>0</v>
          </cell>
          <cell r="AK709" t="str">
            <v>EXCEL</v>
          </cell>
          <cell r="AQ709">
            <v>0</v>
          </cell>
          <cell r="AR709">
            <v>0</v>
          </cell>
          <cell r="EF709">
            <v>0</v>
          </cell>
          <cell r="EJ709" t="str">
            <v/>
          </cell>
          <cell r="EK709" t="str">
            <v/>
          </cell>
          <cell r="EL709" t="str">
            <v/>
          </cell>
        </row>
        <row r="710">
          <cell r="B710">
            <v>52233163</v>
          </cell>
          <cell r="C710" t="str">
            <v>AS</v>
          </cell>
          <cell r="D710">
            <v>207</v>
          </cell>
          <cell r="E710" t="str">
            <v>SERVICIOS PROFESIONALES PARA ASESORAR EL DISEÑO E IMPLEMENTACION DE LAS METAS, POLITICAS, PLANIFICACION Y EVALUACION DE LOS TEMAS DE PREVENCION Y ATENCION A LA POBLACION DESPLAZADA</v>
          </cell>
          <cell r="F710">
            <v>52233163</v>
          </cell>
          <cell r="G710" t="str">
            <v>LIDA EUGENIA MORENO MALDONADO</v>
          </cell>
          <cell r="H710" t="str">
            <v>OCAÑA</v>
          </cell>
          <cell r="I710" t="str">
            <v>SUBDIRECCION DE ATENCION A POBLACION DESPLAZADA</v>
          </cell>
          <cell r="K710">
            <v>39125</v>
          </cell>
          <cell r="L710">
            <v>39447</v>
          </cell>
          <cell r="M710" t="str">
            <v>Subdirectora de Atención a Población desplazada</v>
          </cell>
          <cell r="P710">
            <v>942</v>
          </cell>
          <cell r="Q710" t="str">
            <v>Ordinaria</v>
          </cell>
          <cell r="R710" t="str">
            <v>Simple</v>
          </cell>
          <cell r="T710">
            <v>24860000</v>
          </cell>
          <cell r="V710">
            <v>24860000</v>
          </cell>
          <cell r="X710" t="str">
            <v>0</v>
          </cell>
          <cell r="AA710">
            <v>0.1</v>
          </cell>
          <cell r="AC710">
            <v>0</v>
          </cell>
          <cell r="AD710">
            <v>0</v>
          </cell>
          <cell r="AE710" t="str">
            <v>0</v>
          </cell>
          <cell r="AF710">
            <v>0</v>
          </cell>
          <cell r="AK710" t="str">
            <v>EXCEL</v>
          </cell>
          <cell r="AQ710">
            <v>0</v>
          </cell>
          <cell r="AR710">
            <v>0</v>
          </cell>
          <cell r="EF710">
            <v>0</v>
          </cell>
          <cell r="EJ710" t="str">
            <v/>
          </cell>
          <cell r="EK710" t="str">
            <v/>
          </cell>
          <cell r="EL710" t="str">
            <v/>
          </cell>
        </row>
        <row r="711">
          <cell r="B711">
            <v>80237414</v>
          </cell>
          <cell r="C711" t="str">
            <v>FIP</v>
          </cell>
          <cell r="D711">
            <v>362</v>
          </cell>
          <cell r="F711">
            <v>80237414</v>
          </cell>
          <cell r="G711" t="str">
            <v>DAVID LEANDRO UPEGUI PACHON</v>
          </cell>
          <cell r="H711" t="str">
            <v>BOGOTA</v>
          </cell>
          <cell r="I711" t="str">
            <v>INFRAESTRUCTURA</v>
          </cell>
          <cell r="K711">
            <v>39134</v>
          </cell>
          <cell r="L711">
            <v>39447</v>
          </cell>
          <cell r="M711" t="str">
            <v>Director de Infraestructura</v>
          </cell>
          <cell r="P711">
            <v>581</v>
          </cell>
          <cell r="Q711" t="str">
            <v>Ordinaria</v>
          </cell>
          <cell r="R711" t="str">
            <v>Simple</v>
          </cell>
          <cell r="T711">
            <v>38587500</v>
          </cell>
          <cell r="V711">
            <v>38587500</v>
          </cell>
          <cell r="W711">
            <v>1837500</v>
          </cell>
          <cell r="X711" t="str">
            <v>0</v>
          </cell>
          <cell r="Y711">
            <v>1837500</v>
          </cell>
          <cell r="AA711">
            <v>0.1</v>
          </cell>
          <cell r="AC711">
            <v>9.6600000000000002E-3</v>
          </cell>
          <cell r="AD711">
            <v>17750.25</v>
          </cell>
          <cell r="AE711" t="str">
            <v>0</v>
          </cell>
          <cell r="AF711">
            <v>0</v>
          </cell>
          <cell r="AK711" t="str">
            <v>EXCEL</v>
          </cell>
          <cell r="AQ711">
            <v>0</v>
          </cell>
          <cell r="AR711">
            <v>0</v>
          </cell>
          <cell r="EF711">
            <v>0</v>
          </cell>
          <cell r="EJ711" t="str">
            <v/>
          </cell>
          <cell r="EK711" t="str">
            <v/>
          </cell>
          <cell r="EL711" t="str">
            <v/>
          </cell>
        </row>
        <row r="712">
          <cell r="B712">
            <v>212584</v>
          </cell>
          <cell r="C712" t="str">
            <v>FIP</v>
          </cell>
          <cell r="D712">
            <v>346</v>
          </cell>
          <cell r="E712" t="str">
            <v>PRESTAR SUS SERVICIOS PROFESIONALES PAR LA ASEOSORIA Y ORIENTACION A LA ENTIDAD EN LOS PROCESOS DE DIVULGACION DE LA ESTRATEGIA DE SUPERACION CONTRA LA POBREZA</v>
          </cell>
          <cell r="F712">
            <v>212584</v>
          </cell>
          <cell r="G712" t="str">
            <v>ANGEL BECASSINO</v>
          </cell>
          <cell r="H712" t="str">
            <v>BOGOTA</v>
          </cell>
          <cell r="I712" t="str">
            <v>COMUNICACIONES</v>
          </cell>
          <cell r="J712" t="str">
            <v>CONTRATO</v>
          </cell>
          <cell r="K712">
            <v>39119</v>
          </cell>
          <cell r="L712">
            <v>39447</v>
          </cell>
          <cell r="M712" t="str">
            <v>SAMUEL SALAZAR</v>
          </cell>
          <cell r="N712">
            <v>328</v>
          </cell>
          <cell r="O712">
            <v>1</v>
          </cell>
          <cell r="P712">
            <v>346</v>
          </cell>
          <cell r="Q712" t="str">
            <v>Ordinaria</v>
          </cell>
          <cell r="R712" t="str">
            <v>COMUN</v>
          </cell>
          <cell r="S712">
            <v>7430</v>
          </cell>
          <cell r="T712">
            <v>55000000</v>
          </cell>
          <cell r="U712">
            <v>8800000</v>
          </cell>
          <cell r="V712">
            <v>63800000</v>
          </cell>
          <cell r="W712">
            <v>5800000</v>
          </cell>
          <cell r="X712">
            <v>0.16</v>
          </cell>
          <cell r="Y712">
            <v>5000000</v>
          </cell>
          <cell r="AA712">
            <v>0.1</v>
          </cell>
          <cell r="AB712">
            <v>500000</v>
          </cell>
          <cell r="AC712">
            <v>9.6600000000000002E-3</v>
          </cell>
          <cell r="AD712">
            <v>56028</v>
          </cell>
          <cell r="AE712">
            <v>0.5</v>
          </cell>
          <cell r="AF712">
            <v>0.08</v>
          </cell>
          <cell r="AK712" t="str">
            <v>EXCEL</v>
          </cell>
          <cell r="AQ712">
            <v>0</v>
          </cell>
          <cell r="AR712">
            <v>0</v>
          </cell>
          <cell r="EF712">
            <v>0</v>
          </cell>
          <cell r="EJ712" t="str">
            <v/>
          </cell>
          <cell r="EK712" t="str">
            <v/>
          </cell>
          <cell r="EL712" t="str">
            <v/>
          </cell>
        </row>
        <row r="713">
          <cell r="B713">
            <v>73154754</v>
          </cell>
          <cell r="C713" t="str">
            <v>AS</v>
          </cell>
          <cell r="D713">
            <v>236</v>
          </cell>
          <cell r="E713" t="str">
            <v xml:space="preserve">PRESTAR SUS SERVICIOS PROFESIONALES APOYANDO A LA OFICINA ASESORA JURIDICA DE LA ACCION SOCIAL EN LA ASESORIA QUE ESTA LE PRESTA A TODAS LAS DEPENDENCIAS DE LA ENTIDAD EN LOS ASUNTOS JURIDICOS JUDICIALES Y EXTRAJUDICIALES ESPECIALMENTE LO RELACIONADO CON </v>
          </cell>
          <cell r="F713">
            <v>73154754</v>
          </cell>
          <cell r="G713" t="str">
            <v>MILTON CESAR HERNANDEZ ARIZA</v>
          </cell>
          <cell r="H713" t="str">
            <v>CARTAGENA</v>
          </cell>
          <cell r="I713" t="str">
            <v>JURIDICA</v>
          </cell>
          <cell r="J713" t="str">
            <v>CONTRATO</v>
          </cell>
          <cell r="K713">
            <v>39128</v>
          </cell>
          <cell r="L713">
            <v>39294</v>
          </cell>
          <cell r="M713" t="str">
            <v>ALFREDO YEPES DE LOS RIOS</v>
          </cell>
          <cell r="N713">
            <v>166</v>
          </cell>
          <cell r="O713">
            <v>1</v>
          </cell>
          <cell r="P713">
            <v>1129</v>
          </cell>
          <cell r="Q713" t="str">
            <v>Ordinaria</v>
          </cell>
          <cell r="R713" t="str">
            <v>SIMPLE</v>
          </cell>
          <cell r="T713">
            <v>5875000</v>
          </cell>
          <cell r="U713">
            <v>0</v>
          </cell>
          <cell r="V713">
            <v>5875000</v>
          </cell>
          <cell r="W713">
            <v>1175000</v>
          </cell>
          <cell r="X713" t="str">
            <v>0</v>
          </cell>
          <cell r="Y713">
            <v>1175000</v>
          </cell>
          <cell r="Z713">
            <v>0</v>
          </cell>
          <cell r="AA713">
            <v>0.1</v>
          </cell>
          <cell r="AB713">
            <v>117500</v>
          </cell>
          <cell r="AC713">
            <v>0</v>
          </cell>
          <cell r="AD713">
            <v>0</v>
          </cell>
          <cell r="AE713" t="str">
            <v>0</v>
          </cell>
          <cell r="AF713">
            <v>0</v>
          </cell>
          <cell r="AK713" t="str">
            <v>EXCEL</v>
          </cell>
          <cell r="AQ713">
            <v>0</v>
          </cell>
          <cell r="AR713">
            <v>0</v>
          </cell>
          <cell r="EF713">
            <v>0</v>
          </cell>
          <cell r="EJ713" t="str">
            <v/>
          </cell>
          <cell r="EK713" t="str">
            <v/>
          </cell>
          <cell r="EL713" t="str">
            <v/>
          </cell>
        </row>
        <row r="714">
          <cell r="B714">
            <v>75065015</v>
          </cell>
          <cell r="C714" t="str">
            <v>FIP</v>
          </cell>
          <cell r="D714">
            <v>364</v>
          </cell>
          <cell r="E714" t="str">
            <v>SERVICIOS PROFESIONALES O PERSONALES COMO ASESOR DE LOS PROGRAMAS  DEINFRAESTRUCTURA DE ACCION SOCIAL-FIP, PARA COADYUVAR A LA EFICIENCIA Y EFICACIA EN LOS TEMAS QUE SON DE COMPETENCIA DE ESTA DEPENDENCIA.</v>
          </cell>
          <cell r="F714">
            <v>75065015</v>
          </cell>
          <cell r="G714" t="str">
            <v>CARLOS MAURICIO ZULUAGA GOMEZ</v>
          </cell>
          <cell r="H714" t="str">
            <v>BOGOTA</v>
          </cell>
          <cell r="I714" t="str">
            <v>INFRAESTRUCTURA</v>
          </cell>
          <cell r="J714" t="str">
            <v>CONTRATO</v>
          </cell>
          <cell r="K714">
            <v>39134</v>
          </cell>
          <cell r="L714">
            <v>39447</v>
          </cell>
          <cell r="M714" t="str">
            <v>CARLOS ABAD RAMIREZ</v>
          </cell>
          <cell r="N714">
            <v>313</v>
          </cell>
          <cell r="O714">
            <v>4</v>
          </cell>
          <cell r="P714">
            <v>583</v>
          </cell>
          <cell r="Q714" t="str">
            <v>Ordinaria</v>
          </cell>
          <cell r="R714" t="str">
            <v>COMUN</v>
          </cell>
          <cell r="S714">
            <v>0</v>
          </cell>
          <cell r="T714">
            <v>23446500</v>
          </cell>
          <cell r="U714">
            <v>0</v>
          </cell>
          <cell r="V714">
            <v>23446500</v>
          </cell>
          <cell r="W714">
            <v>2131500</v>
          </cell>
          <cell r="X714">
            <v>0.16</v>
          </cell>
          <cell r="Y714">
            <v>1837500</v>
          </cell>
          <cell r="Z714">
            <v>0</v>
          </cell>
          <cell r="AA714">
            <v>0.1</v>
          </cell>
          <cell r="AB714">
            <v>183750</v>
          </cell>
          <cell r="AC714">
            <v>9.6600000000000002E-3</v>
          </cell>
          <cell r="AD714">
            <v>20590.29</v>
          </cell>
          <cell r="AE714">
            <v>0.5</v>
          </cell>
          <cell r="AF714">
            <v>0.08</v>
          </cell>
          <cell r="AK714" t="str">
            <v>EXCEL</v>
          </cell>
          <cell r="AQ714">
            <v>0</v>
          </cell>
          <cell r="AR714">
            <v>0</v>
          </cell>
          <cell r="EF714">
            <v>0</v>
          </cell>
          <cell r="EJ714" t="str">
            <v/>
          </cell>
          <cell r="EK714" t="str">
            <v/>
          </cell>
          <cell r="EL714" t="str">
            <v/>
          </cell>
        </row>
        <row r="715">
          <cell r="B715">
            <v>71732244</v>
          </cell>
          <cell r="C715" t="str">
            <v>FIP</v>
          </cell>
          <cell r="D715">
            <v>363</v>
          </cell>
          <cell r="E715" t="str">
            <v>PRESTAR SUS SERVICIOS PROFESIONALES   COMO ASESOR DE LOS PROGRAMAS  DE INFRAESTRUCTURA ACCION SOCIAL - FIP  EN VIRTUD DEL CONVENIO INVIAS 1293</v>
          </cell>
          <cell r="F715">
            <v>71732244</v>
          </cell>
          <cell r="G715" t="str">
            <v>JAIME HERNAN OROZCO SALGADO</v>
          </cell>
          <cell r="H715" t="str">
            <v>BOGOTA</v>
          </cell>
          <cell r="I715" t="str">
            <v>INFRAESTRUCTURA</v>
          </cell>
          <cell r="K715">
            <v>39134</v>
          </cell>
          <cell r="L715">
            <v>39447</v>
          </cell>
          <cell r="M715" t="str">
            <v>CARLOS ABAD RAMIREZ  TORO</v>
          </cell>
          <cell r="N715">
            <v>313</v>
          </cell>
          <cell r="P715">
            <v>582</v>
          </cell>
          <cell r="Q715" t="str">
            <v>ORDINARIA</v>
          </cell>
          <cell r="R715" t="str">
            <v>SIMPLE</v>
          </cell>
          <cell r="T715">
            <v>38587500</v>
          </cell>
          <cell r="U715">
            <v>0</v>
          </cell>
          <cell r="V715">
            <v>38587500</v>
          </cell>
          <cell r="W715">
            <v>3675000</v>
          </cell>
          <cell r="X715" t="str">
            <v>0</v>
          </cell>
          <cell r="Y715">
            <v>3675000</v>
          </cell>
          <cell r="AA715">
            <v>0.1</v>
          </cell>
          <cell r="AB715">
            <v>367500</v>
          </cell>
          <cell r="AC715">
            <v>9.6600000000000002E-3</v>
          </cell>
          <cell r="AD715">
            <v>35500.5</v>
          </cell>
          <cell r="AE715" t="str">
            <v>0</v>
          </cell>
          <cell r="AF715">
            <v>0</v>
          </cell>
          <cell r="AK715" t="str">
            <v>EXCEL</v>
          </cell>
          <cell r="AQ715">
            <v>0</v>
          </cell>
          <cell r="AR715">
            <v>0</v>
          </cell>
          <cell r="EF715">
            <v>0</v>
          </cell>
          <cell r="EJ715" t="str">
            <v/>
          </cell>
          <cell r="EK715" t="str">
            <v/>
          </cell>
          <cell r="EL715" t="str">
            <v/>
          </cell>
        </row>
        <row r="716">
          <cell r="B716">
            <v>51666182</v>
          </cell>
          <cell r="C716" t="str">
            <v>FIP</v>
          </cell>
          <cell r="D716">
            <v>374</v>
          </cell>
          <cell r="E716" t="str">
            <v>PRESTAR A LA ACCION SOCIAL, POR SUS PROPIOS MEDIOS, CON PLENA AUTONOMIA TECNICA Y ADMINISTRATIVA, SUS SERVICIOS PERSONALES EN EL AREA DE GESTION FINANCIERA, PARA COACTIVAR A LA EFICIENCIA EN LOS TEMAS QUE SON DE COMPETENCIA DE ESTA DEPENDENCIA</v>
          </cell>
          <cell r="F716">
            <v>51666182</v>
          </cell>
          <cell r="G716" t="str">
            <v>CONTANZA DEL PILAR FRANCO TALERO</v>
          </cell>
          <cell r="H716" t="str">
            <v>BOGOTA</v>
          </cell>
          <cell r="I716" t="str">
            <v>GESTION FINANCIERA</v>
          </cell>
          <cell r="J716" t="str">
            <v>CONTRATO</v>
          </cell>
          <cell r="K716">
            <v>39143</v>
          </cell>
          <cell r="L716">
            <v>39447</v>
          </cell>
          <cell r="M716" t="str">
            <v>Jairo Rodriguez</v>
          </cell>
          <cell r="N716">
            <v>304</v>
          </cell>
          <cell r="P716">
            <v>703</v>
          </cell>
          <cell r="Q716" t="str">
            <v>Ordinaria</v>
          </cell>
          <cell r="R716" t="str">
            <v>SIMPLE</v>
          </cell>
          <cell r="T716">
            <v>19350000</v>
          </cell>
          <cell r="U716">
            <v>0</v>
          </cell>
          <cell r="V716">
            <v>19350000</v>
          </cell>
          <cell r="W716">
            <v>2150000</v>
          </cell>
          <cell r="X716" t="str">
            <v>0</v>
          </cell>
          <cell r="Y716">
            <v>2150000</v>
          </cell>
          <cell r="AA716">
            <v>0.06</v>
          </cell>
          <cell r="AC716">
            <v>9.6600000000000002E-3</v>
          </cell>
          <cell r="AD716">
            <v>20769</v>
          </cell>
          <cell r="AE716" t="str">
            <v>0</v>
          </cell>
          <cell r="AF716">
            <v>0</v>
          </cell>
          <cell r="AK716" t="str">
            <v>EXCEL</v>
          </cell>
          <cell r="AQ716">
            <v>0</v>
          </cell>
          <cell r="AR716">
            <v>0</v>
          </cell>
          <cell r="EF716">
            <v>0</v>
          </cell>
          <cell r="EJ716" t="str">
            <v/>
          </cell>
          <cell r="EK716" t="str">
            <v/>
          </cell>
          <cell r="EL716" t="str">
            <v/>
          </cell>
        </row>
        <row r="717">
          <cell r="B717">
            <v>75083268</v>
          </cell>
          <cell r="C717" t="str">
            <v>FIP</v>
          </cell>
          <cell r="D717">
            <v>372</v>
          </cell>
          <cell r="E717" t="str">
            <v xml:space="preserve">PRESTAR SUS SERVICIOS PROFESIONALES   COMO ASESOR EN EL AREA DE GESTION FINANCIERA EN ACTIVIDADES RELACIONADAS CON EL ACOMPAÑAMIENTO, SEGUIMIENTO Y MEJORAMIENTO DEL SISTEMA DE GESTION INTEGRA LDE CALIDD IMPLEMENTADO POR  ACCION SOCIAL - FIP  </v>
          </cell>
          <cell r="F717">
            <v>75083268</v>
          </cell>
          <cell r="G717" t="str">
            <v>ALBERTO ZULUAGA GIRALDO</v>
          </cell>
          <cell r="H717" t="str">
            <v>BOGOTA</v>
          </cell>
          <cell r="I717" t="str">
            <v>GESTION FINANCIERA</v>
          </cell>
          <cell r="J717" t="str">
            <v>CONTRATO</v>
          </cell>
          <cell r="K717">
            <v>39142</v>
          </cell>
          <cell r="L717">
            <v>39447</v>
          </cell>
          <cell r="M717" t="str">
            <v>Olga Patricia Peña</v>
          </cell>
          <cell r="N717">
            <v>305</v>
          </cell>
          <cell r="X717" t="str">
            <v>0</v>
          </cell>
          <cell r="AC717">
            <v>9.6600000000000002E-3</v>
          </cell>
          <cell r="AD717">
            <v>0</v>
          </cell>
          <cell r="AE717" t="str">
            <v>0</v>
          </cell>
          <cell r="AF717">
            <v>0</v>
          </cell>
          <cell r="AK717" t="str">
            <v>EXCEL</v>
          </cell>
          <cell r="AQ717">
            <v>0</v>
          </cell>
          <cell r="AR717">
            <v>0</v>
          </cell>
          <cell r="EF717">
            <v>0</v>
          </cell>
          <cell r="EJ717" t="str">
            <v/>
          </cell>
          <cell r="EK717" t="str">
            <v/>
          </cell>
          <cell r="EL717" t="str">
            <v/>
          </cell>
        </row>
        <row r="718">
          <cell r="B718">
            <v>42075027</v>
          </cell>
          <cell r="C718" t="str">
            <v>AS</v>
          </cell>
          <cell r="D718">
            <v>200</v>
          </cell>
          <cell r="E718" t="str">
            <v xml:space="preserve">PRESTAR SERVICIOS APOYO AL TERRITORIO DE ATENCION A LA POBLACION DESPLAZADA </v>
          </cell>
          <cell r="F718">
            <v>42075027</v>
          </cell>
          <cell r="G718" t="str">
            <v>MARTHA LUCIA MONTES OSORIO</v>
          </cell>
          <cell r="H718" t="str">
            <v>DOSQUEBRADAS</v>
          </cell>
          <cell r="I718" t="str">
            <v>SUBDIRECCION DE ATENCION A POBLACION DESPLAZADA</v>
          </cell>
          <cell r="K718">
            <v>39126</v>
          </cell>
          <cell r="L718">
            <v>39447</v>
          </cell>
          <cell r="M718" t="str">
            <v>LIGIA MARGARITA BORRERO ZEA</v>
          </cell>
          <cell r="N718">
            <v>353</v>
          </cell>
          <cell r="O718">
            <v>1</v>
          </cell>
          <cell r="P718">
            <v>934</v>
          </cell>
          <cell r="Q718">
            <v>10</v>
          </cell>
          <cell r="R718" t="str">
            <v>SIMPLE</v>
          </cell>
          <cell r="T718">
            <v>250860000</v>
          </cell>
          <cell r="V718">
            <v>250860000</v>
          </cell>
          <cell r="W718">
            <v>2260000</v>
          </cell>
          <cell r="X718" t="str">
            <v>0</v>
          </cell>
          <cell r="Y718">
            <v>2260000</v>
          </cell>
          <cell r="AA718">
            <v>0.1</v>
          </cell>
          <cell r="AB718">
            <v>226000</v>
          </cell>
          <cell r="AC718">
            <v>0</v>
          </cell>
          <cell r="AD718">
            <v>0</v>
          </cell>
          <cell r="AE718" t="str">
            <v>0</v>
          </cell>
          <cell r="AF718">
            <v>0</v>
          </cell>
          <cell r="AK718" t="str">
            <v>EXCEL</v>
          </cell>
          <cell r="AQ718">
            <v>0</v>
          </cell>
          <cell r="AR718">
            <v>0</v>
          </cell>
          <cell r="EF718">
            <v>0</v>
          </cell>
          <cell r="EJ718" t="str">
            <v/>
          </cell>
          <cell r="EK718" t="str">
            <v/>
          </cell>
          <cell r="EL718" t="str">
            <v/>
          </cell>
        </row>
        <row r="719">
          <cell r="B719">
            <v>52816347</v>
          </cell>
          <cell r="C719" t="str">
            <v>AS</v>
          </cell>
          <cell r="D719">
            <v>235</v>
          </cell>
          <cell r="E719" t="str">
            <v>PRESTAR SUS SERVICIOS PARA APOYAR LA ELABORACION DE RESPUESTAS DE LAS COMUNICACIONES DE CARACTER JURIDICO Y EXTRAJUDICIAL QUE LLEGAN AL NIVEL NACIONAL SUBDIRECCION DE ATENCION A POBLACION DESPLAZADA U OTRA AREA DE ACCION SOCIAL Y DESDE LAS UNIDADES TERRIT</v>
          </cell>
          <cell r="F719">
            <v>52816347</v>
          </cell>
          <cell r="G719" t="str">
            <v>CLAUDIA MARCELA HERNANDEZ DIAZ</v>
          </cell>
          <cell r="H719" t="str">
            <v>BOGOTA</v>
          </cell>
          <cell r="I719" t="str">
            <v>ATENCION APOBLACION DESPLAZADA</v>
          </cell>
          <cell r="K719">
            <v>39133</v>
          </cell>
          <cell r="L719">
            <v>39447</v>
          </cell>
          <cell r="M719" t="str">
            <v>Subdirectora de Atención a Población desplazada</v>
          </cell>
          <cell r="N719">
            <v>314</v>
          </cell>
          <cell r="O719">
            <v>1</v>
          </cell>
          <cell r="P719">
            <v>1127</v>
          </cell>
          <cell r="Q719" t="str">
            <v>Ordinaria</v>
          </cell>
          <cell r="R719" t="str">
            <v>SIMPLE</v>
          </cell>
          <cell r="S719">
            <v>9309</v>
          </cell>
          <cell r="T719">
            <v>21680000</v>
          </cell>
          <cell r="V719">
            <v>21680000</v>
          </cell>
          <cell r="W719">
            <v>1180000</v>
          </cell>
          <cell r="X719" t="str">
            <v>0</v>
          </cell>
          <cell r="Y719">
            <v>1180000</v>
          </cell>
          <cell r="AA719">
            <v>0.1</v>
          </cell>
          <cell r="AB719">
            <v>118000</v>
          </cell>
          <cell r="AC719">
            <v>9.6600000000000002E-3</v>
          </cell>
          <cell r="AD719">
            <v>11398.800000000001</v>
          </cell>
          <cell r="AE719" t="str">
            <v>0</v>
          </cell>
          <cell r="AF719">
            <v>0</v>
          </cell>
          <cell r="AK719" t="str">
            <v>EXCEL</v>
          </cell>
          <cell r="AQ719">
            <v>0</v>
          </cell>
          <cell r="AR719">
            <v>0</v>
          </cell>
          <cell r="EF719">
            <v>0</v>
          </cell>
          <cell r="EJ719" t="str">
            <v/>
          </cell>
          <cell r="EK719" t="str">
            <v/>
          </cell>
          <cell r="EL719" t="str">
            <v/>
          </cell>
        </row>
        <row r="720">
          <cell r="B720">
            <v>52233163</v>
          </cell>
          <cell r="C720" t="str">
            <v>AS</v>
          </cell>
          <cell r="D720">
            <v>207</v>
          </cell>
          <cell r="E720" t="str">
            <v>PRESTAR SUS SERVICIOS PARA APOYAR LA ELABORACION DE RESPUESTAS DE LAS COMUNICACIONES DE CARACTER JURIDICO Y EXTRAJUDICIAL QUE LLEGAN AL NIVEL NACIONAL SUBDIRECCION DE ATENCION A POBLACION DESPLAZADA U OTRA AREA DE ACCION SOCIAL Y DESDE LAS UNIDADES TERRIT</v>
          </cell>
          <cell r="F720">
            <v>52233163</v>
          </cell>
          <cell r="G720" t="str">
            <v>LIDA EUGENIA MORENO MALDONADP</v>
          </cell>
          <cell r="H720" t="str">
            <v>BOGOTA</v>
          </cell>
          <cell r="I720" t="str">
            <v>ATENCION APOBLACION DESPLAZADA</v>
          </cell>
          <cell r="M720" t="str">
            <v>Subdirectora de Atención a Población desplazada</v>
          </cell>
          <cell r="O720">
            <v>1</v>
          </cell>
          <cell r="Q720" t="str">
            <v>Ordinaria</v>
          </cell>
          <cell r="R720" t="str">
            <v>SIMPLE</v>
          </cell>
          <cell r="V720">
            <v>24860000</v>
          </cell>
          <cell r="W720">
            <v>2260000</v>
          </cell>
          <cell r="X720" t="str">
            <v>0</v>
          </cell>
          <cell r="Y720">
            <v>2260000</v>
          </cell>
          <cell r="AA720">
            <v>0.1</v>
          </cell>
          <cell r="AB720">
            <v>226000</v>
          </cell>
          <cell r="AC720">
            <v>9.6600000000000002E-3</v>
          </cell>
          <cell r="AD720">
            <v>21831.600000000002</v>
          </cell>
          <cell r="AE720" t="str">
            <v>0</v>
          </cell>
          <cell r="AF720">
            <v>0</v>
          </cell>
          <cell r="AK720" t="str">
            <v>EXCEL</v>
          </cell>
          <cell r="AQ720">
            <v>0</v>
          </cell>
          <cell r="AR720">
            <v>0</v>
          </cell>
          <cell r="EF720">
            <v>0</v>
          </cell>
          <cell r="EJ720" t="str">
            <v/>
          </cell>
          <cell r="EK720" t="str">
            <v/>
          </cell>
          <cell r="EL720" t="str">
            <v/>
          </cell>
        </row>
        <row r="721">
          <cell r="B721">
            <v>80097900</v>
          </cell>
          <cell r="C721" t="str">
            <v>AS</v>
          </cell>
          <cell r="D721">
            <v>231</v>
          </cell>
          <cell r="E721" t="str">
            <v>PRESTAR SUS SERVICIOS PARA APOYAR LA ELABORACION DE RESPUESTAS DE LAS COMUNICACIONES DE CARACTER JURIDICO Y EXTRAJUDICIAL QUE LLEGAN AL NIVEL NACIONAL SUBDIRECCION DE ATENCION A POBLACION DESPLAZADA U OTRA AREA DE ACCION SOCIAL Y DESDE LAS UNIDADES TERRIT</v>
          </cell>
          <cell r="F721">
            <v>80097900</v>
          </cell>
          <cell r="G721" t="str">
            <v>CARLOS ALBERTO CARVAJAL MONTOYA</v>
          </cell>
          <cell r="H721" t="str">
            <v>BOGOTA</v>
          </cell>
          <cell r="I721" t="str">
            <v>ATENCION APOBLACION DESPLAZADA</v>
          </cell>
          <cell r="M721" t="str">
            <v>Subdirectora de Atención a Población desplazada</v>
          </cell>
          <cell r="P721">
            <v>1066</v>
          </cell>
          <cell r="Q721" t="str">
            <v>Ordinaria</v>
          </cell>
          <cell r="R721" t="str">
            <v>simple</v>
          </cell>
          <cell r="W721">
            <v>2050000</v>
          </cell>
          <cell r="X721" t="str">
            <v>0</v>
          </cell>
          <cell r="Y721">
            <v>2050000</v>
          </cell>
          <cell r="AA721">
            <v>0.1</v>
          </cell>
          <cell r="AB721">
            <v>205000</v>
          </cell>
          <cell r="AC721">
            <v>9.6600000000000002E-3</v>
          </cell>
          <cell r="AD721">
            <v>19803</v>
          </cell>
          <cell r="AE721" t="str">
            <v>0</v>
          </cell>
          <cell r="AF721">
            <v>0</v>
          </cell>
          <cell r="AK721" t="str">
            <v>EXCEL</v>
          </cell>
          <cell r="AQ721">
            <v>0</v>
          </cell>
          <cell r="AR721">
            <v>0</v>
          </cell>
          <cell r="EF721">
            <v>0</v>
          </cell>
          <cell r="EJ721" t="str">
            <v/>
          </cell>
          <cell r="EK721" t="str">
            <v/>
          </cell>
          <cell r="EL721" t="str">
            <v/>
          </cell>
        </row>
        <row r="722">
          <cell r="B722">
            <v>52993609</v>
          </cell>
          <cell r="C722" t="str">
            <v>AS</v>
          </cell>
          <cell r="D722">
            <v>234</v>
          </cell>
          <cell r="E722" t="str">
            <v>PRESTAR SUS SERVICIOS PARA APOYAR LA ELABORACION DE RESPUESTAS DE LAS COMUNICACIONES DE CARACTER JURIDICO Y EXTRAJUDICIAL QUE LLEGAN AL NIVEL NACIONAL SUBDIRECCION DE ATENCION A POBLACION DESPLAZADA U OTRA AREA DE ACCION SOCIAL Y DESDE LAS UNIDADES TERRIT</v>
          </cell>
          <cell r="F722">
            <v>52993609</v>
          </cell>
          <cell r="G722" t="str">
            <v>ANDREA CATALINA CASTILLA GUERRERO</v>
          </cell>
          <cell r="H722" t="str">
            <v>BOGOTA</v>
          </cell>
          <cell r="I722" t="str">
            <v>SUBDIRECCION DE ATENCION A POBLACION DESPLAZADA</v>
          </cell>
          <cell r="J722" t="str">
            <v>CONTRATO</v>
          </cell>
          <cell r="M722" t="str">
            <v>Subdirectora de Atención a Población desplazada</v>
          </cell>
          <cell r="P722">
            <v>1126</v>
          </cell>
          <cell r="Q722" t="str">
            <v>Ordinaria</v>
          </cell>
          <cell r="R722" t="str">
            <v>SIMPLE</v>
          </cell>
          <cell r="T722">
            <v>20240000</v>
          </cell>
          <cell r="U722">
            <v>0</v>
          </cell>
          <cell r="V722">
            <v>20240000</v>
          </cell>
          <cell r="W722">
            <v>1840000</v>
          </cell>
          <cell r="X722" t="str">
            <v>0</v>
          </cell>
          <cell r="Y722">
            <v>1840000</v>
          </cell>
          <cell r="Z722">
            <v>0</v>
          </cell>
          <cell r="AA722">
            <v>0.1</v>
          </cell>
          <cell r="AB722">
            <v>180000</v>
          </cell>
          <cell r="AC722">
            <v>9.6600000000000002E-3</v>
          </cell>
          <cell r="AD722">
            <v>17774.400000000001</v>
          </cell>
          <cell r="AE722" t="str">
            <v>0</v>
          </cell>
          <cell r="AF722">
            <v>0</v>
          </cell>
          <cell r="AG722">
            <v>0</v>
          </cell>
          <cell r="AK722" t="str">
            <v>EXCEL</v>
          </cell>
          <cell r="AQ722">
            <v>0</v>
          </cell>
          <cell r="AR722">
            <v>0</v>
          </cell>
          <cell r="EF722">
            <v>0</v>
          </cell>
          <cell r="EJ722" t="str">
            <v/>
          </cell>
          <cell r="EK722" t="str">
            <v/>
          </cell>
          <cell r="EL722" t="str">
            <v/>
          </cell>
        </row>
        <row r="723">
          <cell r="B723">
            <v>52856453</v>
          </cell>
          <cell r="C723" t="str">
            <v>AS</v>
          </cell>
          <cell r="D723">
            <v>237</v>
          </cell>
          <cell r="E723" t="str">
            <v xml:space="preserve">PRESTAR SUS SERVICIOS PROFESIONALES PARA APOYAR LA ELABORACION DE RESPUESTAS DE LAS COMUNICACIONES DE CARACTER JURIDICO Y EXTRAJUDICIAL QUE LLEGAN AL NIVEL NACIONAL, SUBDIRECCION DE ATENCION A POBLACION DESPLAZADA U OTRA AREA DE ACCION SOCIAL Y DESDE LAS </v>
          </cell>
          <cell r="F723">
            <v>52856453</v>
          </cell>
          <cell r="G723" t="str">
            <v>OLGA LUCIA GAMBOA MARTINEZ</v>
          </cell>
          <cell r="H723" t="str">
            <v>BOGOTA</v>
          </cell>
          <cell r="I723" t="str">
            <v>SUBDIRECCION DE ATENCION A POBLACION DESPLAZADA</v>
          </cell>
          <cell r="J723" t="str">
            <v>CONTRATO</v>
          </cell>
          <cell r="M723" t="str">
            <v>Subdirectora de Atención a Población desplazada</v>
          </cell>
          <cell r="P723">
            <v>1184</v>
          </cell>
          <cell r="Q723" t="str">
            <v>Ordinaria</v>
          </cell>
          <cell r="R723" t="str">
            <v>SIMPLE</v>
          </cell>
          <cell r="S723">
            <v>0</v>
          </cell>
          <cell r="U723">
            <v>0</v>
          </cell>
          <cell r="W723">
            <v>2050000</v>
          </cell>
          <cell r="X723" t="str">
            <v>0</v>
          </cell>
          <cell r="Y723">
            <v>2050000</v>
          </cell>
          <cell r="Z723">
            <v>0</v>
          </cell>
          <cell r="AA723">
            <v>0.1</v>
          </cell>
          <cell r="AB723">
            <v>205000</v>
          </cell>
          <cell r="AC723">
            <v>9.6600000000000002E-3</v>
          </cell>
          <cell r="AD723">
            <v>19803</v>
          </cell>
          <cell r="AE723" t="str">
            <v>0</v>
          </cell>
          <cell r="AF723">
            <v>0</v>
          </cell>
          <cell r="AG723">
            <v>0</v>
          </cell>
          <cell r="AK723" t="str">
            <v>EXCEL</v>
          </cell>
          <cell r="AQ723">
            <v>0</v>
          </cell>
          <cell r="AR723">
            <v>0</v>
          </cell>
          <cell r="EF723">
            <v>0</v>
          </cell>
          <cell r="EJ723" t="str">
            <v/>
          </cell>
          <cell r="EK723" t="str">
            <v/>
          </cell>
          <cell r="EL723" t="str">
            <v/>
          </cell>
        </row>
        <row r="724">
          <cell r="B724">
            <v>80165218</v>
          </cell>
          <cell r="C724" t="str">
            <v>AS</v>
          </cell>
          <cell r="D724">
            <v>232</v>
          </cell>
          <cell r="E724" t="str">
            <v xml:space="preserve">PRESTAR SUS SERVICIOS PROFESIONALES PARA APOYAR LA ELABORACION DE RESPUESTAS DE LAS COMUNICACIONES DE CARACTER JURIDICO Y EXTRAJUDICIAL QUE LLEGAN AL NIVEL NACIONAL, SUBDIRECCION DE ATENCION A POBLACION DESPLAZADA U OTRA AREA DE ACCION SOCIAL Y DESDE LAS </v>
          </cell>
          <cell r="F724">
            <v>80165218</v>
          </cell>
          <cell r="G724" t="str">
            <v>CARLOS ANDRES GOMEZ ROJAS</v>
          </cell>
          <cell r="H724" t="str">
            <v>BOGOTA</v>
          </cell>
          <cell r="I724" t="str">
            <v>SUBDIRECCION DE ATENCION A POBLACION DESPLAZADA</v>
          </cell>
          <cell r="J724" t="str">
            <v>CONTRATO</v>
          </cell>
          <cell r="M724" t="str">
            <v>Subdirectora de Atención a Población desplazada</v>
          </cell>
          <cell r="P724">
            <v>1078</v>
          </cell>
          <cell r="Q724" t="str">
            <v>Ordinaria</v>
          </cell>
          <cell r="R724" t="str">
            <v>SIMPLE</v>
          </cell>
          <cell r="U724">
            <v>0</v>
          </cell>
          <cell r="W724">
            <v>2050000</v>
          </cell>
          <cell r="X724" t="str">
            <v>0</v>
          </cell>
          <cell r="Y724">
            <v>2050000</v>
          </cell>
          <cell r="Z724">
            <v>0</v>
          </cell>
          <cell r="AA724">
            <v>0.1</v>
          </cell>
          <cell r="AB724">
            <v>205000</v>
          </cell>
          <cell r="AC724">
            <v>9.6600000000000002E-3</v>
          </cell>
          <cell r="AD724">
            <v>19803</v>
          </cell>
          <cell r="AE724" t="str">
            <v>0</v>
          </cell>
          <cell r="AF724">
            <v>0</v>
          </cell>
          <cell r="AG724">
            <v>0</v>
          </cell>
          <cell r="AK724" t="str">
            <v>EXCEL</v>
          </cell>
          <cell r="AQ724">
            <v>0</v>
          </cell>
          <cell r="AR724">
            <v>0</v>
          </cell>
          <cell r="EF724">
            <v>0</v>
          </cell>
          <cell r="EJ724" t="str">
            <v/>
          </cell>
          <cell r="EK724" t="str">
            <v/>
          </cell>
          <cell r="EL724" t="str">
            <v/>
          </cell>
        </row>
        <row r="725">
          <cell r="B725">
            <v>79645308</v>
          </cell>
          <cell r="C725" t="str">
            <v>AS</v>
          </cell>
          <cell r="D725">
            <v>206</v>
          </cell>
          <cell r="E725" t="str">
            <v xml:space="preserve">PRESTAR SUS SERVICIOS PROFESIONALES PARA APOYAR LA ELABORACION DE RESPUESTAS DE LAS COMUNICACIONES DE CARACTER JURIDICO Y EXTRAJUDICIAL QUE LLEGAN AL NIVEL NACIONAL, SUBDIRECCION DE ATENCION A POBLACION DESPLAZADA U OTRA AREA DE ACCION SOCIAL Y DESDE LAS </v>
          </cell>
          <cell r="F725">
            <v>79645308</v>
          </cell>
          <cell r="G725" t="str">
            <v>JUAN CARLOS QUIÑONES PACHECO</v>
          </cell>
          <cell r="H725" t="str">
            <v>BOGOTA</v>
          </cell>
          <cell r="I725" t="str">
            <v>SUBDIRECCION DE ATENCION A POBLACION DESPLAZADA</v>
          </cell>
          <cell r="Q725" t="str">
            <v>Ordinaria</v>
          </cell>
          <cell r="R725" t="str">
            <v>SIMPLE</v>
          </cell>
          <cell r="W725">
            <v>2150000</v>
          </cell>
          <cell r="X725" t="str">
            <v>0</v>
          </cell>
          <cell r="Y725">
            <v>2150000</v>
          </cell>
          <cell r="AA725">
            <v>0.1</v>
          </cell>
          <cell r="AB725">
            <v>215000</v>
          </cell>
          <cell r="AC725">
            <v>9.6600000000000002E-3</v>
          </cell>
          <cell r="AD725">
            <v>20769</v>
          </cell>
          <cell r="AE725" t="str">
            <v>0</v>
          </cell>
          <cell r="AF725">
            <v>0</v>
          </cell>
          <cell r="AK725" t="str">
            <v>EXCEL</v>
          </cell>
          <cell r="AQ725">
            <v>0</v>
          </cell>
          <cell r="AR725">
            <v>0</v>
          </cell>
          <cell r="EF725">
            <v>0</v>
          </cell>
          <cell r="EJ725" t="str">
            <v/>
          </cell>
          <cell r="EK725" t="str">
            <v/>
          </cell>
          <cell r="EL725" t="str">
            <v/>
          </cell>
        </row>
        <row r="726">
          <cell r="B726">
            <v>80149594</v>
          </cell>
          <cell r="C726" t="str">
            <v>AS</v>
          </cell>
          <cell r="D726">
            <v>230</v>
          </cell>
          <cell r="E726" t="str">
            <v xml:space="preserve">PRESTAR SUS SERVICIOS PERSONALES REALIZANDO LAS LABORES DE ASISTENTE DEL AREA DE SOPORTE ADMINISTRATIVO DE LA SUBDIRECCION, REALIZANDO EL REGISTRO Y ARCHIVO DE LA INFORMACION QUE INGRESA Y ES GENERADA, PRESTANDO ATENCION AL CLIENTE Y APOYANDO LAS LABORES </v>
          </cell>
          <cell r="F726">
            <v>80149594</v>
          </cell>
          <cell r="G726" t="str">
            <v>FAUSTO STIP VILLA DUQUE</v>
          </cell>
          <cell r="H726" t="str">
            <v>BOGOTA</v>
          </cell>
          <cell r="I726" t="str">
            <v>SUBDIRECCION DE ATENCION A POBLACION DESPLAZADA</v>
          </cell>
          <cell r="J726" t="str">
            <v>CONTRATO</v>
          </cell>
          <cell r="Q726" t="str">
            <v>Ordinaria</v>
          </cell>
          <cell r="R726" t="str">
            <v>SIMPLE</v>
          </cell>
          <cell r="S726">
            <v>7499</v>
          </cell>
          <cell r="T726">
            <v>3990000</v>
          </cell>
          <cell r="U726">
            <v>0</v>
          </cell>
          <cell r="V726">
            <v>3990000</v>
          </cell>
          <cell r="W726">
            <v>1190000</v>
          </cell>
          <cell r="X726" t="str">
            <v>0</v>
          </cell>
          <cell r="Y726">
            <v>1190000</v>
          </cell>
          <cell r="Z726">
            <v>0</v>
          </cell>
          <cell r="AA726">
            <v>0.06</v>
          </cell>
          <cell r="AB726">
            <v>71400</v>
          </cell>
          <cell r="AC726">
            <v>9.6600000000000002E-3</v>
          </cell>
          <cell r="AD726">
            <v>11495.4</v>
          </cell>
          <cell r="AE726" t="str">
            <v>0</v>
          </cell>
          <cell r="AF726">
            <v>0</v>
          </cell>
          <cell r="AG726">
            <v>0</v>
          </cell>
          <cell r="AK726" t="str">
            <v>EXCEL</v>
          </cell>
          <cell r="AQ726">
            <v>0</v>
          </cell>
          <cell r="AR726">
            <v>0</v>
          </cell>
          <cell r="EF726">
            <v>0</v>
          </cell>
          <cell r="EJ726" t="str">
            <v/>
          </cell>
          <cell r="EK726" t="str">
            <v/>
          </cell>
          <cell r="EL726" t="str">
            <v/>
          </cell>
        </row>
        <row r="727">
          <cell r="B727">
            <v>80730999</v>
          </cell>
          <cell r="C727" t="str">
            <v>AS</v>
          </cell>
          <cell r="D727">
            <v>371</v>
          </cell>
          <cell r="E727" t="str">
            <v>PRESTAR SUS SERVICIOS PERSONALES COMO TECNICO EN EL AREA DE GESTION DE TALENTO HUMANO PARA COADYUVAR A LA EFICIENCIA Y EFICACIA EN LOS TEMAS QUE SON DE COMPETENCIA DE ESTA DEPENDENCIA.</v>
          </cell>
          <cell r="F727">
            <v>80730999</v>
          </cell>
          <cell r="G727" t="str">
            <v>JHON DEIBY AREVALO ZABALA</v>
          </cell>
          <cell r="H727" t="str">
            <v>BOGOTA</v>
          </cell>
          <cell r="I727" t="str">
            <v>AREA DE GESTION DE TALENTO HUMANO</v>
          </cell>
          <cell r="J727" t="str">
            <v>CONTRATO</v>
          </cell>
          <cell r="M727" t="str">
            <v>Coordinadora nacional de Gestion Talento Humano</v>
          </cell>
          <cell r="P727">
            <v>1879</v>
          </cell>
          <cell r="Q727" t="str">
            <v>Ordinaria</v>
          </cell>
          <cell r="R727" t="str">
            <v>SIMPLE</v>
          </cell>
          <cell r="S727">
            <v>7499</v>
          </cell>
          <cell r="T727">
            <v>4200000</v>
          </cell>
          <cell r="U727">
            <v>0</v>
          </cell>
          <cell r="V727">
            <v>4200000</v>
          </cell>
          <cell r="W727">
            <v>1470000</v>
          </cell>
          <cell r="X727" t="str">
            <v>0</v>
          </cell>
          <cell r="Y727">
            <v>1470000</v>
          </cell>
          <cell r="Z727">
            <v>0</v>
          </cell>
          <cell r="AA727">
            <v>0.06</v>
          </cell>
          <cell r="AB727">
            <v>88200</v>
          </cell>
          <cell r="AC727">
            <v>9.6600000000000002E-3</v>
          </cell>
          <cell r="AD727">
            <v>14200.2</v>
          </cell>
          <cell r="AE727" t="str">
            <v>0</v>
          </cell>
          <cell r="AF727">
            <v>0</v>
          </cell>
          <cell r="AG727">
            <v>0</v>
          </cell>
          <cell r="AK727" t="str">
            <v>EXCEL</v>
          </cell>
          <cell r="AQ727">
            <v>0</v>
          </cell>
          <cell r="AR727">
            <v>0</v>
          </cell>
          <cell r="EF727">
            <v>0</v>
          </cell>
          <cell r="EJ727" t="str">
            <v/>
          </cell>
          <cell r="EK727" t="str">
            <v/>
          </cell>
          <cell r="EL727" t="str">
            <v/>
          </cell>
        </row>
        <row r="728">
          <cell r="B728">
            <v>80237414</v>
          </cell>
          <cell r="C728" t="str">
            <v>FIP</v>
          </cell>
          <cell r="D728">
            <v>362</v>
          </cell>
          <cell r="E728" t="str">
            <v>ASESORAR PRESTAR APOYO Y SEGUIMIENTO AL PROGRAMA DE INFRAESTRUCTURA</v>
          </cell>
          <cell r="F728">
            <v>80237414</v>
          </cell>
          <cell r="G728" t="str">
            <v>DAVID LEANDRO UPEGUI PACHON</v>
          </cell>
          <cell r="H728" t="str">
            <v>BOGOTA</v>
          </cell>
          <cell r="I728" t="str">
            <v>INFRAESTRUCTURA</v>
          </cell>
          <cell r="M728" t="str">
            <v>Carlos Abad</v>
          </cell>
          <cell r="P728">
            <v>581</v>
          </cell>
          <cell r="Q728" t="str">
            <v>Ordinaria</v>
          </cell>
          <cell r="R728" t="str">
            <v>SIMPLE</v>
          </cell>
          <cell r="V728">
            <v>3675000</v>
          </cell>
          <cell r="W728">
            <v>3675000</v>
          </cell>
          <cell r="X728" t="str">
            <v>0</v>
          </cell>
          <cell r="Y728">
            <v>3675000</v>
          </cell>
          <cell r="AA728">
            <v>0.1</v>
          </cell>
          <cell r="AB728">
            <v>367500</v>
          </cell>
          <cell r="AC728">
            <v>9.6600000000000002E-3</v>
          </cell>
          <cell r="AD728">
            <v>35500.5</v>
          </cell>
          <cell r="AE728" t="str">
            <v>0</v>
          </cell>
          <cell r="AF728">
            <v>0</v>
          </cell>
          <cell r="AK728" t="str">
            <v>EXCEL</v>
          </cell>
          <cell r="AQ728">
            <v>0</v>
          </cell>
          <cell r="AR728">
            <v>0</v>
          </cell>
          <cell r="EF728">
            <v>0</v>
          </cell>
          <cell r="EJ728" t="str">
            <v/>
          </cell>
          <cell r="EK728" t="str">
            <v/>
          </cell>
          <cell r="EL728" t="str">
            <v/>
          </cell>
        </row>
        <row r="729">
          <cell r="B729">
            <v>75065015</v>
          </cell>
          <cell r="C729" t="str">
            <v>FIP</v>
          </cell>
          <cell r="D729">
            <v>364</v>
          </cell>
          <cell r="E729" t="str">
            <v>SERVICIOS PROFESIONALES COMO ASESOR DEL PROGRAMA DE INFRAESTRUCTURA</v>
          </cell>
          <cell r="F729">
            <v>75065015</v>
          </cell>
          <cell r="G729" t="str">
            <v>CARLOS MAURICIO ZULUAGA GOMEZ</v>
          </cell>
          <cell r="H729" t="str">
            <v>BOGOTA</v>
          </cell>
          <cell r="I729" t="str">
            <v>INFRAESTRUCTURA</v>
          </cell>
          <cell r="M729" t="str">
            <v>Carlos Abad</v>
          </cell>
          <cell r="P729">
            <v>583</v>
          </cell>
          <cell r="Q729" t="str">
            <v>Ordinaria</v>
          </cell>
          <cell r="R729" t="str">
            <v>COMUN</v>
          </cell>
          <cell r="V729">
            <v>3675000</v>
          </cell>
          <cell r="W729">
            <v>588000</v>
          </cell>
          <cell r="X729">
            <v>0.16</v>
          </cell>
          <cell r="Y729">
            <v>3675000</v>
          </cell>
          <cell r="AA729">
            <v>0.1</v>
          </cell>
          <cell r="AB729">
            <v>367500</v>
          </cell>
          <cell r="AC729">
            <v>9.6600000000000002E-3</v>
          </cell>
          <cell r="AD729">
            <v>5680.08</v>
          </cell>
          <cell r="AE729">
            <v>0.5</v>
          </cell>
          <cell r="AF729">
            <v>0.08</v>
          </cell>
          <cell r="AK729" t="str">
            <v>EXCEL</v>
          </cell>
          <cell r="AQ729">
            <v>0</v>
          </cell>
          <cell r="AR729">
            <v>0</v>
          </cell>
          <cell r="EF729">
            <v>0</v>
          </cell>
          <cell r="EJ729" t="str">
            <v/>
          </cell>
          <cell r="EK729" t="str">
            <v/>
          </cell>
          <cell r="EL729" t="str">
            <v/>
          </cell>
        </row>
        <row r="730">
          <cell r="B730">
            <v>52536495</v>
          </cell>
          <cell r="C730" t="str">
            <v>AS</v>
          </cell>
          <cell r="D730">
            <v>247</v>
          </cell>
          <cell r="E730" t="str">
            <v xml:space="preserve">PRESTAR SUS SERVICIOS PROFESIONALES APOYANDO A LA OFICINA ASESORA JURIDICA DE LA ACCION SOCIAL EN LA ASESORIA QUE ESTA LE PRESTA A TODAS LAS DEPENDENCIAS DE LA ENTIDAD EN LOS ASUNTOS JURIDICOS JUDICIALES Y EXTRAJUDICIALES ESPECIALMENTE LO RELACIONADO CON </v>
          </cell>
          <cell r="F730">
            <v>52536495</v>
          </cell>
          <cell r="G730" t="str">
            <v>ELSA MARIA ALVAREZ CARDENAS</v>
          </cell>
          <cell r="H730" t="str">
            <v>BOGOTA</v>
          </cell>
          <cell r="I730" t="str">
            <v>JURIDICA</v>
          </cell>
          <cell r="J730" t="str">
            <v>CONTRATO</v>
          </cell>
          <cell r="Q730" t="str">
            <v>Ordinaria</v>
          </cell>
          <cell r="R730" t="str">
            <v>SIMPLE</v>
          </cell>
          <cell r="S730">
            <v>7411</v>
          </cell>
          <cell r="T730">
            <v>24700000</v>
          </cell>
          <cell r="U730">
            <v>0</v>
          </cell>
          <cell r="V730">
            <v>24700000</v>
          </cell>
          <cell r="W730">
            <v>2470000</v>
          </cell>
          <cell r="X730" t="str">
            <v>0</v>
          </cell>
          <cell r="Y730">
            <v>2470000</v>
          </cell>
          <cell r="Z730">
            <v>0</v>
          </cell>
          <cell r="AA730">
            <v>0.1</v>
          </cell>
          <cell r="AB730">
            <v>247000</v>
          </cell>
          <cell r="AC730">
            <v>9.6600000000000002E-3</v>
          </cell>
          <cell r="AD730">
            <v>23860.2</v>
          </cell>
          <cell r="AE730" t="str">
            <v>0</v>
          </cell>
          <cell r="AF730">
            <v>0</v>
          </cell>
          <cell r="AG730">
            <v>51574</v>
          </cell>
          <cell r="AK730" t="str">
            <v>EXCEL</v>
          </cell>
          <cell r="AQ730">
            <v>0</v>
          </cell>
          <cell r="AR730">
            <v>0</v>
          </cell>
          <cell r="EF730">
            <v>0</v>
          </cell>
          <cell r="EJ730" t="str">
            <v/>
          </cell>
          <cell r="EK730" t="str">
            <v/>
          </cell>
          <cell r="EL730" t="str">
            <v/>
          </cell>
        </row>
        <row r="731">
          <cell r="B731">
            <v>79155729</v>
          </cell>
          <cell r="C731" t="str">
            <v>FIP</v>
          </cell>
          <cell r="D731">
            <v>370</v>
          </cell>
          <cell r="E731" t="str">
            <v xml:space="preserve">PRESTAR SUS SERVICIOS PROFESIONALES APOYANDO A LA OFICINA ASESORA JURIDICA DE LA ACCION SOCIAL EN LA ASESORIA QUE ESTA LE PRESTA A TODAS LAS DEPENDENCIAS DE LA ENTIDAD EN LOS ASUNTOS JURIDICOS JUDICIALES Y EXTRAJUDICIALES ESPECIALMENTE LO RELACIONADO CON </v>
          </cell>
          <cell r="F731">
            <v>79155729</v>
          </cell>
          <cell r="G731" t="str">
            <v>DAVID ALEJANDRO DIAZ GUERRERO</v>
          </cell>
          <cell r="H731" t="str">
            <v>BOGOTA</v>
          </cell>
          <cell r="I731" t="str">
            <v>JURIDICA</v>
          </cell>
          <cell r="P731">
            <v>11</v>
          </cell>
          <cell r="Q731" t="str">
            <v>Ordinaria</v>
          </cell>
          <cell r="R731" t="str">
            <v>COMUN</v>
          </cell>
          <cell r="W731">
            <v>5990000</v>
          </cell>
          <cell r="X731">
            <v>0.16</v>
          </cell>
          <cell r="Y731">
            <v>5990000</v>
          </cell>
          <cell r="AA731">
            <v>0.1</v>
          </cell>
          <cell r="AB731">
            <v>599000</v>
          </cell>
          <cell r="AC731">
            <v>9.6600000000000002E-3</v>
          </cell>
          <cell r="AD731">
            <v>57863.4</v>
          </cell>
          <cell r="AE731">
            <v>0.5</v>
          </cell>
          <cell r="AF731">
            <v>0.08</v>
          </cell>
          <cell r="AG731">
            <v>125071</v>
          </cell>
          <cell r="AK731" t="str">
            <v>EXCEL</v>
          </cell>
          <cell r="AQ731">
            <v>0</v>
          </cell>
          <cell r="AR731">
            <v>0</v>
          </cell>
          <cell r="EF731">
            <v>0</v>
          </cell>
          <cell r="EJ731" t="str">
            <v/>
          </cell>
          <cell r="EK731" t="str">
            <v/>
          </cell>
          <cell r="EL731" t="str">
            <v/>
          </cell>
        </row>
        <row r="732">
          <cell r="B732">
            <v>39617558</v>
          </cell>
          <cell r="C732" t="str">
            <v>FIP</v>
          </cell>
          <cell r="D732">
            <v>369</v>
          </cell>
          <cell r="E732" t="str">
            <v>PRESTAR SUS SERVICIOS PROFESIONALES APOYANDO A LA OFICINA ASESORA DE PLANEACION</v>
          </cell>
          <cell r="F732">
            <v>39617558</v>
          </cell>
          <cell r="G732" t="str">
            <v>ADRIANA GARZON GONZALEZ</v>
          </cell>
          <cell r="H732" t="str">
            <v>BOGOTA</v>
          </cell>
          <cell r="I732" t="str">
            <v>JURIDICA</v>
          </cell>
          <cell r="M732" t="str">
            <v>Mario Ramirez</v>
          </cell>
          <cell r="P732">
            <v>422</v>
          </cell>
          <cell r="Q732" t="str">
            <v>Ordinaria</v>
          </cell>
          <cell r="R732" t="str">
            <v>COMUN</v>
          </cell>
          <cell r="W732">
            <v>3940000.0000000005</v>
          </cell>
          <cell r="X732">
            <v>0.16</v>
          </cell>
          <cell r="Y732">
            <v>3940000</v>
          </cell>
          <cell r="AA732">
            <v>0.1</v>
          </cell>
          <cell r="AB732">
            <v>394000</v>
          </cell>
          <cell r="AC732">
            <v>9.6600000000000002E-3</v>
          </cell>
          <cell r="AD732">
            <v>38060.400000000009</v>
          </cell>
          <cell r="AE732">
            <v>0.5</v>
          </cell>
          <cell r="AF732">
            <v>0.08</v>
          </cell>
          <cell r="AG732">
            <v>82267</v>
          </cell>
          <cell r="AK732" t="str">
            <v>EXCEL</v>
          </cell>
          <cell r="AQ732">
            <v>0</v>
          </cell>
          <cell r="AR732">
            <v>0</v>
          </cell>
          <cell r="EF732">
            <v>0</v>
          </cell>
          <cell r="EJ732" t="str">
            <v/>
          </cell>
          <cell r="EK732" t="str">
            <v/>
          </cell>
          <cell r="EL732" t="str">
            <v/>
          </cell>
        </row>
        <row r="733">
          <cell r="B733">
            <v>30402350</v>
          </cell>
          <cell r="C733" t="str">
            <v>AS</v>
          </cell>
          <cell r="D733">
            <v>242</v>
          </cell>
          <cell r="F733">
            <v>30402350</v>
          </cell>
          <cell r="G733" t="str">
            <v>JESSICA PARRA PALACIO</v>
          </cell>
          <cell r="H733" t="str">
            <v>BOGOTA</v>
          </cell>
          <cell r="I733" t="str">
            <v>COMUNICACIONES</v>
          </cell>
          <cell r="K733">
            <v>39142</v>
          </cell>
          <cell r="L733">
            <v>39447</v>
          </cell>
          <cell r="M733" t="str">
            <v>Director de Comunicaciones</v>
          </cell>
          <cell r="P733">
            <v>1472</v>
          </cell>
          <cell r="Q733" t="str">
            <v>Ordinaria</v>
          </cell>
          <cell r="R733" t="str">
            <v>SIMPLE</v>
          </cell>
          <cell r="S733">
            <v>7414</v>
          </cell>
          <cell r="T733">
            <v>27300000</v>
          </cell>
          <cell r="V733">
            <v>27300000</v>
          </cell>
          <cell r="W733">
            <v>2730000</v>
          </cell>
          <cell r="X733" t="str">
            <v>0</v>
          </cell>
          <cell r="Y733">
            <v>2730000</v>
          </cell>
          <cell r="AA733">
            <v>0.1</v>
          </cell>
          <cell r="AB733">
            <v>273000</v>
          </cell>
          <cell r="AC733">
            <v>9.6600000000000002E-3</v>
          </cell>
          <cell r="AD733">
            <v>26371.8</v>
          </cell>
          <cell r="AE733" t="str">
            <v>0</v>
          </cell>
          <cell r="AF733">
            <v>0</v>
          </cell>
          <cell r="AK733" t="str">
            <v>EXCEL</v>
          </cell>
          <cell r="AQ733">
            <v>0</v>
          </cell>
          <cell r="AR733">
            <v>0</v>
          </cell>
          <cell r="EF733">
            <v>0</v>
          </cell>
          <cell r="EJ733" t="str">
            <v/>
          </cell>
          <cell r="EK733" t="str">
            <v/>
          </cell>
          <cell r="EL733" t="str">
            <v/>
          </cell>
        </row>
        <row r="734">
          <cell r="B734">
            <v>79798915</v>
          </cell>
          <cell r="C734" t="str">
            <v>FIP</v>
          </cell>
          <cell r="D734">
            <v>371</v>
          </cell>
          <cell r="E734" t="str">
            <v>PRESTAR SERVICIOS PROFESIONALES AL PROGRAMA PRESIDENCIAL CONTRA CULTIVOS ILICITOS PARA COADYUVAR EN EL DESARROLLO DE LAS DIFERENTES ACTIVIDADES.</v>
          </cell>
          <cell r="F734">
            <v>79798915</v>
          </cell>
          <cell r="G734" t="str">
            <v>EDWIN YALIT MENDOZA PARADA</v>
          </cell>
          <cell r="H734" t="str">
            <v>CAUCA</v>
          </cell>
          <cell r="I734" t="str">
            <v>PCI</v>
          </cell>
          <cell r="K734">
            <v>39141</v>
          </cell>
          <cell r="L734">
            <v>39447</v>
          </cell>
          <cell r="M734" t="str">
            <v>Directora de PCI</v>
          </cell>
          <cell r="P734">
            <v>688</v>
          </cell>
          <cell r="Q734" t="str">
            <v>Ordinaria</v>
          </cell>
          <cell r="R734" t="str">
            <v>SIMPLE</v>
          </cell>
          <cell r="T734">
            <v>36750000</v>
          </cell>
          <cell r="V734">
            <v>36750000</v>
          </cell>
          <cell r="W734">
            <v>3650000</v>
          </cell>
          <cell r="X734" t="str">
            <v>0</v>
          </cell>
          <cell r="Y734">
            <v>3675000</v>
          </cell>
          <cell r="AA734">
            <v>0.1</v>
          </cell>
          <cell r="AB734">
            <v>367500</v>
          </cell>
          <cell r="AC734">
            <v>0</v>
          </cell>
          <cell r="AD734">
            <v>0</v>
          </cell>
          <cell r="AE734" t="str">
            <v>0</v>
          </cell>
          <cell r="AF734">
            <v>0</v>
          </cell>
          <cell r="AK734" t="str">
            <v>EXCEL</v>
          </cell>
          <cell r="AQ734">
            <v>0</v>
          </cell>
          <cell r="AR734">
            <v>0</v>
          </cell>
          <cell r="EF734">
            <v>0</v>
          </cell>
          <cell r="EJ734" t="str">
            <v/>
          </cell>
          <cell r="EK734" t="str">
            <v/>
          </cell>
          <cell r="EL734" t="str">
            <v/>
          </cell>
        </row>
        <row r="735">
          <cell r="B735">
            <v>52502277</v>
          </cell>
          <cell r="C735" t="str">
            <v>AS</v>
          </cell>
          <cell r="D735">
            <v>281</v>
          </cell>
          <cell r="F735">
            <v>52502277</v>
          </cell>
          <cell r="G735" t="str">
            <v>LEONOR YESMI HERRERA ABRIL</v>
          </cell>
          <cell r="H735" t="str">
            <v>BOGOTA</v>
          </cell>
          <cell r="I735" t="str">
            <v>SUBDIRECCION DE ATENCION A POBLACION DESPLAZADA</v>
          </cell>
          <cell r="K735">
            <v>39142</v>
          </cell>
          <cell r="L735">
            <v>39447</v>
          </cell>
          <cell r="M735" t="str">
            <v>Subdirectora de Desplazados</v>
          </cell>
          <cell r="P735">
            <v>1545</v>
          </cell>
          <cell r="Q735" t="str">
            <v>Ordinaria</v>
          </cell>
          <cell r="R735" t="str">
            <v>SIMPLE</v>
          </cell>
          <cell r="T735">
            <v>21500000</v>
          </cell>
          <cell r="V735">
            <v>36750000</v>
          </cell>
          <cell r="W735">
            <v>2150000</v>
          </cell>
          <cell r="X735" t="str">
            <v>0</v>
          </cell>
          <cell r="Y735">
            <v>2150000</v>
          </cell>
          <cell r="AA735">
            <v>0.1</v>
          </cell>
          <cell r="AB735">
            <v>215000</v>
          </cell>
          <cell r="AC735">
            <v>9.6600000000000002E-3</v>
          </cell>
          <cell r="AD735">
            <v>20769</v>
          </cell>
          <cell r="AE735" t="str">
            <v>0</v>
          </cell>
          <cell r="AF735">
            <v>0</v>
          </cell>
          <cell r="AK735" t="str">
            <v>EXCEL</v>
          </cell>
          <cell r="AQ735">
            <v>0</v>
          </cell>
          <cell r="AR735">
            <v>0</v>
          </cell>
          <cell r="EF735">
            <v>0</v>
          </cell>
          <cell r="EJ735" t="str">
            <v/>
          </cell>
          <cell r="EK735" t="str">
            <v/>
          </cell>
          <cell r="EL735" t="str">
            <v/>
          </cell>
        </row>
        <row r="736">
          <cell r="B736">
            <v>6429737</v>
          </cell>
          <cell r="C736" t="str">
            <v>AS</v>
          </cell>
          <cell r="D736">
            <v>377</v>
          </cell>
          <cell r="F736">
            <v>6429737</v>
          </cell>
          <cell r="G736" t="str">
            <v>JAVIER ALEXANDER CASTAÑO MORENO</v>
          </cell>
          <cell r="H736" t="str">
            <v>CALI</v>
          </cell>
          <cell r="I736" t="str">
            <v>SUBDIRECCION DE ATENCION A POBLACION DESPLAZADA</v>
          </cell>
          <cell r="K736">
            <v>39155</v>
          </cell>
          <cell r="L736">
            <v>39447</v>
          </cell>
          <cell r="M736" t="str">
            <v>Subdirectora de Atención a Población desplazada</v>
          </cell>
          <cell r="P736">
            <v>1973</v>
          </cell>
          <cell r="Q736" t="str">
            <v>Ordinaria</v>
          </cell>
          <cell r="R736" t="str">
            <v>SIMPLE</v>
          </cell>
          <cell r="T736">
            <v>13900000</v>
          </cell>
          <cell r="V736">
            <v>13900000</v>
          </cell>
          <cell r="W736">
            <v>1390000</v>
          </cell>
          <cell r="X736" t="str">
            <v>0</v>
          </cell>
          <cell r="Y736">
            <v>1390000</v>
          </cell>
          <cell r="AA736">
            <v>0.06</v>
          </cell>
          <cell r="AB736">
            <v>83400</v>
          </cell>
          <cell r="AC736">
            <v>0</v>
          </cell>
          <cell r="AD736">
            <v>0</v>
          </cell>
          <cell r="AE736" t="str">
            <v>0</v>
          </cell>
          <cell r="AF736">
            <v>0</v>
          </cell>
          <cell r="AK736" t="str">
            <v>EXCEL</v>
          </cell>
          <cell r="AQ736">
            <v>0</v>
          </cell>
          <cell r="AR736">
            <v>0</v>
          </cell>
          <cell r="EF736">
            <v>0</v>
          </cell>
          <cell r="EJ736" t="str">
            <v/>
          </cell>
          <cell r="EK736" t="str">
            <v/>
          </cell>
          <cell r="EL736" t="str">
            <v/>
          </cell>
        </row>
        <row r="737">
          <cell r="B737">
            <v>79632770</v>
          </cell>
          <cell r="C737" t="str">
            <v>AS</v>
          </cell>
          <cell r="D737">
            <v>307</v>
          </cell>
          <cell r="F737">
            <v>79632770</v>
          </cell>
          <cell r="G737" t="str">
            <v>JOAQUIN ANTONIO CERMEÑO</v>
          </cell>
          <cell r="H737" t="str">
            <v>ARAUCA</v>
          </cell>
          <cell r="I737" t="str">
            <v>SUBDIRECCION DE ATENCION A POBLACION DESPLAZADA</v>
          </cell>
          <cell r="K737">
            <v>39147</v>
          </cell>
          <cell r="L737">
            <v>39447</v>
          </cell>
          <cell r="M737" t="str">
            <v>Subdirectora de Atención a Población desplazada</v>
          </cell>
          <cell r="P737">
            <v>1596</v>
          </cell>
          <cell r="Q737" t="str">
            <v>Ordinaria</v>
          </cell>
          <cell r="R737" t="str">
            <v>SIMPLE</v>
          </cell>
          <cell r="T737">
            <v>13900000</v>
          </cell>
          <cell r="V737">
            <v>13900000</v>
          </cell>
          <cell r="W737">
            <v>1390000</v>
          </cell>
          <cell r="X737" t="str">
            <v>0</v>
          </cell>
          <cell r="Y737">
            <v>1390000</v>
          </cell>
          <cell r="AA737">
            <v>0.06</v>
          </cell>
          <cell r="AB737">
            <v>83400</v>
          </cell>
          <cell r="AC737">
            <v>0</v>
          </cell>
          <cell r="AD737">
            <v>0</v>
          </cell>
          <cell r="AE737" t="str">
            <v>0</v>
          </cell>
          <cell r="AF737">
            <v>0</v>
          </cell>
          <cell r="AK737" t="str">
            <v>EXCEL</v>
          </cell>
          <cell r="AQ737">
            <v>0</v>
          </cell>
          <cell r="AR737">
            <v>0</v>
          </cell>
          <cell r="EF737">
            <v>0</v>
          </cell>
          <cell r="EJ737" t="str">
            <v/>
          </cell>
          <cell r="EK737" t="str">
            <v/>
          </cell>
          <cell r="EL737" t="str">
            <v/>
          </cell>
        </row>
        <row r="738">
          <cell r="B738">
            <v>38143523</v>
          </cell>
          <cell r="C738" t="str">
            <v>AS</v>
          </cell>
          <cell r="D738">
            <v>298</v>
          </cell>
          <cell r="F738">
            <v>38143523</v>
          </cell>
          <cell r="G738" t="str">
            <v>HEIDY PAOLA FLOREZ</v>
          </cell>
          <cell r="H738" t="str">
            <v>IBAGUE</v>
          </cell>
          <cell r="I738" t="str">
            <v>SUBDIRECCION DE ATENCION A POBLACION DESPLAZADA</v>
          </cell>
          <cell r="K738">
            <v>39146</v>
          </cell>
          <cell r="L738">
            <v>39447</v>
          </cell>
          <cell r="M738" t="str">
            <v>Subdirectora de Atención a Población desplazada</v>
          </cell>
          <cell r="P738">
            <v>1530</v>
          </cell>
          <cell r="Q738" t="str">
            <v>Ordinaria</v>
          </cell>
          <cell r="R738" t="str">
            <v>SIMPLE</v>
          </cell>
          <cell r="T738">
            <v>13900000</v>
          </cell>
          <cell r="V738">
            <v>13900000</v>
          </cell>
          <cell r="W738">
            <v>1390000</v>
          </cell>
          <cell r="X738" t="str">
            <v>0</v>
          </cell>
          <cell r="Y738">
            <v>1390000</v>
          </cell>
          <cell r="AA738">
            <v>0.06</v>
          </cell>
          <cell r="AB738">
            <v>83400</v>
          </cell>
          <cell r="AC738">
            <v>0</v>
          </cell>
          <cell r="AD738">
            <v>0</v>
          </cell>
          <cell r="AE738" t="str">
            <v>0</v>
          </cell>
          <cell r="AF738">
            <v>0</v>
          </cell>
          <cell r="AK738" t="str">
            <v>EXCEL</v>
          </cell>
          <cell r="AQ738">
            <v>0</v>
          </cell>
          <cell r="AR738">
            <v>0</v>
          </cell>
          <cell r="EF738">
            <v>0</v>
          </cell>
          <cell r="EJ738" t="str">
            <v/>
          </cell>
          <cell r="EK738" t="str">
            <v/>
          </cell>
          <cell r="EL738" t="str">
            <v/>
          </cell>
        </row>
        <row r="739">
          <cell r="B739">
            <v>598354087</v>
          </cell>
          <cell r="C739" t="str">
            <v>AS</v>
          </cell>
          <cell r="D739">
            <v>312</v>
          </cell>
          <cell r="E739" t="str">
            <v>PRESTACION DE SERVICIOS PERSONALES PARA APOYAR Y ASESORAR TECNICAMENTE LAS TAREAS DE PRODUCCION Y ANALISIS DE INFORMACION RELACIONADAS CON EL SISTEMA DE INFORMACION DE DESPLAZADOS EN LAS ETAPAS DE LA POLITICA DE ATENCION EL SISTEMA UNICO DE REGISTRO ASI C</v>
          </cell>
          <cell r="F739">
            <v>598354087</v>
          </cell>
          <cell r="G739" t="str">
            <v>ALEXANDRA ANYELI HERNANDEZ TARAPUEZ</v>
          </cell>
          <cell r="H739" t="str">
            <v>PASTO</v>
          </cell>
          <cell r="I739" t="str">
            <v>SUBDIRECCION DE ATENCION A POBLACION DESPLAZADA</v>
          </cell>
          <cell r="K739">
            <v>39147</v>
          </cell>
          <cell r="L739">
            <v>39447</v>
          </cell>
          <cell r="M739" t="str">
            <v>Subdirectora de Atención a Población desplazada</v>
          </cell>
          <cell r="P739">
            <v>1601</v>
          </cell>
          <cell r="Q739" t="str">
            <v>Ordinaria</v>
          </cell>
          <cell r="R739" t="str">
            <v>SIMPLE</v>
          </cell>
          <cell r="T739">
            <v>19200000</v>
          </cell>
          <cell r="V739">
            <v>19200000</v>
          </cell>
          <cell r="W739">
            <v>1920000</v>
          </cell>
          <cell r="X739" t="str">
            <v>0</v>
          </cell>
          <cell r="Y739">
            <v>1920000</v>
          </cell>
          <cell r="AA739">
            <v>0.1</v>
          </cell>
          <cell r="AB739">
            <v>192000</v>
          </cell>
          <cell r="AC739">
            <v>0</v>
          </cell>
          <cell r="AD739">
            <v>0</v>
          </cell>
          <cell r="AE739" t="str">
            <v>0</v>
          </cell>
          <cell r="AF739">
            <v>0</v>
          </cell>
          <cell r="AK739" t="str">
            <v>EXCEL</v>
          </cell>
          <cell r="AQ739">
            <v>0</v>
          </cell>
          <cell r="AR739">
            <v>0</v>
          </cell>
          <cell r="EF739">
            <v>0</v>
          </cell>
          <cell r="EJ739" t="str">
            <v/>
          </cell>
          <cell r="EK739" t="str">
            <v/>
          </cell>
          <cell r="EL739" t="str">
            <v/>
          </cell>
        </row>
        <row r="740">
          <cell r="B740">
            <v>84457046</v>
          </cell>
          <cell r="C740" t="str">
            <v>AS</v>
          </cell>
          <cell r="D740">
            <v>324</v>
          </cell>
          <cell r="F740">
            <v>84457046</v>
          </cell>
          <cell r="G740" t="str">
            <v>EMIR HERNANDEZ TESILLO</v>
          </cell>
          <cell r="H740" t="str">
            <v>BARRANQUILLA</v>
          </cell>
          <cell r="I740" t="str">
            <v>SUBDIRECCION DE ATENCION A POBLACION DESPLAZADA</v>
          </cell>
          <cell r="K740">
            <v>39147</v>
          </cell>
          <cell r="L740">
            <v>39447</v>
          </cell>
          <cell r="M740" t="str">
            <v>Subdirectora de Atención a Población desplazada</v>
          </cell>
          <cell r="P740">
            <v>1589</v>
          </cell>
          <cell r="Q740" t="str">
            <v>Ordinaria</v>
          </cell>
          <cell r="R740" t="str">
            <v>SIMPLE</v>
          </cell>
          <cell r="T740">
            <v>19200000</v>
          </cell>
          <cell r="V740">
            <v>19200000</v>
          </cell>
          <cell r="W740">
            <v>1920000</v>
          </cell>
          <cell r="X740" t="str">
            <v>0</v>
          </cell>
          <cell r="Y740">
            <v>1920000</v>
          </cell>
          <cell r="AA740">
            <v>0.1</v>
          </cell>
          <cell r="AB740">
            <v>192000</v>
          </cell>
          <cell r="AC740">
            <v>0</v>
          </cell>
          <cell r="AD740">
            <v>0</v>
          </cell>
          <cell r="AE740" t="str">
            <v>0</v>
          </cell>
          <cell r="AF740">
            <v>0</v>
          </cell>
          <cell r="AK740" t="str">
            <v>EXCEL</v>
          </cell>
          <cell r="AQ740">
            <v>0</v>
          </cell>
          <cell r="AR740">
            <v>0</v>
          </cell>
          <cell r="EF740">
            <v>0</v>
          </cell>
          <cell r="EJ740" t="str">
            <v/>
          </cell>
          <cell r="EK740" t="str">
            <v/>
          </cell>
          <cell r="EL740" t="str">
            <v/>
          </cell>
        </row>
        <row r="741">
          <cell r="B741">
            <v>68295400</v>
          </cell>
          <cell r="C741" t="str">
            <v>AS</v>
          </cell>
          <cell r="D741">
            <v>323</v>
          </cell>
          <cell r="F741">
            <v>68295400</v>
          </cell>
          <cell r="G741" t="str">
            <v>DEXI RAQUEL HURTADO</v>
          </cell>
          <cell r="H741" t="str">
            <v>ARAUCA</v>
          </cell>
          <cell r="I741" t="str">
            <v>SUBDIRECCION DE ATENCION A POBLACION DESPLAZADA</v>
          </cell>
          <cell r="K741">
            <v>39146</v>
          </cell>
          <cell r="L741">
            <v>39447</v>
          </cell>
          <cell r="M741" t="str">
            <v>Subdirectora de Atención a Población desplazada</v>
          </cell>
          <cell r="P741">
            <v>1588</v>
          </cell>
          <cell r="Q741" t="str">
            <v>Ordinaria</v>
          </cell>
          <cell r="R741" t="str">
            <v>SIMPLE</v>
          </cell>
          <cell r="T741">
            <v>16300000</v>
          </cell>
          <cell r="V741">
            <v>16300000</v>
          </cell>
          <cell r="W741">
            <v>1630000</v>
          </cell>
          <cell r="X741" t="str">
            <v>0</v>
          </cell>
          <cell r="Y741">
            <v>1630000</v>
          </cell>
          <cell r="AA741">
            <v>0.1</v>
          </cell>
          <cell r="AB741">
            <v>163000</v>
          </cell>
          <cell r="AC741">
            <v>0</v>
          </cell>
          <cell r="AD741">
            <v>0</v>
          </cell>
          <cell r="AE741" t="str">
            <v>0</v>
          </cell>
          <cell r="AF741">
            <v>0</v>
          </cell>
          <cell r="AK741" t="str">
            <v>EXCEL</v>
          </cell>
          <cell r="AQ741">
            <v>0</v>
          </cell>
          <cell r="AR741">
            <v>0</v>
          </cell>
          <cell r="EF741">
            <v>0</v>
          </cell>
          <cell r="EJ741" t="str">
            <v/>
          </cell>
          <cell r="EK741" t="str">
            <v/>
          </cell>
          <cell r="EL741" t="str">
            <v/>
          </cell>
        </row>
        <row r="742">
          <cell r="B742">
            <v>51864980</v>
          </cell>
          <cell r="C742" t="str">
            <v>AS</v>
          </cell>
          <cell r="D742">
            <v>348</v>
          </cell>
          <cell r="F742">
            <v>51864980</v>
          </cell>
          <cell r="G742" t="str">
            <v>LUZ STELLA AVENDAÑO MORENO</v>
          </cell>
          <cell r="H742" t="str">
            <v>BOGOTA</v>
          </cell>
          <cell r="I742" t="str">
            <v>CNRR</v>
          </cell>
          <cell r="K742">
            <v>39149</v>
          </cell>
          <cell r="L742">
            <v>39447</v>
          </cell>
          <cell r="M742" t="str">
            <v>Coordinadora CNRR</v>
          </cell>
          <cell r="P742">
            <v>1760</v>
          </cell>
          <cell r="Q742" t="str">
            <v>Ordinaria</v>
          </cell>
          <cell r="R742" t="str">
            <v>SIMPLE</v>
          </cell>
          <cell r="T742">
            <v>14700000</v>
          </cell>
          <cell r="V742">
            <v>14700000</v>
          </cell>
          <cell r="W742">
            <v>1470000</v>
          </cell>
          <cell r="X742" t="str">
            <v>0</v>
          </cell>
          <cell r="Y742">
            <v>1470000</v>
          </cell>
          <cell r="AA742">
            <v>0.1</v>
          </cell>
          <cell r="AB742">
            <v>147000</v>
          </cell>
          <cell r="AC742">
            <v>9.6600000000000002E-3</v>
          </cell>
          <cell r="AD742">
            <v>14200.2</v>
          </cell>
          <cell r="AE742" t="str">
            <v>0</v>
          </cell>
          <cell r="AF742">
            <v>0</v>
          </cell>
          <cell r="AK742" t="str">
            <v>EXCEL</v>
          </cell>
          <cell r="AQ742">
            <v>0</v>
          </cell>
          <cell r="AR742">
            <v>0</v>
          </cell>
          <cell r="EF742">
            <v>0</v>
          </cell>
          <cell r="EJ742" t="str">
            <v/>
          </cell>
          <cell r="EK742" t="str">
            <v/>
          </cell>
          <cell r="EL742" t="str">
            <v/>
          </cell>
        </row>
        <row r="743">
          <cell r="B743">
            <v>75080801</v>
          </cell>
          <cell r="C743" t="str">
            <v>AS</v>
          </cell>
          <cell r="D743">
            <v>390</v>
          </cell>
          <cell r="F743">
            <v>75080801</v>
          </cell>
          <cell r="G743" t="str">
            <v>ZULUAGA PEREZ JORGE HERNAN</v>
          </cell>
          <cell r="H743" t="str">
            <v>BOGOTA</v>
          </cell>
          <cell r="I743" t="str">
            <v>GESTION DE CALIDAD</v>
          </cell>
          <cell r="K743">
            <v>39146</v>
          </cell>
          <cell r="L743">
            <v>39447</v>
          </cell>
          <cell r="M743" t="str">
            <v>Coordinador Calidad</v>
          </cell>
          <cell r="P743">
            <v>702</v>
          </cell>
          <cell r="Q743" t="str">
            <v>Ordinaria</v>
          </cell>
          <cell r="R743" t="str">
            <v>SIMPLE</v>
          </cell>
          <cell r="T743">
            <v>32000000</v>
          </cell>
          <cell r="V743">
            <v>32000000</v>
          </cell>
          <cell r="W743">
            <v>3200000</v>
          </cell>
          <cell r="Y743">
            <v>3200000</v>
          </cell>
          <cell r="AA743">
            <v>0.1</v>
          </cell>
          <cell r="AB743">
            <v>320000</v>
          </cell>
          <cell r="AC743">
            <v>9.6600000000000002E-3</v>
          </cell>
          <cell r="AD743">
            <v>30912</v>
          </cell>
          <cell r="AF743">
            <v>0</v>
          </cell>
          <cell r="AK743" t="str">
            <v>EXCEL</v>
          </cell>
          <cell r="AQ743">
            <v>0</v>
          </cell>
          <cell r="AR743">
            <v>0</v>
          </cell>
          <cell r="EF743">
            <v>0</v>
          </cell>
          <cell r="EJ743" t="str">
            <v/>
          </cell>
          <cell r="EK743" t="str">
            <v/>
          </cell>
          <cell r="EL743" t="str">
            <v/>
          </cell>
        </row>
        <row r="744">
          <cell r="B744">
            <v>24821613</v>
          </cell>
          <cell r="C744" t="str">
            <v>AS</v>
          </cell>
          <cell r="D744">
            <v>339</v>
          </cell>
          <cell r="F744">
            <v>24821613</v>
          </cell>
          <cell r="G744" t="str">
            <v>ANA MARIA ALVAREZ CHICA</v>
          </cell>
          <cell r="H744" t="str">
            <v>BOGOTA</v>
          </cell>
          <cell r="I744" t="str">
            <v>LEGION DEL AFECTO</v>
          </cell>
          <cell r="Q744" t="str">
            <v>Ordinaria</v>
          </cell>
          <cell r="R744" t="str">
            <v>SIMPLE</v>
          </cell>
          <cell r="X744" t="str">
            <v>0</v>
          </cell>
          <cell r="AB744">
            <v>0</v>
          </cell>
          <cell r="AC744">
            <v>9.6600000000000002E-3</v>
          </cell>
          <cell r="AD744">
            <v>0</v>
          </cell>
          <cell r="AE744" t="str">
            <v>0</v>
          </cell>
          <cell r="AF744">
            <v>0</v>
          </cell>
          <cell r="AK744" t="str">
            <v>EXCEL</v>
          </cell>
          <cell r="AQ744">
            <v>0</v>
          </cell>
          <cell r="AR744">
            <v>0</v>
          </cell>
          <cell r="EF744">
            <v>0</v>
          </cell>
          <cell r="EJ744" t="str">
            <v/>
          </cell>
          <cell r="EK744" t="str">
            <v/>
          </cell>
          <cell r="EL744" t="str">
            <v/>
          </cell>
        </row>
        <row r="745">
          <cell r="B745">
            <v>52693102</v>
          </cell>
          <cell r="C745" t="str">
            <v>AS</v>
          </cell>
          <cell r="D745">
            <v>342</v>
          </cell>
          <cell r="F745">
            <v>52693102</v>
          </cell>
          <cell r="G745" t="str">
            <v>CATALINA CARDOZO ORDOÑEZ</v>
          </cell>
          <cell r="H745" t="str">
            <v>BOGOTA</v>
          </cell>
          <cell r="I745" t="str">
            <v>LEGION DEL AFECTO</v>
          </cell>
          <cell r="K745">
            <v>39146</v>
          </cell>
          <cell r="L745">
            <v>39447</v>
          </cell>
          <cell r="M745" t="str">
            <v>Director programa Legión del Afecto</v>
          </cell>
          <cell r="P745">
            <v>1700</v>
          </cell>
          <cell r="Q745" t="str">
            <v>Ordinaria</v>
          </cell>
          <cell r="R745" t="str">
            <v>SIMPLE</v>
          </cell>
          <cell r="T745">
            <v>32000000</v>
          </cell>
          <cell r="V745">
            <v>32000000</v>
          </cell>
          <cell r="W745">
            <v>3000000</v>
          </cell>
          <cell r="X745" t="str">
            <v>0</v>
          </cell>
          <cell r="Y745">
            <v>3000000</v>
          </cell>
          <cell r="AA745">
            <v>0.1</v>
          </cell>
          <cell r="AB745">
            <v>300000</v>
          </cell>
          <cell r="AC745">
            <v>9.6600000000000002E-3</v>
          </cell>
          <cell r="AD745">
            <v>28980</v>
          </cell>
          <cell r="AE745" t="str">
            <v>0</v>
          </cell>
          <cell r="AF745">
            <v>0</v>
          </cell>
          <cell r="AK745" t="str">
            <v>EXCEL</v>
          </cell>
          <cell r="AQ745">
            <v>0</v>
          </cell>
          <cell r="AR745">
            <v>0</v>
          </cell>
          <cell r="EF745">
            <v>0</v>
          </cell>
          <cell r="EJ745" t="str">
            <v/>
          </cell>
          <cell r="EK745" t="str">
            <v/>
          </cell>
          <cell r="EL745" t="str">
            <v/>
          </cell>
        </row>
        <row r="746">
          <cell r="B746">
            <v>93402253</v>
          </cell>
          <cell r="C746" t="str">
            <v>AS</v>
          </cell>
          <cell r="D746">
            <v>250</v>
          </cell>
          <cell r="F746">
            <v>93402253</v>
          </cell>
          <cell r="G746" t="str">
            <v>JORGE EDUARDO VALDERRAMA BELTRAN</v>
          </cell>
          <cell r="H746" t="str">
            <v>BOGOTA</v>
          </cell>
          <cell r="I746" t="str">
            <v>OFICINA JURIDICA</v>
          </cell>
          <cell r="K746">
            <v>39142</v>
          </cell>
          <cell r="L746">
            <v>39447</v>
          </cell>
          <cell r="M746" t="str">
            <v>Director Oficina Jurídica</v>
          </cell>
          <cell r="P746">
            <v>1485</v>
          </cell>
          <cell r="Q746" t="str">
            <v>Ordinaria</v>
          </cell>
          <cell r="R746" t="str">
            <v>SIMPLE</v>
          </cell>
          <cell r="T746">
            <v>37800000</v>
          </cell>
          <cell r="V746">
            <v>37800000</v>
          </cell>
          <cell r="W746">
            <v>3780000</v>
          </cell>
          <cell r="X746" t="str">
            <v>0</v>
          </cell>
          <cell r="Y746">
            <v>3780000</v>
          </cell>
          <cell r="AA746">
            <v>0.1</v>
          </cell>
          <cell r="AB746">
            <v>378000</v>
          </cell>
          <cell r="AC746">
            <v>9.6600000000000002E-3</v>
          </cell>
          <cell r="AD746">
            <v>36514.800000000003</v>
          </cell>
          <cell r="AE746" t="str">
            <v>0</v>
          </cell>
          <cell r="AF746">
            <v>0</v>
          </cell>
          <cell r="AK746" t="str">
            <v>EXCEL</v>
          </cell>
          <cell r="AQ746">
            <v>0</v>
          </cell>
          <cell r="AR746">
            <v>0</v>
          </cell>
          <cell r="EF746">
            <v>0</v>
          </cell>
          <cell r="EJ746" t="str">
            <v/>
          </cell>
          <cell r="EK746" t="str">
            <v/>
          </cell>
          <cell r="EL746" t="str">
            <v/>
          </cell>
        </row>
        <row r="747">
          <cell r="B747">
            <v>19248862</v>
          </cell>
          <cell r="C747" t="str">
            <v>AS</v>
          </cell>
          <cell r="D747">
            <v>354</v>
          </cell>
          <cell r="F747">
            <v>19248862</v>
          </cell>
          <cell r="G747" t="str">
            <v>CESAR AUGUSTO VERGARA GUTIERREZ</v>
          </cell>
          <cell r="H747" t="str">
            <v>BOGOTA</v>
          </cell>
          <cell r="I747" t="str">
            <v>JURIDICA</v>
          </cell>
          <cell r="J747" t="str">
            <v>CONTRATO</v>
          </cell>
          <cell r="K747">
            <v>39057</v>
          </cell>
          <cell r="L747">
            <v>39147</v>
          </cell>
          <cell r="N747">
            <v>90</v>
          </cell>
          <cell r="O747">
            <v>557</v>
          </cell>
          <cell r="P747" t="str">
            <v>7315</v>
          </cell>
          <cell r="Q747" t="str">
            <v>Ordinaria</v>
          </cell>
          <cell r="R747" t="str">
            <v>COMUN</v>
          </cell>
          <cell r="S747">
            <v>7411</v>
          </cell>
          <cell r="T747">
            <v>37241379.31034483</v>
          </cell>
          <cell r="U747">
            <v>0</v>
          </cell>
          <cell r="V747">
            <v>37241379.31034483</v>
          </cell>
          <cell r="W747">
            <v>3600000</v>
          </cell>
          <cell r="X747">
            <v>0.16</v>
          </cell>
          <cell r="Y747">
            <v>3103448.2758620693</v>
          </cell>
          <cell r="Z747">
            <v>0</v>
          </cell>
          <cell r="AA747">
            <v>0.1</v>
          </cell>
          <cell r="AB747">
            <v>310344.82758620696</v>
          </cell>
          <cell r="AC747">
            <v>9.6600000000000002E-3</v>
          </cell>
          <cell r="AD747">
            <v>34776</v>
          </cell>
          <cell r="AE747">
            <v>0.5</v>
          </cell>
          <cell r="AF747">
            <v>248275.86206896557</v>
          </cell>
          <cell r="AK747" t="str">
            <v>EXCEL</v>
          </cell>
          <cell r="AQ747">
            <v>0</v>
          </cell>
          <cell r="AR747">
            <v>0</v>
          </cell>
          <cell r="EF747">
            <v>0</v>
          </cell>
          <cell r="EJ747" t="str">
            <v/>
          </cell>
          <cell r="EK747" t="str">
            <v/>
          </cell>
          <cell r="EL747" t="str">
            <v/>
          </cell>
        </row>
        <row r="748">
          <cell r="B748">
            <v>51666182</v>
          </cell>
          <cell r="C748" t="str">
            <v>FIP</v>
          </cell>
          <cell r="D748">
            <v>374</v>
          </cell>
          <cell r="E748" t="str">
            <v>PRESTAR A LA ACCION SOCIAL, POR SUS PROPIOS MEDIOS, CON PLENA AUTONOMIA TECNICA Y ADMINISTRATIVA, SUS SERVICIOS PERSONALES EN EL AREA DE GESTION FINANCIERA, PARA COACTIVAR A LA EFICIENCIA EN LOS TEMAS QUE SON DE COMPETENCIA DE ESTA DEPENDENCIA</v>
          </cell>
          <cell r="F748">
            <v>51666182</v>
          </cell>
          <cell r="G748" t="str">
            <v>CONTANZA DEL PILAR FRANCO TALERO</v>
          </cell>
          <cell r="H748" t="str">
            <v>BOGOTA</v>
          </cell>
          <cell r="I748" t="str">
            <v>GESTION FINANCIERA</v>
          </cell>
          <cell r="J748" t="str">
            <v>CONTRATO</v>
          </cell>
          <cell r="K748">
            <v>39143</v>
          </cell>
          <cell r="L748">
            <v>39447</v>
          </cell>
          <cell r="M748" t="str">
            <v>Jairo Rodriguez</v>
          </cell>
          <cell r="N748">
            <v>304</v>
          </cell>
          <cell r="P748">
            <v>703</v>
          </cell>
          <cell r="Q748" t="str">
            <v>Ordinaria</v>
          </cell>
          <cell r="R748" t="str">
            <v>SIMPLE</v>
          </cell>
          <cell r="T748">
            <v>19350000</v>
          </cell>
          <cell r="U748">
            <v>0</v>
          </cell>
          <cell r="V748">
            <v>19350000</v>
          </cell>
          <cell r="W748">
            <v>2150000</v>
          </cell>
          <cell r="X748" t="str">
            <v>0</v>
          </cell>
          <cell r="Y748">
            <v>2150000</v>
          </cell>
          <cell r="AA748">
            <v>0.06</v>
          </cell>
          <cell r="AB748">
            <v>129000</v>
          </cell>
          <cell r="AC748">
            <v>9.6600000000000002E-3</v>
          </cell>
          <cell r="AD748">
            <v>20769</v>
          </cell>
          <cell r="AE748" t="str">
            <v>0</v>
          </cell>
          <cell r="AF748">
            <v>0</v>
          </cell>
          <cell r="AK748" t="str">
            <v>EXCEL</v>
          </cell>
          <cell r="AQ748">
            <v>0</v>
          </cell>
          <cell r="AR748">
            <v>0</v>
          </cell>
          <cell r="EF748">
            <v>0</v>
          </cell>
          <cell r="EJ748" t="str">
            <v/>
          </cell>
          <cell r="EK748" t="str">
            <v/>
          </cell>
          <cell r="EL748" t="str">
            <v/>
          </cell>
        </row>
        <row r="749">
          <cell r="B749">
            <v>75083268</v>
          </cell>
          <cell r="C749" t="str">
            <v>FIP</v>
          </cell>
          <cell r="D749">
            <v>372</v>
          </cell>
          <cell r="E749" t="str">
            <v xml:space="preserve">PRESTAR SUS SERVICIOS PROFESIONALES   COMO ASESOR EN EL AREA DE GESTION FINANCIERA EN ACTIVIDADES RELACIONADAS CON EL ACOMPAÑAMIENTO, SEGUIMIENTO Y MEJORAMIENTO DEL SISTEMA DE GESTION INTEGRA LDE CALIDD IMPLEMENTADO POR  ACCION SOCIAL - FIP  </v>
          </cell>
          <cell r="F749">
            <v>75083268</v>
          </cell>
          <cell r="G749" t="str">
            <v>ALBERTO ZULUAGA GIRALDO</v>
          </cell>
          <cell r="H749" t="str">
            <v>BOGOTA</v>
          </cell>
          <cell r="I749" t="str">
            <v>GESTION FINANCIERA</v>
          </cell>
          <cell r="J749" t="str">
            <v>CONTRATO</v>
          </cell>
          <cell r="K749">
            <v>39142</v>
          </cell>
          <cell r="L749">
            <v>39447</v>
          </cell>
          <cell r="M749" t="str">
            <v>Olga Patricia Peña</v>
          </cell>
          <cell r="N749">
            <v>305</v>
          </cell>
          <cell r="P749">
            <v>701</v>
          </cell>
          <cell r="Q749" t="str">
            <v>Ordinaria</v>
          </cell>
          <cell r="R749" t="str">
            <v>Simple</v>
          </cell>
          <cell r="T749">
            <v>27000000</v>
          </cell>
          <cell r="V749">
            <v>27000000</v>
          </cell>
          <cell r="W749">
            <v>3000000</v>
          </cell>
          <cell r="X749" t="str">
            <v>0</v>
          </cell>
          <cell r="Y749">
            <v>3000000</v>
          </cell>
          <cell r="AA749">
            <v>0.1</v>
          </cell>
          <cell r="AB749">
            <v>300000</v>
          </cell>
          <cell r="AC749">
            <v>9.6600000000000002E-3</v>
          </cell>
          <cell r="AD749">
            <v>28980</v>
          </cell>
          <cell r="AE749" t="str">
            <v>0</v>
          </cell>
          <cell r="AF749">
            <v>0</v>
          </cell>
          <cell r="AK749" t="str">
            <v>EXCEL</v>
          </cell>
          <cell r="AQ749">
            <v>0</v>
          </cell>
          <cell r="AR749">
            <v>0</v>
          </cell>
          <cell r="EF749">
            <v>0</v>
          </cell>
          <cell r="EJ749" t="str">
            <v/>
          </cell>
          <cell r="EK749" t="str">
            <v/>
          </cell>
          <cell r="EL749" t="str">
            <v/>
          </cell>
        </row>
        <row r="750">
          <cell r="B750">
            <v>25282195</v>
          </cell>
          <cell r="C750" t="str">
            <v>AS</v>
          </cell>
          <cell r="D750">
            <v>212</v>
          </cell>
          <cell r="F750">
            <v>25282195</v>
          </cell>
          <cell r="G750" t="str">
            <v>YENY PANTOJA CHAVERRA</v>
          </cell>
          <cell r="H750" t="str">
            <v>MOCOA</v>
          </cell>
          <cell r="I750" t="str">
            <v>SUBDIRECCION DE ATENCION A POBLACION DESPLAZADA</v>
          </cell>
          <cell r="J750" t="str">
            <v>CONTRATO</v>
          </cell>
          <cell r="K750">
            <v>39125</v>
          </cell>
          <cell r="L750">
            <v>39447</v>
          </cell>
          <cell r="M750" t="str">
            <v>LIGIA MARGARITA BORRER0</v>
          </cell>
          <cell r="N750">
            <v>322</v>
          </cell>
          <cell r="P750">
            <v>935</v>
          </cell>
          <cell r="Q750" t="str">
            <v>Ordinaria</v>
          </cell>
          <cell r="R750" t="str">
            <v>Simple</v>
          </cell>
          <cell r="T750">
            <v>24860000</v>
          </cell>
          <cell r="V750">
            <v>24860000</v>
          </cell>
          <cell r="W750">
            <v>2260000</v>
          </cell>
          <cell r="X750" t="str">
            <v>0</v>
          </cell>
          <cell r="Y750">
            <v>2260000</v>
          </cell>
          <cell r="AA750">
            <v>0.1</v>
          </cell>
          <cell r="AB750">
            <v>226000</v>
          </cell>
          <cell r="AC750">
            <v>0</v>
          </cell>
          <cell r="AD750">
            <v>0</v>
          </cell>
          <cell r="AE750" t="str">
            <v>0</v>
          </cell>
          <cell r="AF750">
            <v>0</v>
          </cell>
          <cell r="AK750" t="str">
            <v>EXCEL</v>
          </cell>
          <cell r="AQ750">
            <v>0</v>
          </cell>
          <cell r="AR750">
            <v>0</v>
          </cell>
          <cell r="EF750">
            <v>0</v>
          </cell>
          <cell r="EJ750" t="str">
            <v/>
          </cell>
          <cell r="EK750" t="str">
            <v/>
          </cell>
          <cell r="EL750" t="str">
            <v/>
          </cell>
        </row>
        <row r="751">
          <cell r="B751">
            <v>52738796</v>
          </cell>
          <cell r="C751" t="str">
            <v>FIP</v>
          </cell>
          <cell r="D751">
            <v>240</v>
          </cell>
          <cell r="F751">
            <v>52738796</v>
          </cell>
          <cell r="G751" t="str">
            <v>DIANA MARCELA JINETE GARCIA</v>
          </cell>
          <cell r="H751" t="str">
            <v>BOGOTA</v>
          </cell>
          <cell r="I751" t="str">
            <v>DONACIONES</v>
          </cell>
          <cell r="J751" t="str">
            <v>CONTRATO</v>
          </cell>
          <cell r="K751">
            <v>39142</v>
          </cell>
          <cell r="L751">
            <v>39263</v>
          </cell>
          <cell r="M751" t="str">
            <v>JAIRO LOPEZ CORTES</v>
          </cell>
          <cell r="N751">
            <v>121</v>
          </cell>
          <cell r="P751">
            <v>626</v>
          </cell>
          <cell r="Q751" t="str">
            <v>Ordinaria</v>
          </cell>
          <cell r="R751" t="str">
            <v>SIMPLE</v>
          </cell>
          <cell r="T751">
            <v>3360000</v>
          </cell>
          <cell r="V751">
            <v>3360000</v>
          </cell>
          <cell r="W751">
            <v>840000</v>
          </cell>
          <cell r="X751" t="str">
            <v>0</v>
          </cell>
          <cell r="Y751">
            <v>840000</v>
          </cell>
          <cell r="AA751">
            <v>0.06</v>
          </cell>
          <cell r="AB751">
            <v>50400</v>
          </cell>
          <cell r="AC751">
            <v>9.6600000000000002E-3</v>
          </cell>
          <cell r="AD751">
            <v>8114.4000000000005</v>
          </cell>
          <cell r="AE751" t="str">
            <v>0</v>
          </cell>
          <cell r="AF751">
            <v>0</v>
          </cell>
          <cell r="AK751" t="str">
            <v>EXCEL</v>
          </cell>
          <cell r="AQ751">
            <v>0</v>
          </cell>
          <cell r="AR751">
            <v>0</v>
          </cell>
          <cell r="EF751">
            <v>0</v>
          </cell>
          <cell r="EJ751" t="str">
            <v/>
          </cell>
          <cell r="EK751" t="str">
            <v/>
          </cell>
          <cell r="EL751" t="str">
            <v/>
          </cell>
        </row>
        <row r="752">
          <cell r="B752">
            <v>12555816</v>
          </cell>
          <cell r="C752" t="str">
            <v>AS</v>
          </cell>
          <cell r="D752">
            <v>363</v>
          </cell>
          <cell r="E752" t="str">
            <v>PRESTAR SERVICIOS PROFESIONALES PARA APOYAR TECNICAMENTE LA EJECUCION SEGUIMIENTO Y EVALUACION DE LOS PROGRAMAS QUE LA ENTIDAD DESARROLLE EN EL MARCO DE LA ESTABILIZACION SOCIOECONOMICA DE LA POBLACION DESPLAZADA EN LA REGION</v>
          </cell>
          <cell r="F752">
            <v>12555816</v>
          </cell>
          <cell r="G752" t="str">
            <v>JESUS RAFAEL VASQUEZ HURTADO</v>
          </cell>
          <cell r="H752" t="str">
            <v>SANTA MARTA</v>
          </cell>
          <cell r="I752" t="str">
            <v>SUBDIRECCION DE ATENCION A POBLACION DESPLAZADA</v>
          </cell>
          <cell r="J752" t="str">
            <v>CONTRATO</v>
          </cell>
          <cell r="K752">
            <v>39148</v>
          </cell>
          <cell r="L752">
            <v>39447</v>
          </cell>
          <cell r="M752" t="str">
            <v>LIGIA MARGARITA BORRERO</v>
          </cell>
          <cell r="N752">
            <v>299</v>
          </cell>
          <cell r="O752">
            <v>1</v>
          </cell>
          <cell r="P752">
            <v>1825</v>
          </cell>
          <cell r="Q752" t="str">
            <v>Ordinaria</v>
          </cell>
          <cell r="R752" t="str">
            <v>SIMPLE</v>
          </cell>
          <cell r="T752">
            <v>22600000</v>
          </cell>
          <cell r="V752">
            <v>22600000</v>
          </cell>
          <cell r="W752">
            <v>2260000</v>
          </cell>
          <cell r="X752" t="str">
            <v>0</v>
          </cell>
          <cell r="Y752">
            <v>2260000</v>
          </cell>
          <cell r="AA752">
            <v>0.1</v>
          </cell>
          <cell r="AB752">
            <v>226000</v>
          </cell>
          <cell r="AC752">
            <v>0</v>
          </cell>
          <cell r="AD752">
            <v>0</v>
          </cell>
          <cell r="AE752" t="str">
            <v>0</v>
          </cell>
          <cell r="AF752">
            <v>0</v>
          </cell>
          <cell r="AK752" t="str">
            <v>EXCEL</v>
          </cell>
          <cell r="AQ752">
            <v>0</v>
          </cell>
          <cell r="AR752">
            <v>0</v>
          </cell>
          <cell r="EF752">
            <v>0</v>
          </cell>
          <cell r="EJ752" t="str">
            <v/>
          </cell>
          <cell r="EK752" t="str">
            <v/>
          </cell>
          <cell r="EL752" t="str">
            <v/>
          </cell>
        </row>
        <row r="753">
          <cell r="B753">
            <v>60397017</v>
          </cell>
          <cell r="C753" t="str">
            <v>AS</v>
          </cell>
          <cell r="D753">
            <v>303</v>
          </cell>
          <cell r="E753" t="str">
            <v>PRESTAR SERVICIOS PROFESIONALES APOYANDO EN EL TERRITORIO AL COORDINADOR DE ATENCION A POBLACION DESPLAZADA EN LA IMPLEMENTACION DE TAREAS, METAS EVALUZACION Y MONITOREO DE LAS ACCIONES PERTINENTES A LA ATENCION HUMANITARIA DE LA PROBALCION DESPLAZADA</v>
          </cell>
          <cell r="F753">
            <v>60397017</v>
          </cell>
          <cell r="G753" t="str">
            <v>PAOLA VILLAMIZAR ALBORNOZ</v>
          </cell>
          <cell r="H753" t="str">
            <v>BARRANQUILLA</v>
          </cell>
          <cell r="I753" t="str">
            <v>SUBDIRECCION DE ATENCION A POBLACION DESPLAZADA</v>
          </cell>
          <cell r="J753" t="str">
            <v>CONTRATO</v>
          </cell>
          <cell r="K753">
            <v>39150</v>
          </cell>
          <cell r="L753">
            <v>39447</v>
          </cell>
          <cell r="M753" t="str">
            <v>LIGIA MARGARITA BORRERO</v>
          </cell>
          <cell r="N753">
            <v>297</v>
          </cell>
          <cell r="O753">
            <v>1</v>
          </cell>
          <cell r="P753">
            <v>1559</v>
          </cell>
          <cell r="Q753" t="str">
            <v>Ordinaria</v>
          </cell>
          <cell r="R753" t="str">
            <v>SIMPLE</v>
          </cell>
          <cell r="T753">
            <v>32600000</v>
          </cell>
          <cell r="V753">
            <v>32600000</v>
          </cell>
          <cell r="W753">
            <v>3260000</v>
          </cell>
          <cell r="X753" t="str">
            <v>0</v>
          </cell>
          <cell r="Y753">
            <v>3260000</v>
          </cell>
          <cell r="AA753">
            <v>0.1</v>
          </cell>
          <cell r="AB753">
            <v>326000</v>
          </cell>
          <cell r="AC753">
            <v>0</v>
          </cell>
          <cell r="AD753">
            <v>0</v>
          </cell>
          <cell r="AE753" t="str">
            <v>0</v>
          </cell>
          <cell r="AF753">
            <v>0</v>
          </cell>
          <cell r="AK753" t="str">
            <v>EXCEL</v>
          </cell>
          <cell r="AQ753">
            <v>0</v>
          </cell>
          <cell r="AR753">
            <v>0</v>
          </cell>
          <cell r="EF753">
            <v>0</v>
          </cell>
          <cell r="EJ753" t="str">
            <v/>
          </cell>
          <cell r="EK753" t="str">
            <v/>
          </cell>
          <cell r="EL753" t="str">
            <v/>
          </cell>
        </row>
        <row r="754">
          <cell r="B754">
            <v>19307688</v>
          </cell>
          <cell r="C754" t="str">
            <v>AS</v>
          </cell>
          <cell r="D754">
            <v>266</v>
          </cell>
          <cell r="E754" t="str">
            <v>PRESTAR SUS SERVICIOS PROFESIONALES PARA APOYAR TECNICAMENTE LA EJECUCION, SEGUIMIENTO Y EVALUACION DE LOS PROGRAMAS QUE LA ENTIDAD DESARROLLE EN EL MARCO DE LA ESTABILIZACION SOCIO ECONOMICA DE LA POBLACION DESPLAZADA EN LA REGION, A TRAVES DE OPERADOS Y</v>
          </cell>
          <cell r="F754">
            <v>19307688</v>
          </cell>
          <cell r="G754" t="str">
            <v>ALONSO BOTERO ECHEVERRY</v>
          </cell>
          <cell r="H754" t="str">
            <v>BOGOTA</v>
          </cell>
          <cell r="I754" t="str">
            <v>SUBDIRECCION DE ATENCION A POBLACION DESPLAZADA</v>
          </cell>
          <cell r="J754" t="str">
            <v>CONTRATO</v>
          </cell>
          <cell r="K754">
            <v>39142</v>
          </cell>
          <cell r="L754">
            <v>39447</v>
          </cell>
          <cell r="M754" t="str">
            <v>LIGIA MARGARITA BORRERO</v>
          </cell>
          <cell r="N754">
            <v>305</v>
          </cell>
          <cell r="O754">
            <v>1</v>
          </cell>
          <cell r="P754">
            <v>1503</v>
          </cell>
          <cell r="Q754" t="str">
            <v>ORDINARIA</v>
          </cell>
          <cell r="R754" t="str">
            <v>SIMPLE</v>
          </cell>
          <cell r="T754">
            <v>56200000</v>
          </cell>
          <cell r="V754">
            <v>56200000</v>
          </cell>
          <cell r="W754">
            <v>5620000</v>
          </cell>
          <cell r="X754" t="str">
            <v>0</v>
          </cell>
          <cell r="Y754">
            <v>5620000</v>
          </cell>
          <cell r="Z754">
            <v>0</v>
          </cell>
          <cell r="AA754">
            <v>0.1</v>
          </cell>
          <cell r="AB754">
            <v>562000</v>
          </cell>
          <cell r="AC754">
            <v>9.6600000000000002E-3</v>
          </cell>
          <cell r="AD754">
            <v>54289.200000000004</v>
          </cell>
          <cell r="AE754" t="str">
            <v>0</v>
          </cell>
          <cell r="AF754">
            <v>0</v>
          </cell>
          <cell r="AK754" t="str">
            <v>EXCEL</v>
          </cell>
          <cell r="AQ754">
            <v>0</v>
          </cell>
          <cell r="AR754">
            <v>0</v>
          </cell>
          <cell r="EF754">
            <v>0</v>
          </cell>
          <cell r="EJ754" t="str">
            <v/>
          </cell>
          <cell r="EK754" t="str">
            <v/>
          </cell>
          <cell r="EL754" t="str">
            <v/>
          </cell>
        </row>
        <row r="755">
          <cell r="B755">
            <v>80240618</v>
          </cell>
          <cell r="C755" t="str">
            <v>AS</v>
          </cell>
          <cell r="D755">
            <v>274</v>
          </cell>
          <cell r="E755" t="str">
            <v>PRESTAR SUS SERVICIOS TECNICOS PARA COORDINAR  Y APOYAR LOS PROCESOS RELACIONADOS CON EL REGISTRO UNICO DE POBLACION DESPLAZADA, APORTAR EN LO QUE SEA INHERENTE A LOS COMPROMISOS ADQUIRIDOS POR LA SUBDIRECCION DE POBLACION DESPLAZADA, BRINDANDO INFORMACIO</v>
          </cell>
          <cell r="F755">
            <v>80240618</v>
          </cell>
          <cell r="G755" t="str">
            <v>ALEXANDER BUENO HERRERA</v>
          </cell>
          <cell r="H755" t="str">
            <v>BOGOTA</v>
          </cell>
          <cell r="I755" t="str">
            <v>SUBDIRECCION DE ATENCION A POBLACION DESPLAZADA</v>
          </cell>
          <cell r="J755" t="str">
            <v>CONTRATO</v>
          </cell>
          <cell r="K755">
            <v>39143</v>
          </cell>
          <cell r="L755">
            <v>39447</v>
          </cell>
          <cell r="M755" t="str">
            <v>LIGIA MARGARITA BORRERO</v>
          </cell>
          <cell r="N755">
            <v>304</v>
          </cell>
          <cell r="O755">
            <v>1</v>
          </cell>
          <cell r="P755">
            <v>1558</v>
          </cell>
          <cell r="Q755" t="str">
            <v>ORDINARIA</v>
          </cell>
          <cell r="R755" t="str">
            <v>SIMPLE</v>
          </cell>
          <cell r="T755">
            <v>22600000</v>
          </cell>
          <cell r="V755">
            <v>22600000</v>
          </cell>
          <cell r="W755">
            <v>2260000</v>
          </cell>
          <cell r="X755" t="str">
            <v>0</v>
          </cell>
          <cell r="Y755">
            <v>2260000</v>
          </cell>
          <cell r="Z755">
            <v>0</v>
          </cell>
          <cell r="AA755">
            <v>0.1</v>
          </cell>
          <cell r="AB755">
            <v>226000</v>
          </cell>
          <cell r="AC755">
            <v>9.6600000000000002E-3</v>
          </cell>
          <cell r="AD755">
            <v>21831.600000000002</v>
          </cell>
          <cell r="AE755" t="str">
            <v>0</v>
          </cell>
          <cell r="AF755">
            <v>0</v>
          </cell>
          <cell r="AK755" t="str">
            <v>EXCEL</v>
          </cell>
          <cell r="AQ755">
            <v>0</v>
          </cell>
          <cell r="AR755">
            <v>0</v>
          </cell>
          <cell r="EF755">
            <v>0</v>
          </cell>
          <cell r="EJ755" t="str">
            <v/>
          </cell>
          <cell r="EK755" t="str">
            <v/>
          </cell>
          <cell r="EL755" t="str">
            <v/>
          </cell>
        </row>
        <row r="756">
          <cell r="B756">
            <v>51941710</v>
          </cell>
          <cell r="C756" t="str">
            <v>AS</v>
          </cell>
          <cell r="D756">
            <v>276</v>
          </cell>
          <cell r="E756" t="str">
            <v>PRESTAR SUS SERVICIOS PROFESIONALES PARA VALORAR DECLARACIONES, VERIFICAR EN OTRAS FUENTES, EMITIR UN RESULTADO Y EFECTUAR CONTROL DE CALIDAD TANTO AL PROPIO TRABAJO COMO AL DE OTROS VALORADORES.</v>
          </cell>
          <cell r="F756">
            <v>51941710</v>
          </cell>
          <cell r="G756" t="str">
            <v>MARIA CRISTINA CARREÑO SANTOYO</v>
          </cell>
          <cell r="H756" t="str">
            <v>BOGOTA</v>
          </cell>
          <cell r="I756" t="str">
            <v>SUBDIRECCION DE ATENCION A POBLACION DESPLAZADA</v>
          </cell>
          <cell r="J756" t="str">
            <v>CONTRATO</v>
          </cell>
          <cell r="K756">
            <v>39142</v>
          </cell>
          <cell r="L756">
            <v>39447</v>
          </cell>
          <cell r="M756" t="str">
            <v>LIGIA MARGARITA BORRERO</v>
          </cell>
          <cell r="N756">
            <v>305</v>
          </cell>
          <cell r="O756">
            <v>1</v>
          </cell>
          <cell r="P756">
            <v>1544</v>
          </cell>
          <cell r="Q756" t="str">
            <v>ORDINARIA</v>
          </cell>
          <cell r="R756" t="str">
            <v>SIMPLE</v>
          </cell>
          <cell r="T756">
            <v>21500000</v>
          </cell>
          <cell r="V756">
            <v>21500000</v>
          </cell>
          <cell r="W756">
            <v>2150000</v>
          </cell>
          <cell r="X756" t="str">
            <v>0</v>
          </cell>
          <cell r="Y756">
            <v>2150000</v>
          </cell>
          <cell r="Z756">
            <v>0</v>
          </cell>
          <cell r="AA756">
            <v>0.1</v>
          </cell>
          <cell r="AB756">
            <v>215000</v>
          </cell>
          <cell r="AC756">
            <v>9.6600000000000002E-3</v>
          </cell>
          <cell r="AD756">
            <v>20769</v>
          </cell>
          <cell r="AE756" t="str">
            <v>0</v>
          </cell>
          <cell r="AF756">
            <v>0</v>
          </cell>
          <cell r="AK756" t="str">
            <v>EXCEL</v>
          </cell>
          <cell r="AQ756">
            <v>0</v>
          </cell>
          <cell r="AR756">
            <v>0</v>
          </cell>
          <cell r="EF756">
            <v>0</v>
          </cell>
          <cell r="EJ756" t="str">
            <v/>
          </cell>
          <cell r="EK756" t="str">
            <v/>
          </cell>
          <cell r="EL756" t="str">
            <v/>
          </cell>
        </row>
        <row r="757">
          <cell r="B757">
            <v>51766872</v>
          </cell>
          <cell r="C757" t="str">
            <v>AS</v>
          </cell>
          <cell r="D757">
            <v>318</v>
          </cell>
          <cell r="E757" t="str">
            <v>ASESORAR, OPERAR Y ARTICULAR JUNTO CON EL ICBF EL PROGRAMA NACIONAL DE ALIMENTACION PAR EL ADULTO MAYOR JUAN LUIS LONDOÑO DE LA CUESTA QUE PASO A SER PARTE DEL AREA DE ATENCION TERRITORIAL A LA POBLACION DESPLAZADA A NIVEL NACIONAL</v>
          </cell>
          <cell r="F757">
            <v>51766872</v>
          </cell>
          <cell r="G757" t="str">
            <v>MARTHA LUCIA COLORADO NAVARRETE</v>
          </cell>
          <cell r="H757" t="str">
            <v>BOGOTA</v>
          </cell>
          <cell r="I757" t="str">
            <v>SUBDIRECCION DE ATENCION A POBLACION DESPLAZADA</v>
          </cell>
          <cell r="J757" t="str">
            <v>CONTRATO</v>
          </cell>
          <cell r="K757">
            <v>39143</v>
          </cell>
          <cell r="L757">
            <v>39447</v>
          </cell>
          <cell r="M757" t="str">
            <v>LIGIA MARGARITA BORRERO</v>
          </cell>
          <cell r="N757">
            <v>304</v>
          </cell>
          <cell r="O757">
            <v>1</v>
          </cell>
          <cell r="P757">
            <v>1616</v>
          </cell>
          <cell r="Q757" t="str">
            <v>ORDINARIA</v>
          </cell>
          <cell r="R757" t="str">
            <v>SIMPLE</v>
          </cell>
          <cell r="T757">
            <v>37800000</v>
          </cell>
          <cell r="V757">
            <v>37800000</v>
          </cell>
          <cell r="W757">
            <v>3780000</v>
          </cell>
          <cell r="X757" t="str">
            <v>0</v>
          </cell>
          <cell r="Y757">
            <v>3780000</v>
          </cell>
          <cell r="Z757">
            <v>0</v>
          </cell>
          <cell r="AA757">
            <v>0.1</v>
          </cell>
          <cell r="AB757">
            <v>378000</v>
          </cell>
          <cell r="AC757">
            <v>9.6600000000000002E-3</v>
          </cell>
          <cell r="AD757">
            <v>36514.800000000003</v>
          </cell>
          <cell r="AE757" t="str">
            <v>0</v>
          </cell>
          <cell r="AF757">
            <v>0</v>
          </cell>
          <cell r="AK757" t="str">
            <v>EXCEL</v>
          </cell>
          <cell r="AQ757">
            <v>0</v>
          </cell>
          <cell r="AR757">
            <v>0</v>
          </cell>
          <cell r="EF757">
            <v>0</v>
          </cell>
          <cell r="EJ757" t="str">
            <v/>
          </cell>
          <cell r="EK757" t="str">
            <v/>
          </cell>
          <cell r="EL757" t="str">
            <v/>
          </cell>
        </row>
        <row r="758">
          <cell r="B758">
            <v>57439518</v>
          </cell>
          <cell r="C758" t="str">
            <v>AS</v>
          </cell>
          <cell r="D758">
            <v>278</v>
          </cell>
          <cell r="E758" t="str">
            <v>ASESORAR TECNICAMENTE LAS TAREAS DE PRODUCCION Y ANALISIS DE LA INFORMACION RELACIONADA CON LA ESTIMACION DE LA POBLACION DESPLAZADA, EL SISTEMA UNI CO DE REGISTRO, ASI COMO LA CONSOLIDACION DE OTRAS FUENTES ASOCIADAS A LA MATERIA DEL DESPLAZAMIENTO.</v>
          </cell>
          <cell r="F758">
            <v>57439518</v>
          </cell>
          <cell r="G758" t="str">
            <v>SHIERLEY KATERINE LARA HERNANDEZ</v>
          </cell>
          <cell r="H758" t="str">
            <v>BOGOTA</v>
          </cell>
          <cell r="I758" t="str">
            <v>SUBDIRECCION DE ATENCION A POBLACION DESPLAZADA</v>
          </cell>
          <cell r="J758" t="str">
            <v>CONTRATO</v>
          </cell>
          <cell r="K758">
            <v>39142</v>
          </cell>
          <cell r="L758">
            <v>39447</v>
          </cell>
          <cell r="M758" t="str">
            <v>LIGIA MARGARITA BORRERO</v>
          </cell>
          <cell r="N758">
            <v>305</v>
          </cell>
          <cell r="O758">
            <v>1</v>
          </cell>
          <cell r="P758">
            <v>1524</v>
          </cell>
          <cell r="Q758" t="str">
            <v>ORDINARIA</v>
          </cell>
          <cell r="R758" t="str">
            <v>SIMPLE</v>
          </cell>
          <cell r="T758">
            <v>19600000</v>
          </cell>
          <cell r="V758">
            <v>19600000</v>
          </cell>
          <cell r="W758">
            <v>1920000</v>
          </cell>
          <cell r="X758" t="str">
            <v>0</v>
          </cell>
          <cell r="Y758">
            <v>1920000</v>
          </cell>
          <cell r="Z758">
            <v>0</v>
          </cell>
          <cell r="AA758">
            <v>0.1</v>
          </cell>
          <cell r="AB758">
            <v>192000</v>
          </cell>
          <cell r="AC758">
            <v>9.6600000000000002E-3</v>
          </cell>
          <cell r="AD758">
            <v>18547.2</v>
          </cell>
          <cell r="AE758" t="str">
            <v>0</v>
          </cell>
          <cell r="AF758">
            <v>0</v>
          </cell>
          <cell r="AK758" t="str">
            <v>EXCEL</v>
          </cell>
          <cell r="AQ758">
            <v>0</v>
          </cell>
          <cell r="AR758">
            <v>0</v>
          </cell>
          <cell r="EF758">
            <v>0</v>
          </cell>
          <cell r="EJ758" t="str">
            <v/>
          </cell>
          <cell r="EK758" t="str">
            <v/>
          </cell>
          <cell r="EL758" t="str">
            <v/>
          </cell>
        </row>
        <row r="759">
          <cell r="B759">
            <v>43045858</v>
          </cell>
          <cell r="C759" t="str">
            <v>AS</v>
          </cell>
          <cell r="D759">
            <v>291</v>
          </cell>
          <cell r="E759" t="str">
            <v>PRESTAR SUS SERVICIOS PROFESIONALES PARA APOYAR TECNICAMENTE EL DISEÑO, EJECUCION, SEGUIMIENTO Y EVALUACION DE LOS PROGRAMAS QUE LA ENTIDAD DESARROLLE EN EL MARCO DE LA ESTABILIZACION SOCIECONOMICA DE LA POBLACION DESPLAZADA.</v>
          </cell>
          <cell r="F759">
            <v>43045858</v>
          </cell>
          <cell r="G759" t="str">
            <v>CLAUDIA INES MEJIA ESCOBAR</v>
          </cell>
          <cell r="H759" t="str">
            <v>BOGOTA</v>
          </cell>
          <cell r="I759" t="str">
            <v>SUBDIRECCION DE ATENCION A POBLACION DESPLAZADA</v>
          </cell>
          <cell r="J759" t="str">
            <v>CONTRATO</v>
          </cell>
          <cell r="K759">
            <v>39142</v>
          </cell>
          <cell r="L759">
            <v>39447</v>
          </cell>
          <cell r="M759" t="str">
            <v>LIGIA MARGARITA BORRERO</v>
          </cell>
          <cell r="N759">
            <v>305</v>
          </cell>
          <cell r="O759">
            <v>1</v>
          </cell>
          <cell r="P759">
            <v>1540</v>
          </cell>
          <cell r="Q759" t="str">
            <v>ORDINARIA</v>
          </cell>
          <cell r="R759" t="str">
            <v>SIMPLE</v>
          </cell>
          <cell r="T759">
            <v>41000000</v>
          </cell>
          <cell r="V759">
            <v>41000000</v>
          </cell>
          <cell r="W759">
            <v>4100000</v>
          </cell>
          <cell r="X759" t="str">
            <v>0</v>
          </cell>
          <cell r="Y759">
            <v>4100000</v>
          </cell>
          <cell r="Z759">
            <v>0</v>
          </cell>
          <cell r="AA759">
            <v>0.1</v>
          </cell>
          <cell r="AB759">
            <v>410000</v>
          </cell>
          <cell r="AC759">
            <v>9.6600000000000002E-3</v>
          </cell>
          <cell r="AD759">
            <v>39606</v>
          </cell>
          <cell r="AE759" t="str">
            <v>0</v>
          </cell>
          <cell r="AF759">
            <v>0</v>
          </cell>
          <cell r="AK759" t="str">
            <v>EXCEL</v>
          </cell>
          <cell r="AQ759">
            <v>0</v>
          </cell>
          <cell r="AR759">
            <v>0</v>
          </cell>
          <cell r="EF759">
            <v>0</v>
          </cell>
          <cell r="EJ759" t="str">
            <v/>
          </cell>
          <cell r="EK759" t="str">
            <v/>
          </cell>
          <cell r="EL759" t="str">
            <v/>
          </cell>
        </row>
        <row r="760">
          <cell r="B760">
            <v>51726795</v>
          </cell>
          <cell r="C760" t="str">
            <v>AS</v>
          </cell>
          <cell r="D760">
            <v>280</v>
          </cell>
          <cell r="E760" t="str">
            <v>PRESTAR SUS SERVICIOS PROFESIONALES PARA VALORAR DECLARACIONES, VERIFICAR EN OTRAS FUENTES, EMITIR UN RESULTADO Y EFECTUAR CONTROL DE CALIDAD TANTO AL PROPIO TRABAJO COMO AL DE OTROS VALORADORES.</v>
          </cell>
          <cell r="F760">
            <v>51726795</v>
          </cell>
          <cell r="G760" t="str">
            <v>MELBA DORELLY PATARROYO DURAN</v>
          </cell>
          <cell r="H760" t="str">
            <v>BOGOTA</v>
          </cell>
          <cell r="I760" t="str">
            <v>SUBDIRECCION DE ATENCION A POBLACION DESPLAZADA</v>
          </cell>
          <cell r="J760" t="str">
            <v>CONTRATO</v>
          </cell>
          <cell r="K760">
            <v>39142</v>
          </cell>
          <cell r="L760">
            <v>39447</v>
          </cell>
          <cell r="M760" t="str">
            <v>LIGIA MARGARITA BORRERO</v>
          </cell>
          <cell r="N760">
            <v>305</v>
          </cell>
          <cell r="O760">
            <v>1</v>
          </cell>
          <cell r="P760">
            <v>1531</v>
          </cell>
          <cell r="Q760" t="str">
            <v>ORDINARIA</v>
          </cell>
          <cell r="R760" t="str">
            <v>SIMPLE</v>
          </cell>
          <cell r="T760">
            <v>21500000</v>
          </cell>
          <cell r="V760">
            <v>21500000</v>
          </cell>
          <cell r="W760">
            <v>2150000</v>
          </cell>
          <cell r="X760" t="str">
            <v>0</v>
          </cell>
          <cell r="Y760">
            <v>2150000</v>
          </cell>
          <cell r="Z760">
            <v>0</v>
          </cell>
          <cell r="AA760">
            <v>0.1</v>
          </cell>
          <cell r="AB760">
            <v>215000</v>
          </cell>
          <cell r="AC760">
            <v>9.6600000000000002E-3</v>
          </cell>
          <cell r="AD760">
            <v>20769</v>
          </cell>
          <cell r="AE760" t="str">
            <v>0</v>
          </cell>
          <cell r="AF760">
            <v>0</v>
          </cell>
          <cell r="AK760" t="str">
            <v>EXCEL</v>
          </cell>
          <cell r="AQ760">
            <v>0</v>
          </cell>
          <cell r="AR760">
            <v>0</v>
          </cell>
          <cell r="EF760">
            <v>0</v>
          </cell>
          <cell r="EJ760" t="str">
            <v/>
          </cell>
          <cell r="EK760" t="str">
            <v/>
          </cell>
          <cell r="EL760" t="str">
            <v/>
          </cell>
        </row>
        <row r="761">
          <cell r="B761">
            <v>75065015</v>
          </cell>
          <cell r="C761" t="str">
            <v>FIP</v>
          </cell>
          <cell r="D761">
            <v>364</v>
          </cell>
          <cell r="E761" t="str">
            <v>SERVICIOS PROFESIONALES COMO ASESOR DEL PROGRAMA DE INFRAESTRUCTURA</v>
          </cell>
          <cell r="F761">
            <v>75065015</v>
          </cell>
          <cell r="G761" t="str">
            <v>CARLOS MAURICIO ZULUAGA GOMEZ</v>
          </cell>
          <cell r="H761" t="str">
            <v>BOGOTA</v>
          </cell>
          <cell r="I761" t="str">
            <v>INFRAESTRUCTURA</v>
          </cell>
          <cell r="M761" t="str">
            <v>Carlos Abad</v>
          </cell>
          <cell r="P761">
            <v>583</v>
          </cell>
          <cell r="Q761" t="str">
            <v>Ordinaria</v>
          </cell>
          <cell r="R761" t="str">
            <v>COMUN</v>
          </cell>
          <cell r="V761">
            <v>3675000</v>
          </cell>
          <cell r="W761">
            <v>588000</v>
          </cell>
          <cell r="X761">
            <v>0.16</v>
          </cell>
          <cell r="Y761">
            <v>3675000</v>
          </cell>
          <cell r="AA761">
            <v>0.1</v>
          </cell>
          <cell r="AB761">
            <v>367500</v>
          </cell>
          <cell r="AC761">
            <v>9.6600000000000002E-3</v>
          </cell>
          <cell r="AD761">
            <v>35500.5</v>
          </cell>
          <cell r="AE761">
            <v>0.5</v>
          </cell>
          <cell r="AF761">
            <v>294000</v>
          </cell>
          <cell r="AK761" t="str">
            <v>EXCEL</v>
          </cell>
          <cell r="AQ761">
            <v>0</v>
          </cell>
          <cell r="AR761">
            <v>0</v>
          </cell>
          <cell r="EF761">
            <v>0</v>
          </cell>
          <cell r="EJ761" t="str">
            <v/>
          </cell>
          <cell r="EK761" t="str">
            <v/>
          </cell>
          <cell r="EL761" t="str">
            <v/>
          </cell>
        </row>
        <row r="762">
          <cell r="B762">
            <v>52536495</v>
          </cell>
          <cell r="C762" t="str">
            <v>AS</v>
          </cell>
          <cell r="D762">
            <v>247</v>
          </cell>
          <cell r="E762" t="str">
            <v xml:space="preserve">PRESTAR SUS SERVICIOS PROFESIONALES APOYANDO A LA OFICINA ASESORA JURIDICA DE LA ACCION SOCIAL EN LA ASESORIA QUE ESTA LE PRESTA A TODAS LAS DEPENDENCIAS DE LA ENTIDAD EN LOS ASUNTOS JURIDICOS JUDICIALES Y EXTRAJUDICIALES ESPECIALMENTE LO RELACIONADO CON </v>
          </cell>
          <cell r="F762">
            <v>52536495</v>
          </cell>
          <cell r="G762" t="str">
            <v>ELSA MARIA ALVAREZ CARDENAS</v>
          </cell>
          <cell r="H762" t="str">
            <v>BOGOTA</v>
          </cell>
          <cell r="I762" t="str">
            <v>JURIDICA</v>
          </cell>
          <cell r="J762" t="str">
            <v>CONTRATO</v>
          </cell>
          <cell r="Q762" t="str">
            <v>Ordinaria</v>
          </cell>
          <cell r="R762" t="str">
            <v>SIMPLE</v>
          </cell>
          <cell r="S762">
            <v>7411</v>
          </cell>
          <cell r="T762">
            <v>24700000</v>
          </cell>
          <cell r="U762">
            <v>0</v>
          </cell>
          <cell r="V762">
            <v>24700000</v>
          </cell>
          <cell r="W762">
            <v>2470000</v>
          </cell>
          <cell r="X762" t="str">
            <v>0</v>
          </cell>
          <cell r="Y762">
            <v>2470000</v>
          </cell>
          <cell r="Z762">
            <v>0</v>
          </cell>
          <cell r="AA762">
            <v>0.1</v>
          </cell>
          <cell r="AB762">
            <v>247000</v>
          </cell>
          <cell r="AC762">
            <v>9.6600000000000002E-3</v>
          </cell>
          <cell r="AD762">
            <v>23860.2</v>
          </cell>
          <cell r="AE762" t="str">
            <v>0</v>
          </cell>
          <cell r="AF762">
            <v>0</v>
          </cell>
          <cell r="AG762">
            <v>51574</v>
          </cell>
          <cell r="AK762" t="str">
            <v>EXCEL</v>
          </cell>
          <cell r="AQ762">
            <v>0</v>
          </cell>
          <cell r="AR762">
            <v>0</v>
          </cell>
          <cell r="EF762">
            <v>0</v>
          </cell>
          <cell r="EJ762" t="str">
            <v/>
          </cell>
          <cell r="EK762" t="str">
            <v/>
          </cell>
          <cell r="EL762" t="str">
            <v/>
          </cell>
        </row>
        <row r="763">
          <cell r="B763">
            <v>79155729</v>
          </cell>
          <cell r="C763" t="str">
            <v>FIP</v>
          </cell>
          <cell r="D763">
            <v>370</v>
          </cell>
          <cell r="E763" t="str">
            <v xml:space="preserve">PRESTAR SUS SERVICIOS PROFESIONALES APOYANDO A LA OFICINA ASESORA JURIDICA DE LA ACCION SOCIAL EN LA ASESORIA QUE ESTA LE PRESTA A TODAS LAS DEPENDENCIAS DE LA ENTIDAD EN LOS ASUNTOS JURIDICOS JUDICIALES Y EXTRAJUDICIALES ESPECIALMENTE LO RELACIONADO CON </v>
          </cell>
          <cell r="F763">
            <v>79155729</v>
          </cell>
          <cell r="G763" t="str">
            <v>DAVID ALEJANDRO DIAZ GUERRERO</v>
          </cell>
          <cell r="H763" t="str">
            <v>BOGOTA</v>
          </cell>
          <cell r="I763" t="str">
            <v>JURIDICA</v>
          </cell>
          <cell r="Q763" t="str">
            <v>Ordinaria</v>
          </cell>
          <cell r="R763" t="str">
            <v>COMUN</v>
          </cell>
          <cell r="W763">
            <v>5990000</v>
          </cell>
          <cell r="X763">
            <v>958400</v>
          </cell>
          <cell r="Y763">
            <v>5990000</v>
          </cell>
          <cell r="AA763">
            <v>0.1</v>
          </cell>
          <cell r="AB763">
            <v>599000</v>
          </cell>
          <cell r="AC763">
            <v>9.6600000000000002E-3</v>
          </cell>
          <cell r="AD763">
            <v>57863.4</v>
          </cell>
          <cell r="AE763">
            <v>0.5</v>
          </cell>
          <cell r="AF763">
            <v>2870408000000</v>
          </cell>
          <cell r="AG763">
            <v>125071</v>
          </cell>
          <cell r="AK763" t="str">
            <v>EXCEL</v>
          </cell>
          <cell r="AQ763">
            <v>0</v>
          </cell>
          <cell r="AR763">
            <v>0</v>
          </cell>
          <cell r="EF763">
            <v>0</v>
          </cell>
          <cell r="EJ763" t="str">
            <v/>
          </cell>
          <cell r="EK763" t="str">
            <v/>
          </cell>
          <cell r="EL763" t="str">
            <v/>
          </cell>
        </row>
        <row r="764">
          <cell r="B764">
            <v>39617558</v>
          </cell>
          <cell r="C764" t="str">
            <v>FIP</v>
          </cell>
          <cell r="D764">
            <v>369</v>
          </cell>
          <cell r="E764" t="str">
            <v>PRESTAR SUS SERVICIOS PROFESIONALES APOYANDO A LA OFICINA ASESORA DE PLANEACION</v>
          </cell>
          <cell r="F764">
            <v>39617558</v>
          </cell>
          <cell r="G764" t="str">
            <v>ADRIANA GARZON GONZALEZ</v>
          </cell>
          <cell r="H764" t="str">
            <v>BOGOTA</v>
          </cell>
          <cell r="I764" t="str">
            <v>PLANEACION</v>
          </cell>
          <cell r="M764" t="str">
            <v>Mario Ramirez</v>
          </cell>
          <cell r="P764">
            <v>422</v>
          </cell>
          <cell r="Q764" t="str">
            <v>Ordinaria</v>
          </cell>
          <cell r="R764" t="str">
            <v>COMUN</v>
          </cell>
          <cell r="W764">
            <v>3940000.0000000005</v>
          </cell>
          <cell r="X764">
            <v>0.16</v>
          </cell>
          <cell r="Y764">
            <v>3940000</v>
          </cell>
          <cell r="AA764">
            <v>0.1</v>
          </cell>
          <cell r="AB764">
            <v>394000</v>
          </cell>
          <cell r="AC764">
            <v>9.6600000000000002E-3</v>
          </cell>
          <cell r="AD764">
            <v>38060.400000000009</v>
          </cell>
          <cell r="AE764">
            <v>0.5</v>
          </cell>
          <cell r="AF764">
            <v>315200</v>
          </cell>
          <cell r="AG764">
            <v>82267</v>
          </cell>
          <cell r="AK764" t="str">
            <v>EXCEL</v>
          </cell>
          <cell r="AQ764">
            <v>0</v>
          </cell>
          <cell r="AR764">
            <v>0</v>
          </cell>
          <cell r="EF764">
            <v>0</v>
          </cell>
          <cell r="EJ764" t="str">
            <v/>
          </cell>
          <cell r="EK764" t="str">
            <v/>
          </cell>
          <cell r="EL764" t="str">
            <v/>
          </cell>
        </row>
        <row r="765">
          <cell r="B765">
            <v>79799345</v>
          </cell>
          <cell r="C765" t="str">
            <v>AS</v>
          </cell>
          <cell r="D765">
            <v>368</v>
          </cell>
          <cell r="E765" t="str">
            <v>PRESTAR SUS SERVICIOS PROFESIONALES COMO COORDINADOR DEL GRUPO DE ORGANIZACIÓN Y METODOS EN LA OFICINA ASESORA DE PLANEACION PARA LA MEJORA DE TRAMITES PROCESOS Y PROCEDIMIENTOS TENDIENTES A MEJORAR LA ATENCION A POBLACION DESPLAZADA Y PARA COADYUVAR A LA</v>
          </cell>
          <cell r="F765">
            <v>79799345</v>
          </cell>
          <cell r="G765" t="str">
            <v>GERMAN ARTURO GOMEZ SHUSTER</v>
          </cell>
          <cell r="H765" t="str">
            <v>BOGOTA</v>
          </cell>
          <cell r="I765" t="str">
            <v>PLANEACION</v>
          </cell>
          <cell r="J765" t="str">
            <v>CONTRATO</v>
          </cell>
          <cell r="P765">
            <v>680</v>
          </cell>
          <cell r="Q765" t="str">
            <v>Ordinaria</v>
          </cell>
          <cell r="R765" t="str">
            <v>SIMPLE</v>
          </cell>
          <cell r="S765">
            <v>7414</v>
          </cell>
          <cell r="U765">
            <v>0</v>
          </cell>
          <cell r="W765">
            <v>3780000</v>
          </cell>
          <cell r="X765" t="str">
            <v>0</v>
          </cell>
          <cell r="Y765">
            <v>3780000</v>
          </cell>
          <cell r="Z765">
            <v>0</v>
          </cell>
          <cell r="AA765">
            <v>0.1</v>
          </cell>
          <cell r="AB765">
            <v>378000</v>
          </cell>
          <cell r="AC765">
            <v>9.6600000000000002E-3</v>
          </cell>
          <cell r="AD765">
            <v>34776</v>
          </cell>
          <cell r="AE765" t="str">
            <v>0</v>
          </cell>
          <cell r="AF765">
            <v>0</v>
          </cell>
          <cell r="AG765">
            <v>0</v>
          </cell>
          <cell r="AK765" t="str">
            <v>EXCEL</v>
          </cell>
          <cell r="AQ765">
            <v>0</v>
          </cell>
          <cell r="AR765">
            <v>0</v>
          </cell>
          <cell r="EF765">
            <v>0</v>
          </cell>
          <cell r="EJ765" t="str">
            <v/>
          </cell>
          <cell r="EK765" t="str">
            <v/>
          </cell>
          <cell r="EL765" t="str">
            <v/>
          </cell>
        </row>
        <row r="766">
          <cell r="B766">
            <v>30327478</v>
          </cell>
          <cell r="C766" t="str">
            <v>FIP</v>
          </cell>
          <cell r="D766">
            <v>389</v>
          </cell>
          <cell r="F766">
            <v>30327478</v>
          </cell>
          <cell r="G766" t="str">
            <v>NIDIAR YARLADY GIRALDO CARVAJAL</v>
          </cell>
          <cell r="H766" t="str">
            <v>BOGOTA</v>
          </cell>
          <cell r="I766" t="str">
            <v>COMUNICACIONES</v>
          </cell>
          <cell r="J766" t="str">
            <v>CONTRATO</v>
          </cell>
          <cell r="K766">
            <v>39161</v>
          </cell>
          <cell r="L766">
            <v>39447</v>
          </cell>
          <cell r="M766" t="str">
            <v>SAMUEL SALAZAR</v>
          </cell>
          <cell r="N766">
            <v>286</v>
          </cell>
          <cell r="P766">
            <v>899</v>
          </cell>
          <cell r="Q766" t="str">
            <v>Ordinaria</v>
          </cell>
          <cell r="R766" t="str">
            <v>SIMPLE</v>
          </cell>
          <cell r="T766">
            <v>25571000</v>
          </cell>
          <cell r="U766">
            <v>0</v>
          </cell>
          <cell r="V766">
            <v>25571000</v>
          </cell>
          <cell r="W766">
            <v>2730000</v>
          </cell>
          <cell r="X766" t="str">
            <v>0</v>
          </cell>
          <cell r="Y766">
            <v>2730000</v>
          </cell>
          <cell r="Z766">
            <v>0</v>
          </cell>
          <cell r="AA766">
            <v>0.1</v>
          </cell>
          <cell r="AB766">
            <v>273000</v>
          </cell>
          <cell r="AC766">
            <v>9.6600000000000002E-3</v>
          </cell>
          <cell r="AD766">
            <v>26371.8</v>
          </cell>
          <cell r="AE766" t="str">
            <v>0</v>
          </cell>
          <cell r="AF766">
            <v>0</v>
          </cell>
          <cell r="AG766">
            <v>0</v>
          </cell>
          <cell r="AK766" t="str">
            <v>EXCEL</v>
          </cell>
          <cell r="AQ766">
            <v>0</v>
          </cell>
          <cell r="AR766">
            <v>0</v>
          </cell>
          <cell r="EF766">
            <v>0</v>
          </cell>
          <cell r="EJ766" t="str">
            <v/>
          </cell>
          <cell r="EK766" t="str">
            <v/>
          </cell>
          <cell r="EL766" t="str">
            <v/>
          </cell>
        </row>
        <row r="767">
          <cell r="B767">
            <v>51858678</v>
          </cell>
          <cell r="C767" t="str">
            <v>AS</v>
          </cell>
          <cell r="D767">
            <v>347</v>
          </cell>
          <cell r="F767">
            <v>51858678</v>
          </cell>
          <cell r="G767" t="str">
            <v>MARTHA LUCIA MARTINEZ ESCOBAR</v>
          </cell>
          <cell r="H767" t="str">
            <v>BOGOTA</v>
          </cell>
          <cell r="I767" t="str">
            <v>CNRR</v>
          </cell>
          <cell r="J767" t="str">
            <v>CONTRATO</v>
          </cell>
          <cell r="K767">
            <v>39149</v>
          </cell>
          <cell r="L767">
            <v>39447</v>
          </cell>
          <cell r="M767" t="str">
            <v>DIRECTOR EJECUTIVO CNRR</v>
          </cell>
          <cell r="N767">
            <v>298</v>
          </cell>
          <cell r="O767">
            <v>2277</v>
          </cell>
          <cell r="P767">
            <v>1761</v>
          </cell>
          <cell r="Q767" t="str">
            <v>TRANSFERENCIAS</v>
          </cell>
          <cell r="R767" t="str">
            <v>COMUN</v>
          </cell>
          <cell r="T767">
            <v>71400000</v>
          </cell>
          <cell r="U767">
            <v>11424000</v>
          </cell>
          <cell r="V767">
            <v>82824000</v>
          </cell>
          <cell r="W767">
            <v>8282400</v>
          </cell>
          <cell r="X767">
            <v>0.16</v>
          </cell>
          <cell r="Y767">
            <v>7140000.0000000009</v>
          </cell>
          <cell r="Z767">
            <v>0</v>
          </cell>
          <cell r="AA767">
            <v>0.11</v>
          </cell>
          <cell r="AB767">
            <v>785400.00000000012</v>
          </cell>
          <cell r="AC767">
            <v>9.6600000000000002E-3</v>
          </cell>
          <cell r="AD767">
            <v>80007.983999999997</v>
          </cell>
          <cell r="AE767">
            <v>0.5</v>
          </cell>
          <cell r="AF767">
            <v>571200.00000000012</v>
          </cell>
          <cell r="AG767">
            <v>0</v>
          </cell>
          <cell r="AK767" t="str">
            <v>EXCEL</v>
          </cell>
          <cell r="AQ767">
            <v>0</v>
          </cell>
          <cell r="AR767">
            <v>0</v>
          </cell>
          <cell r="EF767">
            <v>0</v>
          </cell>
          <cell r="EJ767" t="str">
            <v/>
          </cell>
          <cell r="EK767" t="str">
            <v/>
          </cell>
          <cell r="EL767" t="str">
            <v/>
          </cell>
        </row>
        <row r="768">
          <cell r="B768">
            <v>43627491</v>
          </cell>
          <cell r="C768" t="str">
            <v>AS</v>
          </cell>
          <cell r="D768">
            <v>385</v>
          </cell>
          <cell r="F768">
            <v>43627491</v>
          </cell>
          <cell r="G768" t="str">
            <v>CATALINA MARIA MARTINEZ GUZMAN</v>
          </cell>
          <cell r="H768" t="str">
            <v>BOGOTA</v>
          </cell>
          <cell r="I768" t="str">
            <v>CNRR</v>
          </cell>
          <cell r="J768" t="str">
            <v>CONTRATO</v>
          </cell>
          <cell r="K768">
            <v>39162</v>
          </cell>
          <cell r="L768">
            <v>39447</v>
          </cell>
          <cell r="M768" t="str">
            <v>DIRECTOR EJECUTIVO CNRR</v>
          </cell>
          <cell r="N768">
            <v>285</v>
          </cell>
          <cell r="P768">
            <v>2024</v>
          </cell>
          <cell r="Q768" t="str">
            <v>TRANSFERENCIAS</v>
          </cell>
          <cell r="R768" t="str">
            <v>COMUN</v>
          </cell>
          <cell r="T768">
            <v>71400000</v>
          </cell>
          <cell r="U768">
            <v>11424000</v>
          </cell>
          <cell r="V768">
            <v>82824000</v>
          </cell>
          <cell r="W768">
            <v>8282400</v>
          </cell>
          <cell r="X768">
            <v>0.16</v>
          </cell>
          <cell r="Y768">
            <v>7140000.0000000009</v>
          </cell>
          <cell r="Z768">
            <v>0</v>
          </cell>
          <cell r="AA768">
            <v>0.11</v>
          </cell>
          <cell r="AB768">
            <v>785400.00000000012</v>
          </cell>
          <cell r="AC768">
            <v>9.6600000000000002E-3</v>
          </cell>
          <cell r="AD768">
            <v>80007.983999999997</v>
          </cell>
          <cell r="AE768">
            <v>0.5</v>
          </cell>
          <cell r="AF768">
            <v>571200.00000000012</v>
          </cell>
          <cell r="AG768">
            <v>0</v>
          </cell>
          <cell r="AK768" t="str">
            <v>EXCEL</v>
          </cell>
          <cell r="AQ768">
            <v>0</v>
          </cell>
          <cell r="AR768">
            <v>0</v>
          </cell>
          <cell r="EF768">
            <v>0</v>
          </cell>
          <cell r="EJ768" t="str">
            <v/>
          </cell>
          <cell r="EK768" t="str">
            <v/>
          </cell>
          <cell r="EL768" t="str">
            <v/>
          </cell>
        </row>
        <row r="769">
          <cell r="B769">
            <v>79411456</v>
          </cell>
          <cell r="C769" t="str">
            <v>AS</v>
          </cell>
          <cell r="D769">
            <v>352</v>
          </cell>
          <cell r="F769">
            <v>79411456</v>
          </cell>
          <cell r="G769" t="str">
            <v>MARCO AURELIO MORENO AVILA</v>
          </cell>
          <cell r="H769" t="str">
            <v>BOGOTA</v>
          </cell>
          <cell r="I769" t="str">
            <v>CNRR</v>
          </cell>
          <cell r="J769" t="str">
            <v>CONTRATO</v>
          </cell>
          <cell r="K769">
            <v>39162</v>
          </cell>
          <cell r="L769">
            <v>39447</v>
          </cell>
          <cell r="M769" t="str">
            <v>Coordinadora  Administrativa cnrr</v>
          </cell>
          <cell r="N769">
            <v>285</v>
          </cell>
          <cell r="P769">
            <v>1756</v>
          </cell>
          <cell r="Q769" t="str">
            <v>TRANSFERENCIAS</v>
          </cell>
          <cell r="R769" t="str">
            <v>SIMPLE</v>
          </cell>
          <cell r="T769">
            <v>14700000</v>
          </cell>
          <cell r="U769">
            <v>0</v>
          </cell>
          <cell r="V769">
            <v>14700000</v>
          </cell>
          <cell r="W769">
            <v>1470000</v>
          </cell>
          <cell r="X769" t="str">
            <v>0</v>
          </cell>
          <cell r="Y769">
            <v>1470000</v>
          </cell>
          <cell r="Z769">
            <v>0</v>
          </cell>
          <cell r="AA769">
            <v>0.1</v>
          </cell>
          <cell r="AB769">
            <v>147000</v>
          </cell>
          <cell r="AC769">
            <v>9.6600000000000002E-3</v>
          </cell>
          <cell r="AD769">
            <v>14200.2</v>
          </cell>
          <cell r="AE769" t="str">
            <v>0</v>
          </cell>
          <cell r="AF769">
            <v>0</v>
          </cell>
          <cell r="AG769">
            <v>0</v>
          </cell>
          <cell r="AK769" t="str">
            <v>EXCEL</v>
          </cell>
          <cell r="AQ769">
            <v>0</v>
          </cell>
          <cell r="AR769">
            <v>0</v>
          </cell>
          <cell r="EF769">
            <v>0</v>
          </cell>
          <cell r="EJ769" t="str">
            <v/>
          </cell>
          <cell r="EK769" t="str">
            <v/>
          </cell>
          <cell r="EL769" t="str">
            <v/>
          </cell>
        </row>
        <row r="770">
          <cell r="B770">
            <v>80182486</v>
          </cell>
          <cell r="C770" t="str">
            <v>AS</v>
          </cell>
          <cell r="D770">
            <v>344</v>
          </cell>
          <cell r="E770" t="str">
            <v>Servicios profesionales para asesorar y apoyar el desarrollo del área de Género y Poblaciones de CNRR</v>
          </cell>
          <cell r="F770">
            <v>80182486</v>
          </cell>
          <cell r="G770" t="str">
            <v>DIEGO ANDRES TORRES MARTINEZ</v>
          </cell>
          <cell r="H770" t="str">
            <v>BOGOTA</v>
          </cell>
          <cell r="I770" t="str">
            <v>CNRR</v>
          </cell>
          <cell r="J770" t="str">
            <v>CONTRATO</v>
          </cell>
          <cell r="K770">
            <v>39149</v>
          </cell>
          <cell r="L770">
            <v>39447</v>
          </cell>
          <cell r="N770">
            <v>298</v>
          </cell>
          <cell r="P770">
            <v>1795</v>
          </cell>
          <cell r="Q770" t="str">
            <v>TRANSFERENCIAS</v>
          </cell>
          <cell r="R770" t="str">
            <v>SIMPLE</v>
          </cell>
          <cell r="T770">
            <v>30000000</v>
          </cell>
          <cell r="U770">
            <v>0</v>
          </cell>
          <cell r="V770">
            <v>30000000</v>
          </cell>
          <cell r="W770">
            <v>3000000</v>
          </cell>
          <cell r="X770" t="str">
            <v>0</v>
          </cell>
          <cell r="Y770">
            <v>3000000</v>
          </cell>
          <cell r="Z770">
            <v>0</v>
          </cell>
          <cell r="AA770">
            <v>0.1</v>
          </cell>
          <cell r="AB770">
            <v>300000</v>
          </cell>
          <cell r="AC770">
            <v>9.6600000000000002E-3</v>
          </cell>
          <cell r="AD770">
            <v>28980</v>
          </cell>
          <cell r="AE770" t="str">
            <v>0</v>
          </cell>
          <cell r="AF770">
            <v>0</v>
          </cell>
          <cell r="AG770">
            <v>0</v>
          </cell>
          <cell r="AK770" t="str">
            <v>EXCEL</v>
          </cell>
          <cell r="AQ770">
            <v>0</v>
          </cell>
          <cell r="AR770">
            <v>0</v>
          </cell>
          <cell r="EF770">
            <v>0</v>
          </cell>
          <cell r="EJ770" t="str">
            <v/>
          </cell>
          <cell r="EK770" t="str">
            <v/>
          </cell>
          <cell r="EL770" t="str">
            <v/>
          </cell>
        </row>
        <row r="771">
          <cell r="B771">
            <v>79600680</v>
          </cell>
          <cell r="C771" t="str">
            <v>FIP</v>
          </cell>
          <cell r="D771">
            <v>377</v>
          </cell>
          <cell r="E771" t="str">
            <v>SERVICIOS TECNICOS COMO ASISTENTE EN EL PROCESO DE DONACIONES.</v>
          </cell>
          <cell r="F771">
            <v>79600680</v>
          </cell>
          <cell r="G771" t="str">
            <v>LUIS EDUARDO PACHON OLARTE</v>
          </cell>
          <cell r="H771" t="str">
            <v>BOGOTA</v>
          </cell>
          <cell r="I771" t="str">
            <v>DONACIONES</v>
          </cell>
          <cell r="J771" t="str">
            <v>CONTRATO</v>
          </cell>
          <cell r="K771">
            <v>39147</v>
          </cell>
          <cell r="L771">
            <v>39447</v>
          </cell>
          <cell r="M771" t="str">
            <v>Coordinador Gestion Donaciones</v>
          </cell>
          <cell r="N771">
            <v>300</v>
          </cell>
          <cell r="P771">
            <v>736</v>
          </cell>
          <cell r="Q771" t="str">
            <v>Ordinaria</v>
          </cell>
          <cell r="R771" t="str">
            <v>SIMPLE</v>
          </cell>
          <cell r="T771">
            <v>16300000</v>
          </cell>
          <cell r="U771">
            <v>0</v>
          </cell>
          <cell r="V771">
            <v>16300000</v>
          </cell>
          <cell r="W771">
            <v>1630000</v>
          </cell>
          <cell r="X771" t="str">
            <v>0</v>
          </cell>
          <cell r="Y771">
            <v>1630000</v>
          </cell>
          <cell r="Z771">
            <v>0</v>
          </cell>
          <cell r="AA771">
            <v>0.1</v>
          </cell>
          <cell r="AB771">
            <v>163000</v>
          </cell>
          <cell r="AC771">
            <v>9.6600000000000002E-3</v>
          </cell>
          <cell r="AD771">
            <v>15745.800000000001</v>
          </cell>
          <cell r="AE771" t="str">
            <v>0</v>
          </cell>
          <cell r="AF771">
            <v>0</v>
          </cell>
          <cell r="AG771">
            <v>0</v>
          </cell>
          <cell r="AK771" t="str">
            <v>EXCEL</v>
          </cell>
          <cell r="AQ771">
            <v>0</v>
          </cell>
          <cell r="AR771">
            <v>0</v>
          </cell>
          <cell r="EF771">
            <v>0</v>
          </cell>
          <cell r="EJ771" t="str">
            <v/>
          </cell>
          <cell r="EK771" t="str">
            <v/>
          </cell>
          <cell r="EL771" t="str">
            <v/>
          </cell>
        </row>
        <row r="772">
          <cell r="B772">
            <v>4483076</v>
          </cell>
          <cell r="C772" t="str">
            <v>FIP</v>
          </cell>
          <cell r="D772">
            <v>378</v>
          </cell>
          <cell r="E772" t="str">
            <v>PRESTAR SUS SEERVICIOS COMO AUXILIAR DE BODEGA PARA COADYUBAR A A LA EFICIENCIA Y EIFCACIA EN LOS TEMAS QUE SON DE COMPETENCIA DE ESTE PROCESO</v>
          </cell>
          <cell r="F772">
            <v>4483076</v>
          </cell>
          <cell r="G772" t="str">
            <v>LUIS CARLOS GALLO BOTERO</v>
          </cell>
          <cell r="H772" t="str">
            <v>BOGOTA</v>
          </cell>
          <cell r="I772" t="str">
            <v>DONACIONES</v>
          </cell>
          <cell r="J772" t="str">
            <v>CONTRATO</v>
          </cell>
          <cell r="K772">
            <v>39147</v>
          </cell>
          <cell r="L772">
            <v>39447</v>
          </cell>
          <cell r="M772" t="str">
            <v>JAIRO LOPEZ CORTES</v>
          </cell>
          <cell r="N772">
            <v>300</v>
          </cell>
          <cell r="P772">
            <v>737</v>
          </cell>
          <cell r="Q772" t="str">
            <v>Ordinaria</v>
          </cell>
          <cell r="R772" t="str">
            <v>SIMPLE</v>
          </cell>
          <cell r="T772">
            <v>11900000</v>
          </cell>
          <cell r="U772">
            <v>0</v>
          </cell>
          <cell r="V772">
            <v>11900000</v>
          </cell>
          <cell r="W772">
            <v>1190000</v>
          </cell>
          <cell r="X772" t="str">
            <v>0</v>
          </cell>
          <cell r="Y772">
            <v>1190000</v>
          </cell>
          <cell r="Z772">
            <v>0</v>
          </cell>
          <cell r="AA772">
            <v>0.06</v>
          </cell>
          <cell r="AB772">
            <v>71400</v>
          </cell>
          <cell r="AC772">
            <v>9.6600000000000002E-3</v>
          </cell>
          <cell r="AD772">
            <v>11495.4</v>
          </cell>
          <cell r="AE772" t="str">
            <v>0</v>
          </cell>
          <cell r="AF772">
            <v>0</v>
          </cell>
          <cell r="AG772">
            <v>0</v>
          </cell>
          <cell r="AK772" t="str">
            <v>EXCEL</v>
          </cell>
          <cell r="AQ772">
            <v>0</v>
          </cell>
          <cell r="AR772">
            <v>0</v>
          </cell>
          <cell r="EF772">
            <v>0</v>
          </cell>
          <cell r="EJ772" t="str">
            <v/>
          </cell>
          <cell r="EK772" t="str">
            <v/>
          </cell>
          <cell r="EL772" t="str">
            <v/>
          </cell>
        </row>
        <row r="773">
          <cell r="B773">
            <v>79238741</v>
          </cell>
          <cell r="C773" t="str">
            <v>FIP</v>
          </cell>
          <cell r="D773">
            <v>382</v>
          </cell>
          <cell r="E773" t="str">
            <v>SEGUIMIENTO Y CONTROL DE LAS DONACIONES HECHAS AL AREA COADYUVANDO CON LAS CON LAS DIFERENTES ACTIVIDADES PROPIASA LOS PROCESOS Y ESTRATEGIAS DETERMINADAS POR LA COORDINACION.</v>
          </cell>
          <cell r="F773">
            <v>79238741</v>
          </cell>
          <cell r="G773" t="str">
            <v>GUSTAVO ADOLFO MANCERA OSPINA</v>
          </cell>
          <cell r="H773" t="str">
            <v>BOGOTA</v>
          </cell>
          <cell r="I773" t="str">
            <v>DONACIONES</v>
          </cell>
          <cell r="J773" t="str">
            <v>CONTRATO</v>
          </cell>
          <cell r="K773">
            <v>39157</v>
          </cell>
          <cell r="L773">
            <v>39447</v>
          </cell>
          <cell r="M773" t="str">
            <v>JAIRO LOPEZ CORTES</v>
          </cell>
          <cell r="N773">
            <v>290</v>
          </cell>
          <cell r="P773">
            <v>810</v>
          </cell>
          <cell r="Q773" t="str">
            <v>Ordinaria</v>
          </cell>
          <cell r="R773" t="str">
            <v>SIMPLE</v>
          </cell>
          <cell r="T773">
            <v>27300000</v>
          </cell>
          <cell r="U773">
            <v>0</v>
          </cell>
          <cell r="V773">
            <v>27300000</v>
          </cell>
          <cell r="W773">
            <v>2730000</v>
          </cell>
          <cell r="X773" t="str">
            <v>0</v>
          </cell>
          <cell r="Y773">
            <v>2730000</v>
          </cell>
          <cell r="Z773">
            <v>0</v>
          </cell>
          <cell r="AA773">
            <v>0.1</v>
          </cell>
          <cell r="AB773">
            <v>273000</v>
          </cell>
          <cell r="AC773">
            <v>9.6600000000000002E-3</v>
          </cell>
          <cell r="AD773">
            <v>26371.8</v>
          </cell>
          <cell r="AE773" t="str">
            <v>0</v>
          </cell>
          <cell r="AF773">
            <v>0</v>
          </cell>
          <cell r="AG773">
            <v>0</v>
          </cell>
          <cell r="AK773" t="str">
            <v>EXCEL</v>
          </cell>
          <cell r="AQ773">
            <v>0</v>
          </cell>
          <cell r="AR773">
            <v>0</v>
          </cell>
          <cell r="EF773">
            <v>0</v>
          </cell>
          <cell r="EJ773" t="str">
            <v/>
          </cell>
          <cell r="EK773" t="str">
            <v/>
          </cell>
          <cell r="EL773" t="str">
            <v/>
          </cell>
        </row>
        <row r="774">
          <cell r="B774">
            <v>16160318</v>
          </cell>
          <cell r="C774" t="str">
            <v>FIP</v>
          </cell>
          <cell r="D774">
            <v>388</v>
          </cell>
          <cell r="E774" t="str">
            <v>SERVICIOS PROFESIONALES PARA LA SECRETARIA TECNICA Y ADMINISTRATIVA PARA EL DESARROLLO Y EJECUCION DEL PROYECTO DE IDENTIFICACION PRIORIZACION  Y RECUPERACION DE ACTIVOS PUBLICOS IMPRODUCTIVOS.</v>
          </cell>
          <cell r="F774">
            <v>16160318</v>
          </cell>
          <cell r="G774" t="str">
            <v>JORGE ELIECER DIAZ SEPULVEDA</v>
          </cell>
          <cell r="H774" t="str">
            <v>BOGOTA</v>
          </cell>
          <cell r="I774" t="str">
            <v>ACTIVOS IMPRODUCTIVOS</v>
          </cell>
          <cell r="J774" t="str">
            <v>CONTRATO</v>
          </cell>
          <cell r="K774">
            <v>39157</v>
          </cell>
          <cell r="L774">
            <v>39447</v>
          </cell>
          <cell r="M774" t="str">
            <v>SAMUEL ANTONIO GOMEZ</v>
          </cell>
          <cell r="N774">
            <v>290</v>
          </cell>
          <cell r="P774">
            <v>853</v>
          </cell>
          <cell r="Q774" t="str">
            <v>Ordinaria</v>
          </cell>
          <cell r="R774" t="str">
            <v>SIMPLE</v>
          </cell>
          <cell r="T774">
            <v>42000000</v>
          </cell>
          <cell r="U774">
            <v>0</v>
          </cell>
          <cell r="V774">
            <v>42000000</v>
          </cell>
          <cell r="W774">
            <v>2760000</v>
          </cell>
          <cell r="X774" t="str">
            <v>0</v>
          </cell>
          <cell r="Y774">
            <v>2760000</v>
          </cell>
          <cell r="Z774">
            <v>0</v>
          </cell>
          <cell r="AA774">
            <v>0.1</v>
          </cell>
          <cell r="AB774">
            <v>276000</v>
          </cell>
          <cell r="AC774">
            <v>9.6600000000000002E-3</v>
          </cell>
          <cell r="AD774">
            <v>26661.600000000002</v>
          </cell>
          <cell r="AE774" t="str">
            <v>0</v>
          </cell>
          <cell r="AF774">
            <v>0</v>
          </cell>
          <cell r="AG774">
            <v>0</v>
          </cell>
          <cell r="AK774" t="str">
            <v>EXCEL</v>
          </cell>
          <cell r="AQ774">
            <v>0</v>
          </cell>
          <cell r="AR774">
            <v>0</v>
          </cell>
          <cell r="EF774">
            <v>0</v>
          </cell>
          <cell r="EJ774" t="str">
            <v/>
          </cell>
          <cell r="EK774" t="str">
            <v/>
          </cell>
          <cell r="EL774" t="str">
            <v/>
          </cell>
        </row>
        <row r="775">
          <cell r="B775">
            <v>40394069</v>
          </cell>
          <cell r="C775" t="str">
            <v>AS</v>
          </cell>
          <cell r="D775">
            <v>187</v>
          </cell>
          <cell r="E775" t="str">
            <v>SERVICIOS PROFESIONALES PARA REALIZAR ACTIVIADES DE ORIENTACION Y ATENCION A LA POBLACION DESPLAZADA USUARIA DE LOS ERVICIOS DE ACCION SOCIAL EN LA UNIDAD DE ATENCION Y ORIENTACION UAO DE YOPAL Y PARA DESARROLLAR ACCIONES DE PLANEACION SEGUIMIENTO Y CONTR</v>
          </cell>
          <cell r="F775">
            <v>40394069</v>
          </cell>
          <cell r="G775" t="str">
            <v>NELLY SOFIA POVEDA ROBAYO</v>
          </cell>
          <cell r="H775" t="str">
            <v>YOPAL</v>
          </cell>
          <cell r="I775" t="str">
            <v>SUBDIRECCION DE ATENCION A POBLACION DESPLAZADA</v>
          </cell>
          <cell r="J775" t="str">
            <v>CONTRATO</v>
          </cell>
          <cell r="K775">
            <v>39104</v>
          </cell>
          <cell r="L775">
            <v>39194</v>
          </cell>
          <cell r="M775" t="str">
            <v>LIGIA MARGARITA BORRERO</v>
          </cell>
          <cell r="N775">
            <v>90</v>
          </cell>
          <cell r="P775">
            <v>317</v>
          </cell>
          <cell r="Q775" t="str">
            <v>Ordinaria</v>
          </cell>
          <cell r="R775" t="str">
            <v>SIMPLE</v>
          </cell>
          <cell r="T775">
            <v>6450000</v>
          </cell>
          <cell r="U775">
            <v>0</v>
          </cell>
          <cell r="V775">
            <v>6450000</v>
          </cell>
          <cell r="W775">
            <v>2150000</v>
          </cell>
          <cell r="X775" t="str">
            <v>0</v>
          </cell>
          <cell r="Y775">
            <v>2150000</v>
          </cell>
          <cell r="Z775">
            <v>0</v>
          </cell>
          <cell r="AA775">
            <v>0.1</v>
          </cell>
          <cell r="AB775">
            <v>215000</v>
          </cell>
          <cell r="AC775">
            <v>0</v>
          </cell>
          <cell r="AD775">
            <v>0</v>
          </cell>
          <cell r="AE775" t="str">
            <v>0</v>
          </cell>
          <cell r="AF775">
            <v>0</v>
          </cell>
          <cell r="AG775">
            <v>0</v>
          </cell>
          <cell r="AK775" t="str">
            <v>EXCEL</v>
          </cell>
          <cell r="AQ775">
            <v>0</v>
          </cell>
          <cell r="AR775">
            <v>0</v>
          </cell>
          <cell r="EF775">
            <v>0</v>
          </cell>
          <cell r="EJ775" t="str">
            <v/>
          </cell>
          <cell r="EK775" t="str">
            <v/>
          </cell>
          <cell r="EL775" t="str">
            <v/>
          </cell>
        </row>
        <row r="776">
          <cell r="B776">
            <v>75085826</v>
          </cell>
          <cell r="C776" t="str">
            <v>AS</v>
          </cell>
          <cell r="D776">
            <v>246</v>
          </cell>
          <cell r="E776" t="str">
            <v>ASESORAR AL FIP A TRAVES DE LA EMISION DE CONCEPTOS Y ABSOLUACION DE CONSULTAS</v>
          </cell>
          <cell r="F776">
            <v>75085826</v>
          </cell>
          <cell r="G776" t="str">
            <v>CARLOS ANDRES GOMEZ ECHEVERRY</v>
          </cell>
          <cell r="H776" t="str">
            <v>BOGOTA</v>
          </cell>
          <cell r="I776" t="str">
            <v>JURIDICA</v>
          </cell>
          <cell r="J776" t="str">
            <v>CONTRATO</v>
          </cell>
          <cell r="K776">
            <v>39142</v>
          </cell>
          <cell r="L776">
            <v>39447</v>
          </cell>
          <cell r="N776">
            <v>305</v>
          </cell>
          <cell r="P776">
            <v>1478</v>
          </cell>
          <cell r="Q776" t="str">
            <v>Ordinaria</v>
          </cell>
          <cell r="R776" t="str">
            <v>SIMPLE</v>
          </cell>
          <cell r="U776">
            <v>0</v>
          </cell>
          <cell r="V776">
            <v>0</v>
          </cell>
          <cell r="W776">
            <v>2470000</v>
          </cell>
          <cell r="X776" t="str">
            <v>0</v>
          </cell>
          <cell r="Y776">
            <v>2470000</v>
          </cell>
          <cell r="Z776">
            <v>0</v>
          </cell>
          <cell r="AA776">
            <v>0.1</v>
          </cell>
          <cell r="AB776">
            <v>247000</v>
          </cell>
          <cell r="AC776">
            <v>9.6600000000000002E-3</v>
          </cell>
          <cell r="AD776">
            <v>23860.2</v>
          </cell>
          <cell r="AE776" t="str">
            <v>0</v>
          </cell>
          <cell r="AF776">
            <v>0</v>
          </cell>
          <cell r="AG776">
            <v>0</v>
          </cell>
          <cell r="AK776" t="str">
            <v>EXCEL</v>
          </cell>
          <cell r="AQ776">
            <v>0</v>
          </cell>
          <cell r="AR776">
            <v>0</v>
          </cell>
          <cell r="EF776">
            <v>0</v>
          </cell>
          <cell r="EJ776" t="str">
            <v/>
          </cell>
          <cell r="EK776" t="str">
            <v/>
          </cell>
          <cell r="EL776" t="str">
            <v/>
          </cell>
        </row>
        <row r="777">
          <cell r="B777">
            <v>79979929</v>
          </cell>
          <cell r="C777" t="str">
            <v>AS</v>
          </cell>
          <cell r="D777">
            <v>248</v>
          </cell>
          <cell r="E777" t="str">
            <v>APOYAR OFICINA JURIDICA EN ASESORIA QUE PRESTA A TODAS LAS DEPENDENCIAS DE LA ENTIDAD EN LOS ASUNO JURIDICOS JUDICIALES.</v>
          </cell>
          <cell r="F777">
            <v>79979929</v>
          </cell>
          <cell r="G777" t="str">
            <v>JORGE ALBERTO GUERRERO BARRIGA</v>
          </cell>
          <cell r="H777" t="str">
            <v>BOGOTA</v>
          </cell>
          <cell r="I777" t="str">
            <v>JURIDICA</v>
          </cell>
          <cell r="J777" t="str">
            <v>CONTRATO</v>
          </cell>
          <cell r="K777">
            <v>39142</v>
          </cell>
          <cell r="L777">
            <v>39447</v>
          </cell>
          <cell r="N777">
            <v>305</v>
          </cell>
          <cell r="P777">
            <v>1482</v>
          </cell>
          <cell r="Q777" t="str">
            <v>Ordinaria</v>
          </cell>
          <cell r="R777" t="str">
            <v>SIMPLE</v>
          </cell>
          <cell r="U777">
            <v>0</v>
          </cell>
          <cell r="V777">
            <v>0</v>
          </cell>
          <cell r="W777">
            <v>2470000</v>
          </cell>
          <cell r="X777" t="str">
            <v>0</v>
          </cell>
          <cell r="Y777">
            <v>2470000</v>
          </cell>
          <cell r="Z777">
            <v>0</v>
          </cell>
          <cell r="AA777">
            <v>0.1</v>
          </cell>
          <cell r="AB777">
            <v>247000</v>
          </cell>
          <cell r="AC777">
            <v>9.6600000000000002E-3</v>
          </cell>
          <cell r="AD777">
            <v>23860.2</v>
          </cell>
          <cell r="AE777" t="str">
            <v>0</v>
          </cell>
          <cell r="AF777">
            <v>0</v>
          </cell>
          <cell r="AG777">
            <v>0</v>
          </cell>
          <cell r="AK777" t="str">
            <v>EXCEL</v>
          </cell>
          <cell r="AQ777">
            <v>0</v>
          </cell>
          <cell r="AR777">
            <v>0</v>
          </cell>
          <cell r="EF777">
            <v>0</v>
          </cell>
          <cell r="EJ777" t="str">
            <v/>
          </cell>
          <cell r="EK777" t="str">
            <v/>
          </cell>
          <cell r="EL777" t="str">
            <v/>
          </cell>
        </row>
        <row r="778">
          <cell r="B778">
            <v>52154381</v>
          </cell>
          <cell r="C778" t="str">
            <v>FIP</v>
          </cell>
          <cell r="D778">
            <v>361</v>
          </cell>
          <cell r="E778" t="str">
            <v>APOYAR OFICINA JURIDICA EN ASESORIA QUE PRESTA A TODAS LAS DEPENDENCIAS DE LA ENTIDAD EN LOS ASUNO JURIDICOS JUDICIALES.</v>
          </cell>
          <cell r="F778">
            <v>52154381</v>
          </cell>
          <cell r="G778" t="str">
            <v>DIANA CAROLINA RAMOS PIESCHACON</v>
          </cell>
          <cell r="H778" t="str">
            <v>BOGOTA</v>
          </cell>
          <cell r="I778" t="str">
            <v>JURIDICA</v>
          </cell>
          <cell r="J778" t="str">
            <v>CONTRATO</v>
          </cell>
          <cell r="K778">
            <v>39132</v>
          </cell>
          <cell r="L778">
            <v>39447</v>
          </cell>
          <cell r="N778">
            <v>315</v>
          </cell>
          <cell r="P778">
            <v>316</v>
          </cell>
          <cell r="Q778" t="str">
            <v>Ordinaria</v>
          </cell>
          <cell r="R778" t="str">
            <v>SIMPLE</v>
          </cell>
          <cell r="U778">
            <v>0</v>
          </cell>
          <cell r="V778">
            <v>0</v>
          </cell>
          <cell r="W778">
            <v>2730000</v>
          </cell>
          <cell r="X778" t="str">
            <v>0</v>
          </cell>
          <cell r="Y778">
            <v>2730000</v>
          </cell>
          <cell r="Z778">
            <v>0</v>
          </cell>
          <cell r="AA778">
            <v>0.1</v>
          </cell>
          <cell r="AB778">
            <v>273000</v>
          </cell>
          <cell r="AC778">
            <v>9.6600000000000002E-3</v>
          </cell>
          <cell r="AD778">
            <v>26371.8</v>
          </cell>
          <cell r="AE778" t="str">
            <v>0</v>
          </cell>
          <cell r="AF778">
            <v>0</v>
          </cell>
          <cell r="AG778">
            <v>0</v>
          </cell>
          <cell r="AK778" t="str">
            <v>EXCEL</v>
          </cell>
          <cell r="AQ778">
            <v>0</v>
          </cell>
          <cell r="AR778">
            <v>0</v>
          </cell>
          <cell r="EF778">
            <v>0</v>
          </cell>
          <cell r="EJ778" t="str">
            <v/>
          </cell>
          <cell r="EK778" t="str">
            <v/>
          </cell>
          <cell r="EL778" t="str">
            <v/>
          </cell>
        </row>
        <row r="779">
          <cell r="B779">
            <v>52053479</v>
          </cell>
          <cell r="C779" t="str">
            <v>AS</v>
          </cell>
          <cell r="D779">
            <v>258</v>
          </cell>
          <cell r="F779">
            <v>52053479</v>
          </cell>
          <cell r="G779" t="str">
            <v>PATRICIA CUADRADO CASTELLANOS</v>
          </cell>
          <cell r="H779" t="str">
            <v>BOGOTA</v>
          </cell>
          <cell r="I779" t="str">
            <v>PLANEACION</v>
          </cell>
          <cell r="J779" t="str">
            <v>CONTRATO</v>
          </cell>
          <cell r="K779">
            <v>39142</v>
          </cell>
          <cell r="L779">
            <v>39447</v>
          </cell>
          <cell r="N779">
            <v>305</v>
          </cell>
          <cell r="P779">
            <v>1491</v>
          </cell>
          <cell r="Q779" t="str">
            <v>Ordinaria</v>
          </cell>
          <cell r="R779" t="str">
            <v>SIMPLE</v>
          </cell>
          <cell r="U779">
            <v>0</v>
          </cell>
          <cell r="V779">
            <v>0</v>
          </cell>
          <cell r="W779">
            <v>3780000</v>
          </cell>
          <cell r="X779" t="str">
            <v>0</v>
          </cell>
          <cell r="Y779">
            <v>3780000</v>
          </cell>
          <cell r="Z779">
            <v>0</v>
          </cell>
          <cell r="AA779">
            <v>0.1</v>
          </cell>
          <cell r="AB779">
            <v>378000</v>
          </cell>
          <cell r="AC779">
            <v>9.6600000000000002E-3</v>
          </cell>
          <cell r="AD779">
            <v>36514.800000000003</v>
          </cell>
          <cell r="AE779" t="str">
            <v>0</v>
          </cell>
          <cell r="AF779">
            <v>0</v>
          </cell>
          <cell r="AG779">
            <v>0</v>
          </cell>
          <cell r="AK779" t="str">
            <v>EXCEL</v>
          </cell>
          <cell r="AQ779">
            <v>0</v>
          </cell>
          <cell r="AR779">
            <v>0</v>
          </cell>
          <cell r="EF779">
            <v>0</v>
          </cell>
          <cell r="EJ779" t="str">
            <v/>
          </cell>
          <cell r="EK779" t="str">
            <v/>
          </cell>
          <cell r="EL779" t="str">
            <v/>
          </cell>
        </row>
        <row r="780">
          <cell r="B780">
            <v>55174005</v>
          </cell>
          <cell r="C780" t="str">
            <v>AS</v>
          </cell>
          <cell r="D780">
            <v>308</v>
          </cell>
          <cell r="F780">
            <v>55174005</v>
          </cell>
          <cell r="G780" t="str">
            <v>NORMA MARITZA VARON TRUJILLO</v>
          </cell>
          <cell r="H780" t="str">
            <v>FLORENCIA</v>
          </cell>
          <cell r="I780" t="str">
            <v>SUBDIRECCION DE ATENCION A POBLACION DESPLAZADA</v>
          </cell>
          <cell r="J780" t="str">
            <v>CONTRATO</v>
          </cell>
          <cell r="N780">
            <v>0</v>
          </cell>
          <cell r="Q780" t="str">
            <v>Ordinaria</v>
          </cell>
          <cell r="R780" t="str">
            <v>SIMPLE</v>
          </cell>
          <cell r="U780">
            <v>0</v>
          </cell>
          <cell r="V780">
            <v>0</v>
          </cell>
          <cell r="W780">
            <v>6519200</v>
          </cell>
          <cell r="X780" t="str">
            <v>0</v>
          </cell>
          <cell r="Y780">
            <v>6519200</v>
          </cell>
          <cell r="Z780">
            <v>0</v>
          </cell>
          <cell r="AA780">
            <v>0.1</v>
          </cell>
          <cell r="AB780">
            <v>651920</v>
          </cell>
          <cell r="AC780">
            <v>0</v>
          </cell>
          <cell r="AD780">
            <v>0</v>
          </cell>
          <cell r="AE780" t="str">
            <v>0</v>
          </cell>
          <cell r="AF780">
            <v>0</v>
          </cell>
          <cell r="AG780">
            <v>0</v>
          </cell>
          <cell r="AK780" t="str">
            <v>EXCEL</v>
          </cell>
          <cell r="AQ780">
            <v>0</v>
          </cell>
          <cell r="AR780">
            <v>0</v>
          </cell>
          <cell r="EF780">
            <v>0</v>
          </cell>
          <cell r="EJ780" t="str">
            <v/>
          </cell>
          <cell r="EK780" t="str">
            <v/>
          </cell>
          <cell r="EL780" t="str">
            <v/>
          </cell>
        </row>
        <row r="781">
          <cell r="B781">
            <v>30331535</v>
          </cell>
          <cell r="C781" t="str">
            <v>AS</v>
          </cell>
          <cell r="D781">
            <v>290</v>
          </cell>
          <cell r="F781">
            <v>30331535</v>
          </cell>
          <cell r="G781" t="str">
            <v>ISABEL CRISTINA ZULUAGA RAMIREZ</v>
          </cell>
          <cell r="H781" t="str">
            <v>BOGOTA</v>
          </cell>
          <cell r="I781" t="str">
            <v>SUBDIRECCION DE ATENCION A POBLACION DESPLAZADA</v>
          </cell>
          <cell r="J781" t="str">
            <v>CONTRATO</v>
          </cell>
          <cell r="N781">
            <v>0</v>
          </cell>
          <cell r="Q781" t="str">
            <v>Ordinaria</v>
          </cell>
          <cell r="R781" t="str">
            <v>SIMPLE</v>
          </cell>
          <cell r="U781">
            <v>0</v>
          </cell>
          <cell r="V781">
            <v>0</v>
          </cell>
          <cell r="W781">
            <v>3940000</v>
          </cell>
          <cell r="X781" t="str">
            <v>0</v>
          </cell>
          <cell r="Y781">
            <v>3940000</v>
          </cell>
          <cell r="Z781">
            <v>0</v>
          </cell>
          <cell r="AA781">
            <v>0.1</v>
          </cell>
          <cell r="AB781">
            <v>394000</v>
          </cell>
          <cell r="AC781">
            <v>9.6600000000000002E-3</v>
          </cell>
          <cell r="AD781">
            <v>38060.400000000001</v>
          </cell>
          <cell r="AE781" t="str">
            <v>0</v>
          </cell>
          <cell r="AF781">
            <v>0</v>
          </cell>
          <cell r="AG781">
            <v>0</v>
          </cell>
          <cell r="AK781" t="str">
            <v>EXCEL</v>
          </cell>
          <cell r="AQ781">
            <v>0</v>
          </cell>
          <cell r="AR781">
            <v>0</v>
          </cell>
          <cell r="EF781">
            <v>0</v>
          </cell>
          <cell r="EJ781" t="str">
            <v/>
          </cell>
          <cell r="EK781" t="str">
            <v/>
          </cell>
          <cell r="EL781" t="str">
            <v/>
          </cell>
        </row>
        <row r="782">
          <cell r="B782">
            <v>0</v>
          </cell>
          <cell r="E782" t="str">
            <v>SERVICIOS PROFESIONALES AL PROGRAMA PRESIDENCIAL CONTRA CULTIVOS ILICITOS, PCI, PARA COADYUVAR EN EL DESARROLLO DE LAS DIFERENTES ACTIVIDADES PROPIAS DEL PROGRAMA</v>
          </cell>
          <cell r="N782">
            <v>0</v>
          </cell>
          <cell r="U782">
            <v>0</v>
          </cell>
          <cell r="V782">
            <v>0</v>
          </cell>
          <cell r="X782" t="str">
            <v>0</v>
          </cell>
          <cell r="Y782">
            <v>0</v>
          </cell>
          <cell r="Z782">
            <v>0</v>
          </cell>
          <cell r="AB782">
            <v>0</v>
          </cell>
          <cell r="AC782">
            <v>0</v>
          </cell>
          <cell r="AD782">
            <v>0</v>
          </cell>
          <cell r="AE782" t="str">
            <v>0</v>
          </cell>
          <cell r="AF782">
            <v>0</v>
          </cell>
          <cell r="AG782">
            <v>0</v>
          </cell>
          <cell r="AK782" t="str">
            <v>EXCEL</v>
          </cell>
          <cell r="AQ782">
            <v>0</v>
          </cell>
          <cell r="AR782">
            <v>0</v>
          </cell>
          <cell r="EF782">
            <v>0</v>
          </cell>
          <cell r="EJ782" t="str">
            <v/>
          </cell>
          <cell r="EK782" t="str">
            <v/>
          </cell>
          <cell r="EL782" t="str">
            <v/>
          </cell>
        </row>
        <row r="783">
          <cell r="B783">
            <v>0</v>
          </cell>
          <cell r="E783" t="str">
            <v>SERVICIOS PROFESIONALES AL PROGRAMA PRESIDENCIAL CONTRA CULTIVOS ILICITOS, PCI, PARA COADYUVAR EN EL DESARROLLO DE LAS DIFERENTES ACTIVIDADES PROPIAS DEL PROGRAMA</v>
          </cell>
          <cell r="N783">
            <v>0</v>
          </cell>
          <cell r="U783">
            <v>0</v>
          </cell>
          <cell r="V783">
            <v>0</v>
          </cell>
          <cell r="X783" t="str">
            <v>0</v>
          </cell>
          <cell r="Y783">
            <v>0</v>
          </cell>
          <cell r="Z783">
            <v>0</v>
          </cell>
          <cell r="AB783">
            <v>0</v>
          </cell>
          <cell r="AC783">
            <v>0</v>
          </cell>
          <cell r="AD783">
            <v>0</v>
          </cell>
          <cell r="AE783" t="str">
            <v>0</v>
          </cell>
          <cell r="AF783">
            <v>0</v>
          </cell>
          <cell r="AG783">
            <v>0</v>
          </cell>
          <cell r="AK783" t="str">
            <v>EXCEL</v>
          </cell>
          <cell r="AQ783">
            <v>0</v>
          </cell>
          <cell r="AR783">
            <v>0</v>
          </cell>
          <cell r="EF783">
            <v>0</v>
          </cell>
          <cell r="EJ783" t="str">
            <v/>
          </cell>
          <cell r="EK783" t="str">
            <v/>
          </cell>
          <cell r="EL783" t="str">
            <v/>
          </cell>
        </row>
        <row r="784">
          <cell r="B784">
            <v>0</v>
          </cell>
          <cell r="E784" t="str">
            <v>SERVICIOS PROFESIONALES AL PROGRAMA PRESIDENCIAL CONTRA CULTIVOS ILICITOS, PCI, PARA COADYUVAR EN EL DESARROLLO DE LAS DIFERENTES ACTIVIDADES PROPIAS DEL PROGRAMA</v>
          </cell>
          <cell r="N784">
            <v>0</v>
          </cell>
          <cell r="U784">
            <v>0</v>
          </cell>
          <cell r="V784">
            <v>0</v>
          </cell>
          <cell r="X784" t="str">
            <v>0</v>
          </cell>
          <cell r="Y784">
            <v>0</v>
          </cell>
          <cell r="Z784">
            <v>0</v>
          </cell>
          <cell r="AB784">
            <v>0</v>
          </cell>
          <cell r="AC784">
            <v>0</v>
          </cell>
          <cell r="AD784">
            <v>0</v>
          </cell>
          <cell r="AE784" t="str">
            <v>0</v>
          </cell>
          <cell r="AF784">
            <v>0</v>
          </cell>
          <cell r="AG784">
            <v>0</v>
          </cell>
          <cell r="AK784" t="str">
            <v>EXCEL</v>
          </cell>
          <cell r="AQ784">
            <v>0</v>
          </cell>
          <cell r="AR784">
            <v>0</v>
          </cell>
          <cell r="EF784">
            <v>0</v>
          </cell>
          <cell r="EJ784" t="str">
            <v/>
          </cell>
          <cell r="EK784" t="str">
            <v/>
          </cell>
          <cell r="EL784" t="str">
            <v/>
          </cell>
        </row>
        <row r="785">
          <cell r="B785">
            <v>0</v>
          </cell>
          <cell r="E785" t="str">
            <v>SERVICIOS PROFESIONALES AL PROGRAMA PRESIDENCIAL CONTRA CULTIVOS ILICITOS, PCI, PARA COADYUVAR EN EL DESARROLLO DE LAS DIFERENTES ACTIVIDADES PROPIAS DEL PROGRAMA</v>
          </cell>
          <cell r="N785">
            <v>0</v>
          </cell>
          <cell r="U785">
            <v>0</v>
          </cell>
          <cell r="V785">
            <v>0</v>
          </cell>
          <cell r="X785" t="str">
            <v>0</v>
          </cell>
          <cell r="Y785">
            <v>0</v>
          </cell>
          <cell r="Z785">
            <v>0</v>
          </cell>
          <cell r="AB785">
            <v>0</v>
          </cell>
          <cell r="AC785">
            <v>0</v>
          </cell>
          <cell r="AD785">
            <v>0</v>
          </cell>
          <cell r="AE785" t="str">
            <v>0</v>
          </cell>
          <cell r="AF785">
            <v>0</v>
          </cell>
          <cell r="AG785">
            <v>0</v>
          </cell>
          <cell r="AK785" t="str">
            <v>EXCEL</v>
          </cell>
          <cell r="AQ785">
            <v>0</v>
          </cell>
          <cell r="AR785">
            <v>0</v>
          </cell>
          <cell r="EF785">
            <v>0</v>
          </cell>
          <cell r="EJ785" t="str">
            <v/>
          </cell>
          <cell r="EK785" t="str">
            <v/>
          </cell>
          <cell r="EL785" t="str">
            <v/>
          </cell>
        </row>
        <row r="786">
          <cell r="B786">
            <v>0</v>
          </cell>
          <cell r="E786" t="str">
            <v>SERVICIOS PROFESIONALES AL PROGRAMA PRESIDENCIAL CONTRA CULTIVOS ILICITOS, PCI, PARA COADYUVAR EN EL DESARROLLO DE LAS DIFERENTES ACTIVIDADES PROPIAS DEL PROGRAMA</v>
          </cell>
          <cell r="N786">
            <v>0</v>
          </cell>
          <cell r="U786">
            <v>0</v>
          </cell>
          <cell r="V786">
            <v>0</v>
          </cell>
          <cell r="X786" t="str">
            <v>0</v>
          </cell>
          <cell r="Y786">
            <v>0</v>
          </cell>
          <cell r="Z786">
            <v>0</v>
          </cell>
          <cell r="AB786">
            <v>0</v>
          </cell>
          <cell r="AC786">
            <v>0</v>
          </cell>
          <cell r="AD786">
            <v>0</v>
          </cell>
          <cell r="AE786" t="str">
            <v>0</v>
          </cell>
          <cell r="AF786">
            <v>0</v>
          </cell>
          <cell r="AG786">
            <v>0</v>
          </cell>
          <cell r="AK786" t="str">
            <v>EXCEL</v>
          </cell>
          <cell r="AQ786">
            <v>0</v>
          </cell>
          <cell r="AR786">
            <v>0</v>
          </cell>
          <cell r="EF786">
            <v>0</v>
          </cell>
          <cell r="EJ786" t="str">
            <v/>
          </cell>
          <cell r="EK786" t="str">
            <v/>
          </cell>
          <cell r="EL786" t="str">
            <v/>
          </cell>
        </row>
        <row r="787">
          <cell r="B787">
            <v>0</v>
          </cell>
          <cell r="E787" t="str">
            <v>SERVICIOS PROFESIONALES AL PROGRAMA PRESIDENCIAL CONTRA CULTIVOS ILICITOS, PCI, PARA COADYUVAR EN EL DESARROLLO DE LAS DIFERENTES ACTIVIDADES PROPIAS DEL PROGRAMA</v>
          </cell>
          <cell r="N787">
            <v>0</v>
          </cell>
          <cell r="U787">
            <v>0</v>
          </cell>
          <cell r="V787">
            <v>0</v>
          </cell>
          <cell r="X787" t="str">
            <v>0</v>
          </cell>
          <cell r="Y787">
            <v>0</v>
          </cell>
          <cell r="Z787">
            <v>0</v>
          </cell>
          <cell r="AB787">
            <v>0</v>
          </cell>
          <cell r="AC787">
            <v>0</v>
          </cell>
          <cell r="AD787">
            <v>0</v>
          </cell>
          <cell r="AE787" t="str">
            <v>0</v>
          </cell>
          <cell r="AF787">
            <v>0</v>
          </cell>
          <cell r="AG787">
            <v>0</v>
          </cell>
          <cell r="AK787" t="str">
            <v>EXCEL</v>
          </cell>
          <cell r="AQ787">
            <v>0</v>
          </cell>
          <cell r="AR787">
            <v>0</v>
          </cell>
          <cell r="EF787">
            <v>0</v>
          </cell>
          <cell r="EJ787" t="str">
            <v/>
          </cell>
          <cell r="EK787" t="str">
            <v/>
          </cell>
          <cell r="EL787" t="str">
            <v/>
          </cell>
        </row>
        <row r="788">
          <cell r="B788">
            <v>0</v>
          </cell>
          <cell r="E788" t="str">
            <v>SERVICIOS PROFESIONALES AL PROGRAMA PRESIDENCIAL CONTRA CULTIVOS ILICITOS, PCI, PARA COADYUVAR EN EL DESARROLLO DE LAS DIFERENTES ACTIVIDADES PROPIAS DEL PROGRAMA</v>
          </cell>
          <cell r="N788">
            <v>0</v>
          </cell>
          <cell r="U788">
            <v>0</v>
          </cell>
          <cell r="V788">
            <v>0</v>
          </cell>
          <cell r="X788" t="str">
            <v>0</v>
          </cell>
          <cell r="Y788">
            <v>0</v>
          </cell>
          <cell r="Z788">
            <v>0</v>
          </cell>
          <cell r="AB788">
            <v>0</v>
          </cell>
          <cell r="AC788">
            <v>0</v>
          </cell>
          <cell r="AD788">
            <v>0</v>
          </cell>
          <cell r="AE788" t="str">
            <v>0</v>
          </cell>
          <cell r="AF788">
            <v>0</v>
          </cell>
          <cell r="AG788">
            <v>0</v>
          </cell>
          <cell r="AK788" t="str">
            <v>EXCEL</v>
          </cell>
          <cell r="AQ788">
            <v>0</v>
          </cell>
          <cell r="AR788">
            <v>0</v>
          </cell>
          <cell r="EF788">
            <v>0</v>
          </cell>
          <cell r="EJ788" t="str">
            <v/>
          </cell>
          <cell r="EK788" t="str">
            <v/>
          </cell>
          <cell r="EL788" t="str">
            <v/>
          </cell>
        </row>
        <row r="789">
          <cell r="B789">
            <v>0</v>
          </cell>
          <cell r="E789" t="str">
            <v>SERVICIOS PROFESIONALES AL PROGRAMA PRESIDENCIAL CONTRA CULTIVOS ILICITOS, PCI, PARA COADYUVAR EN EL DESARROLLO DE LAS DIFERENTES ACTIVIDADES PROPIAS DEL PROGRAMA</v>
          </cell>
          <cell r="N789">
            <v>0</v>
          </cell>
          <cell r="U789">
            <v>0</v>
          </cell>
          <cell r="V789">
            <v>0</v>
          </cell>
          <cell r="X789" t="str">
            <v>0</v>
          </cell>
          <cell r="Y789">
            <v>0</v>
          </cell>
          <cell r="Z789">
            <v>0</v>
          </cell>
          <cell r="AB789">
            <v>0</v>
          </cell>
          <cell r="AC789">
            <v>0</v>
          </cell>
          <cell r="AD789">
            <v>0</v>
          </cell>
          <cell r="AE789" t="str">
            <v>0</v>
          </cell>
          <cell r="AF789">
            <v>0</v>
          </cell>
          <cell r="AG789">
            <v>0</v>
          </cell>
          <cell r="AK789" t="str">
            <v>EXCEL</v>
          </cell>
          <cell r="AQ789">
            <v>0</v>
          </cell>
          <cell r="AR789">
            <v>0</v>
          </cell>
          <cell r="EF789">
            <v>0</v>
          </cell>
          <cell r="EJ789" t="str">
            <v/>
          </cell>
          <cell r="EK789" t="str">
            <v/>
          </cell>
          <cell r="EL789" t="str">
            <v/>
          </cell>
        </row>
        <row r="790">
          <cell r="B790">
            <v>0</v>
          </cell>
          <cell r="E790" t="str">
            <v>SERVICIOS PROFESIONALES AL PROGRAMA PRESIDENCIAL CONTRA CULTIVOS ILICITOS, PCI, PARA COADYUVAR EN EL DESARROLLO DE LAS DIFERENTES ACTIVIDADES PROPIAS DEL PROGRAMA</v>
          </cell>
          <cell r="N790">
            <v>0</v>
          </cell>
          <cell r="U790">
            <v>0</v>
          </cell>
          <cell r="V790">
            <v>0</v>
          </cell>
          <cell r="X790" t="str">
            <v>0</v>
          </cell>
          <cell r="Y790">
            <v>0</v>
          </cell>
          <cell r="Z790">
            <v>0</v>
          </cell>
          <cell r="AB790">
            <v>0</v>
          </cell>
          <cell r="AC790">
            <v>0</v>
          </cell>
          <cell r="AD790">
            <v>0</v>
          </cell>
          <cell r="AE790" t="str">
            <v>0</v>
          </cell>
          <cell r="AF790">
            <v>0</v>
          </cell>
          <cell r="AG790">
            <v>0</v>
          </cell>
          <cell r="AK790" t="str">
            <v>EXCEL</v>
          </cell>
          <cell r="AQ790">
            <v>0</v>
          </cell>
          <cell r="AR790">
            <v>0</v>
          </cell>
          <cell r="EF790">
            <v>0</v>
          </cell>
          <cell r="EJ790" t="str">
            <v/>
          </cell>
          <cell r="EK790" t="str">
            <v/>
          </cell>
          <cell r="EL790" t="str">
            <v/>
          </cell>
        </row>
        <row r="791">
          <cell r="B791">
            <v>0</v>
          </cell>
          <cell r="E791" t="str">
            <v>SERVICIOS PROFESIONALES AL PROGRAMA PRESIDENCIAL CONTRA CULTIVOS ILICITOS, PCI, PARA COADYUVAR EN EL DESARROLLO DE LAS DIFERENTES ACTIVIDADES PROPIAS DEL PROGRAMA</v>
          </cell>
          <cell r="N791">
            <v>0</v>
          </cell>
          <cell r="U791">
            <v>0</v>
          </cell>
          <cell r="V791">
            <v>0</v>
          </cell>
          <cell r="X791" t="str">
            <v>0</v>
          </cell>
          <cell r="Y791">
            <v>0</v>
          </cell>
          <cell r="Z791">
            <v>0</v>
          </cell>
          <cell r="AB791">
            <v>0</v>
          </cell>
          <cell r="AC791">
            <v>0</v>
          </cell>
          <cell r="AD791">
            <v>0</v>
          </cell>
          <cell r="AE791" t="str">
            <v>0</v>
          </cell>
          <cell r="AF791">
            <v>0</v>
          </cell>
          <cell r="AG791">
            <v>0</v>
          </cell>
          <cell r="AK791" t="str">
            <v>EXCEL</v>
          </cell>
          <cell r="AQ791">
            <v>0</v>
          </cell>
          <cell r="AR791">
            <v>0</v>
          </cell>
          <cell r="EF791">
            <v>0</v>
          </cell>
          <cell r="EJ791" t="str">
            <v/>
          </cell>
          <cell r="EK791" t="str">
            <v/>
          </cell>
          <cell r="EL791" t="str">
            <v/>
          </cell>
        </row>
        <row r="792">
          <cell r="B792">
            <v>0</v>
          </cell>
          <cell r="E792" t="str">
            <v>SERVICIOS PROFESIONALES AL PROGRAMA PRESIDENCIAL CONTRA CULTIVOS ILICITOS, PCI, PARA COADYUVAR EN EL DESARROLLO DE LAS DIFERENTES ACTIVIDADES PROPIAS DEL PROGRAMA</v>
          </cell>
          <cell r="N792">
            <v>0</v>
          </cell>
          <cell r="U792">
            <v>0</v>
          </cell>
          <cell r="V792">
            <v>0</v>
          </cell>
          <cell r="X792" t="str">
            <v>0</v>
          </cell>
          <cell r="Y792">
            <v>0</v>
          </cell>
          <cell r="Z792">
            <v>0</v>
          </cell>
          <cell r="AB792">
            <v>0</v>
          </cell>
          <cell r="AC792">
            <v>0</v>
          </cell>
          <cell r="AD792">
            <v>0</v>
          </cell>
          <cell r="AE792" t="str">
            <v>0</v>
          </cell>
          <cell r="AF792">
            <v>0</v>
          </cell>
          <cell r="AG792">
            <v>0</v>
          </cell>
          <cell r="AK792" t="str">
            <v>EXCEL</v>
          </cell>
          <cell r="AQ792">
            <v>0</v>
          </cell>
          <cell r="AR792">
            <v>0</v>
          </cell>
          <cell r="EF792">
            <v>0</v>
          </cell>
          <cell r="EJ792" t="str">
            <v/>
          </cell>
          <cell r="EK792" t="str">
            <v/>
          </cell>
          <cell r="EL792" t="str">
            <v/>
          </cell>
        </row>
        <row r="793">
          <cell r="B793">
            <v>0</v>
          </cell>
          <cell r="E793" t="str">
            <v>SERVICIOS PROFESIONALES AL PROGRAMA PRESIDENCIAL CONTRA CULTIVOS ILICITOS, PCI, PARA COADYUVAR EN EL DESARROLLO DE LAS DIFERENTES ACTIVIDADES PROPIAS DEL PROGRAMA</v>
          </cell>
          <cell r="N793">
            <v>0</v>
          </cell>
          <cell r="U793">
            <v>0</v>
          </cell>
          <cell r="V793">
            <v>0</v>
          </cell>
          <cell r="X793" t="str">
            <v>0</v>
          </cell>
          <cell r="Y793">
            <v>0</v>
          </cell>
          <cell r="Z793">
            <v>0</v>
          </cell>
          <cell r="AB793">
            <v>0</v>
          </cell>
          <cell r="AC793">
            <v>0</v>
          </cell>
          <cell r="AD793">
            <v>0</v>
          </cell>
          <cell r="AE793" t="str">
            <v>0</v>
          </cell>
          <cell r="AF793">
            <v>0</v>
          </cell>
          <cell r="AG793">
            <v>0</v>
          </cell>
          <cell r="AK793" t="str">
            <v>EXCEL</v>
          </cell>
          <cell r="AQ793">
            <v>0</v>
          </cell>
          <cell r="AR793">
            <v>0</v>
          </cell>
          <cell r="EF793">
            <v>0</v>
          </cell>
          <cell r="EJ793" t="str">
            <v/>
          </cell>
          <cell r="EK793" t="str">
            <v/>
          </cell>
          <cell r="EL793" t="str">
            <v/>
          </cell>
        </row>
        <row r="794">
          <cell r="B794">
            <v>0</v>
          </cell>
          <cell r="E794" t="str">
            <v>SERVICIOS PROFESIONALES AL PROGRAMA PRESIDENCIAL CONTRA CULTIVOS ILICITOS, PCI, PARA COADYUVAR EN EL DESARROLLO DE LAS DIFERENTES ACTIVIDADES PROPIAS DEL PROGRAMA</v>
          </cell>
          <cell r="N794">
            <v>0</v>
          </cell>
          <cell r="U794">
            <v>0</v>
          </cell>
          <cell r="V794">
            <v>0</v>
          </cell>
          <cell r="X794" t="str">
            <v>0</v>
          </cell>
          <cell r="Y794">
            <v>0</v>
          </cell>
          <cell r="Z794">
            <v>0</v>
          </cell>
          <cell r="AB794">
            <v>0</v>
          </cell>
          <cell r="AC794">
            <v>0</v>
          </cell>
          <cell r="AD794">
            <v>0</v>
          </cell>
          <cell r="AE794" t="str">
            <v>0</v>
          </cell>
          <cell r="AF794">
            <v>0</v>
          </cell>
          <cell r="AG794">
            <v>0</v>
          </cell>
          <cell r="AK794" t="str">
            <v>EXCEL</v>
          </cell>
          <cell r="AQ794">
            <v>0</v>
          </cell>
          <cell r="AR794">
            <v>0</v>
          </cell>
          <cell r="EF794">
            <v>0</v>
          </cell>
          <cell r="EJ794" t="str">
            <v/>
          </cell>
          <cell r="EK794" t="str">
            <v/>
          </cell>
          <cell r="EL794" t="str">
            <v/>
          </cell>
        </row>
        <row r="795">
          <cell r="B795">
            <v>0</v>
          </cell>
          <cell r="E795" t="str">
            <v>SERVICIOS PROFESIONALES AL PROGRAMA PRESIDENCIAL CONTRA CULTIVOS ILICITOS, PCI, PARA COADYUVAR EN EL DESARROLLO DE LAS DIFERENTES ACTIVIDADES PROPIAS DEL PROGRAMA</v>
          </cell>
          <cell r="N795">
            <v>0</v>
          </cell>
          <cell r="U795">
            <v>0</v>
          </cell>
          <cell r="V795">
            <v>0</v>
          </cell>
          <cell r="X795" t="str">
            <v>0</v>
          </cell>
          <cell r="Y795">
            <v>0</v>
          </cell>
          <cell r="Z795">
            <v>0</v>
          </cell>
          <cell r="AB795">
            <v>0</v>
          </cell>
          <cell r="AC795">
            <v>0</v>
          </cell>
          <cell r="AD795">
            <v>0</v>
          </cell>
          <cell r="AE795" t="str">
            <v>0</v>
          </cell>
          <cell r="AF795">
            <v>0</v>
          </cell>
          <cell r="AG795">
            <v>0</v>
          </cell>
          <cell r="AK795" t="str">
            <v>EXCEL</v>
          </cell>
          <cell r="AQ795">
            <v>0</v>
          </cell>
          <cell r="AR795">
            <v>0</v>
          </cell>
          <cell r="EF795">
            <v>0</v>
          </cell>
          <cell r="EJ795" t="str">
            <v/>
          </cell>
          <cell r="EK795" t="str">
            <v/>
          </cell>
          <cell r="EL795" t="str">
            <v/>
          </cell>
        </row>
        <row r="796">
          <cell r="B796">
            <v>0</v>
          </cell>
          <cell r="E796" t="str">
            <v>SERVICIOS PROFESIONALES AL PROGRAMA PRESIDENCIAL CONTRA CULTIVOS ILICITOS, PCI, PARA COADYUVAR EN EL DESARROLLO DE LAS DIFERENTES ACTIVIDADES PROPIAS DEL PROGRAMA</v>
          </cell>
          <cell r="N796">
            <v>0</v>
          </cell>
          <cell r="U796">
            <v>0</v>
          </cell>
          <cell r="V796">
            <v>0</v>
          </cell>
          <cell r="X796" t="str">
            <v>0</v>
          </cell>
          <cell r="Y796">
            <v>0</v>
          </cell>
          <cell r="Z796">
            <v>0</v>
          </cell>
          <cell r="AB796">
            <v>0</v>
          </cell>
          <cell r="AC796">
            <v>0</v>
          </cell>
          <cell r="AD796">
            <v>0</v>
          </cell>
          <cell r="AE796" t="str">
            <v>0</v>
          </cell>
          <cell r="AF796">
            <v>0</v>
          </cell>
          <cell r="AG796">
            <v>0</v>
          </cell>
          <cell r="AK796" t="str">
            <v>EXCEL</v>
          </cell>
          <cell r="AQ796">
            <v>0</v>
          </cell>
          <cell r="AR796">
            <v>0</v>
          </cell>
          <cell r="EF796">
            <v>0</v>
          </cell>
          <cell r="EJ796" t="str">
            <v/>
          </cell>
          <cell r="EK796" t="str">
            <v/>
          </cell>
          <cell r="EL796" t="str">
            <v/>
          </cell>
        </row>
        <row r="797">
          <cell r="B797">
            <v>0</v>
          </cell>
          <cell r="E797" t="str">
            <v>SERVICIOS PROFESIONALES AL PROGRAMA PRESIDENCIAL CONTRA CULTIVOS ILICITOS, PCI, PARA COADYUVAR EN EL DESARROLLO DE LAS DIFERENTES ACTIVIDADES PROPIAS DEL PROGRAMA</v>
          </cell>
          <cell r="N797">
            <v>0</v>
          </cell>
          <cell r="U797">
            <v>0</v>
          </cell>
          <cell r="V797">
            <v>0</v>
          </cell>
          <cell r="X797" t="str">
            <v>0</v>
          </cell>
          <cell r="Y797">
            <v>0</v>
          </cell>
          <cell r="Z797">
            <v>0</v>
          </cell>
          <cell r="AB797">
            <v>0</v>
          </cell>
          <cell r="AC797">
            <v>0</v>
          </cell>
          <cell r="AD797">
            <v>0</v>
          </cell>
          <cell r="AE797" t="str">
            <v>0</v>
          </cell>
          <cell r="AF797">
            <v>0</v>
          </cell>
          <cell r="AG797">
            <v>0</v>
          </cell>
          <cell r="AK797" t="str">
            <v>EXCEL</v>
          </cell>
          <cell r="AQ797">
            <v>0</v>
          </cell>
          <cell r="AR797">
            <v>0</v>
          </cell>
          <cell r="EF797">
            <v>0</v>
          </cell>
          <cell r="EJ797" t="str">
            <v/>
          </cell>
          <cell r="EK797" t="str">
            <v/>
          </cell>
          <cell r="EL797" t="str">
            <v/>
          </cell>
        </row>
        <row r="798">
          <cell r="B798">
            <v>0</v>
          </cell>
          <cell r="E798" t="str">
            <v>SERVICIOS PROFESIONALES AL PROGRAMA PRESIDENCIAL CONTRA CULTIVOS ILICITOS, PCI, PARA COADYUVAR EN EL DESARROLLO DE LAS DIFERENTES ACTIVIDADES PROPIAS DEL PROGRAMA</v>
          </cell>
          <cell r="N798">
            <v>0</v>
          </cell>
          <cell r="U798">
            <v>0</v>
          </cell>
          <cell r="V798">
            <v>0</v>
          </cell>
          <cell r="X798" t="str">
            <v>0</v>
          </cell>
          <cell r="Y798">
            <v>0</v>
          </cell>
          <cell r="Z798">
            <v>0</v>
          </cell>
          <cell r="AB798">
            <v>0</v>
          </cell>
          <cell r="AC798">
            <v>0</v>
          </cell>
          <cell r="AD798">
            <v>0</v>
          </cell>
          <cell r="AE798" t="str">
            <v>0</v>
          </cell>
          <cell r="AF798">
            <v>0</v>
          </cell>
          <cell r="AG798">
            <v>0</v>
          </cell>
          <cell r="AK798" t="str">
            <v>EXCEL</v>
          </cell>
          <cell r="AQ798">
            <v>0</v>
          </cell>
          <cell r="AR798">
            <v>0</v>
          </cell>
          <cell r="EF798">
            <v>0</v>
          </cell>
          <cell r="EJ798" t="str">
            <v/>
          </cell>
          <cell r="EK798" t="str">
            <v/>
          </cell>
          <cell r="EL798" t="str">
            <v/>
          </cell>
        </row>
        <row r="799">
          <cell r="B799">
            <v>0</v>
          </cell>
          <cell r="E799" t="str">
            <v>SERVICIOS PROFESIONALES AL PROGRAMA PRESIDENCIAL CONTRA CULTIVOS ILICITOS, PCI, PARA COADYUVAR EN EL DESARROLLO DE LAS DIFERENTES ACTIVIDADES PROPIAS DEL PROGRAMA</v>
          </cell>
          <cell r="N799">
            <v>0</v>
          </cell>
          <cell r="U799">
            <v>0</v>
          </cell>
          <cell r="V799">
            <v>0</v>
          </cell>
          <cell r="X799" t="str">
            <v>0</v>
          </cell>
          <cell r="Y799">
            <v>0</v>
          </cell>
          <cell r="Z799">
            <v>0</v>
          </cell>
          <cell r="AB799">
            <v>0</v>
          </cell>
          <cell r="AC799">
            <v>0</v>
          </cell>
          <cell r="AD799">
            <v>0</v>
          </cell>
          <cell r="AE799" t="str">
            <v>0</v>
          </cell>
          <cell r="AF799">
            <v>0</v>
          </cell>
          <cell r="AG799">
            <v>0</v>
          </cell>
          <cell r="AK799" t="str">
            <v>EXCEL</v>
          </cell>
          <cell r="AQ799">
            <v>0</v>
          </cell>
          <cell r="AR799">
            <v>0</v>
          </cell>
          <cell r="EF799">
            <v>0</v>
          </cell>
          <cell r="EJ799" t="str">
            <v/>
          </cell>
          <cell r="EK799" t="str">
            <v/>
          </cell>
          <cell r="EL799" t="str">
            <v/>
          </cell>
        </row>
        <row r="800">
          <cell r="B800">
            <v>0</v>
          </cell>
          <cell r="E800" t="str">
            <v>SERVICIOS PROFESIONALES AL PROGRAMA PRESIDENCIAL CONTRA CULTIVOS ILICITOS, PCI, PARA COADYUVAR EN EL DESARROLLO DE LAS DIFERENTES ACTIVIDADES PROPIAS DEL PROGRAMA</v>
          </cell>
          <cell r="N800">
            <v>0</v>
          </cell>
          <cell r="U800">
            <v>0</v>
          </cell>
          <cell r="V800">
            <v>0</v>
          </cell>
          <cell r="X800" t="str">
            <v>0</v>
          </cell>
          <cell r="Y800">
            <v>0</v>
          </cell>
          <cell r="Z800">
            <v>0</v>
          </cell>
          <cell r="AB800">
            <v>0</v>
          </cell>
          <cell r="AC800">
            <v>0</v>
          </cell>
          <cell r="AD800">
            <v>0</v>
          </cell>
          <cell r="AE800" t="str">
            <v>0</v>
          </cell>
          <cell r="AF800">
            <v>0</v>
          </cell>
          <cell r="AG800">
            <v>0</v>
          </cell>
          <cell r="AK800" t="str">
            <v>EXCEL</v>
          </cell>
          <cell r="AQ800">
            <v>0</v>
          </cell>
          <cell r="AR800">
            <v>0</v>
          </cell>
          <cell r="EF800">
            <v>0</v>
          </cell>
          <cell r="EJ800" t="str">
            <v/>
          </cell>
          <cell r="EK800" t="str">
            <v/>
          </cell>
          <cell r="EL800" t="str">
            <v/>
          </cell>
        </row>
        <row r="801">
          <cell r="B801">
            <v>0</v>
          </cell>
          <cell r="E801" t="str">
            <v>SERVICIOS PROFESIONALES AL PROGRAMA PRESIDENCIAL CONTRA CULTIVOS ILICITOS, PCI, PARA COADYUVAR EN EL DESARROLLO DE LAS DIFERENTES ACTIVIDADES PROPIAS DEL PROGRAMA</v>
          </cell>
          <cell r="N801">
            <v>0</v>
          </cell>
          <cell r="U801">
            <v>0</v>
          </cell>
          <cell r="V801">
            <v>0</v>
          </cell>
          <cell r="X801" t="str">
            <v>0</v>
          </cell>
          <cell r="Y801">
            <v>0</v>
          </cell>
          <cell r="Z801">
            <v>0</v>
          </cell>
          <cell r="AB801">
            <v>0</v>
          </cell>
          <cell r="AC801">
            <v>0</v>
          </cell>
          <cell r="AD801">
            <v>0</v>
          </cell>
          <cell r="AE801" t="str">
            <v>0</v>
          </cell>
          <cell r="AF801">
            <v>0</v>
          </cell>
          <cell r="AG801">
            <v>0</v>
          </cell>
          <cell r="AK801" t="str">
            <v>EXCEL</v>
          </cell>
          <cell r="AQ801">
            <v>0</v>
          </cell>
          <cell r="AR801">
            <v>0</v>
          </cell>
          <cell r="EF801">
            <v>0</v>
          </cell>
          <cell r="EJ801" t="str">
            <v/>
          </cell>
          <cell r="EK801" t="str">
            <v/>
          </cell>
          <cell r="EL801" t="str">
            <v/>
          </cell>
        </row>
        <row r="802">
          <cell r="B802">
            <v>0</v>
          </cell>
          <cell r="E802" t="str">
            <v>SERVICIOS PROFESIONALES AL PROGRAMA PRESIDENCIAL CONTRA CULTIVOS ILICITOS, PCI, PARA COADYUVAR EN EL DESARROLLO DE LAS DIFERENTES ACTIVIDADES PROPIAS DEL PROGRAMA</v>
          </cell>
          <cell r="N802">
            <v>0</v>
          </cell>
          <cell r="U802">
            <v>0</v>
          </cell>
          <cell r="V802">
            <v>0</v>
          </cell>
          <cell r="X802" t="str">
            <v>0</v>
          </cell>
          <cell r="Y802">
            <v>0</v>
          </cell>
          <cell r="Z802">
            <v>0</v>
          </cell>
          <cell r="AB802">
            <v>0</v>
          </cell>
          <cell r="AC802">
            <v>0</v>
          </cell>
          <cell r="AD802">
            <v>0</v>
          </cell>
          <cell r="AE802" t="str">
            <v>0</v>
          </cell>
          <cell r="AF802">
            <v>0</v>
          </cell>
          <cell r="AG802">
            <v>0</v>
          </cell>
          <cell r="AK802" t="str">
            <v>EXCEL</v>
          </cell>
          <cell r="AQ802">
            <v>0</v>
          </cell>
          <cell r="AR802">
            <v>0</v>
          </cell>
          <cell r="EF802">
            <v>0</v>
          </cell>
          <cell r="EJ802" t="str">
            <v/>
          </cell>
          <cell r="EK802" t="str">
            <v/>
          </cell>
          <cell r="EL802" t="str">
            <v/>
          </cell>
        </row>
        <row r="803">
          <cell r="B803">
            <v>0</v>
          </cell>
          <cell r="E803" t="str">
            <v>SERVICIOS PROFESIONALES AL PROGRAMA PRESIDENCIAL CONTRA CULTIVOS ILICITOS, PCI, PARA COADYUVAR EN EL DESARROLLO DE LAS DIFERENTES ACTIVIDADES PROPIAS DEL PROGRAMA</v>
          </cell>
          <cell r="N803">
            <v>0</v>
          </cell>
          <cell r="U803">
            <v>0</v>
          </cell>
          <cell r="V803">
            <v>0</v>
          </cell>
          <cell r="X803" t="str">
            <v>0</v>
          </cell>
          <cell r="Y803">
            <v>0</v>
          </cell>
          <cell r="Z803">
            <v>0</v>
          </cell>
          <cell r="AB803">
            <v>0</v>
          </cell>
          <cell r="AC803">
            <v>0</v>
          </cell>
          <cell r="AD803">
            <v>0</v>
          </cell>
          <cell r="AE803" t="str">
            <v>0</v>
          </cell>
          <cell r="AF803">
            <v>0</v>
          </cell>
          <cell r="AG803">
            <v>0</v>
          </cell>
          <cell r="AK803" t="str">
            <v>EXCEL</v>
          </cell>
          <cell r="AQ803">
            <v>0</v>
          </cell>
          <cell r="AR803">
            <v>0</v>
          </cell>
          <cell r="EF803">
            <v>0</v>
          </cell>
          <cell r="EJ803" t="str">
            <v/>
          </cell>
          <cell r="EK803" t="str">
            <v/>
          </cell>
          <cell r="EL803" t="str">
            <v/>
          </cell>
        </row>
        <row r="804">
          <cell r="B804">
            <v>0</v>
          </cell>
          <cell r="E804" t="str">
            <v>SERVICIOS PROFESIONALES AL PROGRAMA PRESIDENCIAL CONTRA CULTIVOS ILICITOS, PCI, PARA COADYUVAR EN EL DESARROLLO DE LAS DIFERENTES ACTIVIDADES PROPIAS DEL PROGRAMA</v>
          </cell>
          <cell r="N804">
            <v>0</v>
          </cell>
          <cell r="U804">
            <v>0</v>
          </cell>
          <cell r="V804">
            <v>0</v>
          </cell>
          <cell r="X804" t="str">
            <v>0</v>
          </cell>
          <cell r="Y804">
            <v>0</v>
          </cell>
          <cell r="Z804">
            <v>0</v>
          </cell>
          <cell r="AB804">
            <v>0</v>
          </cell>
          <cell r="AC804">
            <v>0</v>
          </cell>
          <cell r="AD804">
            <v>0</v>
          </cell>
          <cell r="AE804" t="str">
            <v>0</v>
          </cell>
          <cell r="AF804">
            <v>0</v>
          </cell>
          <cell r="AG804">
            <v>0</v>
          </cell>
          <cell r="AK804" t="str">
            <v>EXCEL</v>
          </cell>
          <cell r="AQ804">
            <v>0</v>
          </cell>
          <cell r="AR804">
            <v>0</v>
          </cell>
          <cell r="EF804">
            <v>0</v>
          </cell>
          <cell r="EJ804" t="str">
            <v/>
          </cell>
          <cell r="EK804" t="str">
            <v/>
          </cell>
          <cell r="EL804" t="str">
            <v/>
          </cell>
        </row>
        <row r="805">
          <cell r="B805">
            <v>0</v>
          </cell>
          <cell r="E805" t="str">
            <v>SERVICIOS PROFESIONALES AL PROGRAMA PRESIDENCIAL CONTRA CULTIVOS ILICITOS, PCI, PARA COADYUVAR EN EL DESARROLLO DE LAS DIFERENTES ACTIVIDADES PROPIAS DEL PROGRAMA</v>
          </cell>
          <cell r="N805">
            <v>0</v>
          </cell>
          <cell r="U805">
            <v>0</v>
          </cell>
          <cell r="V805">
            <v>0</v>
          </cell>
          <cell r="X805" t="str">
            <v>0</v>
          </cell>
          <cell r="Y805">
            <v>0</v>
          </cell>
          <cell r="Z805">
            <v>0</v>
          </cell>
          <cell r="AB805">
            <v>0</v>
          </cell>
          <cell r="AC805">
            <v>0</v>
          </cell>
          <cell r="AD805">
            <v>0</v>
          </cell>
          <cell r="AE805" t="str">
            <v>0</v>
          </cell>
          <cell r="AF805">
            <v>0</v>
          </cell>
          <cell r="AG805">
            <v>0</v>
          </cell>
          <cell r="AK805" t="str">
            <v>EXCEL</v>
          </cell>
          <cell r="AQ805">
            <v>0</v>
          </cell>
          <cell r="AR805">
            <v>0</v>
          </cell>
          <cell r="EF805">
            <v>0</v>
          </cell>
          <cell r="EJ805" t="str">
            <v/>
          </cell>
          <cell r="EK805" t="str">
            <v/>
          </cell>
          <cell r="EL805" t="str">
            <v/>
          </cell>
        </row>
        <row r="806">
          <cell r="B806">
            <v>0</v>
          </cell>
          <cell r="E806" t="str">
            <v>SERVICIOS PROFESIONALES AL PROGRAMA PRESIDENCIAL CONTRA CULTIVOS ILICITOS, PCI, PARA COADYUVAR EN EL DESARROLLO DE LAS DIFERENTES ACTIVIDADES PROPIAS DEL PROGRAMA</v>
          </cell>
          <cell r="N806">
            <v>0</v>
          </cell>
          <cell r="U806">
            <v>0</v>
          </cell>
          <cell r="V806">
            <v>0</v>
          </cell>
          <cell r="X806" t="str">
            <v>0</v>
          </cell>
          <cell r="Y806">
            <v>0</v>
          </cell>
          <cell r="Z806">
            <v>0</v>
          </cell>
          <cell r="AB806">
            <v>0</v>
          </cell>
          <cell r="AC806">
            <v>0</v>
          </cell>
          <cell r="AD806">
            <v>0</v>
          </cell>
          <cell r="AE806" t="str">
            <v>0</v>
          </cell>
          <cell r="AF806">
            <v>0</v>
          </cell>
          <cell r="AG806">
            <v>0</v>
          </cell>
          <cell r="AK806" t="str">
            <v>EXCEL</v>
          </cell>
          <cell r="AQ806">
            <v>0</v>
          </cell>
          <cell r="AR806">
            <v>0</v>
          </cell>
          <cell r="EF806">
            <v>0</v>
          </cell>
          <cell r="EJ806" t="str">
            <v/>
          </cell>
          <cell r="EK806" t="str">
            <v/>
          </cell>
          <cell r="EL806" t="str">
            <v/>
          </cell>
        </row>
        <row r="807">
          <cell r="B807">
            <v>0</v>
          </cell>
          <cell r="E807" t="str">
            <v>SERVICIOS PROFESIONALES AL PROGRAMA PRESIDENCIAL CONTRA CULTIVOS ILICITOS, PCI, PARA COADYUVAR EN EL DESARROLLO DE LAS DIFERENTES ACTIVIDADES PROPIAS DEL PROGRAMA</v>
          </cell>
          <cell r="N807">
            <v>0</v>
          </cell>
          <cell r="U807">
            <v>0</v>
          </cell>
          <cell r="V807">
            <v>0</v>
          </cell>
          <cell r="X807" t="str">
            <v>0</v>
          </cell>
          <cell r="Y807">
            <v>0</v>
          </cell>
          <cell r="Z807">
            <v>0</v>
          </cell>
          <cell r="AB807">
            <v>0</v>
          </cell>
          <cell r="AC807">
            <v>0</v>
          </cell>
          <cell r="AD807">
            <v>0</v>
          </cell>
          <cell r="AE807" t="str">
            <v>0</v>
          </cell>
          <cell r="AF807">
            <v>0</v>
          </cell>
          <cell r="AG807">
            <v>0</v>
          </cell>
          <cell r="AK807" t="str">
            <v>EXCEL</v>
          </cell>
          <cell r="AQ807">
            <v>0</v>
          </cell>
          <cell r="AR807">
            <v>0</v>
          </cell>
          <cell r="EF807">
            <v>0</v>
          </cell>
          <cell r="EJ807" t="str">
            <v/>
          </cell>
          <cell r="EK807" t="str">
            <v/>
          </cell>
          <cell r="EL807" t="str">
            <v/>
          </cell>
        </row>
        <row r="808">
          <cell r="B808">
            <v>0</v>
          </cell>
          <cell r="E808" t="str">
            <v>SERVICIOS PROFESIONALES AL PROGRAMA PRESIDENCIAL CONTRA CULTIVOS ILICITOS, PCI, PARA COADYUVAR EN EL DESARROLLO DE LAS DIFERENTES ACTIVIDADES PROPIAS DEL PROGRAMA</v>
          </cell>
          <cell r="N808">
            <v>0</v>
          </cell>
          <cell r="U808">
            <v>0</v>
          </cell>
          <cell r="V808">
            <v>0</v>
          </cell>
          <cell r="X808" t="str">
            <v>0</v>
          </cell>
          <cell r="Y808">
            <v>0</v>
          </cell>
          <cell r="Z808">
            <v>0</v>
          </cell>
          <cell r="AB808">
            <v>0</v>
          </cell>
          <cell r="AC808">
            <v>0</v>
          </cell>
          <cell r="AD808">
            <v>0</v>
          </cell>
          <cell r="AE808" t="str">
            <v>0</v>
          </cell>
          <cell r="AF808">
            <v>0</v>
          </cell>
          <cell r="AG808">
            <v>0</v>
          </cell>
          <cell r="AK808" t="str">
            <v>EXCEL</v>
          </cell>
          <cell r="AQ808">
            <v>0</v>
          </cell>
          <cell r="AR808">
            <v>0</v>
          </cell>
          <cell r="EF808">
            <v>0</v>
          </cell>
          <cell r="EJ808" t="str">
            <v/>
          </cell>
          <cell r="EK808" t="str">
            <v/>
          </cell>
          <cell r="EL808" t="str">
            <v/>
          </cell>
        </row>
        <row r="809">
          <cell r="B809">
            <v>0</v>
          </cell>
          <cell r="E809" t="str">
            <v>SERVICIOS PROFESIONALES AL PROGRAMA PRESIDENCIAL CONTRA CULTIVOS ILICITOS, PCI, PARA COADYUVAR EN EL DESARROLLO DE LAS DIFERENTES ACTIVIDADES PROPIAS DEL PROGRAMA</v>
          </cell>
          <cell r="N809">
            <v>0</v>
          </cell>
          <cell r="U809">
            <v>0</v>
          </cell>
          <cell r="V809">
            <v>0</v>
          </cell>
          <cell r="X809" t="str">
            <v>0</v>
          </cell>
          <cell r="Y809">
            <v>0</v>
          </cell>
          <cell r="Z809">
            <v>0</v>
          </cell>
          <cell r="AB809">
            <v>0</v>
          </cell>
          <cell r="AC809">
            <v>0</v>
          </cell>
          <cell r="AD809">
            <v>0</v>
          </cell>
          <cell r="AE809" t="str">
            <v>0</v>
          </cell>
          <cell r="AF809">
            <v>0</v>
          </cell>
          <cell r="AG809">
            <v>0</v>
          </cell>
          <cell r="AK809" t="str">
            <v>EXCEL</v>
          </cell>
          <cell r="AQ809">
            <v>0</v>
          </cell>
          <cell r="AR809">
            <v>0</v>
          </cell>
          <cell r="EF809">
            <v>0</v>
          </cell>
          <cell r="EJ809" t="str">
            <v/>
          </cell>
          <cell r="EK809" t="str">
            <v/>
          </cell>
          <cell r="EL809" t="str">
            <v/>
          </cell>
        </row>
        <row r="810">
          <cell r="B810">
            <v>0</v>
          </cell>
          <cell r="E810" t="str">
            <v>SERVICIOS PROFESIONALES AL PROGRAMA PRESIDENCIAL CONTRA CULTIVOS ILICITOS, PCI, PARA COADYUVAR EN EL DESARROLLO DE LAS DIFERENTES ACTIVIDADES PROPIAS DEL PROGRAMA</v>
          </cell>
          <cell r="N810">
            <v>0</v>
          </cell>
          <cell r="U810">
            <v>0</v>
          </cell>
          <cell r="V810">
            <v>0</v>
          </cell>
          <cell r="X810" t="str">
            <v>0</v>
          </cell>
          <cell r="Y810">
            <v>0</v>
          </cell>
          <cell r="Z810">
            <v>0</v>
          </cell>
          <cell r="AB810">
            <v>0</v>
          </cell>
          <cell r="AC810">
            <v>0</v>
          </cell>
          <cell r="AD810">
            <v>0</v>
          </cell>
          <cell r="AE810" t="str">
            <v>0</v>
          </cell>
          <cell r="AF810">
            <v>0</v>
          </cell>
          <cell r="AG810">
            <v>0</v>
          </cell>
          <cell r="AK810" t="str">
            <v>EXCEL</v>
          </cell>
          <cell r="AQ810">
            <v>0</v>
          </cell>
          <cell r="AR810">
            <v>0</v>
          </cell>
          <cell r="EF810">
            <v>0</v>
          </cell>
          <cell r="EJ810" t="str">
            <v/>
          </cell>
          <cell r="EK810" t="str">
            <v/>
          </cell>
          <cell r="EL810" t="str">
            <v/>
          </cell>
        </row>
        <row r="811">
          <cell r="B811">
            <v>0</v>
          </cell>
          <cell r="E811" t="str">
            <v>SERVICIOS PROFESIONALES AL PROGRAMA PRESIDENCIAL CONTRA CULTIVOS ILICITOS, PCI, PARA COADYUVAR EN EL DESARROLLO DE LAS DIFERENTES ACTIVIDADES PROPIAS DEL PROGRAMA</v>
          </cell>
          <cell r="N811">
            <v>0</v>
          </cell>
          <cell r="U811">
            <v>0</v>
          </cell>
          <cell r="V811">
            <v>0</v>
          </cell>
          <cell r="X811" t="str">
            <v>0</v>
          </cell>
          <cell r="Y811">
            <v>0</v>
          </cell>
          <cell r="Z811">
            <v>0</v>
          </cell>
          <cell r="AB811">
            <v>0</v>
          </cell>
          <cell r="AC811">
            <v>0</v>
          </cell>
          <cell r="AD811">
            <v>0</v>
          </cell>
          <cell r="AE811" t="str">
            <v>0</v>
          </cell>
          <cell r="AF811">
            <v>0</v>
          </cell>
          <cell r="AG811">
            <v>0</v>
          </cell>
          <cell r="AK811" t="str">
            <v>EXCEL</v>
          </cell>
          <cell r="AQ811">
            <v>0</v>
          </cell>
          <cell r="AR811">
            <v>0</v>
          </cell>
          <cell r="EF811">
            <v>0</v>
          </cell>
          <cell r="EJ811" t="str">
            <v/>
          </cell>
          <cell r="EK811" t="str">
            <v/>
          </cell>
          <cell r="EL811" t="str">
            <v/>
          </cell>
        </row>
        <row r="812">
          <cell r="B812">
            <v>0</v>
          </cell>
          <cell r="E812" t="str">
            <v>SERVICIOS PROFESIONALES AL PROGRAMA PRESIDENCIAL CONTRA CULTIVOS ILICITOS, PCI, PARA COADYUVAR EN EL DESARROLLO DE LAS DIFERENTES ACTIVIDADES PROPIAS DEL PROGRAMA</v>
          </cell>
          <cell r="N812">
            <v>0</v>
          </cell>
          <cell r="U812">
            <v>0</v>
          </cell>
          <cell r="V812">
            <v>0</v>
          </cell>
          <cell r="X812" t="str">
            <v>0</v>
          </cell>
          <cell r="Y812">
            <v>0</v>
          </cell>
          <cell r="Z812">
            <v>0</v>
          </cell>
          <cell r="AB812">
            <v>0</v>
          </cell>
          <cell r="AC812">
            <v>0</v>
          </cell>
          <cell r="AD812">
            <v>0</v>
          </cell>
          <cell r="AE812" t="str">
            <v>0</v>
          </cell>
          <cell r="AF812">
            <v>0</v>
          </cell>
          <cell r="AG812">
            <v>0</v>
          </cell>
          <cell r="AK812" t="str">
            <v>EXCEL</v>
          </cell>
          <cell r="AQ812">
            <v>0</v>
          </cell>
          <cell r="AR812">
            <v>0</v>
          </cell>
          <cell r="EF812">
            <v>0</v>
          </cell>
          <cell r="EJ812" t="str">
            <v/>
          </cell>
          <cell r="EK812" t="str">
            <v/>
          </cell>
          <cell r="EL812" t="str">
            <v/>
          </cell>
        </row>
        <row r="813">
          <cell r="B813">
            <v>0</v>
          </cell>
          <cell r="E813" t="str">
            <v>SERVICIOS PROFESIONALES AL PROGRAMA PRESIDENCIAL CONTRA CULTIVOS ILICITOS, PCI, PARA COADYUVAR EN EL DESARROLLO DE LAS DIFERENTES ACTIVIDADES PROPIAS DEL PROGRAMA</v>
          </cell>
          <cell r="N813">
            <v>0</v>
          </cell>
          <cell r="U813">
            <v>0</v>
          </cell>
          <cell r="V813">
            <v>0</v>
          </cell>
          <cell r="X813" t="str">
            <v>0</v>
          </cell>
          <cell r="Y813">
            <v>0</v>
          </cell>
          <cell r="Z813">
            <v>0</v>
          </cell>
          <cell r="AB813">
            <v>0</v>
          </cell>
          <cell r="AC813">
            <v>0</v>
          </cell>
          <cell r="AD813">
            <v>0</v>
          </cell>
          <cell r="AE813" t="str">
            <v>0</v>
          </cell>
          <cell r="AF813">
            <v>0</v>
          </cell>
          <cell r="AG813">
            <v>0</v>
          </cell>
          <cell r="AK813" t="str">
            <v>EXCEL</v>
          </cell>
          <cell r="AQ813">
            <v>0</v>
          </cell>
          <cell r="AR813">
            <v>0</v>
          </cell>
          <cell r="EF813">
            <v>0</v>
          </cell>
          <cell r="EJ813" t="str">
            <v/>
          </cell>
          <cell r="EK813" t="str">
            <v/>
          </cell>
          <cell r="EL813" t="str">
            <v/>
          </cell>
        </row>
        <row r="814">
          <cell r="B814">
            <v>0</v>
          </cell>
          <cell r="E814" t="str">
            <v>SERVICIOS PROFESIONALES AL PROGRAMA PRESIDENCIAL CONTRA CULTIVOS ILICITOS, PCI, PARA COADYUVAR EN EL DESARROLLO DE LAS DIFERENTES ACTIVIDADES PROPIAS DEL PROGRAMA</v>
          </cell>
          <cell r="N814">
            <v>0</v>
          </cell>
          <cell r="U814">
            <v>0</v>
          </cell>
          <cell r="V814">
            <v>0</v>
          </cell>
          <cell r="X814" t="str">
            <v>0</v>
          </cell>
          <cell r="Y814">
            <v>0</v>
          </cell>
          <cell r="Z814">
            <v>0</v>
          </cell>
          <cell r="AB814">
            <v>0</v>
          </cell>
          <cell r="AC814">
            <v>0</v>
          </cell>
          <cell r="AD814">
            <v>0</v>
          </cell>
          <cell r="AE814" t="str">
            <v>0</v>
          </cell>
          <cell r="AF814">
            <v>0</v>
          </cell>
          <cell r="AG814">
            <v>0</v>
          </cell>
          <cell r="AK814" t="str">
            <v>EXCEL</v>
          </cell>
          <cell r="AQ814">
            <v>0</v>
          </cell>
          <cell r="AR814">
            <v>0</v>
          </cell>
          <cell r="EF814">
            <v>0</v>
          </cell>
          <cell r="EJ814" t="str">
            <v/>
          </cell>
          <cell r="EK814" t="str">
            <v/>
          </cell>
          <cell r="EL814" t="str">
            <v/>
          </cell>
        </row>
        <row r="815">
          <cell r="B815">
            <v>0</v>
          </cell>
          <cell r="E815" t="str">
            <v>SERVICIOS PROFESIONALES AL PROGRAMA PRESIDENCIAL CONTRA CULTIVOS ILICITOS, PCI, PARA COADYUVAR EN EL DESARROLLO DE LAS DIFERENTES ACTIVIDADES PROPIAS DEL PROGRAMA</v>
          </cell>
          <cell r="N815">
            <v>0</v>
          </cell>
          <cell r="U815">
            <v>0</v>
          </cell>
          <cell r="V815">
            <v>0</v>
          </cell>
          <cell r="X815" t="str">
            <v>0</v>
          </cell>
          <cell r="Y815">
            <v>0</v>
          </cell>
          <cell r="Z815">
            <v>0</v>
          </cell>
          <cell r="AB815">
            <v>0</v>
          </cell>
          <cell r="AC815">
            <v>0</v>
          </cell>
          <cell r="AD815">
            <v>0</v>
          </cell>
          <cell r="AE815" t="str">
            <v>0</v>
          </cell>
          <cell r="AF815">
            <v>0</v>
          </cell>
          <cell r="AG815">
            <v>0</v>
          </cell>
          <cell r="AK815" t="str">
            <v>EXCEL</v>
          </cell>
          <cell r="AQ815">
            <v>0</v>
          </cell>
          <cell r="AR815">
            <v>0</v>
          </cell>
          <cell r="EF815">
            <v>0</v>
          </cell>
          <cell r="EJ815" t="str">
            <v/>
          </cell>
          <cell r="EK815" t="str">
            <v/>
          </cell>
          <cell r="EL815" t="str">
            <v/>
          </cell>
        </row>
        <row r="816">
          <cell r="B816">
            <v>0</v>
          </cell>
          <cell r="E816" t="str">
            <v>SERVICIOS PROFESIONALES AL PROGRAMA PRESIDENCIAL CONTRA CULTIVOS ILICITOS, PCI, PARA COADYUVAR EN EL DESARROLLO DE LAS DIFERENTES ACTIVIDADES PROPIAS DEL PROGRAMA</v>
          </cell>
          <cell r="N816">
            <v>0</v>
          </cell>
          <cell r="U816">
            <v>0</v>
          </cell>
          <cell r="V816">
            <v>0</v>
          </cell>
          <cell r="X816" t="str">
            <v>0</v>
          </cell>
          <cell r="Y816">
            <v>0</v>
          </cell>
          <cell r="Z816">
            <v>0</v>
          </cell>
          <cell r="AB816">
            <v>0</v>
          </cell>
          <cell r="AC816">
            <v>0</v>
          </cell>
          <cell r="AD816">
            <v>0</v>
          </cell>
          <cell r="AE816" t="str">
            <v>0</v>
          </cell>
          <cell r="AF816">
            <v>0</v>
          </cell>
          <cell r="AG816">
            <v>0</v>
          </cell>
          <cell r="AK816" t="str">
            <v>EXCEL</v>
          </cell>
          <cell r="AQ816">
            <v>0</v>
          </cell>
          <cell r="AR816">
            <v>0</v>
          </cell>
          <cell r="EF816">
            <v>0</v>
          </cell>
          <cell r="EJ816" t="str">
            <v/>
          </cell>
          <cell r="EK816" t="str">
            <v/>
          </cell>
          <cell r="EL816" t="str">
            <v/>
          </cell>
        </row>
        <row r="817">
          <cell r="B817">
            <v>0</v>
          </cell>
          <cell r="E817" t="str">
            <v>SERVICIOS PROFESIONALES AL PROGRAMA PRESIDENCIAL CONTRA CULTIVOS ILICITOS, PCI, PARA COADYUVAR EN EL DESARROLLO DE LAS DIFERENTES ACTIVIDADES PROPIAS DEL PROGRAMA</v>
          </cell>
          <cell r="N817">
            <v>0</v>
          </cell>
          <cell r="U817">
            <v>0</v>
          </cell>
          <cell r="V817">
            <v>0</v>
          </cell>
          <cell r="X817" t="str">
            <v>0</v>
          </cell>
          <cell r="Y817">
            <v>0</v>
          </cell>
          <cell r="Z817">
            <v>0</v>
          </cell>
          <cell r="AB817">
            <v>0</v>
          </cell>
          <cell r="AC817">
            <v>0</v>
          </cell>
          <cell r="AD817">
            <v>0</v>
          </cell>
          <cell r="AE817" t="str">
            <v>0</v>
          </cell>
          <cell r="AF817">
            <v>0</v>
          </cell>
          <cell r="AG817">
            <v>0</v>
          </cell>
          <cell r="AK817" t="str">
            <v>EXCEL</v>
          </cell>
          <cell r="AQ817">
            <v>0</v>
          </cell>
          <cell r="AR817">
            <v>0</v>
          </cell>
          <cell r="EF817">
            <v>0</v>
          </cell>
          <cell r="EJ817" t="str">
            <v/>
          </cell>
          <cell r="EK817" t="str">
            <v/>
          </cell>
          <cell r="EL817" t="str">
            <v/>
          </cell>
        </row>
        <row r="818">
          <cell r="S818" t="e">
            <v>#REF!</v>
          </cell>
          <cell r="X818" t="str">
            <v>0</v>
          </cell>
          <cell r="AD818">
            <v>0</v>
          </cell>
          <cell r="AE818" t="str">
            <v>0</v>
          </cell>
          <cell r="AF818">
            <v>0</v>
          </cell>
          <cell r="AK818" t="str">
            <v>EXCEL</v>
          </cell>
          <cell r="AQ818">
            <v>0</v>
          </cell>
          <cell r="AR818">
            <v>0</v>
          </cell>
          <cell r="EF818">
            <v>0</v>
          </cell>
          <cell r="EJ818" t="str">
            <v/>
          </cell>
          <cell r="EK818" t="str">
            <v/>
          </cell>
          <cell r="EL818" t="str">
            <v/>
          </cell>
        </row>
        <row r="819">
          <cell r="S819" t="e">
            <v>#REF!</v>
          </cell>
          <cell r="X819" t="str">
            <v>0</v>
          </cell>
          <cell r="AD819">
            <v>0</v>
          </cell>
          <cell r="AE819" t="str">
            <v>0</v>
          </cell>
          <cell r="AF819">
            <v>0</v>
          </cell>
          <cell r="AK819" t="str">
            <v>EXCEL</v>
          </cell>
          <cell r="AQ819">
            <v>0</v>
          </cell>
          <cell r="AR819">
            <v>0</v>
          </cell>
          <cell r="EF819">
            <v>0</v>
          </cell>
          <cell r="EJ819" t="str">
            <v/>
          </cell>
          <cell r="EK819" t="str">
            <v/>
          </cell>
          <cell r="EL819" t="str">
            <v/>
          </cell>
        </row>
        <row r="820">
          <cell r="S820" t="e">
            <v>#REF!</v>
          </cell>
          <cell r="X820" t="str">
            <v>0</v>
          </cell>
          <cell r="AD820">
            <v>0</v>
          </cell>
          <cell r="AE820" t="str">
            <v>0</v>
          </cell>
          <cell r="AF820">
            <v>0</v>
          </cell>
          <cell r="AK820" t="str">
            <v>EXCEL</v>
          </cell>
          <cell r="AQ820">
            <v>0</v>
          </cell>
          <cell r="AR820">
            <v>0</v>
          </cell>
          <cell r="EF820">
            <v>0</v>
          </cell>
          <cell r="EJ820" t="str">
            <v/>
          </cell>
          <cell r="EK820" t="str">
            <v/>
          </cell>
          <cell r="EL820" t="str">
            <v/>
          </cell>
        </row>
        <row r="821">
          <cell r="S821" t="e">
            <v>#REF!</v>
          </cell>
          <cell r="X821" t="str">
            <v>0</v>
          </cell>
          <cell r="AD821">
            <v>0</v>
          </cell>
          <cell r="AE821" t="str">
            <v>0</v>
          </cell>
          <cell r="AF821">
            <v>0</v>
          </cell>
          <cell r="AK821" t="str">
            <v>EXCEL</v>
          </cell>
          <cell r="AQ821">
            <v>0</v>
          </cell>
          <cell r="AR821">
            <v>0</v>
          </cell>
          <cell r="EF821">
            <v>0</v>
          </cell>
          <cell r="EJ821" t="str">
            <v/>
          </cell>
          <cell r="EK821" t="str">
            <v/>
          </cell>
          <cell r="EL821" t="str">
            <v/>
          </cell>
        </row>
        <row r="822">
          <cell r="S822" t="e">
            <v>#REF!</v>
          </cell>
          <cell r="X822" t="str">
            <v>0</v>
          </cell>
          <cell r="AD822">
            <v>0</v>
          </cell>
          <cell r="AE822" t="str">
            <v>0</v>
          </cell>
          <cell r="AF822">
            <v>0</v>
          </cell>
          <cell r="AK822" t="str">
            <v>EXCEL</v>
          </cell>
          <cell r="AQ822">
            <v>0</v>
          </cell>
          <cell r="AR822">
            <v>0</v>
          </cell>
          <cell r="EF822">
            <v>0</v>
          </cell>
          <cell r="EJ822" t="str">
            <v/>
          </cell>
          <cell r="EK822" t="str">
            <v/>
          </cell>
          <cell r="EL822" t="str">
            <v/>
          </cell>
        </row>
        <row r="823">
          <cell r="S823" t="e">
            <v>#REF!</v>
          </cell>
          <cell r="X823" t="str">
            <v>0</v>
          </cell>
          <cell r="AD823">
            <v>0</v>
          </cell>
          <cell r="AE823" t="str">
            <v>0</v>
          </cell>
          <cell r="AF823">
            <v>0</v>
          </cell>
          <cell r="AK823" t="str">
            <v>EXCEL</v>
          </cell>
          <cell r="AQ823">
            <v>0</v>
          </cell>
          <cell r="AR823">
            <v>0</v>
          </cell>
          <cell r="EF823">
            <v>0</v>
          </cell>
          <cell r="EJ823" t="str">
            <v/>
          </cell>
          <cell r="EK823" t="str">
            <v/>
          </cell>
          <cell r="EL823" t="str">
            <v/>
          </cell>
        </row>
        <row r="824">
          <cell r="S824" t="e">
            <v>#REF!</v>
          </cell>
          <cell r="X824" t="str">
            <v>0</v>
          </cell>
          <cell r="AD824">
            <v>0</v>
          </cell>
          <cell r="AE824" t="str">
            <v>0</v>
          </cell>
          <cell r="AF824">
            <v>0</v>
          </cell>
          <cell r="AK824" t="str">
            <v>EXCEL</v>
          </cell>
          <cell r="AQ824">
            <v>0</v>
          </cell>
          <cell r="AR824">
            <v>0</v>
          </cell>
          <cell r="EF824">
            <v>0</v>
          </cell>
          <cell r="EJ824" t="str">
            <v/>
          </cell>
          <cell r="EK824" t="str">
            <v/>
          </cell>
          <cell r="EL824" t="str">
            <v/>
          </cell>
        </row>
        <row r="825">
          <cell r="S825" t="e">
            <v>#REF!</v>
          </cell>
          <cell r="X825" t="str">
            <v>0</v>
          </cell>
          <cell r="AD825">
            <v>0</v>
          </cell>
          <cell r="AE825" t="str">
            <v>0</v>
          </cell>
          <cell r="AF825">
            <v>0</v>
          </cell>
          <cell r="AK825" t="str">
            <v>EXCEL</v>
          </cell>
          <cell r="AQ825">
            <v>0</v>
          </cell>
          <cell r="AR825">
            <v>0</v>
          </cell>
          <cell r="EF825">
            <v>0</v>
          </cell>
          <cell r="EJ825" t="str">
            <v/>
          </cell>
          <cell r="EK825" t="str">
            <v/>
          </cell>
          <cell r="EL825" t="str">
            <v/>
          </cell>
        </row>
        <row r="826">
          <cell r="S826" t="e">
            <v>#REF!</v>
          </cell>
          <cell r="X826" t="str">
            <v>0</v>
          </cell>
          <cell r="AD826">
            <v>0</v>
          </cell>
          <cell r="AE826" t="str">
            <v>0</v>
          </cell>
          <cell r="AF826">
            <v>0</v>
          </cell>
          <cell r="AK826" t="str">
            <v>EXCEL</v>
          </cell>
          <cell r="AQ826">
            <v>0</v>
          </cell>
          <cell r="AR826">
            <v>0</v>
          </cell>
          <cell r="EF826">
            <v>0</v>
          </cell>
          <cell r="EJ826" t="str">
            <v/>
          </cell>
          <cell r="EK826" t="str">
            <v/>
          </cell>
          <cell r="EL826" t="str">
            <v/>
          </cell>
        </row>
        <row r="827">
          <cell r="S827" t="e">
            <v>#REF!</v>
          </cell>
          <cell r="X827" t="str">
            <v>0</v>
          </cell>
          <cell r="AD827">
            <v>0</v>
          </cell>
          <cell r="AE827" t="str">
            <v>0</v>
          </cell>
          <cell r="AF827">
            <v>0</v>
          </cell>
          <cell r="AK827" t="str">
            <v>EXCEL</v>
          </cell>
          <cell r="AQ827">
            <v>0</v>
          </cell>
          <cell r="AR827">
            <v>0</v>
          </cell>
          <cell r="EF827">
            <v>0</v>
          </cell>
          <cell r="EJ827" t="str">
            <v/>
          </cell>
          <cell r="EK827" t="str">
            <v/>
          </cell>
          <cell r="EL827" t="str">
            <v/>
          </cell>
        </row>
        <row r="828">
          <cell r="S828" t="e">
            <v>#REF!</v>
          </cell>
          <cell r="X828" t="str">
            <v>0</v>
          </cell>
          <cell r="AD828">
            <v>0</v>
          </cell>
          <cell r="AE828" t="str">
            <v>0</v>
          </cell>
          <cell r="AF828">
            <v>0</v>
          </cell>
          <cell r="AK828" t="str">
            <v>EXCEL</v>
          </cell>
          <cell r="AQ828">
            <v>0</v>
          </cell>
          <cell r="AR828">
            <v>0</v>
          </cell>
          <cell r="EF828">
            <v>0</v>
          </cell>
          <cell r="EJ828" t="str">
            <v/>
          </cell>
          <cell r="EK828" t="str">
            <v/>
          </cell>
          <cell r="EL828" t="str">
            <v/>
          </cell>
        </row>
        <row r="829">
          <cell r="S829" t="e">
            <v>#REF!</v>
          </cell>
          <cell r="X829" t="str">
            <v>0</v>
          </cell>
          <cell r="AD829">
            <v>0</v>
          </cell>
          <cell r="AE829" t="str">
            <v>0</v>
          </cell>
          <cell r="AF829">
            <v>0</v>
          </cell>
          <cell r="AK829" t="str">
            <v>EXCEL</v>
          </cell>
          <cell r="AQ829">
            <v>0</v>
          </cell>
          <cell r="AR829">
            <v>0</v>
          </cell>
          <cell r="EF829">
            <v>0</v>
          </cell>
          <cell r="EJ829" t="str">
            <v/>
          </cell>
          <cell r="EK829" t="str">
            <v/>
          </cell>
          <cell r="EL829" t="str">
            <v/>
          </cell>
        </row>
        <row r="830">
          <cell r="S830" t="e">
            <v>#REF!</v>
          </cell>
          <cell r="X830" t="str">
            <v>0</v>
          </cell>
          <cell r="AD830">
            <v>0</v>
          </cell>
          <cell r="AE830" t="str">
            <v>0</v>
          </cell>
          <cell r="AF830">
            <v>0</v>
          </cell>
          <cell r="AK830" t="str">
            <v>EXCEL</v>
          </cell>
          <cell r="AQ830">
            <v>0</v>
          </cell>
          <cell r="AR830">
            <v>0</v>
          </cell>
          <cell r="EF830">
            <v>0</v>
          </cell>
          <cell r="EJ830" t="str">
            <v/>
          </cell>
          <cell r="EK830" t="str">
            <v/>
          </cell>
          <cell r="EL830" t="str">
            <v/>
          </cell>
        </row>
        <row r="831">
          <cell r="S831" t="e">
            <v>#REF!</v>
          </cell>
          <cell r="X831" t="str">
            <v>0</v>
          </cell>
          <cell r="AD831">
            <v>0</v>
          </cell>
          <cell r="AE831" t="str">
            <v>0</v>
          </cell>
          <cell r="AF831">
            <v>0</v>
          </cell>
          <cell r="AK831" t="str">
            <v>EXCEL</v>
          </cell>
          <cell r="AQ831">
            <v>0</v>
          </cell>
          <cell r="AR831">
            <v>0</v>
          </cell>
          <cell r="EF831">
            <v>0</v>
          </cell>
          <cell r="EJ831" t="str">
            <v/>
          </cell>
          <cell r="EK831" t="str">
            <v/>
          </cell>
          <cell r="EL831" t="str">
            <v/>
          </cell>
        </row>
        <row r="832">
          <cell r="S832" t="e">
            <v>#REF!</v>
          </cell>
          <cell r="X832" t="str">
            <v>0</v>
          </cell>
          <cell r="AD832">
            <v>0</v>
          </cell>
          <cell r="AE832" t="str">
            <v>0</v>
          </cell>
          <cell r="AF832">
            <v>0</v>
          </cell>
          <cell r="AK832" t="str">
            <v>EXCEL</v>
          </cell>
          <cell r="AQ832">
            <v>0</v>
          </cell>
          <cell r="AR832">
            <v>0</v>
          </cell>
          <cell r="EF832">
            <v>0</v>
          </cell>
          <cell r="EJ832" t="str">
            <v/>
          </cell>
          <cell r="EK832" t="str">
            <v/>
          </cell>
          <cell r="EL832" t="str">
            <v/>
          </cell>
        </row>
        <row r="833">
          <cell r="S833" t="e">
            <v>#REF!</v>
          </cell>
          <cell r="X833" t="str">
            <v>0</v>
          </cell>
          <cell r="AD833">
            <v>0</v>
          </cell>
          <cell r="AE833" t="str">
            <v>0</v>
          </cell>
          <cell r="AF833">
            <v>0</v>
          </cell>
          <cell r="AK833" t="str">
            <v>EXCEL</v>
          </cell>
          <cell r="AQ833">
            <v>0</v>
          </cell>
          <cell r="AR833">
            <v>0</v>
          </cell>
          <cell r="EF833">
            <v>0</v>
          </cell>
          <cell r="EJ833" t="str">
            <v/>
          </cell>
          <cell r="EK833" t="str">
            <v/>
          </cell>
          <cell r="EL833" t="str">
            <v/>
          </cell>
        </row>
        <row r="834">
          <cell r="S834" t="e">
            <v>#REF!</v>
          </cell>
          <cell r="X834" t="str">
            <v>0</v>
          </cell>
          <cell r="AD834">
            <v>0</v>
          </cell>
          <cell r="AE834" t="str">
            <v>0</v>
          </cell>
          <cell r="AF834">
            <v>0</v>
          </cell>
          <cell r="AK834" t="str">
            <v>EXCEL</v>
          </cell>
          <cell r="AQ834">
            <v>0</v>
          </cell>
          <cell r="AR834">
            <v>0</v>
          </cell>
          <cell r="EF834">
            <v>0</v>
          </cell>
          <cell r="EJ834" t="str">
            <v/>
          </cell>
          <cell r="EK834" t="str">
            <v/>
          </cell>
          <cell r="EL834" t="str">
            <v/>
          </cell>
        </row>
        <row r="835">
          <cell r="S835" t="e">
            <v>#REF!</v>
          </cell>
          <cell r="X835" t="str">
            <v>0</v>
          </cell>
          <cell r="AD835">
            <v>0</v>
          </cell>
          <cell r="AE835" t="str">
            <v>0</v>
          </cell>
          <cell r="AF835">
            <v>0</v>
          </cell>
          <cell r="AK835" t="str">
            <v>EXCEL</v>
          </cell>
          <cell r="AQ835">
            <v>0</v>
          </cell>
          <cell r="AR835">
            <v>0</v>
          </cell>
          <cell r="EF835">
            <v>0</v>
          </cell>
          <cell r="EJ835" t="str">
            <v/>
          </cell>
          <cell r="EK835" t="str">
            <v/>
          </cell>
          <cell r="EL835" t="str">
            <v/>
          </cell>
        </row>
        <row r="836">
          <cell r="S836" t="e">
            <v>#REF!</v>
          </cell>
          <cell r="X836" t="str">
            <v>0</v>
          </cell>
          <cell r="AD836">
            <v>0</v>
          </cell>
          <cell r="AE836" t="str">
            <v>0</v>
          </cell>
          <cell r="AF836">
            <v>0</v>
          </cell>
          <cell r="AK836" t="str">
            <v>EXCEL</v>
          </cell>
          <cell r="AQ836">
            <v>0</v>
          </cell>
          <cell r="AR836">
            <v>0</v>
          </cell>
          <cell r="EF836">
            <v>0</v>
          </cell>
          <cell r="EJ836" t="str">
            <v/>
          </cell>
          <cell r="EK836" t="str">
            <v/>
          </cell>
          <cell r="EL836" t="str">
            <v/>
          </cell>
        </row>
        <row r="837">
          <cell r="S837" t="e">
            <v>#REF!</v>
          </cell>
          <cell r="X837" t="str">
            <v>0</v>
          </cell>
          <cell r="AD837">
            <v>0</v>
          </cell>
          <cell r="AE837" t="str">
            <v>0</v>
          </cell>
          <cell r="AF837">
            <v>0</v>
          </cell>
          <cell r="AK837" t="str">
            <v>EXCEL</v>
          </cell>
          <cell r="AQ837">
            <v>0</v>
          </cell>
          <cell r="AR837">
            <v>0</v>
          </cell>
          <cell r="EF837">
            <v>0</v>
          </cell>
          <cell r="EJ837" t="str">
            <v/>
          </cell>
          <cell r="EK837" t="str">
            <v/>
          </cell>
          <cell r="EL837" t="str">
            <v/>
          </cell>
        </row>
        <row r="838">
          <cell r="S838" t="e">
            <v>#REF!</v>
          </cell>
          <cell r="X838" t="str">
            <v>0</v>
          </cell>
          <cell r="AD838">
            <v>0</v>
          </cell>
          <cell r="AE838" t="str">
            <v>0</v>
          </cell>
          <cell r="AF838">
            <v>0</v>
          </cell>
          <cell r="AK838" t="str">
            <v>EXCEL</v>
          </cell>
          <cell r="AQ838">
            <v>0</v>
          </cell>
          <cell r="AR838">
            <v>0</v>
          </cell>
          <cell r="EF838">
            <v>0</v>
          </cell>
          <cell r="EJ838" t="str">
            <v/>
          </cell>
          <cell r="EK838" t="str">
            <v/>
          </cell>
          <cell r="EL838" t="str">
            <v/>
          </cell>
        </row>
        <row r="839">
          <cell r="S839" t="e">
            <v>#REF!</v>
          </cell>
          <cell r="X839" t="str">
            <v>0</v>
          </cell>
          <cell r="AD839">
            <v>0</v>
          </cell>
          <cell r="AE839" t="str">
            <v>0</v>
          </cell>
          <cell r="AF839">
            <v>0</v>
          </cell>
          <cell r="AK839" t="str">
            <v>EXCEL</v>
          </cell>
          <cell r="AQ839">
            <v>0</v>
          </cell>
          <cell r="AR839">
            <v>0</v>
          </cell>
          <cell r="EF839">
            <v>0</v>
          </cell>
          <cell r="EJ839" t="str">
            <v/>
          </cell>
          <cell r="EK839" t="str">
            <v/>
          </cell>
          <cell r="EL839" t="str">
            <v/>
          </cell>
        </row>
        <row r="840">
          <cell r="S840" t="e">
            <v>#REF!</v>
          </cell>
          <cell r="X840" t="str">
            <v>0</v>
          </cell>
          <cell r="AD840">
            <v>0</v>
          </cell>
          <cell r="AE840" t="str">
            <v>0</v>
          </cell>
          <cell r="AF840">
            <v>0</v>
          </cell>
          <cell r="AK840" t="str">
            <v>EXCEL</v>
          </cell>
          <cell r="AQ840">
            <v>0</v>
          </cell>
          <cell r="AR840">
            <v>0</v>
          </cell>
          <cell r="EF840">
            <v>0</v>
          </cell>
          <cell r="EJ840" t="str">
            <v/>
          </cell>
          <cell r="EK840" t="str">
            <v/>
          </cell>
          <cell r="EL840" t="str">
            <v/>
          </cell>
        </row>
        <row r="841">
          <cell r="S841" t="e">
            <v>#REF!</v>
          </cell>
          <cell r="X841" t="str">
            <v>0</v>
          </cell>
          <cell r="AD841">
            <v>0</v>
          </cell>
          <cell r="AE841" t="str">
            <v>0</v>
          </cell>
          <cell r="AF841">
            <v>0</v>
          </cell>
          <cell r="AK841" t="str">
            <v>EXCEL</v>
          </cell>
          <cell r="AQ841">
            <v>0</v>
          </cell>
          <cell r="AR841">
            <v>0</v>
          </cell>
          <cell r="EF841">
            <v>0</v>
          </cell>
          <cell r="EJ841" t="str">
            <v/>
          </cell>
          <cell r="EK841" t="str">
            <v/>
          </cell>
          <cell r="EL841" t="str">
            <v/>
          </cell>
        </row>
        <row r="842">
          <cell r="S842" t="e">
            <v>#REF!</v>
          </cell>
          <cell r="X842" t="str">
            <v>0</v>
          </cell>
          <cell r="AD842">
            <v>0</v>
          </cell>
          <cell r="AE842" t="str">
            <v>0</v>
          </cell>
          <cell r="AF842">
            <v>0</v>
          </cell>
          <cell r="AK842" t="str">
            <v>EXCEL</v>
          </cell>
          <cell r="AQ842">
            <v>0</v>
          </cell>
          <cell r="AR842">
            <v>0</v>
          </cell>
          <cell r="EF842">
            <v>0</v>
          </cell>
          <cell r="EJ842" t="str">
            <v/>
          </cell>
          <cell r="EK842" t="str">
            <v/>
          </cell>
          <cell r="EL842" t="str">
            <v/>
          </cell>
        </row>
        <row r="843">
          <cell r="S843" t="e">
            <v>#REF!</v>
          </cell>
          <cell r="X843" t="str">
            <v>0</v>
          </cell>
          <cell r="AD843">
            <v>0</v>
          </cell>
          <cell r="AE843" t="str">
            <v>0</v>
          </cell>
          <cell r="AF843">
            <v>0</v>
          </cell>
          <cell r="AK843" t="str">
            <v>EXCEL</v>
          </cell>
          <cell r="AQ843">
            <v>0</v>
          </cell>
          <cell r="AR843">
            <v>0</v>
          </cell>
          <cell r="EF843">
            <v>0</v>
          </cell>
          <cell r="EJ843" t="str">
            <v/>
          </cell>
          <cell r="EK843" t="str">
            <v/>
          </cell>
          <cell r="EL843" t="str">
            <v/>
          </cell>
        </row>
        <row r="844">
          <cell r="S844" t="e">
            <v>#REF!</v>
          </cell>
          <cell r="X844" t="str">
            <v>0</v>
          </cell>
          <cell r="AD844">
            <v>0</v>
          </cell>
          <cell r="AE844" t="str">
            <v>0</v>
          </cell>
          <cell r="AF844">
            <v>0</v>
          </cell>
          <cell r="AK844" t="str">
            <v>EXCEL</v>
          </cell>
          <cell r="AQ844">
            <v>0</v>
          </cell>
          <cell r="AR844">
            <v>0</v>
          </cell>
          <cell r="EF844">
            <v>0</v>
          </cell>
          <cell r="EJ844" t="str">
            <v/>
          </cell>
          <cell r="EK844" t="str">
            <v/>
          </cell>
          <cell r="EL844" t="str">
            <v/>
          </cell>
        </row>
        <row r="845">
          <cell r="S845" t="e">
            <v>#REF!</v>
          </cell>
          <cell r="X845" t="str">
            <v>0</v>
          </cell>
          <cell r="AD845">
            <v>0</v>
          </cell>
          <cell r="AE845" t="str">
            <v>0</v>
          </cell>
          <cell r="AF845">
            <v>0</v>
          </cell>
          <cell r="AK845" t="str">
            <v>EXCEL</v>
          </cell>
          <cell r="AQ845">
            <v>0</v>
          </cell>
          <cell r="AR845">
            <v>0</v>
          </cell>
          <cell r="EF845">
            <v>0</v>
          </cell>
          <cell r="EJ845" t="str">
            <v/>
          </cell>
          <cell r="EK845" t="str">
            <v/>
          </cell>
          <cell r="EL845" t="str">
            <v/>
          </cell>
        </row>
        <row r="846">
          <cell r="S846" t="e">
            <v>#REF!</v>
          </cell>
          <cell r="X846" t="str">
            <v>0</v>
          </cell>
          <cell r="AD846">
            <v>0</v>
          </cell>
          <cell r="AE846" t="str">
            <v>0</v>
          </cell>
          <cell r="AF846">
            <v>0</v>
          </cell>
          <cell r="AK846" t="str">
            <v>EXCEL</v>
          </cell>
          <cell r="AQ846">
            <v>0</v>
          </cell>
          <cell r="AR846">
            <v>0</v>
          </cell>
          <cell r="EF846">
            <v>0</v>
          </cell>
          <cell r="EJ846" t="str">
            <v/>
          </cell>
          <cell r="EK846" t="str">
            <v/>
          </cell>
          <cell r="EL846" t="str">
            <v/>
          </cell>
        </row>
        <row r="847">
          <cell r="S847" t="e">
            <v>#REF!</v>
          </cell>
          <cell r="X847" t="str">
            <v>0</v>
          </cell>
          <cell r="AD847">
            <v>0</v>
          </cell>
          <cell r="AE847" t="str">
            <v>0</v>
          </cell>
          <cell r="AF847">
            <v>0</v>
          </cell>
          <cell r="AK847" t="str">
            <v>EXCEL</v>
          </cell>
          <cell r="AQ847">
            <v>0</v>
          </cell>
          <cell r="AR847">
            <v>0</v>
          </cell>
          <cell r="EF847">
            <v>0</v>
          </cell>
          <cell r="EJ847" t="str">
            <v/>
          </cell>
          <cell r="EK847" t="str">
            <v/>
          </cell>
          <cell r="EL847" t="str">
            <v/>
          </cell>
        </row>
        <row r="848">
          <cell r="S848" t="e">
            <v>#REF!</v>
          </cell>
          <cell r="X848" t="str">
            <v>0</v>
          </cell>
          <cell r="AD848">
            <v>0</v>
          </cell>
          <cell r="AE848" t="str">
            <v>0</v>
          </cell>
          <cell r="AF848">
            <v>0</v>
          </cell>
          <cell r="AK848" t="str">
            <v>EXCEL</v>
          </cell>
          <cell r="AQ848">
            <v>0</v>
          </cell>
          <cell r="AR848">
            <v>0</v>
          </cell>
          <cell r="EF848">
            <v>0</v>
          </cell>
          <cell r="EJ848" t="str">
            <v/>
          </cell>
          <cell r="EK848" t="str">
            <v/>
          </cell>
          <cell r="EL848" t="str">
            <v/>
          </cell>
        </row>
        <row r="849">
          <cell r="S849" t="e">
            <v>#REF!</v>
          </cell>
          <cell r="X849" t="str">
            <v>0</v>
          </cell>
          <cell r="AD849">
            <v>0</v>
          </cell>
          <cell r="AE849" t="str">
            <v>0</v>
          </cell>
          <cell r="AF849">
            <v>0</v>
          </cell>
          <cell r="AK849" t="str">
            <v>EXCEL</v>
          </cell>
          <cell r="AQ849">
            <v>0</v>
          </cell>
          <cell r="AR849">
            <v>0</v>
          </cell>
          <cell r="EF849">
            <v>0</v>
          </cell>
          <cell r="EJ849" t="str">
            <v/>
          </cell>
          <cell r="EK849" t="str">
            <v/>
          </cell>
          <cell r="EL849" t="str">
            <v/>
          </cell>
        </row>
        <row r="850">
          <cell r="S850" t="e">
            <v>#REF!</v>
          </cell>
          <cell r="X850" t="str">
            <v>0</v>
          </cell>
          <cell r="AD850">
            <v>0</v>
          </cell>
          <cell r="AE850" t="str">
            <v>0</v>
          </cell>
          <cell r="AF850">
            <v>0</v>
          </cell>
          <cell r="AK850" t="str">
            <v>EXCEL</v>
          </cell>
          <cell r="AQ850">
            <v>0</v>
          </cell>
          <cell r="AR850">
            <v>0</v>
          </cell>
          <cell r="EF850">
            <v>0</v>
          </cell>
          <cell r="EJ850" t="str">
            <v/>
          </cell>
          <cell r="EK850" t="str">
            <v/>
          </cell>
          <cell r="EL850" t="str">
            <v/>
          </cell>
        </row>
        <row r="851">
          <cell r="S851" t="e">
            <v>#REF!</v>
          </cell>
          <cell r="X851" t="str">
            <v>0</v>
          </cell>
          <cell r="AD851">
            <v>0</v>
          </cell>
          <cell r="AE851" t="str">
            <v>0</v>
          </cell>
          <cell r="AF851">
            <v>0</v>
          </cell>
          <cell r="AK851" t="str">
            <v>EXCEL</v>
          </cell>
          <cell r="AQ851">
            <v>0</v>
          </cell>
          <cell r="AR851">
            <v>0</v>
          </cell>
          <cell r="EF851">
            <v>0</v>
          </cell>
          <cell r="EJ851" t="str">
            <v/>
          </cell>
          <cell r="EK851" t="str">
            <v/>
          </cell>
          <cell r="EL851" t="str">
            <v/>
          </cell>
        </row>
        <row r="852">
          <cell r="S852" t="e">
            <v>#REF!</v>
          </cell>
          <cell r="X852" t="str">
            <v>0</v>
          </cell>
          <cell r="AD852">
            <v>0</v>
          </cell>
          <cell r="AE852" t="str">
            <v>0</v>
          </cell>
          <cell r="AF852">
            <v>0</v>
          </cell>
          <cell r="AK852" t="str">
            <v>EXCEL</v>
          </cell>
          <cell r="AQ852">
            <v>0</v>
          </cell>
          <cell r="AR852">
            <v>0</v>
          </cell>
          <cell r="EF852">
            <v>0</v>
          </cell>
          <cell r="EJ852" t="str">
            <v/>
          </cell>
          <cell r="EK852" t="str">
            <v/>
          </cell>
          <cell r="EL852" t="str">
            <v/>
          </cell>
        </row>
        <row r="853">
          <cell r="S853" t="e">
            <v>#REF!</v>
          </cell>
          <cell r="X853" t="str">
            <v>0</v>
          </cell>
          <cell r="AD853">
            <v>0</v>
          </cell>
          <cell r="AE853" t="str">
            <v>0</v>
          </cell>
          <cell r="AF853">
            <v>0</v>
          </cell>
          <cell r="AK853" t="str">
            <v>EXCEL</v>
          </cell>
          <cell r="AQ853">
            <v>0</v>
          </cell>
          <cell r="AR853">
            <v>0</v>
          </cell>
          <cell r="EF853">
            <v>0</v>
          </cell>
          <cell r="EJ853" t="str">
            <v/>
          </cell>
          <cell r="EK853" t="str">
            <v/>
          </cell>
          <cell r="EL853" t="str">
            <v/>
          </cell>
        </row>
        <row r="854">
          <cell r="S854" t="e">
            <v>#REF!</v>
          </cell>
          <cell r="X854" t="str">
            <v>0</v>
          </cell>
          <cell r="AD854">
            <v>0</v>
          </cell>
          <cell r="AE854" t="str">
            <v>0</v>
          </cell>
          <cell r="AF854">
            <v>0</v>
          </cell>
          <cell r="AK854" t="str">
            <v>EXCEL</v>
          </cell>
          <cell r="AQ854">
            <v>0</v>
          </cell>
          <cell r="AR854">
            <v>0</v>
          </cell>
          <cell r="EF854">
            <v>0</v>
          </cell>
          <cell r="EJ854" t="str">
            <v/>
          </cell>
          <cell r="EK854" t="str">
            <v/>
          </cell>
          <cell r="EL854" t="str">
            <v/>
          </cell>
        </row>
        <row r="855">
          <cell r="S855" t="e">
            <v>#REF!</v>
          </cell>
          <cell r="X855" t="str">
            <v>0</v>
          </cell>
          <cell r="AD855">
            <v>0</v>
          </cell>
          <cell r="AE855" t="str">
            <v>0</v>
          </cell>
          <cell r="AF855">
            <v>0</v>
          </cell>
          <cell r="AK855" t="str">
            <v>EXCEL</v>
          </cell>
          <cell r="AQ855">
            <v>0</v>
          </cell>
          <cell r="AR855">
            <v>0</v>
          </cell>
          <cell r="EF855">
            <v>0</v>
          </cell>
          <cell r="EJ855" t="str">
            <v/>
          </cell>
          <cell r="EK855" t="str">
            <v/>
          </cell>
          <cell r="EL855" t="str">
            <v/>
          </cell>
        </row>
        <row r="856">
          <cell r="X856" t="str">
            <v>0</v>
          </cell>
          <cell r="AD856">
            <v>0</v>
          </cell>
          <cell r="AE856" t="str">
            <v>0</v>
          </cell>
          <cell r="AF856">
            <v>0</v>
          </cell>
          <cell r="AK856" t="str">
            <v>EXCEL</v>
          </cell>
          <cell r="AQ856">
            <v>0</v>
          </cell>
          <cell r="AR856">
            <v>0</v>
          </cell>
          <cell r="EF856">
            <v>0</v>
          </cell>
          <cell r="EJ856" t="str">
            <v/>
          </cell>
          <cell r="EK856" t="str">
            <v/>
          </cell>
          <cell r="EL856" t="str">
            <v/>
          </cell>
        </row>
        <row r="857">
          <cell r="X857" t="str">
            <v>0</v>
          </cell>
          <cell r="AD857">
            <v>0</v>
          </cell>
          <cell r="AE857" t="str">
            <v>0</v>
          </cell>
          <cell r="AF857">
            <v>0</v>
          </cell>
          <cell r="AK857" t="str">
            <v>EXCEL</v>
          </cell>
          <cell r="AQ857">
            <v>0</v>
          </cell>
          <cell r="AR857">
            <v>0</v>
          </cell>
          <cell r="EF857">
            <v>0</v>
          </cell>
          <cell r="EJ857" t="str">
            <v/>
          </cell>
          <cell r="EK857" t="str">
            <v/>
          </cell>
          <cell r="EL857" t="str">
            <v/>
          </cell>
        </row>
        <row r="858">
          <cell r="X858" t="str">
            <v>0</v>
          </cell>
          <cell r="AD858">
            <v>0</v>
          </cell>
          <cell r="AE858" t="str">
            <v>0</v>
          </cell>
          <cell r="AF858">
            <v>0</v>
          </cell>
          <cell r="AK858" t="str">
            <v>EXCEL</v>
          </cell>
          <cell r="AQ858">
            <v>0</v>
          </cell>
          <cell r="AR858">
            <v>0</v>
          </cell>
          <cell r="EF858">
            <v>0</v>
          </cell>
          <cell r="EJ858" t="str">
            <v/>
          </cell>
          <cell r="EK858" t="str">
            <v/>
          </cell>
          <cell r="EL858" t="str">
            <v/>
          </cell>
        </row>
        <row r="859">
          <cell r="X859" t="str">
            <v>0</v>
          </cell>
          <cell r="AD859">
            <v>0</v>
          </cell>
          <cell r="AE859" t="str">
            <v>0</v>
          </cell>
          <cell r="AF859">
            <v>0</v>
          </cell>
          <cell r="AK859" t="str">
            <v>EXCEL</v>
          </cell>
          <cell r="AQ859">
            <v>0</v>
          </cell>
          <cell r="AR859">
            <v>0</v>
          </cell>
          <cell r="EF859">
            <v>0</v>
          </cell>
          <cell r="EJ859" t="str">
            <v/>
          </cell>
          <cell r="EK859" t="str">
            <v/>
          </cell>
          <cell r="EL859" t="str">
            <v/>
          </cell>
        </row>
        <row r="860">
          <cell r="X860" t="str">
            <v>0</v>
          </cell>
          <cell r="AD860">
            <v>0</v>
          </cell>
          <cell r="AE860" t="str">
            <v>0</v>
          </cell>
          <cell r="AF860">
            <v>0</v>
          </cell>
          <cell r="AK860" t="str">
            <v>EXCEL</v>
          </cell>
          <cell r="AQ860">
            <v>0</v>
          </cell>
          <cell r="AR860">
            <v>0</v>
          </cell>
          <cell r="EF860">
            <v>0</v>
          </cell>
          <cell r="EJ860" t="str">
            <v/>
          </cell>
          <cell r="EK860" t="str">
            <v/>
          </cell>
          <cell r="EL860" t="str">
            <v/>
          </cell>
        </row>
        <row r="861">
          <cell r="X861" t="str">
            <v>0</v>
          </cell>
          <cell r="AD861">
            <v>0</v>
          </cell>
          <cell r="AE861" t="str">
            <v>0</v>
          </cell>
          <cell r="AF861">
            <v>0</v>
          </cell>
          <cell r="AK861" t="str">
            <v>EXCEL</v>
          </cell>
          <cell r="AQ861">
            <v>0</v>
          </cell>
          <cell r="AR861">
            <v>0</v>
          </cell>
          <cell r="EF861">
            <v>0</v>
          </cell>
          <cell r="EJ861" t="str">
            <v/>
          </cell>
          <cell r="EK861" t="str">
            <v/>
          </cell>
          <cell r="EL861" t="str">
            <v/>
          </cell>
        </row>
        <row r="862">
          <cell r="X862" t="str">
            <v>0</v>
          </cell>
          <cell r="AD862">
            <v>0</v>
          </cell>
          <cell r="AE862" t="str">
            <v>0</v>
          </cell>
          <cell r="AF862">
            <v>0</v>
          </cell>
          <cell r="AK862" t="str">
            <v>EXCEL</v>
          </cell>
          <cell r="AQ862">
            <v>0</v>
          </cell>
          <cell r="AR862">
            <v>0</v>
          </cell>
          <cell r="EF862">
            <v>0</v>
          </cell>
          <cell r="EJ862" t="str">
            <v/>
          </cell>
          <cell r="EK862" t="str">
            <v/>
          </cell>
          <cell r="EL862" t="str">
            <v/>
          </cell>
        </row>
        <row r="863">
          <cell r="X863" t="str">
            <v>0</v>
          </cell>
          <cell r="AD863">
            <v>0</v>
          </cell>
          <cell r="AE863" t="str">
            <v>0</v>
          </cell>
          <cell r="AF863">
            <v>0</v>
          </cell>
          <cell r="AK863" t="str">
            <v>EXCEL</v>
          </cell>
          <cell r="AQ863">
            <v>0</v>
          </cell>
          <cell r="AR863">
            <v>0</v>
          </cell>
          <cell r="EF863">
            <v>0</v>
          </cell>
          <cell r="EJ863" t="str">
            <v/>
          </cell>
          <cell r="EK863" t="str">
            <v/>
          </cell>
          <cell r="EL863" t="str">
            <v/>
          </cell>
        </row>
        <row r="864">
          <cell r="X864" t="str">
            <v>0</v>
          </cell>
          <cell r="AD864">
            <v>0</v>
          </cell>
          <cell r="AE864" t="str">
            <v>0</v>
          </cell>
          <cell r="AF864">
            <v>0</v>
          </cell>
          <cell r="AK864" t="str">
            <v>EXCEL</v>
          </cell>
          <cell r="AQ864">
            <v>0</v>
          </cell>
          <cell r="AR864">
            <v>0</v>
          </cell>
          <cell r="EF864">
            <v>0</v>
          </cell>
          <cell r="EJ864" t="str">
            <v/>
          </cell>
          <cell r="EK864" t="str">
            <v/>
          </cell>
          <cell r="EL864" t="str">
            <v/>
          </cell>
        </row>
        <row r="865">
          <cell r="X865" t="str">
            <v>0</v>
          </cell>
          <cell r="AD865">
            <v>0</v>
          </cell>
          <cell r="AE865" t="str">
            <v>0</v>
          </cell>
          <cell r="AF865">
            <v>0</v>
          </cell>
          <cell r="AK865" t="str">
            <v>EXCEL</v>
          </cell>
          <cell r="AQ865">
            <v>0</v>
          </cell>
          <cell r="AR865">
            <v>0</v>
          </cell>
          <cell r="EF865">
            <v>0</v>
          </cell>
          <cell r="EJ865" t="str">
            <v/>
          </cell>
          <cell r="EK865" t="str">
            <v/>
          </cell>
          <cell r="EL865" t="str">
            <v/>
          </cell>
        </row>
        <row r="866">
          <cell r="X866" t="str">
            <v>0</v>
          </cell>
          <cell r="AD866">
            <v>0</v>
          </cell>
          <cell r="AE866" t="str">
            <v>0</v>
          </cell>
          <cell r="AF866">
            <v>0</v>
          </cell>
          <cell r="AK866" t="str">
            <v>EXCEL</v>
          </cell>
          <cell r="AQ866">
            <v>0</v>
          </cell>
          <cell r="AR866">
            <v>0</v>
          </cell>
          <cell r="EF866">
            <v>0</v>
          </cell>
          <cell r="EJ866" t="str">
            <v/>
          </cell>
          <cell r="EK866" t="str">
            <v/>
          </cell>
          <cell r="EL866" t="str">
            <v/>
          </cell>
        </row>
        <row r="867">
          <cell r="X867" t="str">
            <v>0</v>
          </cell>
          <cell r="AD867">
            <v>0</v>
          </cell>
          <cell r="AE867" t="str">
            <v>0</v>
          </cell>
          <cell r="AF867">
            <v>0</v>
          </cell>
          <cell r="AK867" t="str">
            <v>EXCEL</v>
          </cell>
          <cell r="AQ867">
            <v>0</v>
          </cell>
          <cell r="AR867">
            <v>0</v>
          </cell>
          <cell r="EF867">
            <v>0</v>
          </cell>
          <cell r="EJ867" t="str">
            <v/>
          </cell>
          <cell r="EK867" t="str">
            <v/>
          </cell>
          <cell r="EL867" t="str">
            <v/>
          </cell>
        </row>
        <row r="868">
          <cell r="X868" t="str">
            <v>0</v>
          </cell>
          <cell r="AD868">
            <v>0</v>
          </cell>
          <cell r="AE868" t="str">
            <v>0</v>
          </cell>
          <cell r="AF868">
            <v>0</v>
          </cell>
          <cell r="AK868" t="str">
            <v>EXCEL</v>
          </cell>
          <cell r="AQ868">
            <v>0</v>
          </cell>
          <cell r="AR868">
            <v>0</v>
          </cell>
          <cell r="EF868">
            <v>0</v>
          </cell>
          <cell r="EJ868" t="str">
            <v/>
          </cell>
          <cell r="EK868" t="str">
            <v/>
          </cell>
          <cell r="EL868" t="str">
            <v/>
          </cell>
        </row>
        <row r="869">
          <cell r="X869" t="str">
            <v>0</v>
          </cell>
          <cell r="AD869">
            <v>0</v>
          </cell>
          <cell r="AE869" t="str">
            <v>0</v>
          </cell>
          <cell r="AF869">
            <v>0</v>
          </cell>
          <cell r="AK869" t="str">
            <v>EXCEL</v>
          </cell>
          <cell r="AQ869">
            <v>0</v>
          </cell>
          <cell r="AR869">
            <v>0</v>
          </cell>
          <cell r="EF869">
            <v>0</v>
          </cell>
          <cell r="EJ869" t="str">
            <v/>
          </cell>
          <cell r="EK869" t="str">
            <v/>
          </cell>
          <cell r="EL869" t="str">
            <v/>
          </cell>
        </row>
        <row r="870">
          <cell r="X870" t="str">
            <v>0</v>
          </cell>
          <cell r="AD870">
            <v>0</v>
          </cell>
          <cell r="AE870" t="str">
            <v>0</v>
          </cell>
          <cell r="AF870">
            <v>0</v>
          </cell>
          <cell r="AK870" t="str">
            <v>EXCEL</v>
          </cell>
          <cell r="AQ870">
            <v>0</v>
          </cell>
          <cell r="AR870">
            <v>0</v>
          </cell>
          <cell r="EF870">
            <v>0</v>
          </cell>
          <cell r="EJ870" t="str">
            <v/>
          </cell>
          <cell r="EK870" t="str">
            <v/>
          </cell>
          <cell r="EL870" t="str">
            <v/>
          </cell>
        </row>
        <row r="871">
          <cell r="X871" t="str">
            <v>0</v>
          </cell>
          <cell r="AD871">
            <v>0</v>
          </cell>
          <cell r="AE871" t="str">
            <v>0</v>
          </cell>
          <cell r="AF871">
            <v>0</v>
          </cell>
          <cell r="AK871" t="str">
            <v>EXCEL</v>
          </cell>
          <cell r="AQ871">
            <v>0</v>
          </cell>
          <cell r="AR871">
            <v>0</v>
          </cell>
          <cell r="EF871">
            <v>0</v>
          </cell>
          <cell r="EJ871" t="str">
            <v/>
          </cell>
          <cell r="EK871" t="str">
            <v/>
          </cell>
          <cell r="EL871" t="str">
            <v/>
          </cell>
        </row>
        <row r="872">
          <cell r="X872" t="str">
            <v>0</v>
          </cell>
          <cell r="AD872">
            <v>0</v>
          </cell>
          <cell r="AE872" t="str">
            <v>0</v>
          </cell>
          <cell r="AF872">
            <v>0</v>
          </cell>
          <cell r="AK872" t="str">
            <v>EXCEL</v>
          </cell>
          <cell r="AQ872">
            <v>0</v>
          </cell>
          <cell r="AR872">
            <v>0</v>
          </cell>
          <cell r="EF872">
            <v>0</v>
          </cell>
          <cell r="EJ872" t="str">
            <v/>
          </cell>
          <cell r="EK872" t="str">
            <v/>
          </cell>
          <cell r="EL872" t="str">
            <v/>
          </cell>
        </row>
        <row r="873">
          <cell r="X873" t="str">
            <v>0</v>
          </cell>
          <cell r="AD873">
            <v>0</v>
          </cell>
          <cell r="AE873" t="str">
            <v>0</v>
          </cell>
          <cell r="AF873">
            <v>0</v>
          </cell>
          <cell r="AK873" t="str">
            <v>EXCEL</v>
          </cell>
          <cell r="AQ873">
            <v>0</v>
          </cell>
          <cell r="AR873">
            <v>0</v>
          </cell>
          <cell r="EF873">
            <v>0</v>
          </cell>
          <cell r="EJ873" t="str">
            <v/>
          </cell>
          <cell r="EK873" t="str">
            <v/>
          </cell>
          <cell r="EL873" t="str">
            <v/>
          </cell>
        </row>
        <row r="874">
          <cell r="X874" t="str">
            <v>0</v>
          </cell>
          <cell r="AD874">
            <v>0</v>
          </cell>
          <cell r="AE874" t="str">
            <v>0</v>
          </cell>
          <cell r="AF874">
            <v>0</v>
          </cell>
          <cell r="AK874" t="str">
            <v>EXCEL</v>
          </cell>
          <cell r="AQ874">
            <v>0</v>
          </cell>
          <cell r="AR874">
            <v>0</v>
          </cell>
          <cell r="EF874">
            <v>0</v>
          </cell>
          <cell r="EJ874" t="str">
            <v/>
          </cell>
          <cell r="EK874" t="str">
            <v/>
          </cell>
          <cell r="EL874" t="str">
            <v/>
          </cell>
        </row>
        <row r="875">
          <cell r="X875" t="str">
            <v>0</v>
          </cell>
          <cell r="AD875">
            <v>0</v>
          </cell>
          <cell r="AE875" t="str">
            <v>0</v>
          </cell>
          <cell r="AF875">
            <v>0</v>
          </cell>
          <cell r="AK875" t="str">
            <v>EXCEL</v>
          </cell>
          <cell r="AQ875">
            <v>0</v>
          </cell>
          <cell r="AR875">
            <v>0</v>
          </cell>
          <cell r="EF875">
            <v>0</v>
          </cell>
          <cell r="EJ875" t="str">
            <v/>
          </cell>
          <cell r="EK875" t="str">
            <v/>
          </cell>
          <cell r="EL875" t="str">
            <v/>
          </cell>
        </row>
        <row r="876">
          <cell r="X876" t="str">
            <v>0</v>
          </cell>
          <cell r="AD876">
            <v>0</v>
          </cell>
          <cell r="AE876" t="str">
            <v>0</v>
          </cell>
          <cell r="AF876">
            <v>0</v>
          </cell>
          <cell r="AK876" t="str">
            <v>EXCEL</v>
          </cell>
          <cell r="AQ876">
            <v>0</v>
          </cell>
          <cell r="AR876">
            <v>0</v>
          </cell>
          <cell r="EF876">
            <v>0</v>
          </cell>
          <cell r="EJ876" t="str">
            <v/>
          </cell>
          <cell r="EK876" t="str">
            <v/>
          </cell>
          <cell r="EL876" t="str">
            <v/>
          </cell>
        </row>
        <row r="877">
          <cell r="X877" t="str">
            <v>0</v>
          </cell>
          <cell r="AD877">
            <v>0</v>
          </cell>
          <cell r="AE877" t="str">
            <v>0</v>
          </cell>
          <cell r="AF877">
            <v>0</v>
          </cell>
          <cell r="AK877" t="str">
            <v>EXCEL</v>
          </cell>
          <cell r="AQ877">
            <v>0</v>
          </cell>
          <cell r="AR877">
            <v>0</v>
          </cell>
          <cell r="EF877">
            <v>0</v>
          </cell>
          <cell r="EJ877" t="str">
            <v/>
          </cell>
          <cell r="EK877" t="str">
            <v/>
          </cell>
          <cell r="EL877" t="str">
            <v/>
          </cell>
        </row>
        <row r="878">
          <cell r="X878" t="str">
            <v>0</v>
          </cell>
          <cell r="AD878">
            <v>0</v>
          </cell>
          <cell r="AE878" t="str">
            <v>0</v>
          </cell>
          <cell r="AF878">
            <v>0</v>
          </cell>
          <cell r="AK878" t="str">
            <v>EXCEL</v>
          </cell>
          <cell r="AQ878">
            <v>0</v>
          </cell>
          <cell r="AR878">
            <v>0</v>
          </cell>
          <cell r="EF878">
            <v>0</v>
          </cell>
          <cell r="EJ878" t="str">
            <v/>
          </cell>
          <cell r="EK878" t="str">
            <v/>
          </cell>
          <cell r="EL878" t="str">
            <v/>
          </cell>
        </row>
        <row r="879">
          <cell r="X879" t="str">
            <v>0</v>
          </cell>
          <cell r="AD879">
            <v>0</v>
          </cell>
          <cell r="AE879" t="str">
            <v>0</v>
          </cell>
          <cell r="AF879">
            <v>0</v>
          </cell>
          <cell r="AK879" t="str">
            <v>EXCEL</v>
          </cell>
          <cell r="AQ879">
            <v>0</v>
          </cell>
          <cell r="AR879">
            <v>0</v>
          </cell>
          <cell r="EF879">
            <v>0</v>
          </cell>
          <cell r="EJ879" t="str">
            <v/>
          </cell>
          <cell r="EK879" t="str">
            <v/>
          </cell>
          <cell r="EL879" t="str">
            <v/>
          </cell>
        </row>
        <row r="880">
          <cell r="X880" t="str">
            <v>0</v>
          </cell>
          <cell r="AD880">
            <v>0</v>
          </cell>
          <cell r="AE880" t="str">
            <v>0</v>
          </cell>
          <cell r="AF880">
            <v>0</v>
          </cell>
          <cell r="AK880" t="str">
            <v>EXCEL</v>
          </cell>
          <cell r="AQ880">
            <v>0</v>
          </cell>
          <cell r="AR880">
            <v>0</v>
          </cell>
          <cell r="EF880">
            <v>0</v>
          </cell>
          <cell r="EJ880" t="str">
            <v/>
          </cell>
          <cell r="EK880" t="str">
            <v/>
          </cell>
          <cell r="EL880" t="str">
            <v/>
          </cell>
        </row>
        <row r="881">
          <cell r="X881" t="str">
            <v>0</v>
          </cell>
          <cell r="AD881">
            <v>0</v>
          </cell>
          <cell r="AE881" t="str">
            <v>0</v>
          </cell>
          <cell r="AF881">
            <v>0</v>
          </cell>
          <cell r="AK881" t="str">
            <v>EXCEL</v>
          </cell>
          <cell r="AQ881">
            <v>0</v>
          </cell>
          <cell r="AR881">
            <v>0</v>
          </cell>
          <cell r="EF881">
            <v>0</v>
          </cell>
          <cell r="EJ881" t="str">
            <v/>
          </cell>
          <cell r="EK881" t="str">
            <v/>
          </cell>
          <cell r="EL881" t="str">
            <v/>
          </cell>
        </row>
        <row r="882">
          <cell r="X882" t="str">
            <v>0</v>
          </cell>
          <cell r="AD882">
            <v>0</v>
          </cell>
          <cell r="AE882" t="str">
            <v>0</v>
          </cell>
          <cell r="AF882">
            <v>0</v>
          </cell>
          <cell r="AK882" t="str">
            <v>EXCEL</v>
          </cell>
          <cell r="AQ882">
            <v>0</v>
          </cell>
          <cell r="AR882">
            <v>0</v>
          </cell>
          <cell r="EF882">
            <v>0</v>
          </cell>
          <cell r="EJ882" t="str">
            <v/>
          </cell>
          <cell r="EK882" t="str">
            <v/>
          </cell>
          <cell r="EL882" t="str">
            <v/>
          </cell>
        </row>
        <row r="883">
          <cell r="X883" t="str">
            <v>0</v>
          </cell>
          <cell r="AD883">
            <v>0</v>
          </cell>
          <cell r="AE883" t="str">
            <v>0</v>
          </cell>
          <cell r="AF883">
            <v>0</v>
          </cell>
          <cell r="AK883" t="str">
            <v>EXCEL</v>
          </cell>
          <cell r="AQ883">
            <v>0</v>
          </cell>
          <cell r="AR883">
            <v>0</v>
          </cell>
          <cell r="EF883">
            <v>0</v>
          </cell>
          <cell r="EJ883" t="str">
            <v/>
          </cell>
          <cell r="EK883" t="str">
            <v/>
          </cell>
          <cell r="EL883" t="str">
            <v/>
          </cell>
        </row>
        <row r="884">
          <cell r="X884" t="str">
            <v>0</v>
          </cell>
          <cell r="AD884">
            <v>0</v>
          </cell>
          <cell r="AE884" t="str">
            <v>0</v>
          </cell>
          <cell r="AF884">
            <v>0</v>
          </cell>
          <cell r="AK884" t="str">
            <v>EXCEL</v>
          </cell>
          <cell r="AQ884">
            <v>0</v>
          </cell>
          <cell r="AR884">
            <v>0</v>
          </cell>
          <cell r="EF884">
            <v>0</v>
          </cell>
          <cell r="EJ884" t="str">
            <v/>
          </cell>
          <cell r="EK884" t="str">
            <v/>
          </cell>
          <cell r="EL884" t="str">
            <v/>
          </cell>
        </row>
        <row r="885">
          <cell r="X885" t="str">
            <v>0</v>
          </cell>
          <cell r="AD885">
            <v>0</v>
          </cell>
          <cell r="AE885" t="str">
            <v>0</v>
          </cell>
          <cell r="AF885">
            <v>0</v>
          </cell>
          <cell r="AK885" t="str">
            <v>EXCEL</v>
          </cell>
          <cell r="AQ885">
            <v>0</v>
          </cell>
          <cell r="AR885">
            <v>0</v>
          </cell>
          <cell r="EF885">
            <v>0</v>
          </cell>
          <cell r="EJ885" t="str">
            <v/>
          </cell>
          <cell r="EK885" t="str">
            <v/>
          </cell>
          <cell r="EL885" t="str">
            <v/>
          </cell>
        </row>
        <row r="886">
          <cell r="X886" t="str">
            <v>0</v>
          </cell>
          <cell r="AD886">
            <v>0</v>
          </cell>
          <cell r="AE886" t="str">
            <v>0</v>
          </cell>
          <cell r="AF886">
            <v>0</v>
          </cell>
          <cell r="AK886" t="str">
            <v>EXCEL</v>
          </cell>
          <cell r="AQ886">
            <v>0</v>
          </cell>
          <cell r="AR886">
            <v>0</v>
          </cell>
          <cell r="EF886">
            <v>0</v>
          </cell>
          <cell r="EJ886" t="str">
            <v/>
          </cell>
          <cell r="EK886" t="str">
            <v/>
          </cell>
          <cell r="EL886" t="str">
            <v/>
          </cell>
        </row>
        <row r="887">
          <cell r="X887" t="str">
            <v>0</v>
          </cell>
          <cell r="AD887">
            <v>0</v>
          </cell>
          <cell r="AE887" t="str">
            <v>0</v>
          </cell>
          <cell r="AF887">
            <v>0</v>
          </cell>
          <cell r="AK887" t="str">
            <v>EXCEL</v>
          </cell>
          <cell r="AQ887">
            <v>0</v>
          </cell>
          <cell r="AR887">
            <v>0</v>
          </cell>
          <cell r="EF887">
            <v>0</v>
          </cell>
          <cell r="EJ887" t="str">
            <v/>
          </cell>
          <cell r="EK887" t="str">
            <v/>
          </cell>
          <cell r="EL887" t="str">
            <v/>
          </cell>
        </row>
        <row r="888">
          <cell r="X888" t="str">
            <v>0</v>
          </cell>
          <cell r="AD888">
            <v>0</v>
          </cell>
          <cell r="AE888" t="str">
            <v>0</v>
          </cell>
          <cell r="AF888">
            <v>0</v>
          </cell>
          <cell r="AK888" t="str">
            <v>EXCEL</v>
          </cell>
          <cell r="AQ888">
            <v>0</v>
          </cell>
          <cell r="AR888">
            <v>0</v>
          </cell>
          <cell r="EF888">
            <v>0</v>
          </cell>
          <cell r="EJ888" t="str">
            <v/>
          </cell>
          <cell r="EK888" t="str">
            <v/>
          </cell>
          <cell r="EL888" t="str">
            <v/>
          </cell>
        </row>
        <row r="889">
          <cell r="X889" t="str">
            <v>0</v>
          </cell>
          <cell r="AD889">
            <v>0</v>
          </cell>
          <cell r="AE889" t="str">
            <v>0</v>
          </cell>
          <cell r="AF889">
            <v>0</v>
          </cell>
          <cell r="AK889" t="str">
            <v>EXCEL</v>
          </cell>
          <cell r="AQ889">
            <v>0</v>
          </cell>
          <cell r="AR889">
            <v>0</v>
          </cell>
          <cell r="EF889">
            <v>0</v>
          </cell>
          <cell r="EJ889" t="str">
            <v/>
          </cell>
          <cell r="EK889" t="str">
            <v/>
          </cell>
          <cell r="EL889" t="str">
            <v/>
          </cell>
        </row>
        <row r="890">
          <cell r="X890" t="str">
            <v>0</v>
          </cell>
          <cell r="AD890">
            <v>0</v>
          </cell>
          <cell r="AE890" t="str">
            <v>0</v>
          </cell>
          <cell r="AF890">
            <v>0</v>
          </cell>
          <cell r="AK890" t="str">
            <v>EXCEL</v>
          </cell>
          <cell r="AQ890">
            <v>0</v>
          </cell>
          <cell r="AR890">
            <v>0</v>
          </cell>
          <cell r="EF890">
            <v>0</v>
          </cell>
          <cell r="EJ890" t="str">
            <v/>
          </cell>
          <cell r="EK890" t="str">
            <v/>
          </cell>
          <cell r="EL890" t="str">
            <v/>
          </cell>
        </row>
        <row r="891">
          <cell r="X891" t="str">
            <v>0</v>
          </cell>
          <cell r="AD891">
            <v>0</v>
          </cell>
          <cell r="AE891" t="str">
            <v>0</v>
          </cell>
          <cell r="AF891">
            <v>0</v>
          </cell>
          <cell r="AK891" t="str">
            <v>EXCEL</v>
          </cell>
          <cell r="AQ891">
            <v>0</v>
          </cell>
          <cell r="AR891">
            <v>0</v>
          </cell>
          <cell r="EF891">
            <v>0</v>
          </cell>
          <cell r="EJ891" t="str">
            <v/>
          </cell>
          <cell r="EK891" t="str">
            <v/>
          </cell>
          <cell r="EL891" t="str">
            <v/>
          </cell>
        </row>
        <row r="892">
          <cell r="X892" t="str">
            <v>0</v>
          </cell>
          <cell r="AD892">
            <v>0</v>
          </cell>
          <cell r="AE892" t="str">
            <v>0</v>
          </cell>
          <cell r="AF892">
            <v>0</v>
          </cell>
          <cell r="AK892" t="str">
            <v>EXCEL</v>
          </cell>
          <cell r="AQ892">
            <v>0</v>
          </cell>
          <cell r="AR892">
            <v>0</v>
          </cell>
          <cell r="EF892">
            <v>0</v>
          </cell>
          <cell r="EJ892" t="str">
            <v/>
          </cell>
          <cell r="EK892" t="str">
            <v/>
          </cell>
          <cell r="EL892" t="str">
            <v/>
          </cell>
        </row>
        <row r="893">
          <cell r="X893" t="str">
            <v>0</v>
          </cell>
          <cell r="AD893">
            <v>0</v>
          </cell>
          <cell r="AE893" t="str">
            <v>0</v>
          </cell>
          <cell r="AF893">
            <v>0</v>
          </cell>
          <cell r="AK893" t="str">
            <v>EXCEL</v>
          </cell>
          <cell r="AQ893">
            <v>0</v>
          </cell>
          <cell r="AR893">
            <v>0</v>
          </cell>
          <cell r="EF893">
            <v>0</v>
          </cell>
          <cell r="EJ893" t="str">
            <v/>
          </cell>
          <cell r="EK893" t="str">
            <v/>
          </cell>
          <cell r="EL893" t="str">
            <v/>
          </cell>
        </row>
        <row r="894">
          <cell r="X894" t="str">
            <v>0</v>
          </cell>
          <cell r="AD894">
            <v>0</v>
          </cell>
          <cell r="AE894" t="str">
            <v>0</v>
          </cell>
          <cell r="AF894">
            <v>0</v>
          </cell>
          <cell r="AK894" t="str">
            <v>EXCEL</v>
          </cell>
          <cell r="AQ894">
            <v>0</v>
          </cell>
          <cell r="AR894">
            <v>0</v>
          </cell>
          <cell r="EF894">
            <v>0</v>
          </cell>
          <cell r="EJ894" t="str">
            <v/>
          </cell>
          <cell r="EK894" t="str">
            <v/>
          </cell>
          <cell r="EL894" t="str">
            <v/>
          </cell>
        </row>
        <row r="895">
          <cell r="X895" t="str">
            <v>0</v>
          </cell>
          <cell r="AD895">
            <v>0</v>
          </cell>
          <cell r="AE895" t="str">
            <v>0</v>
          </cell>
          <cell r="AF895">
            <v>0</v>
          </cell>
          <cell r="AK895" t="str">
            <v>EXCEL</v>
          </cell>
          <cell r="AQ895">
            <v>0</v>
          </cell>
          <cell r="AR895">
            <v>0</v>
          </cell>
          <cell r="EF895">
            <v>0</v>
          </cell>
          <cell r="EJ895" t="str">
            <v/>
          </cell>
          <cell r="EK895" t="str">
            <v/>
          </cell>
          <cell r="EL895" t="str">
            <v/>
          </cell>
        </row>
        <row r="896">
          <cell r="X896" t="str">
            <v>0</v>
          </cell>
          <cell r="AD896">
            <v>0</v>
          </cell>
          <cell r="AE896" t="str">
            <v>0</v>
          </cell>
          <cell r="AF896">
            <v>0</v>
          </cell>
          <cell r="AK896" t="str">
            <v>EXCEL</v>
          </cell>
          <cell r="AQ896">
            <v>0</v>
          </cell>
          <cell r="AR896">
            <v>0</v>
          </cell>
          <cell r="EF896">
            <v>0</v>
          </cell>
          <cell r="EJ896" t="str">
            <v/>
          </cell>
          <cell r="EK896" t="str">
            <v/>
          </cell>
          <cell r="EL896" t="str">
            <v/>
          </cell>
        </row>
        <row r="897">
          <cell r="X897" t="str">
            <v>0</v>
          </cell>
          <cell r="AD897">
            <v>0</v>
          </cell>
          <cell r="AE897" t="str">
            <v>0</v>
          </cell>
          <cell r="AF897">
            <v>0</v>
          </cell>
          <cell r="AK897" t="str">
            <v>EXCEL</v>
          </cell>
          <cell r="AQ897">
            <v>0</v>
          </cell>
          <cell r="AR897">
            <v>0</v>
          </cell>
          <cell r="EF897">
            <v>0</v>
          </cell>
          <cell r="EJ897" t="str">
            <v/>
          </cell>
          <cell r="EK897" t="str">
            <v/>
          </cell>
          <cell r="EL897" t="str">
            <v/>
          </cell>
        </row>
        <row r="898">
          <cell r="X898" t="str">
            <v>0</v>
          </cell>
          <cell r="AD898">
            <v>0</v>
          </cell>
          <cell r="AE898" t="str">
            <v>0</v>
          </cell>
          <cell r="AF898">
            <v>0</v>
          </cell>
          <cell r="AK898" t="str">
            <v>EXCEL</v>
          </cell>
          <cell r="AQ898">
            <v>0</v>
          </cell>
          <cell r="AR898">
            <v>0</v>
          </cell>
          <cell r="EF898">
            <v>0</v>
          </cell>
          <cell r="EJ898" t="str">
            <v/>
          </cell>
          <cell r="EK898" t="str">
            <v/>
          </cell>
          <cell r="EL898" t="str">
            <v/>
          </cell>
        </row>
        <row r="899">
          <cell r="X899" t="str">
            <v>0</v>
          </cell>
          <cell r="AD899">
            <v>0</v>
          </cell>
          <cell r="AE899" t="str">
            <v>0</v>
          </cell>
          <cell r="AF899">
            <v>0</v>
          </cell>
          <cell r="AK899" t="str">
            <v>EXCEL</v>
          </cell>
          <cell r="AQ899">
            <v>0</v>
          </cell>
          <cell r="AR899">
            <v>0</v>
          </cell>
          <cell r="EF899">
            <v>0</v>
          </cell>
          <cell r="EJ899" t="str">
            <v/>
          </cell>
          <cell r="EK899" t="str">
            <v/>
          </cell>
          <cell r="EL899" t="str">
            <v/>
          </cell>
        </row>
        <row r="900">
          <cell r="X900" t="str">
            <v>0</v>
          </cell>
          <cell r="AD900">
            <v>0</v>
          </cell>
          <cell r="AE900" t="str">
            <v>0</v>
          </cell>
          <cell r="AF900">
            <v>0</v>
          </cell>
          <cell r="AK900" t="str">
            <v>EXCEL</v>
          </cell>
          <cell r="AQ900">
            <v>0</v>
          </cell>
          <cell r="AR900">
            <v>0</v>
          </cell>
          <cell r="EF900">
            <v>0</v>
          </cell>
          <cell r="EJ900" t="str">
            <v/>
          </cell>
          <cell r="EK900" t="str">
            <v/>
          </cell>
          <cell r="EL900" t="str">
            <v/>
          </cell>
        </row>
        <row r="901">
          <cell r="X901" t="str">
            <v>0</v>
          </cell>
          <cell r="AD901">
            <v>0</v>
          </cell>
          <cell r="AE901" t="str">
            <v>0</v>
          </cell>
          <cell r="AF901">
            <v>0</v>
          </cell>
          <cell r="AK901" t="str">
            <v>EXCEL</v>
          </cell>
          <cell r="AQ901">
            <v>0</v>
          </cell>
          <cell r="AR901">
            <v>0</v>
          </cell>
          <cell r="EF901">
            <v>0</v>
          </cell>
          <cell r="EJ901" t="str">
            <v/>
          </cell>
          <cell r="EK901" t="str">
            <v/>
          </cell>
          <cell r="EL901" t="str">
            <v/>
          </cell>
        </row>
        <row r="902">
          <cell r="X902" t="str">
            <v>0</v>
          </cell>
          <cell r="AD902">
            <v>0</v>
          </cell>
          <cell r="AE902" t="str">
            <v>0</v>
          </cell>
          <cell r="AF902">
            <v>0</v>
          </cell>
          <cell r="AK902" t="str">
            <v>EXCEL</v>
          </cell>
          <cell r="AQ902">
            <v>0</v>
          </cell>
          <cell r="AR902">
            <v>0</v>
          </cell>
          <cell r="EF902">
            <v>0</v>
          </cell>
          <cell r="EJ902" t="str">
            <v/>
          </cell>
          <cell r="EK902" t="str">
            <v/>
          </cell>
          <cell r="EL902" t="str">
            <v/>
          </cell>
        </row>
        <row r="903">
          <cell r="X903" t="str">
            <v>0</v>
          </cell>
          <cell r="AD903">
            <v>0</v>
          </cell>
          <cell r="AE903" t="str">
            <v>0</v>
          </cell>
          <cell r="AF903">
            <v>0</v>
          </cell>
          <cell r="AK903" t="str">
            <v>EXCEL</v>
          </cell>
          <cell r="AQ903">
            <v>0</v>
          </cell>
          <cell r="AR903">
            <v>0</v>
          </cell>
          <cell r="EF903">
            <v>0</v>
          </cell>
          <cell r="EJ903" t="str">
            <v/>
          </cell>
          <cell r="EK903" t="str">
            <v/>
          </cell>
          <cell r="EL903" t="str">
            <v/>
          </cell>
        </row>
        <row r="904">
          <cell r="X904" t="str">
            <v>0</v>
          </cell>
          <cell r="AD904">
            <v>0</v>
          </cell>
          <cell r="AE904" t="str">
            <v>0</v>
          </cell>
          <cell r="AF904">
            <v>0</v>
          </cell>
          <cell r="AK904" t="str">
            <v>EXCEL</v>
          </cell>
          <cell r="AQ904">
            <v>0</v>
          </cell>
          <cell r="AR904">
            <v>0</v>
          </cell>
          <cell r="EF904">
            <v>0</v>
          </cell>
          <cell r="EJ904" t="str">
            <v/>
          </cell>
          <cell r="EK904" t="str">
            <v/>
          </cell>
          <cell r="EL904" t="str">
            <v/>
          </cell>
        </row>
        <row r="905">
          <cell r="X905" t="str">
            <v>0</v>
          </cell>
          <cell r="AD905">
            <v>0</v>
          </cell>
          <cell r="AE905" t="str">
            <v>0</v>
          </cell>
          <cell r="AF905">
            <v>0</v>
          </cell>
          <cell r="AK905" t="str">
            <v>EXCEL</v>
          </cell>
          <cell r="AQ905">
            <v>0</v>
          </cell>
          <cell r="AR905">
            <v>0</v>
          </cell>
          <cell r="EF905">
            <v>0</v>
          </cell>
          <cell r="EJ905" t="str">
            <v/>
          </cell>
          <cell r="EK905" t="str">
            <v/>
          </cell>
          <cell r="EL905" t="str">
            <v/>
          </cell>
        </row>
        <row r="906">
          <cell r="X906" t="str">
            <v>0</v>
          </cell>
          <cell r="AD906">
            <v>0</v>
          </cell>
          <cell r="AE906" t="str">
            <v>0</v>
          </cell>
          <cell r="AF906">
            <v>0</v>
          </cell>
          <cell r="AK906" t="str">
            <v>EXCEL</v>
          </cell>
          <cell r="AQ906">
            <v>0</v>
          </cell>
          <cell r="AR906">
            <v>0</v>
          </cell>
          <cell r="EF906">
            <v>0</v>
          </cell>
          <cell r="EJ906" t="str">
            <v/>
          </cell>
          <cell r="EK906" t="str">
            <v/>
          </cell>
          <cell r="EL906" t="str">
            <v/>
          </cell>
        </row>
        <row r="907">
          <cell r="X907" t="str">
            <v>0</v>
          </cell>
          <cell r="AD907">
            <v>0</v>
          </cell>
          <cell r="AE907" t="str">
            <v>0</v>
          </cell>
          <cell r="AF907">
            <v>0</v>
          </cell>
          <cell r="AK907" t="str">
            <v>EXCEL</v>
          </cell>
          <cell r="AQ907">
            <v>0</v>
          </cell>
          <cell r="AR907">
            <v>0</v>
          </cell>
          <cell r="EF907">
            <v>0</v>
          </cell>
          <cell r="EJ907" t="str">
            <v/>
          </cell>
          <cell r="EK907" t="str">
            <v/>
          </cell>
          <cell r="EL907" t="str">
            <v/>
          </cell>
        </row>
        <row r="908">
          <cell r="X908" t="str">
            <v>0</v>
          </cell>
          <cell r="AD908">
            <v>0</v>
          </cell>
          <cell r="AE908" t="str">
            <v>0</v>
          </cell>
          <cell r="AF908">
            <v>0</v>
          </cell>
          <cell r="AK908" t="str">
            <v>EXCEL</v>
          </cell>
          <cell r="AQ908">
            <v>0</v>
          </cell>
          <cell r="AR908">
            <v>0</v>
          </cell>
          <cell r="EF908">
            <v>0</v>
          </cell>
          <cell r="EJ908" t="str">
            <v/>
          </cell>
          <cell r="EK908" t="str">
            <v/>
          </cell>
          <cell r="EL908" t="str">
            <v/>
          </cell>
        </row>
        <row r="909">
          <cell r="X909" t="str">
            <v>0</v>
          </cell>
          <cell r="AD909">
            <v>0</v>
          </cell>
          <cell r="AE909" t="str">
            <v>0</v>
          </cell>
          <cell r="AF909">
            <v>0</v>
          </cell>
          <cell r="AK909" t="str">
            <v>EXCEL</v>
          </cell>
          <cell r="AQ909">
            <v>0</v>
          </cell>
          <cell r="AR909">
            <v>0</v>
          </cell>
          <cell r="EF909">
            <v>0</v>
          </cell>
          <cell r="EJ909" t="str">
            <v/>
          </cell>
          <cell r="EK909" t="str">
            <v/>
          </cell>
          <cell r="EL909" t="str">
            <v/>
          </cell>
        </row>
        <row r="910">
          <cell r="X910" t="str">
            <v>0</v>
          </cell>
          <cell r="AD910">
            <v>0</v>
          </cell>
          <cell r="AE910" t="str">
            <v>0</v>
          </cell>
          <cell r="AF910">
            <v>0</v>
          </cell>
          <cell r="AK910" t="str">
            <v>EXCEL</v>
          </cell>
          <cell r="AQ910">
            <v>0</v>
          </cell>
          <cell r="AR910">
            <v>0</v>
          </cell>
          <cell r="EF910">
            <v>0</v>
          </cell>
          <cell r="EJ910" t="str">
            <v/>
          </cell>
          <cell r="EK910" t="str">
            <v/>
          </cell>
          <cell r="EL910" t="str">
            <v/>
          </cell>
        </row>
        <row r="911">
          <cell r="X911" t="str">
            <v>0</v>
          </cell>
          <cell r="AD911">
            <v>0</v>
          </cell>
          <cell r="AE911" t="str">
            <v>0</v>
          </cell>
          <cell r="AF911">
            <v>0</v>
          </cell>
          <cell r="AK911" t="str">
            <v>EXCEL</v>
          </cell>
          <cell r="AQ911">
            <v>0</v>
          </cell>
          <cell r="AR911">
            <v>0</v>
          </cell>
          <cell r="EF911">
            <v>0</v>
          </cell>
          <cell r="EJ911" t="str">
            <v/>
          </cell>
          <cell r="EK911" t="str">
            <v/>
          </cell>
          <cell r="EL911" t="str">
            <v/>
          </cell>
        </row>
        <row r="912">
          <cell r="X912" t="str">
            <v>0</v>
          </cell>
          <cell r="AD912">
            <v>0</v>
          </cell>
          <cell r="AE912" t="str">
            <v>0</v>
          </cell>
          <cell r="AF912">
            <v>0</v>
          </cell>
          <cell r="AK912" t="str">
            <v>EXCEL</v>
          </cell>
          <cell r="AQ912">
            <v>0</v>
          </cell>
          <cell r="AR912">
            <v>0</v>
          </cell>
          <cell r="EF912">
            <v>0</v>
          </cell>
          <cell r="EJ912" t="str">
            <v/>
          </cell>
          <cell r="EK912" t="str">
            <v/>
          </cell>
          <cell r="EL912" t="str">
            <v/>
          </cell>
        </row>
        <row r="913">
          <cell r="X913" t="str">
            <v>0</v>
          </cell>
          <cell r="AD913">
            <v>0</v>
          </cell>
          <cell r="AE913" t="str">
            <v>0</v>
          </cell>
          <cell r="AF913">
            <v>0</v>
          </cell>
          <cell r="AK913" t="str">
            <v>EXCEL</v>
          </cell>
          <cell r="AQ913">
            <v>0</v>
          </cell>
          <cell r="AR913">
            <v>0</v>
          </cell>
          <cell r="EF913">
            <v>0</v>
          </cell>
          <cell r="EJ913" t="str">
            <v/>
          </cell>
          <cell r="EK913" t="str">
            <v/>
          </cell>
          <cell r="EL913" t="str">
            <v/>
          </cell>
        </row>
        <row r="914">
          <cell r="X914" t="str">
            <v>0</v>
          </cell>
          <cell r="AD914">
            <v>0</v>
          </cell>
          <cell r="AE914" t="str">
            <v>0</v>
          </cell>
          <cell r="AF914">
            <v>0</v>
          </cell>
          <cell r="AK914" t="str">
            <v>EXCEL</v>
          </cell>
          <cell r="AQ914">
            <v>0</v>
          </cell>
          <cell r="AR914">
            <v>0</v>
          </cell>
          <cell r="EF914">
            <v>0</v>
          </cell>
          <cell r="EJ914" t="str">
            <v/>
          </cell>
          <cell r="EK914" t="str">
            <v/>
          </cell>
          <cell r="EL914" t="str">
            <v/>
          </cell>
        </row>
        <row r="915">
          <cell r="X915" t="str">
            <v>0</v>
          </cell>
          <cell r="AD915">
            <v>0</v>
          </cell>
          <cell r="AE915" t="str">
            <v>0</v>
          </cell>
          <cell r="AF915">
            <v>0</v>
          </cell>
          <cell r="AK915" t="str">
            <v>EXCEL</v>
          </cell>
          <cell r="AQ915">
            <v>0</v>
          </cell>
          <cell r="AR915">
            <v>0</v>
          </cell>
          <cell r="EF915">
            <v>0</v>
          </cell>
          <cell r="EJ915" t="str">
            <v/>
          </cell>
          <cell r="EK915" t="str">
            <v/>
          </cell>
          <cell r="EL915" t="str">
            <v/>
          </cell>
        </row>
        <row r="916">
          <cell r="X916" t="str">
            <v>0</v>
          </cell>
          <cell r="AD916">
            <v>0</v>
          </cell>
          <cell r="AE916" t="str">
            <v>0</v>
          </cell>
          <cell r="AF916">
            <v>0</v>
          </cell>
          <cell r="AK916" t="str">
            <v>EXCEL</v>
          </cell>
          <cell r="AQ916">
            <v>0</v>
          </cell>
          <cell r="AR916">
            <v>0</v>
          </cell>
          <cell r="EF916">
            <v>0</v>
          </cell>
          <cell r="EJ916" t="str">
            <v/>
          </cell>
          <cell r="EK916" t="str">
            <v/>
          </cell>
          <cell r="EL916" t="str">
            <v/>
          </cell>
        </row>
        <row r="917">
          <cell r="X917" t="str">
            <v>0</v>
          </cell>
          <cell r="AD917">
            <v>0</v>
          </cell>
          <cell r="AE917" t="str">
            <v>0</v>
          </cell>
          <cell r="AF917">
            <v>0</v>
          </cell>
          <cell r="AK917" t="str">
            <v>EXCEL</v>
          </cell>
          <cell r="AQ917">
            <v>0</v>
          </cell>
          <cell r="AR917">
            <v>0</v>
          </cell>
          <cell r="EF917">
            <v>0</v>
          </cell>
          <cell r="EJ917" t="str">
            <v/>
          </cell>
          <cell r="EK917" t="str">
            <v/>
          </cell>
          <cell r="EL917" t="str">
            <v/>
          </cell>
        </row>
        <row r="918">
          <cell r="X918" t="str">
            <v>0</v>
          </cell>
          <cell r="AD918">
            <v>0</v>
          </cell>
          <cell r="AE918" t="str">
            <v>0</v>
          </cell>
          <cell r="AF918">
            <v>0</v>
          </cell>
          <cell r="AK918" t="str">
            <v>EXCEL</v>
          </cell>
          <cell r="AQ918">
            <v>0</v>
          </cell>
          <cell r="AR918">
            <v>0</v>
          </cell>
          <cell r="EF918">
            <v>0</v>
          </cell>
          <cell r="EJ918" t="str">
            <v/>
          </cell>
          <cell r="EK918" t="str">
            <v/>
          </cell>
          <cell r="EL918" t="str">
            <v/>
          </cell>
        </row>
        <row r="919">
          <cell r="X919" t="str">
            <v>0</v>
          </cell>
          <cell r="AD919">
            <v>0</v>
          </cell>
          <cell r="AE919" t="str">
            <v>0</v>
          </cell>
          <cell r="AF919">
            <v>0</v>
          </cell>
          <cell r="AK919" t="str">
            <v>EXCEL</v>
          </cell>
          <cell r="AQ919">
            <v>0</v>
          </cell>
          <cell r="AR919">
            <v>0</v>
          </cell>
          <cell r="EF919">
            <v>0</v>
          </cell>
          <cell r="EJ919" t="str">
            <v/>
          </cell>
          <cell r="EK919" t="str">
            <v/>
          </cell>
          <cell r="EL919" t="str">
            <v/>
          </cell>
        </row>
        <row r="920">
          <cell r="X920" t="str">
            <v>0</v>
          </cell>
          <cell r="AD920">
            <v>0</v>
          </cell>
          <cell r="AE920" t="str">
            <v>0</v>
          </cell>
          <cell r="AF920">
            <v>0</v>
          </cell>
          <cell r="AK920" t="str">
            <v>EXCEL</v>
          </cell>
          <cell r="AQ920">
            <v>0</v>
          </cell>
          <cell r="AR920">
            <v>0</v>
          </cell>
          <cell r="EF920">
            <v>0</v>
          </cell>
          <cell r="EJ920" t="str">
            <v/>
          </cell>
          <cell r="EK920" t="str">
            <v/>
          </cell>
          <cell r="EL920" t="str">
            <v/>
          </cell>
        </row>
        <row r="921">
          <cell r="X921" t="str">
            <v>0</v>
          </cell>
          <cell r="AD921">
            <v>0</v>
          </cell>
          <cell r="AE921" t="str">
            <v>0</v>
          </cell>
          <cell r="AF921">
            <v>0</v>
          </cell>
          <cell r="AK921" t="str">
            <v>EXCEL</v>
          </cell>
          <cell r="AQ921">
            <v>0</v>
          </cell>
          <cell r="AR921">
            <v>0</v>
          </cell>
          <cell r="EF921">
            <v>0</v>
          </cell>
          <cell r="EJ921" t="str">
            <v/>
          </cell>
          <cell r="EK921" t="str">
            <v/>
          </cell>
          <cell r="EL921" t="str">
            <v/>
          </cell>
        </row>
        <row r="922">
          <cell r="X922" t="str">
            <v>0</v>
          </cell>
          <cell r="AD922">
            <v>0</v>
          </cell>
          <cell r="AE922" t="str">
            <v>0</v>
          </cell>
          <cell r="AF922">
            <v>0</v>
          </cell>
          <cell r="AK922" t="str">
            <v>EXCEL</v>
          </cell>
          <cell r="AQ922">
            <v>0</v>
          </cell>
          <cell r="AR922">
            <v>0</v>
          </cell>
          <cell r="EF922">
            <v>0</v>
          </cell>
          <cell r="EJ922" t="str">
            <v/>
          </cell>
          <cell r="EK922" t="str">
            <v/>
          </cell>
          <cell r="EL922" t="str">
            <v/>
          </cell>
        </row>
        <row r="923">
          <cell r="X923" t="str">
            <v>0</v>
          </cell>
          <cell r="AD923">
            <v>0</v>
          </cell>
          <cell r="AE923" t="str">
            <v>0</v>
          </cell>
          <cell r="AF923">
            <v>0</v>
          </cell>
          <cell r="AK923" t="str">
            <v>EXCEL</v>
          </cell>
          <cell r="AQ923">
            <v>0</v>
          </cell>
          <cell r="AR923">
            <v>0</v>
          </cell>
          <cell r="EF923">
            <v>0</v>
          </cell>
          <cell r="EJ923" t="str">
            <v/>
          </cell>
          <cell r="EK923" t="str">
            <v/>
          </cell>
          <cell r="EL923" t="str">
            <v/>
          </cell>
        </row>
        <row r="924">
          <cell r="X924" t="str">
            <v>0</v>
          </cell>
          <cell r="AD924">
            <v>0</v>
          </cell>
          <cell r="AE924" t="str">
            <v>0</v>
          </cell>
          <cell r="AF924">
            <v>0</v>
          </cell>
          <cell r="AK924" t="str">
            <v>EXCEL</v>
          </cell>
          <cell r="AQ924">
            <v>0</v>
          </cell>
          <cell r="AR924">
            <v>0</v>
          </cell>
          <cell r="EF924">
            <v>0</v>
          </cell>
          <cell r="EJ924" t="str">
            <v/>
          </cell>
          <cell r="EK924" t="str">
            <v/>
          </cell>
          <cell r="EL924" t="str">
            <v/>
          </cell>
        </row>
        <row r="925">
          <cell r="X925" t="str">
            <v>0</v>
          </cell>
          <cell r="AD925">
            <v>0</v>
          </cell>
          <cell r="AE925" t="str">
            <v>0</v>
          </cell>
          <cell r="AF925">
            <v>0</v>
          </cell>
          <cell r="AK925" t="str">
            <v>EXCEL</v>
          </cell>
          <cell r="AQ925">
            <v>0</v>
          </cell>
          <cell r="AR925">
            <v>0</v>
          </cell>
          <cell r="EF925">
            <v>0</v>
          </cell>
          <cell r="EJ925" t="str">
            <v/>
          </cell>
          <cell r="EK925" t="str">
            <v/>
          </cell>
          <cell r="EL925" t="str">
            <v/>
          </cell>
        </row>
        <row r="926">
          <cell r="X926" t="str">
            <v>0</v>
          </cell>
          <cell r="AD926">
            <v>0</v>
          </cell>
          <cell r="AE926" t="str">
            <v>0</v>
          </cell>
          <cell r="AF926">
            <v>0</v>
          </cell>
          <cell r="AK926" t="str">
            <v>EXCEL</v>
          </cell>
          <cell r="AQ926">
            <v>0</v>
          </cell>
          <cell r="AR926">
            <v>0</v>
          </cell>
          <cell r="EF926">
            <v>0</v>
          </cell>
          <cell r="EJ926" t="str">
            <v/>
          </cell>
          <cell r="EK926" t="str">
            <v/>
          </cell>
          <cell r="EL926" t="str">
            <v/>
          </cell>
        </row>
        <row r="927">
          <cell r="X927" t="str">
            <v>0</v>
          </cell>
          <cell r="AD927">
            <v>0</v>
          </cell>
          <cell r="AE927" t="str">
            <v>0</v>
          </cell>
          <cell r="AF927">
            <v>0</v>
          </cell>
          <cell r="AK927" t="str">
            <v>EXCEL</v>
          </cell>
          <cell r="AQ927">
            <v>0</v>
          </cell>
          <cell r="AR927">
            <v>0</v>
          </cell>
          <cell r="EF927">
            <v>0</v>
          </cell>
          <cell r="EJ927" t="str">
            <v/>
          </cell>
          <cell r="EK927" t="str">
            <v/>
          </cell>
          <cell r="EL927" t="str">
            <v/>
          </cell>
        </row>
        <row r="928">
          <cell r="X928" t="str">
            <v>0</v>
          </cell>
          <cell r="AD928">
            <v>0</v>
          </cell>
          <cell r="AE928" t="str">
            <v>0</v>
          </cell>
          <cell r="AF928">
            <v>0</v>
          </cell>
          <cell r="AK928" t="str">
            <v>EXCEL</v>
          </cell>
          <cell r="AQ928">
            <v>0</v>
          </cell>
          <cell r="AR928">
            <v>0</v>
          </cell>
          <cell r="EF928">
            <v>0</v>
          </cell>
          <cell r="EJ928" t="str">
            <v/>
          </cell>
          <cell r="EK928" t="str">
            <v/>
          </cell>
          <cell r="EL928" t="str">
            <v/>
          </cell>
        </row>
        <row r="929">
          <cell r="X929" t="str">
            <v>0</v>
          </cell>
          <cell r="AD929">
            <v>0</v>
          </cell>
          <cell r="AE929" t="str">
            <v>0</v>
          </cell>
          <cell r="AF929">
            <v>0</v>
          </cell>
          <cell r="AK929" t="str">
            <v>EXCEL</v>
          </cell>
          <cell r="AQ929">
            <v>0</v>
          </cell>
          <cell r="AR929">
            <v>0</v>
          </cell>
          <cell r="EF929">
            <v>0</v>
          </cell>
          <cell r="EJ929" t="str">
            <v/>
          </cell>
          <cell r="EK929" t="str">
            <v/>
          </cell>
          <cell r="EL929" t="str">
            <v/>
          </cell>
        </row>
        <row r="930">
          <cell r="X930" t="str">
            <v>0</v>
          </cell>
          <cell r="AD930">
            <v>0</v>
          </cell>
          <cell r="AE930" t="str">
            <v>0</v>
          </cell>
          <cell r="AF930">
            <v>0</v>
          </cell>
          <cell r="AK930" t="str">
            <v>EXCEL</v>
          </cell>
          <cell r="AQ930">
            <v>0</v>
          </cell>
          <cell r="AR930">
            <v>0</v>
          </cell>
          <cell r="EF930">
            <v>0</v>
          </cell>
          <cell r="EJ930" t="str">
            <v/>
          </cell>
          <cell r="EK930" t="str">
            <v/>
          </cell>
          <cell r="EL930" t="str">
            <v/>
          </cell>
        </row>
        <row r="931">
          <cell r="X931" t="str">
            <v>0</v>
          </cell>
          <cell r="AD931">
            <v>0</v>
          </cell>
          <cell r="AE931" t="str">
            <v>0</v>
          </cell>
          <cell r="AF931">
            <v>0</v>
          </cell>
          <cell r="AK931" t="str">
            <v>EXCEL</v>
          </cell>
          <cell r="AQ931">
            <v>0</v>
          </cell>
          <cell r="AR931">
            <v>0</v>
          </cell>
          <cell r="EF931">
            <v>0</v>
          </cell>
          <cell r="EJ931" t="str">
            <v/>
          </cell>
          <cell r="EK931" t="str">
            <v/>
          </cell>
          <cell r="EL931" t="str">
            <v/>
          </cell>
        </row>
        <row r="932">
          <cell r="X932" t="str">
            <v>0</v>
          </cell>
          <cell r="AD932">
            <v>0</v>
          </cell>
          <cell r="AE932" t="str">
            <v>0</v>
          </cell>
          <cell r="AF932">
            <v>0</v>
          </cell>
          <cell r="AK932" t="str">
            <v>EXCEL</v>
          </cell>
          <cell r="AQ932">
            <v>0</v>
          </cell>
          <cell r="AR932">
            <v>0</v>
          </cell>
          <cell r="EF932">
            <v>0</v>
          </cell>
          <cell r="EJ932" t="str">
            <v/>
          </cell>
          <cell r="EK932" t="str">
            <v/>
          </cell>
          <cell r="EL932" t="str">
            <v/>
          </cell>
        </row>
        <row r="933">
          <cell r="X933" t="str">
            <v>0</v>
          </cell>
          <cell r="AD933">
            <v>0</v>
          </cell>
          <cell r="AE933" t="str">
            <v>0</v>
          </cell>
          <cell r="AF933">
            <v>0</v>
          </cell>
          <cell r="AK933" t="str">
            <v>EXCEL</v>
          </cell>
          <cell r="AQ933">
            <v>0</v>
          </cell>
          <cell r="AR933">
            <v>0</v>
          </cell>
          <cell r="EF933">
            <v>0</v>
          </cell>
          <cell r="EJ933" t="str">
            <v/>
          </cell>
          <cell r="EK933" t="str">
            <v/>
          </cell>
          <cell r="EL933" t="str">
            <v/>
          </cell>
        </row>
        <row r="934">
          <cell r="X934" t="str">
            <v>0</v>
          </cell>
          <cell r="AD934">
            <v>0</v>
          </cell>
          <cell r="AE934" t="str">
            <v>0</v>
          </cell>
          <cell r="AF934">
            <v>0</v>
          </cell>
          <cell r="AK934" t="str">
            <v>EXCEL</v>
          </cell>
          <cell r="AQ934">
            <v>0</v>
          </cell>
          <cell r="AR934">
            <v>0</v>
          </cell>
          <cell r="EF934">
            <v>0</v>
          </cell>
          <cell r="EJ934" t="str">
            <v/>
          </cell>
          <cell r="EK934" t="str">
            <v/>
          </cell>
          <cell r="EL934" t="str">
            <v/>
          </cell>
        </row>
        <row r="935">
          <cell r="X935" t="str">
            <v>0</v>
          </cell>
          <cell r="AD935">
            <v>0</v>
          </cell>
          <cell r="AE935" t="str">
            <v>0</v>
          </cell>
          <cell r="AF935">
            <v>0</v>
          </cell>
          <cell r="AK935" t="str">
            <v>EXCEL</v>
          </cell>
          <cell r="AQ935">
            <v>0</v>
          </cell>
          <cell r="AR935">
            <v>0</v>
          </cell>
          <cell r="EF935">
            <v>0</v>
          </cell>
          <cell r="EJ935" t="str">
            <v/>
          </cell>
          <cell r="EK935" t="str">
            <v/>
          </cell>
          <cell r="EL935" t="str">
            <v/>
          </cell>
        </row>
        <row r="936">
          <cell r="X936" t="str">
            <v>0</v>
          </cell>
          <cell r="AD936">
            <v>0</v>
          </cell>
          <cell r="AE936" t="str">
            <v>0</v>
          </cell>
          <cell r="AF936">
            <v>0</v>
          </cell>
          <cell r="AK936" t="str">
            <v>EXCEL</v>
          </cell>
          <cell r="AQ936">
            <v>0</v>
          </cell>
          <cell r="AR936">
            <v>0</v>
          </cell>
          <cell r="EF936">
            <v>0</v>
          </cell>
          <cell r="EJ936" t="str">
            <v/>
          </cell>
          <cell r="EK936" t="str">
            <v/>
          </cell>
          <cell r="EL936" t="str">
            <v/>
          </cell>
        </row>
        <row r="937">
          <cell r="X937" t="str">
            <v>0</v>
          </cell>
          <cell r="AD937">
            <v>0</v>
          </cell>
          <cell r="AE937" t="str">
            <v>0</v>
          </cell>
          <cell r="AF937">
            <v>0</v>
          </cell>
          <cell r="AK937" t="str">
            <v>EXCEL</v>
          </cell>
          <cell r="AQ937">
            <v>0</v>
          </cell>
          <cell r="AR937">
            <v>0</v>
          </cell>
          <cell r="EF937">
            <v>0</v>
          </cell>
          <cell r="EJ937" t="str">
            <v/>
          </cell>
          <cell r="EK937" t="str">
            <v/>
          </cell>
          <cell r="EL937" t="str">
            <v/>
          </cell>
        </row>
        <row r="938">
          <cell r="X938" t="str">
            <v>0</v>
          </cell>
          <cell r="AD938">
            <v>0</v>
          </cell>
          <cell r="AE938" t="str">
            <v>0</v>
          </cell>
          <cell r="AF938">
            <v>0</v>
          </cell>
          <cell r="AK938" t="str">
            <v>EXCEL</v>
          </cell>
          <cell r="AQ938">
            <v>0</v>
          </cell>
          <cell r="AR938">
            <v>0</v>
          </cell>
          <cell r="EF938">
            <v>0</v>
          </cell>
          <cell r="EJ938" t="str">
            <v/>
          </cell>
          <cell r="EK938" t="str">
            <v/>
          </cell>
          <cell r="EL938" t="str">
            <v/>
          </cell>
        </row>
        <row r="939">
          <cell r="X939" t="str">
            <v>0</v>
          </cell>
          <cell r="AD939">
            <v>0</v>
          </cell>
          <cell r="AE939" t="str">
            <v>0</v>
          </cell>
          <cell r="AF939">
            <v>0</v>
          </cell>
          <cell r="AK939" t="str">
            <v>EXCEL</v>
          </cell>
          <cell r="AQ939">
            <v>0</v>
          </cell>
          <cell r="AR939">
            <v>0</v>
          </cell>
          <cell r="EF939">
            <v>0</v>
          </cell>
          <cell r="EJ939" t="str">
            <v/>
          </cell>
          <cell r="EK939" t="str">
            <v/>
          </cell>
          <cell r="EL939" t="str">
            <v/>
          </cell>
        </row>
        <row r="940">
          <cell r="X940" t="str">
            <v>0</v>
          </cell>
          <cell r="AD940">
            <v>0</v>
          </cell>
          <cell r="AE940" t="str">
            <v>0</v>
          </cell>
          <cell r="AF940">
            <v>0</v>
          </cell>
          <cell r="AK940" t="str">
            <v>EXCEL</v>
          </cell>
          <cell r="AQ940">
            <v>0</v>
          </cell>
          <cell r="AR940">
            <v>0</v>
          </cell>
          <cell r="EF940">
            <v>0</v>
          </cell>
          <cell r="EJ940" t="str">
            <v/>
          </cell>
          <cell r="EK940" t="str">
            <v/>
          </cell>
          <cell r="EL940" t="str">
            <v/>
          </cell>
        </row>
        <row r="941">
          <cell r="X941" t="str">
            <v>0</v>
          </cell>
          <cell r="AD941">
            <v>0</v>
          </cell>
          <cell r="AE941" t="str">
            <v>0</v>
          </cell>
          <cell r="AF941">
            <v>0</v>
          </cell>
          <cell r="AK941" t="str">
            <v>EXCEL</v>
          </cell>
          <cell r="AQ941">
            <v>0</v>
          </cell>
          <cell r="AR941">
            <v>0</v>
          </cell>
          <cell r="EF941">
            <v>0</v>
          </cell>
          <cell r="EJ941" t="str">
            <v/>
          </cell>
          <cell r="EK941" t="str">
            <v/>
          </cell>
          <cell r="EL941" t="str">
            <v/>
          </cell>
        </row>
        <row r="942">
          <cell r="X942" t="str">
            <v>0</v>
          </cell>
          <cell r="AD942">
            <v>0</v>
          </cell>
          <cell r="AE942" t="str">
            <v>0</v>
          </cell>
          <cell r="AF942">
            <v>0</v>
          </cell>
          <cell r="AK942" t="str">
            <v>EXCEL</v>
          </cell>
          <cell r="AQ942">
            <v>0</v>
          </cell>
          <cell r="AR942">
            <v>0</v>
          </cell>
          <cell r="EF942">
            <v>0</v>
          </cell>
          <cell r="EJ942" t="str">
            <v/>
          </cell>
          <cell r="EK942" t="str">
            <v/>
          </cell>
          <cell r="EL942" t="str">
            <v/>
          </cell>
        </row>
        <row r="943">
          <cell r="X943" t="str">
            <v>0</v>
          </cell>
          <cell r="AD943">
            <v>0</v>
          </cell>
          <cell r="AE943" t="str">
            <v>0</v>
          </cell>
          <cell r="AF943">
            <v>0</v>
          </cell>
          <cell r="AK943" t="str">
            <v>EXCEL</v>
          </cell>
          <cell r="AQ943">
            <v>0</v>
          </cell>
          <cell r="AR943">
            <v>0</v>
          </cell>
          <cell r="EF943">
            <v>0</v>
          </cell>
          <cell r="EJ943" t="str">
            <v/>
          </cell>
          <cell r="EK943" t="str">
            <v/>
          </cell>
          <cell r="EL943" t="str">
            <v/>
          </cell>
        </row>
        <row r="944">
          <cell r="X944" t="str">
            <v>0</v>
          </cell>
          <cell r="AD944">
            <v>0</v>
          </cell>
          <cell r="AE944" t="str">
            <v>0</v>
          </cell>
          <cell r="AF944">
            <v>0</v>
          </cell>
          <cell r="AK944" t="str">
            <v>EXCEL</v>
          </cell>
          <cell r="AQ944">
            <v>0</v>
          </cell>
          <cell r="AR944">
            <v>0</v>
          </cell>
          <cell r="EF944">
            <v>0</v>
          </cell>
          <cell r="EJ944" t="str">
            <v/>
          </cell>
          <cell r="EK944" t="str">
            <v/>
          </cell>
          <cell r="EL944" t="str">
            <v/>
          </cell>
        </row>
        <row r="945">
          <cell r="X945" t="str">
            <v>0</v>
          </cell>
          <cell r="AD945">
            <v>0</v>
          </cell>
          <cell r="AE945" t="str">
            <v>0</v>
          </cell>
          <cell r="AF945">
            <v>0</v>
          </cell>
          <cell r="AK945" t="str">
            <v>EXCEL</v>
          </cell>
          <cell r="AQ945">
            <v>0</v>
          </cell>
          <cell r="AR945">
            <v>0</v>
          </cell>
          <cell r="EF945">
            <v>0</v>
          </cell>
          <cell r="EJ945" t="str">
            <v/>
          </cell>
          <cell r="EK945" t="str">
            <v/>
          </cell>
          <cell r="EL945" t="str">
            <v/>
          </cell>
        </row>
        <row r="946">
          <cell r="X946" t="str">
            <v>0</v>
          </cell>
          <cell r="AD946">
            <v>0</v>
          </cell>
          <cell r="AE946" t="str">
            <v>0</v>
          </cell>
          <cell r="AF946">
            <v>0</v>
          </cell>
          <cell r="AK946" t="str">
            <v>EXCEL</v>
          </cell>
          <cell r="AQ946">
            <v>0</v>
          </cell>
          <cell r="AR946">
            <v>0</v>
          </cell>
          <cell r="EF946">
            <v>0</v>
          </cell>
          <cell r="EJ946" t="str">
            <v/>
          </cell>
          <cell r="EK946" t="str">
            <v/>
          </cell>
          <cell r="EL946" t="str">
            <v/>
          </cell>
        </row>
        <row r="947">
          <cell r="X947" t="str">
            <v>0</v>
          </cell>
          <cell r="AD947">
            <v>0</v>
          </cell>
          <cell r="AE947" t="str">
            <v>0</v>
          </cell>
          <cell r="AF947">
            <v>0</v>
          </cell>
          <cell r="AK947" t="str">
            <v>EXCEL</v>
          </cell>
          <cell r="AQ947">
            <v>0</v>
          </cell>
          <cell r="AR947">
            <v>0</v>
          </cell>
          <cell r="EF947">
            <v>0</v>
          </cell>
          <cell r="EJ947" t="str">
            <v/>
          </cell>
          <cell r="EK947" t="str">
            <v/>
          </cell>
          <cell r="EL947" t="str">
            <v/>
          </cell>
        </row>
        <row r="948">
          <cell r="X948" t="str">
            <v>0</v>
          </cell>
          <cell r="AD948">
            <v>0</v>
          </cell>
          <cell r="AE948" t="str">
            <v>0</v>
          </cell>
          <cell r="AF948">
            <v>0</v>
          </cell>
          <cell r="AK948" t="str">
            <v>EXCEL</v>
          </cell>
          <cell r="AQ948">
            <v>0</v>
          </cell>
          <cell r="AR948">
            <v>0</v>
          </cell>
          <cell r="EF948">
            <v>0</v>
          </cell>
          <cell r="EJ948" t="str">
            <v/>
          </cell>
          <cell r="EK948" t="str">
            <v/>
          </cell>
          <cell r="EL948" t="str">
            <v/>
          </cell>
        </row>
        <row r="949">
          <cell r="X949" t="str">
            <v>0</v>
          </cell>
          <cell r="AD949">
            <v>0</v>
          </cell>
          <cell r="AE949" t="str">
            <v>0</v>
          </cell>
          <cell r="AF949">
            <v>0</v>
          </cell>
          <cell r="AK949" t="str">
            <v>EXCEL</v>
          </cell>
          <cell r="AQ949">
            <v>0</v>
          </cell>
          <cell r="AR949">
            <v>0</v>
          </cell>
          <cell r="EF949">
            <v>0</v>
          </cell>
          <cell r="EJ949" t="str">
            <v/>
          </cell>
          <cell r="EK949" t="str">
            <v/>
          </cell>
          <cell r="EL949" t="str">
            <v/>
          </cell>
        </row>
        <row r="950">
          <cell r="X950" t="str">
            <v>0</v>
          </cell>
          <cell r="AD950">
            <v>0</v>
          </cell>
          <cell r="AE950" t="str">
            <v>0</v>
          </cell>
          <cell r="AF950">
            <v>0</v>
          </cell>
          <cell r="AK950" t="str">
            <v>EXCEL</v>
          </cell>
          <cell r="AQ950">
            <v>0</v>
          </cell>
          <cell r="AR950">
            <v>0</v>
          </cell>
          <cell r="EF950">
            <v>0</v>
          </cell>
          <cell r="EJ950" t="str">
            <v/>
          </cell>
          <cell r="EK950" t="str">
            <v/>
          </cell>
          <cell r="EL950" t="str">
            <v/>
          </cell>
        </row>
        <row r="951">
          <cell r="X951" t="str">
            <v>0</v>
          </cell>
          <cell r="AD951">
            <v>0</v>
          </cell>
          <cell r="AE951" t="str">
            <v>0</v>
          </cell>
          <cell r="AF951">
            <v>0</v>
          </cell>
          <cell r="AK951" t="str">
            <v>EXCEL</v>
          </cell>
          <cell r="AQ951">
            <v>0</v>
          </cell>
          <cell r="AR951">
            <v>0</v>
          </cell>
          <cell r="EF951">
            <v>0</v>
          </cell>
          <cell r="EJ951" t="str">
            <v/>
          </cell>
          <cell r="EK951" t="str">
            <v/>
          </cell>
          <cell r="EL951" t="str">
            <v/>
          </cell>
        </row>
        <row r="952">
          <cell r="X952" t="str">
            <v>0</v>
          </cell>
          <cell r="AD952">
            <v>0</v>
          </cell>
          <cell r="AE952" t="str">
            <v>0</v>
          </cell>
          <cell r="AF952">
            <v>0</v>
          </cell>
          <cell r="AK952" t="str">
            <v>EXCEL</v>
          </cell>
          <cell r="AQ952">
            <v>0</v>
          </cell>
          <cell r="AR952">
            <v>0</v>
          </cell>
          <cell r="EF952">
            <v>0</v>
          </cell>
          <cell r="EJ952" t="str">
            <v/>
          </cell>
          <cell r="EK952" t="str">
            <v/>
          </cell>
          <cell r="EL952" t="str">
            <v/>
          </cell>
        </row>
        <row r="953">
          <cell r="X953" t="str">
            <v>0</v>
          </cell>
          <cell r="AD953">
            <v>0</v>
          </cell>
          <cell r="AE953" t="str">
            <v>0</v>
          </cell>
          <cell r="AF953">
            <v>0</v>
          </cell>
          <cell r="AK953" t="str">
            <v>EXCEL</v>
          </cell>
          <cell r="AQ953">
            <v>0</v>
          </cell>
          <cell r="AR953">
            <v>0</v>
          </cell>
          <cell r="EF953">
            <v>0</v>
          </cell>
          <cell r="EJ953" t="str">
            <v/>
          </cell>
          <cell r="EK953" t="str">
            <v/>
          </cell>
          <cell r="EL953" t="str">
            <v/>
          </cell>
        </row>
        <row r="954">
          <cell r="X954" t="str">
            <v>0</v>
          </cell>
          <cell r="AD954">
            <v>0</v>
          </cell>
          <cell r="AE954" t="str">
            <v>0</v>
          </cell>
          <cell r="AF954">
            <v>0</v>
          </cell>
          <cell r="AK954" t="str">
            <v>EXCEL</v>
          </cell>
          <cell r="AQ954">
            <v>0</v>
          </cell>
          <cell r="AR954">
            <v>0</v>
          </cell>
          <cell r="EF954">
            <v>0</v>
          </cell>
          <cell r="EJ954" t="str">
            <v/>
          </cell>
          <cell r="EK954" t="str">
            <v/>
          </cell>
          <cell r="EL954" t="str">
            <v/>
          </cell>
        </row>
        <row r="955">
          <cell r="X955" t="str">
            <v>0</v>
          </cell>
          <cell r="AD955">
            <v>0</v>
          </cell>
          <cell r="AE955" t="str">
            <v>0</v>
          </cell>
          <cell r="AF955">
            <v>0</v>
          </cell>
          <cell r="AK955" t="str">
            <v>EXCEL</v>
          </cell>
          <cell r="AQ955">
            <v>0</v>
          </cell>
          <cell r="AR955">
            <v>0</v>
          </cell>
          <cell r="EF955">
            <v>0</v>
          </cell>
          <cell r="EJ955" t="str">
            <v/>
          </cell>
          <cell r="EK955" t="str">
            <v/>
          </cell>
          <cell r="EL955" t="str">
            <v/>
          </cell>
        </row>
        <row r="956">
          <cell r="X956" t="str">
            <v>0</v>
          </cell>
          <cell r="AD956">
            <v>0</v>
          </cell>
          <cell r="AE956" t="str">
            <v>0</v>
          </cell>
          <cell r="AF956">
            <v>0</v>
          </cell>
          <cell r="AK956" t="str">
            <v>EXCEL</v>
          </cell>
          <cell r="AQ956">
            <v>0</v>
          </cell>
          <cell r="AR956">
            <v>0</v>
          </cell>
          <cell r="EF956">
            <v>0</v>
          </cell>
          <cell r="EJ956" t="str">
            <v/>
          </cell>
          <cell r="EK956" t="str">
            <v/>
          </cell>
          <cell r="EL956" t="str">
            <v/>
          </cell>
        </row>
        <row r="957">
          <cell r="X957" t="str">
            <v>0</v>
          </cell>
          <cell r="AD957">
            <v>0</v>
          </cell>
          <cell r="AE957" t="str">
            <v>0</v>
          </cell>
          <cell r="AF957">
            <v>0</v>
          </cell>
          <cell r="AK957" t="str">
            <v>EXCEL</v>
          </cell>
          <cell r="AQ957">
            <v>0</v>
          </cell>
          <cell r="AR957">
            <v>0</v>
          </cell>
          <cell r="EF957">
            <v>0</v>
          </cell>
          <cell r="EJ957" t="str">
            <v/>
          </cell>
          <cell r="EK957" t="str">
            <v/>
          </cell>
          <cell r="EL957" t="str">
            <v/>
          </cell>
        </row>
        <row r="958">
          <cell r="X958" t="str">
            <v>0</v>
          </cell>
          <cell r="AD958">
            <v>0</v>
          </cell>
          <cell r="AE958" t="str">
            <v>0</v>
          </cell>
          <cell r="AF958">
            <v>0</v>
          </cell>
          <cell r="AK958" t="str">
            <v>EXCEL</v>
          </cell>
          <cell r="AQ958">
            <v>0</v>
          </cell>
          <cell r="AR958">
            <v>0</v>
          </cell>
          <cell r="EF958">
            <v>0</v>
          </cell>
          <cell r="EJ958" t="str">
            <v/>
          </cell>
          <cell r="EK958" t="str">
            <v/>
          </cell>
          <cell r="EL958" t="str">
            <v/>
          </cell>
        </row>
        <row r="959">
          <cell r="X959" t="str">
            <v>0</v>
          </cell>
          <cell r="AD959">
            <v>0</v>
          </cell>
          <cell r="AE959" t="str">
            <v>0</v>
          </cell>
          <cell r="AF959">
            <v>0</v>
          </cell>
          <cell r="AK959" t="str">
            <v>EXCEL</v>
          </cell>
          <cell r="AQ959">
            <v>0</v>
          </cell>
          <cell r="AR959">
            <v>0</v>
          </cell>
          <cell r="EF959">
            <v>0</v>
          </cell>
          <cell r="EJ959" t="str">
            <v/>
          </cell>
          <cell r="EK959" t="str">
            <v/>
          </cell>
          <cell r="EL959" t="str">
            <v/>
          </cell>
        </row>
        <row r="960">
          <cell r="X960" t="str">
            <v>0</v>
          </cell>
          <cell r="AD960">
            <v>0</v>
          </cell>
          <cell r="AE960" t="str">
            <v>0</v>
          </cell>
          <cell r="AF960">
            <v>0</v>
          </cell>
          <cell r="AK960" t="str">
            <v>EXCEL</v>
          </cell>
          <cell r="AQ960">
            <v>0</v>
          </cell>
          <cell r="AR960">
            <v>0</v>
          </cell>
          <cell r="EF960">
            <v>0</v>
          </cell>
          <cell r="EJ960" t="str">
            <v/>
          </cell>
          <cell r="EK960" t="str">
            <v/>
          </cell>
          <cell r="EL960" t="str">
            <v/>
          </cell>
        </row>
        <row r="961">
          <cell r="X961" t="str">
            <v>0</v>
          </cell>
          <cell r="AD961">
            <v>0</v>
          </cell>
          <cell r="AE961" t="str">
            <v>0</v>
          </cell>
          <cell r="AF961">
            <v>0</v>
          </cell>
          <cell r="AK961" t="str">
            <v>EXCEL</v>
          </cell>
          <cell r="AQ961">
            <v>0</v>
          </cell>
          <cell r="AR961">
            <v>0</v>
          </cell>
          <cell r="EF961">
            <v>0</v>
          </cell>
          <cell r="EJ961" t="str">
            <v/>
          </cell>
          <cell r="EK961" t="str">
            <v/>
          </cell>
          <cell r="EL961" t="str">
            <v/>
          </cell>
        </row>
        <row r="962">
          <cell r="X962" t="str">
            <v>0</v>
          </cell>
          <cell r="AD962">
            <v>0</v>
          </cell>
          <cell r="AE962" t="str">
            <v>0</v>
          </cell>
          <cell r="AF962">
            <v>0</v>
          </cell>
          <cell r="AK962" t="str">
            <v>EXCEL</v>
          </cell>
          <cell r="AQ962">
            <v>0</v>
          </cell>
          <cell r="AR962">
            <v>0</v>
          </cell>
          <cell r="EF962">
            <v>0</v>
          </cell>
          <cell r="EJ962" t="str">
            <v/>
          </cell>
          <cell r="EK962" t="str">
            <v/>
          </cell>
          <cell r="EL962" t="str">
            <v/>
          </cell>
        </row>
        <row r="963">
          <cell r="X963" t="str">
            <v>0</v>
          </cell>
          <cell r="AD963">
            <v>0</v>
          </cell>
          <cell r="AE963" t="str">
            <v>0</v>
          </cell>
          <cell r="AF963">
            <v>0</v>
          </cell>
          <cell r="AK963" t="str">
            <v>EXCEL</v>
          </cell>
          <cell r="AQ963">
            <v>0</v>
          </cell>
          <cell r="AR963">
            <v>0</v>
          </cell>
          <cell r="EF963">
            <v>0</v>
          </cell>
          <cell r="EJ963" t="str">
            <v/>
          </cell>
          <cell r="EK963" t="str">
            <v/>
          </cell>
          <cell r="EL963" t="str">
            <v/>
          </cell>
        </row>
        <row r="964">
          <cell r="X964" t="str">
            <v>0</v>
          </cell>
          <cell r="AD964">
            <v>0</v>
          </cell>
          <cell r="AE964" t="str">
            <v>0</v>
          </cell>
          <cell r="AF964">
            <v>0</v>
          </cell>
          <cell r="AK964" t="str">
            <v>EXCEL</v>
          </cell>
          <cell r="AQ964">
            <v>0</v>
          </cell>
          <cell r="AR964">
            <v>0</v>
          </cell>
          <cell r="EF964">
            <v>0</v>
          </cell>
          <cell r="EJ964" t="str">
            <v/>
          </cell>
          <cell r="EK964" t="str">
            <v/>
          </cell>
          <cell r="EL964" t="str">
            <v/>
          </cell>
        </row>
        <row r="965">
          <cell r="X965" t="str">
            <v>0</v>
          </cell>
          <cell r="AD965">
            <v>0</v>
          </cell>
          <cell r="AE965" t="str">
            <v>0</v>
          </cell>
          <cell r="AF965">
            <v>0</v>
          </cell>
          <cell r="AK965" t="str">
            <v>EXCEL</v>
          </cell>
          <cell r="AQ965">
            <v>0</v>
          </cell>
          <cell r="AR965">
            <v>0</v>
          </cell>
          <cell r="EF965">
            <v>0</v>
          </cell>
          <cell r="EJ965" t="str">
            <v/>
          </cell>
          <cell r="EK965" t="str">
            <v/>
          </cell>
          <cell r="EL965" t="str">
            <v/>
          </cell>
        </row>
        <row r="966">
          <cell r="X966" t="str">
            <v>0</v>
          </cell>
          <cell r="AD966">
            <v>0</v>
          </cell>
          <cell r="AE966" t="str">
            <v>0</v>
          </cell>
          <cell r="AF966">
            <v>0</v>
          </cell>
          <cell r="AK966" t="str">
            <v>EXCEL</v>
          </cell>
          <cell r="AQ966">
            <v>0</v>
          </cell>
          <cell r="AR966">
            <v>0</v>
          </cell>
          <cell r="EF966">
            <v>0</v>
          </cell>
          <cell r="EJ966" t="str">
            <v/>
          </cell>
          <cell r="EK966" t="str">
            <v/>
          </cell>
          <cell r="EL966" t="str">
            <v/>
          </cell>
        </row>
        <row r="967">
          <cell r="X967" t="str">
            <v>0</v>
          </cell>
          <cell r="AD967">
            <v>0</v>
          </cell>
          <cell r="AE967" t="str">
            <v>0</v>
          </cell>
          <cell r="AF967">
            <v>0</v>
          </cell>
          <cell r="AK967" t="str">
            <v>EXCEL</v>
          </cell>
          <cell r="AQ967">
            <v>0</v>
          </cell>
          <cell r="AR967">
            <v>0</v>
          </cell>
          <cell r="EF967">
            <v>0</v>
          </cell>
          <cell r="EJ967" t="str">
            <v/>
          </cell>
          <cell r="EK967" t="str">
            <v/>
          </cell>
          <cell r="EL967" t="str">
            <v/>
          </cell>
        </row>
        <row r="968">
          <cell r="X968" t="str">
            <v>0</v>
          </cell>
          <cell r="AD968">
            <v>0</v>
          </cell>
          <cell r="AE968" t="str">
            <v>0</v>
          </cell>
          <cell r="AF968">
            <v>0</v>
          </cell>
          <cell r="AK968" t="str">
            <v>EXCEL</v>
          </cell>
          <cell r="AQ968">
            <v>0</v>
          </cell>
          <cell r="AR968">
            <v>0</v>
          </cell>
          <cell r="EF968">
            <v>0</v>
          </cell>
          <cell r="EJ968" t="str">
            <v/>
          </cell>
          <cell r="EK968" t="str">
            <v/>
          </cell>
          <cell r="EL968" t="str">
            <v/>
          </cell>
        </row>
        <row r="969">
          <cell r="X969" t="str">
            <v>0</v>
          </cell>
          <cell r="AD969">
            <v>0</v>
          </cell>
          <cell r="AE969" t="str">
            <v>0</v>
          </cell>
          <cell r="AF969">
            <v>0</v>
          </cell>
          <cell r="AK969" t="str">
            <v>EXCEL</v>
          </cell>
          <cell r="AQ969">
            <v>0</v>
          </cell>
          <cell r="AR969">
            <v>0</v>
          </cell>
          <cell r="EF969">
            <v>0</v>
          </cell>
          <cell r="EJ969" t="str">
            <v/>
          </cell>
          <cell r="EK969" t="str">
            <v/>
          </cell>
          <cell r="EL969" t="str">
            <v/>
          </cell>
        </row>
        <row r="970">
          <cell r="X970" t="str">
            <v>0</v>
          </cell>
          <cell r="AD970">
            <v>0</v>
          </cell>
          <cell r="AE970" t="str">
            <v>0</v>
          </cell>
          <cell r="AF970">
            <v>0</v>
          </cell>
          <cell r="AK970" t="str">
            <v>EXCEL</v>
          </cell>
          <cell r="AQ970">
            <v>0</v>
          </cell>
          <cell r="AR970">
            <v>0</v>
          </cell>
          <cell r="EF970">
            <v>0</v>
          </cell>
          <cell r="EJ970" t="str">
            <v/>
          </cell>
          <cell r="EK970" t="str">
            <v/>
          </cell>
          <cell r="EL970" t="str">
            <v/>
          </cell>
        </row>
        <row r="971">
          <cell r="X971" t="str">
            <v>0</v>
          </cell>
          <cell r="AD971">
            <v>0</v>
          </cell>
          <cell r="AE971" t="str">
            <v>0</v>
          </cell>
          <cell r="AF971">
            <v>0</v>
          </cell>
          <cell r="AK971" t="str">
            <v>EXCEL</v>
          </cell>
          <cell r="AQ971">
            <v>0</v>
          </cell>
          <cell r="AR971">
            <v>0</v>
          </cell>
          <cell r="EF971">
            <v>0</v>
          </cell>
          <cell r="EJ971" t="str">
            <v/>
          </cell>
          <cell r="EK971" t="str">
            <v/>
          </cell>
          <cell r="EL971" t="str">
            <v/>
          </cell>
        </row>
        <row r="972">
          <cell r="X972" t="str">
            <v>0</v>
          </cell>
          <cell r="AD972">
            <v>0</v>
          </cell>
          <cell r="AE972" t="str">
            <v>0</v>
          </cell>
          <cell r="AF972">
            <v>0</v>
          </cell>
          <cell r="AK972" t="str">
            <v>EXCEL</v>
          </cell>
          <cell r="AQ972">
            <v>0</v>
          </cell>
          <cell r="AR972">
            <v>0</v>
          </cell>
          <cell r="EF972">
            <v>0</v>
          </cell>
          <cell r="EJ972" t="str">
            <v/>
          </cell>
          <cell r="EK972" t="str">
            <v/>
          </cell>
          <cell r="EL972" t="str">
            <v/>
          </cell>
        </row>
        <row r="973">
          <cell r="X973" t="str">
            <v>0</v>
          </cell>
          <cell r="AD973">
            <v>0</v>
          </cell>
          <cell r="AE973" t="str">
            <v>0</v>
          </cell>
          <cell r="AF973">
            <v>0</v>
          </cell>
          <cell r="AK973" t="str">
            <v>EXCEL</v>
          </cell>
          <cell r="AQ973">
            <v>0</v>
          </cell>
          <cell r="AR973">
            <v>0</v>
          </cell>
          <cell r="EF973">
            <v>0</v>
          </cell>
          <cell r="EJ973" t="str">
            <v/>
          </cell>
          <cell r="EK973" t="str">
            <v/>
          </cell>
          <cell r="EL973" t="str">
            <v/>
          </cell>
        </row>
        <row r="974">
          <cell r="X974" t="str">
            <v>0</v>
          </cell>
          <cell r="AD974">
            <v>0</v>
          </cell>
          <cell r="AE974" t="str">
            <v>0</v>
          </cell>
          <cell r="AF974">
            <v>0</v>
          </cell>
          <cell r="AK974" t="str">
            <v>EXCEL</v>
          </cell>
          <cell r="AQ974">
            <v>0</v>
          </cell>
          <cell r="AR974">
            <v>0</v>
          </cell>
          <cell r="EF974">
            <v>0</v>
          </cell>
          <cell r="EJ974" t="str">
            <v/>
          </cell>
          <cell r="EK974" t="str">
            <v/>
          </cell>
          <cell r="EL974" t="str">
            <v/>
          </cell>
        </row>
        <row r="975">
          <cell r="X975" t="str">
            <v>0</v>
          </cell>
          <cell r="AD975">
            <v>0</v>
          </cell>
          <cell r="AE975" t="str">
            <v>0</v>
          </cell>
          <cell r="AF975">
            <v>0</v>
          </cell>
          <cell r="AK975" t="str">
            <v>EXCEL</v>
          </cell>
          <cell r="AQ975">
            <v>0</v>
          </cell>
          <cell r="AR975">
            <v>0</v>
          </cell>
          <cell r="EF975">
            <v>0</v>
          </cell>
          <cell r="EJ975" t="str">
            <v/>
          </cell>
          <cell r="EK975" t="str">
            <v/>
          </cell>
          <cell r="EL975" t="str">
            <v/>
          </cell>
        </row>
        <row r="976">
          <cell r="X976" t="str">
            <v>0</v>
          </cell>
          <cell r="AD976">
            <v>0</v>
          </cell>
          <cell r="AE976" t="str">
            <v>0</v>
          </cell>
          <cell r="AF976">
            <v>0</v>
          </cell>
          <cell r="AK976" t="str">
            <v>EXCEL</v>
          </cell>
          <cell r="AQ976">
            <v>0</v>
          </cell>
          <cell r="AR976">
            <v>0</v>
          </cell>
          <cell r="EF976">
            <v>0</v>
          </cell>
          <cell r="EJ976" t="str">
            <v/>
          </cell>
          <cell r="EK976" t="str">
            <v/>
          </cell>
          <cell r="EL976" t="str">
            <v/>
          </cell>
        </row>
        <row r="977">
          <cell r="X977" t="str">
            <v>0</v>
          </cell>
          <cell r="AD977">
            <v>0</v>
          </cell>
          <cell r="AE977" t="str">
            <v>0</v>
          </cell>
          <cell r="AF977">
            <v>0</v>
          </cell>
          <cell r="AK977" t="str">
            <v>EXCEL</v>
          </cell>
          <cell r="AQ977">
            <v>0</v>
          </cell>
          <cell r="AR977">
            <v>0</v>
          </cell>
          <cell r="EF977">
            <v>0</v>
          </cell>
          <cell r="EJ977" t="str">
            <v/>
          </cell>
          <cell r="EK977" t="str">
            <v/>
          </cell>
          <cell r="EL977" t="str">
            <v/>
          </cell>
        </row>
        <row r="978">
          <cell r="X978" t="str">
            <v>0</v>
          </cell>
          <cell r="AD978">
            <v>0</v>
          </cell>
          <cell r="AE978" t="str">
            <v>0</v>
          </cell>
          <cell r="AF978">
            <v>0</v>
          </cell>
          <cell r="AK978" t="str">
            <v>EXCEL</v>
          </cell>
          <cell r="AQ978">
            <v>0</v>
          </cell>
          <cell r="AR978">
            <v>0</v>
          </cell>
          <cell r="EF978">
            <v>0</v>
          </cell>
          <cell r="EJ978" t="str">
            <v/>
          </cell>
          <cell r="EK978" t="str">
            <v/>
          </cell>
          <cell r="EL978" t="str">
            <v/>
          </cell>
        </row>
        <row r="979">
          <cell r="X979" t="str">
            <v>0</v>
          </cell>
          <cell r="AD979">
            <v>0</v>
          </cell>
          <cell r="AE979" t="str">
            <v>0</v>
          </cell>
          <cell r="AF979">
            <v>0</v>
          </cell>
          <cell r="AK979" t="str">
            <v>EXCEL</v>
          </cell>
          <cell r="AQ979">
            <v>0</v>
          </cell>
          <cell r="AR979">
            <v>0</v>
          </cell>
          <cell r="EF979">
            <v>0</v>
          </cell>
          <cell r="EJ979" t="str">
            <v/>
          </cell>
          <cell r="EK979" t="str">
            <v/>
          </cell>
          <cell r="EL979" t="str">
            <v/>
          </cell>
        </row>
        <row r="980">
          <cell r="X980" t="str">
            <v>0</v>
          </cell>
          <cell r="AD980">
            <v>0</v>
          </cell>
          <cell r="AE980" t="str">
            <v>0</v>
          </cell>
          <cell r="AF980">
            <v>0</v>
          </cell>
          <cell r="AK980" t="str">
            <v>EXCEL</v>
          </cell>
          <cell r="AQ980">
            <v>0</v>
          </cell>
          <cell r="AR980">
            <v>0</v>
          </cell>
          <cell r="EF980">
            <v>0</v>
          </cell>
          <cell r="EJ980" t="str">
            <v/>
          </cell>
          <cell r="EK980" t="str">
            <v/>
          </cell>
          <cell r="EL980" t="str">
            <v/>
          </cell>
        </row>
        <row r="981">
          <cell r="X981" t="str">
            <v>0</v>
          </cell>
          <cell r="AD981">
            <v>0</v>
          </cell>
          <cell r="AE981" t="str">
            <v>0</v>
          </cell>
          <cell r="AF981">
            <v>0</v>
          </cell>
          <cell r="AK981" t="str">
            <v>EXCEL</v>
          </cell>
          <cell r="AQ981">
            <v>0</v>
          </cell>
          <cell r="AR981">
            <v>0</v>
          </cell>
          <cell r="EF981">
            <v>0</v>
          </cell>
          <cell r="EJ981" t="str">
            <v/>
          </cell>
          <cell r="EK981" t="str">
            <v/>
          </cell>
          <cell r="EL981" t="str">
            <v/>
          </cell>
        </row>
        <row r="982">
          <cell r="X982" t="str">
            <v>0</v>
          </cell>
          <cell r="AD982">
            <v>0</v>
          </cell>
          <cell r="AE982" t="str">
            <v>0</v>
          </cell>
          <cell r="AF982">
            <v>0</v>
          </cell>
          <cell r="AK982" t="str">
            <v>EXCEL</v>
          </cell>
          <cell r="AQ982">
            <v>0</v>
          </cell>
          <cell r="AR982">
            <v>0</v>
          </cell>
          <cell r="EF982">
            <v>0</v>
          </cell>
          <cell r="EJ982" t="str">
            <v/>
          </cell>
          <cell r="EK982" t="str">
            <v/>
          </cell>
          <cell r="EL982" t="str">
            <v/>
          </cell>
        </row>
        <row r="983">
          <cell r="X983" t="str">
            <v>0</v>
          </cell>
          <cell r="AD983">
            <v>0</v>
          </cell>
          <cell r="AE983" t="str">
            <v>0</v>
          </cell>
          <cell r="AF983">
            <v>0</v>
          </cell>
          <cell r="AK983" t="str">
            <v>EXCEL</v>
          </cell>
          <cell r="AQ983">
            <v>0</v>
          </cell>
          <cell r="AR983">
            <v>0</v>
          </cell>
          <cell r="EF983">
            <v>0</v>
          </cell>
          <cell r="EJ983" t="str">
            <v/>
          </cell>
          <cell r="EK983" t="str">
            <v/>
          </cell>
          <cell r="EL983" t="str">
            <v/>
          </cell>
        </row>
        <row r="984">
          <cell r="X984" t="str">
            <v>0</v>
          </cell>
          <cell r="AD984">
            <v>0</v>
          </cell>
          <cell r="AE984" t="str">
            <v>0</v>
          </cell>
          <cell r="AF984">
            <v>0</v>
          </cell>
          <cell r="AK984" t="str">
            <v>EXCEL</v>
          </cell>
          <cell r="AQ984">
            <v>0</v>
          </cell>
          <cell r="AR984">
            <v>0</v>
          </cell>
          <cell r="EF984">
            <v>0</v>
          </cell>
          <cell r="EJ984" t="str">
            <v/>
          </cell>
          <cell r="EK984" t="str">
            <v/>
          </cell>
          <cell r="EL984" t="str">
            <v/>
          </cell>
        </row>
        <row r="985">
          <cell r="X985" t="str">
            <v>0</v>
          </cell>
          <cell r="AD985">
            <v>0</v>
          </cell>
          <cell r="AE985" t="str">
            <v>0</v>
          </cell>
          <cell r="AF985">
            <v>0</v>
          </cell>
          <cell r="AK985" t="str">
            <v>EXCEL</v>
          </cell>
          <cell r="AQ985">
            <v>0</v>
          </cell>
          <cell r="AR985">
            <v>0</v>
          </cell>
          <cell r="EF985">
            <v>0</v>
          </cell>
          <cell r="EJ985" t="str">
            <v/>
          </cell>
          <cell r="EK985" t="str">
            <v/>
          </cell>
          <cell r="EL985" t="str">
            <v/>
          </cell>
        </row>
        <row r="986">
          <cell r="X986" t="str">
            <v>0</v>
          </cell>
          <cell r="AD986">
            <v>0</v>
          </cell>
          <cell r="AE986" t="str">
            <v>0</v>
          </cell>
          <cell r="AF986">
            <v>0</v>
          </cell>
          <cell r="AK986" t="str">
            <v>EXCEL</v>
          </cell>
          <cell r="AQ986">
            <v>0</v>
          </cell>
          <cell r="AR986">
            <v>0</v>
          </cell>
          <cell r="EF986">
            <v>0</v>
          </cell>
          <cell r="EJ986" t="str">
            <v/>
          </cell>
          <cell r="EK986" t="str">
            <v/>
          </cell>
          <cell r="EL986" t="str">
            <v/>
          </cell>
        </row>
        <row r="987">
          <cell r="X987" t="str">
            <v>0</v>
          </cell>
          <cell r="AD987">
            <v>0</v>
          </cell>
          <cell r="AE987" t="str">
            <v>0</v>
          </cell>
          <cell r="AF987">
            <v>0</v>
          </cell>
          <cell r="AK987" t="str">
            <v>EXCEL</v>
          </cell>
          <cell r="AQ987">
            <v>0</v>
          </cell>
          <cell r="AR987">
            <v>0</v>
          </cell>
          <cell r="EF987">
            <v>0</v>
          </cell>
          <cell r="EJ987" t="str">
            <v/>
          </cell>
          <cell r="EK987" t="str">
            <v/>
          </cell>
          <cell r="EL987" t="str">
            <v/>
          </cell>
        </row>
        <row r="988">
          <cell r="X988" t="str">
            <v>0</v>
          </cell>
          <cell r="AD988">
            <v>0</v>
          </cell>
          <cell r="AE988" t="str">
            <v>0</v>
          </cell>
          <cell r="AF988">
            <v>0</v>
          </cell>
          <cell r="AK988" t="str">
            <v>EXCEL</v>
          </cell>
          <cell r="AQ988">
            <v>0</v>
          </cell>
          <cell r="AR988">
            <v>0</v>
          </cell>
          <cell r="EF988">
            <v>0</v>
          </cell>
          <cell r="EJ988" t="str">
            <v/>
          </cell>
          <cell r="EK988" t="str">
            <v/>
          </cell>
          <cell r="EL988" t="str">
            <v/>
          </cell>
        </row>
        <row r="989">
          <cell r="X989" t="str">
            <v>0</v>
          </cell>
          <cell r="AD989">
            <v>0</v>
          </cell>
          <cell r="AE989" t="str">
            <v>0</v>
          </cell>
          <cell r="AF989">
            <v>0</v>
          </cell>
          <cell r="AK989" t="str">
            <v>EXCEL</v>
          </cell>
          <cell r="AQ989">
            <v>0</v>
          </cell>
          <cell r="AR989">
            <v>0</v>
          </cell>
          <cell r="EF989">
            <v>0</v>
          </cell>
          <cell r="EJ989" t="str">
            <v/>
          </cell>
          <cell r="EK989" t="str">
            <v/>
          </cell>
          <cell r="EL989" t="str">
            <v/>
          </cell>
        </row>
        <row r="990">
          <cell r="X990" t="str">
            <v>0</v>
          </cell>
          <cell r="AD990">
            <v>0</v>
          </cell>
          <cell r="AE990" t="str">
            <v>0</v>
          </cell>
          <cell r="AF990">
            <v>0</v>
          </cell>
          <cell r="AK990" t="str">
            <v>EXCEL</v>
          </cell>
          <cell r="AQ990">
            <v>0</v>
          </cell>
          <cell r="AR990">
            <v>0</v>
          </cell>
          <cell r="EF990">
            <v>0</v>
          </cell>
          <cell r="EJ990" t="str">
            <v/>
          </cell>
          <cell r="EK990" t="str">
            <v/>
          </cell>
          <cell r="EL990" t="str">
            <v/>
          </cell>
        </row>
        <row r="991">
          <cell r="X991" t="str">
            <v>0</v>
          </cell>
          <cell r="AD991">
            <v>0</v>
          </cell>
          <cell r="AE991" t="str">
            <v>0</v>
          </cell>
          <cell r="AF991">
            <v>0</v>
          </cell>
          <cell r="AK991" t="str">
            <v>EXCEL</v>
          </cell>
          <cell r="AQ991">
            <v>0</v>
          </cell>
          <cell r="AR991">
            <v>0</v>
          </cell>
          <cell r="EF991">
            <v>0</v>
          </cell>
          <cell r="EJ991" t="str">
            <v/>
          </cell>
          <cell r="EK991" t="str">
            <v/>
          </cell>
          <cell r="EL991" t="str">
            <v/>
          </cell>
        </row>
        <row r="992">
          <cell r="X992" t="str">
            <v>0</v>
          </cell>
          <cell r="AD992">
            <v>0</v>
          </cell>
          <cell r="AE992" t="str">
            <v>0</v>
          </cell>
          <cell r="AF992">
            <v>0</v>
          </cell>
          <cell r="AK992" t="str">
            <v>EXCEL</v>
          </cell>
          <cell r="AQ992">
            <v>0</v>
          </cell>
          <cell r="AR992">
            <v>0</v>
          </cell>
          <cell r="EF992">
            <v>0</v>
          </cell>
          <cell r="EJ992" t="str">
            <v/>
          </cell>
          <cell r="EK992" t="str">
            <v/>
          </cell>
          <cell r="EL992" t="str">
            <v/>
          </cell>
        </row>
        <row r="993">
          <cell r="X993" t="str">
            <v>0</v>
          </cell>
          <cell r="AD993">
            <v>0</v>
          </cell>
          <cell r="AE993" t="str">
            <v>0</v>
          </cell>
          <cell r="AF993">
            <v>0</v>
          </cell>
          <cell r="AK993" t="str">
            <v>EXCEL</v>
          </cell>
          <cell r="AQ993">
            <v>0</v>
          </cell>
          <cell r="AR993">
            <v>0</v>
          </cell>
          <cell r="EF993">
            <v>0</v>
          </cell>
          <cell r="EJ993" t="str">
            <v/>
          </cell>
          <cell r="EK993" t="str">
            <v/>
          </cell>
          <cell r="EL993" t="str">
            <v/>
          </cell>
        </row>
        <row r="994">
          <cell r="X994" t="str">
            <v>0</v>
          </cell>
          <cell r="AD994">
            <v>0</v>
          </cell>
          <cell r="AE994" t="str">
            <v>0</v>
          </cell>
          <cell r="AF994">
            <v>0</v>
          </cell>
          <cell r="AK994" t="str">
            <v>EXCEL</v>
          </cell>
          <cell r="AQ994">
            <v>0</v>
          </cell>
          <cell r="AR994">
            <v>0</v>
          </cell>
          <cell r="EF994">
            <v>0</v>
          </cell>
          <cell r="EJ994" t="str">
            <v/>
          </cell>
          <cell r="EK994" t="str">
            <v/>
          </cell>
          <cell r="EL994" t="str">
            <v/>
          </cell>
        </row>
        <row r="995">
          <cell r="X995" t="str">
            <v>0</v>
          </cell>
          <cell r="AD995">
            <v>0</v>
          </cell>
          <cell r="AE995" t="str">
            <v>0</v>
          </cell>
          <cell r="AF995">
            <v>0</v>
          </cell>
          <cell r="AK995" t="str">
            <v>EXCEL</v>
          </cell>
          <cell r="AQ995">
            <v>0</v>
          </cell>
          <cell r="AR995">
            <v>0</v>
          </cell>
          <cell r="EF995">
            <v>0</v>
          </cell>
          <cell r="EJ995" t="str">
            <v/>
          </cell>
          <cell r="EK995" t="str">
            <v/>
          </cell>
          <cell r="EL995" t="str">
            <v/>
          </cell>
        </row>
        <row r="996">
          <cell r="X996" t="str">
            <v>0</v>
          </cell>
          <cell r="AD996">
            <v>0</v>
          </cell>
          <cell r="AE996" t="str">
            <v>0</v>
          </cell>
          <cell r="AF996">
            <v>0</v>
          </cell>
          <cell r="AK996" t="str">
            <v>EXCEL</v>
          </cell>
          <cell r="AQ996">
            <v>0</v>
          </cell>
          <cell r="AR996">
            <v>0</v>
          </cell>
          <cell r="EF996">
            <v>0</v>
          </cell>
          <cell r="EJ996" t="str">
            <v/>
          </cell>
          <cell r="EK996" t="str">
            <v/>
          </cell>
          <cell r="EL996" t="str">
            <v/>
          </cell>
        </row>
        <row r="997">
          <cell r="X997" t="str">
            <v>0</v>
          </cell>
          <cell r="AD997">
            <v>0</v>
          </cell>
          <cell r="AE997" t="str">
            <v>0</v>
          </cell>
          <cell r="AF997">
            <v>0</v>
          </cell>
          <cell r="AK997" t="str">
            <v>EXCEL</v>
          </cell>
          <cell r="AQ997">
            <v>0</v>
          </cell>
          <cell r="AR997">
            <v>0</v>
          </cell>
          <cell r="EF997">
            <v>0</v>
          </cell>
          <cell r="EJ997" t="str">
            <v/>
          </cell>
          <cell r="EK997" t="str">
            <v/>
          </cell>
          <cell r="EL997" t="str">
            <v/>
          </cell>
        </row>
        <row r="998">
          <cell r="X998" t="str">
            <v>0</v>
          </cell>
          <cell r="AD998">
            <v>0</v>
          </cell>
          <cell r="AE998" t="str">
            <v>0</v>
          </cell>
          <cell r="AF998">
            <v>0</v>
          </cell>
          <cell r="AK998" t="str">
            <v>EXCEL</v>
          </cell>
          <cell r="AQ998">
            <v>0</v>
          </cell>
          <cell r="AR998">
            <v>0</v>
          </cell>
          <cell r="EF998">
            <v>0</v>
          </cell>
          <cell r="EJ998" t="str">
            <v/>
          </cell>
          <cell r="EK998" t="str">
            <v/>
          </cell>
          <cell r="EL998" t="str">
            <v/>
          </cell>
        </row>
        <row r="999">
          <cell r="X999" t="str">
            <v>0</v>
          </cell>
          <cell r="AD999">
            <v>0</v>
          </cell>
          <cell r="AE999" t="str">
            <v>0</v>
          </cell>
          <cell r="AF999">
            <v>0</v>
          </cell>
          <cell r="AK999" t="str">
            <v>EXCEL</v>
          </cell>
          <cell r="AQ999">
            <v>0</v>
          </cell>
          <cell r="AR999">
            <v>0</v>
          </cell>
          <cell r="EF999">
            <v>0</v>
          </cell>
          <cell r="EJ999" t="str">
            <v/>
          </cell>
          <cell r="EK999" t="str">
            <v/>
          </cell>
          <cell r="EL999" t="str">
            <v/>
          </cell>
        </row>
        <row r="1000">
          <cell r="X1000" t="str">
            <v>0</v>
          </cell>
          <cell r="AD1000">
            <v>0</v>
          </cell>
          <cell r="AE1000" t="str">
            <v>0</v>
          </cell>
          <cell r="AF1000">
            <v>0</v>
          </cell>
          <cell r="AK1000" t="str">
            <v>EXCEL</v>
          </cell>
          <cell r="AQ1000">
            <v>0</v>
          </cell>
          <cell r="AR1000">
            <v>0</v>
          </cell>
          <cell r="EF1000">
            <v>0</v>
          </cell>
          <cell r="EJ1000" t="str">
            <v/>
          </cell>
          <cell r="EK1000" t="str">
            <v/>
          </cell>
          <cell r="EL1000" t="str">
            <v/>
          </cell>
        </row>
        <row r="1001">
          <cell r="X1001" t="str">
            <v>0</v>
          </cell>
          <cell r="AD1001">
            <v>0</v>
          </cell>
          <cell r="AE1001" t="str">
            <v>0</v>
          </cell>
          <cell r="AF1001">
            <v>0</v>
          </cell>
          <cell r="AK1001" t="str">
            <v>EXCEL</v>
          </cell>
          <cell r="AQ1001">
            <v>0</v>
          </cell>
          <cell r="AR1001">
            <v>0</v>
          </cell>
          <cell r="EF1001">
            <v>0</v>
          </cell>
          <cell r="EJ1001" t="str">
            <v/>
          </cell>
          <cell r="EK1001" t="str">
            <v/>
          </cell>
          <cell r="EL1001" t="str">
            <v/>
          </cell>
        </row>
        <row r="1002">
          <cell r="X1002" t="str">
            <v>0</v>
          </cell>
          <cell r="AD1002">
            <v>0</v>
          </cell>
          <cell r="AE1002" t="str">
            <v>0</v>
          </cell>
          <cell r="AF1002">
            <v>0</v>
          </cell>
          <cell r="AK1002" t="str">
            <v>EXCEL</v>
          </cell>
          <cell r="AQ1002">
            <v>0</v>
          </cell>
          <cell r="AR1002">
            <v>0</v>
          </cell>
          <cell r="EF1002">
            <v>0</v>
          </cell>
          <cell r="EJ1002" t="str">
            <v/>
          </cell>
          <cell r="EK1002" t="str">
            <v/>
          </cell>
          <cell r="EL1002" t="str">
            <v/>
          </cell>
        </row>
        <row r="1003">
          <cell r="X1003" t="str">
            <v>0</v>
          </cell>
          <cell r="AD1003">
            <v>0</v>
          </cell>
          <cell r="AE1003" t="str">
            <v>0</v>
          </cell>
          <cell r="AF1003">
            <v>0</v>
          </cell>
          <cell r="AK1003" t="str">
            <v>EXCEL</v>
          </cell>
          <cell r="AQ1003">
            <v>0</v>
          </cell>
          <cell r="AR1003">
            <v>0</v>
          </cell>
          <cell r="EF1003">
            <v>0</v>
          </cell>
          <cell r="EJ1003" t="str">
            <v/>
          </cell>
          <cell r="EK1003" t="str">
            <v/>
          </cell>
          <cell r="EL1003" t="str">
            <v/>
          </cell>
        </row>
        <row r="1004">
          <cell r="X1004" t="str">
            <v>0</v>
          </cell>
          <cell r="AD1004">
            <v>0</v>
          </cell>
          <cell r="AE1004" t="str">
            <v>0</v>
          </cell>
          <cell r="AF1004">
            <v>0</v>
          </cell>
          <cell r="AK1004" t="str">
            <v>EXCEL</v>
          </cell>
          <cell r="AQ1004">
            <v>0</v>
          </cell>
          <cell r="AR1004">
            <v>0</v>
          </cell>
          <cell r="EF1004">
            <v>0</v>
          </cell>
          <cell r="EJ1004" t="str">
            <v/>
          </cell>
          <cell r="EK1004" t="str">
            <v/>
          </cell>
          <cell r="EL1004" t="str">
            <v/>
          </cell>
        </row>
        <row r="1005">
          <cell r="X1005" t="str">
            <v>0</v>
          </cell>
          <cell r="AD1005">
            <v>0</v>
          </cell>
          <cell r="AE1005" t="str">
            <v>0</v>
          </cell>
          <cell r="AF1005">
            <v>0</v>
          </cell>
          <cell r="AK1005" t="str">
            <v>EXCEL</v>
          </cell>
          <cell r="AQ1005">
            <v>0</v>
          </cell>
          <cell r="AR1005">
            <v>0</v>
          </cell>
          <cell r="EF1005">
            <v>0</v>
          </cell>
          <cell r="EJ1005" t="str">
            <v/>
          </cell>
          <cell r="EK1005" t="str">
            <v/>
          </cell>
          <cell r="EL1005" t="str">
            <v/>
          </cell>
        </row>
        <row r="1006">
          <cell r="X1006" t="str">
            <v>0</v>
          </cell>
          <cell r="AD1006">
            <v>0</v>
          </cell>
          <cell r="AE1006" t="str">
            <v>0</v>
          </cell>
          <cell r="AF1006">
            <v>0</v>
          </cell>
          <cell r="AK1006" t="str">
            <v>EXCEL</v>
          </cell>
          <cell r="AQ1006">
            <v>0</v>
          </cell>
          <cell r="AR1006">
            <v>0</v>
          </cell>
          <cell r="EF1006">
            <v>0</v>
          </cell>
          <cell r="EJ1006" t="str">
            <v/>
          </cell>
          <cell r="EK1006" t="str">
            <v/>
          </cell>
          <cell r="EL1006" t="str">
            <v/>
          </cell>
        </row>
        <row r="1007">
          <cell r="X1007" t="str">
            <v>0</v>
          </cell>
          <cell r="AD1007">
            <v>0</v>
          </cell>
          <cell r="AE1007" t="str">
            <v>0</v>
          </cell>
          <cell r="AF1007">
            <v>0</v>
          </cell>
          <cell r="AK1007" t="str">
            <v>EXCEL</v>
          </cell>
          <cell r="AQ1007">
            <v>0</v>
          </cell>
          <cell r="AR1007">
            <v>0</v>
          </cell>
          <cell r="EF1007">
            <v>0</v>
          </cell>
          <cell r="EJ1007" t="str">
            <v/>
          </cell>
          <cell r="EK1007" t="str">
            <v/>
          </cell>
          <cell r="EL1007" t="str">
            <v/>
          </cell>
        </row>
        <row r="1008">
          <cell r="X1008" t="str">
            <v>0</v>
          </cell>
          <cell r="AD1008">
            <v>0</v>
          </cell>
          <cell r="AE1008" t="str">
            <v>0</v>
          </cell>
          <cell r="AF1008">
            <v>0</v>
          </cell>
          <cell r="AK1008" t="str">
            <v>EXCEL</v>
          </cell>
          <cell r="AQ1008">
            <v>0</v>
          </cell>
          <cell r="AR1008">
            <v>0</v>
          </cell>
          <cell r="EF1008">
            <v>0</v>
          </cell>
          <cell r="EJ1008" t="str">
            <v/>
          </cell>
          <cell r="EK1008" t="str">
            <v/>
          </cell>
          <cell r="EL1008" t="str">
            <v/>
          </cell>
        </row>
        <row r="1009">
          <cell r="X1009" t="str">
            <v>0</v>
          </cell>
          <cell r="AD1009">
            <v>0</v>
          </cell>
          <cell r="AE1009" t="str">
            <v>0</v>
          </cell>
          <cell r="AF1009">
            <v>0</v>
          </cell>
          <cell r="AK1009" t="str">
            <v>EXCEL</v>
          </cell>
          <cell r="AQ1009">
            <v>0</v>
          </cell>
          <cell r="AR1009">
            <v>0</v>
          </cell>
          <cell r="EF1009">
            <v>0</v>
          </cell>
          <cell r="EJ1009" t="str">
            <v/>
          </cell>
          <cell r="EK1009" t="str">
            <v/>
          </cell>
          <cell r="EL1009" t="str">
            <v/>
          </cell>
        </row>
        <row r="1010">
          <cell r="X1010" t="str">
            <v>0</v>
          </cell>
          <cell r="AD1010">
            <v>0</v>
          </cell>
          <cell r="AE1010" t="str">
            <v>0</v>
          </cell>
          <cell r="AF1010">
            <v>0</v>
          </cell>
          <cell r="AK1010" t="str">
            <v>EXCEL</v>
          </cell>
          <cell r="AQ1010">
            <v>0</v>
          </cell>
          <cell r="AR1010">
            <v>0</v>
          </cell>
          <cell r="EF1010">
            <v>0</v>
          </cell>
          <cell r="EJ1010" t="str">
            <v/>
          </cell>
          <cell r="EK1010" t="str">
            <v/>
          </cell>
          <cell r="EL1010" t="str">
            <v/>
          </cell>
        </row>
        <row r="1011">
          <cell r="X1011" t="str">
            <v>0</v>
          </cell>
          <cell r="AD1011">
            <v>0</v>
          </cell>
          <cell r="AE1011" t="str">
            <v>0</v>
          </cell>
          <cell r="AF1011">
            <v>0</v>
          </cell>
          <cell r="AK1011" t="str">
            <v>EXCEL</v>
          </cell>
          <cell r="AQ1011">
            <v>0</v>
          </cell>
          <cell r="AR1011">
            <v>0</v>
          </cell>
          <cell r="EF1011">
            <v>0</v>
          </cell>
          <cell r="EJ1011" t="str">
            <v/>
          </cell>
          <cell r="EK1011" t="str">
            <v/>
          </cell>
          <cell r="EL1011" t="str">
            <v/>
          </cell>
        </row>
        <row r="1012">
          <cell r="X1012" t="str">
            <v>0</v>
          </cell>
          <cell r="AD1012">
            <v>0</v>
          </cell>
          <cell r="AE1012" t="str">
            <v>0</v>
          </cell>
          <cell r="AF1012">
            <v>0</v>
          </cell>
          <cell r="AK1012" t="str">
            <v>EXCEL</v>
          </cell>
          <cell r="AQ1012">
            <v>0</v>
          </cell>
          <cell r="AR1012">
            <v>0</v>
          </cell>
          <cell r="EF1012">
            <v>0</v>
          </cell>
          <cell r="EJ1012" t="str">
            <v/>
          </cell>
          <cell r="EK1012" t="str">
            <v/>
          </cell>
          <cell r="EL1012" t="str">
            <v/>
          </cell>
        </row>
        <row r="1013">
          <cell r="X1013" t="str">
            <v>0</v>
          </cell>
          <cell r="AD1013">
            <v>0</v>
          </cell>
          <cell r="AE1013" t="str">
            <v>0</v>
          </cell>
          <cell r="AF1013">
            <v>0</v>
          </cell>
          <cell r="AK1013" t="str">
            <v>EXCEL</v>
          </cell>
          <cell r="AQ1013">
            <v>0</v>
          </cell>
          <cell r="AR1013">
            <v>0</v>
          </cell>
          <cell r="EF1013">
            <v>0</v>
          </cell>
          <cell r="EJ1013" t="str">
            <v/>
          </cell>
          <cell r="EK1013" t="str">
            <v/>
          </cell>
          <cell r="EL1013" t="str">
            <v/>
          </cell>
        </row>
        <row r="1014">
          <cell r="X1014" t="str">
            <v>0</v>
          </cell>
          <cell r="AD1014">
            <v>0</v>
          </cell>
          <cell r="AE1014" t="str">
            <v>0</v>
          </cell>
          <cell r="AF1014">
            <v>0</v>
          </cell>
          <cell r="AK1014" t="str">
            <v>EXCEL</v>
          </cell>
          <cell r="AQ1014">
            <v>0</v>
          </cell>
          <cell r="AR1014">
            <v>0</v>
          </cell>
          <cell r="EF1014">
            <v>0</v>
          </cell>
          <cell r="EJ1014" t="str">
            <v/>
          </cell>
          <cell r="EK1014" t="str">
            <v/>
          </cell>
          <cell r="EL1014" t="str">
            <v/>
          </cell>
        </row>
        <row r="1015">
          <cell r="X1015" t="str">
            <v>0</v>
          </cell>
          <cell r="AD1015">
            <v>0</v>
          </cell>
          <cell r="AE1015" t="str">
            <v>0</v>
          </cell>
          <cell r="AF1015">
            <v>0</v>
          </cell>
          <cell r="AK1015" t="str">
            <v>EXCEL</v>
          </cell>
          <cell r="AQ1015">
            <v>0</v>
          </cell>
          <cell r="AR1015">
            <v>0</v>
          </cell>
          <cell r="EF1015">
            <v>0</v>
          </cell>
          <cell r="EJ1015" t="str">
            <v/>
          </cell>
          <cell r="EK1015" t="str">
            <v/>
          </cell>
          <cell r="EL1015" t="str">
            <v/>
          </cell>
        </row>
        <row r="1016">
          <cell r="X1016" t="str">
            <v>0</v>
          </cell>
          <cell r="AD1016">
            <v>0</v>
          </cell>
          <cell r="AE1016" t="str">
            <v>0</v>
          </cell>
          <cell r="AF1016">
            <v>0</v>
          </cell>
          <cell r="AK1016" t="str">
            <v>EXCEL</v>
          </cell>
          <cell r="AQ1016">
            <v>0</v>
          </cell>
          <cell r="AR1016">
            <v>0</v>
          </cell>
          <cell r="EF1016">
            <v>0</v>
          </cell>
          <cell r="EJ1016" t="str">
            <v/>
          </cell>
          <cell r="EK1016" t="str">
            <v/>
          </cell>
          <cell r="EL1016" t="str">
            <v/>
          </cell>
        </row>
        <row r="1017">
          <cell r="X1017" t="str">
            <v>0</v>
          </cell>
          <cell r="AD1017">
            <v>0</v>
          </cell>
          <cell r="AE1017" t="str">
            <v>0</v>
          </cell>
          <cell r="AF1017">
            <v>0</v>
          </cell>
          <cell r="AK1017" t="str">
            <v>EXCEL</v>
          </cell>
          <cell r="AQ1017">
            <v>0</v>
          </cell>
          <cell r="AR1017">
            <v>0</v>
          </cell>
          <cell r="EF1017">
            <v>0</v>
          </cell>
          <cell r="EJ1017" t="str">
            <v/>
          </cell>
          <cell r="EK1017" t="str">
            <v/>
          </cell>
          <cell r="EL1017" t="str">
            <v/>
          </cell>
        </row>
        <row r="1018">
          <cell r="X1018" t="str">
            <v>0</v>
          </cell>
          <cell r="AD1018">
            <v>0</v>
          </cell>
          <cell r="AE1018" t="str">
            <v>0</v>
          </cell>
          <cell r="AF1018">
            <v>0</v>
          </cell>
          <cell r="AK1018" t="str">
            <v>EXCEL</v>
          </cell>
          <cell r="AQ1018">
            <v>0</v>
          </cell>
          <cell r="AR1018">
            <v>0</v>
          </cell>
          <cell r="EF1018">
            <v>0</v>
          </cell>
          <cell r="EJ1018" t="str">
            <v/>
          </cell>
          <cell r="EK1018" t="str">
            <v/>
          </cell>
          <cell r="EL1018" t="str">
            <v/>
          </cell>
        </row>
        <row r="1019">
          <cell r="X1019" t="str">
            <v>0</v>
          </cell>
          <cell r="AD1019">
            <v>0</v>
          </cell>
          <cell r="AE1019" t="str">
            <v>0</v>
          </cell>
          <cell r="AF1019">
            <v>0</v>
          </cell>
          <cell r="AK1019" t="str">
            <v>EXCEL</v>
          </cell>
          <cell r="AQ1019">
            <v>0</v>
          </cell>
          <cell r="AR1019">
            <v>0</v>
          </cell>
          <cell r="EF1019">
            <v>0</v>
          </cell>
          <cell r="EJ1019" t="str">
            <v/>
          </cell>
          <cell r="EK1019" t="str">
            <v/>
          </cell>
          <cell r="EL1019" t="str">
            <v/>
          </cell>
        </row>
        <row r="1020">
          <cell r="X1020" t="str">
            <v>0</v>
          </cell>
          <cell r="AD1020">
            <v>0</v>
          </cell>
          <cell r="AE1020" t="str">
            <v>0</v>
          </cell>
          <cell r="AF1020">
            <v>0</v>
          </cell>
          <cell r="AK1020" t="str">
            <v>EXCEL</v>
          </cell>
          <cell r="AQ1020">
            <v>0</v>
          </cell>
          <cell r="AR1020">
            <v>0</v>
          </cell>
          <cell r="EF1020">
            <v>0</v>
          </cell>
          <cell r="EJ1020" t="str">
            <v/>
          </cell>
          <cell r="EK1020" t="str">
            <v/>
          </cell>
          <cell r="EL1020" t="str">
            <v/>
          </cell>
        </row>
        <row r="1021">
          <cell r="X1021" t="str">
            <v>0</v>
          </cell>
          <cell r="AD1021">
            <v>0</v>
          </cell>
          <cell r="AE1021" t="str">
            <v>0</v>
          </cell>
          <cell r="AF1021">
            <v>0</v>
          </cell>
          <cell r="AK1021" t="str">
            <v>EXCEL</v>
          </cell>
          <cell r="AQ1021">
            <v>0</v>
          </cell>
          <cell r="AR1021">
            <v>0</v>
          </cell>
          <cell r="EF1021">
            <v>0</v>
          </cell>
          <cell r="EJ1021" t="str">
            <v/>
          </cell>
          <cell r="EK1021" t="str">
            <v/>
          </cell>
          <cell r="EL1021" t="str">
            <v/>
          </cell>
        </row>
        <row r="1022">
          <cell r="X1022" t="str">
            <v>0</v>
          </cell>
          <cell r="AD1022">
            <v>0</v>
          </cell>
          <cell r="AE1022" t="str">
            <v>0</v>
          </cell>
          <cell r="AF1022">
            <v>0</v>
          </cell>
          <cell r="AK1022" t="str">
            <v>EXCEL</v>
          </cell>
          <cell r="AQ1022">
            <v>0</v>
          </cell>
          <cell r="AR1022">
            <v>0</v>
          </cell>
          <cell r="EF1022">
            <v>0</v>
          </cell>
          <cell r="EJ1022" t="str">
            <v/>
          </cell>
          <cell r="EK1022" t="str">
            <v/>
          </cell>
          <cell r="EL1022" t="str">
            <v/>
          </cell>
        </row>
        <row r="1023">
          <cell r="X1023" t="str">
            <v>0</v>
          </cell>
          <cell r="AD1023">
            <v>0</v>
          </cell>
          <cell r="AE1023" t="str">
            <v>0</v>
          </cell>
          <cell r="AF1023">
            <v>0</v>
          </cell>
          <cell r="AK1023" t="str">
            <v>EXCEL</v>
          </cell>
          <cell r="AQ1023">
            <v>0</v>
          </cell>
          <cell r="AR1023">
            <v>0</v>
          </cell>
          <cell r="EF1023">
            <v>0</v>
          </cell>
          <cell r="EJ1023" t="str">
            <v/>
          </cell>
          <cell r="EK1023" t="str">
            <v/>
          </cell>
          <cell r="EL1023" t="str">
            <v/>
          </cell>
        </row>
      </sheetData>
      <sheetData sheetId="2" refreshError="1"/>
      <sheetData sheetId="3" refreshError="1"/>
      <sheetData sheetId="4" refreshError="1"/>
      <sheetData sheetId="5" refreshError="1"/>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T CONT"/>
      <sheetName val="BASE DATOS"/>
      <sheetName val="CAJA MENOR"/>
      <sheetName val="digito verificacion"/>
      <sheetName val="Hoja1"/>
    </sheetNames>
    <sheetDataSet>
      <sheetData sheetId="0"/>
      <sheetData sheetId="1">
        <row r="10">
          <cell r="B10" t="str">
            <v>NNN</v>
          </cell>
          <cell r="C10">
            <v>40909</v>
          </cell>
          <cell r="D10" t="str">
            <v>NNNN</v>
          </cell>
          <cell r="E10" t="str">
            <v>OscarR</v>
          </cell>
          <cell r="F10">
            <v>40909</v>
          </cell>
          <cell r="G10" t="str">
            <v>AS</v>
          </cell>
          <cell r="H10" t="str">
            <v>189/12</v>
          </cell>
          <cell r="I10">
            <v>2012</v>
          </cell>
          <cell r="J10" t="str">
            <v>EJEMPLO EJEMPLO EJEMPLO</v>
          </cell>
          <cell r="K10">
            <v>41642916</v>
          </cell>
          <cell r="L10" t="str">
            <v>BOGOTA</v>
          </cell>
          <cell r="M10" t="str">
            <v>CALLE 37 # 13-26</v>
          </cell>
          <cell r="N10">
            <v>2855543</v>
          </cell>
          <cell r="O10" t="str">
            <v>SUMINISTRO DE 20.000 FOTOCOPIAS PARA LA UNIDAD TERRITORIAL DE CUNDINAMARCA.</v>
          </cell>
          <cell r="P10">
            <v>140000000</v>
          </cell>
          <cell r="Q10">
            <v>0</v>
          </cell>
          <cell r="R10">
            <v>140000000</v>
          </cell>
          <cell r="S10" t="str">
            <v>2387</v>
          </cell>
          <cell r="T10">
            <v>0</v>
          </cell>
          <cell r="U10">
            <v>0</v>
          </cell>
          <cell r="V10">
            <v>-40000000</v>
          </cell>
          <cell r="W10">
            <v>0</v>
          </cell>
          <cell r="X10">
            <v>0</v>
          </cell>
          <cell r="Y10">
            <v>0</v>
          </cell>
          <cell r="Z10">
            <v>0</v>
          </cell>
          <cell r="AA10">
            <v>0</v>
          </cell>
          <cell r="AB10">
            <v>0</v>
          </cell>
          <cell r="AC10">
            <v>0</v>
          </cell>
          <cell r="AD10">
            <v>0</v>
          </cell>
          <cell r="AE10">
            <v>0</v>
          </cell>
          <cell r="AF10">
            <v>0</v>
          </cell>
          <cell r="AG10">
            <v>0</v>
          </cell>
          <cell r="AH10">
            <v>0</v>
          </cell>
          <cell r="AI10" t="str">
            <v>MIGUEL ANGEL FRANCO</v>
          </cell>
          <cell r="AJ10" t="str">
            <v>CONTRA FACTURACION</v>
          </cell>
          <cell r="AK10" t="str">
            <v>FRA 1051</v>
          </cell>
          <cell r="AL10" t="str">
            <v>3200000280638 DE 2007/11/09</v>
          </cell>
          <cell r="AM10" t="str">
            <v xml:space="preserve">SUMINISTRO DE FOTOCOPIADO </v>
          </cell>
          <cell r="AN10">
            <v>50000000</v>
          </cell>
          <cell r="AO10">
            <v>10657657</v>
          </cell>
          <cell r="AP10">
            <v>10000</v>
          </cell>
          <cell r="AQ10">
            <v>-15000</v>
          </cell>
          <cell r="AR10">
            <v>1000000</v>
          </cell>
          <cell r="AS10">
            <v>55000</v>
          </cell>
          <cell r="AT10">
            <v>20000</v>
          </cell>
          <cell r="AU10">
            <v>155000000</v>
          </cell>
          <cell r="AV10">
            <v>0.16</v>
          </cell>
          <cell r="AW10">
            <v>0.16</v>
          </cell>
          <cell r="AX10">
            <v>8000000</v>
          </cell>
          <cell r="AY10">
            <v>1705225</v>
          </cell>
          <cell r="AZ10">
            <v>70357882</v>
          </cell>
          <cell r="BA10" t="str">
            <v>NO</v>
          </cell>
          <cell r="BB10" t="str">
            <v>NO</v>
          </cell>
          <cell r="BC10" t="str">
            <v>NO</v>
          </cell>
          <cell r="BD10" t="str">
            <v>SI</v>
          </cell>
          <cell r="BE10" t="str">
            <v>COMUN</v>
          </cell>
          <cell r="BF10" t="str">
            <v>NO</v>
          </cell>
          <cell r="BG10" t="str">
            <v>OBRA PUBLICA</v>
          </cell>
          <cell r="BH10">
            <v>0.01</v>
          </cell>
          <cell r="BI10" t="str">
            <v>HONORARIOS</v>
          </cell>
          <cell r="BJ10">
            <v>0.1</v>
          </cell>
          <cell r="BK10" t="str">
            <v>COMUN</v>
          </cell>
          <cell r="BL10">
            <v>0.5</v>
          </cell>
          <cell r="BM10" t="str">
            <v>COMUN</v>
          </cell>
          <cell r="BN10">
            <v>0.5</v>
          </cell>
          <cell r="BO10" t="str">
            <v>BOGOTA</v>
          </cell>
          <cell r="BP10">
            <v>1.1039999999999999E-2</v>
          </cell>
          <cell r="BQ10" t="str">
            <v>BOGOTA</v>
          </cell>
          <cell r="BR10">
            <v>4.1399999999999996E-3</v>
          </cell>
          <cell r="BS10" t="str">
            <v>EN LIQ.001 SE DESCONTO SOBRE ANTICIPO. EN LIQ. 002 SE DESCUENTA DEL PRIMER PAGO</v>
          </cell>
          <cell r="BT10">
            <v>0.05</v>
          </cell>
          <cell r="BU10" t="str">
            <v>N/A</v>
          </cell>
          <cell r="BV10">
            <v>0</v>
          </cell>
          <cell r="BW10">
            <v>500000</v>
          </cell>
          <cell r="BX10">
            <v>1065766</v>
          </cell>
          <cell r="BY10">
            <v>4000000</v>
          </cell>
          <cell r="BZ10">
            <v>852613</v>
          </cell>
          <cell r="CA10">
            <v>552000</v>
          </cell>
          <cell r="CB10">
            <v>44123</v>
          </cell>
          <cell r="CC10">
            <v>50000</v>
          </cell>
          <cell r="CD10">
            <v>0</v>
          </cell>
          <cell r="CE10">
            <v>0</v>
          </cell>
          <cell r="CF10">
            <v>23041280</v>
          </cell>
          <cell r="CG10">
            <v>40909</v>
          </cell>
          <cell r="CH10" t="str">
            <v>NNNN</v>
          </cell>
          <cell r="CI10" t="str">
            <v>2387</v>
          </cell>
          <cell r="CJ10" t="str">
            <v>Oscar Dario Rodriguez Posada</v>
          </cell>
          <cell r="CK10" t="str">
            <v>GESTION ADMINISTRATIVA</v>
          </cell>
          <cell r="CL10" t="str">
            <v>GASTOS GENERALES</v>
          </cell>
          <cell r="CM10" t="str">
            <v>N/A</v>
          </cell>
          <cell r="CN10">
            <v>0</v>
          </cell>
          <cell r="CO10" t="str">
            <v>N/A</v>
          </cell>
          <cell r="CP10">
            <v>0</v>
          </cell>
          <cell r="CQ10" t="str">
            <v>SIN NUMERO</v>
          </cell>
          <cell r="CR10">
            <v>0</v>
          </cell>
          <cell r="CS10">
            <v>0</v>
          </cell>
          <cell r="CT10">
            <v>0</v>
          </cell>
          <cell r="CU10">
            <v>0</v>
          </cell>
          <cell r="CV10">
            <v>252100</v>
          </cell>
          <cell r="CW10" t="str">
            <v>RETEFUENTE SERVICIOS OBRA</v>
          </cell>
          <cell r="CX10">
            <v>1000000</v>
          </cell>
          <cell r="CY10">
            <v>0.01</v>
          </cell>
          <cell r="CZ10" t="str">
            <v>RETEFUENTE COMPRAS</v>
          </cell>
          <cell r="DA10">
            <v>1000000</v>
          </cell>
          <cell r="DB10">
            <v>3.5000000000000003E-2</v>
          </cell>
          <cell r="DC10" t="str">
            <v>RETEFUENTE ARRIENDOS MUEBLES</v>
          </cell>
          <cell r="DD10">
            <v>1000000</v>
          </cell>
          <cell r="DE10">
            <v>0.04</v>
          </cell>
          <cell r="DF10" t="str">
            <v>RETEFUENTE ARRIENDOS INMUEBLES</v>
          </cell>
          <cell r="DG10">
            <v>1000000</v>
          </cell>
          <cell r="DH10">
            <v>3.5000000000000003E-2</v>
          </cell>
          <cell r="DI10" t="str">
            <v>RETE FUENTE SERVICIOS</v>
          </cell>
          <cell r="DJ10">
            <v>1000000</v>
          </cell>
          <cell r="DK10">
            <v>0.06</v>
          </cell>
          <cell r="DL10" t="str">
            <v xml:space="preserve">RETEFUENTE COMBUSTIBLE </v>
          </cell>
          <cell r="DM10">
            <v>1000000</v>
          </cell>
          <cell r="DN10">
            <v>0.01</v>
          </cell>
          <cell r="DO10" t="str">
            <v xml:space="preserve">RETE ICA </v>
          </cell>
          <cell r="DP10">
            <v>1000000</v>
          </cell>
          <cell r="DQ10">
            <v>4.1399999999999999E-2</v>
          </cell>
          <cell r="DR10" t="str">
            <v>RETEICA</v>
          </cell>
          <cell r="DS10">
            <v>1000000</v>
          </cell>
          <cell r="DT10">
            <v>1.1039999999999999E-2</v>
          </cell>
          <cell r="DU10" t="str">
            <v>RETEICA</v>
          </cell>
          <cell r="DV10">
            <v>1000000</v>
          </cell>
          <cell r="DW10">
            <v>9.6600000000000002E-3</v>
          </cell>
          <cell r="DX10">
            <v>0</v>
          </cell>
          <cell r="DY10">
            <v>0</v>
          </cell>
          <cell r="DZ10">
            <v>0</v>
          </cell>
          <cell r="EA10">
            <v>0</v>
          </cell>
          <cell r="EB10">
            <v>0</v>
          </cell>
          <cell r="EC10">
            <v>0</v>
          </cell>
          <cell r="ED10">
            <v>0</v>
          </cell>
          <cell r="EE10">
            <v>0</v>
          </cell>
          <cell r="EF10">
            <v>0</v>
          </cell>
          <cell r="EG10">
            <v>0</v>
          </cell>
          <cell r="EH10">
            <v>0</v>
          </cell>
          <cell r="EI10">
            <v>0</v>
          </cell>
          <cell r="EJ10">
            <v>0</v>
          </cell>
        </row>
        <row r="11">
          <cell r="B11">
            <v>133</v>
          </cell>
          <cell r="C11">
            <v>41292</v>
          </cell>
          <cell r="D11" t="str">
            <v>SIN</v>
          </cell>
          <cell r="E11" t="str">
            <v>Amparo</v>
          </cell>
          <cell r="F11">
            <v>41292</v>
          </cell>
          <cell r="G11" t="str">
            <v>DPS</v>
          </cell>
          <cell r="H11" t="str">
            <v>SIN</v>
          </cell>
          <cell r="I11">
            <v>2013</v>
          </cell>
          <cell r="J11" t="str">
            <v>COLOMBIA TELECOMUNICACIONES  SA ESP</v>
          </cell>
          <cell r="K11" t="str">
            <v>830.122.566-1</v>
          </cell>
          <cell r="L11" t="str">
            <v>BOGOTÁ</v>
          </cell>
          <cell r="M11">
            <v>0</v>
          </cell>
          <cell r="N11">
            <v>0</v>
          </cell>
          <cell r="O11" t="str">
            <v>PAGO SERVICIO TELEFONÍA CELULAR DIRECTIVOS DEL 6/12/2012 AL 05/01/13</v>
          </cell>
          <cell r="P11">
            <v>1238250</v>
          </cell>
          <cell r="Q11">
            <v>1386349</v>
          </cell>
          <cell r="R11">
            <v>2624599</v>
          </cell>
          <cell r="S11">
            <v>45313</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t="str">
            <v>CIRO HUMBERTO PINEDA CORREDOR</v>
          </cell>
          <cell r="AJ11" t="str">
            <v>PREVIA PRESENTACIÓN  DE LA FACTURA Y AUTORIZACIÓN DEL SUPERVISOR</v>
          </cell>
          <cell r="AK11" t="str">
            <v>EC-14508156</v>
          </cell>
          <cell r="AL11">
            <v>0</v>
          </cell>
          <cell r="AM11" t="str">
            <v>PAGO SERVICIO TELEFONÍA CELULAR DIRECTIVOS DEL 6/12/2012 AL 05/01/13</v>
          </cell>
          <cell r="AN11">
            <v>2624599</v>
          </cell>
          <cell r="AO11">
            <v>0</v>
          </cell>
          <cell r="AP11">
            <v>0</v>
          </cell>
          <cell r="AQ11">
            <v>0</v>
          </cell>
          <cell r="AR11">
            <v>0</v>
          </cell>
          <cell r="AS11">
            <v>0</v>
          </cell>
          <cell r="AT11">
            <v>0</v>
          </cell>
          <cell r="AU11">
            <v>0</v>
          </cell>
          <cell r="AV11">
            <v>0</v>
          </cell>
          <cell r="AW11">
            <v>0</v>
          </cell>
          <cell r="AX11">
            <v>0</v>
          </cell>
          <cell r="AY11">
            <v>0</v>
          </cell>
          <cell r="AZ11">
            <v>2624599</v>
          </cell>
          <cell r="BA11" t="str">
            <v>SI</v>
          </cell>
          <cell r="BB11" t="str">
            <v>SI</v>
          </cell>
          <cell r="BC11" t="str">
            <v>NO</v>
          </cell>
          <cell r="BD11" t="str">
            <v>NO</v>
          </cell>
          <cell r="BE11" t="str">
            <v>GRAN CONTRIBUYENTE</v>
          </cell>
          <cell r="BF11" t="str">
            <v>NO</v>
          </cell>
          <cell r="BG11" t="str">
            <v>AUTORETENEDOR</v>
          </cell>
          <cell r="BH11">
            <v>0</v>
          </cell>
          <cell r="BI11">
            <v>0</v>
          </cell>
          <cell r="BJ11">
            <v>0</v>
          </cell>
          <cell r="BK11" t="str">
            <v>GRAN CONTRIBUYENTE</v>
          </cell>
          <cell r="BL11">
            <v>0</v>
          </cell>
          <cell r="BM11">
            <v>0</v>
          </cell>
          <cell r="BN11">
            <v>0</v>
          </cell>
          <cell r="BO11" t="str">
            <v>BOGOTÁ</v>
          </cell>
          <cell r="BP11">
            <v>9.6600000000000002E-3</v>
          </cell>
          <cell r="BQ11">
            <v>0</v>
          </cell>
          <cell r="BR11">
            <v>0</v>
          </cell>
          <cell r="BS11">
            <v>0</v>
          </cell>
          <cell r="BT11">
            <v>0</v>
          </cell>
          <cell r="BU11" t="str">
            <v>NO APLICA</v>
          </cell>
          <cell r="BV11">
            <v>0</v>
          </cell>
          <cell r="BW11">
            <v>0</v>
          </cell>
          <cell r="BX11">
            <v>0</v>
          </cell>
          <cell r="BY11">
            <v>0</v>
          </cell>
          <cell r="BZ11">
            <v>0</v>
          </cell>
          <cell r="CA11">
            <v>25354</v>
          </cell>
          <cell r="CB11">
            <v>0</v>
          </cell>
          <cell r="CC11">
            <v>0</v>
          </cell>
          <cell r="CD11">
            <v>0</v>
          </cell>
          <cell r="CE11">
            <v>0</v>
          </cell>
          <cell r="CF11">
            <v>2599245</v>
          </cell>
          <cell r="CG11">
            <v>41292</v>
          </cell>
          <cell r="CH11" t="str">
            <v>SIN</v>
          </cell>
          <cell r="CI11">
            <v>45313</v>
          </cell>
          <cell r="CJ11" t="str">
            <v>Elcy Amparo Rojas Alejo</v>
          </cell>
          <cell r="CK11" t="str">
            <v>ADMINISTRATIVA</v>
          </cell>
          <cell r="CL11" t="str">
            <v>GASTOS GENERALES</v>
          </cell>
          <cell r="CM11" t="str">
            <v>SIN EXPEDIENTE ORFEO</v>
          </cell>
          <cell r="CN11">
            <v>0</v>
          </cell>
          <cell r="CO11" t="str">
            <v>NO APLICA</v>
          </cell>
          <cell r="CP11">
            <v>0</v>
          </cell>
          <cell r="CQ11" t="str">
            <v>SIN RADICADO EN ORFEO</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row>
        <row r="12">
          <cell r="B12">
            <v>134</v>
          </cell>
          <cell r="C12">
            <v>41292</v>
          </cell>
          <cell r="D12" t="str">
            <v>SIN</v>
          </cell>
          <cell r="E12" t="str">
            <v>Amparo</v>
          </cell>
          <cell r="F12">
            <v>41292</v>
          </cell>
          <cell r="G12" t="str">
            <v>DPS</v>
          </cell>
          <cell r="H12" t="str">
            <v>SIN</v>
          </cell>
          <cell r="I12">
            <v>2013</v>
          </cell>
          <cell r="J12" t="str">
            <v>COLOMBIA TELECOMUNICACIONES  SA ESP</v>
          </cell>
          <cell r="K12" t="str">
            <v>830.122.566-1</v>
          </cell>
          <cell r="L12" t="str">
            <v>BOGOTÁ</v>
          </cell>
          <cell r="M12">
            <v>0</v>
          </cell>
          <cell r="N12">
            <v>0</v>
          </cell>
          <cell r="O12" t="str">
            <v xml:space="preserve">PAGO TARJETA SIM 128K POSPAGO. MODEM WIFI IMEI </v>
          </cell>
          <cell r="P12">
            <v>34398</v>
          </cell>
          <cell r="Q12">
            <v>0</v>
          </cell>
          <cell r="R12">
            <v>34398</v>
          </cell>
          <cell r="S12">
            <v>45213</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t="str">
            <v>CIRO HUMBERTO PINEDA CORREDOR</v>
          </cell>
          <cell r="AJ12" t="str">
            <v>PREVIA PRESENTACIÓN  DE LA FACTURA Y AUTORIZACIÓN DEL SUPERVISOR</v>
          </cell>
          <cell r="AK12" t="str">
            <v>EV-1149499</v>
          </cell>
          <cell r="AL12">
            <v>0</v>
          </cell>
          <cell r="AM12" t="str">
            <v xml:space="preserve">PAGO TARJETA SIM 128K POSPAGO. MODEM WIFI IMEI </v>
          </cell>
          <cell r="AN12">
            <v>34398</v>
          </cell>
          <cell r="AO12">
            <v>0</v>
          </cell>
          <cell r="AP12">
            <v>0</v>
          </cell>
          <cell r="AQ12">
            <v>0</v>
          </cell>
          <cell r="AR12">
            <v>0</v>
          </cell>
          <cell r="AS12">
            <v>0</v>
          </cell>
          <cell r="AT12">
            <v>0</v>
          </cell>
          <cell r="AU12">
            <v>0</v>
          </cell>
          <cell r="AV12">
            <v>0</v>
          </cell>
          <cell r="AW12">
            <v>0</v>
          </cell>
          <cell r="AX12">
            <v>0</v>
          </cell>
          <cell r="AY12">
            <v>0</v>
          </cell>
          <cell r="AZ12">
            <v>34398</v>
          </cell>
          <cell r="BA12" t="str">
            <v>SI</v>
          </cell>
          <cell r="BB12" t="str">
            <v>SI</v>
          </cell>
          <cell r="BC12" t="str">
            <v>NO</v>
          </cell>
          <cell r="BD12" t="str">
            <v>NO</v>
          </cell>
          <cell r="BE12" t="str">
            <v>GRAN CONTRIBUYENTE</v>
          </cell>
          <cell r="BF12" t="str">
            <v>NO</v>
          </cell>
          <cell r="BG12" t="str">
            <v>AUTORETENEDOR</v>
          </cell>
          <cell r="BH12">
            <v>0</v>
          </cell>
          <cell r="BI12">
            <v>0</v>
          </cell>
          <cell r="BJ12">
            <v>0</v>
          </cell>
          <cell r="BK12" t="str">
            <v>GRAN CONTRIBUYENTE</v>
          </cell>
          <cell r="BL12">
            <v>0</v>
          </cell>
          <cell r="BM12">
            <v>0</v>
          </cell>
          <cell r="BN12">
            <v>0</v>
          </cell>
          <cell r="BO12" t="str">
            <v>BOGOTÁ</v>
          </cell>
          <cell r="BP12">
            <v>1.1039999999999999E-2</v>
          </cell>
          <cell r="BQ12">
            <v>0</v>
          </cell>
          <cell r="BR12">
            <v>0</v>
          </cell>
          <cell r="BS12">
            <v>0</v>
          </cell>
          <cell r="BT12">
            <v>0</v>
          </cell>
          <cell r="BU12" t="str">
            <v>NO APLICA</v>
          </cell>
          <cell r="BV12">
            <v>0</v>
          </cell>
          <cell r="BW12">
            <v>0</v>
          </cell>
          <cell r="BX12">
            <v>0</v>
          </cell>
          <cell r="BY12">
            <v>0</v>
          </cell>
          <cell r="BZ12">
            <v>0</v>
          </cell>
          <cell r="CA12">
            <v>380</v>
          </cell>
          <cell r="CB12">
            <v>0</v>
          </cell>
          <cell r="CC12">
            <v>0</v>
          </cell>
          <cell r="CD12">
            <v>0</v>
          </cell>
          <cell r="CE12">
            <v>0</v>
          </cell>
          <cell r="CF12">
            <v>34018</v>
          </cell>
          <cell r="CG12">
            <v>41292</v>
          </cell>
          <cell r="CH12" t="str">
            <v>SIN</v>
          </cell>
          <cell r="CI12">
            <v>45213</v>
          </cell>
          <cell r="CJ12" t="str">
            <v>Elcy Amparo Rojas Alejo</v>
          </cell>
          <cell r="CK12" t="str">
            <v>ADMINISTRATIVA</v>
          </cell>
          <cell r="CL12" t="str">
            <v>GASTOS GENERALES</v>
          </cell>
          <cell r="CM12" t="str">
            <v>SIN EXPEDIENTE ORFEO</v>
          </cell>
          <cell r="CN12">
            <v>0</v>
          </cell>
          <cell r="CO12" t="str">
            <v>NO APLICA</v>
          </cell>
          <cell r="CP12">
            <v>0</v>
          </cell>
          <cell r="CQ12" t="str">
            <v>SIN RADICADO EN ORFEO</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row>
        <row r="13">
          <cell r="B13">
            <v>135</v>
          </cell>
          <cell r="C13">
            <v>41292</v>
          </cell>
          <cell r="D13" t="str">
            <v>SIN</v>
          </cell>
          <cell r="E13" t="str">
            <v>Amparo</v>
          </cell>
          <cell r="F13">
            <v>41292</v>
          </cell>
          <cell r="G13" t="str">
            <v>DPS</v>
          </cell>
          <cell r="H13" t="str">
            <v>RES 00011 DEL 11/ENE/2013</v>
          </cell>
          <cell r="I13">
            <v>2013</v>
          </cell>
          <cell r="J13" t="str">
            <v>EDIFICIO LUTAIMA</v>
          </cell>
          <cell r="K13" t="str">
            <v>860.032.327</v>
          </cell>
          <cell r="L13" t="str">
            <v>BOGOTÁ</v>
          </cell>
          <cell r="M13" t="str">
            <v>CR 7 37-25</v>
          </cell>
          <cell r="N13">
            <v>24509556</v>
          </cell>
          <cell r="O13" t="str">
            <v>CUOTAS ADMINISTRACIÓN DEL INMUEBLE DE LA REGIONAL C/MARCA PISO 12 Y PARQUEADEROS DEL EDIFICIO LUTAIMA DEL MES DE ENERO/2013</v>
          </cell>
          <cell r="P13">
            <v>884200</v>
          </cell>
          <cell r="Q13">
            <v>0</v>
          </cell>
          <cell r="R13">
            <v>884200</v>
          </cell>
          <cell r="S13">
            <v>45413</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t="str">
            <v>JORGE IVAN GOMEZ OSORIO</v>
          </cell>
          <cell r="AJ13" t="str">
            <v>FACTURAS</v>
          </cell>
          <cell r="AK13">
            <v>6186</v>
          </cell>
          <cell r="AL13" t="str">
            <v>NO APLICA</v>
          </cell>
          <cell r="AM13" t="str">
            <v>CUOTAS ADMINISTRACIÓN DEL INMUEBLE DE LA REGIONAL C/MARCA PISO 12 Y PARQUEADEROS DEL EDIFICIO LUTAIMA DEL MES DE ENERO/2013</v>
          </cell>
          <cell r="AN13">
            <v>884200</v>
          </cell>
          <cell r="AO13">
            <v>0</v>
          </cell>
          <cell r="AP13">
            <v>0</v>
          </cell>
          <cell r="AQ13">
            <v>0</v>
          </cell>
          <cell r="AR13">
            <v>0</v>
          </cell>
          <cell r="AS13">
            <v>0</v>
          </cell>
          <cell r="AT13">
            <v>0</v>
          </cell>
          <cell r="AU13">
            <v>0</v>
          </cell>
          <cell r="AV13">
            <v>0</v>
          </cell>
          <cell r="AW13">
            <v>0</v>
          </cell>
          <cell r="AX13">
            <v>0</v>
          </cell>
          <cell r="AY13">
            <v>0</v>
          </cell>
          <cell r="AZ13">
            <v>884200</v>
          </cell>
          <cell r="BA13" t="str">
            <v>NO</v>
          </cell>
          <cell r="BB13" t="str">
            <v>RE</v>
          </cell>
          <cell r="BC13" t="str">
            <v>SI</v>
          </cell>
          <cell r="BD13" t="str">
            <v>SI</v>
          </cell>
          <cell r="BE13" t="str">
            <v>NO</v>
          </cell>
          <cell r="BF13" t="str">
            <v>NO</v>
          </cell>
          <cell r="BG13" t="str">
            <v>ENTIDAD SIN ÁNIMO DE LUCRO</v>
          </cell>
          <cell r="BH13">
            <v>0</v>
          </cell>
          <cell r="BI13">
            <v>0</v>
          </cell>
          <cell r="BJ13">
            <v>0</v>
          </cell>
          <cell r="BK13" t="str">
            <v>PROPIEDAD HORIZONTAL</v>
          </cell>
          <cell r="BL13">
            <v>0</v>
          </cell>
          <cell r="BM13">
            <v>0</v>
          </cell>
          <cell r="BN13">
            <v>0</v>
          </cell>
          <cell r="BO13" t="str">
            <v>BOGOTÁ PROPIEDAD HORIZONTAL</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884200</v>
          </cell>
          <cell r="CG13">
            <v>41292</v>
          </cell>
          <cell r="CH13" t="str">
            <v>SIN</v>
          </cell>
          <cell r="CI13">
            <v>45413</v>
          </cell>
          <cell r="CJ13" t="str">
            <v>Elcy Amparo Rojas Alejo</v>
          </cell>
          <cell r="CK13" t="str">
            <v>ADMINISTRATIVA</v>
          </cell>
          <cell r="CL13" t="str">
            <v>GASTOS GENERALES</v>
          </cell>
          <cell r="CM13" t="str">
            <v>SIN EXPEDIENTE EN ORFEO</v>
          </cell>
          <cell r="CN13">
            <v>0</v>
          </cell>
          <cell r="CO13" t="str">
            <v>NO APLICA</v>
          </cell>
          <cell r="CP13">
            <v>0</v>
          </cell>
          <cell r="CQ13" t="str">
            <v>SIN RADICADO EN ORFEO</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row>
        <row r="14">
          <cell r="B14">
            <v>147</v>
          </cell>
          <cell r="C14">
            <v>41295</v>
          </cell>
          <cell r="D14">
            <v>73</v>
          </cell>
          <cell r="E14" t="str">
            <v>Amparo</v>
          </cell>
          <cell r="F14">
            <v>41295</v>
          </cell>
          <cell r="G14" t="str">
            <v>DPS</v>
          </cell>
          <cell r="H14" t="str">
            <v>157/2012</v>
          </cell>
          <cell r="I14">
            <v>2013</v>
          </cell>
          <cell r="J14" t="str">
            <v xml:space="preserve">MYRIAM JOSEFINA RUIZ CASTRO   </v>
          </cell>
          <cell r="K14">
            <v>42485001</v>
          </cell>
          <cell r="L14" t="str">
            <v>VALLEDUPAR</v>
          </cell>
          <cell r="M14" t="str">
            <v>Cra 7 No 89-50</v>
          </cell>
          <cell r="N14">
            <v>2575232</v>
          </cell>
          <cell r="O14" t="str">
            <v>ARRENDAMIENTO DEL INMUEBLE UBICADO EN LA CLL 15 11 - 08 EN LA CIUDAD DE VALLEDUPAR</v>
          </cell>
          <cell r="P14">
            <v>15181425</v>
          </cell>
          <cell r="Q14">
            <v>0</v>
          </cell>
          <cell r="R14">
            <v>15181425</v>
          </cell>
          <cell r="S14">
            <v>1313</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t="str">
            <v>CARLOS MANUEL PEÑA IRAGORRI</v>
          </cell>
          <cell r="AJ14" t="str">
            <v>1PAGO DIC/12 $3,711,840 3PAGOS MES $3,823,195.</v>
          </cell>
          <cell r="AK14" t="str">
            <v>CUENTA DE COBRO 14/01/2013</v>
          </cell>
          <cell r="AL14" t="str">
            <v>NO APLICA</v>
          </cell>
          <cell r="AM14" t="str">
            <v>SOLICITUD SEGUNDO PAGO CONTRATO 157/12, CORRESPONDIENTE A ENERO 2013.</v>
          </cell>
          <cell r="AN14">
            <v>3823195</v>
          </cell>
          <cell r="AO14">
            <v>0</v>
          </cell>
          <cell r="AP14">
            <v>0</v>
          </cell>
          <cell r="AQ14">
            <v>0</v>
          </cell>
          <cell r="AR14">
            <v>0</v>
          </cell>
          <cell r="AS14">
            <v>0</v>
          </cell>
          <cell r="AT14">
            <v>0</v>
          </cell>
          <cell r="AU14">
            <v>0</v>
          </cell>
          <cell r="AV14">
            <v>0</v>
          </cell>
          <cell r="AW14">
            <v>0</v>
          </cell>
          <cell r="AX14">
            <v>0</v>
          </cell>
          <cell r="AY14">
            <v>0</v>
          </cell>
          <cell r="AZ14">
            <v>3823195</v>
          </cell>
          <cell r="BA14" t="str">
            <v>NO</v>
          </cell>
          <cell r="BB14" t="str">
            <v>NO</v>
          </cell>
          <cell r="BC14" t="str">
            <v>NO</v>
          </cell>
          <cell r="BD14" t="str">
            <v>NO</v>
          </cell>
          <cell r="BE14" t="str">
            <v>SIMPLIFICADO</v>
          </cell>
          <cell r="BF14" t="str">
            <v>NO</v>
          </cell>
          <cell r="BG14" t="str">
            <v>ARRIENDO BIENES INMUBLES</v>
          </cell>
          <cell r="BH14">
            <v>3.5000000000000003E-2</v>
          </cell>
          <cell r="BI14">
            <v>0</v>
          </cell>
          <cell r="BJ14">
            <v>0</v>
          </cell>
          <cell r="BK14" t="str">
            <v>SIMPLIFICADO</v>
          </cell>
          <cell r="BL14">
            <v>0</v>
          </cell>
          <cell r="BM14">
            <v>0</v>
          </cell>
          <cell r="BN14">
            <v>0</v>
          </cell>
          <cell r="BO14" t="str">
            <v>VALLEDUPAR 7xmil ACT.304 ART.55 ACU.06/12 y ART.73 ACU.34/08</v>
          </cell>
          <cell r="BP14">
            <v>7.0000000000000001E-3</v>
          </cell>
          <cell r="BQ14">
            <v>0</v>
          </cell>
          <cell r="BR14">
            <v>0</v>
          </cell>
          <cell r="BS14">
            <v>0</v>
          </cell>
          <cell r="BT14">
            <v>0</v>
          </cell>
          <cell r="BU14">
            <v>0</v>
          </cell>
          <cell r="BV14">
            <v>0</v>
          </cell>
          <cell r="BW14">
            <v>133812</v>
          </cell>
          <cell r="BX14">
            <v>0</v>
          </cell>
          <cell r="BY14">
            <v>0</v>
          </cell>
          <cell r="BZ14">
            <v>0</v>
          </cell>
          <cell r="CA14">
            <v>26762</v>
          </cell>
          <cell r="CB14">
            <v>0</v>
          </cell>
          <cell r="CC14">
            <v>0</v>
          </cell>
          <cell r="CD14">
            <v>0</v>
          </cell>
          <cell r="CE14">
            <v>0</v>
          </cell>
          <cell r="CF14">
            <v>3662621</v>
          </cell>
          <cell r="CG14">
            <v>41295</v>
          </cell>
          <cell r="CH14">
            <v>73</v>
          </cell>
          <cell r="CI14">
            <v>1313</v>
          </cell>
          <cell r="CJ14" t="str">
            <v>Elcy Amparo Rojas Alejo</v>
          </cell>
          <cell r="CK14" t="str">
            <v>ADMINISTRATIVA</v>
          </cell>
          <cell r="CL14" t="str">
            <v>GASTOS GENERALES</v>
          </cell>
          <cell r="CM14" t="str">
            <v>201261003002000157E</v>
          </cell>
          <cell r="CN14">
            <v>0</v>
          </cell>
          <cell r="CO14" t="str">
            <v>NO APLICA</v>
          </cell>
          <cell r="CP14">
            <v>0</v>
          </cell>
          <cell r="CQ14" t="str">
            <v>2013-6200005503</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row>
        <row r="15">
          <cell r="B15">
            <v>148</v>
          </cell>
          <cell r="C15">
            <v>41295</v>
          </cell>
          <cell r="D15">
            <v>80</v>
          </cell>
          <cell r="E15" t="str">
            <v>Amparo</v>
          </cell>
          <cell r="F15">
            <v>41295</v>
          </cell>
          <cell r="G15" t="str">
            <v>DPS</v>
          </cell>
          <cell r="H15" t="str">
            <v>160/2012</v>
          </cell>
          <cell r="I15">
            <v>2013</v>
          </cell>
          <cell r="J15" t="str">
            <v>NUNILA OJEDA MANCHAY</v>
          </cell>
          <cell r="K15" t="str">
            <v>42540149-8</v>
          </cell>
          <cell r="L15" t="str">
            <v>INIRIDA</v>
          </cell>
          <cell r="M15" t="str">
            <v>VIA AL AEROPUERTO</v>
          </cell>
          <cell r="N15" t="str">
            <v>3107878855  nuni58@hotmail.com</v>
          </cell>
          <cell r="O15" t="str">
            <v>ARRENDAMIENTO DEL INMUEBLE UBICADO EN LA CALLE 18 No 10-24 PTO INIRIDA  PARA EL FUNCIONAMIENTO DE LA DIRECCION REGIONAL GUANÍA.</v>
          </cell>
          <cell r="P15">
            <v>26373778</v>
          </cell>
          <cell r="Q15">
            <v>0</v>
          </cell>
          <cell r="R15">
            <v>26373778</v>
          </cell>
          <cell r="S15">
            <v>1613</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t="str">
            <v>CARLOS MANUEL PEÑA IRAGORRI</v>
          </cell>
          <cell r="AJ15" t="str">
            <v>1PAGO DIC/12 $1,268,806.  12PAGOS MES $1,306,870.  7PAGOS MES $1,346,076.</v>
          </cell>
          <cell r="AK15" t="str">
            <v>CUENTA DE COBRO No 2  03/ENE/13</v>
          </cell>
          <cell r="AL15" t="str">
            <v>NO APLICA</v>
          </cell>
          <cell r="AM15" t="str">
            <v>SOLICITUD SEGUNDO PAGO CONTRATO DE ARRENDAMIENTO, CORRESPONDIENTE AL MES DE ENERO 2013.</v>
          </cell>
          <cell r="AN15">
            <v>1306870</v>
          </cell>
          <cell r="AO15">
            <v>0</v>
          </cell>
          <cell r="AP15">
            <v>0</v>
          </cell>
          <cell r="AQ15">
            <v>0</v>
          </cell>
          <cell r="AR15">
            <v>0</v>
          </cell>
          <cell r="AS15">
            <v>0</v>
          </cell>
          <cell r="AT15">
            <v>0</v>
          </cell>
          <cell r="AU15">
            <v>0</v>
          </cell>
          <cell r="AV15">
            <v>0</v>
          </cell>
          <cell r="AW15">
            <v>0</v>
          </cell>
          <cell r="AX15">
            <v>0</v>
          </cell>
          <cell r="AY15">
            <v>0</v>
          </cell>
          <cell r="AZ15">
            <v>1306870</v>
          </cell>
          <cell r="BA15" t="str">
            <v>NO</v>
          </cell>
          <cell r="BB15" t="str">
            <v>NO</v>
          </cell>
          <cell r="BC15" t="str">
            <v>NO</v>
          </cell>
          <cell r="BD15" t="str">
            <v>NO</v>
          </cell>
          <cell r="BE15" t="str">
            <v>SIMPLIFICADO</v>
          </cell>
          <cell r="BF15" t="str">
            <v>NO</v>
          </cell>
          <cell r="BG15" t="str">
            <v>ARRIENDO BIENES INMUBLES</v>
          </cell>
          <cell r="BH15">
            <v>3.5000000000000003E-2</v>
          </cell>
          <cell r="BI15">
            <v>0</v>
          </cell>
          <cell r="BJ15">
            <v>0</v>
          </cell>
          <cell r="BK15" t="str">
            <v>SIMPLIFICADO</v>
          </cell>
          <cell r="BL15">
            <v>0</v>
          </cell>
          <cell r="BM15">
            <v>0</v>
          </cell>
          <cell r="BN15">
            <v>0</v>
          </cell>
          <cell r="BO15" t="str">
            <v>PTO INIRIDA 10xmil ACT 325 ART 54 ACU 020/2012</v>
          </cell>
          <cell r="BP15">
            <v>0.01</v>
          </cell>
          <cell r="BQ15">
            <v>0</v>
          </cell>
          <cell r="BR15">
            <v>0</v>
          </cell>
          <cell r="BS15">
            <v>0</v>
          </cell>
          <cell r="BT15">
            <v>0</v>
          </cell>
          <cell r="BU15">
            <v>0</v>
          </cell>
          <cell r="BV15">
            <v>0</v>
          </cell>
          <cell r="BW15">
            <v>45740</v>
          </cell>
          <cell r="BX15">
            <v>0</v>
          </cell>
          <cell r="BY15">
            <v>0</v>
          </cell>
          <cell r="BZ15">
            <v>0</v>
          </cell>
          <cell r="CA15">
            <v>13069</v>
          </cell>
          <cell r="CB15">
            <v>0</v>
          </cell>
          <cell r="CC15">
            <v>0</v>
          </cell>
          <cell r="CD15">
            <v>0</v>
          </cell>
          <cell r="CE15">
            <v>0</v>
          </cell>
          <cell r="CF15">
            <v>1248061</v>
          </cell>
          <cell r="CG15">
            <v>41295</v>
          </cell>
          <cell r="CH15">
            <v>80</v>
          </cell>
          <cell r="CI15">
            <v>1613</v>
          </cell>
          <cell r="CJ15" t="str">
            <v>Elcy Amparo Rojas Alejo</v>
          </cell>
          <cell r="CK15" t="str">
            <v>SUBDIRECCION DE OPERACIONES</v>
          </cell>
          <cell r="CL15" t="str">
            <v>GASTOS GENERALES</v>
          </cell>
          <cell r="CM15" t="str">
            <v>SIN EXPEDIENTE EN ORFEO</v>
          </cell>
          <cell r="CN15">
            <v>0</v>
          </cell>
          <cell r="CO15" t="str">
            <v>NO APLICA</v>
          </cell>
          <cell r="CP15">
            <v>0</v>
          </cell>
          <cell r="CQ15" t="str">
            <v>2013-6200006693</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row>
        <row r="16">
          <cell r="B16">
            <v>149</v>
          </cell>
          <cell r="C16">
            <v>41295</v>
          </cell>
          <cell r="D16">
            <v>79</v>
          </cell>
          <cell r="E16" t="str">
            <v>Amparo</v>
          </cell>
          <cell r="F16">
            <v>41295</v>
          </cell>
          <cell r="G16" t="str">
            <v>DPS</v>
          </cell>
          <cell r="H16" t="str">
            <v>140/2012 ACEPTACIÓN DE OFERTA</v>
          </cell>
          <cell r="I16">
            <v>2012</v>
          </cell>
          <cell r="J16" t="str">
            <v>ANDRES FERNANDO ROMAN PEÑALOSA</v>
          </cell>
          <cell r="K16" t="str">
            <v>80.062.465-8</v>
          </cell>
          <cell r="L16" t="str">
            <v>FLORENCIA</v>
          </cell>
          <cell r="M16" t="str">
            <v>CL 8 9 A 54 AP 103</v>
          </cell>
          <cell r="N16">
            <v>2752197</v>
          </cell>
          <cell r="O16" t="str">
            <v>CONTRATAR LA ADQUISICIÓN E INSTALACIÓN DE PISOS DE MADERA, ADQUISICIÓN E INSTALACIÓN DE PISO DE BAÑO, PARED, KIT SANITARIO Y LUMINARIAS Y ADQUISICIÓN E INSTALACIÓN DE DIVISIONES EN DRYWALL AL INTERIOR DE LAS OFICINAS DEL DPS UBICADAS EN LA CIUDAD DE BOGOT</v>
          </cell>
          <cell r="P16">
            <v>34557504.600000001</v>
          </cell>
          <cell r="Q16">
            <v>0</v>
          </cell>
          <cell r="R16">
            <v>34557504.600000001</v>
          </cell>
          <cell r="S16">
            <v>1092612</v>
          </cell>
          <cell r="T16">
            <v>0</v>
          </cell>
          <cell r="U16">
            <v>0</v>
          </cell>
          <cell r="V16">
            <v>0</v>
          </cell>
          <cell r="W16">
            <v>14895476.120689657</v>
          </cell>
          <cell r="X16">
            <v>2383276.1793103451</v>
          </cell>
          <cell r="Y16">
            <v>17278752.300000001</v>
          </cell>
          <cell r="Z16">
            <v>0</v>
          </cell>
          <cell r="AA16">
            <v>0</v>
          </cell>
          <cell r="AB16">
            <v>0</v>
          </cell>
          <cell r="AC16">
            <v>0</v>
          </cell>
          <cell r="AD16">
            <v>0</v>
          </cell>
          <cell r="AE16">
            <v>0</v>
          </cell>
          <cell r="AF16">
            <v>0</v>
          </cell>
          <cell r="AG16">
            <v>0</v>
          </cell>
          <cell r="AH16">
            <v>0</v>
          </cell>
          <cell r="AI16" t="str">
            <v>LUIS AUGUSTO FLORES MOLANO</v>
          </cell>
          <cell r="AJ16" t="str">
            <v>UN ÚNICO PAGO POR LOS SERVICIOS EFECTIVAMENTE PRESTADOS.</v>
          </cell>
          <cell r="AK16" t="str">
            <v>FRA 0043</v>
          </cell>
          <cell r="AL16" t="str">
            <v>280000013677 DEL 2010/05/02</v>
          </cell>
          <cell r="AM16" t="str">
            <v>SOLICITUD PAGO ACEPTACIÓN OFERTA No.140/2012. OTROSÍ No.01/12</v>
          </cell>
          <cell r="AN16">
            <v>12305412</v>
          </cell>
          <cell r="AO16">
            <v>0</v>
          </cell>
          <cell r="AP16">
            <v>0</v>
          </cell>
          <cell r="AQ16">
            <v>0</v>
          </cell>
          <cell r="AR16">
            <v>0</v>
          </cell>
          <cell r="AS16">
            <v>0</v>
          </cell>
          <cell r="AT16">
            <v>0</v>
          </cell>
          <cell r="AU16">
            <v>0</v>
          </cell>
          <cell r="AV16">
            <v>0.16</v>
          </cell>
          <cell r="AW16">
            <v>0</v>
          </cell>
          <cell r="AX16">
            <v>1968865.92</v>
          </cell>
          <cell r="AY16">
            <v>0</v>
          </cell>
          <cell r="AZ16">
            <v>14274277.92</v>
          </cell>
          <cell r="BA16" t="str">
            <v>NO</v>
          </cell>
          <cell r="BB16" t="str">
            <v>NO</v>
          </cell>
          <cell r="BC16" t="str">
            <v>NO</v>
          </cell>
          <cell r="BD16" t="str">
            <v>NO</v>
          </cell>
          <cell r="BE16" t="str">
            <v>COMÚN</v>
          </cell>
          <cell r="BF16" t="str">
            <v>NO</v>
          </cell>
          <cell r="BG16" t="str">
            <v>COMPRAS</v>
          </cell>
          <cell r="BH16">
            <v>3.5000000000000003E-2</v>
          </cell>
          <cell r="BI16">
            <v>0</v>
          </cell>
          <cell r="BJ16">
            <v>0</v>
          </cell>
          <cell r="BK16" t="str">
            <v>COMÚN</v>
          </cell>
          <cell r="BL16">
            <v>0.5</v>
          </cell>
          <cell r="BM16">
            <v>0</v>
          </cell>
          <cell r="BN16">
            <v>0</v>
          </cell>
          <cell r="BO16" t="str">
            <v>BOGOTÁ</v>
          </cell>
          <cell r="BP16">
            <v>1.1039999999999999E-2</v>
          </cell>
          <cell r="BQ16">
            <v>0</v>
          </cell>
          <cell r="BR16">
            <v>0</v>
          </cell>
          <cell r="BS16">
            <v>0</v>
          </cell>
          <cell r="BT16">
            <v>0</v>
          </cell>
          <cell r="BU16">
            <v>0</v>
          </cell>
          <cell r="BV16">
            <v>0</v>
          </cell>
          <cell r="BW16">
            <v>430689</v>
          </cell>
          <cell r="BX16">
            <v>0</v>
          </cell>
          <cell r="BY16">
            <v>984433</v>
          </cell>
          <cell r="BZ16">
            <v>0</v>
          </cell>
          <cell r="CA16">
            <v>135852</v>
          </cell>
          <cell r="CB16">
            <v>0</v>
          </cell>
          <cell r="CC16">
            <v>0</v>
          </cell>
          <cell r="CD16">
            <v>0</v>
          </cell>
          <cell r="CE16">
            <v>0</v>
          </cell>
          <cell r="CF16">
            <v>12723303.92</v>
          </cell>
          <cell r="CG16">
            <v>41295</v>
          </cell>
          <cell r="CH16">
            <v>79</v>
          </cell>
          <cell r="CI16">
            <v>1092612</v>
          </cell>
          <cell r="CJ16" t="str">
            <v>Elcy Amparo Rojas Alejo</v>
          </cell>
          <cell r="CK16" t="str">
            <v>SUBDIRECCIÓN DE OPERACIONES</v>
          </cell>
          <cell r="CL16" t="str">
            <v>GASTOS GENERALES</v>
          </cell>
          <cell r="CM16" t="str">
            <v>SIN EXPEDIENTE EN ORFEO</v>
          </cell>
          <cell r="CN16" t="str">
            <v>RESERVA</v>
          </cell>
          <cell r="CO16" t="str">
            <v>NO APLICA</v>
          </cell>
          <cell r="CP16">
            <v>0</v>
          </cell>
          <cell r="CQ16" t="str">
            <v>2013-6200001293</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row>
        <row r="17">
          <cell r="B17">
            <v>161</v>
          </cell>
          <cell r="C17">
            <v>41298</v>
          </cell>
          <cell r="D17">
            <v>91</v>
          </cell>
          <cell r="E17" t="str">
            <v>Amparo</v>
          </cell>
          <cell r="F17">
            <v>41298</v>
          </cell>
          <cell r="G17" t="str">
            <v>DPS</v>
          </cell>
          <cell r="H17" t="str">
            <v>274/2008</v>
          </cell>
          <cell r="I17">
            <v>2012</v>
          </cell>
          <cell r="J17" t="str">
            <v>CORPORACIÓN PARA EL DESARROLLO SOSTENIBLE DEL NORTE Y ORIENTE AMAZÓNICO - CDA</v>
          </cell>
          <cell r="K17" t="str">
            <v>838.000.009-6</v>
          </cell>
          <cell r="L17" t="str">
            <v>INÍRIDA</v>
          </cell>
          <cell r="M17" t="str">
            <v>CL 26 11 131</v>
          </cell>
          <cell r="N17">
            <v>5656352</v>
          </cell>
          <cell r="O17" t="str">
            <v>DESARROLLO DE UNA ESTRATEGIA ORIENTADA A DISMINUIR LOS RIESGOS DEL CONFLICTO QUE VISIBILICEN LOCAL, NACIONAL E INTERNACIONALMENTE LA SITUACIÓN COMUNITARIA DE LA COMUNIDAD INDIGENCA NUKAK MAKU, PROPORCIONANDO ALTERNATIVAS UE PERMITAN EL RETORNO GRADUAL A S</v>
          </cell>
          <cell r="P17">
            <v>125031000</v>
          </cell>
          <cell r="Q17">
            <v>0</v>
          </cell>
          <cell r="R17">
            <v>125031000</v>
          </cell>
          <cell r="S17">
            <v>1126812</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t="str">
            <v>MARTA LUCIA MOSQUERA MONROY</v>
          </cell>
          <cell r="AJ17">
            <v>1</v>
          </cell>
          <cell r="AK17" t="str">
            <v>ANEXO V SOLICITUD DE PAGO</v>
          </cell>
          <cell r="AL17" t="str">
            <v>NO APLICA</v>
          </cell>
          <cell r="AM17" t="str">
            <v>SOLICITUD DE PAGO TRES - ÚLTIMO DESEMBOLSO EUROS 577,31 A UNA TASA USD 1,4200 - PESO $1,788.</v>
          </cell>
          <cell r="AN17">
            <v>1465767</v>
          </cell>
          <cell r="AO17">
            <v>0</v>
          </cell>
          <cell r="AP17">
            <v>0</v>
          </cell>
          <cell r="AQ17">
            <v>0</v>
          </cell>
          <cell r="AR17">
            <v>0</v>
          </cell>
          <cell r="AS17">
            <v>0</v>
          </cell>
          <cell r="AT17">
            <v>0</v>
          </cell>
          <cell r="AU17" t="str">
            <v>RESERVA PRESUPUESTAL</v>
          </cell>
          <cell r="AV17">
            <v>0</v>
          </cell>
          <cell r="AW17">
            <v>0</v>
          </cell>
          <cell r="AX17">
            <v>0</v>
          </cell>
          <cell r="AY17">
            <v>0</v>
          </cell>
          <cell r="AZ17">
            <v>1465767</v>
          </cell>
          <cell r="BA17" t="str">
            <v>SI</v>
          </cell>
          <cell r="BB17" t="str">
            <v>RE</v>
          </cell>
          <cell r="BC17" t="str">
            <v>SI</v>
          </cell>
          <cell r="BD17" t="str">
            <v>SI</v>
          </cell>
          <cell r="BE17" t="str">
            <v>NO RESPONSABLE</v>
          </cell>
          <cell r="BF17" t="str">
            <v>NO</v>
          </cell>
          <cell r="BG17" t="str">
            <v>ENTIDAD SIN ÁNIMO DE LUCRO</v>
          </cell>
          <cell r="BH17">
            <v>0</v>
          </cell>
          <cell r="BI17">
            <v>0</v>
          </cell>
          <cell r="BJ17">
            <v>0</v>
          </cell>
          <cell r="BK17" t="str">
            <v>NO RESPONSABLE</v>
          </cell>
          <cell r="BL17">
            <v>0</v>
          </cell>
          <cell r="BM17">
            <v>0</v>
          </cell>
          <cell r="BN17">
            <v>0</v>
          </cell>
          <cell r="BO17" t="str">
            <v>INIRIDA   CONTRATO DE SUBVENCION</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1465767</v>
          </cell>
          <cell r="CG17">
            <v>41298</v>
          </cell>
          <cell r="CH17">
            <v>91</v>
          </cell>
          <cell r="CI17">
            <v>1126812</v>
          </cell>
          <cell r="CJ17" t="str">
            <v>Elcy Amparo Rojas Alejo</v>
          </cell>
          <cell r="CK17" t="str">
            <v>LABOTATORIO DE PAZ</v>
          </cell>
          <cell r="CL17" t="str">
            <v>DONACIÓN</v>
          </cell>
          <cell r="CM17" t="str">
            <v>SIN EXPEDIENTE EN ORFEO</v>
          </cell>
          <cell r="CN17" t="str">
            <v>EXP</v>
          </cell>
          <cell r="CO17" t="str">
            <v>NO APLICA</v>
          </cell>
          <cell r="CP17">
            <v>0</v>
          </cell>
          <cell r="CQ17" t="str">
            <v>2013-5010002083</v>
          </cell>
          <cell r="CR17" t="str">
            <v>CONVENIO ESPECÍFICO DE FINANCIACION No. ALA/2005/017-668 SUSCRITO CON LA COMUNIDAD EUROPEA.</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row>
        <row r="18">
          <cell r="B18">
            <v>167</v>
          </cell>
          <cell r="C18">
            <v>41300</v>
          </cell>
          <cell r="D18">
            <v>93</v>
          </cell>
          <cell r="E18" t="str">
            <v>Amparo</v>
          </cell>
          <cell r="F18">
            <v>41302</v>
          </cell>
          <cell r="G18" t="str">
            <v>DPS</v>
          </cell>
          <cell r="H18" t="str">
            <v>338/2008</v>
          </cell>
          <cell r="I18">
            <v>2012</v>
          </cell>
          <cell r="J18" t="str">
            <v>ASOCIACIÓN PARA LA VIDA DIGNA Y SOLIDARIA CENTRO FAMILIAR CRISTIANO ASVIDAS CFC</v>
          </cell>
          <cell r="K18" t="str">
            <v>900.038.829-8</v>
          </cell>
          <cell r="L18" t="str">
            <v>CARMEN DE BOLIVAR</v>
          </cell>
          <cell r="M18" t="str">
            <v xml:space="preserve"> CRA 45 ESQUINA EL CARMEN DE BOLIVAR</v>
          </cell>
          <cell r="N18" t="str">
            <v>SIN</v>
          </cell>
          <cell r="O18" t="str">
            <v>FORTALECIMIENTO Y ARTICULACIÓN DE LA PLATAFORMA DE MOVILIZACIÓN SOCIAL, PARA LA EXIGIBILIDAD INTEGRAL DE LOS DERECHOS HUMANOS EN EL MUNICIPIO DE CARMEN DE BOLIVAR, BOLIVAR COLOMBIA.</v>
          </cell>
          <cell r="P18" t="str">
            <v>64.800 EUROS</v>
          </cell>
          <cell r="Q18">
            <v>0</v>
          </cell>
          <cell r="R18" t="str">
            <v>64.800 EUROS</v>
          </cell>
          <cell r="S18">
            <v>1127712</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t="str">
            <v>AGUSTÍN ELÍAS VILLAR SÁENZ Pbro.</v>
          </cell>
          <cell r="AJ18">
            <v>1</v>
          </cell>
          <cell r="AK18" t="str">
            <v>ANEXO V SOLICITUD DE PAGO</v>
          </cell>
          <cell r="AL18" t="str">
            <v>NO APLICA</v>
          </cell>
          <cell r="AM18" t="str">
            <v>SOLICITUD DE PAGO TRES - ÚLTIMO DESEMBOLSO EUROS 3,690,89 A UNA TASA USD 1,4200 - PESO $1,788.</v>
          </cell>
          <cell r="AN18">
            <v>9371022.0700000003</v>
          </cell>
          <cell r="AO18">
            <v>0</v>
          </cell>
          <cell r="AP18">
            <v>0</v>
          </cell>
          <cell r="AQ18">
            <v>0</v>
          </cell>
          <cell r="AR18">
            <v>0</v>
          </cell>
          <cell r="AS18">
            <v>0</v>
          </cell>
          <cell r="AT18">
            <v>0</v>
          </cell>
          <cell r="AU18" t="str">
            <v>RESERVA PRESUPUESTAL</v>
          </cell>
          <cell r="AV18">
            <v>0</v>
          </cell>
          <cell r="AW18">
            <v>0</v>
          </cell>
          <cell r="AX18">
            <v>0</v>
          </cell>
          <cell r="AY18">
            <v>0</v>
          </cell>
          <cell r="AZ18">
            <v>9371022.0700000003</v>
          </cell>
          <cell r="BA18" t="str">
            <v>NO</v>
          </cell>
          <cell r="BB18" t="str">
            <v>RE</v>
          </cell>
          <cell r="BC18" t="str">
            <v>SI</v>
          </cell>
          <cell r="BD18" t="str">
            <v>SI</v>
          </cell>
          <cell r="BE18" t="str">
            <v>NO RESPONSABLE</v>
          </cell>
          <cell r="BF18" t="str">
            <v>NO</v>
          </cell>
          <cell r="BG18" t="str">
            <v>ENTIDAD SIN ÁNIMO DE LUCRO</v>
          </cell>
          <cell r="BH18">
            <v>0</v>
          </cell>
          <cell r="BI18">
            <v>0</v>
          </cell>
          <cell r="BJ18">
            <v>0</v>
          </cell>
          <cell r="BK18" t="str">
            <v>NO RESPONSABLE</v>
          </cell>
          <cell r="BL18">
            <v>0</v>
          </cell>
          <cell r="BM18">
            <v>0</v>
          </cell>
          <cell r="BN18">
            <v>0</v>
          </cell>
          <cell r="BO18" t="str">
            <v>CARMEN DE BOLIVAR   CONTRATO DE SUBVENCION</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9371022.0700000003</v>
          </cell>
          <cell r="CG18">
            <v>41302</v>
          </cell>
          <cell r="CH18">
            <v>93</v>
          </cell>
          <cell r="CI18">
            <v>1127712</v>
          </cell>
          <cell r="CJ18" t="str">
            <v>Elcy Amparo Rojas Alejo</v>
          </cell>
          <cell r="CK18" t="str">
            <v>LABOTATORIO DE PAZ</v>
          </cell>
          <cell r="CL18" t="str">
            <v>DONACIÓN</v>
          </cell>
          <cell r="CM18" t="str">
            <v>SIN EXPEDIENTE EN ORFEO</v>
          </cell>
          <cell r="CN18" t="str">
            <v>EXP</v>
          </cell>
          <cell r="CO18" t="str">
            <v>NO APLICA</v>
          </cell>
          <cell r="CP18">
            <v>0</v>
          </cell>
          <cell r="CQ18" t="str">
            <v>2013-5010002723</v>
          </cell>
          <cell r="CR18" t="str">
            <v>CONVENIO ESPECÍFICO DE FINANCIACION No. ALA/2005/017-668 SUSCRITO CON LA COMUNIDAD EUROPEA.</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row>
        <row r="19">
          <cell r="B19">
            <v>170</v>
          </cell>
          <cell r="C19">
            <v>41302</v>
          </cell>
          <cell r="D19">
            <v>99</v>
          </cell>
          <cell r="E19" t="str">
            <v>Amparo</v>
          </cell>
          <cell r="F19">
            <v>41302</v>
          </cell>
          <cell r="G19" t="str">
            <v>DPS</v>
          </cell>
          <cell r="H19" t="str">
            <v>219/12</v>
          </cell>
          <cell r="I19">
            <v>2013</v>
          </cell>
          <cell r="J19" t="str">
            <v>PINTUTAX S A</v>
          </cell>
          <cell r="K19" t="str">
            <v>830.100.940-9</v>
          </cell>
          <cell r="L19" t="str">
            <v>BOGOTÁ</v>
          </cell>
          <cell r="M19" t="str">
            <v>Cl 13 46 - 76</v>
          </cell>
          <cell r="N19" t="str">
            <v>344 06 06</v>
          </cell>
          <cell r="O19" t="str">
            <v>SERVICIO DE MANTENIMIENTO PREVENTIVO Y CORRECTIVO CON SUMINISTRO DE REPUESTOS PARA LOS VEHÍCULOS DEL DPS EN CARÁCTER DE PROPIEDAD EN COMODATO O MEDIANTE ASIGNACIÓN.</v>
          </cell>
          <cell r="P19">
            <v>66516160</v>
          </cell>
          <cell r="Q19">
            <v>0</v>
          </cell>
          <cell r="R19">
            <v>66516160</v>
          </cell>
          <cell r="S19">
            <v>413</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t="str">
            <v>MÓNICA VALBUENA USECHE</v>
          </cell>
          <cell r="AJ19" t="str">
            <v>VIGENCIA 2013 $24,720,000 MANO DE OBRA Y $14,832,000 REPUESTOS.  MES VENCIDO PREVIO CUMPLIMIENTO DE REQUISITOS.</v>
          </cell>
          <cell r="AK19" t="str">
            <v>018259 - 018260 - 018261 - 018262 - 018263 - 018264</v>
          </cell>
          <cell r="AL19" t="str">
            <v>320000926542 DE 06-08-2012</v>
          </cell>
          <cell r="AM19" t="str">
            <v>MANO DE OBRA Y REPUESTOS: LUV 2-8 CHEVROLET PLACA OBF588 - FORD EXPLORER PLACA FEH017 - BESTRUM B-70 PLACA OCK085 - HYUNDAI PLACA OCK111 - MONTERO MISUBISHI 2400 PLACA ONJ004 - CHEVR. TAHO PLACA OBH018.</v>
          </cell>
          <cell r="AN19">
            <v>1018500</v>
          </cell>
          <cell r="AO19">
            <v>2553700</v>
          </cell>
          <cell r="AP19">
            <v>0</v>
          </cell>
          <cell r="AQ19">
            <v>0</v>
          </cell>
          <cell r="AR19">
            <v>0</v>
          </cell>
          <cell r="AS19">
            <v>0</v>
          </cell>
          <cell r="AT19">
            <v>0</v>
          </cell>
          <cell r="AU19">
            <v>0</v>
          </cell>
          <cell r="AV19">
            <v>0.16</v>
          </cell>
          <cell r="AW19">
            <v>0</v>
          </cell>
          <cell r="AX19">
            <v>508192</v>
          </cell>
          <cell r="AY19">
            <v>0</v>
          </cell>
          <cell r="AZ19">
            <v>4080392</v>
          </cell>
          <cell r="BA19" t="str">
            <v>NO</v>
          </cell>
          <cell r="BB19" t="str">
            <v>NO</v>
          </cell>
          <cell r="BC19" t="str">
            <v>NO</v>
          </cell>
          <cell r="BD19" t="str">
            <v>NO</v>
          </cell>
          <cell r="BE19" t="str">
            <v>COMÚN</v>
          </cell>
          <cell r="BF19" t="str">
            <v>NO</v>
          </cell>
          <cell r="BG19" t="str">
            <v>SERVICIO</v>
          </cell>
          <cell r="BH19">
            <v>0.04</v>
          </cell>
          <cell r="BI19" t="str">
            <v>COMPRAS</v>
          </cell>
          <cell r="BJ19">
            <v>3.5000000000000003E-2</v>
          </cell>
          <cell r="BK19" t="str">
            <v>COMÚN</v>
          </cell>
          <cell r="BL19">
            <v>0.15</v>
          </cell>
          <cell r="BM19">
            <v>0</v>
          </cell>
          <cell r="BN19">
            <v>0</v>
          </cell>
          <cell r="BO19" t="str">
            <v>BOGOTÁ</v>
          </cell>
          <cell r="BP19">
            <v>9.6600000000000002E-3</v>
          </cell>
          <cell r="BQ19" t="str">
            <v>BOGOTÁ</v>
          </cell>
          <cell r="BR19">
            <v>1.1039999999999999E-2</v>
          </cell>
          <cell r="BS19">
            <v>0</v>
          </cell>
          <cell r="BT19">
            <v>0</v>
          </cell>
          <cell r="BU19">
            <v>0</v>
          </cell>
          <cell r="BV19">
            <v>0</v>
          </cell>
          <cell r="BW19">
            <v>40740</v>
          </cell>
          <cell r="BX19">
            <v>89380</v>
          </cell>
          <cell r="BY19">
            <v>76229</v>
          </cell>
          <cell r="BZ19">
            <v>0</v>
          </cell>
          <cell r="CA19">
            <v>9839</v>
          </cell>
          <cell r="CB19">
            <v>28193</v>
          </cell>
          <cell r="CC19">
            <v>0</v>
          </cell>
          <cell r="CD19">
            <v>0</v>
          </cell>
          <cell r="CE19">
            <v>0</v>
          </cell>
          <cell r="CF19">
            <v>3836011</v>
          </cell>
          <cell r="CG19">
            <v>41302</v>
          </cell>
          <cell r="CH19">
            <v>99</v>
          </cell>
          <cell r="CI19">
            <v>413</v>
          </cell>
          <cell r="CJ19" t="str">
            <v>Elcy Amparo Rojas Alejo</v>
          </cell>
          <cell r="CK19" t="str">
            <v>SUBDIRECCIÓN DE OPERACIONES</v>
          </cell>
          <cell r="CL19" t="str">
            <v>GASTOS GENERALES</v>
          </cell>
          <cell r="CM19" t="str">
            <v>SIN EXPEDIENTE EN ORFEO</v>
          </cell>
          <cell r="CN19">
            <v>0</v>
          </cell>
          <cell r="CO19" t="str">
            <v>NO APLICA</v>
          </cell>
          <cell r="CP19">
            <v>0</v>
          </cell>
          <cell r="CQ19" t="str">
            <v>2013-6200011003</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row>
        <row r="20">
          <cell r="B20">
            <v>139</v>
          </cell>
          <cell r="C20">
            <v>41295</v>
          </cell>
          <cell r="D20">
            <v>77</v>
          </cell>
          <cell r="E20" t="str">
            <v>Carlos A</v>
          </cell>
          <cell r="F20">
            <v>41295</v>
          </cell>
          <cell r="G20" t="str">
            <v>DPS</v>
          </cell>
          <cell r="H20" t="str">
            <v>162/12</v>
          </cell>
          <cell r="I20">
            <v>2013</v>
          </cell>
          <cell r="J20" t="str">
            <v>LUIS CARLOS PINEDA RODRIGUEZ</v>
          </cell>
          <cell r="K20" t="str">
            <v>6.755.431</v>
          </cell>
          <cell r="L20" t="str">
            <v>VILLAVICENCIO</v>
          </cell>
          <cell r="M20" t="str">
            <v>CALLE 48 A 45-08</v>
          </cell>
          <cell r="N20" t="str">
            <v>301-5506573</v>
          </cell>
          <cell r="O20" t="str">
            <v xml:space="preserve">RECIBIR EN CALIDAD DE ARRENDAMIENTO EL INMUEBLE UBICADO EN LA CL  44 31-13 DE VILLAVICENCIO, PARA EL FUNCIONAMIENTO DE LA DIRECCION REGIONAL META. </v>
          </cell>
          <cell r="P20">
            <v>63283810</v>
          </cell>
          <cell r="Q20">
            <v>0</v>
          </cell>
          <cell r="R20">
            <v>63283810</v>
          </cell>
          <cell r="S20">
            <v>1813</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t="str">
            <v>CARLOS MANUEL PEÑA IRAGORRI</v>
          </cell>
          <cell r="AJ20" t="str">
            <v>1ER PAGO EN DIC/12 $3.044.496 PAGOS MENSUALES EN 2013 ENE A DIC. $3.135.831; 7 PAGOS MENSUALES EN 2014 ENE A JUL $3.229.906</v>
          </cell>
          <cell r="AK20" t="str">
            <v>CUENTA DE COBRO CORRESPONDIENTE AL MES DE ENERO DE 2013</v>
          </cell>
          <cell r="AL20" t="str">
            <v>N/A</v>
          </cell>
          <cell r="AM20" t="str">
            <v>SOLICITUD SEGUNDO PAGO CANON DE ARRENDAMIENTO CORRESPONDIENTE AL MES DE ENERO DE 2013</v>
          </cell>
          <cell r="AN20">
            <v>3135831</v>
          </cell>
          <cell r="AO20">
            <v>0</v>
          </cell>
          <cell r="AP20">
            <v>0</v>
          </cell>
          <cell r="AQ20">
            <v>0</v>
          </cell>
          <cell r="AR20">
            <v>0</v>
          </cell>
          <cell r="AS20">
            <v>0</v>
          </cell>
          <cell r="AT20">
            <v>0</v>
          </cell>
          <cell r="AU20">
            <v>0</v>
          </cell>
          <cell r="AV20">
            <v>0</v>
          </cell>
          <cell r="AW20">
            <v>0</v>
          </cell>
          <cell r="AX20">
            <v>0</v>
          </cell>
          <cell r="AY20">
            <v>0</v>
          </cell>
          <cell r="AZ20">
            <v>3135831</v>
          </cell>
          <cell r="BA20" t="str">
            <v>NO</v>
          </cell>
          <cell r="BB20" t="str">
            <v>NO</v>
          </cell>
          <cell r="BC20" t="str">
            <v>NO</v>
          </cell>
          <cell r="BD20" t="str">
            <v>NO</v>
          </cell>
          <cell r="BE20" t="str">
            <v>SIMPLIFICADO</v>
          </cell>
          <cell r="BF20" t="str">
            <v>NO</v>
          </cell>
          <cell r="BG20" t="str">
            <v>ARRIENDO BIEN INMUEBLE</v>
          </cell>
          <cell r="BH20">
            <v>3.5000000000000003E-2</v>
          </cell>
          <cell r="BI20">
            <v>0</v>
          </cell>
          <cell r="BJ20">
            <v>0</v>
          </cell>
          <cell r="BK20" t="str">
            <v>SIMPLIFICADO</v>
          </cell>
          <cell r="BL20">
            <v>0</v>
          </cell>
          <cell r="BM20">
            <v>0</v>
          </cell>
          <cell r="BN20">
            <v>0</v>
          </cell>
          <cell r="BO20" t="str">
            <v xml:space="preserve">VILLAVICENCIO- Art.97 ACUERDO 30/2008 </v>
          </cell>
          <cell r="BP20">
            <v>4.0000000000000001E-3</v>
          </cell>
          <cell r="BQ20">
            <v>0</v>
          </cell>
          <cell r="BR20">
            <v>0</v>
          </cell>
          <cell r="BS20">
            <v>0</v>
          </cell>
          <cell r="BT20">
            <v>0</v>
          </cell>
          <cell r="BU20">
            <v>0</v>
          </cell>
          <cell r="BV20">
            <v>0</v>
          </cell>
          <cell r="BW20">
            <v>109754</v>
          </cell>
          <cell r="BX20">
            <v>0</v>
          </cell>
          <cell r="BY20">
            <v>0</v>
          </cell>
          <cell r="BZ20">
            <v>0</v>
          </cell>
          <cell r="CA20">
            <v>12543</v>
          </cell>
          <cell r="CB20">
            <v>0</v>
          </cell>
          <cell r="CC20">
            <v>0</v>
          </cell>
          <cell r="CD20">
            <v>0</v>
          </cell>
          <cell r="CE20">
            <v>0</v>
          </cell>
          <cell r="CF20">
            <v>3013534</v>
          </cell>
          <cell r="CG20">
            <v>41295</v>
          </cell>
          <cell r="CH20">
            <v>77</v>
          </cell>
          <cell r="CI20">
            <v>1813</v>
          </cell>
          <cell r="CJ20" t="str">
            <v>Carlos A Martinez H</v>
          </cell>
          <cell r="CK20" t="str">
            <v>GESTION ADMINISTRATIVA - ARRENDAMIENTO DE BIENES INMUEBLES</v>
          </cell>
          <cell r="CL20" t="str">
            <v xml:space="preserve"> GASTOS GENERALES</v>
          </cell>
          <cell r="CM20">
            <v>0</v>
          </cell>
          <cell r="CN20">
            <v>0</v>
          </cell>
          <cell r="CO20" t="str">
            <v>N/A</v>
          </cell>
          <cell r="CP20">
            <v>0</v>
          </cell>
          <cell r="CQ20" t="str">
            <v>2013-6200005493</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row>
        <row r="21">
          <cell r="B21">
            <v>140</v>
          </cell>
          <cell r="C21">
            <v>41295</v>
          </cell>
          <cell r="D21">
            <v>78</v>
          </cell>
          <cell r="E21" t="str">
            <v>Carlos A</v>
          </cell>
          <cell r="F21">
            <v>41295</v>
          </cell>
          <cell r="G21" t="str">
            <v>DPS</v>
          </cell>
          <cell r="H21" t="str">
            <v>163/12</v>
          </cell>
          <cell r="I21">
            <v>2012</v>
          </cell>
          <cell r="J21" t="str">
            <v>NORA PIEDAD VELASQUEZ GIRALDO</v>
          </cell>
          <cell r="K21" t="str">
            <v>43.027.107-3</v>
          </cell>
          <cell r="L21" t="str">
            <v>APARTADÓ</v>
          </cell>
          <cell r="M21" t="str">
            <v>CRA 104 # 98-27</v>
          </cell>
          <cell r="N21">
            <v>3117704358</v>
          </cell>
          <cell r="O21" t="str">
            <v>ARRENDAMIENTO DEL INMUEBLE UBICADO EN LA CRA 104 # 98-27 APARTADÓ - D.R. URABA</v>
          </cell>
          <cell r="P21">
            <v>10844413</v>
          </cell>
          <cell r="Q21">
            <v>0</v>
          </cell>
          <cell r="R21">
            <v>10844413</v>
          </cell>
          <cell r="S21">
            <v>1913</v>
          </cell>
          <cell r="T21">
            <v>0</v>
          </cell>
          <cell r="U21">
            <v>0</v>
          </cell>
          <cell r="V21">
            <v>0</v>
          </cell>
          <cell r="W21">
            <v>11600075</v>
          </cell>
          <cell r="X21">
            <v>0</v>
          </cell>
          <cell r="Y21">
            <v>11600075</v>
          </cell>
          <cell r="Z21">
            <v>0</v>
          </cell>
          <cell r="AA21">
            <v>0</v>
          </cell>
          <cell r="AB21">
            <v>0</v>
          </cell>
          <cell r="AC21">
            <v>0</v>
          </cell>
          <cell r="AD21">
            <v>0</v>
          </cell>
          <cell r="AE21">
            <v>0</v>
          </cell>
          <cell r="AF21">
            <v>0</v>
          </cell>
          <cell r="AG21">
            <v>0</v>
          </cell>
          <cell r="AH21">
            <v>0</v>
          </cell>
          <cell r="AI21" t="str">
            <v>CARLOS MANUEL PEÑA IRAGORRI</v>
          </cell>
          <cell r="AJ21" t="str">
            <v>UN PRIMER PAGO EN DIC/12 POR $2,651,446. TRES PAGO MENSUALES DURANTE 2013 DE ENERO A MARZO POR $2,730,989</v>
          </cell>
          <cell r="AK21" t="str">
            <v>CUENTA DE COBRO MES DE ENERO DE 2013</v>
          </cell>
          <cell r="AL21" t="str">
            <v>NO APLICA</v>
          </cell>
          <cell r="AM21" t="str">
            <v>SOLICITUD SEGUNDO PAGO DE ARRENDAMIENTO. CANON DEL MES DE ENERO DE 2013.</v>
          </cell>
          <cell r="AN21">
            <v>2730989</v>
          </cell>
          <cell r="AO21">
            <v>0</v>
          </cell>
          <cell r="AP21">
            <v>0</v>
          </cell>
          <cell r="AQ21">
            <v>0</v>
          </cell>
          <cell r="AR21">
            <v>0</v>
          </cell>
          <cell r="AS21">
            <v>0</v>
          </cell>
          <cell r="AT21">
            <v>0</v>
          </cell>
          <cell r="AU21">
            <v>0</v>
          </cell>
          <cell r="AV21">
            <v>0</v>
          </cell>
          <cell r="AW21">
            <v>0</v>
          </cell>
          <cell r="AX21">
            <v>0</v>
          </cell>
          <cell r="AY21">
            <v>0</v>
          </cell>
          <cell r="AZ21">
            <v>2730989</v>
          </cell>
          <cell r="BA21" t="str">
            <v>NO</v>
          </cell>
          <cell r="BB21" t="str">
            <v>NO</v>
          </cell>
          <cell r="BC21" t="str">
            <v>NO</v>
          </cell>
          <cell r="BD21" t="str">
            <v>NO</v>
          </cell>
          <cell r="BE21" t="str">
            <v>SIMPLIFICADO</v>
          </cell>
          <cell r="BF21" t="str">
            <v>NO</v>
          </cell>
          <cell r="BG21" t="str">
            <v>ARRIENDO BIENES INMUBLES</v>
          </cell>
          <cell r="BH21">
            <v>3.5000000000000003E-2</v>
          </cell>
          <cell r="BI21">
            <v>0</v>
          </cell>
          <cell r="BJ21">
            <v>0</v>
          </cell>
          <cell r="BK21" t="str">
            <v>SIMPLIFICADO</v>
          </cell>
          <cell r="BL21">
            <v>0</v>
          </cell>
          <cell r="BM21">
            <v>0</v>
          </cell>
          <cell r="BN21">
            <v>0</v>
          </cell>
          <cell r="BO21" t="str">
            <v>APARTADO ET 2009  (ART. 141 PARAG.2)- NO AGENTES DE RETENCION</v>
          </cell>
          <cell r="BP21">
            <v>0</v>
          </cell>
          <cell r="BQ21">
            <v>0</v>
          </cell>
          <cell r="BR21">
            <v>0</v>
          </cell>
          <cell r="BS21">
            <v>0</v>
          </cell>
          <cell r="BT21">
            <v>0</v>
          </cell>
          <cell r="BU21">
            <v>0</v>
          </cell>
          <cell r="BV21">
            <v>0</v>
          </cell>
          <cell r="BW21">
            <v>95585</v>
          </cell>
          <cell r="BX21">
            <v>0</v>
          </cell>
          <cell r="BY21">
            <v>0</v>
          </cell>
          <cell r="BZ21">
            <v>0</v>
          </cell>
          <cell r="CA21">
            <v>0</v>
          </cell>
          <cell r="CB21">
            <v>0</v>
          </cell>
          <cell r="CC21">
            <v>0</v>
          </cell>
          <cell r="CD21">
            <v>0</v>
          </cell>
          <cell r="CE21">
            <v>0</v>
          </cell>
          <cell r="CF21">
            <v>2635404</v>
          </cell>
          <cell r="CG21">
            <v>41295</v>
          </cell>
          <cell r="CH21">
            <v>78</v>
          </cell>
          <cell r="CI21">
            <v>1913</v>
          </cell>
          <cell r="CJ21" t="str">
            <v>Carlos A Martinez H</v>
          </cell>
          <cell r="CK21" t="str">
            <v>ADMINISTRATIVA- ARRENDAMIENTO DE BIENES INMUEBLES</v>
          </cell>
          <cell r="CL21" t="str">
            <v>GASTOS GENERALES</v>
          </cell>
          <cell r="CM21" t="str">
            <v>ORFEO 201261002000163E</v>
          </cell>
          <cell r="CN21">
            <v>0</v>
          </cell>
          <cell r="CO21" t="str">
            <v>NO APLICA</v>
          </cell>
          <cell r="CP21">
            <v>0</v>
          </cell>
          <cell r="CQ21" t="str">
            <v>2013-6200005523</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row>
        <row r="22">
          <cell r="B22">
            <v>142</v>
          </cell>
          <cell r="C22">
            <v>41295</v>
          </cell>
          <cell r="D22">
            <v>72</v>
          </cell>
          <cell r="E22" t="str">
            <v>Carlos A</v>
          </cell>
          <cell r="F22">
            <v>41295</v>
          </cell>
          <cell r="G22" t="str">
            <v>DPS</v>
          </cell>
          <cell r="H22" t="str">
            <v>161/2012</v>
          </cell>
          <cell r="I22">
            <v>2012</v>
          </cell>
          <cell r="J22" t="str">
            <v>JOSE DARIO OCHOA CASTRO</v>
          </cell>
          <cell r="K22">
            <v>791.76599999999996</v>
          </cell>
          <cell r="L22" t="str">
            <v>BARRANCABERMEJA</v>
          </cell>
          <cell r="M22" t="str">
            <v>CALLE 49 No 4 -24</v>
          </cell>
          <cell r="N22">
            <v>0</v>
          </cell>
          <cell r="O22" t="str">
            <v>ARRENDAMIENTO DEL INMUEBLE UBICADO EN LA CALLE 49 22 26 BARRANCA D.R. MAGDALENA MEDIO</v>
          </cell>
          <cell r="P22">
            <v>3394880</v>
          </cell>
          <cell r="Q22">
            <v>0</v>
          </cell>
          <cell r="R22">
            <v>3394880</v>
          </cell>
          <cell r="S22">
            <v>1713</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t="str">
            <v>CARLOS MANUEL PEÑA IRAGORRI</v>
          </cell>
          <cell r="AJ22" t="str">
            <v>MENSUALMENTE</v>
          </cell>
          <cell r="AK22" t="str">
            <v>CUENTA DE COBRO MES DE ENERO DE 2013</v>
          </cell>
          <cell r="AL22" t="str">
            <v>NO APLICA</v>
          </cell>
          <cell r="AM22" t="str">
            <v>SOLICITUD SEGUNDO  PAGO CANON ARRENDAMIENTO MES DE ENERO DE 2013.</v>
          </cell>
          <cell r="AN22">
            <v>3496726</v>
          </cell>
          <cell r="AO22">
            <v>0</v>
          </cell>
          <cell r="AP22">
            <v>0</v>
          </cell>
          <cell r="AQ22">
            <v>0</v>
          </cell>
          <cell r="AR22">
            <v>0</v>
          </cell>
          <cell r="AS22">
            <v>0</v>
          </cell>
          <cell r="AT22">
            <v>0</v>
          </cell>
          <cell r="AU22">
            <v>0</v>
          </cell>
          <cell r="AV22">
            <v>0</v>
          </cell>
          <cell r="AW22">
            <v>0</v>
          </cell>
          <cell r="AX22">
            <v>0</v>
          </cell>
          <cell r="AY22">
            <v>0</v>
          </cell>
          <cell r="AZ22">
            <v>3496726</v>
          </cell>
          <cell r="BA22" t="str">
            <v>NO</v>
          </cell>
          <cell r="BB22" t="str">
            <v>NO</v>
          </cell>
          <cell r="BC22" t="str">
            <v>NO</v>
          </cell>
          <cell r="BD22" t="str">
            <v>SI</v>
          </cell>
          <cell r="BE22" t="str">
            <v>SIMPLIFICADO</v>
          </cell>
          <cell r="BF22" t="str">
            <v>NO</v>
          </cell>
          <cell r="BG22" t="str">
            <v>ARRIENDO INMUEBLE</v>
          </cell>
          <cell r="BH22">
            <v>3.5000000000000003E-2</v>
          </cell>
          <cell r="BI22">
            <v>0</v>
          </cell>
          <cell r="BJ22">
            <v>0</v>
          </cell>
          <cell r="BK22" t="str">
            <v>SIMPLIFICADO</v>
          </cell>
          <cell r="BL22">
            <v>0</v>
          </cell>
          <cell r="BM22">
            <v>0</v>
          </cell>
          <cell r="BN22">
            <v>0</v>
          </cell>
          <cell r="BO22" t="str">
            <v>BARRANCABERMEJA EXCLUIDO ACUERDO 029/05 ART. 39 NUMERAL 10</v>
          </cell>
          <cell r="BP22">
            <v>0</v>
          </cell>
          <cell r="BQ22">
            <v>0</v>
          </cell>
          <cell r="BR22">
            <v>0</v>
          </cell>
          <cell r="BS22">
            <v>0</v>
          </cell>
          <cell r="BT22">
            <v>0</v>
          </cell>
          <cell r="BU22">
            <v>0</v>
          </cell>
          <cell r="BV22">
            <v>0</v>
          </cell>
          <cell r="BW22">
            <v>122385</v>
          </cell>
          <cell r="BX22">
            <v>0</v>
          </cell>
          <cell r="BY22">
            <v>0</v>
          </cell>
          <cell r="BZ22">
            <v>0</v>
          </cell>
          <cell r="CA22">
            <v>0</v>
          </cell>
          <cell r="CB22">
            <v>0</v>
          </cell>
          <cell r="CC22">
            <v>0</v>
          </cell>
          <cell r="CD22">
            <v>0</v>
          </cell>
          <cell r="CE22">
            <v>0</v>
          </cell>
          <cell r="CF22">
            <v>3374341</v>
          </cell>
          <cell r="CG22">
            <v>41295</v>
          </cell>
          <cell r="CH22">
            <v>72</v>
          </cell>
          <cell r="CI22">
            <v>1713</v>
          </cell>
          <cell r="CJ22" t="str">
            <v>Carlos Alfredo Martinez Herrera</v>
          </cell>
          <cell r="CK22" t="str">
            <v>ADMINISTRATIVA</v>
          </cell>
          <cell r="CL22" t="str">
            <v>GASTOS GENERALES</v>
          </cell>
          <cell r="CM22">
            <v>0</v>
          </cell>
          <cell r="CN22">
            <v>0</v>
          </cell>
          <cell r="CO22" t="str">
            <v>NO APLICA</v>
          </cell>
          <cell r="CP22">
            <v>0</v>
          </cell>
          <cell r="CQ22" t="str">
            <v>2013-6200005513</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row>
        <row r="23">
          <cell r="B23">
            <v>114</v>
          </cell>
          <cell r="C23">
            <v>41289</v>
          </cell>
          <cell r="D23" t="str">
            <v>SIN</v>
          </cell>
          <cell r="E23" t="str">
            <v>IrmaC</v>
          </cell>
          <cell r="F23">
            <v>41289</v>
          </cell>
          <cell r="G23" t="str">
            <v>AS</v>
          </cell>
          <cell r="H23" t="str">
            <v>ME 3</v>
          </cell>
          <cell r="I23">
            <v>2013</v>
          </cell>
          <cell r="J23" t="str">
            <v>AVANTEL S A</v>
          </cell>
          <cell r="K23" t="str">
            <v>830.016.046-1</v>
          </cell>
          <cell r="L23" t="str">
            <v>BOGOTA</v>
          </cell>
          <cell r="M23" t="str">
            <v>CR 11 NO. 93-92</v>
          </cell>
          <cell r="N23" t="str">
            <v>634 3434</v>
          </cell>
          <cell r="O23" t="str">
            <v>SERVICIO TELEFONICO AVANTEL</v>
          </cell>
          <cell r="P23">
            <v>1978067</v>
          </cell>
          <cell r="Q23">
            <v>393215</v>
          </cell>
          <cell r="R23">
            <v>2371282</v>
          </cell>
          <cell r="S23">
            <v>14913</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t="str">
            <v>CIRO HUMBERTO PINEDA CORREDOR</v>
          </cell>
          <cell r="AJ23">
            <v>0</v>
          </cell>
          <cell r="AK23" t="str">
            <v>FCM 2460852</v>
          </cell>
          <cell r="AL23" t="str">
            <v>310000040553 DE 2010/07/13</v>
          </cell>
          <cell r="AM23" t="str">
            <v>SERVICIO TELEFONICO AVANTEL</v>
          </cell>
          <cell r="AN23">
            <v>1978067</v>
          </cell>
          <cell r="AO23">
            <v>0</v>
          </cell>
          <cell r="AP23">
            <v>0</v>
          </cell>
          <cell r="AQ23">
            <v>0</v>
          </cell>
          <cell r="AR23">
            <v>0</v>
          </cell>
          <cell r="AS23">
            <v>0</v>
          </cell>
          <cell r="AT23">
            <v>0</v>
          </cell>
          <cell r="AU23">
            <v>0</v>
          </cell>
          <cell r="AV23">
            <v>0.16</v>
          </cell>
          <cell r="AW23">
            <v>0</v>
          </cell>
          <cell r="AX23">
            <v>393215</v>
          </cell>
          <cell r="AY23">
            <v>0</v>
          </cell>
          <cell r="AZ23">
            <v>2371282</v>
          </cell>
          <cell r="BA23" t="str">
            <v>NO</v>
          </cell>
          <cell r="BB23" t="str">
            <v>NO</v>
          </cell>
          <cell r="BC23" t="str">
            <v>NO</v>
          </cell>
          <cell r="BD23" t="str">
            <v>SI</v>
          </cell>
          <cell r="BE23" t="str">
            <v>COMUN</v>
          </cell>
          <cell r="BF23" t="str">
            <v>NO</v>
          </cell>
          <cell r="BG23" t="str">
            <v>AUTORRETENEDOR</v>
          </cell>
          <cell r="BH23">
            <v>0</v>
          </cell>
          <cell r="BI23">
            <v>0</v>
          </cell>
          <cell r="BJ23">
            <v>0</v>
          </cell>
          <cell r="BK23" t="str">
            <v>GRAN CONTRIBUYENTE</v>
          </cell>
          <cell r="BL23">
            <v>0</v>
          </cell>
          <cell r="BM23">
            <v>0</v>
          </cell>
          <cell r="BN23">
            <v>0</v>
          </cell>
          <cell r="BO23" t="str">
            <v>BOGOTA</v>
          </cell>
          <cell r="BP23">
            <v>9.6600000000000002E-3</v>
          </cell>
          <cell r="BQ23">
            <v>0</v>
          </cell>
          <cell r="BR23">
            <v>0</v>
          </cell>
          <cell r="BS23">
            <v>0</v>
          </cell>
          <cell r="BT23">
            <v>0</v>
          </cell>
          <cell r="BU23">
            <v>0</v>
          </cell>
          <cell r="BV23">
            <v>0</v>
          </cell>
          <cell r="BW23">
            <v>0</v>
          </cell>
          <cell r="BX23">
            <v>0</v>
          </cell>
          <cell r="BY23">
            <v>0</v>
          </cell>
          <cell r="BZ23">
            <v>0</v>
          </cell>
          <cell r="CA23">
            <v>19108</v>
          </cell>
          <cell r="CB23">
            <v>0</v>
          </cell>
          <cell r="CC23">
            <v>0</v>
          </cell>
          <cell r="CD23">
            <v>0</v>
          </cell>
          <cell r="CE23">
            <v>0</v>
          </cell>
          <cell r="CF23">
            <v>2352174</v>
          </cell>
          <cell r="CG23">
            <v>41289</v>
          </cell>
          <cell r="CH23" t="str">
            <v>SIN</v>
          </cell>
          <cell r="CI23">
            <v>14913</v>
          </cell>
          <cell r="CJ23" t="str">
            <v>Irma Estela Cardenas Acosta</v>
          </cell>
          <cell r="CK23" t="str">
            <v>ADMINISTRATIVA</v>
          </cell>
          <cell r="CL23" t="str">
            <v>GASTOS GENERALES</v>
          </cell>
          <cell r="CM23">
            <v>0</v>
          </cell>
          <cell r="CN23">
            <v>0</v>
          </cell>
          <cell r="CO23" t="str">
            <v>N/A</v>
          </cell>
          <cell r="CP23">
            <v>0</v>
          </cell>
          <cell r="CQ23" t="str">
            <v>SIN NUMERO</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row>
        <row r="24">
          <cell r="B24">
            <v>141</v>
          </cell>
          <cell r="C24">
            <v>41295</v>
          </cell>
          <cell r="D24">
            <v>74</v>
          </cell>
          <cell r="E24" t="str">
            <v>IrmaC</v>
          </cell>
          <cell r="F24">
            <v>41295</v>
          </cell>
          <cell r="G24" t="str">
            <v>DPS</v>
          </cell>
          <cell r="H24" t="str">
            <v>170-2012</v>
          </cell>
          <cell r="I24">
            <v>2013</v>
          </cell>
          <cell r="J24" t="str">
            <v>CLARA ISABEL PERNA CONTRERAS</v>
          </cell>
          <cell r="K24" t="str">
            <v>64.550.996</v>
          </cell>
          <cell r="L24" t="str">
            <v>SINCELEJO</v>
          </cell>
          <cell r="M24">
            <v>0</v>
          </cell>
          <cell r="N24">
            <v>0</v>
          </cell>
          <cell r="O24" t="str">
            <v>ARRIENDO DE INMUEBLE UBICADO EN LA CRA 17 No 22-50 PARA D.R. SUCRE</v>
          </cell>
          <cell r="P24">
            <v>3172014</v>
          </cell>
          <cell r="Q24">
            <v>0</v>
          </cell>
          <cell r="R24">
            <v>3172014</v>
          </cell>
          <cell r="S24">
            <v>2613</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t="str">
            <v>CARLOS M PEÑA IRAGORRI</v>
          </cell>
          <cell r="AJ24" t="str">
            <v>PRIMER PAGO EN EL MES DE DICIEMBRE POR $3.172.014 Y DOCE PAGOS MENSUALES DURANTE LA VIGENCIA DEL  2013 DE ENERO A DICIEMBRE POR $3.267.174 Y SIETE PAGOS MENSUALES PARA EL  2014 DE ENERO A JULIO POR $3.365.189</v>
          </cell>
          <cell r="AK24" t="str">
            <v xml:space="preserve">CUENTAS DE COBRO </v>
          </cell>
          <cell r="AL24" t="str">
            <v>N/A</v>
          </cell>
          <cell r="AM24" t="str">
            <v>SEGUNDO PAGO</v>
          </cell>
          <cell r="AN24">
            <v>3267174</v>
          </cell>
          <cell r="AO24">
            <v>0</v>
          </cell>
          <cell r="AP24">
            <v>0</v>
          </cell>
          <cell r="AQ24">
            <v>0</v>
          </cell>
          <cell r="AR24">
            <v>0</v>
          </cell>
          <cell r="AS24">
            <v>0</v>
          </cell>
          <cell r="AT24">
            <v>0</v>
          </cell>
          <cell r="AU24">
            <v>0</v>
          </cell>
          <cell r="AV24">
            <v>0</v>
          </cell>
          <cell r="AW24">
            <v>0</v>
          </cell>
          <cell r="AX24">
            <v>0</v>
          </cell>
          <cell r="AY24">
            <v>0</v>
          </cell>
          <cell r="AZ24">
            <v>3267174</v>
          </cell>
          <cell r="BA24" t="str">
            <v>NO</v>
          </cell>
          <cell r="BB24" t="str">
            <v>NO</v>
          </cell>
          <cell r="BC24" t="str">
            <v>NO</v>
          </cell>
          <cell r="BD24" t="str">
            <v>NO</v>
          </cell>
          <cell r="BE24" t="str">
            <v>SIMPLIFICADO</v>
          </cell>
          <cell r="BF24" t="str">
            <v>NO</v>
          </cell>
          <cell r="BG24" t="str">
            <v>ARRIENDO BIENES INMUBLES</v>
          </cell>
          <cell r="BH24">
            <v>3.5000000000000003E-2</v>
          </cell>
          <cell r="BI24">
            <v>0</v>
          </cell>
          <cell r="BJ24">
            <v>0</v>
          </cell>
          <cell r="BK24" t="str">
            <v>SIMPLIFICADO</v>
          </cell>
          <cell r="BL24">
            <v>0.5</v>
          </cell>
          <cell r="BM24">
            <v>0</v>
          </cell>
          <cell r="BN24">
            <v>0</v>
          </cell>
          <cell r="BO24" t="str">
            <v>SINCELEJO</v>
          </cell>
          <cell r="BP24">
            <v>7.0000000000000001E-3</v>
          </cell>
          <cell r="BQ24">
            <v>0</v>
          </cell>
          <cell r="BR24">
            <v>0</v>
          </cell>
          <cell r="BS24">
            <v>0</v>
          </cell>
          <cell r="BT24">
            <v>0</v>
          </cell>
          <cell r="BU24">
            <v>0</v>
          </cell>
          <cell r="BV24">
            <v>0</v>
          </cell>
          <cell r="BW24">
            <v>114351</v>
          </cell>
          <cell r="BX24">
            <v>0</v>
          </cell>
          <cell r="BY24">
            <v>0</v>
          </cell>
          <cell r="BZ24">
            <v>0</v>
          </cell>
          <cell r="CA24">
            <v>22870</v>
          </cell>
          <cell r="CB24">
            <v>0</v>
          </cell>
          <cell r="CC24">
            <v>0</v>
          </cell>
          <cell r="CD24">
            <v>0</v>
          </cell>
          <cell r="CE24">
            <v>0</v>
          </cell>
          <cell r="CF24">
            <v>3129953</v>
          </cell>
          <cell r="CG24">
            <v>41295</v>
          </cell>
          <cell r="CH24">
            <v>74</v>
          </cell>
          <cell r="CI24">
            <v>2613</v>
          </cell>
          <cell r="CJ24" t="str">
            <v>Irma Estela Cardenas Acosta</v>
          </cell>
          <cell r="CK24" t="str">
            <v>ARRENDAMIENTO BIENES MUEBLES</v>
          </cell>
          <cell r="CL24" t="str">
            <v>GASTOS GENERALES</v>
          </cell>
          <cell r="CM24">
            <v>0</v>
          </cell>
          <cell r="CN24">
            <v>0</v>
          </cell>
          <cell r="CO24" t="str">
            <v>N/A</v>
          </cell>
          <cell r="CP24">
            <v>0</v>
          </cell>
          <cell r="CQ24">
            <v>20136200006773</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row>
        <row r="25">
          <cell r="B25">
            <v>151</v>
          </cell>
          <cell r="C25">
            <v>41295</v>
          </cell>
          <cell r="D25">
            <v>83</v>
          </cell>
          <cell r="E25" t="str">
            <v>IrmaC</v>
          </cell>
          <cell r="F25">
            <v>41296</v>
          </cell>
          <cell r="G25" t="str">
            <v>DPS</v>
          </cell>
          <cell r="H25" t="str">
            <v>282/08-  VIGENCIA EXPIRADA</v>
          </cell>
          <cell r="I25">
            <v>2012</v>
          </cell>
          <cell r="J25" t="str">
            <v>ASOCIACION AQUICOLA Y PESQUERA FIRME CIFUENTE</v>
          </cell>
          <cell r="K25" t="str">
            <v>830.502.748-6</v>
          </cell>
          <cell r="L25" t="str">
            <v>MOSQUERA - NARIÑO</v>
          </cell>
          <cell r="M25" t="str">
            <v>VEREDA FIRME CIFUENTE</v>
          </cell>
          <cell r="N25">
            <v>5662599</v>
          </cell>
          <cell r="O25" t="str">
            <v>FORTALECIMIENTO DE LA CADENA PRODUCTIVA DE PESCADORES Y CONCHEROS TRADICIONALES ARTESANALES COSTA NORTE PACIFICO NARIÑENSE</v>
          </cell>
          <cell r="P25">
            <v>209617126.62</v>
          </cell>
          <cell r="Q25">
            <v>0</v>
          </cell>
          <cell r="R25">
            <v>209617126.62</v>
          </cell>
          <cell r="S25">
            <v>1127912</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t="str">
            <v>PAGO DE VIGENCIA EXPIRADA</v>
          </cell>
          <cell r="AK25" t="str">
            <v>RESOLUCION 2168- DICIEMBRE 28 DE 2012</v>
          </cell>
          <cell r="AL25">
            <v>0</v>
          </cell>
          <cell r="AM25" t="str">
            <v>PAGO PASIVOS EXIGIBLES VIGENCIAS EXPIRADAS CTO 282/2008- 17.058,46 EUROS A TASA DE MONETIZACION $2.480,67</v>
          </cell>
          <cell r="AN25">
            <v>42316409.969999999</v>
          </cell>
          <cell r="AO25">
            <v>0</v>
          </cell>
          <cell r="AP25">
            <v>0</v>
          </cell>
          <cell r="AQ25">
            <v>0</v>
          </cell>
          <cell r="AR25">
            <v>0</v>
          </cell>
          <cell r="AS25">
            <v>0</v>
          </cell>
          <cell r="AT25">
            <v>0</v>
          </cell>
          <cell r="AU25">
            <v>0</v>
          </cell>
          <cell r="AV25">
            <v>0</v>
          </cell>
          <cell r="AW25">
            <v>0</v>
          </cell>
          <cell r="AX25">
            <v>0</v>
          </cell>
          <cell r="AY25">
            <v>0</v>
          </cell>
          <cell r="AZ25">
            <v>42316409.969999999</v>
          </cell>
          <cell r="BA25" t="str">
            <v>NO</v>
          </cell>
          <cell r="BB25" t="str">
            <v>NO</v>
          </cell>
          <cell r="BC25" t="str">
            <v>SI</v>
          </cell>
          <cell r="BD25" t="str">
            <v>SI</v>
          </cell>
          <cell r="BE25" t="str">
            <v>CONTRATO DE SUBVENCION- EXENTO</v>
          </cell>
          <cell r="BF25">
            <v>0</v>
          </cell>
          <cell r="BG25" t="str">
            <v>CONTRATO DE SUBVENCION- EXENTO</v>
          </cell>
          <cell r="BH25">
            <v>0</v>
          </cell>
          <cell r="BI25" t="str">
            <v>CONTRATO DE SUBVENCION- EXENTO</v>
          </cell>
          <cell r="BJ25">
            <v>0</v>
          </cell>
          <cell r="BK25" t="str">
            <v>CONTRATO DE SUBVENCION- EXENTO</v>
          </cell>
          <cell r="BL25">
            <v>0</v>
          </cell>
          <cell r="BM25">
            <v>0</v>
          </cell>
          <cell r="BN25">
            <v>0</v>
          </cell>
          <cell r="BO25" t="str">
            <v>CONTRATO DE SUBVENCION- EXENTO</v>
          </cell>
          <cell r="BP25">
            <v>0</v>
          </cell>
          <cell r="BQ25">
            <v>0</v>
          </cell>
          <cell r="BR25">
            <v>0</v>
          </cell>
          <cell r="BS25">
            <v>0</v>
          </cell>
          <cell r="BT25">
            <v>0</v>
          </cell>
          <cell r="BU25" t="str">
            <v>CONTRATO DE SUBVENCION PROGRAMA DE UTILIDAD COMUN</v>
          </cell>
          <cell r="BV25">
            <v>0</v>
          </cell>
          <cell r="BW25">
            <v>0</v>
          </cell>
          <cell r="BX25">
            <v>0</v>
          </cell>
          <cell r="BY25">
            <v>0</v>
          </cell>
          <cell r="BZ25">
            <v>0</v>
          </cell>
          <cell r="CA25">
            <v>0</v>
          </cell>
          <cell r="CB25">
            <v>0</v>
          </cell>
          <cell r="CC25">
            <v>0</v>
          </cell>
          <cell r="CD25">
            <v>0</v>
          </cell>
          <cell r="CE25">
            <v>0</v>
          </cell>
          <cell r="CF25">
            <v>42316409.969999999</v>
          </cell>
          <cell r="CG25">
            <v>41296</v>
          </cell>
          <cell r="CH25">
            <v>83</v>
          </cell>
          <cell r="CI25">
            <v>1127912</v>
          </cell>
          <cell r="CJ25" t="str">
            <v>Irma Estela Cardenas Acosta</v>
          </cell>
          <cell r="CK25" t="str">
            <v>PAZ Y DESARROLLO Y LABORATORIOS DE PAZ</v>
          </cell>
          <cell r="CL25" t="str">
            <v>DONACION</v>
          </cell>
          <cell r="CM25">
            <v>0</v>
          </cell>
          <cell r="CN25" t="str">
            <v>RESERVA</v>
          </cell>
          <cell r="CO25" t="str">
            <v>N/A</v>
          </cell>
          <cell r="CP25">
            <v>0</v>
          </cell>
          <cell r="CQ25" t="str">
            <v>2013-5010002083</v>
          </cell>
          <cell r="CR25" t="str">
            <v>VIGENCIA EXPIRADA</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row>
        <row r="26">
          <cell r="B26">
            <v>152</v>
          </cell>
          <cell r="C26">
            <v>41295</v>
          </cell>
          <cell r="D26">
            <v>84</v>
          </cell>
          <cell r="E26" t="str">
            <v>IrmaC</v>
          </cell>
          <cell r="F26">
            <v>41296</v>
          </cell>
          <cell r="G26" t="str">
            <v>DPS</v>
          </cell>
          <cell r="H26" t="str">
            <v>291-2008- VIGENCIA EXPIRADA</v>
          </cell>
          <cell r="I26">
            <v>2012</v>
          </cell>
          <cell r="J26" t="str">
            <v>COOPERATIVA DE BENEFICIARIOS DE LA REFORMA AGRARIA DEL CAUCA</v>
          </cell>
          <cell r="K26" t="str">
            <v>817.001.588-7</v>
          </cell>
          <cell r="L26" t="str">
            <v>POPAYAN</v>
          </cell>
          <cell r="M26" t="str">
            <v>CALLE 3 # 12 40</v>
          </cell>
          <cell r="N26" t="str">
            <v>821 54 96</v>
          </cell>
          <cell r="O26" t="str">
            <v>SUBVENCION PARA LA EJECUCION  DE LA ACCION DENOMINADA FORTALECIMIENTO DE 200 UNIDADES AGRICOLAS PERTENECIENTES A MUJERES CABEZA DE HOGAR PRODUCTORAS DE CAFÉ ESPECIAL DE LOS MUNICIPIOS DE POPAYAN, MORALES Y CAJIBIO DEPTO DEL CAUCA.</v>
          </cell>
          <cell r="P26">
            <v>220977000</v>
          </cell>
          <cell r="Q26">
            <v>0</v>
          </cell>
          <cell r="R26">
            <v>220977000</v>
          </cell>
          <cell r="S26">
            <v>1127012</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t="str">
            <v>PAGO DE VIGENCIA EXPIRADA</v>
          </cell>
          <cell r="AK26" t="str">
            <v>RESOLUCION 2168- DICIEMBRE 28 DE 2012</v>
          </cell>
          <cell r="AL26" t="str">
            <v>N/A</v>
          </cell>
          <cell r="AM26" t="str">
            <v>PAGO PASIVOS EXIGIBLES VIGENCIAS EXPIRADAS CTO 291/2008- 22.608,79 EUROS A TASA DE MONETIZACION $2.480,67</v>
          </cell>
          <cell r="AN26">
            <v>56084947.090000004</v>
          </cell>
          <cell r="AO26">
            <v>0</v>
          </cell>
          <cell r="AP26">
            <v>0</v>
          </cell>
          <cell r="AQ26">
            <v>0</v>
          </cell>
          <cell r="AR26">
            <v>0</v>
          </cell>
          <cell r="AS26">
            <v>0</v>
          </cell>
          <cell r="AT26">
            <v>0</v>
          </cell>
          <cell r="AU26">
            <v>0</v>
          </cell>
          <cell r="AV26">
            <v>0</v>
          </cell>
          <cell r="AW26">
            <v>0</v>
          </cell>
          <cell r="AX26">
            <v>0</v>
          </cell>
          <cell r="AY26">
            <v>0</v>
          </cell>
          <cell r="AZ26">
            <v>56084947.090000004</v>
          </cell>
          <cell r="BA26" t="str">
            <v>NO</v>
          </cell>
          <cell r="BB26" t="str">
            <v>NO</v>
          </cell>
          <cell r="BC26" t="str">
            <v>SI</v>
          </cell>
          <cell r="BD26" t="str">
            <v>SI</v>
          </cell>
          <cell r="BE26" t="str">
            <v>SUBVENCION</v>
          </cell>
          <cell r="BF26" t="str">
            <v>NO</v>
          </cell>
          <cell r="BG26" t="str">
            <v>CONTRATO SE SUBVENCION</v>
          </cell>
          <cell r="BH26">
            <v>0</v>
          </cell>
          <cell r="BI26">
            <v>0</v>
          </cell>
          <cell r="BJ26">
            <v>0</v>
          </cell>
          <cell r="BK26" t="str">
            <v>SUBVENCION</v>
          </cell>
          <cell r="BL26">
            <v>0</v>
          </cell>
          <cell r="BM26">
            <v>0</v>
          </cell>
          <cell r="BN26">
            <v>0</v>
          </cell>
          <cell r="BO26" t="str">
            <v>POPAYAN</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56084947.090000004</v>
          </cell>
          <cell r="CG26">
            <v>41296</v>
          </cell>
          <cell r="CH26">
            <v>84</v>
          </cell>
          <cell r="CI26">
            <v>1127012</v>
          </cell>
          <cell r="CJ26" t="str">
            <v>Irma Estela Cardenas Acosta</v>
          </cell>
          <cell r="CK26" t="str">
            <v>III LABORATORIOS DE PAZ</v>
          </cell>
          <cell r="CL26" t="str">
            <v>DONACION</v>
          </cell>
          <cell r="CM26">
            <v>0</v>
          </cell>
          <cell r="CN26" t="str">
            <v>RESERVA</v>
          </cell>
          <cell r="CO26" t="str">
            <v>N/A</v>
          </cell>
          <cell r="CP26">
            <v>0</v>
          </cell>
          <cell r="CQ26" t="str">
            <v>2013-5010002103</v>
          </cell>
          <cell r="CR26" t="str">
            <v>VIGENCIA EXPIRADA</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row>
        <row r="27">
          <cell r="B27">
            <v>153</v>
          </cell>
          <cell r="C27">
            <v>41295</v>
          </cell>
          <cell r="D27">
            <v>87</v>
          </cell>
          <cell r="E27" t="str">
            <v>IrmaC</v>
          </cell>
          <cell r="F27">
            <v>41296</v>
          </cell>
          <cell r="G27" t="str">
            <v>DPS</v>
          </cell>
          <cell r="H27" t="str">
            <v>143-2012</v>
          </cell>
          <cell r="I27">
            <v>2012</v>
          </cell>
          <cell r="J27" t="str">
            <v>STRATEGY LIMITADA</v>
          </cell>
          <cell r="K27" t="str">
            <v>830.053.792</v>
          </cell>
          <cell r="L27" t="str">
            <v>BOGOTA</v>
          </cell>
          <cell r="M27" t="str">
            <v>CALLE 25B # 40-73</v>
          </cell>
          <cell r="N27" t="str">
            <v>805 1678</v>
          </cell>
          <cell r="O27" t="str">
            <v>CONTRATAR EL DISEÑO, LA ELABORACION E IMPRESIÓN DE PIEZAS COMUNICATIVAS DE MATERIAL POP (BOLSA, PLEGABLE, LABEL, SOBRE Y MULTICOPIADO) OARA VISIBILIZAR LA EXPERIENCIA RECOGIDA DEL PROGRAMA LAB DE PAZ III</v>
          </cell>
          <cell r="P27">
            <v>5482624</v>
          </cell>
          <cell r="Q27">
            <v>0</v>
          </cell>
          <cell r="R27">
            <v>5482624</v>
          </cell>
          <cell r="S27">
            <v>904612</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t="str">
            <v>MARTHA LUCIA MARTINEZ ESCOBAR</v>
          </cell>
          <cell r="AJ27" t="str">
            <v xml:space="preserve">UN PRIMER DESEMBOLSO EQUIVALENTE AL 20% DEL VALOR TOTAL, CON EL PLAN DE TRABAJO Y LA DESCRIPCION DE LA METODOLOGIA A UTILIZAR PREVIO VISTO BUENO DEL SUPERVISOR- UN SEGUNDO PAGO DESEMBOLSO DEL 40% DEL VALOR TOTAL, ELABORACION DE LOS PRODUCTOS DESCRITOS EN </v>
          </cell>
          <cell r="AK27">
            <v>4061</v>
          </cell>
          <cell r="AL27" t="str">
            <v>320000768768 DE 2011/03/23</v>
          </cell>
          <cell r="AM27" t="str">
            <v>PRIMER DESEMBOLSO DEL 20% DEL VALOR TOTAL DE LA ACEPTACION DE OFERTA</v>
          </cell>
          <cell r="AN27">
            <v>945280</v>
          </cell>
          <cell r="AO27">
            <v>0</v>
          </cell>
          <cell r="AP27">
            <v>0</v>
          </cell>
          <cell r="AQ27">
            <v>0</v>
          </cell>
          <cell r="AR27">
            <v>0</v>
          </cell>
          <cell r="AS27">
            <v>0</v>
          </cell>
          <cell r="AT27">
            <v>0</v>
          </cell>
          <cell r="AU27">
            <v>0</v>
          </cell>
          <cell r="AV27">
            <v>0.16</v>
          </cell>
          <cell r="AW27">
            <v>0</v>
          </cell>
          <cell r="AX27">
            <v>151244.79999999999</v>
          </cell>
          <cell r="AY27">
            <v>0</v>
          </cell>
          <cell r="AZ27">
            <v>1096524.8</v>
          </cell>
          <cell r="BA27" t="str">
            <v>NO</v>
          </cell>
          <cell r="BB27" t="str">
            <v>NO</v>
          </cell>
          <cell r="BC27" t="str">
            <v>NO</v>
          </cell>
          <cell r="BD27" t="str">
            <v>NO</v>
          </cell>
          <cell r="BE27" t="str">
            <v>COMUN</v>
          </cell>
          <cell r="BF27" t="str">
            <v>NO</v>
          </cell>
          <cell r="BG27" t="str">
            <v>SERVICIOS 4% DECLARANTES</v>
          </cell>
          <cell r="BH27">
            <v>0.04</v>
          </cell>
          <cell r="BI27">
            <v>0</v>
          </cell>
          <cell r="BJ27">
            <v>0</v>
          </cell>
          <cell r="BK27" t="str">
            <v>COMUN</v>
          </cell>
          <cell r="BL27">
            <v>0.15</v>
          </cell>
          <cell r="BM27">
            <v>0</v>
          </cell>
          <cell r="BN27">
            <v>0</v>
          </cell>
          <cell r="BO27" t="str">
            <v>BOGOTA- ACT ECONOMICA 2231</v>
          </cell>
          <cell r="BP27">
            <v>9.6600000000000002E-3</v>
          </cell>
          <cell r="BQ27">
            <v>0</v>
          </cell>
          <cell r="BR27">
            <v>0</v>
          </cell>
          <cell r="BS27">
            <v>0</v>
          </cell>
          <cell r="BT27">
            <v>0</v>
          </cell>
          <cell r="BU27">
            <v>0</v>
          </cell>
          <cell r="BV27">
            <v>0</v>
          </cell>
          <cell r="BW27">
            <v>37811</v>
          </cell>
          <cell r="BX27">
            <v>0</v>
          </cell>
          <cell r="BY27">
            <v>22687</v>
          </cell>
          <cell r="BZ27">
            <v>0</v>
          </cell>
          <cell r="CA27">
            <v>9131</v>
          </cell>
          <cell r="CB27">
            <v>0</v>
          </cell>
          <cell r="CC27">
            <v>0</v>
          </cell>
          <cell r="CD27">
            <v>0</v>
          </cell>
          <cell r="CE27">
            <v>0</v>
          </cell>
          <cell r="CF27">
            <v>1026895.8</v>
          </cell>
          <cell r="CG27">
            <v>41296</v>
          </cell>
          <cell r="CH27">
            <v>87</v>
          </cell>
          <cell r="CI27">
            <v>904612</v>
          </cell>
          <cell r="CJ27" t="str">
            <v>Irma Estela Cardenas Acosta</v>
          </cell>
          <cell r="CK27" t="str">
            <v>PROGRAMAS ESPECIALES</v>
          </cell>
          <cell r="CL27" t="str">
            <v>ORDINARIA</v>
          </cell>
          <cell r="CM27" t="str">
            <v>EXP 61003016020143E</v>
          </cell>
          <cell r="CN27" t="str">
            <v>RESERVA</v>
          </cell>
          <cell r="CO27">
            <v>0</v>
          </cell>
          <cell r="CP27">
            <v>0</v>
          </cell>
          <cell r="CQ27" t="str">
            <v>2013-5010005373</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row>
        <row r="28">
          <cell r="B28">
            <v>154</v>
          </cell>
          <cell r="C28">
            <v>41295</v>
          </cell>
          <cell r="D28">
            <v>88</v>
          </cell>
          <cell r="E28" t="str">
            <v>IrmaC</v>
          </cell>
          <cell r="F28">
            <v>41296</v>
          </cell>
          <cell r="G28" t="str">
            <v>DPS</v>
          </cell>
          <cell r="H28" t="str">
            <v>143-2012</v>
          </cell>
          <cell r="I28">
            <v>2012</v>
          </cell>
          <cell r="J28" t="str">
            <v>STRATEGY LIMITADA</v>
          </cell>
          <cell r="K28" t="str">
            <v>830.053.792</v>
          </cell>
          <cell r="L28" t="str">
            <v>BOGOTA</v>
          </cell>
          <cell r="M28" t="str">
            <v>CALLE 25B # 40-73</v>
          </cell>
          <cell r="N28" t="str">
            <v>805 1678</v>
          </cell>
          <cell r="O28" t="str">
            <v>CONTRATAR EL DISEÑO, LA ELABORACION E IMPRESIÓN DE PIEZAS COMUNICATIVAS DE MATERIAL POP (BOLSA, PLEGABLE, LABEL, SOBRE Y MULTICOPIADO) OARA VISIBILIZAR LA EXPERIENCIA RECOGIDA DEL PROGRAMA LAB DE PAZ III</v>
          </cell>
          <cell r="P28">
            <v>5482624</v>
          </cell>
          <cell r="Q28">
            <v>0</v>
          </cell>
          <cell r="R28">
            <v>5482624</v>
          </cell>
          <cell r="S28">
            <v>904612</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t="str">
            <v>MARTHA LUCIA MARTINEZ ESCOBAR</v>
          </cell>
          <cell r="AJ28" t="str">
            <v xml:space="preserve">UN PRIMER DESEMBOLSO EQUIVALENTE AL 20% DEL VALOR TOTAL, CON EL PLAN DE TRABAJO Y LA DESCRIPCION DE LA METODOLOGIA A UTILIZAR PREVIO VISTO BUENO DEL SUPERVISOR- UN SEGUNDO PAGO DESEMBOLSO DEL 40% DEL VALOR TOTAL, ELABORACION DE LOS PRODUCTOS DESCRITOS EN </v>
          </cell>
          <cell r="AK28">
            <v>4062</v>
          </cell>
          <cell r="AL28" t="str">
            <v>320000768768 DE 2011/03/23</v>
          </cell>
          <cell r="AM28" t="str">
            <v>SEGUNDO DESEMBOLSO DEL 40% DEL VALOR TOTAL DE LA ACEPTACION DE OFERTA</v>
          </cell>
          <cell r="AN28">
            <v>1890560</v>
          </cell>
          <cell r="AO28">
            <v>0</v>
          </cell>
          <cell r="AP28">
            <v>0</v>
          </cell>
          <cell r="AQ28">
            <v>0</v>
          </cell>
          <cell r="AR28">
            <v>0</v>
          </cell>
          <cell r="AS28">
            <v>0</v>
          </cell>
          <cell r="AT28">
            <v>0</v>
          </cell>
          <cell r="AU28">
            <v>0</v>
          </cell>
          <cell r="AV28">
            <v>0.16</v>
          </cell>
          <cell r="AW28">
            <v>0</v>
          </cell>
          <cell r="AX28">
            <v>302489.59999999998</v>
          </cell>
          <cell r="AY28">
            <v>0</v>
          </cell>
          <cell r="AZ28">
            <v>2193049.6000000001</v>
          </cell>
          <cell r="BA28" t="str">
            <v>NO</v>
          </cell>
          <cell r="BB28" t="str">
            <v>NO</v>
          </cell>
          <cell r="BC28" t="str">
            <v>NO</v>
          </cell>
          <cell r="BD28" t="str">
            <v>NO</v>
          </cell>
          <cell r="BE28" t="str">
            <v>COMUN</v>
          </cell>
          <cell r="BF28" t="str">
            <v>NO</v>
          </cell>
          <cell r="BG28" t="str">
            <v>SERVICIOS 4% DECLARANTES</v>
          </cell>
          <cell r="BH28">
            <v>0.04</v>
          </cell>
          <cell r="BI28">
            <v>0</v>
          </cell>
          <cell r="BJ28">
            <v>0</v>
          </cell>
          <cell r="BK28" t="str">
            <v>COMUN</v>
          </cell>
          <cell r="BL28">
            <v>0.15</v>
          </cell>
          <cell r="BM28">
            <v>0</v>
          </cell>
          <cell r="BN28">
            <v>0</v>
          </cell>
          <cell r="BO28" t="str">
            <v>BOGOTA- ACT ECONOMICA 2231</v>
          </cell>
          <cell r="BP28">
            <v>9.6600000000000002E-3</v>
          </cell>
          <cell r="BQ28">
            <v>0</v>
          </cell>
          <cell r="BR28">
            <v>0</v>
          </cell>
          <cell r="BS28">
            <v>0</v>
          </cell>
          <cell r="BT28">
            <v>0</v>
          </cell>
          <cell r="BU28">
            <v>0</v>
          </cell>
          <cell r="BV28">
            <v>0</v>
          </cell>
          <cell r="BW28">
            <v>75622</v>
          </cell>
          <cell r="BX28">
            <v>0</v>
          </cell>
          <cell r="BY28">
            <v>45373</v>
          </cell>
          <cell r="BZ28">
            <v>0</v>
          </cell>
          <cell r="CA28">
            <v>18263</v>
          </cell>
          <cell r="CB28">
            <v>0</v>
          </cell>
          <cell r="CC28">
            <v>0</v>
          </cell>
          <cell r="CD28">
            <v>0</v>
          </cell>
          <cell r="CE28">
            <v>0</v>
          </cell>
          <cell r="CF28">
            <v>2053791.6</v>
          </cell>
          <cell r="CG28">
            <v>41296</v>
          </cell>
          <cell r="CH28">
            <v>88</v>
          </cell>
          <cell r="CI28">
            <v>904612</v>
          </cell>
          <cell r="CJ28" t="str">
            <v>Irma Estela Cardenas Acosta</v>
          </cell>
          <cell r="CK28" t="str">
            <v>PROGRAMAS ESPECIALES</v>
          </cell>
          <cell r="CL28" t="str">
            <v>ORDINARIA</v>
          </cell>
          <cell r="CM28" t="str">
            <v>EXP 61003016020143E</v>
          </cell>
          <cell r="CN28" t="str">
            <v>RESERVA</v>
          </cell>
          <cell r="CO28">
            <v>0</v>
          </cell>
          <cell r="CP28">
            <v>0</v>
          </cell>
          <cell r="CQ28" t="str">
            <v>2013-5010005443</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row>
        <row r="29">
          <cell r="B29">
            <v>155</v>
          </cell>
          <cell r="C29">
            <v>41295</v>
          </cell>
          <cell r="D29">
            <v>88</v>
          </cell>
          <cell r="E29" t="str">
            <v>IrmaC</v>
          </cell>
          <cell r="F29">
            <v>41296</v>
          </cell>
          <cell r="G29" t="str">
            <v>DPS</v>
          </cell>
          <cell r="H29" t="str">
            <v>143-2012</v>
          </cell>
          <cell r="I29">
            <v>2012</v>
          </cell>
          <cell r="J29" t="str">
            <v>STRATEGY LIMITADA</v>
          </cell>
          <cell r="K29" t="str">
            <v>830.053.792</v>
          </cell>
          <cell r="L29" t="str">
            <v>BOGOTA</v>
          </cell>
          <cell r="M29" t="str">
            <v>CALLE 25B # 40-73</v>
          </cell>
          <cell r="N29" t="str">
            <v>805 1678</v>
          </cell>
          <cell r="O29" t="str">
            <v>CONTRATAR EL DISEÑO, LA ELABORACION E IMPRESIÓN DE PIEZAS COMUNICATIVAS DE MATERIAL POP (BOLSA, PLEGABLE, LABEL, SOBRE Y MULTICOPIADO) OARA VISIBILIZAR LA EXPERIENCIA RECOGIDA DEL PROGRAMA LAB DE PAZ III</v>
          </cell>
          <cell r="P29">
            <v>5482624</v>
          </cell>
          <cell r="Q29">
            <v>0</v>
          </cell>
          <cell r="R29">
            <v>5482624</v>
          </cell>
          <cell r="S29">
            <v>904612</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t="str">
            <v>MARTHA LUCIA MARTINEZ ESCOBAR</v>
          </cell>
          <cell r="AJ29" t="str">
            <v xml:space="preserve">UN PRIMER DESEMBOLSO EQUIVALENTE AL 20% DEL VALOR TOTAL, CON EL PLAN DE TRABAJO Y LA DESCRIPCION DE LA METODOLOGIA A UTILIZAR PREVIO VISTO BUENO DEL SUPERVISOR- UN SEGUNDO PAGO DESEMBOLSO DEL 40% DEL VALOR TOTAL, ELABORACION DE LOS PRODUCTOS DESCRITOS EN </v>
          </cell>
          <cell r="AK29">
            <v>4063</v>
          </cell>
          <cell r="AL29" t="str">
            <v>320000768768 DE 2011/03/23</v>
          </cell>
          <cell r="AM29" t="str">
            <v>DESEMBOLSO FINAL DEL 40% DEL VALOR TOTAL DE LA ACEPTACION DE OFERTA</v>
          </cell>
          <cell r="AN29">
            <v>1890560</v>
          </cell>
          <cell r="AO29">
            <v>0</v>
          </cell>
          <cell r="AP29">
            <v>0</v>
          </cell>
          <cell r="AQ29">
            <v>0</v>
          </cell>
          <cell r="AR29">
            <v>0</v>
          </cell>
          <cell r="AS29">
            <v>0</v>
          </cell>
          <cell r="AT29">
            <v>0</v>
          </cell>
          <cell r="AU29">
            <v>0</v>
          </cell>
          <cell r="AV29">
            <v>0.16</v>
          </cell>
          <cell r="AW29">
            <v>0</v>
          </cell>
          <cell r="AX29">
            <v>302489.59999999998</v>
          </cell>
          <cell r="AY29">
            <v>0</v>
          </cell>
          <cell r="AZ29">
            <v>2193049.6000000001</v>
          </cell>
          <cell r="BA29" t="str">
            <v>NO</v>
          </cell>
          <cell r="BB29" t="str">
            <v>NO</v>
          </cell>
          <cell r="BC29" t="str">
            <v>NO</v>
          </cell>
          <cell r="BD29" t="str">
            <v>NO</v>
          </cell>
          <cell r="BE29" t="str">
            <v>COMUN</v>
          </cell>
          <cell r="BF29" t="str">
            <v>NO</v>
          </cell>
          <cell r="BG29" t="str">
            <v>SERVICIOS 4% DECLARANTES</v>
          </cell>
          <cell r="BH29">
            <v>0.04</v>
          </cell>
          <cell r="BI29">
            <v>0</v>
          </cell>
          <cell r="BJ29">
            <v>0</v>
          </cell>
          <cell r="BK29" t="str">
            <v>COMUN</v>
          </cell>
          <cell r="BL29">
            <v>0.15</v>
          </cell>
          <cell r="BM29">
            <v>0</v>
          </cell>
          <cell r="BN29">
            <v>0</v>
          </cell>
          <cell r="BO29" t="str">
            <v>BOGOTA- ACT ECONOMICA 2231</v>
          </cell>
          <cell r="BP29">
            <v>9.6600000000000002E-3</v>
          </cell>
          <cell r="BQ29">
            <v>0</v>
          </cell>
          <cell r="BR29">
            <v>0</v>
          </cell>
          <cell r="BS29">
            <v>0</v>
          </cell>
          <cell r="BT29">
            <v>0</v>
          </cell>
          <cell r="BU29">
            <v>0</v>
          </cell>
          <cell r="BV29">
            <v>0</v>
          </cell>
          <cell r="BW29">
            <v>75622</v>
          </cell>
          <cell r="BX29">
            <v>0</v>
          </cell>
          <cell r="BY29">
            <v>45373</v>
          </cell>
          <cell r="BZ29">
            <v>0</v>
          </cell>
          <cell r="CA29">
            <v>18263</v>
          </cell>
          <cell r="CB29">
            <v>0</v>
          </cell>
          <cell r="CC29">
            <v>0</v>
          </cell>
          <cell r="CD29">
            <v>0</v>
          </cell>
          <cell r="CE29">
            <v>0</v>
          </cell>
          <cell r="CF29">
            <v>2053791.6</v>
          </cell>
          <cell r="CG29">
            <v>41296</v>
          </cell>
          <cell r="CH29">
            <v>88</v>
          </cell>
          <cell r="CI29">
            <v>904612</v>
          </cell>
          <cell r="CJ29" t="str">
            <v>Irma Estela Cardenas Acosta</v>
          </cell>
          <cell r="CK29" t="str">
            <v>PROGRAMAS ESPECIALES</v>
          </cell>
          <cell r="CL29" t="str">
            <v>ORDINARIA</v>
          </cell>
          <cell r="CM29" t="str">
            <v>EXP 61003016020143E</v>
          </cell>
          <cell r="CN29" t="str">
            <v>RESERVA</v>
          </cell>
          <cell r="CO29">
            <v>0</v>
          </cell>
          <cell r="CP29">
            <v>0</v>
          </cell>
          <cell r="CQ29" t="str">
            <v>2013-5010005453</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row>
        <row r="30">
          <cell r="B30">
            <v>169</v>
          </cell>
          <cell r="C30">
            <v>41299</v>
          </cell>
          <cell r="D30">
            <v>95</v>
          </cell>
          <cell r="E30" t="str">
            <v>IrmaC</v>
          </cell>
          <cell r="F30">
            <v>41302</v>
          </cell>
          <cell r="G30" t="str">
            <v>DPS</v>
          </cell>
          <cell r="H30" t="str">
            <v>329-2008-VIGENCIA EXPIRADA</v>
          </cell>
          <cell r="I30">
            <v>2012</v>
          </cell>
          <cell r="J30" t="str">
            <v>ASOCIACION DE PRODUCTORES INDIGENAS AGROECOLOGICO DE SAN ANTONIO DE PALMITO -ASPROINPAL</v>
          </cell>
          <cell r="K30" t="str">
            <v>823.003.106-1</v>
          </cell>
          <cell r="L30" t="str">
            <v>SUCRE</v>
          </cell>
          <cell r="M30" t="str">
            <v>SIN</v>
          </cell>
          <cell r="N30" t="str">
            <v>SIN</v>
          </cell>
          <cell r="O30" t="str">
            <v>FORTALECIMIENTO DE LOS SISTEMAS TRADICIONALES DE PRPDUCCION DE ALIMENTOS Y SEGURIDAD ALIMENTARIA DE LAS COMUNIDADES INDIGENAS DE 19 CABILDOS MENORES DE LA ETNIA ZENU</v>
          </cell>
          <cell r="P30">
            <v>83252637</v>
          </cell>
          <cell r="Q30">
            <v>0</v>
          </cell>
          <cell r="R30">
            <v>83252637</v>
          </cell>
          <cell r="S30">
            <v>1127812</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t="str">
            <v>CONTRACTUAL</v>
          </cell>
          <cell r="AL30" t="str">
            <v>NA</v>
          </cell>
          <cell r="AM30" t="str">
            <v>DESEMBOLSO FINAL DE 5.052,22 EUROS A TASA DE MONETIZACION $2.556,426 - VIGENCIA EXPIRADA RESOLUCION 2168 DE 2012.</v>
          </cell>
          <cell r="AN30">
            <v>12915626.57</v>
          </cell>
          <cell r="AO30">
            <v>0</v>
          </cell>
          <cell r="AP30">
            <v>0</v>
          </cell>
          <cell r="AQ30">
            <v>0</v>
          </cell>
          <cell r="AR30">
            <v>0</v>
          </cell>
          <cell r="AS30">
            <v>0</v>
          </cell>
          <cell r="AT30">
            <v>0</v>
          </cell>
          <cell r="AU30">
            <v>0</v>
          </cell>
          <cell r="AV30">
            <v>0</v>
          </cell>
          <cell r="AW30">
            <v>0</v>
          </cell>
          <cell r="AX30">
            <v>0</v>
          </cell>
          <cell r="AY30">
            <v>0</v>
          </cell>
          <cell r="AZ30">
            <v>12915626.57</v>
          </cell>
          <cell r="BA30" t="str">
            <v>NO</v>
          </cell>
          <cell r="BB30" t="str">
            <v>NO</v>
          </cell>
          <cell r="BC30" t="str">
            <v>SI</v>
          </cell>
          <cell r="BD30" t="str">
            <v>SI</v>
          </cell>
          <cell r="BE30" t="str">
            <v>EXENTOS</v>
          </cell>
          <cell r="BF30" t="str">
            <v>NO</v>
          </cell>
          <cell r="BG30" t="str">
            <v>CONTRATO DE SUBVENCION</v>
          </cell>
          <cell r="BH30">
            <v>0</v>
          </cell>
          <cell r="BI30">
            <v>0</v>
          </cell>
          <cell r="BJ30">
            <v>0</v>
          </cell>
          <cell r="BK30" t="str">
            <v>EXENTOS</v>
          </cell>
          <cell r="BL30">
            <v>0</v>
          </cell>
          <cell r="BM30">
            <v>0</v>
          </cell>
          <cell r="BN30">
            <v>0</v>
          </cell>
          <cell r="BO30" t="str">
            <v>CONTRATO DE SUBVENCION</v>
          </cell>
          <cell r="BP30">
            <v>0</v>
          </cell>
          <cell r="BQ30">
            <v>0</v>
          </cell>
          <cell r="BR30">
            <v>0</v>
          </cell>
          <cell r="BS30">
            <v>0</v>
          </cell>
          <cell r="BT30">
            <v>0</v>
          </cell>
          <cell r="BU30" t="str">
            <v>CONTRATO DE SUBVENCION</v>
          </cell>
          <cell r="BV30">
            <v>0</v>
          </cell>
          <cell r="BW30">
            <v>0</v>
          </cell>
          <cell r="BX30">
            <v>0</v>
          </cell>
          <cell r="BY30">
            <v>0</v>
          </cell>
          <cell r="BZ30">
            <v>0</v>
          </cell>
          <cell r="CA30">
            <v>0</v>
          </cell>
          <cell r="CB30">
            <v>0</v>
          </cell>
          <cell r="CC30">
            <v>0</v>
          </cell>
          <cell r="CD30">
            <v>0</v>
          </cell>
          <cell r="CE30">
            <v>0</v>
          </cell>
          <cell r="CF30">
            <v>12915626.57</v>
          </cell>
          <cell r="CG30">
            <v>41302</v>
          </cell>
          <cell r="CH30">
            <v>95</v>
          </cell>
          <cell r="CI30">
            <v>1127812</v>
          </cell>
          <cell r="CJ30" t="str">
            <v>Irma Estela Cardenas Acosta</v>
          </cell>
          <cell r="CK30" t="str">
            <v>III LABORATORIOS DE PAZ</v>
          </cell>
          <cell r="CL30" t="str">
            <v>DONACION</v>
          </cell>
          <cell r="CM30">
            <v>0</v>
          </cell>
          <cell r="CN30" t="str">
            <v>RESERVA</v>
          </cell>
          <cell r="CO30" t="str">
            <v>N/A</v>
          </cell>
          <cell r="CP30">
            <v>0</v>
          </cell>
          <cell r="CQ30" t="str">
            <v>2013-5010002713</v>
          </cell>
          <cell r="CR30" t="str">
            <v>VIGENCIA EXPIRADA</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row>
        <row r="31">
          <cell r="B31">
            <v>172</v>
          </cell>
          <cell r="C31">
            <v>41299</v>
          </cell>
          <cell r="D31">
            <v>102</v>
          </cell>
          <cell r="E31" t="str">
            <v>IrmaC</v>
          </cell>
          <cell r="F31">
            <v>41304</v>
          </cell>
          <cell r="G31" t="str">
            <v>DPS</v>
          </cell>
          <cell r="H31" t="str">
            <v>177/2012</v>
          </cell>
          <cell r="I31">
            <v>2013</v>
          </cell>
          <cell r="J31" t="str">
            <v>JORGE DEVIA MURCIA</v>
          </cell>
          <cell r="K31" t="str">
            <v>19.328.005-5</v>
          </cell>
          <cell r="L31" t="str">
            <v>MOCOA</v>
          </cell>
          <cell r="M31" t="str">
            <v>CALLE 16 8 - 11</v>
          </cell>
          <cell r="N31">
            <v>24204546</v>
          </cell>
          <cell r="O31" t="str">
            <v xml:space="preserve">ARRENDAMIENTO DEL INMUEBLE UBICADO EN LA CL 16 No 8-11 (MOCOA) DONDE FUNCIONA LA DR PUTUMAYO </v>
          </cell>
          <cell r="P31">
            <v>59947692</v>
          </cell>
          <cell r="Q31">
            <v>0</v>
          </cell>
          <cell r="R31">
            <v>59947692</v>
          </cell>
          <cell r="S31">
            <v>3313</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t="str">
            <v>CARLOS MANUEL PEÑA IRAGORRI</v>
          </cell>
          <cell r="AJ31" t="str">
            <v xml:space="preserve">2012: 1 pago $2,884,000; 2013: 12 pagos $2,970,520; 2014: 7 pagos $3,059,636. </v>
          </cell>
          <cell r="AK31" t="str">
            <v>CUENTA DE COBRO</v>
          </cell>
          <cell r="AL31" t="str">
            <v>NO APLICA</v>
          </cell>
          <cell r="AM31" t="str">
            <v>SEGUNDO PAGO, CANON ARRENDAMIENTO</v>
          </cell>
          <cell r="AN31">
            <v>2970520</v>
          </cell>
          <cell r="AO31">
            <v>0</v>
          </cell>
          <cell r="AP31">
            <v>0</v>
          </cell>
          <cell r="AQ31">
            <v>0</v>
          </cell>
          <cell r="AR31">
            <v>0</v>
          </cell>
          <cell r="AS31">
            <v>0</v>
          </cell>
          <cell r="AT31">
            <v>0</v>
          </cell>
          <cell r="AU31">
            <v>0</v>
          </cell>
          <cell r="AV31">
            <v>0</v>
          </cell>
          <cell r="AW31">
            <v>0</v>
          </cell>
          <cell r="AX31">
            <v>0</v>
          </cell>
          <cell r="AY31">
            <v>0</v>
          </cell>
          <cell r="AZ31">
            <v>2970520</v>
          </cell>
          <cell r="BA31" t="str">
            <v>NO</v>
          </cell>
          <cell r="BB31" t="str">
            <v>NO</v>
          </cell>
          <cell r="BC31" t="str">
            <v>NO</v>
          </cell>
          <cell r="BD31" t="str">
            <v>SI</v>
          </cell>
          <cell r="BE31" t="str">
            <v>SIMPLIFICADO</v>
          </cell>
          <cell r="BF31" t="str">
            <v>NO</v>
          </cell>
          <cell r="BG31" t="str">
            <v>ARRIENDO BIENES INMUBLES</v>
          </cell>
          <cell r="BH31">
            <v>3.5000000000000003E-2</v>
          </cell>
          <cell r="BI31">
            <v>0</v>
          </cell>
          <cell r="BJ31">
            <v>0</v>
          </cell>
          <cell r="BK31" t="str">
            <v>SIMPLIFICADO</v>
          </cell>
          <cell r="BL31">
            <v>0</v>
          </cell>
          <cell r="BM31">
            <v>0</v>
          </cell>
          <cell r="BN31">
            <v>0</v>
          </cell>
          <cell r="BO31" t="str">
            <v>MOCOA</v>
          </cell>
          <cell r="BP31">
            <v>8.0000000000000002E-3</v>
          </cell>
          <cell r="BQ31">
            <v>0</v>
          </cell>
          <cell r="BR31">
            <v>0</v>
          </cell>
          <cell r="BS31">
            <v>0</v>
          </cell>
          <cell r="BT31">
            <v>0</v>
          </cell>
          <cell r="BU31">
            <v>0</v>
          </cell>
          <cell r="BV31">
            <v>0</v>
          </cell>
          <cell r="BW31">
            <v>103968</v>
          </cell>
          <cell r="BX31">
            <v>0</v>
          </cell>
          <cell r="BY31">
            <v>0</v>
          </cell>
          <cell r="BZ31">
            <v>0</v>
          </cell>
          <cell r="CA31">
            <v>23764</v>
          </cell>
          <cell r="CB31">
            <v>0</v>
          </cell>
          <cell r="CC31">
            <v>0</v>
          </cell>
          <cell r="CD31">
            <v>0</v>
          </cell>
          <cell r="CE31">
            <v>0</v>
          </cell>
          <cell r="CF31">
            <v>2842788</v>
          </cell>
          <cell r="CG31">
            <v>41304</v>
          </cell>
          <cell r="CH31">
            <v>102</v>
          </cell>
          <cell r="CI31">
            <v>3313</v>
          </cell>
          <cell r="CJ31" t="b">
            <v>0</v>
          </cell>
          <cell r="CK31" t="str">
            <v>ADMINISTRATIVA</v>
          </cell>
          <cell r="CL31" t="str">
            <v>GASTOS GENERALES</v>
          </cell>
          <cell r="CM31" t="str">
            <v>SIN EXPEDIENTE EN ORFEO</v>
          </cell>
          <cell r="CN31">
            <v>0</v>
          </cell>
          <cell r="CO31" t="str">
            <v>NO APLICA</v>
          </cell>
          <cell r="CP31">
            <v>0</v>
          </cell>
          <cell r="CQ31" t="str">
            <v>2013-6200012253</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row>
        <row r="32">
          <cell r="B32">
            <v>156</v>
          </cell>
          <cell r="C32">
            <v>41295</v>
          </cell>
          <cell r="D32">
            <v>81</v>
          </cell>
          <cell r="E32" t="str">
            <v>Laura C</v>
          </cell>
          <cell r="F32">
            <v>41296</v>
          </cell>
          <cell r="G32" t="str">
            <v>DPS</v>
          </cell>
          <cell r="H32" t="str">
            <v>159/12</v>
          </cell>
          <cell r="I32">
            <v>2013</v>
          </cell>
          <cell r="J32" t="str">
            <v>MYRIAM ELENA VERASTEGUI NOGUERA</v>
          </cell>
          <cell r="K32" t="str">
            <v>41.674.864 - 8</v>
          </cell>
          <cell r="L32" t="str">
            <v>BOGOTÁ</v>
          </cell>
          <cell r="M32" t="str">
            <v>CALLE 185 45-60 CASA 15</v>
          </cell>
          <cell r="N32" t="str">
            <v>7005589 /3132601861</v>
          </cell>
          <cell r="O32" t="str">
            <v>RECIBIR EN CALIDAD DE ARRENDAMIENTO EL INMUEBLE UBICADO EN LA CARRERA 10 NO. 24 - 55 PISO 15, PARA EL FUNCIONAMIENTO DE LA D.R. BOGOTA.</v>
          </cell>
          <cell r="P32">
            <v>149650157</v>
          </cell>
          <cell r="Q32">
            <v>0</v>
          </cell>
          <cell r="R32">
            <v>149650157</v>
          </cell>
          <cell r="S32">
            <v>1513</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t="str">
            <v>CARLOS MANUEL PEÑA IRAGORRI</v>
          </cell>
          <cell r="AJ32" t="str">
            <v>UN PRIMER PAGO EN DIC/12 POR $7,199,461. DOCE PAGO MENSUALES DURANTE 2013 DE ENERO A DICIEMBRE POR $7,415,445. SIETE PAGOS MENSUALES EN EL 2014 DE ENERO A JULIO POR $ 7,637,908</v>
          </cell>
          <cell r="AK32" t="str">
            <v>CUENTA DE COBRO</v>
          </cell>
          <cell r="AL32" t="str">
            <v>NO APLICA</v>
          </cell>
          <cell r="AM32" t="str">
            <v>SOLICITUD SEGUNDO PAGO DE ARRENDAMIENTO  (CANON ENERO 2013).</v>
          </cell>
          <cell r="AN32">
            <v>7415445</v>
          </cell>
          <cell r="AO32">
            <v>0</v>
          </cell>
          <cell r="AP32">
            <v>0</v>
          </cell>
          <cell r="AQ32">
            <v>0</v>
          </cell>
          <cell r="AR32">
            <v>0</v>
          </cell>
          <cell r="AS32">
            <v>0</v>
          </cell>
          <cell r="AT32">
            <v>0</v>
          </cell>
          <cell r="AU32">
            <v>0</v>
          </cell>
          <cell r="AV32">
            <v>0</v>
          </cell>
          <cell r="AW32">
            <v>0</v>
          </cell>
          <cell r="AX32">
            <v>0</v>
          </cell>
          <cell r="AY32">
            <v>0</v>
          </cell>
          <cell r="AZ32">
            <v>7415445</v>
          </cell>
          <cell r="BA32" t="str">
            <v>NO</v>
          </cell>
          <cell r="BB32" t="str">
            <v>NO</v>
          </cell>
          <cell r="BC32" t="str">
            <v>NO</v>
          </cell>
          <cell r="BD32" t="str">
            <v>SI</v>
          </cell>
          <cell r="BE32" t="str">
            <v>SIMPLIFICADO</v>
          </cell>
          <cell r="BF32" t="str">
            <v>NO</v>
          </cell>
          <cell r="BG32" t="str">
            <v>ARRIENDO BIENES INMUBLES</v>
          </cell>
          <cell r="BH32">
            <v>3.5000000000000003E-2</v>
          </cell>
          <cell r="BI32">
            <v>0</v>
          </cell>
          <cell r="BJ32">
            <v>0</v>
          </cell>
          <cell r="BK32" t="str">
            <v>SIMPLIFICADO</v>
          </cell>
          <cell r="BL32">
            <v>0</v>
          </cell>
          <cell r="BM32">
            <v>0</v>
          </cell>
          <cell r="BN32">
            <v>0</v>
          </cell>
          <cell r="BO32" t="str">
            <v>BOGOTÁ</v>
          </cell>
          <cell r="BP32">
            <v>9.6600000000000002E-3</v>
          </cell>
          <cell r="BQ32">
            <v>0</v>
          </cell>
          <cell r="BR32">
            <v>0</v>
          </cell>
          <cell r="BS32">
            <v>0</v>
          </cell>
          <cell r="BT32">
            <v>0</v>
          </cell>
          <cell r="BU32">
            <v>0</v>
          </cell>
          <cell r="BV32">
            <v>0</v>
          </cell>
          <cell r="BW32">
            <v>259541</v>
          </cell>
          <cell r="BX32">
            <v>0</v>
          </cell>
          <cell r="BY32">
            <v>0</v>
          </cell>
          <cell r="BZ32">
            <v>0</v>
          </cell>
          <cell r="CA32">
            <v>71633</v>
          </cell>
          <cell r="CB32">
            <v>0</v>
          </cell>
          <cell r="CC32">
            <v>0</v>
          </cell>
          <cell r="CD32">
            <v>0</v>
          </cell>
          <cell r="CE32">
            <v>0</v>
          </cell>
          <cell r="CF32">
            <v>7084271</v>
          </cell>
          <cell r="CG32">
            <v>41296</v>
          </cell>
          <cell r="CH32">
            <v>81</v>
          </cell>
          <cell r="CI32">
            <v>1513</v>
          </cell>
          <cell r="CJ32" t="str">
            <v>Laura Constanza Chia Melo</v>
          </cell>
          <cell r="CK32" t="str">
            <v>ADMINISTRATIVA</v>
          </cell>
          <cell r="CL32" t="str">
            <v>GASTOS GENERALES</v>
          </cell>
          <cell r="CM32">
            <v>0</v>
          </cell>
          <cell r="CN32">
            <v>0</v>
          </cell>
          <cell r="CO32" t="str">
            <v>NO APLICA</v>
          </cell>
          <cell r="CP32">
            <v>0</v>
          </cell>
          <cell r="CQ32" t="str">
            <v>2013-6200004713</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row>
        <row r="33">
          <cell r="B33">
            <v>157</v>
          </cell>
          <cell r="C33">
            <v>41295</v>
          </cell>
          <cell r="D33">
            <v>82</v>
          </cell>
          <cell r="E33" t="str">
            <v>Laura C</v>
          </cell>
          <cell r="F33">
            <v>41296</v>
          </cell>
          <cell r="G33" t="str">
            <v>DPS</v>
          </cell>
          <cell r="H33" t="str">
            <v>144/12</v>
          </cell>
          <cell r="I33">
            <v>2013</v>
          </cell>
          <cell r="J33" t="str">
            <v>AGENCIA DE VIAJES Y TURISMO SUBATOURS LTDA</v>
          </cell>
          <cell r="K33" t="str">
            <v>800.075.003-6</v>
          </cell>
          <cell r="L33" t="str">
            <v>BOGOTA</v>
          </cell>
          <cell r="M33" t="str">
            <v>Cra 92 147B - 68</v>
          </cell>
          <cell r="N33">
            <v>6803999</v>
          </cell>
          <cell r="O33" t="str">
            <v>SUMINISTRO DE TIQUETES AÉREOS  NACIONALES E INTERNACIONALES CUANDO EL DPS LO REQUIERA PARA ATENDER LAS NECESIDADES DE DESPLAZAMIENTO DE SUS FUNCIONARIOS Y CONTRATISTAS DE PRESTACIÓN DE SERVICIOS. POR RUBRO DE FUNCIONAMIENTO</v>
          </cell>
          <cell r="P33">
            <v>4050000000</v>
          </cell>
          <cell r="Q33">
            <v>0</v>
          </cell>
          <cell r="R33">
            <v>4050000000</v>
          </cell>
          <cell r="S33">
            <v>113</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t="str">
            <v>EDWARD KENNETH FUENTES PEREZ</v>
          </cell>
          <cell r="AJ33" t="str">
            <v xml:space="preserve">FACTURAS PARA EL AÑO 2012 $850,000,000.  VIGENCIA AÑO 2013 $2,000,000,000 Y 2014 POR VALOR DE $1,200,000,000 vig futuras </v>
          </cell>
          <cell r="AK33" t="str">
            <v>PLANILLA 06</v>
          </cell>
          <cell r="AL33" t="str">
            <v>320000716619 de 2010/10/09</v>
          </cell>
          <cell r="AM33" t="str">
            <v>SOLICITUD DE PAGO NO. 6</v>
          </cell>
          <cell r="AN33">
            <v>879700</v>
          </cell>
          <cell r="AO33">
            <v>825552</v>
          </cell>
          <cell r="AP33">
            <v>14184661</v>
          </cell>
          <cell r="AQ33">
            <v>0</v>
          </cell>
          <cell r="AR33">
            <v>0</v>
          </cell>
          <cell r="AS33">
            <v>0</v>
          </cell>
          <cell r="AT33">
            <v>0</v>
          </cell>
          <cell r="AU33">
            <v>0</v>
          </cell>
          <cell r="AV33">
            <v>0.16</v>
          </cell>
          <cell r="AW33">
            <v>0.16</v>
          </cell>
          <cell r="AX33">
            <v>302032</v>
          </cell>
          <cell r="AY33">
            <v>2063200</v>
          </cell>
          <cell r="AZ33">
            <v>18255145</v>
          </cell>
          <cell r="BA33" t="str">
            <v>NO</v>
          </cell>
          <cell r="BB33" t="str">
            <v>NO</v>
          </cell>
          <cell r="BC33" t="str">
            <v>NO</v>
          </cell>
          <cell r="BD33" t="str">
            <v>NO</v>
          </cell>
          <cell r="BE33" t="str">
            <v>COMUN</v>
          </cell>
          <cell r="BF33" t="str">
            <v>NO</v>
          </cell>
          <cell r="BG33" t="str">
            <v>SERVICIOS DE INTERMEDIACION</v>
          </cell>
          <cell r="BH33">
            <v>0.04</v>
          </cell>
          <cell r="BI33" t="str">
            <v>COMISION FEE</v>
          </cell>
          <cell r="BJ33">
            <v>0.11</v>
          </cell>
          <cell r="BK33" t="str">
            <v>COMUN</v>
          </cell>
          <cell r="BL33">
            <v>0.15</v>
          </cell>
          <cell r="BM33" t="str">
            <v>IVA AEROLINEA GRAN CONTRIBUYENTE</v>
          </cell>
          <cell r="BN33">
            <v>0</v>
          </cell>
          <cell r="BO33" t="str">
            <v>BOGOTA-INTERMEDIARIO</v>
          </cell>
          <cell r="BP33">
            <v>9.6600000000000002E-3</v>
          </cell>
          <cell r="BQ33" t="str">
            <v>BOGOTA-INTERMEDIARIO</v>
          </cell>
          <cell r="BR33">
            <v>9.6600000000000002E-3</v>
          </cell>
          <cell r="BS33">
            <v>0</v>
          </cell>
          <cell r="BT33">
            <v>0</v>
          </cell>
          <cell r="BU33" t="str">
            <v>N/A</v>
          </cell>
          <cell r="BV33">
            <v>0</v>
          </cell>
          <cell r="BW33">
            <v>35188</v>
          </cell>
          <cell r="BX33">
            <v>90811</v>
          </cell>
          <cell r="BY33">
            <v>45305</v>
          </cell>
          <cell r="BZ33">
            <v>0</v>
          </cell>
          <cell r="CA33">
            <v>8498</v>
          </cell>
          <cell r="CB33">
            <v>7975</v>
          </cell>
          <cell r="CC33">
            <v>0</v>
          </cell>
          <cell r="CD33">
            <v>0</v>
          </cell>
          <cell r="CE33">
            <v>0</v>
          </cell>
          <cell r="CF33">
            <v>18067368</v>
          </cell>
          <cell r="CG33">
            <v>41296</v>
          </cell>
          <cell r="CH33">
            <v>82</v>
          </cell>
          <cell r="CI33">
            <v>113</v>
          </cell>
          <cell r="CJ33" t="str">
            <v>Laura Constanza Chia Melo</v>
          </cell>
          <cell r="CK33" t="str">
            <v>TALENTO HUMANO</v>
          </cell>
          <cell r="CL33" t="str">
            <v>ORDINARIO</v>
          </cell>
          <cell r="CM33" t="str">
            <v>201261003022000144E</v>
          </cell>
          <cell r="CN33">
            <v>0</v>
          </cell>
          <cell r="CO33" t="str">
            <v>N/A</v>
          </cell>
          <cell r="CP33">
            <v>0</v>
          </cell>
          <cell r="CQ33" t="str">
            <v>2013-6400005043</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row>
        <row r="34">
          <cell r="B34">
            <v>165</v>
          </cell>
          <cell r="C34">
            <v>41299</v>
          </cell>
          <cell r="D34">
            <v>97</v>
          </cell>
          <cell r="E34" t="str">
            <v>Laura C</v>
          </cell>
          <cell r="F34">
            <v>41302</v>
          </cell>
          <cell r="G34" t="str">
            <v>DPS</v>
          </cell>
          <cell r="H34" t="str">
            <v>339/08</v>
          </cell>
          <cell r="I34">
            <v>2012</v>
          </cell>
          <cell r="J34" t="str">
            <v>ASOCIACION NUEVA ESPERANZA</v>
          </cell>
          <cell r="K34" t="str">
            <v>806.012.830-8</v>
          </cell>
          <cell r="L34" t="str">
            <v>SUCRE</v>
          </cell>
          <cell r="M34" t="str">
            <v>CORREGIMIENTO DE SICELEJITO CORDOBA-BOLIVAR</v>
          </cell>
          <cell r="N34">
            <v>0</v>
          </cell>
          <cell r="O34" t="str">
            <v>FORTALECIMIENTO DE LA CADENA PRODUCTIVA DE AJONJOLI EN EL QUE PARTICIPAN 60 FAMILIAS DE LOS MPIOS DE CORDOBA-BOLIVAR Y OVEJAS DPTO SUCRE</v>
          </cell>
          <cell r="P34" t="str">
            <v>91.344 EUROS</v>
          </cell>
          <cell r="Q34">
            <v>0</v>
          </cell>
          <cell r="R34" t="str">
            <v>91.344 EUROS</v>
          </cell>
          <cell r="S34">
            <v>1127612</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t="str">
            <v>AGUSTIN ELIAS VILLAR SAENZ</v>
          </cell>
          <cell r="AJ34" t="str">
            <v>RES.02168 DE 28/12/2012 POR LA CUAL SE RECONOCE EL PAGO DE PASIVOS EXIGIBLES-VIGENCIAS EXPIRADAS</v>
          </cell>
          <cell r="AK34" t="str">
            <v xml:space="preserve">RES.02168 DE 28/12/2012 POR LA CUAL SE RECONOCE EL PAGO DE PASIVOS EXIGIBLES-VIGENCIAS EXPIRADAS y ANEXO V SOLICITUD DE PAGO </v>
          </cell>
          <cell r="AL34">
            <v>0</v>
          </cell>
          <cell r="AM34" t="str">
            <v>SOLICITUD TERCER DESEMBOLSO, EQUIVALENTE  A 3.193.95 EUROS A UNA TASA DE MONETIZACION DE $2.595.78 POR EURO</v>
          </cell>
          <cell r="AN34">
            <v>8290791.5310000004</v>
          </cell>
          <cell r="AO34">
            <v>0</v>
          </cell>
          <cell r="AP34">
            <v>0</v>
          </cell>
          <cell r="AQ34">
            <v>0</v>
          </cell>
          <cell r="AR34">
            <v>0</v>
          </cell>
          <cell r="AS34" t="str">
            <v>VIGENCIA EXPIRADA</v>
          </cell>
          <cell r="AT34">
            <v>0</v>
          </cell>
          <cell r="AU34">
            <v>0</v>
          </cell>
          <cell r="AV34">
            <v>0</v>
          </cell>
          <cell r="AW34">
            <v>0</v>
          </cell>
          <cell r="AX34">
            <v>0</v>
          </cell>
          <cell r="AY34">
            <v>0</v>
          </cell>
          <cell r="AZ34">
            <v>8290791.5310000004</v>
          </cell>
          <cell r="BA34" t="str">
            <v>SI</v>
          </cell>
          <cell r="BB34" t="str">
            <v>SI</v>
          </cell>
          <cell r="BC34" t="str">
            <v>SI</v>
          </cell>
          <cell r="BD34" t="str">
            <v>SI</v>
          </cell>
          <cell r="BE34" t="str">
            <v>E</v>
          </cell>
          <cell r="BF34" t="str">
            <v>NO</v>
          </cell>
          <cell r="BG34" t="str">
            <v>ENTIDAD SIN ANIMO DE LUCRO</v>
          </cell>
          <cell r="BH34">
            <v>0</v>
          </cell>
          <cell r="BI34">
            <v>0</v>
          </cell>
          <cell r="BJ34">
            <v>0</v>
          </cell>
          <cell r="BK34">
            <v>0</v>
          </cell>
          <cell r="BL34">
            <v>0</v>
          </cell>
          <cell r="BM34">
            <v>0</v>
          </cell>
          <cell r="BN34">
            <v>0</v>
          </cell>
          <cell r="BO34" t="str">
            <v>SUCRE</v>
          </cell>
          <cell r="BP34">
            <v>0</v>
          </cell>
          <cell r="BQ34">
            <v>0</v>
          </cell>
          <cell r="BR34">
            <v>0</v>
          </cell>
          <cell r="BS34">
            <v>0</v>
          </cell>
          <cell r="BT34">
            <v>0</v>
          </cell>
          <cell r="BU34" t="str">
            <v>CONTRATO DE SUBVENCION</v>
          </cell>
          <cell r="BV34">
            <v>0</v>
          </cell>
          <cell r="BW34">
            <v>0</v>
          </cell>
          <cell r="BX34">
            <v>0</v>
          </cell>
          <cell r="BY34">
            <v>0</v>
          </cell>
          <cell r="BZ34">
            <v>0</v>
          </cell>
          <cell r="CA34">
            <v>0</v>
          </cell>
          <cell r="CB34">
            <v>0</v>
          </cell>
          <cell r="CC34">
            <v>0</v>
          </cell>
          <cell r="CD34">
            <v>0</v>
          </cell>
          <cell r="CE34">
            <v>0</v>
          </cell>
          <cell r="CF34">
            <v>8290791.5310000004</v>
          </cell>
          <cell r="CG34">
            <v>41302</v>
          </cell>
          <cell r="CH34">
            <v>97</v>
          </cell>
          <cell r="CI34">
            <v>1127612</v>
          </cell>
          <cell r="CJ34" t="str">
            <v>Laura Constanza Chia Melo</v>
          </cell>
          <cell r="CK34" t="str">
            <v>LABORATORIOS DE PAZ</v>
          </cell>
          <cell r="CL34" t="str">
            <v>ORDINARIO</v>
          </cell>
          <cell r="CM34">
            <v>0</v>
          </cell>
          <cell r="CN34" t="str">
            <v>RESERVA</v>
          </cell>
          <cell r="CO34" t="str">
            <v>N/A</v>
          </cell>
          <cell r="CP34">
            <v>0</v>
          </cell>
          <cell r="CQ34" t="str">
            <v>2013-5010002703</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row>
        <row r="35">
          <cell r="B35">
            <v>166</v>
          </cell>
          <cell r="C35">
            <v>41299</v>
          </cell>
          <cell r="D35">
            <v>92</v>
          </cell>
          <cell r="E35" t="str">
            <v>Laura C</v>
          </cell>
          <cell r="F35">
            <v>41302</v>
          </cell>
          <cell r="G35" t="str">
            <v>DPS</v>
          </cell>
          <cell r="H35" t="str">
            <v>233/11</v>
          </cell>
          <cell r="I35">
            <v>2012</v>
          </cell>
          <cell r="J35" t="str">
            <v>ROY ALEJANDRO RODRIGUEZ MORENO</v>
          </cell>
          <cell r="K35">
            <v>11796125</v>
          </cell>
          <cell r="L35" t="str">
            <v>MEDELLÍN</v>
          </cell>
          <cell r="M35" t="str">
            <v>CALLE 55 No  40  15  AP 101</v>
          </cell>
          <cell r="N35" t="str">
            <v>94-2182498</v>
          </cell>
          <cell r="O35" t="str">
            <v>INTERVENTORIA TÉCNICA, ADMINISTRATIVA, FINANCIERA, AMBIENTAL Y LEGAL PARA LA CONSTRUCCIÓN Y MEJORAMIENTO DE VÍAS URBANAS TERCERA ETAPA EN LOS BARRIOS LAS VILLAS, HERNANDEZ Y BELLAVISTA, Y SEGUNDA FASE EN LA VÍA BARRIO JARDIN HACIA LOS POZOS, BARRIOS BRISA</v>
          </cell>
          <cell r="P35">
            <v>68962870</v>
          </cell>
          <cell r="Q35">
            <v>0</v>
          </cell>
          <cell r="R35">
            <v>68962870</v>
          </cell>
          <cell r="S35">
            <v>15212</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t="str">
            <v>LENNY FARLEY DIAZ SUAREZ</v>
          </cell>
          <cell r="AJ35" t="str">
            <v>SE REALIZARÁ UN PRIMER DESEMBOLSO EN CALIDAD DE ANTICIPO DEL 40% DEL VALOR TOTAL DEL CONTRATO, PAGOS MENSUALES HASTA COMPLETAR EL 90% , CONTRA ENTREGA DE  LAS ACTAS DE AVANCES DE OBRA DEL INTERVENTOR  y PREVIA RECOMENDACIÓN, EL PORCENTAJE RESTANTE DEL 10%</v>
          </cell>
          <cell r="AK35" t="str">
            <v>FACTURA 0112</v>
          </cell>
          <cell r="AL35" t="str">
            <v>110000489578 DEL 14/JUN/12</v>
          </cell>
          <cell r="AM35" t="str">
            <v>SOLICITUD DE PAGO ACTA FINAL 04 DEL CONTRATO DE INTERVENTORÍA No.233/2011</v>
          </cell>
          <cell r="AN35">
            <v>13163500</v>
          </cell>
          <cell r="AO35">
            <v>0</v>
          </cell>
          <cell r="AP35">
            <v>0</v>
          </cell>
          <cell r="AQ35">
            <v>0</v>
          </cell>
          <cell r="AR35">
            <v>0</v>
          </cell>
          <cell r="AS35">
            <v>0</v>
          </cell>
          <cell r="AT35">
            <v>0</v>
          </cell>
          <cell r="AU35">
            <v>0</v>
          </cell>
          <cell r="AV35">
            <v>0.16</v>
          </cell>
          <cell r="AW35">
            <v>0</v>
          </cell>
          <cell r="AX35">
            <v>2106160</v>
          </cell>
          <cell r="AY35">
            <v>0</v>
          </cell>
          <cell r="AZ35">
            <v>15269660</v>
          </cell>
          <cell r="BA35" t="str">
            <v>NO</v>
          </cell>
          <cell r="BB35" t="str">
            <v>NO</v>
          </cell>
          <cell r="BC35" t="str">
            <v>NO</v>
          </cell>
          <cell r="BD35" t="str">
            <v>NO</v>
          </cell>
          <cell r="BE35" t="str">
            <v>COMÚN</v>
          </cell>
          <cell r="BF35" t="str">
            <v xml:space="preserve">NO </v>
          </cell>
          <cell r="BG35" t="str">
            <v>INTERVENTORIA OBRA PÚBLICA</v>
          </cell>
          <cell r="BH35">
            <v>0.06</v>
          </cell>
          <cell r="BI35">
            <v>0</v>
          </cell>
          <cell r="BJ35">
            <v>0</v>
          </cell>
          <cell r="BK35" t="str">
            <v>COMÚN</v>
          </cell>
          <cell r="BL35">
            <v>0.15</v>
          </cell>
          <cell r="BM35">
            <v>0</v>
          </cell>
          <cell r="BN35">
            <v>0</v>
          </cell>
          <cell r="BO35" t="str">
            <v>SAN VICENTE DEL CAGUAN (NO AGENTES RETENEDORES ART.151 ACU.019/2008)</v>
          </cell>
          <cell r="BP35">
            <v>0</v>
          </cell>
          <cell r="BQ35">
            <v>0</v>
          </cell>
          <cell r="BR35">
            <v>0</v>
          </cell>
          <cell r="BS35">
            <v>0</v>
          </cell>
          <cell r="BT35">
            <v>0</v>
          </cell>
          <cell r="BU35">
            <v>0</v>
          </cell>
          <cell r="BV35">
            <v>0</v>
          </cell>
          <cell r="BW35">
            <v>789810</v>
          </cell>
          <cell r="BX35">
            <v>0</v>
          </cell>
          <cell r="BY35">
            <v>315924</v>
          </cell>
          <cell r="BZ35">
            <v>0</v>
          </cell>
          <cell r="CA35">
            <v>0</v>
          </cell>
          <cell r="CB35">
            <v>0</v>
          </cell>
          <cell r="CC35">
            <v>0</v>
          </cell>
          <cell r="CD35">
            <v>0</v>
          </cell>
          <cell r="CE35">
            <v>0</v>
          </cell>
          <cell r="CF35">
            <v>14163926</v>
          </cell>
          <cell r="CG35">
            <v>41302</v>
          </cell>
          <cell r="CH35">
            <v>92</v>
          </cell>
          <cell r="CI35">
            <v>15212</v>
          </cell>
          <cell r="CJ35" t="str">
            <v>Laura Constanza Chia Melo</v>
          </cell>
          <cell r="CK35" t="str">
            <v>GT INFRAESTRUCTURA Y HÁBITAT</v>
          </cell>
          <cell r="CL35" t="str">
            <v>ORDINARIA</v>
          </cell>
          <cell r="CM35" t="str">
            <v>201261003012000233E</v>
          </cell>
          <cell r="CN35" t="str">
            <v>RESERVA</v>
          </cell>
          <cell r="CO35" t="str">
            <v>NO APLICA</v>
          </cell>
          <cell r="CP35">
            <v>0</v>
          </cell>
          <cell r="CQ35" t="str">
            <v>2013-5020007893</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row>
        <row r="36">
          <cell r="B36">
            <v>171</v>
          </cell>
          <cell r="C36">
            <v>41299</v>
          </cell>
          <cell r="D36">
            <v>100</v>
          </cell>
          <cell r="E36" t="str">
            <v>Laura C</v>
          </cell>
          <cell r="F36">
            <v>41302</v>
          </cell>
          <cell r="G36" t="str">
            <v>DPS</v>
          </cell>
          <cell r="H36" t="str">
            <v>172/12</v>
          </cell>
          <cell r="I36">
            <v>2013</v>
          </cell>
          <cell r="J36" t="str">
            <v>JUAN ALVARO MORA MORA</v>
          </cell>
          <cell r="K36" t="str">
            <v>12.958.074</v>
          </cell>
          <cell r="L36" t="str">
            <v>PASTO</v>
          </cell>
          <cell r="M36" t="str">
            <v>CRA 25 2069 OF 103</v>
          </cell>
          <cell r="N36" t="str">
            <v>SIN</v>
          </cell>
          <cell r="O36" t="str">
            <v xml:space="preserve">ARRENDAMIENTO DEL LOCAL 103 UBICADO EN LA CRA 25 No 20-45 (PASTO) DONDE FUNCIONA LA DIRECCION REGIONAL UT NARIÑO </v>
          </cell>
          <cell r="P36">
            <v>72516800</v>
          </cell>
          <cell r="Q36">
            <v>0</v>
          </cell>
          <cell r="R36">
            <v>72516800</v>
          </cell>
          <cell r="S36">
            <v>2813</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t="str">
            <v>CARLOS MANUEL PEÑA IRAGORRI</v>
          </cell>
          <cell r="AJ36" t="str">
            <v>UN PRIMER PAGO EN DIC/2012 POR $ 3,488,683, DOCE PAGOS MENSUALES DURANTE EL 2013 POR $3,593,343 Y SIETE PAGOS DURANTE EL 2014 DE ENERO A JUNIO POR $ 3,701,143</v>
          </cell>
          <cell r="AK36" t="str">
            <v>CUENTA DE COBRO</v>
          </cell>
          <cell r="AL36" t="str">
            <v>N/A</v>
          </cell>
          <cell r="AM36" t="str">
            <v>SOLICITUD SEGUNDO PAGO CANON DE ARRENDAMIENTO MES DE ENERO 2013</v>
          </cell>
          <cell r="AN36">
            <v>3593343</v>
          </cell>
          <cell r="AO36">
            <v>0</v>
          </cell>
          <cell r="AP36">
            <v>0</v>
          </cell>
          <cell r="AQ36">
            <v>0</v>
          </cell>
          <cell r="AR36">
            <v>0</v>
          </cell>
          <cell r="AS36">
            <v>0</v>
          </cell>
          <cell r="AT36">
            <v>0</v>
          </cell>
          <cell r="AU36">
            <v>0</v>
          </cell>
          <cell r="AV36">
            <v>0</v>
          </cell>
          <cell r="AW36">
            <v>0</v>
          </cell>
          <cell r="AX36">
            <v>0</v>
          </cell>
          <cell r="AY36">
            <v>0</v>
          </cell>
          <cell r="AZ36">
            <v>3593343</v>
          </cell>
          <cell r="BA36" t="str">
            <v>NO</v>
          </cell>
          <cell r="BB36" t="str">
            <v>NO</v>
          </cell>
          <cell r="BC36" t="str">
            <v>NO</v>
          </cell>
          <cell r="BD36" t="str">
            <v>NO</v>
          </cell>
          <cell r="BE36" t="str">
            <v>SIMPLIFICADO</v>
          </cell>
          <cell r="BF36" t="str">
            <v>NO</v>
          </cell>
          <cell r="BG36" t="str">
            <v>ARRENDAMIENTOS</v>
          </cell>
          <cell r="BH36">
            <v>3.5000000000000003E-2</v>
          </cell>
          <cell r="BI36">
            <v>0</v>
          </cell>
          <cell r="BJ36">
            <v>0</v>
          </cell>
          <cell r="BK36" t="str">
            <v>SIMPLIFICADO</v>
          </cell>
          <cell r="BL36">
            <v>0</v>
          </cell>
          <cell r="BM36">
            <v>0</v>
          </cell>
          <cell r="BN36">
            <v>0</v>
          </cell>
          <cell r="BO36" t="str">
            <v>PASTO  demas actividades no clasificadas</v>
          </cell>
          <cell r="BP36">
            <v>6.0000000000000001E-3</v>
          </cell>
          <cell r="BQ36">
            <v>0</v>
          </cell>
          <cell r="BR36">
            <v>0</v>
          </cell>
          <cell r="BS36" t="str">
            <v>N/A</v>
          </cell>
          <cell r="BT36">
            <v>0</v>
          </cell>
          <cell r="BU36" t="str">
            <v>MENOR CUANTIA</v>
          </cell>
          <cell r="BV36">
            <v>0</v>
          </cell>
          <cell r="BW36">
            <v>125767</v>
          </cell>
          <cell r="BX36">
            <v>0</v>
          </cell>
          <cell r="BY36">
            <v>0</v>
          </cell>
          <cell r="BZ36">
            <v>0</v>
          </cell>
          <cell r="CA36">
            <v>21560</v>
          </cell>
          <cell r="CB36">
            <v>0</v>
          </cell>
          <cell r="CC36">
            <v>0</v>
          </cell>
          <cell r="CD36">
            <v>0</v>
          </cell>
          <cell r="CE36">
            <v>0</v>
          </cell>
          <cell r="CF36">
            <v>3446016</v>
          </cell>
          <cell r="CG36">
            <v>41302</v>
          </cell>
          <cell r="CH36">
            <v>100</v>
          </cell>
          <cell r="CI36">
            <v>2813</v>
          </cell>
          <cell r="CJ36" t="str">
            <v>Laura Constanza Chia Melo</v>
          </cell>
          <cell r="CK36" t="str">
            <v>SUBD DE OPERACIONES</v>
          </cell>
          <cell r="CL36" t="str">
            <v>GASTOS GENERALES</v>
          </cell>
          <cell r="CM36">
            <v>0</v>
          </cell>
          <cell r="CN36">
            <v>0</v>
          </cell>
          <cell r="CO36" t="str">
            <v>N/A</v>
          </cell>
          <cell r="CP36">
            <v>0</v>
          </cell>
          <cell r="CQ36" t="str">
            <v>2012-6200011023</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row>
        <row r="37">
          <cell r="B37">
            <v>175</v>
          </cell>
          <cell r="C37">
            <v>41304</v>
          </cell>
          <cell r="D37">
            <v>104</v>
          </cell>
          <cell r="E37" t="str">
            <v>Laura C</v>
          </cell>
          <cell r="F37">
            <v>41304</v>
          </cell>
          <cell r="G37" t="str">
            <v>DPS</v>
          </cell>
          <cell r="H37" t="str">
            <v>209/12</v>
          </cell>
          <cell r="I37">
            <v>2012</v>
          </cell>
          <cell r="J37" t="str">
            <v>REDCOMPUTO LIMITADA</v>
          </cell>
          <cell r="K37" t="str">
            <v>830.016.004-0</v>
          </cell>
          <cell r="L37" t="str">
            <v>BOGOTA</v>
          </cell>
          <cell r="M37" t="str">
            <v>CR. 31 A No. 25 B - 55</v>
          </cell>
          <cell r="N37" t="str">
            <v>368 0100</v>
          </cell>
          <cell r="O37" t="str">
            <v>SUMINISTRO, ENTREGA, INSTALACION Y PUESTA EN SERVICIO DE LOTENo.1 EQUIPOS DE COMPUTO (PORTATILES Y DE ESCRITORIO), DISCOS DUROS EXTERNOS Y 16 LICENCIAS PROJECT, LOTE No. VIDEOPROYECTORES, IMPRESORES LASER, SCANNERS DE NORMAL, MEDIANO Y ALTO RENDIMIENTO, T</v>
          </cell>
          <cell r="P37" t="str">
            <v>105.519 EUROS</v>
          </cell>
          <cell r="Q37">
            <v>0</v>
          </cell>
          <cell r="R37" t="str">
            <v>105.519 EUROS</v>
          </cell>
          <cell r="S37">
            <v>1118512</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t="str">
            <v>ALVARO ALEJANDRO CHAVES MEJIA</v>
          </cell>
          <cell r="AJ37" t="str">
            <v>PAGO PREFINANCIACION DEL 60%, ADJUNTAR LA SOLICITUD DE PAGO, LA GARANTIA DE EJECUCION. PARA EL SALDO 40% DEL CONTRATO TRAS LA RECEPCION DE LOS SUMINISTROS</v>
          </cell>
          <cell r="AK37">
            <v>2726</v>
          </cell>
          <cell r="AL37" t="str">
            <v>320000762964 DE 05/03/11</v>
          </cell>
          <cell r="AM37" t="str">
            <v>PRIMER PAGO PREFINANCIACION DEL 60% CORRESPONDIENTE A 63.311,40 EUROS A UNA TASA DE $2.329,90999 POR EURO</v>
          </cell>
          <cell r="AN37">
            <v>147509863.340886</v>
          </cell>
          <cell r="AO37">
            <v>0</v>
          </cell>
          <cell r="AP37">
            <v>0</v>
          </cell>
          <cell r="AQ37">
            <v>0</v>
          </cell>
          <cell r="AR37">
            <v>0</v>
          </cell>
          <cell r="AS37">
            <v>0</v>
          </cell>
          <cell r="AT37">
            <v>0</v>
          </cell>
          <cell r="AU37">
            <v>0</v>
          </cell>
          <cell r="AV37">
            <v>0</v>
          </cell>
          <cell r="AW37">
            <v>0</v>
          </cell>
          <cell r="AX37">
            <v>0</v>
          </cell>
          <cell r="AY37">
            <v>0</v>
          </cell>
          <cell r="AZ37">
            <v>147509863.340886</v>
          </cell>
          <cell r="BA37">
            <v>0</v>
          </cell>
          <cell r="BB37">
            <v>0</v>
          </cell>
          <cell r="BC37">
            <v>0</v>
          </cell>
          <cell r="BD37">
            <v>0</v>
          </cell>
          <cell r="BE37">
            <v>0</v>
          </cell>
          <cell r="BF37">
            <v>0</v>
          </cell>
          <cell r="BG37" t="str">
            <v>COMPRAS</v>
          </cell>
          <cell r="BH37">
            <v>3.5000000000000003E-2</v>
          </cell>
          <cell r="BI37">
            <v>0</v>
          </cell>
          <cell r="BJ37">
            <v>0</v>
          </cell>
          <cell r="BK37" t="str">
            <v>CONVENIO DE COOPERACION EXENTO</v>
          </cell>
          <cell r="BL37">
            <v>0</v>
          </cell>
          <cell r="BM37">
            <v>0</v>
          </cell>
          <cell r="BN37">
            <v>0</v>
          </cell>
          <cell r="BO37" t="str">
            <v>BOGOTA</v>
          </cell>
          <cell r="BP37">
            <v>1.1039999999999999E-2</v>
          </cell>
          <cell r="BQ37">
            <v>0</v>
          </cell>
          <cell r="BR37">
            <v>0</v>
          </cell>
          <cell r="BS37">
            <v>0</v>
          </cell>
          <cell r="BT37">
            <v>0</v>
          </cell>
          <cell r="BU37" t="str">
            <v>N/A</v>
          </cell>
          <cell r="BV37">
            <v>0</v>
          </cell>
          <cell r="BW37">
            <v>5162845</v>
          </cell>
          <cell r="BX37">
            <v>0</v>
          </cell>
          <cell r="BY37">
            <v>0</v>
          </cell>
          <cell r="BZ37">
            <v>0</v>
          </cell>
          <cell r="CA37">
            <v>1628509</v>
          </cell>
          <cell r="CB37">
            <v>0</v>
          </cell>
          <cell r="CC37">
            <v>0</v>
          </cell>
          <cell r="CD37">
            <v>0</v>
          </cell>
          <cell r="CE37">
            <v>0</v>
          </cell>
          <cell r="CF37">
            <v>140718509.340886</v>
          </cell>
          <cell r="CG37">
            <v>41304</v>
          </cell>
          <cell r="CH37">
            <v>104</v>
          </cell>
          <cell r="CI37">
            <v>1118512</v>
          </cell>
          <cell r="CJ37" t="str">
            <v>Laura Constanza Chia Melo</v>
          </cell>
          <cell r="CK37" t="str">
            <v>G.T. PAZ, DESARROLLO Y ESTABILIZACION</v>
          </cell>
          <cell r="CL37" t="str">
            <v>ESPECIFICA</v>
          </cell>
          <cell r="CM37">
            <v>24</v>
          </cell>
          <cell r="CN37" t="str">
            <v>RESERVA</v>
          </cell>
          <cell r="CO37">
            <v>0</v>
          </cell>
          <cell r="CP37">
            <v>0</v>
          </cell>
          <cell r="CQ37" t="str">
            <v>2013-5010010943</v>
          </cell>
          <cell r="CR37" t="str">
            <v>EL PAGO ES EFECTUADO POR EL DPS SEGÚN ART. 26 CONDICIONES PARTICULARES.</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row>
        <row r="38">
          <cell r="B38">
            <v>113</v>
          </cell>
          <cell r="C38">
            <v>41289</v>
          </cell>
          <cell r="D38" t="str">
            <v>SIN</v>
          </cell>
          <cell r="E38" t="str">
            <v>Martha L</v>
          </cell>
          <cell r="F38">
            <v>41289</v>
          </cell>
          <cell r="G38" t="str">
            <v>DPS</v>
          </cell>
          <cell r="H38" t="str">
            <v>SIN</v>
          </cell>
          <cell r="I38">
            <v>2013</v>
          </cell>
          <cell r="J38" t="str">
            <v>COLOMBIA TELECOMUNICACIONES  SA ESP</v>
          </cell>
          <cell r="K38" t="str">
            <v>830.122.566-1</v>
          </cell>
          <cell r="L38" t="str">
            <v>BOGOTÁ</v>
          </cell>
          <cell r="M38">
            <v>0</v>
          </cell>
          <cell r="N38">
            <v>0</v>
          </cell>
          <cell r="O38" t="str">
            <v xml:space="preserve">PAGO SERVICIO TELEFONÍA CELULAR, ASIGNADADOS A LOS DIRECTIVOS DEL DPS CELULARES </v>
          </cell>
          <cell r="P38">
            <v>69900</v>
          </cell>
          <cell r="Q38">
            <v>0</v>
          </cell>
          <cell r="R38">
            <v>69900</v>
          </cell>
          <cell r="S38">
            <v>23213</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t="str">
            <v>CIRO HUMBERTO PINEDA CORREDOR</v>
          </cell>
          <cell r="AJ38" t="str">
            <v>PREVIA PRESENTACIÓN  DE LA FACTURA Y AUTORIZACIÓN DEL SUPERVISOR</v>
          </cell>
          <cell r="AK38" t="str">
            <v>EC14039203</v>
          </cell>
          <cell r="AL38">
            <v>0</v>
          </cell>
          <cell r="AM38" t="str">
            <v>PAGO SERVICIO TELEFONIA CELULAR LINEAS CELUFIJOS  CUENTA 19821466</v>
          </cell>
          <cell r="AN38">
            <v>69900</v>
          </cell>
          <cell r="AO38">
            <v>0</v>
          </cell>
          <cell r="AP38">
            <v>0</v>
          </cell>
          <cell r="AQ38">
            <v>0</v>
          </cell>
          <cell r="AR38">
            <v>0</v>
          </cell>
          <cell r="AS38">
            <v>0</v>
          </cell>
          <cell r="AT38">
            <v>0</v>
          </cell>
          <cell r="AU38">
            <v>0</v>
          </cell>
          <cell r="AV38">
            <v>0</v>
          </cell>
          <cell r="AW38">
            <v>0</v>
          </cell>
          <cell r="AX38">
            <v>0</v>
          </cell>
          <cell r="AY38">
            <v>0</v>
          </cell>
          <cell r="AZ38">
            <v>69900</v>
          </cell>
          <cell r="BA38" t="str">
            <v>SI</v>
          </cell>
          <cell r="BB38" t="str">
            <v>SI</v>
          </cell>
          <cell r="BC38" t="str">
            <v>NO</v>
          </cell>
          <cell r="BD38" t="str">
            <v>NO</v>
          </cell>
          <cell r="BE38" t="str">
            <v>GRAN CONTRIBUYENTE</v>
          </cell>
          <cell r="BF38">
            <v>0</v>
          </cell>
          <cell r="BG38" t="str">
            <v>AUTORETENEDOR</v>
          </cell>
          <cell r="BH38">
            <v>0</v>
          </cell>
          <cell r="BI38">
            <v>0</v>
          </cell>
          <cell r="BJ38">
            <v>0</v>
          </cell>
          <cell r="BK38" t="str">
            <v>GRAN CONTRIBUYENTE</v>
          </cell>
          <cell r="BL38">
            <v>0</v>
          </cell>
          <cell r="BM38">
            <v>0</v>
          </cell>
          <cell r="BN38">
            <v>0</v>
          </cell>
          <cell r="BO38" t="str">
            <v>BOGOTA</v>
          </cell>
          <cell r="BP38">
            <v>9.6600000000000002E-3</v>
          </cell>
          <cell r="BQ38">
            <v>0</v>
          </cell>
          <cell r="BR38">
            <v>0</v>
          </cell>
          <cell r="BS38">
            <v>0</v>
          </cell>
          <cell r="BT38">
            <v>0</v>
          </cell>
          <cell r="BU38" t="str">
            <v>NO APLICA</v>
          </cell>
          <cell r="BV38">
            <v>0</v>
          </cell>
          <cell r="BW38">
            <v>0</v>
          </cell>
          <cell r="BX38">
            <v>0</v>
          </cell>
          <cell r="BY38">
            <v>0</v>
          </cell>
          <cell r="BZ38">
            <v>0</v>
          </cell>
          <cell r="CA38">
            <v>675</v>
          </cell>
          <cell r="CB38">
            <v>0</v>
          </cell>
          <cell r="CC38">
            <v>0</v>
          </cell>
          <cell r="CD38">
            <v>0</v>
          </cell>
          <cell r="CE38">
            <v>0</v>
          </cell>
          <cell r="CF38">
            <v>69225</v>
          </cell>
          <cell r="CG38">
            <v>41289</v>
          </cell>
          <cell r="CH38" t="str">
            <v>SIN</v>
          </cell>
          <cell r="CI38">
            <v>23213</v>
          </cell>
          <cell r="CJ38" t="str">
            <v>Martha Cecilia López Cortez</v>
          </cell>
          <cell r="CK38" t="str">
            <v>ADMINISTRATIVA</v>
          </cell>
          <cell r="CL38" t="str">
            <v>GASTOS GENERALES</v>
          </cell>
          <cell r="CM38">
            <v>0</v>
          </cell>
          <cell r="CN38">
            <v>0</v>
          </cell>
          <cell r="CO38">
            <v>0</v>
          </cell>
          <cell r="CP38">
            <v>0</v>
          </cell>
          <cell r="CQ38" t="str">
            <v>MEMO 24</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row>
        <row r="39">
          <cell r="B39">
            <v>128</v>
          </cell>
          <cell r="C39">
            <v>41290</v>
          </cell>
          <cell r="D39">
            <v>3</v>
          </cell>
          <cell r="E39" t="str">
            <v>Martha L</v>
          </cell>
          <cell r="F39">
            <v>41290</v>
          </cell>
          <cell r="G39" t="str">
            <v>DPS</v>
          </cell>
          <cell r="H39" t="str">
            <v>037/12</v>
          </cell>
          <cell r="I39">
            <v>2012</v>
          </cell>
          <cell r="J39" t="str">
            <v>BANCO AGRARIO DE COLOMBIA S.A.</v>
          </cell>
          <cell r="K39" t="str">
            <v>800.037.800-8</v>
          </cell>
          <cell r="L39" t="str">
            <v>BOGOTA</v>
          </cell>
          <cell r="M39">
            <v>0</v>
          </cell>
          <cell r="N39">
            <v>0</v>
          </cell>
          <cell r="O39" t="str">
            <v>PRESTAR SERVICIO BANCARIO DE INCENTIVOS ECONOMICOS POR FALLOS DE TUTELA EN ESTADO DE DESACATO DE POBLACION EN SITUACION DE DESPLAZAMIENTO.</v>
          </cell>
          <cell r="P39">
            <v>500000000</v>
          </cell>
          <cell r="Q39">
            <v>0</v>
          </cell>
          <cell r="R39">
            <v>500000000</v>
          </cell>
          <cell r="S39" t="str">
            <v>18612-03</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t="str">
            <v>PABLO ARIEL GOMEZ MARTINEZ</v>
          </cell>
          <cell r="AJ39">
            <v>0</v>
          </cell>
          <cell r="AK39" t="str">
            <v>CUENTA DE COBRO</v>
          </cell>
          <cell r="AL39" t="str">
            <v>N/A</v>
          </cell>
          <cell r="AM39" t="str">
            <v>SOLICITUD PAGO INCENTIVO EN CUMPLIMIENTO DE FALLO DE TUTELA DECIMO CUARTO PAGO</v>
          </cell>
          <cell r="AN39">
            <v>1600000</v>
          </cell>
          <cell r="AO39">
            <v>0</v>
          </cell>
          <cell r="AP39">
            <v>0</v>
          </cell>
          <cell r="AQ39">
            <v>0</v>
          </cell>
          <cell r="AR39">
            <v>0</v>
          </cell>
          <cell r="AS39">
            <v>0</v>
          </cell>
          <cell r="AT39">
            <v>0</v>
          </cell>
          <cell r="AU39">
            <v>0</v>
          </cell>
          <cell r="AV39">
            <v>0</v>
          </cell>
          <cell r="AW39">
            <v>0</v>
          </cell>
          <cell r="AX39">
            <v>0</v>
          </cell>
          <cell r="AY39">
            <v>0</v>
          </cell>
          <cell r="AZ39">
            <v>1600000</v>
          </cell>
          <cell r="BA39" t="str">
            <v>SI</v>
          </cell>
          <cell r="BB39" t="str">
            <v>SI</v>
          </cell>
          <cell r="BC39" t="str">
            <v>NO</v>
          </cell>
          <cell r="BD39" t="str">
            <v>NO</v>
          </cell>
          <cell r="BE39" t="str">
            <v>COMUN</v>
          </cell>
          <cell r="BF39" t="str">
            <v>NO</v>
          </cell>
          <cell r="BG39" t="str">
            <v>AUTORETENEDOR</v>
          </cell>
          <cell r="BH39">
            <v>0</v>
          </cell>
          <cell r="BI39">
            <v>0</v>
          </cell>
          <cell r="BJ39">
            <v>0</v>
          </cell>
          <cell r="BK39" t="str">
            <v>GRAN CONTRIBUYENTE</v>
          </cell>
          <cell r="BL39">
            <v>0</v>
          </cell>
          <cell r="BM39">
            <v>0</v>
          </cell>
          <cell r="BN39">
            <v>0</v>
          </cell>
          <cell r="BO39" t="str">
            <v>ENTIDAD DEL ESTADO</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1600000</v>
          </cell>
          <cell r="CG39">
            <v>41290</v>
          </cell>
          <cell r="CH39">
            <v>3</v>
          </cell>
          <cell r="CI39" t="str">
            <v>18612-03</v>
          </cell>
          <cell r="CJ39" t="str">
            <v>Martha Cecilia López Cortez</v>
          </cell>
          <cell r="CK39" t="str">
            <v>G.T. GENERACION INGRESOS</v>
          </cell>
          <cell r="CL39" t="str">
            <v>ORDINARIA</v>
          </cell>
          <cell r="CM39" t="str">
            <v>N/A</v>
          </cell>
          <cell r="CN39" t="str">
            <v>RESERVA</v>
          </cell>
          <cell r="CO39" t="str">
            <v>N/A</v>
          </cell>
          <cell r="CP39">
            <v>0</v>
          </cell>
          <cell r="CQ39" t="str">
            <v>2013-4060004903</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row>
        <row r="40">
          <cell r="B40">
            <v>136</v>
          </cell>
          <cell r="C40">
            <v>41292</v>
          </cell>
          <cell r="D40" t="str">
            <v>SIN</v>
          </cell>
          <cell r="E40" t="str">
            <v>Martha L</v>
          </cell>
          <cell r="F40">
            <v>41295</v>
          </cell>
          <cell r="G40" t="str">
            <v>DPS</v>
          </cell>
          <cell r="H40" t="str">
            <v>RES. 00012 DE 11/ene/2013</v>
          </cell>
          <cell r="I40">
            <v>2013</v>
          </cell>
          <cell r="J40" t="str">
            <v>EDIFICIO AVIANCA P H</v>
          </cell>
          <cell r="K40" t="str">
            <v>860.028.047-8</v>
          </cell>
          <cell r="L40" t="str">
            <v>BOGOTÁ</v>
          </cell>
          <cell r="M40" t="str">
            <v>Cl 16 6-66</v>
          </cell>
          <cell r="N40" t="str">
            <v>283 61 04</v>
          </cell>
          <cell r="O40" t="str">
            <v>CUOTAS DE ADMINISTRACIÓN DE LOS PISOS 12 Y 15 EDIFICIO AVIANCA Y PARQUEADEROS 96, 120, 137 Y 107 CORRESPONDIENTE AL MES DE Enero/2013.</v>
          </cell>
          <cell r="P40">
            <v>5938100</v>
          </cell>
          <cell r="Q40">
            <v>0</v>
          </cell>
          <cell r="R40">
            <v>5938100</v>
          </cell>
          <cell r="S40">
            <v>45713</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t="str">
            <v>JORGE IVAN GOMEZ OSORIO</v>
          </cell>
          <cell r="AJ40" t="str">
            <v>UN SOLO PAGO</v>
          </cell>
          <cell r="AK40" t="str">
            <v>CUENTA DE COBRO No.1-2013</v>
          </cell>
          <cell r="AL40" t="str">
            <v>NO APLICA</v>
          </cell>
          <cell r="AM40" t="str">
            <v>CUOTAS DE ADMINISTRACIÓN DE LOS PISOS 12 Y 15 EDIFICIO AVIANCA Y PARQUEADEROS 96, 120, 137 Y 107 CORRESPONDIENTE AL MES DE Enero/2013.</v>
          </cell>
          <cell r="AN40">
            <v>5938100</v>
          </cell>
          <cell r="AO40">
            <v>0</v>
          </cell>
          <cell r="AP40">
            <v>0</v>
          </cell>
          <cell r="AQ40">
            <v>0</v>
          </cell>
          <cell r="AR40">
            <v>0</v>
          </cell>
          <cell r="AS40">
            <v>0</v>
          </cell>
          <cell r="AT40">
            <v>0</v>
          </cell>
          <cell r="AU40">
            <v>0</v>
          </cell>
          <cell r="AV40">
            <v>0</v>
          </cell>
          <cell r="AW40">
            <v>0</v>
          </cell>
          <cell r="AX40">
            <v>0</v>
          </cell>
          <cell r="AY40">
            <v>0</v>
          </cell>
          <cell r="AZ40">
            <v>5938100</v>
          </cell>
          <cell r="BA40" t="str">
            <v>NO</v>
          </cell>
          <cell r="BB40" t="str">
            <v>NO</v>
          </cell>
          <cell r="BC40" t="str">
            <v>NO</v>
          </cell>
          <cell r="BD40" t="str">
            <v>SI</v>
          </cell>
          <cell r="BE40">
            <v>0</v>
          </cell>
          <cell r="BF40" t="str">
            <v>NO</v>
          </cell>
          <cell r="BG40" t="str">
            <v xml:space="preserve">ENTIDAD SIN ÁNIMO DE LUCRO exenta </v>
          </cell>
          <cell r="BH40">
            <v>0</v>
          </cell>
          <cell r="BI40">
            <v>0</v>
          </cell>
          <cell r="BJ40">
            <v>0</v>
          </cell>
          <cell r="BK40" t="str">
            <v>NO RESPONSABLE</v>
          </cell>
          <cell r="BL40">
            <v>0</v>
          </cell>
          <cell r="BM40">
            <v>0</v>
          </cell>
          <cell r="BN40">
            <v>0</v>
          </cell>
          <cell r="BO40" t="str">
            <v>PROPIEDAD HORIZONTAL NO SUJETA</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5938100</v>
          </cell>
          <cell r="CG40">
            <v>41295</v>
          </cell>
          <cell r="CH40" t="str">
            <v>SIN</v>
          </cell>
          <cell r="CI40">
            <v>45713</v>
          </cell>
          <cell r="CJ40" t="str">
            <v>Martha Cecilia López Cortez</v>
          </cell>
          <cell r="CK40" t="str">
            <v>ADMINISTRATIVA</v>
          </cell>
          <cell r="CL40" t="str">
            <v>GASTOS GENERALES</v>
          </cell>
          <cell r="CM40">
            <v>0</v>
          </cell>
          <cell r="CN40">
            <v>0</v>
          </cell>
          <cell r="CO40" t="str">
            <v>NO APLICA</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row>
        <row r="41">
          <cell r="B41">
            <v>137</v>
          </cell>
          <cell r="C41">
            <v>41292</v>
          </cell>
          <cell r="D41" t="str">
            <v>SIN</v>
          </cell>
          <cell r="E41" t="str">
            <v>Martha L</v>
          </cell>
          <cell r="F41">
            <v>41295</v>
          </cell>
          <cell r="G41" t="str">
            <v>DPS</v>
          </cell>
          <cell r="H41" t="str">
            <v>Resol 0022 17-01-2013</v>
          </cell>
          <cell r="I41">
            <v>2013</v>
          </cell>
          <cell r="J41" t="str">
            <v>UNIDAD ADMINISTRATIVA EL LAGO P H</v>
          </cell>
          <cell r="K41" t="str">
            <v>800.032.596-7</v>
          </cell>
          <cell r="L41" t="str">
            <v>RISARALDA</v>
          </cell>
          <cell r="M41" t="str">
            <v>cl 25 7-48</v>
          </cell>
          <cell r="N41" t="str">
            <v>335 97 72</v>
          </cell>
          <cell r="O41" t="str">
            <v>ADMON INMUEBLE, DESTINADO AL FUNCIONAMIENTO DE D.R. RISARALDA</v>
          </cell>
          <cell r="P41">
            <v>1365918</v>
          </cell>
          <cell r="Q41">
            <v>0</v>
          </cell>
          <cell r="R41">
            <v>1365918</v>
          </cell>
          <cell r="S41" t="str">
            <v>45813</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t="str">
            <v>JORGE I GOMEZ</v>
          </cell>
          <cell r="AJ41" t="str">
            <v>FACTURAS</v>
          </cell>
          <cell r="AK41">
            <v>10</v>
          </cell>
          <cell r="AL41" t="str">
            <v>160000087418 DE 2011-11-25</v>
          </cell>
          <cell r="AM41" t="str">
            <v>ADMON bodega y parqueadero de enero/2013</v>
          </cell>
          <cell r="AN41">
            <v>1365918</v>
          </cell>
          <cell r="AO41">
            <v>0</v>
          </cell>
          <cell r="AP41">
            <v>0</v>
          </cell>
          <cell r="AQ41">
            <v>0</v>
          </cell>
          <cell r="AR41">
            <v>0</v>
          </cell>
          <cell r="AS41">
            <v>0</v>
          </cell>
          <cell r="AT41">
            <v>0</v>
          </cell>
          <cell r="AU41">
            <v>0</v>
          </cell>
          <cell r="AV41">
            <v>0</v>
          </cell>
          <cell r="AW41">
            <v>0</v>
          </cell>
          <cell r="AX41">
            <v>0</v>
          </cell>
          <cell r="AY41">
            <v>0</v>
          </cell>
          <cell r="AZ41">
            <v>1365918</v>
          </cell>
          <cell r="BA41" t="str">
            <v>SI</v>
          </cell>
          <cell r="BB41" t="str">
            <v>SI</v>
          </cell>
          <cell r="BC41" t="str">
            <v>NO</v>
          </cell>
          <cell r="BD41" t="str">
            <v>NO</v>
          </cell>
          <cell r="BE41" t="str">
            <v>COMUN</v>
          </cell>
          <cell r="BF41" t="str">
            <v>NO</v>
          </cell>
          <cell r="BG41" t="str">
            <v>ENTIDAD SIN ANIMO DE LUCRO</v>
          </cell>
          <cell r="BH41">
            <v>0</v>
          </cell>
          <cell r="BI41">
            <v>0</v>
          </cell>
          <cell r="BJ41">
            <v>0</v>
          </cell>
          <cell r="BK41" t="str">
            <v>PROPIEDAD HORIZONTAL EXENTA</v>
          </cell>
          <cell r="BL41">
            <v>0</v>
          </cell>
          <cell r="BM41">
            <v>0</v>
          </cell>
          <cell r="BN41">
            <v>0</v>
          </cell>
          <cell r="BO41" t="str">
            <v>PEREIRA</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1365918</v>
          </cell>
          <cell r="CG41">
            <v>41295</v>
          </cell>
          <cell r="CH41" t="str">
            <v>SIN</v>
          </cell>
          <cell r="CI41" t="str">
            <v>45813</v>
          </cell>
          <cell r="CJ41" t="str">
            <v>Martha Cecilia López Cortez</v>
          </cell>
          <cell r="CK41" t="str">
            <v>MANTENIMIENTO DE BIENES INMUEBLES</v>
          </cell>
          <cell r="CL41" t="str">
            <v>GASTOS GENERALES</v>
          </cell>
          <cell r="CM41" t="str">
            <v>N/A</v>
          </cell>
          <cell r="CN41">
            <v>0</v>
          </cell>
          <cell r="CO41" t="str">
            <v>N/A</v>
          </cell>
          <cell r="CP41">
            <v>1</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row>
        <row r="42">
          <cell r="B42">
            <v>138</v>
          </cell>
          <cell r="C42">
            <v>41292</v>
          </cell>
          <cell r="D42" t="str">
            <v>SIN</v>
          </cell>
          <cell r="E42" t="str">
            <v>Martha L</v>
          </cell>
          <cell r="F42">
            <v>41295</v>
          </cell>
          <cell r="G42" t="str">
            <v>DPS</v>
          </cell>
          <cell r="H42" t="str">
            <v>RESOLUCION 00023/17-01-13</v>
          </cell>
          <cell r="I42">
            <v>2013</v>
          </cell>
          <cell r="J42" t="str">
            <v>CENTRO EL DORADO PRIMERA ETAPA PROPIEDAD HORIZONTAL</v>
          </cell>
          <cell r="K42" t="str">
            <v>800.016.514-6</v>
          </cell>
          <cell r="L42" t="str">
            <v>BOGOTA</v>
          </cell>
          <cell r="M42" t="str">
            <v>CRA 98 No 25G 10</v>
          </cell>
          <cell r="N42">
            <v>4155141</v>
          </cell>
          <cell r="O42" t="str">
            <v>CUOTAS DE ADMINISTRACIÓN BODEGAS 6 Y 8 DE FONTIBON  DEL  ALMACEN GENERAL</v>
          </cell>
          <cell r="P42">
            <v>3698963</v>
          </cell>
          <cell r="Q42">
            <v>0</v>
          </cell>
          <cell r="R42">
            <v>3698963</v>
          </cell>
          <cell r="S42">
            <v>45913</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t="str">
            <v>JORGE IVAN GOMEZ OSORIO</v>
          </cell>
          <cell r="AJ42">
            <v>0</v>
          </cell>
          <cell r="AK42" t="str">
            <v>CUENTA DE COBRO No 4948</v>
          </cell>
          <cell r="AL42" t="str">
            <v>RES 02002 3/12/12</v>
          </cell>
          <cell r="AM42" t="str">
            <v>CUOTA DE ADMINISTRACION diciembre/2012 BODEGA 6 Y 8</v>
          </cell>
          <cell r="AN42">
            <v>3698963</v>
          </cell>
          <cell r="AO42">
            <v>0</v>
          </cell>
          <cell r="AP42">
            <v>0</v>
          </cell>
          <cell r="AQ42">
            <v>0</v>
          </cell>
          <cell r="AR42">
            <v>0</v>
          </cell>
          <cell r="AS42">
            <v>0</v>
          </cell>
          <cell r="AT42">
            <v>0</v>
          </cell>
          <cell r="AU42">
            <v>0</v>
          </cell>
          <cell r="AV42">
            <v>0</v>
          </cell>
          <cell r="AW42">
            <v>0</v>
          </cell>
          <cell r="AX42">
            <v>0</v>
          </cell>
          <cell r="AY42">
            <v>0</v>
          </cell>
          <cell r="AZ42">
            <v>3698963</v>
          </cell>
          <cell r="BA42" t="str">
            <v>NO</v>
          </cell>
          <cell r="BB42" t="str">
            <v>NO</v>
          </cell>
          <cell r="BC42" t="str">
            <v>NO</v>
          </cell>
          <cell r="BD42" t="str">
            <v>NO</v>
          </cell>
          <cell r="BE42">
            <v>0</v>
          </cell>
          <cell r="BF42" t="str">
            <v>NO</v>
          </cell>
          <cell r="BG42" t="str">
            <v>ENTIDAD SIN ANIMO DE LUCRO</v>
          </cell>
          <cell r="BH42">
            <v>0</v>
          </cell>
          <cell r="BI42">
            <v>0</v>
          </cell>
          <cell r="BJ42">
            <v>0</v>
          </cell>
          <cell r="BK42">
            <v>0</v>
          </cell>
          <cell r="BL42">
            <v>0</v>
          </cell>
          <cell r="BM42">
            <v>0</v>
          </cell>
          <cell r="BN42">
            <v>0</v>
          </cell>
          <cell r="BO42" t="str">
            <v>NO SUJETA</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3698963</v>
          </cell>
          <cell r="CG42">
            <v>41295</v>
          </cell>
          <cell r="CH42" t="str">
            <v>SIN</v>
          </cell>
          <cell r="CI42">
            <v>45913</v>
          </cell>
          <cell r="CJ42" t="str">
            <v>Martha Cecilia López Cortez</v>
          </cell>
          <cell r="CK42" t="str">
            <v>ADMINISTRATIVA</v>
          </cell>
          <cell r="CL42" t="str">
            <v>GASTOS GENERALES</v>
          </cell>
          <cell r="CM42" t="str">
            <v>N/A</v>
          </cell>
          <cell r="CN42">
            <v>0</v>
          </cell>
          <cell r="CO42" t="str">
            <v>N/A</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row>
        <row r="43">
          <cell r="B43">
            <v>143</v>
          </cell>
          <cell r="C43">
            <v>41295</v>
          </cell>
          <cell r="D43">
            <v>75</v>
          </cell>
          <cell r="E43" t="str">
            <v>Martha L</v>
          </cell>
          <cell r="F43">
            <v>41295</v>
          </cell>
          <cell r="G43" t="str">
            <v>DPS</v>
          </cell>
          <cell r="H43" t="str">
            <v>171-2012</v>
          </cell>
          <cell r="I43">
            <v>2012</v>
          </cell>
          <cell r="J43" t="str">
            <v>INVERSIONES FLORIDA LTDA</v>
          </cell>
          <cell r="K43" t="str">
            <v>890.114.613-4</v>
          </cell>
          <cell r="L43" t="str">
            <v>SAN ANDRES</v>
          </cell>
          <cell r="M43" t="str">
            <v>Cra 54 No 68 -196</v>
          </cell>
          <cell r="N43" t="str">
            <v>378 41 35</v>
          </cell>
          <cell r="O43" t="str">
            <v>ARRENDAMIENTO DEL INMUEBLE UBICADO EN LA AVDA PROVIDENCIA 1A 48 SAN ANDRES PARA FUNCIONAMIENTO DE DIRECCIN REGIONAL SAN ANDRES</v>
          </cell>
          <cell r="P43">
            <v>69888284</v>
          </cell>
          <cell r="Q43">
            <v>0</v>
          </cell>
          <cell r="R43">
            <v>69888284</v>
          </cell>
          <cell r="S43">
            <v>2713</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t="str">
            <v>CARLOS MANUEL PEÑA IRAGORRI</v>
          </cell>
          <cell r="AJ43" t="str">
            <v>UN PRIMER PAGO EN DIC/12 POR $ 3,362,228. 12 PAGOS MENSUALES DE ENERO A DICIEMBRE DE 2013 POR $ 3,463,095 Y SIETE PAGOS MENSUALES DURANTE EL 2014 DE ENERO A JULIO POR $ 3,566,988</v>
          </cell>
          <cell r="AK43">
            <v>3362</v>
          </cell>
          <cell r="AL43" t="str">
            <v>20000128971 DE 2011/06/07</v>
          </cell>
          <cell r="AM43" t="str">
            <v>SEGUNDO PAGO ARRENDAMIENTO MES DE ENERO/13</v>
          </cell>
          <cell r="AN43">
            <v>3463095</v>
          </cell>
          <cell r="AO43">
            <v>0</v>
          </cell>
          <cell r="AP43">
            <v>0</v>
          </cell>
          <cell r="AQ43">
            <v>0</v>
          </cell>
          <cell r="AR43">
            <v>0</v>
          </cell>
          <cell r="AS43">
            <v>0</v>
          </cell>
          <cell r="AT43">
            <v>0</v>
          </cell>
          <cell r="AU43">
            <v>0</v>
          </cell>
          <cell r="AV43">
            <v>0</v>
          </cell>
          <cell r="AW43">
            <v>0</v>
          </cell>
          <cell r="AX43">
            <v>0</v>
          </cell>
          <cell r="AY43">
            <v>0</v>
          </cell>
          <cell r="AZ43">
            <v>3463095</v>
          </cell>
          <cell r="BA43" t="str">
            <v>NO</v>
          </cell>
          <cell r="BB43" t="str">
            <v>NO</v>
          </cell>
          <cell r="BC43" t="str">
            <v>NO</v>
          </cell>
          <cell r="BD43" t="str">
            <v>NO</v>
          </cell>
          <cell r="BE43" t="str">
            <v>EXENTOS</v>
          </cell>
          <cell r="BF43" t="str">
            <v>NO</v>
          </cell>
          <cell r="BG43" t="str">
            <v>ARRENDAMIENTO DE BIENES INMUEBLES</v>
          </cell>
          <cell r="BH43">
            <v>3.5000000000000003E-2</v>
          </cell>
          <cell r="BI43">
            <v>0</v>
          </cell>
          <cell r="BJ43">
            <v>0</v>
          </cell>
          <cell r="BK43" t="str">
            <v>EXENTO- SAN ANDRES PROV</v>
          </cell>
          <cell r="BL43">
            <v>0</v>
          </cell>
          <cell r="BM43">
            <v>0</v>
          </cell>
          <cell r="BN43">
            <v>0</v>
          </cell>
          <cell r="BO43">
            <v>0</v>
          </cell>
          <cell r="BP43">
            <v>0</v>
          </cell>
          <cell r="BQ43">
            <v>0</v>
          </cell>
          <cell r="BR43">
            <v>0</v>
          </cell>
          <cell r="BS43">
            <v>0</v>
          </cell>
          <cell r="BT43">
            <v>0</v>
          </cell>
          <cell r="BU43" t="str">
            <v>MENOR CUANTIA</v>
          </cell>
          <cell r="BV43">
            <v>0</v>
          </cell>
          <cell r="BW43">
            <v>121208</v>
          </cell>
          <cell r="BX43">
            <v>0</v>
          </cell>
          <cell r="BY43">
            <v>0</v>
          </cell>
          <cell r="BZ43">
            <v>0</v>
          </cell>
          <cell r="CA43">
            <v>0</v>
          </cell>
          <cell r="CB43">
            <v>0</v>
          </cell>
          <cell r="CC43">
            <v>0</v>
          </cell>
          <cell r="CD43">
            <v>0</v>
          </cell>
          <cell r="CE43">
            <v>0</v>
          </cell>
          <cell r="CF43">
            <v>3341887</v>
          </cell>
          <cell r="CG43">
            <v>41295</v>
          </cell>
          <cell r="CH43">
            <v>75</v>
          </cell>
          <cell r="CI43">
            <v>2713</v>
          </cell>
          <cell r="CJ43" t="str">
            <v>Martha Cecilia López Cortez</v>
          </cell>
          <cell r="CK43" t="str">
            <v>SUBDIRECCION DE OPERACIONES</v>
          </cell>
          <cell r="CL43" t="str">
            <v>GASTOS GENERALES</v>
          </cell>
          <cell r="CM43" t="str">
            <v>N/A</v>
          </cell>
          <cell r="CN43">
            <v>0</v>
          </cell>
          <cell r="CO43" t="str">
            <v>N/A</v>
          </cell>
          <cell r="CP43">
            <v>0</v>
          </cell>
          <cell r="CQ43" t="str">
            <v>2013-6200005553</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row>
        <row r="44">
          <cell r="B44">
            <v>144</v>
          </cell>
          <cell r="C44">
            <v>41295</v>
          </cell>
          <cell r="D44">
            <v>76</v>
          </cell>
          <cell r="E44" t="str">
            <v>Martha L</v>
          </cell>
          <cell r="F44">
            <v>41295</v>
          </cell>
          <cell r="G44" t="str">
            <v>DPS</v>
          </cell>
          <cell r="H44" t="str">
            <v>176/12</v>
          </cell>
          <cell r="I44">
            <v>2012</v>
          </cell>
          <cell r="J44" t="str">
            <v>MARIA DEL TRANSITO CURIEL GOMEZ</v>
          </cell>
          <cell r="K44" t="str">
            <v>40.919.140-4</v>
          </cell>
          <cell r="L44" t="str">
            <v>GUAJIRA</v>
          </cell>
          <cell r="M44" t="str">
            <v>CALLE 14 17-23</v>
          </cell>
          <cell r="N44" t="str">
            <v>311 6652345</v>
          </cell>
          <cell r="O44" t="str">
            <v>ARRENDAMIENTO DEL INMUEBLE UBICADO EN LA CALLE 10 12 -113 CIUDAD DE ROHACHA PARA EL FUNCIONAMIENTO DE LA DIRECCION REGIONAL GUAJIRA</v>
          </cell>
          <cell r="P44">
            <v>72752050</v>
          </cell>
          <cell r="Q44">
            <v>0</v>
          </cell>
          <cell r="R44">
            <v>72752050</v>
          </cell>
          <cell r="S44">
            <v>3213</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t="str">
            <v>CARLOS MANUEL PEÑA IRAGORRI</v>
          </cell>
          <cell r="AJ44" t="str">
            <v>UN PRIMER PAGO EN DIC/2012 POR $ 3,500,000, DOCE PAGOS MENSUALES DE ENERO A DIC DEL 2013 POR $3,605,000 Y SIETE PAGOS DURANTE EL 2014 DE ENERO A JULIO POR $ 3,713,150</v>
          </cell>
          <cell r="AK44" t="str">
            <v>CUENTA DE COBRO</v>
          </cell>
          <cell r="AL44" t="str">
            <v>NO APLICA</v>
          </cell>
          <cell r="AM44" t="str">
            <v>SEGUNDO PAGO-  CANON DE ARRENDAMIENTO MES DE ENERO 2013</v>
          </cell>
          <cell r="AN44">
            <v>3605000</v>
          </cell>
          <cell r="AO44">
            <v>0</v>
          </cell>
          <cell r="AP44">
            <v>0</v>
          </cell>
          <cell r="AQ44">
            <v>0</v>
          </cell>
          <cell r="AR44">
            <v>0</v>
          </cell>
          <cell r="AS44">
            <v>0</v>
          </cell>
          <cell r="AT44">
            <v>0</v>
          </cell>
          <cell r="AU44">
            <v>0</v>
          </cell>
          <cell r="AV44">
            <v>0</v>
          </cell>
          <cell r="AW44">
            <v>0</v>
          </cell>
          <cell r="AX44">
            <v>0</v>
          </cell>
          <cell r="AY44">
            <v>0</v>
          </cell>
          <cell r="AZ44">
            <v>3605000</v>
          </cell>
          <cell r="BA44" t="str">
            <v>NO</v>
          </cell>
          <cell r="BB44" t="str">
            <v>NO</v>
          </cell>
          <cell r="BC44" t="str">
            <v>NO</v>
          </cell>
          <cell r="BD44" t="str">
            <v>NO</v>
          </cell>
          <cell r="BE44" t="str">
            <v>SIMPLIFICADO</v>
          </cell>
          <cell r="BF44" t="str">
            <v>NO</v>
          </cell>
          <cell r="BG44" t="str">
            <v>ARRIENDO BIEN INMUEBLE</v>
          </cell>
          <cell r="BH44">
            <v>3.5000000000000003E-2</v>
          </cell>
          <cell r="BI44">
            <v>0</v>
          </cell>
          <cell r="BJ44">
            <v>0</v>
          </cell>
          <cell r="BK44" t="str">
            <v>SIMPLIFICADO</v>
          </cell>
          <cell r="BL44">
            <v>0</v>
          </cell>
          <cell r="BM44">
            <v>0</v>
          </cell>
          <cell r="BN44">
            <v>0</v>
          </cell>
          <cell r="BO44" t="str">
            <v>RIOHACHA</v>
          </cell>
          <cell r="BP44">
            <v>4.0000000000000001E-3</v>
          </cell>
          <cell r="BQ44">
            <v>0</v>
          </cell>
          <cell r="BR44">
            <v>0</v>
          </cell>
          <cell r="BS44">
            <v>0</v>
          </cell>
          <cell r="BT44">
            <v>0</v>
          </cell>
          <cell r="BU44" t="str">
            <v>N/A</v>
          </cell>
          <cell r="BV44">
            <v>0</v>
          </cell>
          <cell r="BW44">
            <v>126175</v>
          </cell>
          <cell r="BX44">
            <v>0</v>
          </cell>
          <cell r="BY44">
            <v>0</v>
          </cell>
          <cell r="BZ44">
            <v>0</v>
          </cell>
          <cell r="CA44">
            <v>14420</v>
          </cell>
          <cell r="CB44">
            <v>0</v>
          </cell>
          <cell r="CC44">
            <v>0</v>
          </cell>
          <cell r="CD44">
            <v>0</v>
          </cell>
          <cell r="CE44">
            <v>0</v>
          </cell>
          <cell r="CF44">
            <v>3464405</v>
          </cell>
          <cell r="CG44">
            <v>41295</v>
          </cell>
          <cell r="CH44">
            <v>76</v>
          </cell>
          <cell r="CI44">
            <v>3213</v>
          </cell>
          <cell r="CJ44" t="str">
            <v>Martha Cecilia López Cortez</v>
          </cell>
          <cell r="CK44" t="str">
            <v>SUBDIRECCION DE OPERACIONES</v>
          </cell>
          <cell r="CL44" t="str">
            <v>GASTOS GENERALES</v>
          </cell>
          <cell r="CM44">
            <v>0</v>
          </cell>
          <cell r="CN44">
            <v>0</v>
          </cell>
          <cell r="CO44" t="str">
            <v>NO APLICA</v>
          </cell>
          <cell r="CP44">
            <v>0</v>
          </cell>
          <cell r="CQ44" t="str">
            <v>2013-6200005533</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row>
        <row r="45">
          <cell r="B45">
            <v>145</v>
          </cell>
          <cell r="C45">
            <v>41295</v>
          </cell>
          <cell r="D45">
            <v>85</v>
          </cell>
          <cell r="E45" t="str">
            <v>Martha L</v>
          </cell>
          <cell r="F45">
            <v>41295</v>
          </cell>
          <cell r="G45" t="str">
            <v>DPS</v>
          </cell>
          <cell r="H45" t="str">
            <v>349/07</v>
          </cell>
          <cell r="I45">
            <v>2012</v>
          </cell>
          <cell r="J45" t="str">
            <v>CORPORACION PARA EL DESARROLLO PARTICIPATIVO SOSTENIBLE DE LOS PEQUEÑOS PRODUCTORES AGRICULTORES COLOMBIANOS - CORPORACION PBA</v>
          </cell>
          <cell r="K45" t="str">
            <v>830.098.266-4</v>
          </cell>
          <cell r="L45" t="str">
            <v>BOGOTA</v>
          </cell>
          <cell r="M45">
            <v>0</v>
          </cell>
          <cell r="N45">
            <v>0</v>
          </cell>
          <cell r="O45" t="str">
            <v>EJECUCION DE LA ACCION DENOMINADA " CONSTRUCCION DE ACTIVOS DE LAS REDES PRODUCTIVAS EN LA REGION DE LOS MONTES DE MARIA</v>
          </cell>
          <cell r="P45">
            <v>435411000</v>
          </cell>
          <cell r="Q45">
            <v>0</v>
          </cell>
          <cell r="R45">
            <v>435411000</v>
          </cell>
          <cell r="S45">
            <v>1127412</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t="str">
            <v>MARTA LUCIA MOSQUERA MONROY</v>
          </cell>
          <cell r="AJ45" t="str">
            <v>CONTRACTUAL</v>
          </cell>
          <cell r="AK45">
            <v>0</v>
          </cell>
          <cell r="AL45" t="str">
            <v>TERCER DESEMBOLSO , EQUIVALENTE A 5,105,14 EUROS CON TASA DE MONETIZACION 2.480.67</v>
          </cell>
          <cell r="AM45" t="str">
            <v xml:space="preserve">SOLICITUD PAGO ULTIMO DESEMBOLSO </v>
          </cell>
          <cell r="AN45">
            <v>12664167.640000001</v>
          </cell>
          <cell r="AO45">
            <v>0</v>
          </cell>
          <cell r="AP45">
            <v>0</v>
          </cell>
          <cell r="AQ45">
            <v>0</v>
          </cell>
          <cell r="AR45">
            <v>0</v>
          </cell>
          <cell r="AS45" t="str">
            <v>VIG EXPIRADA</v>
          </cell>
          <cell r="AT45">
            <v>0</v>
          </cell>
          <cell r="AU45">
            <v>0</v>
          </cell>
          <cell r="AV45">
            <v>0</v>
          </cell>
          <cell r="AW45">
            <v>0</v>
          </cell>
          <cell r="AX45">
            <v>0</v>
          </cell>
          <cell r="AY45">
            <v>0</v>
          </cell>
          <cell r="AZ45">
            <v>12664167.640000001</v>
          </cell>
          <cell r="BA45">
            <v>0</v>
          </cell>
          <cell r="BB45">
            <v>0</v>
          </cell>
          <cell r="BC45">
            <v>0</v>
          </cell>
          <cell r="BD45">
            <v>0</v>
          </cell>
          <cell r="BE45">
            <v>0</v>
          </cell>
          <cell r="BF45">
            <v>0</v>
          </cell>
          <cell r="BG45" t="str">
            <v>CONTRATO DE SUBVENCION</v>
          </cell>
          <cell r="BH45">
            <v>0</v>
          </cell>
          <cell r="BI45">
            <v>0</v>
          </cell>
          <cell r="BJ45">
            <v>0</v>
          </cell>
          <cell r="BK45" t="str">
            <v>CONTRATO DE SUBVENCION</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12664167.640000001</v>
          </cell>
          <cell r="CG45">
            <v>41295</v>
          </cell>
          <cell r="CH45">
            <v>85</v>
          </cell>
          <cell r="CI45">
            <v>0</v>
          </cell>
          <cell r="CJ45" t="str">
            <v>Martha Cecilia López Cortez</v>
          </cell>
          <cell r="CK45" t="str">
            <v>GT PAZ DESARROLLO Y ESTABILIZACION</v>
          </cell>
          <cell r="CL45">
            <v>0</v>
          </cell>
          <cell r="CM45">
            <v>0</v>
          </cell>
          <cell r="CN45" t="str">
            <v>RESERVA</v>
          </cell>
          <cell r="CO45">
            <v>0</v>
          </cell>
          <cell r="CP45">
            <v>0</v>
          </cell>
          <cell r="CQ45" t="str">
            <v>2013-5010002693</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row>
        <row r="46">
          <cell r="B46">
            <v>146</v>
          </cell>
          <cell r="C46">
            <v>41295</v>
          </cell>
          <cell r="D46">
            <v>86</v>
          </cell>
          <cell r="E46" t="str">
            <v>Martha L</v>
          </cell>
          <cell r="F46">
            <v>41295</v>
          </cell>
          <cell r="G46" t="str">
            <v>DPS</v>
          </cell>
          <cell r="H46" t="str">
            <v>289/08</v>
          </cell>
          <cell r="I46">
            <v>2012</v>
          </cell>
          <cell r="J46" t="str">
            <v>ASOCIACION DE CABILDOS INDIGENAS DE TORIBIO, TACUEYO, SAN FRANCISCO "PROYECTO NASA"</v>
          </cell>
          <cell r="K46" t="str">
            <v>900.029.407-5</v>
          </cell>
          <cell r="L46" t="str">
            <v>TORIBIO</v>
          </cell>
          <cell r="M46" t="str">
            <v xml:space="preserve">Cra 3a </v>
          </cell>
          <cell r="N46" t="str">
            <v>928  498326</v>
          </cell>
          <cell r="O46" t="str">
            <v>FORTALECIMIENTO DE FORMAS DE PRODUCCION Y MARCADO PROPIO , A TRAVES DEL APOYO A LOS PROCESOS SOCIOECONOMICOS  Y ORGANIZATIVOS DE LOS PRODUCTORES DE CAÑA PANELERA, FRUTALES Y CAFÉ TRADICIONAL DE CINCO MPIOS CAUCANOS DE POBLACION MAYORITARIAMENTE INDIGENA Y</v>
          </cell>
          <cell r="P46">
            <v>609892428.88</v>
          </cell>
          <cell r="Q46">
            <v>0</v>
          </cell>
          <cell r="R46">
            <v>609892428.88</v>
          </cell>
          <cell r="S46">
            <v>1126912</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t="str">
            <v>MARTA LUCIA MOSQUERA MONROY</v>
          </cell>
          <cell r="AJ46" t="str">
            <v>CONTRACTUAL</v>
          </cell>
          <cell r="AK46">
            <v>0</v>
          </cell>
          <cell r="AL46" t="str">
            <v>TERCER DESEMBOLSO , EQUIVALENTE A 13,049,04 EUROS CON TASA DE MONETIZACION 2.480.67</v>
          </cell>
          <cell r="AM46" t="str">
            <v xml:space="preserve">SOLICITUD PAGO ULTIMO DESEMBOLSO </v>
          </cell>
          <cell r="AN46">
            <v>32370362.059999999</v>
          </cell>
          <cell r="AO46">
            <v>0</v>
          </cell>
          <cell r="AP46">
            <v>0</v>
          </cell>
          <cell r="AQ46">
            <v>0</v>
          </cell>
          <cell r="AR46">
            <v>0</v>
          </cell>
          <cell r="AS46" t="str">
            <v>VIG EXPIRADA</v>
          </cell>
          <cell r="AT46">
            <v>0</v>
          </cell>
          <cell r="AU46">
            <v>0</v>
          </cell>
          <cell r="AV46">
            <v>0</v>
          </cell>
          <cell r="AW46">
            <v>0</v>
          </cell>
          <cell r="AX46">
            <v>0</v>
          </cell>
          <cell r="AY46">
            <v>0</v>
          </cell>
          <cell r="AZ46">
            <v>32370362.059999999</v>
          </cell>
          <cell r="BA46">
            <v>0</v>
          </cell>
          <cell r="BB46">
            <v>0</v>
          </cell>
          <cell r="BC46">
            <v>0</v>
          </cell>
          <cell r="BD46">
            <v>0</v>
          </cell>
          <cell r="BE46">
            <v>0</v>
          </cell>
          <cell r="BF46">
            <v>0</v>
          </cell>
          <cell r="BG46" t="str">
            <v>CONTRATO DE SUBVENCION</v>
          </cell>
          <cell r="BH46">
            <v>0</v>
          </cell>
          <cell r="BI46">
            <v>0</v>
          </cell>
          <cell r="BJ46">
            <v>0</v>
          </cell>
          <cell r="BK46" t="str">
            <v>CONTRATO DE SUBVENCION</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32370362.059999999</v>
          </cell>
          <cell r="CG46">
            <v>41295</v>
          </cell>
          <cell r="CH46">
            <v>86</v>
          </cell>
          <cell r="CI46">
            <v>0</v>
          </cell>
          <cell r="CJ46" t="str">
            <v>Martha Cecilia López Cortez</v>
          </cell>
          <cell r="CK46" t="str">
            <v>GT PAZ DESARROLLO Y ESTABILIZACION</v>
          </cell>
          <cell r="CL46">
            <v>0</v>
          </cell>
          <cell r="CM46">
            <v>0</v>
          </cell>
          <cell r="CN46" t="str">
            <v>RESERVA</v>
          </cell>
          <cell r="CO46">
            <v>0</v>
          </cell>
          <cell r="CP46">
            <v>0</v>
          </cell>
          <cell r="CQ46" t="str">
            <v>2013-3010002093</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row>
        <row r="47">
          <cell r="B47">
            <v>159</v>
          </cell>
          <cell r="C47">
            <v>41297</v>
          </cell>
          <cell r="D47" t="str">
            <v>SIN</v>
          </cell>
          <cell r="E47" t="str">
            <v>Martha L</v>
          </cell>
          <cell r="F47">
            <v>41297</v>
          </cell>
          <cell r="G47" t="str">
            <v>DPS</v>
          </cell>
          <cell r="H47" t="str">
            <v>RES 00027 21/01/2013</v>
          </cell>
          <cell r="I47">
            <v>2013</v>
          </cell>
          <cell r="J47" t="str">
            <v>EDIFICIO WORLD SERVICE</v>
          </cell>
          <cell r="K47" t="str">
            <v>860.040.533--5</v>
          </cell>
          <cell r="L47" t="str">
            <v>BOGOTA</v>
          </cell>
          <cell r="M47" t="str">
            <v>CRA 10 24 55 PISO 15</v>
          </cell>
          <cell r="N47">
            <v>0</v>
          </cell>
          <cell r="O47" t="str">
            <v>PAGO POR CONCEPTO DE CUOTA DE  ADMINISTRACION DE LAS OFICINAS UBICADAS EN LA CRA. 10  NO.  24 - 55 PISO 5 DE LA CIUDAD DE BOGOTA</v>
          </cell>
          <cell r="P47">
            <v>738000</v>
          </cell>
          <cell r="Q47">
            <v>0</v>
          </cell>
          <cell r="R47">
            <v>738000</v>
          </cell>
          <cell r="S47">
            <v>63813</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t="str">
            <v>JORGE IVAN GOMEZ OSORIO</v>
          </cell>
          <cell r="AJ47" t="str">
            <v>CUENTA COBRO</v>
          </cell>
          <cell r="AK47" t="str">
            <v>CTA COBRO 5685</v>
          </cell>
          <cell r="AL47" t="str">
            <v>N/A</v>
          </cell>
          <cell r="AM47" t="str">
            <v>CUOTA DE ADMINISTRACION DEL MES DE ENERO/13</v>
          </cell>
          <cell r="AN47">
            <v>738000</v>
          </cell>
          <cell r="AO47">
            <v>0</v>
          </cell>
          <cell r="AP47">
            <v>0</v>
          </cell>
          <cell r="AQ47">
            <v>0</v>
          </cell>
          <cell r="AR47">
            <v>0</v>
          </cell>
          <cell r="AS47">
            <v>0</v>
          </cell>
          <cell r="AT47">
            <v>0</v>
          </cell>
          <cell r="AU47">
            <v>0</v>
          </cell>
          <cell r="AV47">
            <v>0</v>
          </cell>
          <cell r="AW47">
            <v>0</v>
          </cell>
          <cell r="AX47">
            <v>0</v>
          </cell>
          <cell r="AY47">
            <v>0</v>
          </cell>
          <cell r="AZ47">
            <v>738000</v>
          </cell>
          <cell r="BA47" t="str">
            <v>NO</v>
          </cell>
          <cell r="BB47" t="str">
            <v>NO</v>
          </cell>
          <cell r="BC47" t="str">
            <v>SI</v>
          </cell>
          <cell r="BD47" t="str">
            <v>SI</v>
          </cell>
          <cell r="BE47" t="str">
            <v>E</v>
          </cell>
          <cell r="BF47" t="str">
            <v>NO</v>
          </cell>
          <cell r="BG47" t="str">
            <v>PROPIEDAD HORIZONTAL</v>
          </cell>
          <cell r="BH47">
            <v>0</v>
          </cell>
          <cell r="BI47">
            <v>0</v>
          </cell>
          <cell r="BJ47">
            <v>0</v>
          </cell>
          <cell r="BK47" t="str">
            <v>EXENTO</v>
          </cell>
          <cell r="BL47">
            <v>0</v>
          </cell>
          <cell r="BM47">
            <v>0</v>
          </cell>
          <cell r="BN47">
            <v>0</v>
          </cell>
          <cell r="BO47" t="str">
            <v>EXENTO</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738000</v>
          </cell>
          <cell r="CG47">
            <v>41297</v>
          </cell>
          <cell r="CH47" t="str">
            <v>SIN</v>
          </cell>
          <cell r="CI47">
            <v>63813</v>
          </cell>
          <cell r="CJ47" t="str">
            <v>Martha Cecilia López Cortez</v>
          </cell>
          <cell r="CK47" t="str">
            <v>SECRETARIA GENERAL</v>
          </cell>
          <cell r="CL47" t="str">
            <v>GASTOS GENERALES</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row>
        <row r="48">
          <cell r="B48">
            <v>160</v>
          </cell>
          <cell r="C48">
            <v>41298</v>
          </cell>
          <cell r="D48">
            <v>90</v>
          </cell>
          <cell r="E48" t="str">
            <v>Martha L</v>
          </cell>
          <cell r="F48">
            <v>41298</v>
          </cell>
          <cell r="G48" t="str">
            <v>DPS</v>
          </cell>
          <cell r="H48" t="str">
            <v>189/12</v>
          </cell>
          <cell r="I48">
            <v>2013</v>
          </cell>
          <cell r="J48" t="str">
            <v>MAURICIO ARANGO ESCALANTE</v>
          </cell>
          <cell r="K48" t="str">
            <v>70.549.515</v>
          </cell>
          <cell r="L48" t="str">
            <v>MEDELLIN</v>
          </cell>
          <cell r="M48" t="str">
            <v>CL 12 39 172</v>
          </cell>
          <cell r="N48">
            <v>0</v>
          </cell>
          <cell r="O48" t="str">
            <v>ARRENDAMIENTO EL INMUEBLE UBICADO EN LA CRA 52 51A 23 EDIF COLSEGUROS PISO 3 CIUDAD DE MEDELLIN PARA EL FUNCIONAMIENTO DE LA DIRECCION REGIONAL ANTIOQUIA COMO SEDE DEL DPS</v>
          </cell>
          <cell r="P48">
            <v>90329822</v>
          </cell>
          <cell r="Q48">
            <v>0</v>
          </cell>
          <cell r="R48">
            <v>90329822</v>
          </cell>
          <cell r="S48">
            <v>4313</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t="str">
            <v>CARLOS MANUEL PEÑA IRAGORRI</v>
          </cell>
          <cell r="AJ48" t="str">
            <v>UN PRIMER PAGO MES DE DIC/2012 POR $4,345,642 DPS Y $1,420,690 UACT C/U, DOCE PAGOS MENSUALES A PARTIR DE ENERO A DICIEMBRE DE 2013 POR $4,476,012 DPS Y $1,463,310 UACT C/U, SIETE PAGOS MENSUALES DE ENERO DE JULIO DE 2012 POR $ 4,610,292 DPS Y $1,507,210U</v>
          </cell>
          <cell r="AK48">
            <v>11</v>
          </cell>
          <cell r="AL48" t="str">
            <v>N/A</v>
          </cell>
          <cell r="AM48" t="str">
            <v>SOLICITUD SEGUNDO PAGO CONTRATO DE ARRENDAMIENTO DPS MES DE ENERO/2013</v>
          </cell>
          <cell r="AN48">
            <v>4476012</v>
          </cell>
          <cell r="AO48">
            <v>0</v>
          </cell>
          <cell r="AP48">
            <v>0</v>
          </cell>
          <cell r="AQ48">
            <v>0</v>
          </cell>
          <cell r="AR48">
            <v>0</v>
          </cell>
          <cell r="AS48">
            <v>0</v>
          </cell>
          <cell r="AT48">
            <v>0</v>
          </cell>
          <cell r="AU48">
            <v>0</v>
          </cell>
          <cell r="AV48">
            <v>0</v>
          </cell>
          <cell r="AW48">
            <v>0</v>
          </cell>
          <cell r="AX48">
            <v>0</v>
          </cell>
          <cell r="AY48">
            <v>0</v>
          </cell>
          <cell r="AZ48">
            <v>4476012</v>
          </cell>
          <cell r="BA48" t="str">
            <v>NO</v>
          </cell>
          <cell r="BB48" t="str">
            <v>NO</v>
          </cell>
          <cell r="BC48" t="str">
            <v>NO</v>
          </cell>
          <cell r="BD48" t="str">
            <v>NO</v>
          </cell>
          <cell r="BE48" t="str">
            <v>SIMPLIFICADO</v>
          </cell>
          <cell r="BF48" t="str">
            <v>NO</v>
          </cell>
          <cell r="BG48" t="str">
            <v>ARRIENDO</v>
          </cell>
          <cell r="BH48">
            <v>3.5000000000000003E-2</v>
          </cell>
          <cell r="BI48">
            <v>0</v>
          </cell>
          <cell r="BJ48">
            <v>0</v>
          </cell>
          <cell r="BK48" t="str">
            <v>SIMPLIFICADO</v>
          </cell>
          <cell r="BL48">
            <v>0</v>
          </cell>
          <cell r="BM48">
            <v>0</v>
          </cell>
          <cell r="BN48">
            <v>0</v>
          </cell>
          <cell r="BO48" t="str">
            <v>MEDELLIN ICA 10 X 1000</v>
          </cell>
          <cell r="BP48">
            <v>0.01</v>
          </cell>
          <cell r="BQ48">
            <v>0</v>
          </cell>
          <cell r="BR48">
            <v>0</v>
          </cell>
          <cell r="BS48">
            <v>0</v>
          </cell>
          <cell r="BT48">
            <v>0</v>
          </cell>
          <cell r="BU48" t="str">
            <v>N/A</v>
          </cell>
          <cell r="BV48">
            <v>0</v>
          </cell>
          <cell r="BW48">
            <v>156660</v>
          </cell>
          <cell r="BX48">
            <v>0</v>
          </cell>
          <cell r="BY48">
            <v>0</v>
          </cell>
          <cell r="BZ48">
            <v>0</v>
          </cell>
          <cell r="CA48">
            <v>44760</v>
          </cell>
          <cell r="CB48">
            <v>0</v>
          </cell>
          <cell r="CC48">
            <v>0</v>
          </cell>
          <cell r="CD48">
            <v>0</v>
          </cell>
          <cell r="CE48">
            <v>0</v>
          </cell>
          <cell r="CF48">
            <v>4274592</v>
          </cell>
          <cell r="CG48">
            <v>41298</v>
          </cell>
          <cell r="CH48">
            <v>90</v>
          </cell>
          <cell r="CI48">
            <v>4313</v>
          </cell>
          <cell r="CJ48" t="str">
            <v>Martha Cecilia López Cortez</v>
          </cell>
          <cell r="CK48" t="str">
            <v>SUBD DE OPERACIONES</v>
          </cell>
          <cell r="CL48" t="str">
            <v>GASTOS GENERALES</v>
          </cell>
          <cell r="CM48">
            <v>0</v>
          </cell>
          <cell r="CN48">
            <v>0</v>
          </cell>
          <cell r="CO48">
            <v>0</v>
          </cell>
          <cell r="CP48">
            <v>0</v>
          </cell>
          <cell r="CQ48" t="str">
            <v>2013-6200009353</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row>
        <row r="49">
          <cell r="B49">
            <v>164</v>
          </cell>
          <cell r="C49">
            <v>41299</v>
          </cell>
          <cell r="D49">
            <v>96</v>
          </cell>
          <cell r="E49" t="str">
            <v>Martha L</v>
          </cell>
          <cell r="F49">
            <v>41299</v>
          </cell>
          <cell r="G49" t="str">
            <v>DPS</v>
          </cell>
          <cell r="H49" t="str">
            <v>094-2009</v>
          </cell>
          <cell r="I49">
            <v>2012</v>
          </cell>
          <cell r="J49" t="str">
            <v>INSTITUCION EDUCATIVA TECNICO AGROPECUARIA CARLOS ARTURO VERBEL VERGARA</v>
          </cell>
          <cell r="K49" t="str">
            <v>823.000.574-1</v>
          </cell>
          <cell r="L49" t="str">
            <v>SUCRE</v>
          </cell>
          <cell r="M49" t="str">
            <v>CALLE EL CAMPO CARACOL TOLUVIEJO</v>
          </cell>
          <cell r="N49" t="str">
            <v>2 82 62 03</v>
          </cell>
          <cell r="O49" t="str">
            <v>CONTRATO DE SUBVENCION: EDUCACION PARA EL DESARROLLO PRODUCTIVO Y LA PAZ; UNA CONSTRUCCION REGIONAL DE FUTURO DESDE LAS INSTITUCIONES EDUCATIVAS TECNICAS OFICIALES AGROPECUARIAS Y AGROINDUSTRIALES PARA LA REGION DE LOS MONTES DE MARIA.</v>
          </cell>
          <cell r="P49">
            <v>408787927.27999997</v>
          </cell>
          <cell r="Q49">
            <v>0</v>
          </cell>
          <cell r="R49">
            <v>408787927.27999997</v>
          </cell>
          <cell r="S49">
            <v>1127512</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t="str">
            <v>AGUSTIN ELIAS VILLAR SAENZ</v>
          </cell>
          <cell r="AJ49">
            <v>0</v>
          </cell>
          <cell r="AK49" t="str">
            <v>CONTRACTUAL</v>
          </cell>
          <cell r="AL49" t="str">
            <v>N/A</v>
          </cell>
          <cell r="AM49" t="str">
            <v>PAGO DESEMBOLSO FINAL VALOR DE 6.037,32 EUROS TASA MONETIZACION A $2,595,78</v>
          </cell>
          <cell r="AN49">
            <v>15671554.51</v>
          </cell>
          <cell r="AO49">
            <v>0</v>
          </cell>
          <cell r="AP49">
            <v>0</v>
          </cell>
          <cell r="AQ49">
            <v>0</v>
          </cell>
          <cell r="AR49">
            <v>0</v>
          </cell>
          <cell r="AS49" t="str">
            <v>VIG EXPIRADA</v>
          </cell>
          <cell r="AT49">
            <v>0</v>
          </cell>
          <cell r="AU49">
            <v>0</v>
          </cell>
          <cell r="AV49">
            <v>0</v>
          </cell>
          <cell r="AW49">
            <v>0</v>
          </cell>
          <cell r="AX49">
            <v>0</v>
          </cell>
          <cell r="AY49">
            <v>0</v>
          </cell>
          <cell r="AZ49">
            <v>15671554.51</v>
          </cell>
          <cell r="BA49" t="str">
            <v>NO</v>
          </cell>
          <cell r="BB49" t="str">
            <v>NO</v>
          </cell>
          <cell r="BC49" t="str">
            <v>SI</v>
          </cell>
          <cell r="BD49" t="str">
            <v>SI</v>
          </cell>
          <cell r="BE49" t="str">
            <v>COMUN- EXENTO PARA ESTE CONVENIO</v>
          </cell>
          <cell r="BF49" t="str">
            <v>NO</v>
          </cell>
          <cell r="BG49" t="str">
            <v xml:space="preserve">ENTIDAD SIN ANIMO DE </v>
          </cell>
          <cell r="BH49">
            <v>0</v>
          </cell>
          <cell r="BI49">
            <v>0</v>
          </cell>
          <cell r="BJ49">
            <v>0</v>
          </cell>
          <cell r="BK49" t="str">
            <v>EXENTA - RECURSOS DONACION- PROYECTO DE UTILIDAD COMUN</v>
          </cell>
          <cell r="BL49">
            <v>0</v>
          </cell>
          <cell r="BM49">
            <v>0</v>
          </cell>
          <cell r="BN49">
            <v>0</v>
          </cell>
          <cell r="BO49" t="str">
            <v>SUCRE</v>
          </cell>
          <cell r="BP49">
            <v>0</v>
          </cell>
          <cell r="BQ49">
            <v>0</v>
          </cell>
          <cell r="BR49">
            <v>0</v>
          </cell>
          <cell r="BS49">
            <v>0</v>
          </cell>
          <cell r="BT49">
            <v>0</v>
          </cell>
          <cell r="BU49" t="str">
            <v>EXENTO- CONTRATO DE SUBVENCION DE UTILIDAD COMUN</v>
          </cell>
          <cell r="BV49">
            <v>0</v>
          </cell>
          <cell r="BW49">
            <v>0</v>
          </cell>
          <cell r="BX49">
            <v>0</v>
          </cell>
          <cell r="BY49">
            <v>0</v>
          </cell>
          <cell r="BZ49">
            <v>0</v>
          </cell>
          <cell r="CA49">
            <v>0</v>
          </cell>
          <cell r="CB49">
            <v>0</v>
          </cell>
          <cell r="CC49">
            <v>0</v>
          </cell>
          <cell r="CD49">
            <v>0</v>
          </cell>
          <cell r="CE49">
            <v>0</v>
          </cell>
          <cell r="CF49">
            <v>15671554.51</v>
          </cell>
          <cell r="CG49">
            <v>41299</v>
          </cell>
          <cell r="CH49">
            <v>96</v>
          </cell>
          <cell r="CI49">
            <v>1127512</v>
          </cell>
          <cell r="CJ49" t="str">
            <v>Martha Cecilia López Cortez</v>
          </cell>
          <cell r="CK49">
            <v>0</v>
          </cell>
          <cell r="CL49">
            <v>0</v>
          </cell>
          <cell r="CM49">
            <v>0</v>
          </cell>
          <cell r="CN49" t="str">
            <v>RESERVA</v>
          </cell>
          <cell r="CO49">
            <v>0</v>
          </cell>
          <cell r="CP49">
            <v>0</v>
          </cell>
          <cell r="CQ49" t="str">
            <v>2013-5010002743</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row>
        <row r="50">
          <cell r="B50">
            <v>168</v>
          </cell>
          <cell r="C50">
            <v>41302</v>
          </cell>
          <cell r="D50">
            <v>98</v>
          </cell>
          <cell r="E50" t="str">
            <v>Martha L</v>
          </cell>
          <cell r="F50">
            <v>41302</v>
          </cell>
          <cell r="G50" t="str">
            <v>DPS</v>
          </cell>
          <cell r="H50" t="str">
            <v>046/12</v>
          </cell>
          <cell r="I50">
            <v>2012</v>
          </cell>
          <cell r="J50" t="str">
            <v>CORPORACION DESARROLLO Y PAZ DEL BAJO MAGDALENA</v>
          </cell>
          <cell r="K50" t="str">
            <v>900.192.298-5</v>
          </cell>
          <cell r="L50" t="str">
            <v>MAGANGUÉ - BOLIVAR</v>
          </cell>
          <cell r="M50" t="str">
            <v>AV COLOMBIA NO. 7 - 53 PISO 2</v>
          </cell>
          <cell r="N50" t="str">
            <v>687 5428</v>
          </cell>
          <cell r="O50" t="str">
            <v>COOPERACION EFICIENTE Y UNION DE ESFUERZOS ENCAMINADOS A GARANTIZAR AL DPS, EL DESARROLLO DE LAS ACTIVIDADES NECESARIOS PARA LLEVAR A CABO LOS PROCESOS RELACIONADOS CON EL ACOMPAÑAMIENTO, SEGUIMIENTO, MONITOREO, MOVILIZACION Y ARTICULACION DEL PROGRAMA, P</v>
          </cell>
          <cell r="P50">
            <v>738000000</v>
          </cell>
          <cell r="Q50">
            <v>0</v>
          </cell>
          <cell r="R50">
            <v>738000000</v>
          </cell>
          <cell r="S50">
            <v>331212</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t="str">
            <v>DOLLY SANCHEZ ROBY</v>
          </cell>
          <cell r="AJ50" t="str">
            <v>1ER DESEMBOLSO 50% $369.000.000, CUMPLIMIENTO REQUISITOS PERFECCIONAMIENTO Y EJECUCION; 2DO 40% $295.200.000 PREVIA LEGALIZACION 75% DEL 1ER DESEMBOLSO; 3ER DESMBOLSO 10% $73.800.000 PREVIA LEGALIZACION 100% 1ER PAGO, Y 95% DEL SEGUNDO.</v>
          </cell>
          <cell r="AK50" t="str">
            <v>CONTRACTUAL</v>
          </cell>
          <cell r="AL50">
            <v>0</v>
          </cell>
          <cell r="AM50" t="str">
            <v>SOLICITUD DEL SEGUNDO DESEMBOLSO EQUIVALENTE AL 40%</v>
          </cell>
          <cell r="AN50">
            <v>295200000</v>
          </cell>
          <cell r="AO50">
            <v>0</v>
          </cell>
          <cell r="AP50">
            <v>0</v>
          </cell>
          <cell r="AQ50">
            <v>0</v>
          </cell>
          <cell r="AR50">
            <v>0</v>
          </cell>
          <cell r="AS50">
            <v>0</v>
          </cell>
          <cell r="AT50">
            <v>0</v>
          </cell>
          <cell r="AU50">
            <v>0</v>
          </cell>
          <cell r="AV50">
            <v>0</v>
          </cell>
          <cell r="AW50">
            <v>0</v>
          </cell>
          <cell r="AX50">
            <v>0</v>
          </cell>
          <cell r="AY50">
            <v>0</v>
          </cell>
          <cell r="AZ50">
            <v>295200000</v>
          </cell>
          <cell r="BA50" t="str">
            <v>NO</v>
          </cell>
          <cell r="BB50" t="str">
            <v>NO</v>
          </cell>
          <cell r="BC50" t="str">
            <v>SI</v>
          </cell>
          <cell r="BD50" t="str">
            <v>NO</v>
          </cell>
          <cell r="BE50" t="str">
            <v>COMUN</v>
          </cell>
          <cell r="BF50">
            <v>0</v>
          </cell>
          <cell r="BG50" t="str">
            <v>ENTIDAD SIN ANIMO DE LUCRO</v>
          </cell>
          <cell r="BH50">
            <v>0</v>
          </cell>
          <cell r="BI50">
            <v>0</v>
          </cell>
          <cell r="BJ50">
            <v>0</v>
          </cell>
          <cell r="BK50" t="str">
            <v>CONVENIO DE COOPERACION</v>
          </cell>
          <cell r="BL50">
            <v>0</v>
          </cell>
          <cell r="BM50">
            <v>0</v>
          </cell>
          <cell r="BN50">
            <v>0</v>
          </cell>
          <cell r="BO50" t="str">
            <v>CONVENIO DE COOPERACION</v>
          </cell>
          <cell r="BP50">
            <v>0</v>
          </cell>
          <cell r="BQ50">
            <v>0</v>
          </cell>
          <cell r="BR50">
            <v>0</v>
          </cell>
          <cell r="BS50">
            <v>0</v>
          </cell>
          <cell r="BT50">
            <v>0</v>
          </cell>
          <cell r="BU50" t="str">
            <v>N/A</v>
          </cell>
          <cell r="BV50">
            <v>0</v>
          </cell>
          <cell r="BW50">
            <v>0</v>
          </cell>
          <cell r="BX50">
            <v>0</v>
          </cell>
          <cell r="BY50">
            <v>0</v>
          </cell>
          <cell r="BZ50">
            <v>0</v>
          </cell>
          <cell r="CA50">
            <v>0</v>
          </cell>
          <cell r="CB50">
            <v>0</v>
          </cell>
          <cell r="CC50">
            <v>0</v>
          </cell>
          <cell r="CD50">
            <v>0</v>
          </cell>
          <cell r="CE50">
            <v>0</v>
          </cell>
          <cell r="CF50">
            <v>295200000</v>
          </cell>
          <cell r="CG50">
            <v>41302</v>
          </cell>
          <cell r="CH50">
            <v>98</v>
          </cell>
          <cell r="CI50">
            <v>331212</v>
          </cell>
          <cell r="CJ50" t="str">
            <v>Martha Cecilia López Cortez</v>
          </cell>
          <cell r="CK50" t="str">
            <v>G.T. PAZ, DESARROLLO Y ESTABILIZACION</v>
          </cell>
          <cell r="CL50" t="str">
            <v>ORDINARIA</v>
          </cell>
          <cell r="CM50">
            <v>0</v>
          </cell>
          <cell r="CN50" t="str">
            <v>RESERVA</v>
          </cell>
          <cell r="CO50">
            <v>0</v>
          </cell>
          <cell r="CP50">
            <v>0</v>
          </cell>
          <cell r="CQ50" t="str">
            <v>2013-5010039521</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row>
        <row r="51">
          <cell r="B51">
            <v>174</v>
          </cell>
          <cell r="C51">
            <v>41304</v>
          </cell>
          <cell r="D51">
            <v>103</v>
          </cell>
          <cell r="E51" t="str">
            <v>Martha L</v>
          </cell>
          <cell r="F51">
            <v>41304</v>
          </cell>
          <cell r="G51" t="str">
            <v>DPS</v>
          </cell>
          <cell r="H51" t="str">
            <v>208/12</v>
          </cell>
          <cell r="I51">
            <v>2012</v>
          </cell>
          <cell r="J51" t="str">
            <v>ITELCO IT SAS</v>
          </cell>
          <cell r="K51" t="str">
            <v>830,069,296-1</v>
          </cell>
          <cell r="L51" t="str">
            <v>BOGOTA</v>
          </cell>
          <cell r="M51" t="str">
            <v>AV CARACAS 66 25</v>
          </cell>
          <cell r="N51" t="str">
            <v>210 49 00</v>
          </cell>
          <cell r="O51" t="str">
            <v>SUMINISTRO PARA LAS ACCIONES EXTERIORES DE LA UNION EUROPEA FINANCIADO POR EL PRESUPUESTO GENERAL DE LA UNION EUROPEA DENTRO DEL MARCO DEL CONVENIO No. DCI-ALA/2008/020/155 DESARROLLO REGIONAL PAZ Y ESTABILIDAD</v>
          </cell>
          <cell r="P51">
            <v>17337</v>
          </cell>
          <cell r="Q51">
            <v>0</v>
          </cell>
          <cell r="R51">
            <v>17337</v>
          </cell>
          <cell r="S51">
            <v>1118412</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t="str">
            <v>ALVARO ALEJANDRO CHAVES MEJIA</v>
          </cell>
          <cell r="AJ51" t="str">
            <v>PREFINANCIACION DEL 60% SALDO DEL 40% DEL PRECIO DEL CONTRATO</v>
          </cell>
          <cell r="AK51">
            <v>11570</v>
          </cell>
          <cell r="AL51" t="str">
            <v>320000813184 2011/08/10</v>
          </cell>
          <cell r="AM51" t="str">
            <v>SOLICITUD PRIMER DESEMBOLSO DEL 60% DE $10,402,80 EUROS A LA TASA DE MONETIZACION DE $2,329,90999</v>
          </cell>
          <cell r="AN51">
            <v>24237587.640000001</v>
          </cell>
          <cell r="AO51">
            <v>0</v>
          </cell>
          <cell r="AP51">
            <v>0</v>
          </cell>
          <cell r="AQ51">
            <v>0</v>
          </cell>
          <cell r="AR51">
            <v>0</v>
          </cell>
          <cell r="AS51">
            <v>0</v>
          </cell>
          <cell r="AT51">
            <v>0</v>
          </cell>
          <cell r="AU51">
            <v>0</v>
          </cell>
          <cell r="AV51">
            <v>0</v>
          </cell>
          <cell r="AW51">
            <v>0</v>
          </cell>
          <cell r="AX51">
            <v>0</v>
          </cell>
          <cell r="AY51">
            <v>0</v>
          </cell>
          <cell r="AZ51">
            <v>24237587.640000001</v>
          </cell>
          <cell r="BA51" t="str">
            <v>NO</v>
          </cell>
          <cell r="BB51">
            <v>0</v>
          </cell>
          <cell r="BC51" t="str">
            <v>NO</v>
          </cell>
          <cell r="BD51" t="str">
            <v>NO</v>
          </cell>
          <cell r="BE51" t="str">
            <v>RETENEDOR IVA  A REG      SIMPLIF</v>
          </cell>
          <cell r="BF51" t="str">
            <v>NO</v>
          </cell>
          <cell r="BG51" t="str">
            <v>COMPRAS</v>
          </cell>
          <cell r="BH51">
            <v>3.5000000000000003E-2</v>
          </cell>
          <cell r="BI51">
            <v>0</v>
          </cell>
          <cell r="BJ51">
            <v>0</v>
          </cell>
          <cell r="BK51">
            <v>0</v>
          </cell>
          <cell r="BL51">
            <v>0</v>
          </cell>
          <cell r="BM51">
            <v>0</v>
          </cell>
          <cell r="BN51">
            <v>0</v>
          </cell>
          <cell r="BO51" t="str">
            <v>BOGOTA</v>
          </cell>
          <cell r="BP51">
            <v>1.1039999999999999E-2</v>
          </cell>
          <cell r="BQ51">
            <v>0</v>
          </cell>
          <cell r="BR51">
            <v>0</v>
          </cell>
          <cell r="BS51">
            <v>0</v>
          </cell>
          <cell r="BT51">
            <v>0</v>
          </cell>
          <cell r="BU51">
            <v>0</v>
          </cell>
          <cell r="BV51">
            <v>0</v>
          </cell>
          <cell r="BW51">
            <v>848316</v>
          </cell>
          <cell r="BX51">
            <v>0</v>
          </cell>
          <cell r="BY51">
            <v>0</v>
          </cell>
          <cell r="BZ51">
            <v>0</v>
          </cell>
          <cell r="CA51">
            <v>267583</v>
          </cell>
          <cell r="CB51">
            <v>0</v>
          </cell>
          <cell r="CC51">
            <v>0</v>
          </cell>
          <cell r="CD51">
            <v>0</v>
          </cell>
          <cell r="CE51">
            <v>0</v>
          </cell>
          <cell r="CF51">
            <v>23121688.640000001</v>
          </cell>
          <cell r="CG51">
            <v>41304</v>
          </cell>
          <cell r="CH51">
            <v>103</v>
          </cell>
          <cell r="CI51">
            <v>1118412</v>
          </cell>
          <cell r="CJ51" t="str">
            <v>Martha Cecilia López Cortez</v>
          </cell>
          <cell r="CK51" t="str">
            <v>G.T. PAZ, DESARROLLO Y ESTABILIZACION</v>
          </cell>
          <cell r="CL51">
            <v>0</v>
          </cell>
          <cell r="CM51">
            <v>0</v>
          </cell>
          <cell r="CN51" t="str">
            <v>RESERVA</v>
          </cell>
          <cell r="CO51">
            <v>0</v>
          </cell>
          <cell r="CP51">
            <v>0</v>
          </cell>
          <cell r="CQ51" t="str">
            <v>2013-5010010953</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row>
        <row r="52">
          <cell r="B52">
            <v>176</v>
          </cell>
          <cell r="C52">
            <v>41305</v>
          </cell>
          <cell r="D52">
            <v>105</v>
          </cell>
          <cell r="E52" t="str">
            <v>Martha L</v>
          </cell>
          <cell r="F52">
            <v>41305</v>
          </cell>
          <cell r="G52" t="str">
            <v>DPS</v>
          </cell>
          <cell r="H52" t="str">
            <v>144/12</v>
          </cell>
          <cell r="I52">
            <v>2012</v>
          </cell>
          <cell r="J52" t="str">
            <v>AGENCIA DE VIAJES Y TURISMO SUBATOURS LTDA</v>
          </cell>
          <cell r="K52" t="str">
            <v>800.075.003-6</v>
          </cell>
          <cell r="L52" t="str">
            <v>BOGOTA</v>
          </cell>
          <cell r="M52" t="str">
            <v>Cra 92 147B - 68</v>
          </cell>
          <cell r="N52">
            <v>6803999</v>
          </cell>
          <cell r="O52" t="str">
            <v>SUMINISTRO DE TIQUETES AÉREOS  NACIONALES E INTERNACIONALES CUANDO EL DPS LO REQUIERA PARA ATENDER LAS NECESIDADES DE DESPLAZAMIENTO DE SUS FUNCIONARIOS Y CONTRATISTAS DE PRESTACIÓN DE SERVICIOS. POR RUBRO DE FUNCIONAMIENTO</v>
          </cell>
          <cell r="P52">
            <v>4050000000</v>
          </cell>
          <cell r="Q52">
            <v>0</v>
          </cell>
          <cell r="R52">
            <v>4050000000</v>
          </cell>
          <cell r="S52">
            <v>904512</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t="str">
            <v>EDWARD KENNETH FUENTES PEREZ</v>
          </cell>
          <cell r="AJ52" t="str">
            <v xml:space="preserve">FACTURAS PARA EL AÑO 2012 $850,000,000.  VIGENCIA AÑO 2013 $2,000,000,000 Y 2014 POR VALOR DE $1,200,000,000 vig futuras </v>
          </cell>
          <cell r="AK52" t="str">
            <v>PLANILLA 07</v>
          </cell>
          <cell r="AL52" t="str">
            <v>320000942263 de 22/09/12</v>
          </cell>
          <cell r="AM52" t="str">
            <v>SOLICITUD DE PAGO NO. 7</v>
          </cell>
          <cell r="AN52">
            <v>313300</v>
          </cell>
          <cell r="AO52">
            <v>294840</v>
          </cell>
          <cell r="AP52">
            <v>4328948</v>
          </cell>
          <cell r="AQ52">
            <v>0</v>
          </cell>
          <cell r="AR52">
            <v>0</v>
          </cell>
          <cell r="AS52">
            <v>0</v>
          </cell>
          <cell r="AT52">
            <v>0</v>
          </cell>
          <cell r="AU52">
            <v>0</v>
          </cell>
          <cell r="AV52">
            <v>0.16</v>
          </cell>
          <cell r="AW52">
            <v>0.16</v>
          </cell>
          <cell r="AX52">
            <v>973280</v>
          </cell>
          <cell r="AY52">
            <v>107728</v>
          </cell>
          <cell r="AZ52">
            <v>6018096</v>
          </cell>
          <cell r="BA52" t="str">
            <v>NO</v>
          </cell>
          <cell r="BB52" t="str">
            <v>NO</v>
          </cell>
          <cell r="BC52" t="str">
            <v>NO</v>
          </cell>
          <cell r="BD52" t="str">
            <v>NO</v>
          </cell>
          <cell r="BE52" t="str">
            <v>COMUN</v>
          </cell>
          <cell r="BF52" t="str">
            <v>NO</v>
          </cell>
          <cell r="BG52" t="str">
            <v>SERVICIOS DE INTERMEDIACION</v>
          </cell>
          <cell r="BH52">
            <v>0.04</v>
          </cell>
          <cell r="BI52" t="str">
            <v>COMISION FEE</v>
          </cell>
          <cell r="BJ52">
            <v>0.11</v>
          </cell>
          <cell r="BK52" t="str">
            <v>IVA AEROLINEA GRAN CONTRIBUYENTE</v>
          </cell>
          <cell r="BL52">
            <v>0</v>
          </cell>
          <cell r="BM52" t="str">
            <v>COMUN</v>
          </cell>
          <cell r="BN52">
            <v>0.15</v>
          </cell>
          <cell r="BO52" t="str">
            <v>BOGOTA-INTERMEDIARIO</v>
          </cell>
          <cell r="BP52">
            <v>9.6600000000000002E-3</v>
          </cell>
          <cell r="BQ52" t="str">
            <v>BOGOTA-INTERMEDIARIO</v>
          </cell>
          <cell r="BR52">
            <v>9.6600000000000002E-3</v>
          </cell>
          <cell r="BS52">
            <v>0</v>
          </cell>
          <cell r="BT52">
            <v>0</v>
          </cell>
          <cell r="BU52" t="str">
            <v>N/A</v>
          </cell>
          <cell r="BV52">
            <v>0</v>
          </cell>
          <cell r="BW52">
            <v>12532</v>
          </cell>
          <cell r="BX52">
            <v>32432</v>
          </cell>
          <cell r="BY52">
            <v>0</v>
          </cell>
          <cell r="BZ52">
            <v>16159</v>
          </cell>
          <cell r="CA52">
            <v>3026</v>
          </cell>
          <cell r="CB52">
            <v>2848</v>
          </cell>
          <cell r="CC52">
            <v>0</v>
          </cell>
          <cell r="CD52">
            <v>0</v>
          </cell>
          <cell r="CE52">
            <v>0</v>
          </cell>
          <cell r="CF52">
            <v>5951099</v>
          </cell>
          <cell r="CG52">
            <v>41305</v>
          </cell>
          <cell r="CH52">
            <v>105</v>
          </cell>
          <cell r="CI52">
            <v>904512</v>
          </cell>
          <cell r="CJ52" t="str">
            <v>Martha Cecilia López Cortez</v>
          </cell>
          <cell r="CK52" t="str">
            <v>TALENTO HUMANO</v>
          </cell>
          <cell r="CL52" t="str">
            <v>ORDINARIO</v>
          </cell>
          <cell r="CM52">
            <v>0</v>
          </cell>
          <cell r="CN52" t="str">
            <v>RESERVA</v>
          </cell>
          <cell r="CO52" t="str">
            <v>N/A</v>
          </cell>
          <cell r="CP52">
            <v>0</v>
          </cell>
          <cell r="CQ52" t="str">
            <v>2013-6400012533</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row>
        <row r="53">
          <cell r="B53">
            <v>177</v>
          </cell>
          <cell r="C53">
            <v>41306</v>
          </cell>
          <cell r="D53">
            <v>106</v>
          </cell>
          <cell r="E53" t="str">
            <v>Martha L</v>
          </cell>
          <cell r="F53">
            <v>41306</v>
          </cell>
          <cell r="G53" t="str">
            <v>DPS</v>
          </cell>
          <cell r="H53" t="str">
            <v>204/12</v>
          </cell>
          <cell r="I53">
            <v>2013</v>
          </cell>
          <cell r="J53" t="str">
            <v>FONDO DE PROMOCION DE LA CULTURA</v>
          </cell>
          <cell r="K53" t="str">
            <v>860.039.703.9</v>
          </cell>
          <cell r="L53" t="str">
            <v>BOGOTA</v>
          </cell>
          <cell r="M53" t="str">
            <v>Cra 6 No 7-43</v>
          </cell>
          <cell r="N53" t="str">
            <v>243 10 48</v>
          </cell>
          <cell r="O53" t="str">
            <v>EL ARRENDADOR ENTREGA AL DAPS Y ESTA RECIBE EN CALIDAD DE ARRENDAMIENTO EL INMUEBLE UBICADO EN LA CALLE 7 No 6-54 PISOS SEGUNDO Y CUARTO Y LAS AREAS DE GARAJES 1 Y 2 DE LA CIUDAD DE BOGOTÁ</v>
          </cell>
          <cell r="P53">
            <v>406121253</v>
          </cell>
          <cell r="Q53">
            <v>40612122</v>
          </cell>
          <cell r="R53">
            <v>446733375</v>
          </cell>
          <cell r="S53">
            <v>4713</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t="str">
            <v>CARLOS MANUEL PEÑA IRAGORRI</v>
          </cell>
          <cell r="AJ53" t="str">
            <v>FACTURA</v>
          </cell>
          <cell r="AK53">
            <v>1831</v>
          </cell>
          <cell r="AL53" t="str">
            <v>320000900095 del 16-05-2012</v>
          </cell>
          <cell r="AM53" t="str">
            <v>SEGUNDO PAGO CONTRATO DE ARRENDAMIENTO 204/12</v>
          </cell>
          <cell r="AN53">
            <v>51909604</v>
          </cell>
          <cell r="AO53">
            <v>0</v>
          </cell>
          <cell r="AP53">
            <v>0</v>
          </cell>
          <cell r="AQ53">
            <v>0</v>
          </cell>
          <cell r="AR53">
            <v>0</v>
          </cell>
          <cell r="AS53">
            <v>0</v>
          </cell>
          <cell r="AT53">
            <v>0</v>
          </cell>
          <cell r="AU53">
            <v>0</v>
          </cell>
          <cell r="AV53">
            <v>0.1</v>
          </cell>
          <cell r="AW53">
            <v>0</v>
          </cell>
          <cell r="AX53">
            <v>5190960</v>
          </cell>
          <cell r="AY53">
            <v>0</v>
          </cell>
          <cell r="AZ53">
            <v>57100564</v>
          </cell>
          <cell r="BA53" t="str">
            <v>NO</v>
          </cell>
          <cell r="BB53" t="str">
            <v>NO</v>
          </cell>
          <cell r="BC53" t="str">
            <v>SI</v>
          </cell>
          <cell r="BD53" t="str">
            <v>NO</v>
          </cell>
          <cell r="BE53" t="str">
            <v>COMUN</v>
          </cell>
          <cell r="BF53" t="str">
            <v>NO</v>
          </cell>
          <cell r="BG53" t="str">
            <v>ENTIDAD SIN ANIMO DE LUCRO</v>
          </cell>
          <cell r="BH53">
            <v>0</v>
          </cell>
          <cell r="BI53">
            <v>0</v>
          </cell>
          <cell r="BJ53">
            <v>0</v>
          </cell>
          <cell r="BK53" t="str">
            <v>COMUN</v>
          </cell>
          <cell r="BL53">
            <v>0.15</v>
          </cell>
          <cell r="BM53">
            <v>0</v>
          </cell>
          <cell r="BN53">
            <v>0</v>
          </cell>
          <cell r="BO53" t="str">
            <v>NO SUJETA DE CONFORMIDAD CON EL ART. 39 DECRETO DISTRITAL 352/02</v>
          </cell>
          <cell r="BP53">
            <v>0</v>
          </cell>
          <cell r="BQ53">
            <v>0</v>
          </cell>
          <cell r="BR53">
            <v>0</v>
          </cell>
          <cell r="BS53">
            <v>0</v>
          </cell>
          <cell r="BT53">
            <v>0</v>
          </cell>
          <cell r="BU53" t="str">
            <v>N/A</v>
          </cell>
          <cell r="BV53">
            <v>0</v>
          </cell>
          <cell r="BW53">
            <v>0</v>
          </cell>
          <cell r="BX53">
            <v>0</v>
          </cell>
          <cell r="BY53">
            <v>778644</v>
          </cell>
          <cell r="BZ53">
            <v>0</v>
          </cell>
          <cell r="CA53">
            <v>0</v>
          </cell>
          <cell r="CB53">
            <v>0</v>
          </cell>
          <cell r="CC53">
            <v>0</v>
          </cell>
          <cell r="CD53">
            <v>0</v>
          </cell>
          <cell r="CE53">
            <v>0</v>
          </cell>
          <cell r="CF53">
            <v>56321920</v>
          </cell>
          <cell r="CG53">
            <v>41306</v>
          </cell>
          <cell r="CH53">
            <v>106</v>
          </cell>
          <cell r="CI53">
            <v>4713</v>
          </cell>
          <cell r="CJ53" t="str">
            <v>Martha Cecilia López Cortez</v>
          </cell>
          <cell r="CK53" t="str">
            <v>ARRENDAMIENTO DE BIENES INMUEBLES</v>
          </cell>
          <cell r="CL53" t="str">
            <v>GASTOS GENERALES</v>
          </cell>
          <cell r="CM53">
            <v>0</v>
          </cell>
          <cell r="CN53">
            <v>0</v>
          </cell>
          <cell r="CO53" t="str">
            <v>N/A</v>
          </cell>
          <cell r="CP53">
            <v>0</v>
          </cell>
          <cell r="CQ53" t="str">
            <v>2013-6200014623</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row>
        <row r="54">
          <cell r="B54">
            <v>178</v>
          </cell>
          <cell r="C54">
            <v>41309</v>
          </cell>
          <cell r="D54">
            <v>107</v>
          </cell>
          <cell r="E54" t="str">
            <v>Martha L</v>
          </cell>
          <cell r="F54">
            <v>41309</v>
          </cell>
          <cell r="G54" t="str">
            <v>DPS</v>
          </cell>
          <cell r="H54" t="str">
            <v>163/12</v>
          </cell>
          <cell r="I54">
            <v>2013</v>
          </cell>
          <cell r="J54" t="str">
            <v>NORA PIEDAD VELASQUEZ GIRALDO</v>
          </cell>
          <cell r="K54" t="str">
            <v>43.027.107-3</v>
          </cell>
          <cell r="L54" t="str">
            <v>APARTADÓ</v>
          </cell>
          <cell r="M54" t="str">
            <v>CRA 104 # 98-27</v>
          </cell>
          <cell r="N54">
            <v>3117704358</v>
          </cell>
          <cell r="O54" t="str">
            <v>ARRENDAMIENTO DEL INMUEBLE UBICADO EN LA CRA 104 # 98-27 APARTADÓ - D.R. URABA</v>
          </cell>
          <cell r="P54">
            <v>10844413</v>
          </cell>
          <cell r="Q54">
            <v>0</v>
          </cell>
          <cell r="R54">
            <v>10844413</v>
          </cell>
          <cell r="S54">
            <v>1913</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t="str">
            <v>CARLOS MANUEL PEÑA IRAGORRI</v>
          </cell>
          <cell r="AJ54" t="str">
            <v>UN PRIMER PAGO EN DIC/12 POR $2,651,446. TRES PAGO MENSUALES DURANTE 2013 DE ENERO A MARZO POR $2,730,989</v>
          </cell>
          <cell r="AK54" t="str">
            <v>CUENTA DE COBRO MES DE FEBRERO DE 2013</v>
          </cell>
          <cell r="AL54" t="str">
            <v>NO APLICA</v>
          </cell>
          <cell r="AM54" t="str">
            <v>SOLICITUD TERCER PAGO DE ARRENDAMIENTO. CANON DEL MES DE FEBRERO DE 2013.</v>
          </cell>
          <cell r="AN54">
            <v>2730989</v>
          </cell>
          <cell r="AO54">
            <v>0</v>
          </cell>
          <cell r="AP54">
            <v>0</v>
          </cell>
          <cell r="AQ54">
            <v>0</v>
          </cell>
          <cell r="AR54">
            <v>0</v>
          </cell>
          <cell r="AS54">
            <v>0</v>
          </cell>
          <cell r="AT54">
            <v>0</v>
          </cell>
          <cell r="AU54">
            <v>0</v>
          </cell>
          <cell r="AV54">
            <v>0</v>
          </cell>
          <cell r="AW54">
            <v>0</v>
          </cell>
          <cell r="AX54">
            <v>0</v>
          </cell>
          <cell r="AY54">
            <v>0</v>
          </cell>
          <cell r="AZ54">
            <v>2730989</v>
          </cell>
          <cell r="BA54" t="str">
            <v>NO</v>
          </cell>
          <cell r="BB54" t="str">
            <v>NO</v>
          </cell>
          <cell r="BC54" t="str">
            <v>NO</v>
          </cell>
          <cell r="BD54" t="str">
            <v>NO</v>
          </cell>
          <cell r="BE54" t="str">
            <v>SIMPLIFICADO</v>
          </cell>
          <cell r="BF54" t="str">
            <v>NO</v>
          </cell>
          <cell r="BG54" t="str">
            <v>ARRIENDO BIENES INMUEBLES</v>
          </cell>
          <cell r="BH54">
            <v>3.5000000000000003E-2</v>
          </cell>
          <cell r="BI54">
            <v>0</v>
          </cell>
          <cell r="BJ54">
            <v>0</v>
          </cell>
          <cell r="BK54" t="str">
            <v>SIMPLIFICADO</v>
          </cell>
          <cell r="BL54">
            <v>0</v>
          </cell>
          <cell r="BM54">
            <v>0</v>
          </cell>
          <cell r="BN54">
            <v>0</v>
          </cell>
          <cell r="BO54" t="str">
            <v>APARTADO ET 2009  (ART. 141 PARAG.2)- NO AGENTES DE RETENCION</v>
          </cell>
          <cell r="BP54">
            <v>0</v>
          </cell>
          <cell r="BQ54">
            <v>0</v>
          </cell>
          <cell r="BR54">
            <v>0</v>
          </cell>
          <cell r="BS54">
            <v>0</v>
          </cell>
          <cell r="BT54">
            <v>0</v>
          </cell>
          <cell r="BU54">
            <v>0</v>
          </cell>
          <cell r="BV54">
            <v>0</v>
          </cell>
          <cell r="BW54">
            <v>95585</v>
          </cell>
          <cell r="BX54">
            <v>0</v>
          </cell>
          <cell r="BY54">
            <v>0</v>
          </cell>
          <cell r="BZ54">
            <v>0</v>
          </cell>
          <cell r="CA54">
            <v>0</v>
          </cell>
          <cell r="CB54">
            <v>0</v>
          </cell>
          <cell r="CC54">
            <v>0</v>
          </cell>
          <cell r="CD54">
            <v>0</v>
          </cell>
          <cell r="CE54">
            <v>0</v>
          </cell>
          <cell r="CF54">
            <v>2635404</v>
          </cell>
          <cell r="CG54">
            <v>41309</v>
          </cell>
          <cell r="CH54">
            <v>107</v>
          </cell>
          <cell r="CI54">
            <v>1913</v>
          </cell>
          <cell r="CJ54" t="str">
            <v>Carlos A Martinez H</v>
          </cell>
          <cell r="CK54" t="str">
            <v>ADMINISTRATIVA- ARRENDAMIENTO DE BIENES INMUEBLES</v>
          </cell>
          <cell r="CL54" t="str">
            <v>GASTOS GENERALES</v>
          </cell>
          <cell r="CM54" t="str">
            <v>ORFEO 201261002000163E</v>
          </cell>
          <cell r="CN54">
            <v>0</v>
          </cell>
          <cell r="CO54" t="str">
            <v>NO APLICA</v>
          </cell>
          <cell r="CP54">
            <v>0</v>
          </cell>
          <cell r="CQ54" t="str">
            <v>2013-6200015123</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row>
        <row r="55">
          <cell r="B55" t="str">
            <v>96-</v>
          </cell>
          <cell r="C55">
            <v>40917</v>
          </cell>
          <cell r="D55">
            <v>61</v>
          </cell>
          <cell r="E55" t="str">
            <v>OscarR</v>
          </cell>
          <cell r="F55">
            <v>41283</v>
          </cell>
          <cell r="G55" t="str">
            <v>DPS</v>
          </cell>
          <cell r="H55" t="str">
            <v>318/08</v>
          </cell>
          <cell r="I55">
            <v>2012</v>
          </cell>
          <cell r="J55" t="str">
            <v>CORPORACION ENCUENTRO</v>
          </cell>
          <cell r="K55" t="str">
            <v>830.035.399-5</v>
          </cell>
          <cell r="L55" t="str">
            <v>BOGOTA</v>
          </cell>
          <cell r="M55" t="str">
            <v>CALLE 4 No 16 01 AP 831</v>
          </cell>
          <cell r="N55" t="str">
            <v>209 67 92</v>
          </cell>
          <cell r="O55" t="str">
            <v>PAGOS PASIVOS EXIGIBLES EXPIRADA</v>
          </cell>
          <cell r="P55">
            <v>9582133.6199999992</v>
          </cell>
          <cell r="Q55">
            <v>0</v>
          </cell>
          <cell r="R55">
            <v>9582133.6199999992</v>
          </cell>
          <cell r="S55">
            <v>1127212</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t="str">
            <v>SONIA PABIN BARRERA</v>
          </cell>
          <cell r="AJ55">
            <v>0</v>
          </cell>
          <cell r="AK55" t="str">
            <v xml:space="preserve">ANEXO V </v>
          </cell>
          <cell r="AL55" t="str">
            <v>N/A</v>
          </cell>
          <cell r="AM55" t="str">
            <v>SOLICITUD PAGO PREFINANCIACION, EQUIVALENTE A 3.862.72 EUROS A UNA TASA DE MONETIZACION $ 2.480.67</v>
          </cell>
          <cell r="AN55">
            <v>9582133.6199999992</v>
          </cell>
          <cell r="AO55">
            <v>0</v>
          </cell>
          <cell r="AP55">
            <v>0</v>
          </cell>
          <cell r="AQ55">
            <v>0</v>
          </cell>
          <cell r="AR55">
            <v>0</v>
          </cell>
          <cell r="AS55">
            <v>0</v>
          </cell>
          <cell r="AT55">
            <v>0</v>
          </cell>
          <cell r="AU55">
            <v>0</v>
          </cell>
          <cell r="AV55">
            <v>0</v>
          </cell>
          <cell r="AW55">
            <v>0</v>
          </cell>
          <cell r="AX55">
            <v>0</v>
          </cell>
          <cell r="AY55">
            <v>0</v>
          </cell>
          <cell r="AZ55">
            <v>9582133.6199999992</v>
          </cell>
          <cell r="BA55" t="str">
            <v>NO</v>
          </cell>
          <cell r="BB55" t="str">
            <v>NO</v>
          </cell>
          <cell r="BC55" t="str">
            <v>NO</v>
          </cell>
          <cell r="BD55" t="str">
            <v>NO</v>
          </cell>
          <cell r="BE55" t="str">
            <v>E</v>
          </cell>
          <cell r="BF55" t="str">
            <v>NO</v>
          </cell>
          <cell r="BG55" t="str">
            <v>CONTRATO DE SUBVENCION</v>
          </cell>
          <cell r="BH55">
            <v>0</v>
          </cell>
          <cell r="BI55">
            <v>0</v>
          </cell>
          <cell r="BJ55">
            <v>0</v>
          </cell>
          <cell r="BK55" t="str">
            <v>E</v>
          </cell>
          <cell r="BL55">
            <v>0</v>
          </cell>
          <cell r="BM55">
            <v>0</v>
          </cell>
          <cell r="BN55">
            <v>0</v>
          </cell>
          <cell r="BO55">
            <v>0</v>
          </cell>
          <cell r="BP55">
            <v>0</v>
          </cell>
          <cell r="BQ55">
            <v>0</v>
          </cell>
          <cell r="BR55">
            <v>0</v>
          </cell>
          <cell r="BS55">
            <v>0</v>
          </cell>
          <cell r="BT55">
            <v>0</v>
          </cell>
          <cell r="BU55" t="str">
            <v>ENTIDAD SIN ANIMO DE LUCRO</v>
          </cell>
          <cell r="BV55">
            <v>0</v>
          </cell>
          <cell r="BW55">
            <v>0</v>
          </cell>
          <cell r="BX55">
            <v>0</v>
          </cell>
          <cell r="BY55">
            <v>0</v>
          </cell>
          <cell r="BZ55">
            <v>0</v>
          </cell>
          <cell r="CA55">
            <v>0</v>
          </cell>
          <cell r="CB55">
            <v>0</v>
          </cell>
          <cell r="CC55">
            <v>0</v>
          </cell>
          <cell r="CD55">
            <v>0</v>
          </cell>
          <cell r="CE55">
            <v>0</v>
          </cell>
          <cell r="CF55">
            <v>9582133.6199999992</v>
          </cell>
          <cell r="CG55">
            <v>41283</v>
          </cell>
          <cell r="CH55">
            <v>61</v>
          </cell>
          <cell r="CI55">
            <v>1127212</v>
          </cell>
          <cell r="CJ55" t="str">
            <v>Oscar Dario Rodriguez Posada</v>
          </cell>
          <cell r="CK55" t="str">
            <v>FORTALECIMIENTO DE CAPACIDADES LOCALES Y REGIONALES PASRA LA CONSTRUCCION COLECTIVA DE CONDICIONES DE DESARROLLO</v>
          </cell>
          <cell r="CL55" t="str">
            <v>ORDINARIA</v>
          </cell>
          <cell r="CM55">
            <v>0</v>
          </cell>
          <cell r="CN55" t="str">
            <v>EXP</v>
          </cell>
          <cell r="CO55" t="str">
            <v>N/A</v>
          </cell>
          <cell r="CP55">
            <v>0</v>
          </cell>
          <cell r="CQ55">
            <v>20165010001443</v>
          </cell>
          <cell r="CR55">
            <v>0</v>
          </cell>
          <cell r="CS55">
            <v>0</v>
          </cell>
          <cell r="CT55" t="str">
            <v>VIGENCIA EXPIRADA</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row>
        <row r="56">
          <cell r="B56" t="str">
            <v>110-</v>
          </cell>
          <cell r="C56">
            <v>40922</v>
          </cell>
          <cell r="D56">
            <v>0</v>
          </cell>
          <cell r="E56" t="str">
            <v>OscarR</v>
          </cell>
          <cell r="F56">
            <v>40922</v>
          </cell>
          <cell r="G56" t="str">
            <v>DPS</v>
          </cell>
          <cell r="H56">
            <v>0</v>
          </cell>
          <cell r="I56">
            <v>2013</v>
          </cell>
          <cell r="J56" t="str">
            <v>COLOMBIA TELECOMUNICACIONES  SA ESP</v>
          </cell>
          <cell r="K56" t="str">
            <v>830.122.566</v>
          </cell>
          <cell r="L56" t="str">
            <v>BOGOTA</v>
          </cell>
          <cell r="M56">
            <v>0</v>
          </cell>
          <cell r="N56">
            <v>0</v>
          </cell>
          <cell r="O56" t="str">
            <v>SERVICIOS CELUFIJOS NIVEL CENTRAL</v>
          </cell>
          <cell r="P56">
            <v>18175151</v>
          </cell>
          <cell r="Q56">
            <v>0</v>
          </cell>
          <cell r="R56">
            <v>18175151</v>
          </cell>
          <cell r="S56">
            <v>15213</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t="str">
            <v>CIRO HUMBERTO PINEDA CORREDOR</v>
          </cell>
          <cell r="AJ56" t="str">
            <v>FACTURA</v>
          </cell>
          <cell r="AK56" t="str">
            <v>EC 14144430</v>
          </cell>
          <cell r="AL56">
            <v>0</v>
          </cell>
          <cell r="AM56" t="str">
            <v>CELUFIJO NIVEL CENTRAL ENTRE EL 02-12-2012 Y 01-01-2013</v>
          </cell>
          <cell r="AN56">
            <v>18175151</v>
          </cell>
          <cell r="AO56">
            <v>0</v>
          </cell>
          <cell r="AP56">
            <v>0</v>
          </cell>
          <cell r="AQ56">
            <v>0</v>
          </cell>
          <cell r="AR56">
            <v>0</v>
          </cell>
          <cell r="AS56">
            <v>0</v>
          </cell>
          <cell r="AT56">
            <v>0</v>
          </cell>
          <cell r="AU56">
            <v>0</v>
          </cell>
          <cell r="AV56">
            <v>0</v>
          </cell>
          <cell r="AW56">
            <v>0</v>
          </cell>
          <cell r="AX56">
            <v>0</v>
          </cell>
          <cell r="AY56">
            <v>0</v>
          </cell>
          <cell r="AZ56">
            <v>18175151</v>
          </cell>
          <cell r="BA56" t="str">
            <v>NO</v>
          </cell>
          <cell r="BB56" t="str">
            <v>NO</v>
          </cell>
          <cell r="BC56" t="str">
            <v>NO</v>
          </cell>
          <cell r="BD56" t="str">
            <v>NO</v>
          </cell>
          <cell r="BE56" t="str">
            <v>COMUN</v>
          </cell>
          <cell r="BF56" t="str">
            <v>NO</v>
          </cell>
          <cell r="BG56" t="str">
            <v>AUTORETENEDOR</v>
          </cell>
          <cell r="BH56">
            <v>0</v>
          </cell>
          <cell r="BI56">
            <v>0</v>
          </cell>
          <cell r="BJ56">
            <v>0</v>
          </cell>
          <cell r="BK56" t="str">
            <v>GRAN CONTRIBUYENTE</v>
          </cell>
          <cell r="BL56">
            <v>0</v>
          </cell>
          <cell r="BM56">
            <v>0</v>
          </cell>
          <cell r="BN56">
            <v>0</v>
          </cell>
          <cell r="BO56" t="str">
            <v>BOGOTA</v>
          </cell>
          <cell r="BP56">
            <v>9.6600000000000002E-3</v>
          </cell>
          <cell r="BQ56">
            <v>0</v>
          </cell>
          <cell r="BR56">
            <v>0</v>
          </cell>
          <cell r="BS56">
            <v>0</v>
          </cell>
          <cell r="BT56">
            <v>0</v>
          </cell>
          <cell r="BU56" t="str">
            <v>NO APLICA</v>
          </cell>
          <cell r="BV56">
            <v>0</v>
          </cell>
          <cell r="BW56">
            <v>0</v>
          </cell>
          <cell r="BX56">
            <v>0</v>
          </cell>
          <cell r="BY56">
            <v>0</v>
          </cell>
          <cell r="BZ56">
            <v>0</v>
          </cell>
          <cell r="CA56">
            <v>175572</v>
          </cell>
          <cell r="CB56">
            <v>0</v>
          </cell>
          <cell r="CC56">
            <v>0</v>
          </cell>
          <cell r="CD56">
            <v>0</v>
          </cell>
          <cell r="CE56">
            <v>0</v>
          </cell>
          <cell r="CF56">
            <v>17999579</v>
          </cell>
          <cell r="CG56">
            <v>40922</v>
          </cell>
          <cell r="CH56">
            <v>0</v>
          </cell>
          <cell r="CI56">
            <v>15213</v>
          </cell>
          <cell r="CJ56" t="str">
            <v>Oscar Dario Rodriguez Posada</v>
          </cell>
          <cell r="CK56" t="str">
            <v>TELEFONIA MOVIL CELULAR</v>
          </cell>
          <cell r="CL56" t="str">
            <v>GASTOS GENERALES</v>
          </cell>
          <cell r="CM56" t="str">
            <v>SIN EXPEDIENTE ORFEO</v>
          </cell>
          <cell r="CN56">
            <v>0</v>
          </cell>
          <cell r="CO56" t="str">
            <v>N/A</v>
          </cell>
          <cell r="CP56">
            <v>0</v>
          </cell>
          <cell r="CQ56" t="str">
            <v>MEMO 4</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row>
        <row r="57">
          <cell r="B57" t="str">
            <v>158-</v>
          </cell>
          <cell r="C57">
            <v>40931</v>
          </cell>
          <cell r="D57">
            <v>0</v>
          </cell>
          <cell r="E57" t="str">
            <v>OscarR</v>
          </cell>
          <cell r="F57">
            <v>40931</v>
          </cell>
          <cell r="G57" t="str">
            <v>DPS</v>
          </cell>
          <cell r="H57" t="str">
            <v>Resol 24 17-01-2013</v>
          </cell>
          <cell r="I57">
            <v>2013</v>
          </cell>
          <cell r="J57" t="str">
            <v>DEPARTAMENTO ADMINISTRATIVO PARA LA PROSPERIDAD SOCIAL</v>
          </cell>
          <cell r="K57" t="str">
            <v>900.039.533-8</v>
          </cell>
          <cell r="L57" t="str">
            <v>BOGOTÁ</v>
          </cell>
          <cell r="M57" t="str">
            <v>CALLE 7  No.  6 - 54</v>
          </cell>
          <cell r="N57" t="str">
            <v>596 08 00</v>
          </cell>
          <cell r="O57" t="str">
            <v>CONSTITUYE CAJA MENOR DE SUBDIRECCION DE OPERACIONES 2013</v>
          </cell>
          <cell r="P57">
            <v>80000000</v>
          </cell>
          <cell r="Q57">
            <v>0</v>
          </cell>
          <cell r="R57">
            <v>80000000</v>
          </cell>
          <cell r="S57">
            <v>62213</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t="str">
            <v>Bruce Mac Master R</v>
          </cell>
          <cell r="AJ57" t="str">
            <v>Constitucion</v>
          </cell>
          <cell r="AK57" t="str">
            <v>N/A</v>
          </cell>
          <cell r="AL57" t="str">
            <v xml:space="preserve">NO APLICA </v>
          </cell>
          <cell r="AM57" t="str">
            <v>CAJA MENOR PARA ATENDER GASTOS GENERALES DE LA SUBDIRECCION DE OPERACIONES. RESPONSABLE MYRIAM MARULANDA BEDOYA CC 41.968.936 - POLIZA AMPARADA No 000701337763</v>
          </cell>
          <cell r="AN57">
            <v>80000000</v>
          </cell>
          <cell r="AO57">
            <v>0</v>
          </cell>
          <cell r="AP57">
            <v>0</v>
          </cell>
          <cell r="AQ57">
            <v>0</v>
          </cell>
          <cell r="AR57">
            <v>0</v>
          </cell>
          <cell r="AS57">
            <v>0</v>
          </cell>
          <cell r="AT57">
            <v>0</v>
          </cell>
          <cell r="AU57">
            <v>0</v>
          </cell>
          <cell r="AV57">
            <v>0</v>
          </cell>
          <cell r="AW57">
            <v>0</v>
          </cell>
          <cell r="AX57">
            <v>0</v>
          </cell>
          <cell r="AY57">
            <v>0</v>
          </cell>
          <cell r="AZ57">
            <v>80000000</v>
          </cell>
          <cell r="BA57" t="str">
            <v>SI</v>
          </cell>
          <cell r="BB57" t="str">
            <v>NO</v>
          </cell>
          <cell r="BC57" t="str">
            <v>SI</v>
          </cell>
          <cell r="BD57" t="str">
            <v>SI</v>
          </cell>
          <cell r="BE57" t="str">
            <v>E</v>
          </cell>
          <cell r="BF57" t="str">
            <v>SI</v>
          </cell>
          <cell r="BG57">
            <v>0</v>
          </cell>
          <cell r="BH57">
            <v>0</v>
          </cell>
          <cell r="BI57">
            <v>0</v>
          </cell>
          <cell r="BJ57">
            <v>0</v>
          </cell>
          <cell r="BK57" t="str">
            <v>E</v>
          </cell>
          <cell r="BL57">
            <v>0</v>
          </cell>
          <cell r="BM57">
            <v>0</v>
          </cell>
          <cell r="BN57">
            <v>0</v>
          </cell>
          <cell r="BO57">
            <v>0</v>
          </cell>
          <cell r="BP57">
            <v>0</v>
          </cell>
          <cell r="BQ57">
            <v>0</v>
          </cell>
          <cell r="BR57">
            <v>0</v>
          </cell>
          <cell r="BS57">
            <v>0</v>
          </cell>
          <cell r="BT57">
            <v>0</v>
          </cell>
          <cell r="BU57" t="str">
            <v>N/A</v>
          </cell>
          <cell r="BV57">
            <v>0</v>
          </cell>
          <cell r="BW57">
            <v>0</v>
          </cell>
          <cell r="BX57">
            <v>0</v>
          </cell>
          <cell r="BY57">
            <v>0</v>
          </cell>
          <cell r="BZ57">
            <v>0</v>
          </cell>
          <cell r="CA57">
            <v>0</v>
          </cell>
          <cell r="CB57">
            <v>0</v>
          </cell>
          <cell r="CC57">
            <v>0</v>
          </cell>
          <cell r="CD57">
            <v>0</v>
          </cell>
          <cell r="CE57">
            <v>0</v>
          </cell>
          <cell r="CF57">
            <v>80000000</v>
          </cell>
          <cell r="CG57">
            <v>40931</v>
          </cell>
          <cell r="CH57">
            <v>0</v>
          </cell>
          <cell r="CI57">
            <v>62213</v>
          </cell>
          <cell r="CJ57" t="str">
            <v>Oscar Dario Rodriguez Posada</v>
          </cell>
          <cell r="CK57" t="str">
            <v>SUBDIRECCION OPERACIONES</v>
          </cell>
          <cell r="CL57" t="str">
            <v>GASTOS GENERALES</v>
          </cell>
          <cell r="CM57" t="str">
            <v>NO APLICA</v>
          </cell>
          <cell r="CN57">
            <v>0</v>
          </cell>
          <cell r="CO57" t="str">
            <v>N/A</v>
          </cell>
          <cell r="CP57">
            <v>0</v>
          </cell>
          <cell r="CQ57" t="str">
            <v>SIN MEMORANDO</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row>
        <row r="58">
          <cell r="B58" t="str">
            <v>163-</v>
          </cell>
          <cell r="C58">
            <v>40931</v>
          </cell>
          <cell r="D58">
            <v>94</v>
          </cell>
          <cell r="E58" t="str">
            <v>OscarR</v>
          </cell>
          <cell r="F58">
            <v>40931</v>
          </cell>
          <cell r="G58" t="str">
            <v>DPS</v>
          </cell>
          <cell r="H58" t="str">
            <v>334/08</v>
          </cell>
          <cell r="I58">
            <v>2012</v>
          </cell>
          <cell r="J58" t="str">
            <v>ASOCIACION AGROPECUARIA DE RETORNADOS DE LA CABECERA MUNICIPAL DE CORDOBA- BOLIVAR</v>
          </cell>
          <cell r="K58" t="str">
            <v>900.079.617</v>
          </cell>
          <cell r="L58" t="str">
            <v>BOLIVAR</v>
          </cell>
          <cell r="M58">
            <v>0</v>
          </cell>
          <cell r="N58">
            <v>0</v>
          </cell>
          <cell r="O58" t="str">
            <v>CORRESPONDIENTE A 7.41.74 EUROS A UNA TASA DE MONETIZACION $2.480,67 SEGÚN NOTA ANEXA 30-11-2010 RECURSOS DE DONACION SEGÚN CONV FINANCIADO No ALA/2005/017-668 SUSCRITO ENTRE LA COMUNIDAD ECONOMICA EUROPEA Y LA REPUBLICA DE COLOMBIA PARA EL PROGRAMA" TERC</v>
          </cell>
          <cell r="P58">
            <v>18386081.07</v>
          </cell>
          <cell r="Q58">
            <v>0</v>
          </cell>
          <cell r="R58">
            <v>18386081.07</v>
          </cell>
          <cell r="S58">
            <v>1127312</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t="str">
            <v>AGUSTIN E VILLAR SAENZ</v>
          </cell>
          <cell r="AJ58">
            <v>0</v>
          </cell>
          <cell r="AK58" t="str">
            <v xml:space="preserve">ANEXO V  </v>
          </cell>
          <cell r="AL58" t="str">
            <v xml:space="preserve">ANEXO V </v>
          </cell>
          <cell r="AM58" t="str">
            <v>PREFINANCIACION CONTRATO DE SERVICIOS - FORTALECIMIENTO DE LA CADENA PRDODUCTIVA DEL AJINJOLI, CON 90 FAMILIAS DESPLAZADAS ETORNADAS EN EL MPIO</v>
          </cell>
          <cell r="AN58">
            <v>18386081.07</v>
          </cell>
          <cell r="AO58">
            <v>0</v>
          </cell>
          <cell r="AP58">
            <v>0</v>
          </cell>
          <cell r="AQ58">
            <v>0</v>
          </cell>
          <cell r="AR58">
            <v>0</v>
          </cell>
          <cell r="AS58">
            <v>0</v>
          </cell>
          <cell r="AT58">
            <v>0</v>
          </cell>
          <cell r="AU58">
            <v>0</v>
          </cell>
          <cell r="AV58">
            <v>0</v>
          </cell>
          <cell r="AW58">
            <v>0</v>
          </cell>
          <cell r="AX58">
            <v>0</v>
          </cell>
          <cell r="AY58">
            <v>0</v>
          </cell>
          <cell r="AZ58">
            <v>18386081.07</v>
          </cell>
          <cell r="BA58" t="str">
            <v>NO</v>
          </cell>
          <cell r="BB58" t="str">
            <v>NO</v>
          </cell>
          <cell r="BC58" t="str">
            <v>NO</v>
          </cell>
          <cell r="BD58" t="str">
            <v>NO</v>
          </cell>
          <cell r="BE58" t="str">
            <v>E</v>
          </cell>
          <cell r="BF58" t="str">
            <v>NO</v>
          </cell>
          <cell r="BG58" t="str">
            <v>ENTIDAD SIN ANIMO DE LUCRO</v>
          </cell>
          <cell r="BH58">
            <v>0</v>
          </cell>
          <cell r="BI58">
            <v>0</v>
          </cell>
          <cell r="BJ58">
            <v>0</v>
          </cell>
          <cell r="BK58" t="str">
            <v>E</v>
          </cell>
          <cell r="BL58">
            <v>0</v>
          </cell>
          <cell r="BM58">
            <v>0</v>
          </cell>
          <cell r="BN58">
            <v>0</v>
          </cell>
          <cell r="BO58" t="str">
            <v>CORDOBA</v>
          </cell>
          <cell r="BP58">
            <v>0</v>
          </cell>
          <cell r="BQ58">
            <v>0</v>
          </cell>
          <cell r="BR58">
            <v>0</v>
          </cell>
          <cell r="BS58">
            <v>0</v>
          </cell>
          <cell r="BT58">
            <v>0</v>
          </cell>
          <cell r="BU58" t="str">
            <v>N/A</v>
          </cell>
          <cell r="BV58">
            <v>0</v>
          </cell>
          <cell r="BW58">
            <v>0</v>
          </cell>
          <cell r="BX58">
            <v>0</v>
          </cell>
          <cell r="BY58">
            <v>0</v>
          </cell>
          <cell r="BZ58">
            <v>0</v>
          </cell>
          <cell r="CA58">
            <v>0</v>
          </cell>
          <cell r="CB58">
            <v>0</v>
          </cell>
          <cell r="CC58">
            <v>0</v>
          </cell>
          <cell r="CD58">
            <v>0</v>
          </cell>
          <cell r="CE58">
            <v>0</v>
          </cell>
          <cell r="CF58">
            <v>18386081.07</v>
          </cell>
          <cell r="CG58">
            <v>40931</v>
          </cell>
          <cell r="CH58">
            <v>94</v>
          </cell>
          <cell r="CI58">
            <v>1127312</v>
          </cell>
          <cell r="CJ58" t="str">
            <v>Oscar Dario Rodriguez Posada</v>
          </cell>
          <cell r="CK58" t="str">
            <v>FORTALECIMIENTO DE CAPACIDADES LOCALES Y REGIONALES PASRA LA CONSTRUCCION COLECTIVA DE CONDICIONES DE DESARROLLO</v>
          </cell>
          <cell r="CL58" t="str">
            <v>ORDINARIA</v>
          </cell>
          <cell r="CM58" t="str">
            <v>N/A</v>
          </cell>
          <cell r="CN58" t="str">
            <v>RESERVA</v>
          </cell>
          <cell r="CO58" t="str">
            <v>N/A</v>
          </cell>
          <cell r="CP58">
            <v>0</v>
          </cell>
          <cell r="CQ58">
            <v>20135010002733</v>
          </cell>
          <cell r="CR58">
            <v>0</v>
          </cell>
          <cell r="CS58">
            <v>0</v>
          </cell>
          <cell r="CT58" t="str">
            <v>VIGENCIA EXPIRADA</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row>
        <row r="59">
          <cell r="B59" t="str">
            <v>173-</v>
          </cell>
          <cell r="C59">
            <v>40938</v>
          </cell>
          <cell r="D59">
            <v>101</v>
          </cell>
          <cell r="E59" t="str">
            <v>OscarR</v>
          </cell>
          <cell r="F59">
            <v>40938</v>
          </cell>
          <cell r="G59" t="str">
            <v>DPS</v>
          </cell>
          <cell r="H59" t="str">
            <v>144/2012</v>
          </cell>
          <cell r="I59">
            <v>2012</v>
          </cell>
          <cell r="J59" t="str">
            <v>AGENCIA DE VIAJES Y TURISMO SUBATOURS LTDA</v>
          </cell>
          <cell r="K59" t="str">
            <v>800.075.003-6</v>
          </cell>
          <cell r="L59" t="str">
            <v>BOGOTÁ</v>
          </cell>
          <cell r="M59" t="str">
            <v>Cra 92 147B - 68</v>
          </cell>
          <cell r="N59">
            <v>6803999</v>
          </cell>
          <cell r="O59" t="str">
            <v>SUMINISTRO DE TIQUETES AÉREOS  NACIONALES E INTERNACIONALES CUANDO EL DPS LO REQUIERA PARA ATENDER LAS NECESIDADES DE DESPLAZAMIENTO DE SUS FUNCIONARIOS Y CONTRATISTAS DE PRESTACIÓN DE SERVICIOS. POR RUBRO DE FUNCIONAMIENTO</v>
          </cell>
          <cell r="P59">
            <v>2000000000</v>
          </cell>
          <cell r="Q59">
            <v>0</v>
          </cell>
          <cell r="R59">
            <v>2000000000</v>
          </cell>
          <cell r="S59">
            <v>113</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t="str">
            <v>EDWARD KENNETH FUENTES PEREZ</v>
          </cell>
          <cell r="AJ59" t="str">
            <v xml:space="preserve">FACTURAS PARA EL AÑO 2012 $850,000,000.  VIGENCIA AÑO 2013 $2,000,000,000 Y 2014 POR VALOR DE $1,200,000,000 vig futuras </v>
          </cell>
          <cell r="AK59" t="str">
            <v>PLANILLA 07</v>
          </cell>
          <cell r="AL59" t="str">
            <v>320000716619 de 2010/10/09</v>
          </cell>
          <cell r="AM59" t="str">
            <v xml:space="preserve">SOLICITUD DE PAGO No.07 </v>
          </cell>
          <cell r="AN59">
            <v>3074100</v>
          </cell>
          <cell r="AO59">
            <v>3504000</v>
          </cell>
          <cell r="AP59">
            <v>46700096</v>
          </cell>
          <cell r="AQ59">
            <v>0</v>
          </cell>
          <cell r="AR59">
            <v>0</v>
          </cell>
          <cell r="AS59">
            <v>0</v>
          </cell>
          <cell r="AT59">
            <v>3075672.8778467909</v>
          </cell>
          <cell r="AU59">
            <v>0</v>
          </cell>
          <cell r="AV59">
            <v>0.16</v>
          </cell>
          <cell r="AW59">
            <v>0.16</v>
          </cell>
          <cell r="AX59">
            <v>8182570</v>
          </cell>
          <cell r="AY59">
            <v>1052496</v>
          </cell>
          <cell r="AZ59">
            <v>62513262</v>
          </cell>
          <cell r="BA59" t="str">
            <v>NO</v>
          </cell>
          <cell r="BB59" t="str">
            <v>NO</v>
          </cell>
          <cell r="BC59" t="str">
            <v>NO</v>
          </cell>
          <cell r="BD59" t="str">
            <v>NO</v>
          </cell>
          <cell r="BE59" t="str">
            <v>COMÚN</v>
          </cell>
          <cell r="BF59" t="str">
            <v>NO</v>
          </cell>
          <cell r="BG59" t="str">
            <v>SERVICIOS DE INTERMEDIACION</v>
          </cell>
          <cell r="BH59">
            <v>0.04</v>
          </cell>
          <cell r="BI59" t="str">
            <v>COMISION FEE</v>
          </cell>
          <cell r="BJ59">
            <v>0.11</v>
          </cell>
          <cell r="BK59" t="str">
            <v>IVA AEROLINEA GRAN CONTRIBUYENTE</v>
          </cell>
          <cell r="BL59">
            <v>0</v>
          </cell>
          <cell r="BM59" t="str">
            <v>COMÚN INTERMEDIARIO</v>
          </cell>
          <cell r="BN59">
            <v>0.15</v>
          </cell>
          <cell r="BO59" t="str">
            <v>BOGOTA-INTERMEDIARIO</v>
          </cell>
          <cell r="BP59">
            <v>9.6600000000000002E-3</v>
          </cell>
          <cell r="BQ59">
            <v>0</v>
          </cell>
          <cell r="BR59">
            <v>0</v>
          </cell>
          <cell r="BS59">
            <v>0</v>
          </cell>
          <cell r="BT59">
            <v>0</v>
          </cell>
          <cell r="BU59" t="str">
            <v>N/A</v>
          </cell>
          <cell r="BV59">
            <v>0</v>
          </cell>
          <cell r="BW59">
            <v>122964</v>
          </cell>
          <cell r="BX59">
            <v>385440</v>
          </cell>
          <cell r="BY59">
            <v>0</v>
          </cell>
          <cell r="BZ59">
            <v>157874</v>
          </cell>
          <cell r="CA59">
            <v>29696</v>
          </cell>
          <cell r="CB59">
            <v>0</v>
          </cell>
          <cell r="CC59">
            <v>0</v>
          </cell>
          <cell r="CD59">
            <v>0</v>
          </cell>
          <cell r="CE59">
            <v>0</v>
          </cell>
          <cell r="CF59">
            <v>61817288</v>
          </cell>
          <cell r="CG59">
            <v>40938</v>
          </cell>
          <cell r="CH59">
            <v>101</v>
          </cell>
          <cell r="CI59">
            <v>113</v>
          </cell>
          <cell r="CJ59" t="str">
            <v>Oscar Dario Rodriguez Posada</v>
          </cell>
          <cell r="CK59" t="str">
            <v>VIATICOS Y GASTOS DE VIAJE</v>
          </cell>
          <cell r="CL59" t="str">
            <v>GASTOS GENERALES</v>
          </cell>
          <cell r="CM59">
            <v>0</v>
          </cell>
          <cell r="CN59">
            <v>0</v>
          </cell>
          <cell r="CO59" t="str">
            <v>NO APLICA</v>
          </cell>
          <cell r="CP59">
            <v>0</v>
          </cell>
          <cell r="CQ59">
            <v>20136400010643</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row>
        <row r="60">
          <cell r="B60">
            <v>183</v>
          </cell>
          <cell r="C60">
            <v>41279</v>
          </cell>
          <cell r="D60">
            <v>108</v>
          </cell>
          <cell r="E60" t="str">
            <v>Amparo</v>
          </cell>
          <cell r="F60">
            <v>41279</v>
          </cell>
          <cell r="G60" t="str">
            <v>DPS</v>
          </cell>
          <cell r="H60" t="str">
            <v>100/2012</v>
          </cell>
          <cell r="I60">
            <v>2012</v>
          </cell>
          <cell r="J60" t="str">
            <v>UNIÓN TEMPORAL HAROLD ZEA E IPG MEDIABRANDS</v>
          </cell>
          <cell r="K60" t="str">
            <v>900.552.319-7</v>
          </cell>
          <cell r="L60" t="str">
            <v>BOGOTÁ</v>
          </cell>
          <cell r="M60" t="str">
            <v>CALLE 70 7-78</v>
          </cell>
          <cell r="N60">
            <v>6068500</v>
          </cell>
          <cell r="O60" t="str">
            <v>PRESTAR AL DPS CON PLENA AUTONOMÍA TÉCNICA Y ADMINISTRATIVA COMO AGENCIA CREATIVA Y/O CENTRAL DE MEDIOS LOS SERVICIOS DE CONCEPTUALIZACIÓN, CREACIÓN, PRODUCCIÓN Y DIFUSIÓN DE CAMPAÑAS DE COMUNICACIÓN DE OFERTA INSTITUCAIONAL, PARA SER DIVULGADAS A TRAV{ES</v>
          </cell>
          <cell r="P60">
            <v>2100000000</v>
          </cell>
          <cell r="Q60">
            <v>0</v>
          </cell>
          <cell r="R60">
            <v>2100000000</v>
          </cell>
          <cell r="S60">
            <v>733912</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t="str">
            <v>DANIEL TOBÓN GÓMEZ / JUAN CARLOS ZORRILLA AMELINEZ</v>
          </cell>
          <cell r="AJ60" t="str">
            <v>LOS PAGOS SE EFECTUARÁN MENSUALMENTE CONTRA FACTURA, PREVIO CUMPLIMIENTO DE REQUISITOS.</v>
          </cell>
          <cell r="AK60" t="str">
            <v>CUENTA DE COBRO 007</v>
          </cell>
          <cell r="AL60" t="str">
            <v>320000936855 DEL 7/SEP/2012</v>
          </cell>
          <cell r="AM60" t="str">
            <v>SOLICITUD DE PAGO INGRESOS RECIBIDOS PARA TERCEROS:  IPG MEDIABRANDS CC 45094-45095-45096-45097-45098-45099-45100-45101-45102-45139-45215-45273.  MAR FV No.0940</v>
          </cell>
          <cell r="AN60">
            <v>197371893</v>
          </cell>
          <cell r="AO60">
            <v>0</v>
          </cell>
          <cell r="AP60">
            <v>0</v>
          </cell>
          <cell r="AQ60">
            <v>0</v>
          </cell>
          <cell r="AR60">
            <v>0</v>
          </cell>
          <cell r="AS60">
            <v>0</v>
          </cell>
          <cell r="AT60">
            <v>0</v>
          </cell>
          <cell r="AU60">
            <v>0</v>
          </cell>
          <cell r="AV60">
            <v>0</v>
          </cell>
          <cell r="AW60">
            <v>0</v>
          </cell>
          <cell r="AX60">
            <v>0</v>
          </cell>
          <cell r="AY60">
            <v>0</v>
          </cell>
          <cell r="AZ60">
            <v>197371893</v>
          </cell>
          <cell r="BA60" t="str">
            <v>NO</v>
          </cell>
          <cell r="BB60" t="str">
            <v>NO</v>
          </cell>
          <cell r="BC60" t="str">
            <v>NO</v>
          </cell>
          <cell r="BD60" t="str">
            <v>NO</v>
          </cell>
          <cell r="BE60" t="str">
            <v>COMÚN</v>
          </cell>
          <cell r="BF60" t="str">
            <v>NO</v>
          </cell>
          <cell r="BG60" t="str">
            <v>INGRESOS PARA TERCEROS</v>
          </cell>
          <cell r="BH60">
            <v>0</v>
          </cell>
          <cell r="BI60">
            <v>0</v>
          </cell>
          <cell r="BJ60">
            <v>0</v>
          </cell>
          <cell r="BK60" t="str">
            <v>INGRESOS PARA TERCEROS</v>
          </cell>
          <cell r="BL60">
            <v>0</v>
          </cell>
          <cell r="BM60">
            <v>0</v>
          </cell>
          <cell r="BN60">
            <v>0</v>
          </cell>
          <cell r="BO60" t="str">
            <v>INGRESOS PARA TERCEROS</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197371893</v>
          </cell>
          <cell r="CG60">
            <v>41279</v>
          </cell>
          <cell r="CH60">
            <v>108</v>
          </cell>
          <cell r="CI60">
            <v>733912</v>
          </cell>
          <cell r="CJ60" t="str">
            <v>Elcy Amparo Rojas Alejo</v>
          </cell>
          <cell r="CK60" t="str">
            <v>OA DE COMUNICACIONES</v>
          </cell>
          <cell r="CL60" t="str">
            <v>GASTOS GENERALES</v>
          </cell>
          <cell r="CM60" t="str">
            <v>201261003016000100E</v>
          </cell>
          <cell r="CN60" t="str">
            <v>RESERVA</v>
          </cell>
          <cell r="CO60" t="str">
            <v>NO APLICA</v>
          </cell>
          <cell r="CP60">
            <v>0</v>
          </cell>
          <cell r="CQ60" t="str">
            <v>2013-1600015973</v>
          </cell>
          <cell r="CR60" t="str">
            <v>UNIÓN TEMPORAL CONFORMADA POR HAROLD ZEA &amp; ASOCIADOS S A NIT 830.047.108 (70%) - IPG MEDIABRANSDS NIT 830.041.784-2 (30%).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row>
        <row r="61">
          <cell r="B61">
            <v>192</v>
          </cell>
          <cell r="C61">
            <v>41280</v>
          </cell>
          <cell r="D61">
            <v>112</v>
          </cell>
          <cell r="E61" t="str">
            <v>Amparo</v>
          </cell>
          <cell r="F61">
            <v>41280</v>
          </cell>
          <cell r="G61" t="str">
            <v>DPS</v>
          </cell>
          <cell r="H61" t="str">
            <v>224/2012</v>
          </cell>
          <cell r="I61">
            <v>2012</v>
          </cell>
          <cell r="J61" t="str">
            <v>CORPORACION DESARROLLO Y PAZ DEL CANAL DEL DIQUE Y ZONA COSTERA</v>
          </cell>
          <cell r="K61" t="str">
            <v>900.269.564-2</v>
          </cell>
          <cell r="L61" t="str">
            <v>CARTAGENA</v>
          </cell>
          <cell r="M61" t="str">
            <v>CL DEL CURATO No. 38-43 BRR SAN DIEGO</v>
          </cell>
          <cell r="N61" t="str">
            <v>6600 681</v>
          </cell>
          <cell r="O61" t="str">
            <v>CONCESIÓN, POR PARTE DE LA ADMINSITRACIÓN CONTRATANTE, DE UNA SUBVENCIÓN PARA LA EJECUCIÓN DE LA ACCIÓN DENOMINADA: FORTALECIENDO CAPACIDADES PARA LA GESTIÓN TERRITORIAL DEL DESARROLLO RURAL Y LA PAZ.</v>
          </cell>
          <cell r="P61" t="str">
            <v>EUROS 2.277.778,3</v>
          </cell>
          <cell r="Q61">
            <v>0</v>
          </cell>
          <cell r="R61" t="str">
            <v>EUROS 2.277.778,3</v>
          </cell>
          <cell r="S61">
            <v>1126212</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t="str">
            <v>DOLLY SANCHEZ ROBY</v>
          </cell>
          <cell r="AJ61" t="str">
            <v>1ER DESEMBOLSO EUR 788.095,08; 2DO DESEMBOLSO EUR 528.452,46; 3ER DESEMBOLSO EUR 528.452,46; FINAL EUR 205.000,00</v>
          </cell>
          <cell r="AK61" t="str">
            <v>CONTRACTUAL</v>
          </cell>
          <cell r="AL61" t="str">
            <v>NO APLICA</v>
          </cell>
          <cell r="AM61" t="str">
            <v>SOLICITUD DE PAGO DE PREFINANCIACIÓN: PRIMER DESEMBOLSO</v>
          </cell>
          <cell r="AN61">
            <v>1858328199</v>
          </cell>
          <cell r="AO61">
            <v>0</v>
          </cell>
          <cell r="AP61">
            <v>0</v>
          </cell>
          <cell r="AQ61">
            <v>0</v>
          </cell>
          <cell r="AR61">
            <v>0</v>
          </cell>
          <cell r="AS61">
            <v>0</v>
          </cell>
          <cell r="AT61">
            <v>0</v>
          </cell>
          <cell r="AU61">
            <v>0</v>
          </cell>
          <cell r="AV61">
            <v>0</v>
          </cell>
          <cell r="AW61">
            <v>0</v>
          </cell>
          <cell r="AX61">
            <v>0</v>
          </cell>
          <cell r="AY61">
            <v>0</v>
          </cell>
          <cell r="AZ61">
            <v>1858328199</v>
          </cell>
          <cell r="BA61" t="str">
            <v>NO</v>
          </cell>
          <cell r="BB61" t="str">
            <v>RE</v>
          </cell>
          <cell r="BC61" t="str">
            <v>NO</v>
          </cell>
          <cell r="BD61" t="str">
            <v>NO</v>
          </cell>
          <cell r="BE61" t="str">
            <v>NO RESPONSABLE</v>
          </cell>
          <cell r="BF61" t="str">
            <v>NO</v>
          </cell>
          <cell r="BG61" t="str">
            <v>CONTRATO DE SUBVENCIÓN  (UNIÓN EUROPEA)</v>
          </cell>
          <cell r="BH61">
            <v>0</v>
          </cell>
          <cell r="BI61">
            <v>0</v>
          </cell>
          <cell r="BJ61">
            <v>0</v>
          </cell>
          <cell r="BK61" t="str">
            <v>CONTRATO DE SUBVENCIÓN  (UNIÓN EUROPEA)</v>
          </cell>
          <cell r="BL61">
            <v>0</v>
          </cell>
          <cell r="BM61">
            <v>0</v>
          </cell>
          <cell r="BN61">
            <v>0</v>
          </cell>
          <cell r="BO61" t="str">
            <v>CONTRATO DE SUBVENCIÓN  (UNIÓN EUROPEA)</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1858328199</v>
          </cell>
          <cell r="CG61">
            <v>41280</v>
          </cell>
          <cell r="CH61">
            <v>112</v>
          </cell>
          <cell r="CI61">
            <v>1126212</v>
          </cell>
          <cell r="CJ61" t="str">
            <v>Elcy Amparo Rojas Alejo</v>
          </cell>
          <cell r="CK61" t="str">
            <v>GT PAZ, DESARROLLO Y ESTABILIZACIÓN</v>
          </cell>
          <cell r="CL61" t="str">
            <v>ORDINARIA</v>
          </cell>
          <cell r="CM61" t="str">
            <v>1 CARPETA</v>
          </cell>
          <cell r="CN61">
            <v>0</v>
          </cell>
          <cell r="CO61" t="str">
            <v>NO APLICA</v>
          </cell>
          <cell r="CP61">
            <v>0</v>
          </cell>
          <cell r="CQ61" t="str">
            <v>2013-5010055091</v>
          </cell>
          <cell r="CR61" t="str">
            <v>AYUDA EXTERIOR UNIÓN EUROPEA DCI/ALA/2012/309-661.   ORDEN DE PAGO SIN SITUACIÓN DE FONDO.</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row>
        <row r="62">
          <cell r="B62">
            <v>196</v>
          </cell>
          <cell r="C62">
            <v>41281</v>
          </cell>
          <cell r="D62">
            <v>123</v>
          </cell>
          <cell r="E62" t="str">
            <v>Amparo</v>
          </cell>
          <cell r="F62">
            <v>41281</v>
          </cell>
          <cell r="G62" t="str">
            <v>DPS</v>
          </cell>
          <cell r="H62" t="str">
            <v>66/2012</v>
          </cell>
          <cell r="I62">
            <v>2012</v>
          </cell>
          <cell r="J62" t="str">
            <v>MILLENIUM PHONE CENTER S.A</v>
          </cell>
          <cell r="K62" t="str">
            <v>830.050.856-2</v>
          </cell>
          <cell r="L62" t="str">
            <v>BOGOTÁ</v>
          </cell>
          <cell r="M62" t="str">
            <v>Cra 16 100-20</v>
          </cell>
          <cell r="N62" t="str">
            <v>650 0800</v>
          </cell>
          <cell r="O62" t="str">
            <v>CONTRATAR LA PRESTACIÓN DEL SERVICIO DE UN CENTRO DE CONTACTO PARA ATENDER LOS REQUERIMIENTOS DE LOS CIUDADANOS RESPECTO DE LOS SERVICIOS PRESTADOS POR EL DPS FIP A TRAVÉS DE ATENCIÓN MULTICANAL, INBOUND OUTBOUND CHAT, APOYO BACKOFFICE ATENCIÓN ESPECIALIZ</v>
          </cell>
          <cell r="P62">
            <v>2500000000</v>
          </cell>
          <cell r="Q62">
            <v>0</v>
          </cell>
          <cell r="R62">
            <v>2500000000</v>
          </cell>
          <cell r="S62">
            <v>23412</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t="str">
            <v>ERIKA RODRÍGUEZ PARRA</v>
          </cell>
          <cell r="AJ62" t="str">
            <v>FACTURAS</v>
          </cell>
          <cell r="AK62">
            <v>6375</v>
          </cell>
          <cell r="AL62" t="str">
            <v>320000935891 DE 05-09-2012</v>
          </cell>
          <cell r="AM62" t="str">
            <v>SOLICITUD SÉPTIMO PAGO</v>
          </cell>
          <cell r="AN62">
            <v>268080275</v>
          </cell>
          <cell r="AO62">
            <v>0</v>
          </cell>
          <cell r="AP62">
            <v>0</v>
          </cell>
          <cell r="AQ62">
            <v>0</v>
          </cell>
          <cell r="AR62">
            <v>0</v>
          </cell>
          <cell r="AS62">
            <v>0</v>
          </cell>
          <cell r="AT62">
            <v>0</v>
          </cell>
          <cell r="AU62">
            <v>0</v>
          </cell>
          <cell r="AV62">
            <v>0.16</v>
          </cell>
          <cell r="AW62">
            <v>0</v>
          </cell>
          <cell r="AX62">
            <v>42892844</v>
          </cell>
          <cell r="AY62">
            <v>0</v>
          </cell>
          <cell r="AZ62">
            <v>310973119</v>
          </cell>
          <cell r="BA62" t="str">
            <v>NO</v>
          </cell>
          <cell r="BB62" t="str">
            <v>NO</v>
          </cell>
          <cell r="BC62" t="str">
            <v>NO</v>
          </cell>
          <cell r="BD62" t="str">
            <v>NO</v>
          </cell>
          <cell r="BE62" t="str">
            <v>COMÚN</v>
          </cell>
          <cell r="BF62" t="str">
            <v>NO</v>
          </cell>
          <cell r="BG62" t="str">
            <v>SERVICIOS</v>
          </cell>
          <cell r="BH62">
            <v>0.04</v>
          </cell>
          <cell r="BI62">
            <v>0</v>
          </cell>
          <cell r="BJ62">
            <v>0</v>
          </cell>
          <cell r="BK62" t="str">
            <v>COMÚN</v>
          </cell>
          <cell r="BL62">
            <v>0.15</v>
          </cell>
          <cell r="BM62">
            <v>0</v>
          </cell>
          <cell r="BN62">
            <v>0</v>
          </cell>
          <cell r="BO62" t="str">
            <v>BOGOTÁ</v>
          </cell>
          <cell r="BP62">
            <v>9.6600000000000002E-3</v>
          </cell>
          <cell r="BQ62">
            <v>0</v>
          </cell>
          <cell r="BR62">
            <v>0</v>
          </cell>
          <cell r="BS62">
            <v>0</v>
          </cell>
          <cell r="BT62">
            <v>0</v>
          </cell>
          <cell r="BU62">
            <v>0</v>
          </cell>
          <cell r="BV62">
            <v>0</v>
          </cell>
          <cell r="BW62">
            <v>10723211</v>
          </cell>
          <cell r="BX62">
            <v>0</v>
          </cell>
          <cell r="BY62">
            <v>6433927</v>
          </cell>
          <cell r="BZ62">
            <v>0</v>
          </cell>
          <cell r="CA62">
            <v>2589655</v>
          </cell>
          <cell r="CB62">
            <v>0</v>
          </cell>
          <cell r="CC62">
            <v>0</v>
          </cell>
          <cell r="CD62">
            <v>0</v>
          </cell>
          <cell r="CE62">
            <v>0</v>
          </cell>
          <cell r="CF62">
            <v>291226326</v>
          </cell>
          <cell r="CG62">
            <v>41281</v>
          </cell>
          <cell r="CH62">
            <v>123</v>
          </cell>
          <cell r="CI62">
            <v>23412</v>
          </cell>
          <cell r="CJ62" t="str">
            <v>Elcy Amparo Rojas Alejo</v>
          </cell>
          <cell r="CK62" t="str">
            <v>AG SERVICIO AL CIUDADANO</v>
          </cell>
          <cell r="CL62" t="str">
            <v>ORDINARIA</v>
          </cell>
          <cell r="CM62" t="str">
            <v>201261003016020066E</v>
          </cell>
          <cell r="CN62" t="str">
            <v>RESERVA</v>
          </cell>
          <cell r="CO62" t="str">
            <v>NO APLICA</v>
          </cell>
          <cell r="CP62">
            <v>0</v>
          </cell>
          <cell r="CQ62" t="str">
            <v>2013-2010017793</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row>
        <row r="63">
          <cell r="B63">
            <v>187</v>
          </cell>
          <cell r="C63">
            <v>41311</v>
          </cell>
          <cell r="D63">
            <v>114</v>
          </cell>
          <cell r="E63" t="str">
            <v>Carlos A</v>
          </cell>
          <cell r="F63">
            <v>41311</v>
          </cell>
          <cell r="G63" t="str">
            <v>DPS</v>
          </cell>
          <cell r="H63" t="str">
            <v>170/12</v>
          </cell>
          <cell r="I63">
            <v>2013</v>
          </cell>
          <cell r="J63" t="str">
            <v>CLARA ISABEL PERNA CONTRERAS</v>
          </cell>
          <cell r="K63" t="str">
            <v>64.550.996</v>
          </cell>
          <cell r="L63" t="str">
            <v>BOGOTÁ</v>
          </cell>
          <cell r="M63" t="str">
            <v>CALL 103  A  No 17  16  AP 501</v>
          </cell>
          <cell r="N63" t="str">
            <v>642 09 07</v>
          </cell>
          <cell r="O63" t="str">
            <v>ARRIENDO DE INMUEBLE UBICADO EN LA CRA 17 No 22-50 PARA D.R. SUCRE</v>
          </cell>
          <cell r="P63">
            <v>39208088</v>
          </cell>
          <cell r="Q63">
            <v>0</v>
          </cell>
          <cell r="R63">
            <v>39208088</v>
          </cell>
          <cell r="S63">
            <v>2613</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t="str">
            <v>GLADIS CECILIA ARANGO MARTÍNEZ</v>
          </cell>
          <cell r="AJ63" t="str">
            <v>MENSUALMENTE</v>
          </cell>
          <cell r="AK63" t="str">
            <v xml:space="preserve">CUENTAS DE COBRO </v>
          </cell>
          <cell r="AL63" t="str">
            <v>N/A</v>
          </cell>
          <cell r="AM63" t="str">
            <v>TERCER PAGO MES DE FEBRERO DE 2013</v>
          </cell>
          <cell r="AN63">
            <v>3267174</v>
          </cell>
          <cell r="AO63">
            <v>0</v>
          </cell>
          <cell r="AP63">
            <v>0</v>
          </cell>
          <cell r="AQ63">
            <v>0</v>
          </cell>
          <cell r="AR63">
            <v>0</v>
          </cell>
          <cell r="AS63">
            <v>0</v>
          </cell>
          <cell r="AT63">
            <v>0</v>
          </cell>
          <cell r="AU63">
            <v>0</v>
          </cell>
          <cell r="AV63">
            <v>0</v>
          </cell>
          <cell r="AW63">
            <v>0</v>
          </cell>
          <cell r="AX63">
            <v>0</v>
          </cell>
          <cell r="AY63">
            <v>0</v>
          </cell>
          <cell r="AZ63">
            <v>3267174</v>
          </cell>
          <cell r="BA63" t="str">
            <v>NO</v>
          </cell>
          <cell r="BB63" t="str">
            <v>NO</v>
          </cell>
          <cell r="BC63" t="str">
            <v>NO</v>
          </cell>
          <cell r="BD63" t="str">
            <v>NO</v>
          </cell>
          <cell r="BE63" t="str">
            <v>SIMPLIFICADO</v>
          </cell>
          <cell r="BF63" t="str">
            <v>NO</v>
          </cell>
          <cell r="BG63" t="str">
            <v>ARRIENDO BIENES INMUBLES</v>
          </cell>
          <cell r="BH63">
            <v>3.5000000000000003E-2</v>
          </cell>
          <cell r="BI63">
            <v>0</v>
          </cell>
          <cell r="BJ63">
            <v>0</v>
          </cell>
          <cell r="BK63" t="str">
            <v>SIMPLIFICADO</v>
          </cell>
          <cell r="BL63">
            <v>0</v>
          </cell>
          <cell r="BM63">
            <v>0</v>
          </cell>
          <cell r="BN63">
            <v>0</v>
          </cell>
          <cell r="BO63" t="str">
            <v>SINCELEJO</v>
          </cell>
          <cell r="BP63">
            <v>7.0000000000000001E-3</v>
          </cell>
          <cell r="BQ63">
            <v>0</v>
          </cell>
          <cell r="BR63">
            <v>0</v>
          </cell>
          <cell r="BS63">
            <v>0</v>
          </cell>
          <cell r="BT63">
            <v>0</v>
          </cell>
          <cell r="BU63">
            <v>0</v>
          </cell>
          <cell r="BV63">
            <v>0</v>
          </cell>
          <cell r="BW63">
            <v>114351</v>
          </cell>
          <cell r="BX63">
            <v>0</v>
          </cell>
          <cell r="BY63">
            <v>0</v>
          </cell>
          <cell r="BZ63">
            <v>0</v>
          </cell>
          <cell r="CA63">
            <v>22870</v>
          </cell>
          <cell r="CB63">
            <v>0</v>
          </cell>
          <cell r="CC63">
            <v>0</v>
          </cell>
          <cell r="CD63">
            <v>0</v>
          </cell>
          <cell r="CE63">
            <v>0</v>
          </cell>
          <cell r="CF63">
            <v>3129953</v>
          </cell>
          <cell r="CG63">
            <v>41311</v>
          </cell>
          <cell r="CH63">
            <v>114</v>
          </cell>
          <cell r="CI63">
            <v>2613</v>
          </cell>
          <cell r="CJ63" t="str">
            <v>Carlos Alfredo Martinez Herrera</v>
          </cell>
          <cell r="CK63" t="str">
            <v>ARRENDAMIENTO BIENES INMUEBLES</v>
          </cell>
          <cell r="CL63" t="str">
            <v>GASTOS GENERALES</v>
          </cell>
          <cell r="CM63">
            <v>0</v>
          </cell>
          <cell r="CN63">
            <v>0</v>
          </cell>
          <cell r="CO63" t="str">
            <v>N/A</v>
          </cell>
          <cell r="CP63">
            <v>0</v>
          </cell>
          <cell r="CQ63" t="str">
            <v>2013-6200016713</v>
          </cell>
          <cell r="CR63" t="str">
            <v>EL BIEN SE ENCUENTRA EN LA CIUDAD DE SINCELEJO Y EL PROPIETARIO VIVE EN BOGOTÁ</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row>
        <row r="64">
          <cell r="B64">
            <v>186</v>
          </cell>
          <cell r="C64">
            <v>41310</v>
          </cell>
          <cell r="D64">
            <v>111</v>
          </cell>
          <cell r="E64" t="str">
            <v>IrmaC</v>
          </cell>
          <cell r="F64">
            <v>41311</v>
          </cell>
          <cell r="G64" t="str">
            <v>DPS</v>
          </cell>
          <cell r="H64" t="str">
            <v>144/2012</v>
          </cell>
          <cell r="I64">
            <v>2013</v>
          </cell>
          <cell r="J64" t="str">
            <v>AGENCIA DE VIAJES Y TURISMO SUBATOURS LTDA</v>
          </cell>
          <cell r="K64" t="str">
            <v>800.075.003-6</v>
          </cell>
          <cell r="L64" t="str">
            <v>BOGOTÁ</v>
          </cell>
          <cell r="M64" t="str">
            <v>Cra 92 147B - 68</v>
          </cell>
          <cell r="N64">
            <v>6803999</v>
          </cell>
          <cell r="O64" t="str">
            <v>SUMINISTRO DE TIQUETES AÉREOS  NACIONALES E INTERNACIONALES CUANDO EL DPS LO REQUIERA PARA ATENDER LAS NECESIDADES DE DESPLAZAMIENTO DE SUS FUNCIONARIOS Y CONTRATISTAS DE PRESTACIÓN DE SERVICIOS. POR RUBRO DE FUNCIONAMIENTO</v>
          </cell>
          <cell r="P64">
            <v>2000000000</v>
          </cell>
          <cell r="Q64">
            <v>0</v>
          </cell>
          <cell r="R64">
            <v>2000000000</v>
          </cell>
          <cell r="S64">
            <v>113</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t="str">
            <v>EDWARD KENNETH FUENTES PEREZ</v>
          </cell>
          <cell r="AJ64" t="str">
            <v xml:space="preserve">FACTURAS PARA EL AÑO 2012 $850,000,000.  VIGENCIA AÑO 2013 $2,000,000,000 Y 2014 POR VALOR DE $1,200,000,000 vig futuras </v>
          </cell>
          <cell r="AK64" t="str">
            <v>PLANILLA 09- CON 43 FACTURAS</v>
          </cell>
          <cell r="AL64" t="str">
            <v>320000716619 de 2010/10/09</v>
          </cell>
          <cell r="AM64" t="str">
            <v>SOLICITUD DE PAGO No.09</v>
          </cell>
          <cell r="AN64">
            <v>2039300</v>
          </cell>
          <cell r="AO64">
            <v>2184000</v>
          </cell>
          <cell r="AP64">
            <v>27437700</v>
          </cell>
          <cell r="AQ64">
            <v>0</v>
          </cell>
          <cell r="AR64">
            <v>0</v>
          </cell>
          <cell r="AS64">
            <v>0</v>
          </cell>
          <cell r="AT64">
            <v>0</v>
          </cell>
          <cell r="AU64">
            <v>0</v>
          </cell>
          <cell r="AV64">
            <v>0.16</v>
          </cell>
          <cell r="AW64">
            <v>0.16</v>
          </cell>
          <cell r="AX64">
            <v>4699200</v>
          </cell>
          <cell r="AY64">
            <v>675728</v>
          </cell>
          <cell r="AZ64">
            <v>37035928</v>
          </cell>
          <cell r="BA64" t="str">
            <v>NO</v>
          </cell>
          <cell r="BB64" t="str">
            <v>NO</v>
          </cell>
          <cell r="BC64" t="str">
            <v>NO</v>
          </cell>
          <cell r="BD64" t="str">
            <v>NO</v>
          </cell>
          <cell r="BE64" t="str">
            <v>COMÚN</v>
          </cell>
          <cell r="BF64" t="str">
            <v>NO</v>
          </cell>
          <cell r="BG64" t="str">
            <v>SERVICIOS DE INTERMEDIACION</v>
          </cell>
          <cell r="BH64">
            <v>0.04</v>
          </cell>
          <cell r="BI64" t="str">
            <v>COMISION FEE</v>
          </cell>
          <cell r="BJ64">
            <v>0.11</v>
          </cell>
          <cell r="BK64" t="str">
            <v>IVA AEROLINEA GRAN CONTRIBUYENTE</v>
          </cell>
          <cell r="BL64">
            <v>0</v>
          </cell>
          <cell r="BM64" t="str">
            <v>COMÚN INTERMEDIARIO</v>
          </cell>
          <cell r="BN64">
            <v>0.15</v>
          </cell>
          <cell r="BO64" t="str">
            <v>BOGOTA-INTERMEDIARIO</v>
          </cell>
          <cell r="BP64">
            <v>9.6600000000000002E-3</v>
          </cell>
          <cell r="BQ64" t="str">
            <v>BOGOTA-COMISION FEE</v>
          </cell>
          <cell r="BR64">
            <v>9.6600000000000002E-3</v>
          </cell>
          <cell r="BS64">
            <v>0</v>
          </cell>
          <cell r="BT64">
            <v>0</v>
          </cell>
          <cell r="BU64" t="str">
            <v>N/A</v>
          </cell>
          <cell r="BV64">
            <v>0</v>
          </cell>
          <cell r="BW64">
            <v>81572</v>
          </cell>
          <cell r="BX64">
            <v>240240</v>
          </cell>
          <cell r="BY64">
            <v>0</v>
          </cell>
          <cell r="BZ64">
            <v>101359</v>
          </cell>
          <cell r="CA64">
            <v>19700</v>
          </cell>
          <cell r="CB64">
            <v>21097</v>
          </cell>
          <cell r="CC64">
            <v>0</v>
          </cell>
          <cell r="CD64">
            <v>0</v>
          </cell>
          <cell r="CE64">
            <v>0</v>
          </cell>
          <cell r="CF64">
            <v>36571960</v>
          </cell>
          <cell r="CG64">
            <v>41311</v>
          </cell>
          <cell r="CH64">
            <v>111</v>
          </cell>
          <cell r="CI64">
            <v>113</v>
          </cell>
          <cell r="CJ64" t="str">
            <v>Irma Estela Cardenas Acosta</v>
          </cell>
          <cell r="CK64" t="str">
            <v>VIATICOS Y GASTOS DE VIAJE</v>
          </cell>
          <cell r="CL64" t="str">
            <v>GASTOS GENERALES</v>
          </cell>
          <cell r="CM64">
            <v>0</v>
          </cell>
          <cell r="CN64">
            <v>0</v>
          </cell>
          <cell r="CO64" t="str">
            <v>NO APLICA</v>
          </cell>
          <cell r="CP64">
            <v>0</v>
          </cell>
          <cell r="CQ64">
            <v>20136400010643</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row>
        <row r="65">
          <cell r="B65">
            <v>188</v>
          </cell>
          <cell r="C65">
            <v>41311</v>
          </cell>
          <cell r="D65">
            <v>113</v>
          </cell>
          <cell r="E65" t="str">
            <v>IrmaC</v>
          </cell>
          <cell r="F65">
            <v>41311</v>
          </cell>
          <cell r="G65" t="str">
            <v>DPS</v>
          </cell>
          <cell r="H65" t="str">
            <v>56-2012</v>
          </cell>
          <cell r="I65">
            <v>2012</v>
          </cell>
          <cell r="J65" t="str">
            <v>JAHV Mc GRECOR S.A.</v>
          </cell>
          <cell r="K65" t="str">
            <v>800.121.665-9</v>
          </cell>
          <cell r="L65" t="str">
            <v>BOGOTÁ</v>
          </cell>
          <cell r="M65" t="str">
            <v>CALLE 93 N: 11A 11 OF 603</v>
          </cell>
          <cell r="N65" t="str">
            <v>691 99 01</v>
          </cell>
          <cell r="O65" t="str">
            <v>CONTRATAR INTERVENTORIA TECNICA, ADMINISTRATIVA Y DE CONTROL PRESUPUESTAL PARA LA EJECUCION DEL CONTRATOY/O CONTRATOS PRODUCTO DE CONVOCATORIA ABIERTA DE SELECCIÓN POR PUNTAJE 004 DE 2012 QUE TIENE POR OBJETO "PROVEER, INSTALAR, CAPACITAR, PONER EN OPERAC</v>
          </cell>
          <cell r="P65">
            <v>1416102480</v>
          </cell>
          <cell r="Q65">
            <v>0</v>
          </cell>
          <cell r="R65">
            <v>1416102480</v>
          </cell>
          <cell r="S65">
            <v>36012</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t="str">
            <v>MARTHA MONROY GARCIA</v>
          </cell>
          <cell r="AJ65" t="str">
            <v>PRIMER PAGO DEL 30% FINALIZADAS LAS VISITAS DE CAMPO, UN SEGUNDO PAGO DEL 40% FINALIZADAS VISITAS DE CAMPO DE MINIMO 50% DE MUNICIPIOS DEL ANEXO 7</v>
          </cell>
          <cell r="AK65" t="str">
            <v>FRAS 5808 Y 5809</v>
          </cell>
          <cell r="AL65" t="str">
            <v>RES 320000922593 DE 2012/07/25</v>
          </cell>
          <cell r="AM65" t="str">
            <v>PRIMER PAGO DEL 30% Y SEGUNDO PAGO DEL 40% DEL VALOR DEL CONTRATO</v>
          </cell>
          <cell r="AN65">
            <v>854544600</v>
          </cell>
          <cell r="AO65">
            <v>0</v>
          </cell>
          <cell r="AP65">
            <v>0</v>
          </cell>
          <cell r="AQ65">
            <v>0</v>
          </cell>
          <cell r="AR65">
            <v>0</v>
          </cell>
          <cell r="AS65">
            <v>0</v>
          </cell>
          <cell r="AT65">
            <v>0</v>
          </cell>
          <cell r="AU65">
            <v>0</v>
          </cell>
          <cell r="AV65">
            <v>0</v>
          </cell>
          <cell r="AW65">
            <v>0</v>
          </cell>
          <cell r="AX65">
            <v>136727136</v>
          </cell>
          <cell r="AY65">
            <v>0</v>
          </cell>
          <cell r="AZ65">
            <v>991271736</v>
          </cell>
          <cell r="BA65" t="str">
            <v>SI</v>
          </cell>
          <cell r="BB65" t="str">
            <v>NO</v>
          </cell>
          <cell r="BC65" t="str">
            <v>NO</v>
          </cell>
          <cell r="BD65" t="str">
            <v>NO</v>
          </cell>
          <cell r="BE65" t="str">
            <v>GRAN CONTRIBUYENTE</v>
          </cell>
          <cell r="BF65" t="str">
            <v>NO</v>
          </cell>
          <cell r="BG65" t="str">
            <v>HONORARIOS- PERSONAS JURIDICAS</v>
          </cell>
          <cell r="BH65">
            <v>0.11</v>
          </cell>
          <cell r="BI65">
            <v>0</v>
          </cell>
          <cell r="BJ65">
            <v>0</v>
          </cell>
          <cell r="BK65" t="str">
            <v>GRAN CONTRIBUYENTE</v>
          </cell>
          <cell r="BL65">
            <v>0</v>
          </cell>
          <cell r="BM65">
            <v>0</v>
          </cell>
          <cell r="BN65">
            <v>0</v>
          </cell>
          <cell r="BO65" t="str">
            <v>BOGOTA- ACTIVIDAD INFORMADA - 7412</v>
          </cell>
          <cell r="BP65">
            <v>6.8999999999999999E-3</v>
          </cell>
          <cell r="BQ65">
            <v>0</v>
          </cell>
          <cell r="BR65">
            <v>0</v>
          </cell>
          <cell r="BS65">
            <v>0</v>
          </cell>
          <cell r="BT65">
            <v>0</v>
          </cell>
          <cell r="BU65">
            <v>0</v>
          </cell>
          <cell r="BV65">
            <v>0</v>
          </cell>
          <cell r="BW65">
            <v>93999906</v>
          </cell>
          <cell r="BX65">
            <v>0</v>
          </cell>
          <cell r="BY65">
            <v>0</v>
          </cell>
          <cell r="BZ65">
            <v>0</v>
          </cell>
          <cell r="CA65">
            <v>5896358</v>
          </cell>
          <cell r="CB65">
            <v>0</v>
          </cell>
          <cell r="CC65">
            <v>0</v>
          </cell>
          <cell r="CD65">
            <v>0</v>
          </cell>
          <cell r="CE65">
            <v>0</v>
          </cell>
          <cell r="CF65">
            <v>891375472</v>
          </cell>
          <cell r="CG65">
            <v>41311</v>
          </cell>
          <cell r="CH65">
            <v>113</v>
          </cell>
          <cell r="CI65">
            <v>36012</v>
          </cell>
          <cell r="CJ65" t="str">
            <v>Irma Estela Cardenas Acosta</v>
          </cell>
          <cell r="CK65" t="str">
            <v>FAMILIAS EN ACCION</v>
          </cell>
          <cell r="CL65" t="str">
            <v>INVERSION</v>
          </cell>
          <cell r="CM65">
            <v>0</v>
          </cell>
          <cell r="CN65" t="str">
            <v>RESERVA</v>
          </cell>
          <cell r="CO65">
            <v>0</v>
          </cell>
          <cell r="CP65">
            <v>0</v>
          </cell>
          <cell r="CQ65" t="str">
            <v>2013-3100011553</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row>
        <row r="66">
          <cell r="B66">
            <v>195</v>
          </cell>
          <cell r="C66">
            <v>41311</v>
          </cell>
          <cell r="D66">
            <v>121</v>
          </cell>
          <cell r="E66" t="str">
            <v>IrmaC</v>
          </cell>
          <cell r="F66">
            <v>41312</v>
          </cell>
          <cell r="G66" t="str">
            <v>DPS</v>
          </cell>
          <cell r="H66" t="str">
            <v>189/12</v>
          </cell>
          <cell r="I66">
            <v>2013</v>
          </cell>
          <cell r="J66" t="str">
            <v>MAURICIO ARANGO ESCALANTE</v>
          </cell>
          <cell r="K66" t="str">
            <v>70.549.515</v>
          </cell>
          <cell r="L66" t="str">
            <v>MEDELLIN</v>
          </cell>
          <cell r="M66" t="str">
            <v>CL 12 39 172</v>
          </cell>
          <cell r="N66">
            <v>0</v>
          </cell>
          <cell r="O66" t="str">
            <v>ARRENDAMIENTO EL INMUEBLE UBICADO EN LA CRA 52 51A 23 EDIF COLSEGUROS PISO 3 CIUDAD DE MEDELLIN PARA EL FUNCIONAMIENTO DE LA DIRECCION REGIONAL ANTIOQUIA COMO SEDE DEL DPS</v>
          </cell>
          <cell r="P66">
            <v>90329822</v>
          </cell>
          <cell r="Q66">
            <v>0</v>
          </cell>
          <cell r="R66">
            <v>90329822</v>
          </cell>
          <cell r="S66">
            <v>4313</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t="str">
            <v>CARLOS MANUEL PEÑA IRAGORRI</v>
          </cell>
          <cell r="AJ66" t="str">
            <v>UN PRIMER PAGO MES DE DIC/2012 POR $4,345,642 DPS Y $1,420,690 UACT C/U, DOCE PAGOS MENSUALES A PARTIR DE ENERO A DICIEMBRE DE 2013 POR $4,476,012 DPS Y $1,463,310 UACT C/U, SIETE PAGOS MENSUALES DE ENERO DE JULIO DE 2012 POR $ 4,610,292 DPS Y $1,507,210U</v>
          </cell>
          <cell r="AK66" t="str">
            <v>CUENTA DE COBRO 13</v>
          </cell>
          <cell r="AL66" t="str">
            <v>N/A</v>
          </cell>
          <cell r="AM66" t="str">
            <v>TERCER PAGO</v>
          </cell>
          <cell r="AN66">
            <v>4476012</v>
          </cell>
          <cell r="AO66">
            <v>0</v>
          </cell>
          <cell r="AP66">
            <v>0</v>
          </cell>
          <cell r="AQ66">
            <v>0</v>
          </cell>
          <cell r="AR66">
            <v>0</v>
          </cell>
          <cell r="AS66">
            <v>0</v>
          </cell>
          <cell r="AT66">
            <v>0</v>
          </cell>
          <cell r="AU66">
            <v>0</v>
          </cell>
          <cell r="AV66">
            <v>0</v>
          </cell>
          <cell r="AW66">
            <v>0</v>
          </cell>
          <cell r="AX66">
            <v>0</v>
          </cell>
          <cell r="AY66">
            <v>0</v>
          </cell>
          <cell r="AZ66">
            <v>4476012</v>
          </cell>
          <cell r="BA66" t="str">
            <v>NO</v>
          </cell>
          <cell r="BB66" t="str">
            <v>NO</v>
          </cell>
          <cell r="BC66" t="str">
            <v>NO</v>
          </cell>
          <cell r="BD66" t="str">
            <v>NO</v>
          </cell>
          <cell r="BE66" t="str">
            <v>SIMPLIFICADO</v>
          </cell>
          <cell r="BF66" t="str">
            <v>NO</v>
          </cell>
          <cell r="BG66" t="str">
            <v>ARRIENDO</v>
          </cell>
          <cell r="BH66">
            <v>3.5000000000000003E-2</v>
          </cell>
          <cell r="BI66">
            <v>0</v>
          </cell>
          <cell r="BJ66">
            <v>0</v>
          </cell>
          <cell r="BK66" t="str">
            <v>SIMPLIFICADO</v>
          </cell>
          <cell r="BL66">
            <v>0</v>
          </cell>
          <cell r="BM66">
            <v>0</v>
          </cell>
          <cell r="BN66">
            <v>0</v>
          </cell>
          <cell r="BO66" t="str">
            <v>MEDELLIN ICA 10 X 1000</v>
          </cell>
          <cell r="BP66">
            <v>0.01</v>
          </cell>
          <cell r="BQ66">
            <v>0</v>
          </cell>
          <cell r="BR66">
            <v>0</v>
          </cell>
          <cell r="BS66">
            <v>0</v>
          </cell>
          <cell r="BT66">
            <v>0</v>
          </cell>
          <cell r="BU66" t="str">
            <v>N/A</v>
          </cell>
          <cell r="BV66">
            <v>0</v>
          </cell>
          <cell r="BW66">
            <v>156660</v>
          </cell>
          <cell r="BX66">
            <v>0</v>
          </cell>
          <cell r="BY66">
            <v>0</v>
          </cell>
          <cell r="BZ66">
            <v>0</v>
          </cell>
          <cell r="CA66">
            <v>44760</v>
          </cell>
          <cell r="CB66">
            <v>0</v>
          </cell>
          <cell r="CC66">
            <v>0</v>
          </cell>
          <cell r="CD66">
            <v>0</v>
          </cell>
          <cell r="CE66">
            <v>0</v>
          </cell>
          <cell r="CF66">
            <v>4274592</v>
          </cell>
          <cell r="CG66">
            <v>41312</v>
          </cell>
          <cell r="CH66">
            <v>121</v>
          </cell>
          <cell r="CI66">
            <v>4313</v>
          </cell>
          <cell r="CJ66">
            <v>0</v>
          </cell>
          <cell r="CK66" t="str">
            <v>SUBD DE OPERACIONES</v>
          </cell>
          <cell r="CL66" t="str">
            <v>GASTOS GENERALES</v>
          </cell>
          <cell r="CM66">
            <v>0</v>
          </cell>
          <cell r="CN66">
            <v>0</v>
          </cell>
          <cell r="CO66">
            <v>0</v>
          </cell>
          <cell r="CP66">
            <v>0</v>
          </cell>
          <cell r="CQ66">
            <v>20136200017563</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row>
        <row r="67">
          <cell r="B67">
            <v>199</v>
          </cell>
          <cell r="C67">
            <v>41312</v>
          </cell>
          <cell r="D67">
            <v>124</v>
          </cell>
          <cell r="E67" t="str">
            <v>IrmaC</v>
          </cell>
          <cell r="F67">
            <v>41313</v>
          </cell>
          <cell r="G67" t="str">
            <v>DPS</v>
          </cell>
          <cell r="H67" t="str">
            <v>51-2012</v>
          </cell>
          <cell r="I67">
            <v>2012</v>
          </cell>
          <cell r="J67" t="str">
            <v>CARVAJAL TECNOLOGIA Y SERVICIOS SAS</v>
          </cell>
          <cell r="K67" t="str">
            <v>9890.321.151-0</v>
          </cell>
          <cell r="L67" t="str">
            <v>BOGOTA</v>
          </cell>
          <cell r="M67" t="str">
            <v>AVDA EL DORADO 90 10</v>
          </cell>
          <cell r="N67" t="str">
            <v>4 106766</v>
          </cell>
          <cell r="O67" t="str">
            <v>PROVEER INSTALAR CAPACITAR, PONER EN OPERACIÓN Y DAR SOPORTE TECNICO DE LA PLATAFORMA TECNOLOGICA Y OPERATIVA PARA LA EJECUCION DEL PROCESO DE INSCRIPCIONES DE FAMILIAS ELEGIBLES AL PROGRAMA FAMILIAS EN ACCION</v>
          </cell>
          <cell r="P67">
            <v>6486040635</v>
          </cell>
          <cell r="Q67">
            <v>0</v>
          </cell>
          <cell r="R67">
            <v>6486040635</v>
          </cell>
          <cell r="S67">
            <v>37512</v>
          </cell>
          <cell r="T67">
            <v>0</v>
          </cell>
          <cell r="U67">
            <v>0</v>
          </cell>
          <cell r="V67">
            <v>0</v>
          </cell>
          <cell r="W67">
            <v>276000000</v>
          </cell>
          <cell r="X67">
            <v>4416000</v>
          </cell>
          <cell r="Y67">
            <v>280416000</v>
          </cell>
          <cell r="Z67">
            <v>37512</v>
          </cell>
          <cell r="AA67">
            <v>0</v>
          </cell>
          <cell r="AB67">
            <v>0</v>
          </cell>
          <cell r="AC67">
            <v>0</v>
          </cell>
          <cell r="AD67">
            <v>0</v>
          </cell>
          <cell r="AE67">
            <v>0</v>
          </cell>
          <cell r="AF67">
            <v>0</v>
          </cell>
          <cell r="AG67">
            <v>0</v>
          </cell>
          <cell r="AH67">
            <v>0</v>
          </cell>
          <cell r="AI67" t="str">
            <v>DIANA SOTO FIGUEROA</v>
          </cell>
          <cell r="AJ67" t="str">
            <v>UN PRIMER PAGO DEL 30% AL FINALIZAR EL 90% DEL PROCESO DE INSCRIPCION UN SEGUNDO DEL 20%, UN TERCERO DEL 20%  Y UN CUARTO DEL 20% Y UN ULTIMO DEL RESTANTE (10%)</v>
          </cell>
          <cell r="AK67" t="str">
            <v>FRA 102548935</v>
          </cell>
          <cell r="AL67" t="str">
            <v>FRA 50000313295</v>
          </cell>
          <cell r="AM67" t="str">
            <v>PAGO CORRESPONDIENTE A ADICION SEGÚN  OTROSI 1- PROCESO DE INSCRIPCION DE JOVENES EN ACCION</v>
          </cell>
          <cell r="AN67">
            <v>276000000</v>
          </cell>
          <cell r="AO67">
            <v>0</v>
          </cell>
          <cell r="AP67">
            <v>0</v>
          </cell>
          <cell r="AQ67">
            <v>0</v>
          </cell>
          <cell r="AR67">
            <v>0</v>
          </cell>
          <cell r="AS67">
            <v>0</v>
          </cell>
          <cell r="AT67">
            <v>0</v>
          </cell>
          <cell r="AU67">
            <v>0</v>
          </cell>
          <cell r="AV67">
            <v>0.16</v>
          </cell>
          <cell r="AW67">
            <v>0</v>
          </cell>
          <cell r="AX67">
            <v>44160000</v>
          </cell>
          <cell r="AY67">
            <v>0</v>
          </cell>
          <cell r="AZ67">
            <v>320160000</v>
          </cell>
          <cell r="BA67" t="str">
            <v>SI</v>
          </cell>
          <cell r="BB67" t="str">
            <v>SI</v>
          </cell>
          <cell r="BC67" t="str">
            <v>SI</v>
          </cell>
          <cell r="BD67" t="str">
            <v>NO</v>
          </cell>
          <cell r="BE67" t="str">
            <v>GRAN CONTRIBUYENTE</v>
          </cell>
          <cell r="BF67" t="str">
            <v>NO</v>
          </cell>
          <cell r="BG67" t="str">
            <v>AUTORETENEDOR</v>
          </cell>
          <cell r="BH67">
            <v>0</v>
          </cell>
          <cell r="BI67">
            <v>0</v>
          </cell>
          <cell r="BJ67">
            <v>0</v>
          </cell>
          <cell r="BK67" t="str">
            <v>GRAN CONTRIBUYENTE</v>
          </cell>
          <cell r="BL67">
            <v>0</v>
          </cell>
          <cell r="BM67">
            <v>0</v>
          </cell>
          <cell r="BN67">
            <v>0</v>
          </cell>
          <cell r="BO67" t="str">
            <v>BOGOTA</v>
          </cell>
          <cell r="BP67">
            <v>1.1039999999999999E-2</v>
          </cell>
          <cell r="BQ67">
            <v>0</v>
          </cell>
          <cell r="BR67">
            <v>0</v>
          </cell>
          <cell r="BS67">
            <v>0</v>
          </cell>
          <cell r="BT67">
            <v>0</v>
          </cell>
          <cell r="BU67" t="str">
            <v>N/A</v>
          </cell>
          <cell r="BV67">
            <v>0</v>
          </cell>
          <cell r="BW67">
            <v>0</v>
          </cell>
          <cell r="BX67">
            <v>0</v>
          </cell>
          <cell r="BY67">
            <v>0</v>
          </cell>
          <cell r="BZ67">
            <v>0</v>
          </cell>
          <cell r="CA67">
            <v>3047040</v>
          </cell>
          <cell r="CB67">
            <v>0</v>
          </cell>
          <cell r="CC67">
            <v>0</v>
          </cell>
          <cell r="CD67">
            <v>0</v>
          </cell>
          <cell r="CE67">
            <v>0</v>
          </cell>
          <cell r="CF67">
            <v>317112960</v>
          </cell>
          <cell r="CG67">
            <v>41313</v>
          </cell>
          <cell r="CH67">
            <v>124</v>
          </cell>
          <cell r="CI67">
            <v>37512</v>
          </cell>
          <cell r="CJ67" t="str">
            <v>Irma Estela Cardenas Acosta</v>
          </cell>
          <cell r="CK67">
            <v>0</v>
          </cell>
          <cell r="CL67" t="str">
            <v>INVERSION ORDINARIA</v>
          </cell>
          <cell r="CM67">
            <v>0</v>
          </cell>
          <cell r="CN67" t="str">
            <v>RESERVA</v>
          </cell>
          <cell r="CO67">
            <v>0</v>
          </cell>
          <cell r="CP67">
            <v>0</v>
          </cell>
          <cell r="CQ67" t="str">
            <v>2013-3100017103</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row>
        <row r="68">
          <cell r="B68">
            <v>200</v>
          </cell>
          <cell r="C68">
            <v>41312</v>
          </cell>
          <cell r="D68">
            <v>125</v>
          </cell>
          <cell r="E68" t="str">
            <v>IrmaC</v>
          </cell>
          <cell r="F68">
            <v>41313</v>
          </cell>
          <cell r="G68" t="str">
            <v>DPS</v>
          </cell>
          <cell r="H68" t="str">
            <v>51-2012</v>
          </cell>
          <cell r="I68">
            <v>2012</v>
          </cell>
          <cell r="J68" t="str">
            <v>CARVAJAL TECNOLOGIA Y SERVICIOS SAS</v>
          </cell>
          <cell r="K68" t="str">
            <v>9890.321.151-0</v>
          </cell>
          <cell r="L68" t="str">
            <v>BOGOTA</v>
          </cell>
          <cell r="M68" t="str">
            <v>AVDA EL DORADO 90 10</v>
          </cell>
          <cell r="N68" t="str">
            <v>4 106766</v>
          </cell>
          <cell r="O68" t="str">
            <v>PROVEER INSTALAR CAPACITAR, PONER EN OPERACIÓN Y DAR SOPORTE TECNICO DE LA PLATAFORMA TECNOLOGICA Y OPERATIVA PARA LA EJECUCION DEL PROCESO DE INSCRIPCIONES DE FAMILIAS ELEGIBLES AL PROGRAMA FAMILIAS EN ACCION</v>
          </cell>
          <cell r="P68">
            <v>6486040635</v>
          </cell>
          <cell r="Q68">
            <v>0</v>
          </cell>
          <cell r="R68">
            <v>6486040635</v>
          </cell>
          <cell r="S68">
            <v>1050812</v>
          </cell>
          <cell r="T68">
            <v>0</v>
          </cell>
          <cell r="U68">
            <v>0</v>
          </cell>
          <cell r="V68">
            <v>0</v>
          </cell>
          <cell r="W68">
            <v>276000000</v>
          </cell>
          <cell r="X68">
            <v>4416000</v>
          </cell>
          <cell r="Y68">
            <v>280416000</v>
          </cell>
          <cell r="Z68">
            <v>37512</v>
          </cell>
          <cell r="AA68">
            <v>207000000</v>
          </cell>
          <cell r="AB68">
            <v>0</v>
          </cell>
          <cell r="AC68">
            <v>207000000</v>
          </cell>
          <cell r="AD68">
            <v>1050812</v>
          </cell>
          <cell r="AE68">
            <v>0</v>
          </cell>
          <cell r="AF68">
            <v>0</v>
          </cell>
          <cell r="AG68">
            <v>0</v>
          </cell>
          <cell r="AH68">
            <v>0</v>
          </cell>
          <cell r="AI68" t="str">
            <v>DIANA SOTO FIGUEROA</v>
          </cell>
          <cell r="AJ68" t="str">
            <v>UN PRIMER PAGO DEL 30% AL FINALIZAR EL 90% DEL PROCESO DE INSCRIPCION UN SEGUNDO DEL 20%, UN TERCERO DEL 20%  Y UN CUARTO DEL 20% Y UN ULTIMO DEL RESTANTE (10%)</v>
          </cell>
          <cell r="AK68" t="str">
            <v>FRA 102548935</v>
          </cell>
          <cell r="AL68" t="str">
            <v>FRA 102548934</v>
          </cell>
          <cell r="AM68" t="str">
            <v xml:space="preserve">PAGO CORRESPONDIENTE A ADICION SEGÚN  OTROSI 2- PROCESO DE INSCRIPCION DE FAMILIAS EN ACCION </v>
          </cell>
          <cell r="AN68">
            <v>178448276</v>
          </cell>
          <cell r="AO68">
            <v>0</v>
          </cell>
          <cell r="AP68">
            <v>0</v>
          </cell>
          <cell r="AQ68">
            <v>0</v>
          </cell>
          <cell r="AR68">
            <v>0</v>
          </cell>
          <cell r="AS68">
            <v>0</v>
          </cell>
          <cell r="AT68">
            <v>0</v>
          </cell>
          <cell r="AU68">
            <v>0</v>
          </cell>
          <cell r="AV68">
            <v>0.16</v>
          </cell>
          <cell r="AW68">
            <v>0</v>
          </cell>
          <cell r="AX68">
            <v>28551724</v>
          </cell>
          <cell r="AY68">
            <v>0</v>
          </cell>
          <cell r="AZ68">
            <v>207000000</v>
          </cell>
          <cell r="BA68" t="str">
            <v>SI</v>
          </cell>
          <cell r="BB68" t="str">
            <v>SI</v>
          </cell>
          <cell r="BC68" t="str">
            <v>SI</v>
          </cell>
          <cell r="BD68" t="str">
            <v>NO</v>
          </cell>
          <cell r="BE68" t="str">
            <v>GRAN CONTRIBUYENTE</v>
          </cell>
          <cell r="BF68" t="str">
            <v>NO</v>
          </cell>
          <cell r="BG68" t="str">
            <v>AUTORETENEDOR</v>
          </cell>
          <cell r="BH68">
            <v>0</v>
          </cell>
          <cell r="BI68">
            <v>0</v>
          </cell>
          <cell r="BJ68">
            <v>0</v>
          </cell>
          <cell r="BK68" t="str">
            <v>GRAN CONTRIBUYENTE</v>
          </cell>
          <cell r="BL68">
            <v>0</v>
          </cell>
          <cell r="BM68">
            <v>0</v>
          </cell>
          <cell r="BN68">
            <v>0</v>
          </cell>
          <cell r="BO68" t="str">
            <v>BOGOTA</v>
          </cell>
          <cell r="BP68">
            <v>1.1039999999999999E-2</v>
          </cell>
          <cell r="BQ68">
            <v>0</v>
          </cell>
          <cell r="BR68">
            <v>0</v>
          </cell>
          <cell r="BS68">
            <v>0</v>
          </cell>
          <cell r="BT68">
            <v>0</v>
          </cell>
          <cell r="BU68" t="str">
            <v>N/A</v>
          </cell>
          <cell r="BV68">
            <v>0</v>
          </cell>
          <cell r="BW68">
            <v>0</v>
          </cell>
          <cell r="BX68">
            <v>0</v>
          </cell>
          <cell r="BY68">
            <v>0</v>
          </cell>
          <cell r="BZ68">
            <v>0</v>
          </cell>
          <cell r="CA68">
            <v>1970069</v>
          </cell>
          <cell r="CB68">
            <v>0</v>
          </cell>
          <cell r="CC68">
            <v>0</v>
          </cell>
          <cell r="CD68">
            <v>0</v>
          </cell>
          <cell r="CE68">
            <v>0</v>
          </cell>
          <cell r="CF68">
            <v>205029931</v>
          </cell>
          <cell r="CG68">
            <v>41313</v>
          </cell>
          <cell r="CH68">
            <v>125</v>
          </cell>
          <cell r="CI68">
            <v>1050812</v>
          </cell>
          <cell r="CJ68" t="str">
            <v>Irma Estela Cardenas Acosta</v>
          </cell>
          <cell r="CK68">
            <v>0</v>
          </cell>
          <cell r="CL68" t="str">
            <v>INVERSION ORDINARIA</v>
          </cell>
          <cell r="CM68">
            <v>0</v>
          </cell>
          <cell r="CN68" t="str">
            <v>RESERVA</v>
          </cell>
          <cell r="CO68">
            <v>0</v>
          </cell>
          <cell r="CP68">
            <v>0</v>
          </cell>
          <cell r="CQ68" t="str">
            <v>2013-3100017113</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row>
        <row r="69">
          <cell r="B69">
            <v>185</v>
          </cell>
          <cell r="C69">
            <v>41310</v>
          </cell>
          <cell r="D69">
            <v>7</v>
          </cell>
          <cell r="E69" t="str">
            <v>Martha L</v>
          </cell>
          <cell r="F69">
            <v>41310</v>
          </cell>
          <cell r="G69" t="str">
            <v>DPS</v>
          </cell>
          <cell r="H69" t="str">
            <v>037/12</v>
          </cell>
          <cell r="I69">
            <v>2012</v>
          </cell>
          <cell r="J69" t="str">
            <v>BANCO AGRARIO DE COLOMBIA S.A.</v>
          </cell>
          <cell r="K69" t="str">
            <v>800.037.800-8</v>
          </cell>
          <cell r="L69" t="str">
            <v>BOGOTA</v>
          </cell>
          <cell r="M69">
            <v>0</v>
          </cell>
          <cell r="N69">
            <v>0</v>
          </cell>
          <cell r="O69" t="str">
            <v>PRESTAR SERVICIO BANCARIO DE INCENTIVOS ECONOMICOS POR FALLOS DE TUTELA EN ESTADO DE DESACATO DE POBLACION EN SITUACION DE DESPLAZAMIENTO.</v>
          </cell>
          <cell r="P69">
            <v>500000000</v>
          </cell>
          <cell r="Q69">
            <v>0</v>
          </cell>
          <cell r="R69">
            <v>500000000</v>
          </cell>
          <cell r="S69" t="str">
            <v>18612-03</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t="str">
            <v>PABLO ARIEL GOMEZ MARTINEZ</v>
          </cell>
          <cell r="AJ69">
            <v>0</v>
          </cell>
          <cell r="AK69" t="str">
            <v>CONTRACTUAL</v>
          </cell>
          <cell r="AL69" t="str">
            <v>N/A</v>
          </cell>
          <cell r="AM69" t="str">
            <v xml:space="preserve">PAGO DE 4 INCENTIVOS ECONOMICO CADA UNO POR VALOR DE $1,600,000 </v>
          </cell>
          <cell r="AN69">
            <v>6400000</v>
          </cell>
          <cell r="AO69">
            <v>0</v>
          </cell>
          <cell r="AP69">
            <v>0</v>
          </cell>
          <cell r="AQ69">
            <v>0</v>
          </cell>
          <cell r="AR69">
            <v>0</v>
          </cell>
          <cell r="AS69">
            <v>0</v>
          </cell>
          <cell r="AT69">
            <v>0</v>
          </cell>
          <cell r="AU69">
            <v>0</v>
          </cell>
          <cell r="AV69">
            <v>0</v>
          </cell>
          <cell r="AW69">
            <v>0</v>
          </cell>
          <cell r="AX69">
            <v>0</v>
          </cell>
          <cell r="AY69">
            <v>0</v>
          </cell>
          <cell r="AZ69">
            <v>6400000</v>
          </cell>
          <cell r="BA69" t="str">
            <v>SI</v>
          </cell>
          <cell r="BB69" t="str">
            <v>SI</v>
          </cell>
          <cell r="BC69" t="str">
            <v>NO</v>
          </cell>
          <cell r="BD69" t="str">
            <v>NO</v>
          </cell>
          <cell r="BE69" t="str">
            <v>COMUN</v>
          </cell>
          <cell r="BF69" t="str">
            <v>NO</v>
          </cell>
          <cell r="BG69" t="str">
            <v>AUTORETENEDOR</v>
          </cell>
          <cell r="BH69">
            <v>0</v>
          </cell>
          <cell r="BI69">
            <v>0</v>
          </cell>
          <cell r="BJ69">
            <v>0</v>
          </cell>
          <cell r="BK69" t="str">
            <v>GRAN CONTRIBUYENTE</v>
          </cell>
          <cell r="BL69">
            <v>0</v>
          </cell>
          <cell r="BM69">
            <v>0</v>
          </cell>
          <cell r="BN69">
            <v>0</v>
          </cell>
          <cell r="BO69" t="str">
            <v>PAGO INCENTIVOS</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6400000</v>
          </cell>
          <cell r="CG69">
            <v>41310</v>
          </cell>
          <cell r="CH69">
            <v>7</v>
          </cell>
          <cell r="CI69" t="str">
            <v>18612-03</v>
          </cell>
          <cell r="CJ69" t="str">
            <v>Martha Cecilia López Cortez</v>
          </cell>
          <cell r="CK69" t="str">
            <v>G.T. GENERACION INGRESOS</v>
          </cell>
          <cell r="CL69" t="str">
            <v>ORDINARIA</v>
          </cell>
          <cell r="CM69" t="str">
            <v>N/A</v>
          </cell>
          <cell r="CN69" t="str">
            <v>RESERVA</v>
          </cell>
          <cell r="CO69" t="str">
            <v>N/A</v>
          </cell>
          <cell r="CP69">
            <v>0</v>
          </cell>
          <cell r="CQ69" t="str">
            <v>2013-4060016003</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row>
        <row r="70">
          <cell r="B70">
            <v>189</v>
          </cell>
          <cell r="C70">
            <v>41311</v>
          </cell>
          <cell r="D70">
            <v>109</v>
          </cell>
          <cell r="E70" t="str">
            <v>Martha L</v>
          </cell>
          <cell r="F70">
            <v>41311</v>
          </cell>
          <cell r="G70" t="str">
            <v>DPS</v>
          </cell>
          <cell r="H70" t="str">
            <v>94-2012</v>
          </cell>
          <cell r="I70">
            <v>2012</v>
          </cell>
          <cell r="J70" t="str">
            <v>CARVAJAL SOLUCIONES DE COMUNICACIÓN</v>
          </cell>
          <cell r="K70" t="str">
            <v>800.096.812-8</v>
          </cell>
          <cell r="L70" t="str">
            <v>BOGOTA</v>
          </cell>
          <cell r="M70" t="str">
            <v>Av Dorado 90-10</v>
          </cell>
          <cell r="N70">
            <v>4104977</v>
          </cell>
          <cell r="O70" t="str">
            <v>SERVICIO DE IMPRESIÓN DIAGRAMACIONES CARTILLAS LIBROS STIKERS Y  MODIFICACIONES CHALECOS ENTRE OTROS</v>
          </cell>
          <cell r="P70">
            <v>873355244</v>
          </cell>
          <cell r="Q70">
            <v>0</v>
          </cell>
          <cell r="R70">
            <v>873355244</v>
          </cell>
          <cell r="S70">
            <v>1119412</v>
          </cell>
          <cell r="T70">
            <v>0</v>
          </cell>
          <cell r="U70">
            <v>0</v>
          </cell>
          <cell r="V70">
            <v>0</v>
          </cell>
          <cell r="W70">
            <v>200000000</v>
          </cell>
          <cell r="X70">
            <v>0</v>
          </cell>
          <cell r="Y70">
            <v>200000000</v>
          </cell>
          <cell r="Z70" t="str">
            <v>1119412 OTROSÍ No 1</v>
          </cell>
          <cell r="AA70">
            <v>0</v>
          </cell>
          <cell r="AB70">
            <v>0</v>
          </cell>
          <cell r="AC70">
            <v>0</v>
          </cell>
          <cell r="AD70">
            <v>0</v>
          </cell>
          <cell r="AE70">
            <v>0</v>
          </cell>
          <cell r="AF70">
            <v>0</v>
          </cell>
          <cell r="AG70">
            <v>0</v>
          </cell>
          <cell r="AH70">
            <v>0</v>
          </cell>
          <cell r="AI70" t="str">
            <v>DANIEL TOBÓN GÓMEZ</v>
          </cell>
          <cell r="AJ70">
            <v>0</v>
          </cell>
          <cell r="AK70" t="str">
            <v>FRA 10314960</v>
          </cell>
          <cell r="AL70" t="str">
            <v>050000300776 DE 2011/10/12</v>
          </cell>
          <cell r="AM70" t="str">
            <v>CUADERNOS ANILLADOS DPS</v>
          </cell>
          <cell r="AN70">
            <v>126000000</v>
          </cell>
          <cell r="AO70">
            <v>0</v>
          </cell>
          <cell r="AP70">
            <v>0</v>
          </cell>
          <cell r="AQ70">
            <v>0</v>
          </cell>
          <cell r="AR70">
            <v>0</v>
          </cell>
          <cell r="AS70">
            <v>0</v>
          </cell>
          <cell r="AT70">
            <v>0</v>
          </cell>
          <cell r="AU70">
            <v>0</v>
          </cell>
          <cell r="AV70">
            <v>0.16</v>
          </cell>
          <cell r="AW70">
            <v>0</v>
          </cell>
          <cell r="AX70">
            <v>20160000</v>
          </cell>
          <cell r="AY70">
            <v>0</v>
          </cell>
          <cell r="AZ70">
            <v>146160000</v>
          </cell>
          <cell r="BA70" t="str">
            <v>SI</v>
          </cell>
          <cell r="BB70" t="str">
            <v>SI</v>
          </cell>
          <cell r="BC70" t="str">
            <v>No</v>
          </cell>
          <cell r="BD70" t="str">
            <v>No</v>
          </cell>
          <cell r="BE70" t="str">
            <v>COMUN</v>
          </cell>
          <cell r="BF70" t="str">
            <v>NO</v>
          </cell>
          <cell r="BG70" t="str">
            <v>AUTORRETENEDOR</v>
          </cell>
          <cell r="BH70">
            <v>0</v>
          </cell>
          <cell r="BI70">
            <v>0</v>
          </cell>
          <cell r="BJ70">
            <v>0</v>
          </cell>
          <cell r="BK70" t="str">
            <v>GRAN CONTRIBUYENTE</v>
          </cell>
          <cell r="BL70">
            <v>0</v>
          </cell>
          <cell r="BM70">
            <v>0</v>
          </cell>
          <cell r="BN70">
            <v>0</v>
          </cell>
          <cell r="BO70" t="str">
            <v>BOGOTA</v>
          </cell>
          <cell r="BP70">
            <v>1.1039999999999999E-2</v>
          </cell>
          <cell r="BQ70">
            <v>0</v>
          </cell>
          <cell r="BR70">
            <v>0</v>
          </cell>
          <cell r="BS70">
            <v>0</v>
          </cell>
          <cell r="BT70">
            <v>0</v>
          </cell>
          <cell r="BU70">
            <v>0</v>
          </cell>
          <cell r="BV70">
            <v>0</v>
          </cell>
          <cell r="BW70">
            <v>0</v>
          </cell>
          <cell r="BX70">
            <v>0</v>
          </cell>
          <cell r="BY70">
            <v>0</v>
          </cell>
          <cell r="BZ70">
            <v>0</v>
          </cell>
          <cell r="CA70">
            <v>1391040</v>
          </cell>
          <cell r="CB70">
            <v>0</v>
          </cell>
          <cell r="CC70">
            <v>0</v>
          </cell>
          <cell r="CD70">
            <v>0</v>
          </cell>
          <cell r="CE70">
            <v>0</v>
          </cell>
          <cell r="CF70">
            <v>144768960</v>
          </cell>
          <cell r="CG70">
            <v>41311</v>
          </cell>
          <cell r="CH70">
            <v>109</v>
          </cell>
          <cell r="CI70">
            <v>1119412</v>
          </cell>
          <cell r="CJ70" t="str">
            <v>Martha Cecilia López Cortez</v>
          </cell>
          <cell r="CK70" t="str">
            <v>GASTOS OPERATIVOS DEL PROGRAMA</v>
          </cell>
          <cell r="CL70" t="str">
            <v>ORDINARIA</v>
          </cell>
          <cell r="CM70" t="str">
            <v>2012-61003022000094E</v>
          </cell>
          <cell r="CN70" t="str">
            <v>RESERVA</v>
          </cell>
          <cell r="CO70" t="str">
            <v>NO APLICA</v>
          </cell>
          <cell r="CP70">
            <v>0</v>
          </cell>
          <cell r="CQ70" t="str">
            <v>2013-1600015863</v>
          </cell>
          <cell r="CR70" t="str">
            <v>SE TRAMITA CON LAS LIQ No. 189/190/191</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row>
        <row r="71">
          <cell r="B71">
            <v>190</v>
          </cell>
          <cell r="C71">
            <v>41311</v>
          </cell>
          <cell r="D71">
            <v>109</v>
          </cell>
          <cell r="E71" t="str">
            <v>Martha L</v>
          </cell>
          <cell r="F71">
            <v>41311</v>
          </cell>
          <cell r="G71" t="str">
            <v>DPS</v>
          </cell>
          <cell r="H71" t="str">
            <v>94-2012</v>
          </cell>
          <cell r="I71">
            <v>2012</v>
          </cell>
          <cell r="J71" t="str">
            <v>CARVAJAL SOLUCIONES DE COMUNICACIÓN</v>
          </cell>
          <cell r="K71" t="str">
            <v>800.096.812-8</v>
          </cell>
          <cell r="L71" t="str">
            <v>BOGOTA</v>
          </cell>
          <cell r="M71" t="str">
            <v>Av Dorado 90-10</v>
          </cell>
          <cell r="N71">
            <v>4104977</v>
          </cell>
          <cell r="O71" t="str">
            <v>SERVICIO DE IMPRESIÓN DIAGRAMACIONES CARTILLAS LIBROS STIKERS Y  MODIFICACIONES CHALECOS ENTRE OTROS</v>
          </cell>
          <cell r="P71">
            <v>873355244</v>
          </cell>
          <cell r="Q71">
            <v>0</v>
          </cell>
          <cell r="R71">
            <v>873355244</v>
          </cell>
          <cell r="S71">
            <v>28812</v>
          </cell>
          <cell r="T71">
            <v>0</v>
          </cell>
          <cell r="U71">
            <v>0</v>
          </cell>
          <cell r="V71">
            <v>0</v>
          </cell>
          <cell r="W71">
            <v>200000000</v>
          </cell>
          <cell r="X71">
            <v>0</v>
          </cell>
          <cell r="Y71">
            <v>200000000</v>
          </cell>
          <cell r="Z71" t="str">
            <v>28812 OTROSÍ No 1</v>
          </cell>
          <cell r="AA71">
            <v>0</v>
          </cell>
          <cell r="AB71">
            <v>0</v>
          </cell>
          <cell r="AC71">
            <v>0</v>
          </cell>
          <cell r="AD71">
            <v>0</v>
          </cell>
          <cell r="AE71">
            <v>0</v>
          </cell>
          <cell r="AF71">
            <v>0</v>
          </cell>
          <cell r="AG71">
            <v>0</v>
          </cell>
          <cell r="AH71">
            <v>0</v>
          </cell>
          <cell r="AI71" t="str">
            <v>DANIEL TOBÓN GÓMEZ</v>
          </cell>
          <cell r="AJ71">
            <v>0</v>
          </cell>
          <cell r="AK71" t="str">
            <v>FRA 10315082/10315099/10315100</v>
          </cell>
          <cell r="AL71" t="str">
            <v>050000300776 DE 2011/10/12</v>
          </cell>
          <cell r="AM71" t="str">
            <v xml:space="preserve">CARTILLAS MAS FAMILIAS EN ACCION,AGENDA INSTITUCIONAL AFICHES CACHUCHAS BROCHURE CALENDARIOS ESFEROS PENDONES MOUSE PAD </v>
          </cell>
          <cell r="AN71">
            <v>141641197</v>
          </cell>
          <cell r="AO71">
            <v>0</v>
          </cell>
          <cell r="AP71">
            <v>0</v>
          </cell>
          <cell r="AQ71">
            <v>0</v>
          </cell>
          <cell r="AR71">
            <v>0</v>
          </cell>
          <cell r="AS71">
            <v>0</v>
          </cell>
          <cell r="AT71">
            <v>0</v>
          </cell>
          <cell r="AU71">
            <v>0</v>
          </cell>
          <cell r="AV71">
            <v>0.16</v>
          </cell>
          <cell r="AW71">
            <v>0</v>
          </cell>
          <cell r="AX71">
            <v>22662592</v>
          </cell>
          <cell r="AY71">
            <v>0</v>
          </cell>
          <cell r="AZ71">
            <v>164303789</v>
          </cell>
          <cell r="BA71" t="str">
            <v>SI</v>
          </cell>
          <cell r="BB71" t="str">
            <v>SI</v>
          </cell>
          <cell r="BC71" t="str">
            <v>No</v>
          </cell>
          <cell r="BD71" t="str">
            <v>No</v>
          </cell>
          <cell r="BE71" t="str">
            <v>COMUN</v>
          </cell>
          <cell r="BF71" t="str">
            <v>NO</v>
          </cell>
          <cell r="BG71" t="str">
            <v>AUTORRETENEDOR</v>
          </cell>
          <cell r="BH71">
            <v>0</v>
          </cell>
          <cell r="BI71">
            <v>0</v>
          </cell>
          <cell r="BJ71">
            <v>0</v>
          </cell>
          <cell r="BK71" t="str">
            <v>GRAN CONTRIBUYENTE</v>
          </cell>
          <cell r="BL71">
            <v>0</v>
          </cell>
          <cell r="BM71">
            <v>0</v>
          </cell>
          <cell r="BN71">
            <v>0</v>
          </cell>
          <cell r="BO71" t="str">
            <v>BOGOTA</v>
          </cell>
          <cell r="BP71">
            <v>1.1039999999999999E-2</v>
          </cell>
          <cell r="BQ71">
            <v>0</v>
          </cell>
          <cell r="BR71">
            <v>0</v>
          </cell>
          <cell r="BS71">
            <v>0</v>
          </cell>
          <cell r="BT71">
            <v>0</v>
          </cell>
          <cell r="BU71">
            <v>0</v>
          </cell>
          <cell r="BV71">
            <v>0</v>
          </cell>
          <cell r="BW71">
            <v>0</v>
          </cell>
          <cell r="BX71">
            <v>0</v>
          </cell>
          <cell r="BY71">
            <v>0</v>
          </cell>
          <cell r="BZ71">
            <v>0</v>
          </cell>
          <cell r="CA71">
            <v>1563719</v>
          </cell>
          <cell r="CB71">
            <v>0</v>
          </cell>
          <cell r="CC71">
            <v>0</v>
          </cell>
          <cell r="CD71">
            <v>0</v>
          </cell>
          <cell r="CE71">
            <v>0</v>
          </cell>
          <cell r="CF71">
            <v>162740070</v>
          </cell>
          <cell r="CG71">
            <v>41311</v>
          </cell>
          <cell r="CH71">
            <v>109</v>
          </cell>
          <cell r="CI71">
            <v>28812</v>
          </cell>
          <cell r="CJ71" t="str">
            <v>Martha Cecilia López Cortez</v>
          </cell>
          <cell r="CK71" t="str">
            <v>GASTOS OPERATIVOS DEL PROGRAMA</v>
          </cell>
          <cell r="CL71" t="str">
            <v>ORDINARIA</v>
          </cell>
          <cell r="CM71" t="str">
            <v>2012-61003022000094E</v>
          </cell>
          <cell r="CN71" t="str">
            <v>RESERVA</v>
          </cell>
          <cell r="CO71" t="str">
            <v>NO APLICA</v>
          </cell>
          <cell r="CP71">
            <v>0</v>
          </cell>
          <cell r="CQ71" t="str">
            <v>2013-1600015863</v>
          </cell>
          <cell r="CR71" t="str">
            <v>SE TRAMITA CON LAS LIQ No. 189/190/191</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row>
        <row r="72">
          <cell r="B72">
            <v>191</v>
          </cell>
          <cell r="C72">
            <v>41311</v>
          </cell>
          <cell r="D72">
            <v>109</v>
          </cell>
          <cell r="E72" t="str">
            <v>Martha L</v>
          </cell>
          <cell r="F72">
            <v>41311</v>
          </cell>
          <cell r="G72" t="str">
            <v>DPS</v>
          </cell>
          <cell r="H72" t="str">
            <v>94-2012</v>
          </cell>
          <cell r="I72">
            <v>2012</v>
          </cell>
          <cell r="J72" t="str">
            <v>CARVAJAL SOLUCIONES DE COMUNICACIÓN</v>
          </cell>
          <cell r="K72" t="str">
            <v>800.096.812-8</v>
          </cell>
          <cell r="L72" t="str">
            <v>BOGOTA</v>
          </cell>
          <cell r="M72" t="str">
            <v>Av Dorado 90-10</v>
          </cell>
          <cell r="N72">
            <v>4104977</v>
          </cell>
          <cell r="O72" t="str">
            <v>SERVICIO DE IMPRESIÓN DIAGRAMACIONES CARTILLAS LIBROS STIKERS Y  MODIFICACIONES CHALECOS ENTRE OTROS</v>
          </cell>
          <cell r="P72">
            <v>873355244</v>
          </cell>
          <cell r="Q72">
            <v>0</v>
          </cell>
          <cell r="R72">
            <v>873355244</v>
          </cell>
          <cell r="S72">
            <v>685612</v>
          </cell>
          <cell r="T72">
            <v>0</v>
          </cell>
          <cell r="U72">
            <v>0</v>
          </cell>
          <cell r="V72">
            <v>0</v>
          </cell>
          <cell r="W72">
            <v>200000000</v>
          </cell>
          <cell r="X72">
            <v>0</v>
          </cell>
          <cell r="Y72">
            <v>200000000</v>
          </cell>
          <cell r="Z72" t="str">
            <v>685612 OTROSÍ No 1</v>
          </cell>
          <cell r="AA72">
            <v>0</v>
          </cell>
          <cell r="AB72">
            <v>0</v>
          </cell>
          <cell r="AC72">
            <v>0</v>
          </cell>
          <cell r="AD72">
            <v>0</v>
          </cell>
          <cell r="AE72">
            <v>0</v>
          </cell>
          <cell r="AF72">
            <v>0</v>
          </cell>
          <cell r="AG72">
            <v>0</v>
          </cell>
          <cell r="AH72">
            <v>0</v>
          </cell>
          <cell r="AI72" t="str">
            <v>DANIEL TOBÓN GÓMEZ</v>
          </cell>
          <cell r="AJ72">
            <v>0</v>
          </cell>
          <cell r="AK72" t="str">
            <v>FRA 10315099</v>
          </cell>
          <cell r="AL72" t="str">
            <v>050000300776 DE 2011/10/12</v>
          </cell>
          <cell r="AM72" t="str">
            <v xml:space="preserve">CARTILLAS MAS FAMILIAS EN ACCION,AGENDA INSTITUCIONAL AFICHES CACHUCHAS BROCHURE CALENDARIOS ESFEROS PENDONES MOUSE PAD </v>
          </cell>
          <cell r="AN72">
            <v>10825803</v>
          </cell>
          <cell r="AO72">
            <v>0</v>
          </cell>
          <cell r="AP72">
            <v>0</v>
          </cell>
          <cell r="AQ72">
            <v>0</v>
          </cell>
          <cell r="AR72">
            <v>0</v>
          </cell>
          <cell r="AS72">
            <v>0</v>
          </cell>
          <cell r="AT72">
            <v>0</v>
          </cell>
          <cell r="AU72">
            <v>0</v>
          </cell>
          <cell r="AV72">
            <v>0.16</v>
          </cell>
          <cell r="AW72">
            <v>0</v>
          </cell>
          <cell r="AX72">
            <v>1732128</v>
          </cell>
          <cell r="AY72">
            <v>0</v>
          </cell>
          <cell r="AZ72">
            <v>12557931</v>
          </cell>
          <cell r="BA72" t="str">
            <v>SI</v>
          </cell>
          <cell r="BB72" t="str">
            <v>SI</v>
          </cell>
          <cell r="BC72" t="str">
            <v>No</v>
          </cell>
          <cell r="BD72" t="str">
            <v>No</v>
          </cell>
          <cell r="BE72" t="str">
            <v>COMUN</v>
          </cell>
          <cell r="BF72" t="str">
            <v>NO</v>
          </cell>
          <cell r="BG72" t="str">
            <v>AUTORRETENEDOR</v>
          </cell>
          <cell r="BH72">
            <v>0</v>
          </cell>
          <cell r="BI72">
            <v>0</v>
          </cell>
          <cell r="BJ72">
            <v>0</v>
          </cell>
          <cell r="BK72" t="str">
            <v>GRAN CONTRIBUYENTE</v>
          </cell>
          <cell r="BL72">
            <v>0</v>
          </cell>
          <cell r="BM72">
            <v>0</v>
          </cell>
          <cell r="BN72">
            <v>0</v>
          </cell>
          <cell r="BO72" t="str">
            <v>BOGOTA</v>
          </cell>
          <cell r="BP72">
            <v>1.1039999999999999E-2</v>
          </cell>
          <cell r="BQ72">
            <v>0</v>
          </cell>
          <cell r="BR72">
            <v>0</v>
          </cell>
          <cell r="BS72">
            <v>0</v>
          </cell>
          <cell r="BT72">
            <v>0</v>
          </cell>
          <cell r="BU72">
            <v>0</v>
          </cell>
          <cell r="BV72">
            <v>0</v>
          </cell>
          <cell r="BW72">
            <v>0</v>
          </cell>
          <cell r="BX72">
            <v>0</v>
          </cell>
          <cell r="BY72">
            <v>0</v>
          </cell>
          <cell r="BZ72">
            <v>0</v>
          </cell>
          <cell r="CA72">
            <v>119517</v>
          </cell>
          <cell r="CB72">
            <v>0</v>
          </cell>
          <cell r="CC72">
            <v>0</v>
          </cell>
          <cell r="CD72">
            <v>0</v>
          </cell>
          <cell r="CE72">
            <v>0</v>
          </cell>
          <cell r="CF72">
            <v>12438414</v>
          </cell>
          <cell r="CG72">
            <v>41311</v>
          </cell>
          <cell r="CH72">
            <v>109</v>
          </cell>
          <cell r="CI72">
            <v>685612</v>
          </cell>
          <cell r="CJ72" t="str">
            <v>Martha Cecilia López Cortez</v>
          </cell>
          <cell r="CK72" t="str">
            <v>GASTOS OPERATIVOS DEL PROGRAMA</v>
          </cell>
          <cell r="CL72" t="str">
            <v>ORDINARIA</v>
          </cell>
          <cell r="CM72" t="str">
            <v>2012-61003022000094E</v>
          </cell>
          <cell r="CN72" t="str">
            <v>RESERVA</v>
          </cell>
          <cell r="CO72" t="str">
            <v>NO APLICA</v>
          </cell>
          <cell r="CP72">
            <v>0</v>
          </cell>
          <cell r="CQ72" t="str">
            <v>2013-1600015863</v>
          </cell>
          <cell r="CR72" t="str">
            <v>SE TRAMITA CON LAS LIQ No. 189/190/191</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row>
        <row r="73">
          <cell r="B73">
            <v>193</v>
          </cell>
          <cell r="C73">
            <v>41311</v>
          </cell>
          <cell r="D73">
            <v>120</v>
          </cell>
          <cell r="E73" t="str">
            <v>Martha L</v>
          </cell>
          <cell r="F73">
            <v>41311</v>
          </cell>
          <cell r="G73" t="str">
            <v>DPS</v>
          </cell>
          <cell r="H73" t="str">
            <v>161/2008</v>
          </cell>
          <cell r="I73">
            <v>2012</v>
          </cell>
          <cell r="J73" t="str">
            <v>UNIVERSIDAD NACIONAL DE COLOMBIA</v>
          </cell>
          <cell r="K73" t="str">
            <v>899.999,063-3</v>
          </cell>
          <cell r="L73" t="str">
            <v>BOGOTA</v>
          </cell>
          <cell r="M73">
            <v>0</v>
          </cell>
          <cell r="N73">
            <v>0</v>
          </cell>
          <cell r="O73" t="str">
            <v>BRINDAR UN MARCO GENERAL DE ORIENTACION PARA EL DISEÑO DE FUTUROS APOYOS POR PARTE DEL GOBIERNO NACIONAL</v>
          </cell>
          <cell r="P73">
            <v>240000000</v>
          </cell>
          <cell r="Q73">
            <v>0</v>
          </cell>
          <cell r="R73">
            <v>240000000</v>
          </cell>
          <cell r="S73">
            <v>1128012</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t="str">
            <v>MARTA LUCIA MOSQUERA MONROY</v>
          </cell>
          <cell r="AJ73" t="str">
            <v>PAGO FINAL</v>
          </cell>
          <cell r="AK73" t="str">
            <v>RESOLUCION 02167/28/12/2012</v>
          </cell>
          <cell r="AL73" t="str">
            <v>N/A</v>
          </cell>
          <cell r="AM73" t="str">
            <v>PAGO FINAL DEL CONVENIO INTERADMINISTRATIVO DE FINANCIACION ALA/2003/005-757 DENOMINADO SEGUNDO LABORATORIO DE PAZ</v>
          </cell>
          <cell r="AN73">
            <v>80000000</v>
          </cell>
          <cell r="AO73">
            <v>0</v>
          </cell>
          <cell r="AP73">
            <v>0</v>
          </cell>
          <cell r="AQ73">
            <v>0</v>
          </cell>
          <cell r="AR73">
            <v>0</v>
          </cell>
          <cell r="AS73" t="str">
            <v>VIG EXPIRADA</v>
          </cell>
          <cell r="AT73">
            <v>0</v>
          </cell>
          <cell r="AU73">
            <v>0</v>
          </cell>
          <cell r="AV73">
            <v>0</v>
          </cell>
          <cell r="AW73">
            <v>0</v>
          </cell>
          <cell r="AX73">
            <v>0</v>
          </cell>
          <cell r="AY73">
            <v>0</v>
          </cell>
          <cell r="AZ73">
            <v>80000000</v>
          </cell>
          <cell r="BA73" t="str">
            <v>SI</v>
          </cell>
          <cell r="BB73" t="str">
            <v>NO</v>
          </cell>
          <cell r="BC73" t="str">
            <v>SI</v>
          </cell>
          <cell r="BD73" t="str">
            <v>SI</v>
          </cell>
          <cell r="BE73" t="str">
            <v>EXCLUIDOS</v>
          </cell>
          <cell r="BF73" t="str">
            <v>SI</v>
          </cell>
          <cell r="BG73" t="str">
            <v>ENTIDAD DEL ESTADO</v>
          </cell>
          <cell r="BH73">
            <v>0</v>
          </cell>
          <cell r="BI73">
            <v>0</v>
          </cell>
          <cell r="BJ73">
            <v>0</v>
          </cell>
          <cell r="BK73" t="str">
            <v>EXCLUIDOS</v>
          </cell>
          <cell r="BL73">
            <v>0</v>
          </cell>
          <cell r="BM73">
            <v>0</v>
          </cell>
          <cell r="BN73">
            <v>0</v>
          </cell>
          <cell r="BO73" t="str">
            <v>CONVENIO DE COOPERACION</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80000000</v>
          </cell>
          <cell r="CG73">
            <v>41311</v>
          </cell>
          <cell r="CH73">
            <v>120</v>
          </cell>
          <cell r="CI73">
            <v>1128012</v>
          </cell>
          <cell r="CJ73" t="str">
            <v>Martha Cecilia López Cortez</v>
          </cell>
          <cell r="CK73" t="str">
            <v>G.T. PAZ, DESARROLLO Y ESTABILIZACION</v>
          </cell>
          <cell r="CL73" t="str">
            <v>ORDINARIA</v>
          </cell>
          <cell r="CM73">
            <v>0</v>
          </cell>
          <cell r="CN73" t="str">
            <v>RESERVA</v>
          </cell>
          <cell r="CO73" t="str">
            <v>N/A</v>
          </cell>
          <cell r="CP73">
            <v>0</v>
          </cell>
          <cell r="CQ73" t="str">
            <v>2013-5010001833</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row>
        <row r="74">
          <cell r="B74">
            <v>194</v>
          </cell>
          <cell r="C74">
            <v>41312</v>
          </cell>
          <cell r="D74" t="str">
            <v>ME 57</v>
          </cell>
          <cell r="E74" t="str">
            <v>Martha L</v>
          </cell>
          <cell r="F74">
            <v>41312</v>
          </cell>
          <cell r="G74" t="str">
            <v>DPS</v>
          </cell>
          <cell r="H74" t="str">
            <v>SIN</v>
          </cell>
          <cell r="I74">
            <v>2013</v>
          </cell>
          <cell r="J74" t="str">
            <v>AVANTEL S A</v>
          </cell>
          <cell r="K74" t="str">
            <v>830.016.046-1</v>
          </cell>
          <cell r="L74" t="str">
            <v>BOGOTA</v>
          </cell>
          <cell r="M74" t="str">
            <v>CR 11 NO. 93-92</v>
          </cell>
          <cell r="N74" t="str">
            <v>634 3434</v>
          </cell>
          <cell r="O74" t="str">
            <v>SERVICIO TELEFONICO AVANTEL NIVEL NACIONAL MES DE ENERO DE 2013</v>
          </cell>
          <cell r="P74">
            <v>2055269</v>
          </cell>
          <cell r="Q74">
            <v>316567</v>
          </cell>
          <cell r="R74">
            <v>2371836</v>
          </cell>
          <cell r="S74">
            <v>131213</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t="str">
            <v>CIRO HUMBERTO PINEDA CORREDOR</v>
          </cell>
          <cell r="AJ74" t="str">
            <v>FACTURA</v>
          </cell>
          <cell r="AK74" t="str">
            <v>FCM 2469460</v>
          </cell>
          <cell r="AL74" t="str">
            <v>320000786533 DE 2011/05/18</v>
          </cell>
          <cell r="AM74" t="str">
            <v>SERVICIO TELEFONICO AVANTEL NIVEL NACIONAL MES DE ENERO DE 2013</v>
          </cell>
          <cell r="AN74">
            <v>1978545</v>
          </cell>
          <cell r="AO74">
            <v>76724</v>
          </cell>
          <cell r="AP74">
            <v>0</v>
          </cell>
          <cell r="AQ74">
            <v>0</v>
          </cell>
          <cell r="AR74">
            <v>0</v>
          </cell>
          <cell r="AS74">
            <v>0</v>
          </cell>
          <cell r="AT74">
            <v>0</v>
          </cell>
          <cell r="AU74">
            <v>0</v>
          </cell>
          <cell r="AV74">
            <v>0.16</v>
          </cell>
          <cell r="AW74">
            <v>0</v>
          </cell>
          <cell r="AX74">
            <v>316567</v>
          </cell>
          <cell r="AY74">
            <v>0</v>
          </cell>
          <cell r="AZ74">
            <v>2371836</v>
          </cell>
          <cell r="BA74" t="str">
            <v>NO</v>
          </cell>
          <cell r="BB74" t="str">
            <v>NO</v>
          </cell>
          <cell r="BC74" t="str">
            <v>NO</v>
          </cell>
          <cell r="BD74" t="str">
            <v>SI</v>
          </cell>
          <cell r="BE74" t="str">
            <v>COMUN</v>
          </cell>
          <cell r="BF74" t="str">
            <v>NO</v>
          </cell>
          <cell r="BG74" t="str">
            <v>AUTORRETENEDOR</v>
          </cell>
          <cell r="BH74">
            <v>0</v>
          </cell>
          <cell r="BI74" t="str">
            <v>IMPUESTO AL CONSUMO</v>
          </cell>
          <cell r="BJ74">
            <v>0</v>
          </cell>
          <cell r="BK74" t="str">
            <v>GRAN CONTRIBUYENTE</v>
          </cell>
          <cell r="BL74">
            <v>0</v>
          </cell>
          <cell r="BM74">
            <v>0</v>
          </cell>
          <cell r="BN74">
            <v>0</v>
          </cell>
          <cell r="BO74" t="str">
            <v>BOGOTA</v>
          </cell>
          <cell r="BP74">
            <v>9.6600000000000002E-3</v>
          </cell>
          <cell r="BQ74">
            <v>0</v>
          </cell>
          <cell r="BR74">
            <v>0</v>
          </cell>
          <cell r="BS74">
            <v>0</v>
          </cell>
          <cell r="BT74">
            <v>0</v>
          </cell>
          <cell r="BU74">
            <v>0</v>
          </cell>
          <cell r="BV74">
            <v>0</v>
          </cell>
          <cell r="BW74">
            <v>0</v>
          </cell>
          <cell r="BX74">
            <v>0</v>
          </cell>
          <cell r="BY74">
            <v>0</v>
          </cell>
          <cell r="BZ74">
            <v>0</v>
          </cell>
          <cell r="CA74">
            <v>19113</v>
          </cell>
          <cell r="CB74">
            <v>0</v>
          </cell>
          <cell r="CC74">
            <v>0</v>
          </cell>
          <cell r="CD74">
            <v>0</v>
          </cell>
          <cell r="CE74">
            <v>0</v>
          </cell>
          <cell r="CF74">
            <v>2352723</v>
          </cell>
          <cell r="CG74">
            <v>41312</v>
          </cell>
          <cell r="CH74" t="str">
            <v>ME 57</v>
          </cell>
          <cell r="CI74">
            <v>131213</v>
          </cell>
          <cell r="CJ74" t="str">
            <v>Martha Cecilia López Cortez</v>
          </cell>
          <cell r="CK74" t="str">
            <v>SUBDIRECCION DE OPERACIONES</v>
          </cell>
          <cell r="CL74" t="str">
            <v>GASTOS GENERALES</v>
          </cell>
          <cell r="CM74">
            <v>0</v>
          </cell>
          <cell r="CN74">
            <v>0</v>
          </cell>
          <cell r="CO74">
            <v>0</v>
          </cell>
          <cell r="CP74">
            <v>0</v>
          </cell>
          <cell r="CQ74" t="str">
            <v>ME 57</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row>
        <row r="75">
          <cell r="B75">
            <v>197</v>
          </cell>
          <cell r="C75">
            <v>41312</v>
          </cell>
          <cell r="D75">
            <v>126</v>
          </cell>
          <cell r="E75" t="str">
            <v>Martha L</v>
          </cell>
          <cell r="F75">
            <v>41312</v>
          </cell>
          <cell r="G75" t="str">
            <v>DPS</v>
          </cell>
          <cell r="H75" t="str">
            <v>217/2012</v>
          </cell>
          <cell r="I75">
            <v>2013</v>
          </cell>
          <cell r="J75" t="str">
            <v>UNIÓN TEMPORAL SASO SA - FSG EU</v>
          </cell>
          <cell r="K75" t="str">
            <v>900.579.158-5</v>
          </cell>
          <cell r="L75" t="str">
            <v>BOGOTÁ</v>
          </cell>
          <cell r="M75" t="str">
            <v>CRA 16 No. 32-79</v>
          </cell>
          <cell r="N75" t="str">
            <v>287 16 07</v>
          </cell>
          <cell r="O75" t="str">
            <v>CONTRATAR EL SERVICIO DE TRANSPORTE PÚBLICO TERRESTRE AUTOMOTOR ESPECIAL CON CONDUCTOR PARA TRANSPORTAR PERSONAL, BIENES Y/O EQUIPOS O MATERIALES DEL DPS EN SUS DIFERENTES SEDES EN EL NIVEL CENTRAL Y REGIONAL, PARA FACILITAR LA OPERACIÓN INSTITUCIONAL.</v>
          </cell>
          <cell r="P75">
            <v>5594662500</v>
          </cell>
          <cell r="Q75">
            <v>0</v>
          </cell>
          <cell r="R75">
            <v>5594662500</v>
          </cell>
          <cell r="S75">
            <v>513</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t="str">
            <v>CARLOS MANUEL PEÑA IRAGORRI</v>
          </cell>
          <cell r="AJ75" t="str">
            <v xml:space="preserve">PAGOS MENSUALES, PREVIA PRESENTACIÓN DE FACTURA, CERTIFICACIÓN DEL REVISOR FISCAL POR PAGOS PARAFISCALES Y DE SEGURIDAD SOCIAL, RECIBIDO A SATISFACCIÓN POR PARTE DEL SUPERVISOR DEL CONTRATO. </v>
          </cell>
          <cell r="AK75" t="str">
            <v>0002</v>
          </cell>
          <cell r="AL75" t="str">
            <v>320000972361 DEL 29/DIC/2012</v>
          </cell>
          <cell r="AM75" t="str">
            <v>SOLICITUD SEGUNDO PAGO SERVICIO TRANSPORTE AUTOMOTOR DURANTE EL PERIODO DEL 1 AL 31 DE ENERO DE 2013, EN TODAS LAS SEDES DEL DPS.</v>
          </cell>
          <cell r="AN75">
            <v>308370000</v>
          </cell>
          <cell r="AO75">
            <v>0</v>
          </cell>
          <cell r="AP75">
            <v>0</v>
          </cell>
          <cell r="AQ75">
            <v>0</v>
          </cell>
          <cell r="AR75">
            <v>0</v>
          </cell>
          <cell r="AS75">
            <v>0</v>
          </cell>
          <cell r="AT75">
            <v>0</v>
          </cell>
          <cell r="AU75">
            <v>0</v>
          </cell>
          <cell r="AV75">
            <v>0</v>
          </cell>
          <cell r="AW75">
            <v>0</v>
          </cell>
          <cell r="AX75">
            <v>0</v>
          </cell>
          <cell r="AY75">
            <v>0</v>
          </cell>
          <cell r="AZ75">
            <v>308370000</v>
          </cell>
          <cell r="BA75" t="str">
            <v>NO</v>
          </cell>
          <cell r="BB75" t="str">
            <v>NO</v>
          </cell>
          <cell r="BC75" t="str">
            <v>NO</v>
          </cell>
          <cell r="BD75" t="str">
            <v>NO</v>
          </cell>
          <cell r="BE75" t="str">
            <v>COMÚN</v>
          </cell>
          <cell r="BF75" t="str">
            <v>NO</v>
          </cell>
          <cell r="BG75" t="str">
            <v>SERVICIO DE TRANSPORTE DE PASAJEROS</v>
          </cell>
          <cell r="BH75">
            <v>3.5000000000000003E-2</v>
          </cell>
          <cell r="BI75">
            <v>0</v>
          </cell>
          <cell r="BJ75">
            <v>0</v>
          </cell>
          <cell r="BK75" t="str">
            <v>COMÚN</v>
          </cell>
          <cell r="BL75">
            <v>0</v>
          </cell>
          <cell r="BM75">
            <v>0</v>
          </cell>
          <cell r="BN75">
            <v>0</v>
          </cell>
          <cell r="BO75" t="str">
            <v>ICA BOGOTÁ: SERVICIOS DE TRANSPORTE. TARIFA: 4.14 x 1000</v>
          </cell>
          <cell r="BP75">
            <v>4.1399999999999996E-3</v>
          </cell>
          <cell r="BQ75">
            <v>0</v>
          </cell>
          <cell r="BR75">
            <v>0</v>
          </cell>
          <cell r="BS75">
            <v>0</v>
          </cell>
          <cell r="BT75">
            <v>0</v>
          </cell>
          <cell r="BU75">
            <v>0</v>
          </cell>
          <cell r="BV75">
            <v>0</v>
          </cell>
          <cell r="BW75">
            <v>10792950</v>
          </cell>
          <cell r="BX75">
            <v>0</v>
          </cell>
          <cell r="BY75">
            <v>0</v>
          </cell>
          <cell r="BZ75">
            <v>0</v>
          </cell>
          <cell r="CA75">
            <v>1276652</v>
          </cell>
          <cell r="CB75">
            <v>0</v>
          </cell>
          <cell r="CC75">
            <v>0</v>
          </cell>
          <cell r="CD75">
            <v>0</v>
          </cell>
          <cell r="CE75">
            <v>0</v>
          </cell>
          <cell r="CF75">
            <v>296300398</v>
          </cell>
          <cell r="CG75">
            <v>41312</v>
          </cell>
          <cell r="CH75">
            <v>126</v>
          </cell>
          <cell r="CI75">
            <v>513</v>
          </cell>
          <cell r="CJ75" t="str">
            <v>Martha Cecilia López Cortez</v>
          </cell>
          <cell r="CK75" t="str">
            <v>SUBDIRECCIÓN DE OPERACIONES: ADMINISTRATIVA</v>
          </cell>
          <cell r="CL75" t="str">
            <v>GASTOS GENERALES</v>
          </cell>
          <cell r="CM75">
            <v>0</v>
          </cell>
          <cell r="CN75">
            <v>0</v>
          </cell>
          <cell r="CO75" t="str">
            <v>NO APLICA</v>
          </cell>
          <cell r="CP75">
            <v>0</v>
          </cell>
          <cell r="CQ75" t="str">
            <v>2013-6200017433</v>
          </cell>
          <cell r="CR75" t="str">
            <v xml:space="preserve">PAGOS VIG 2012$ 138,162,500; VIG 2013$ 3,408,300,000; VIG 2014 $2,048,200,000 </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row>
        <row r="76">
          <cell r="B76" t="str">
            <v>179-</v>
          </cell>
          <cell r="C76">
            <v>40943</v>
          </cell>
          <cell r="D76">
            <v>16</v>
          </cell>
          <cell r="E76" t="str">
            <v>OscarR</v>
          </cell>
          <cell r="F76">
            <v>40943</v>
          </cell>
          <cell r="G76" t="str">
            <v>DPS</v>
          </cell>
          <cell r="H76" t="str">
            <v>104/12</v>
          </cell>
          <cell r="I76">
            <v>2013</v>
          </cell>
          <cell r="J76" t="str">
            <v>SEGURIDAD NUEVA ERA LTDA</v>
          </cell>
          <cell r="K76" t="str">
            <v>830.070.625-3</v>
          </cell>
          <cell r="L76" t="str">
            <v>BOGOTA</v>
          </cell>
          <cell r="M76" t="str">
            <v>Cra 66 97-28</v>
          </cell>
          <cell r="N76">
            <v>0</v>
          </cell>
          <cell r="O76" t="str">
            <v>PRESTACION DEL SERVICIO DE SEGURIDAD Y VIGILANCIA PRIVADA QUE UTILICE MEDIO HUMANO CON ARMAS Y SIN ARMA PARA LAS INSTALACIONES.</v>
          </cell>
          <cell r="P76">
            <v>25000000</v>
          </cell>
          <cell r="Q76">
            <v>0</v>
          </cell>
          <cell r="R76">
            <v>25000000</v>
          </cell>
          <cell r="S76">
            <v>1117912</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t="str">
            <v>MONICA VALVUENA</v>
          </cell>
          <cell r="AJ76" t="str">
            <v>FACTURACION</v>
          </cell>
          <cell r="AK76" t="str">
            <v>AP-2777-2778-2779-2780</v>
          </cell>
          <cell r="AL76">
            <v>320000787493</v>
          </cell>
          <cell r="AM76" t="str">
            <v>DEVOLUCION RETENCION ICA, POR APROXIMACIÓN A  MILES,  EL VALOR A PAGAR ES CERO, SEGÚN EL ACUERDO 321/11 ART 102 L g</v>
          </cell>
          <cell r="AN76">
            <v>0</v>
          </cell>
          <cell r="AO76">
            <v>0</v>
          </cell>
          <cell r="AP76">
            <v>0</v>
          </cell>
          <cell r="AQ76">
            <v>0</v>
          </cell>
          <cell r="AR76">
            <v>0</v>
          </cell>
          <cell r="AS76">
            <v>0</v>
          </cell>
          <cell r="AT76">
            <v>0</v>
          </cell>
          <cell r="AU76">
            <v>0</v>
          </cell>
          <cell r="AV76">
            <v>0</v>
          </cell>
          <cell r="AW76">
            <v>0</v>
          </cell>
          <cell r="AX76">
            <v>0</v>
          </cell>
          <cell r="AY76">
            <v>0</v>
          </cell>
          <cell r="AZ76">
            <v>0</v>
          </cell>
          <cell r="BA76" t="str">
            <v>NO</v>
          </cell>
          <cell r="BB76" t="str">
            <v>NO</v>
          </cell>
          <cell r="BC76" t="str">
            <v>NO</v>
          </cell>
          <cell r="BD76" t="str">
            <v>NO</v>
          </cell>
          <cell r="BE76" t="str">
            <v>COMUN</v>
          </cell>
          <cell r="BF76" t="str">
            <v>NO</v>
          </cell>
          <cell r="BG76">
            <v>0</v>
          </cell>
          <cell r="BH76">
            <v>0</v>
          </cell>
          <cell r="BI76">
            <v>0</v>
          </cell>
          <cell r="BJ76">
            <v>0</v>
          </cell>
          <cell r="BK76">
            <v>0</v>
          </cell>
          <cell r="BL76">
            <v>0</v>
          </cell>
          <cell r="BM76">
            <v>0</v>
          </cell>
          <cell r="BN76">
            <v>0</v>
          </cell>
          <cell r="BO76" t="str">
            <v>CALI</v>
          </cell>
          <cell r="BP76">
            <v>6.6E-3</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40943</v>
          </cell>
          <cell r="CH76">
            <v>16</v>
          </cell>
          <cell r="CI76">
            <v>0</v>
          </cell>
          <cell r="CJ76" t="str">
            <v>Oscar Dario Rodriguez Posada</v>
          </cell>
          <cell r="CK76" t="str">
            <v>SERVICIO DE SEGURIDAD Y VIGILANCIA</v>
          </cell>
          <cell r="CL76">
            <v>0</v>
          </cell>
          <cell r="CM76">
            <v>0</v>
          </cell>
          <cell r="CN76">
            <v>0</v>
          </cell>
          <cell r="CO76">
            <v>0</v>
          </cell>
          <cell r="CP76">
            <v>0</v>
          </cell>
          <cell r="CQ76">
            <v>0</v>
          </cell>
          <cell r="CR76" t="str">
            <v xml:space="preserve"> SEGÚN LIQUIDACION 14- CUENTAS POR PAGAR</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row>
        <row r="77">
          <cell r="B77">
            <v>180</v>
          </cell>
          <cell r="C77">
            <v>40943</v>
          </cell>
          <cell r="D77">
            <v>0</v>
          </cell>
          <cell r="E77" t="str">
            <v>OscarR</v>
          </cell>
          <cell r="F77">
            <v>40943</v>
          </cell>
          <cell r="G77" t="str">
            <v>DPS</v>
          </cell>
          <cell r="H77" t="str">
            <v>Resol 053-29-01-2013</v>
          </cell>
          <cell r="I77">
            <v>2013</v>
          </cell>
          <cell r="J77" t="str">
            <v>DEPARTAMENTO ADMINISTRATIVO PARA LA PROSPERIDAD SOCIAL</v>
          </cell>
          <cell r="K77" t="str">
            <v>900.039.533-8</v>
          </cell>
          <cell r="L77" t="str">
            <v>BOGOTA</v>
          </cell>
          <cell r="M77" t="str">
            <v>CALLE 7  No.  6 - 54</v>
          </cell>
          <cell r="N77" t="str">
            <v>596 08 00</v>
          </cell>
          <cell r="O77" t="str">
            <v>CONSTITUCION DE CAJA MENOR DE  OFICINA ASESORA JURIDICA</v>
          </cell>
          <cell r="P77">
            <v>1000000</v>
          </cell>
          <cell r="Q77">
            <v>0</v>
          </cell>
          <cell r="R77">
            <v>1000000</v>
          </cell>
          <cell r="S77">
            <v>119513</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t="str">
            <v>BRUCE MAC MASTER ROJAS</v>
          </cell>
          <cell r="AJ77" t="str">
            <v>RESOLUCION</v>
          </cell>
          <cell r="AK77">
            <v>0</v>
          </cell>
          <cell r="AL77">
            <v>0</v>
          </cell>
          <cell r="AM77" t="str">
            <v>CAJA MENOR PARA ATENDER GASTOS GENERALES A CARGO DE LA OFICINA ASESORA JURIDICA. RESPONSABLE ALEJANDRA BOTELLO FIGUEROA CC 60.376.490</v>
          </cell>
          <cell r="AN77">
            <v>1000000</v>
          </cell>
          <cell r="AO77">
            <v>0</v>
          </cell>
          <cell r="AP77">
            <v>0</v>
          </cell>
          <cell r="AQ77">
            <v>0</v>
          </cell>
          <cell r="AR77">
            <v>0</v>
          </cell>
          <cell r="AS77">
            <v>0</v>
          </cell>
          <cell r="AT77">
            <v>0</v>
          </cell>
          <cell r="AU77">
            <v>0</v>
          </cell>
          <cell r="AV77">
            <v>0</v>
          </cell>
          <cell r="AW77">
            <v>0</v>
          </cell>
          <cell r="AX77">
            <v>0</v>
          </cell>
          <cell r="AY77">
            <v>0</v>
          </cell>
          <cell r="AZ77">
            <v>1000000</v>
          </cell>
          <cell r="BA77">
            <v>0</v>
          </cell>
          <cell r="BB77">
            <v>0</v>
          </cell>
          <cell r="BC77">
            <v>0</v>
          </cell>
          <cell r="BD77">
            <v>0</v>
          </cell>
          <cell r="BE77">
            <v>0</v>
          </cell>
          <cell r="BF77">
            <v>0</v>
          </cell>
          <cell r="BG77">
            <v>0</v>
          </cell>
          <cell r="BH77">
            <v>0</v>
          </cell>
          <cell r="BI77">
            <v>0</v>
          </cell>
          <cell r="BJ77">
            <v>0</v>
          </cell>
          <cell r="BK77" t="str">
            <v>COMUN</v>
          </cell>
          <cell r="BL77">
            <v>0</v>
          </cell>
          <cell r="BM77">
            <v>0</v>
          </cell>
          <cell r="BN77">
            <v>0</v>
          </cell>
          <cell r="BO77" t="str">
            <v>BOGOTA</v>
          </cell>
          <cell r="BP77">
            <v>0</v>
          </cell>
          <cell r="BQ77">
            <v>0</v>
          </cell>
          <cell r="BR77">
            <v>0</v>
          </cell>
          <cell r="BS77">
            <v>0</v>
          </cell>
          <cell r="BT77">
            <v>0</v>
          </cell>
          <cell r="BU77" t="str">
            <v>N/A</v>
          </cell>
          <cell r="BV77">
            <v>0</v>
          </cell>
          <cell r="BW77">
            <v>0</v>
          </cell>
          <cell r="BX77">
            <v>0</v>
          </cell>
          <cell r="BY77">
            <v>0</v>
          </cell>
          <cell r="BZ77">
            <v>0</v>
          </cell>
          <cell r="CA77">
            <v>0</v>
          </cell>
          <cell r="CB77">
            <v>0</v>
          </cell>
          <cell r="CC77">
            <v>0</v>
          </cell>
          <cell r="CD77">
            <v>0</v>
          </cell>
          <cell r="CE77">
            <v>0</v>
          </cell>
          <cell r="CF77">
            <v>1000000</v>
          </cell>
          <cell r="CG77">
            <v>40943</v>
          </cell>
          <cell r="CH77">
            <v>0</v>
          </cell>
          <cell r="CI77">
            <v>119513</v>
          </cell>
          <cell r="CJ77" t="str">
            <v>Oscar Dario Rodriguez Posada</v>
          </cell>
          <cell r="CK77" t="str">
            <v>GASTOS JUDICIALES</v>
          </cell>
          <cell r="CL77" t="str">
            <v>GASTOS GENERALES</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row>
        <row r="78">
          <cell r="B78">
            <v>182</v>
          </cell>
          <cell r="C78">
            <v>40944</v>
          </cell>
          <cell r="D78">
            <v>110</v>
          </cell>
          <cell r="E78" t="str">
            <v>OscarR</v>
          </cell>
          <cell r="F78">
            <v>40944</v>
          </cell>
          <cell r="G78" t="str">
            <v>DPS</v>
          </cell>
          <cell r="H78" t="str">
            <v>046/12</v>
          </cell>
          <cell r="I78">
            <v>2012</v>
          </cell>
          <cell r="J78" t="str">
            <v>CELMEDIA MKT S.A.</v>
          </cell>
          <cell r="K78" t="str">
            <v>830.129.852-5</v>
          </cell>
          <cell r="L78" t="str">
            <v>BOGOTA</v>
          </cell>
          <cell r="M78" t="str">
            <v>CRA 11B 98-08</v>
          </cell>
          <cell r="N78">
            <v>6421002</v>
          </cell>
          <cell r="O78" t="str">
            <v>CONTRATAR PARA EL DPS FIP LA PRESTACION DE SERVICIOS INTEGRADOR DE TELEFONIA MOVIL PARA LA ATENCION MEDIANTE MECANISMOS ASOCIADOS A TELEFONO CELULAR A TRAVES DE MENSAJES DE DATOS Y VOZ MENSAJES DE TEXTO MENSAJES DE VOZ Y CHAT DE LOS CIUDADANOS SUSCRITOS A</v>
          </cell>
          <cell r="P78">
            <v>850000000</v>
          </cell>
          <cell r="Q78">
            <v>0</v>
          </cell>
          <cell r="R78">
            <v>850000000</v>
          </cell>
          <cell r="S78">
            <v>28712</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t="str">
            <v>ERIKA RODRIGUEZ PARRA</v>
          </cell>
          <cell r="AJ78" t="str">
            <v xml:space="preserve">PAGOS MENSUALES POR FACTURACION BASADA EN LOS SERVICIOS EFECTIVAMENTE PRESTADOS </v>
          </cell>
          <cell r="AK78">
            <v>1338</v>
          </cell>
          <cell r="AL78" t="str">
            <v>320000758543 2011-02-22</v>
          </cell>
          <cell r="AM78" t="str">
            <v>SOLICITUD CUARTO PAGO</v>
          </cell>
          <cell r="AN78">
            <v>49905370</v>
          </cell>
          <cell r="AO78">
            <v>0</v>
          </cell>
          <cell r="AP78">
            <v>0</v>
          </cell>
          <cell r="AQ78">
            <v>0</v>
          </cell>
          <cell r="AR78">
            <v>0</v>
          </cell>
          <cell r="AS78">
            <v>0</v>
          </cell>
          <cell r="AT78">
            <v>0</v>
          </cell>
          <cell r="AU78">
            <v>0</v>
          </cell>
          <cell r="AV78">
            <v>0.16</v>
          </cell>
          <cell r="AW78">
            <v>0</v>
          </cell>
          <cell r="AX78">
            <v>94630</v>
          </cell>
          <cell r="AY78">
            <v>0</v>
          </cell>
          <cell r="AZ78">
            <v>50000000</v>
          </cell>
          <cell r="BA78" t="str">
            <v>NO</v>
          </cell>
          <cell r="BB78" t="str">
            <v>NO</v>
          </cell>
          <cell r="BC78" t="str">
            <v>NO</v>
          </cell>
          <cell r="BD78" t="str">
            <v>NO</v>
          </cell>
          <cell r="BE78" t="str">
            <v>COMUN</v>
          </cell>
          <cell r="BF78" t="str">
            <v>NO</v>
          </cell>
          <cell r="BG78" t="str">
            <v>SERVICIOS</v>
          </cell>
          <cell r="BH78">
            <v>0.04</v>
          </cell>
          <cell r="BI78">
            <v>0</v>
          </cell>
          <cell r="BJ78">
            <v>0</v>
          </cell>
          <cell r="BK78" t="str">
            <v>COMUN</v>
          </cell>
          <cell r="BL78">
            <v>0.15</v>
          </cell>
          <cell r="BM78">
            <v>0</v>
          </cell>
          <cell r="BN78">
            <v>0</v>
          </cell>
          <cell r="BO78" t="str">
            <v>BOGOTA</v>
          </cell>
          <cell r="BP78">
            <v>9.6600000000000002E-3</v>
          </cell>
          <cell r="BQ78">
            <v>0</v>
          </cell>
          <cell r="BR78">
            <v>0</v>
          </cell>
          <cell r="BS78">
            <v>0</v>
          </cell>
          <cell r="BT78">
            <v>0</v>
          </cell>
          <cell r="BU78">
            <v>0</v>
          </cell>
          <cell r="BV78">
            <v>0</v>
          </cell>
          <cell r="BW78">
            <v>1996215</v>
          </cell>
          <cell r="BX78">
            <v>0</v>
          </cell>
          <cell r="BY78">
            <v>14195</v>
          </cell>
          <cell r="BZ78">
            <v>0</v>
          </cell>
          <cell r="CA78">
            <v>482086</v>
          </cell>
          <cell r="CB78">
            <v>0</v>
          </cell>
          <cell r="CC78">
            <v>0</v>
          </cell>
          <cell r="CD78">
            <v>0</v>
          </cell>
          <cell r="CE78">
            <v>0</v>
          </cell>
          <cell r="CF78">
            <v>47507504</v>
          </cell>
          <cell r="CG78">
            <v>40944</v>
          </cell>
          <cell r="CH78">
            <v>110</v>
          </cell>
          <cell r="CI78">
            <v>28712</v>
          </cell>
          <cell r="CJ78" t="str">
            <v>Oscar Dario Rodriguez Posada</v>
          </cell>
          <cell r="CK78" t="str">
            <v>IMPLEMENTACION PROGRAMA FAMILIAS</v>
          </cell>
          <cell r="CL78" t="str">
            <v>ORDINARIA</v>
          </cell>
          <cell r="CM78" t="str">
            <v>201261003016020046E</v>
          </cell>
          <cell r="CN78" t="str">
            <v>RESERVA</v>
          </cell>
          <cell r="CO78" t="str">
            <v>N/A</v>
          </cell>
          <cell r="CP78">
            <v>0</v>
          </cell>
          <cell r="CQ78">
            <v>20132010016643</v>
          </cell>
          <cell r="CR78" t="str">
            <v>EL RADICADO 110 SE TRAMITA CON LA LIQUIDACION 182-184</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row>
        <row r="79">
          <cell r="B79">
            <v>184</v>
          </cell>
          <cell r="C79">
            <v>40944</v>
          </cell>
          <cell r="D79">
            <v>110</v>
          </cell>
          <cell r="E79" t="str">
            <v>OscarR</v>
          </cell>
          <cell r="F79">
            <v>40944</v>
          </cell>
          <cell r="G79" t="str">
            <v>DPS</v>
          </cell>
          <cell r="H79" t="str">
            <v>046/12</v>
          </cell>
          <cell r="I79">
            <v>2012</v>
          </cell>
          <cell r="J79" t="str">
            <v>CELMEDIA MKT S.A.</v>
          </cell>
          <cell r="K79" t="str">
            <v>830.129.852-5</v>
          </cell>
          <cell r="L79" t="str">
            <v>BOGOTA</v>
          </cell>
          <cell r="M79" t="str">
            <v>CRA 11B 98-08</v>
          </cell>
          <cell r="N79">
            <v>6421002</v>
          </cell>
          <cell r="O79" t="str">
            <v>CONTRATAR PARA EL DPS FIP LA PRESTACION DE SERVICIOS INTEGRADOR DE TELEFONIA MOVIL PARA LA ATENCION MEDIANTE MECANISMOS ASOCIADOS A TELEFONO CELULAR A TRAVES DE MENSAJES DE DATOS Y VOZ MENSAJES DE TEXTO MENSAJES DE VOZ Y CHAT DE LOS CIUDADANOS SUSCRITOS A</v>
          </cell>
          <cell r="P79">
            <v>78845000</v>
          </cell>
          <cell r="Q79">
            <v>0</v>
          </cell>
          <cell r="R79">
            <v>78845000</v>
          </cell>
          <cell r="S79">
            <v>685712</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t="str">
            <v>ERIKA RODRIGUEZ PARRA</v>
          </cell>
          <cell r="AJ79" t="str">
            <v xml:space="preserve">PAGOS MENSUALES POR FACTURACION BASADA EN LOS SERVICIOS EFECTIVAMENTE PRESTADOS </v>
          </cell>
          <cell r="AK79">
            <v>1338</v>
          </cell>
          <cell r="AL79" t="str">
            <v>320000758543 2011-02-22</v>
          </cell>
          <cell r="AM79" t="str">
            <v>SALDO CUARTO PAGO</v>
          </cell>
          <cell r="AN79">
            <v>0</v>
          </cell>
          <cell r="AO79">
            <v>0</v>
          </cell>
          <cell r="AP79">
            <v>0</v>
          </cell>
          <cell r="AQ79">
            <v>0</v>
          </cell>
          <cell r="AR79">
            <v>0</v>
          </cell>
          <cell r="AS79">
            <v>0</v>
          </cell>
          <cell r="AT79">
            <v>0</v>
          </cell>
          <cell r="AU79">
            <v>0</v>
          </cell>
          <cell r="AV79">
            <v>0.16</v>
          </cell>
          <cell r="AW79">
            <v>0</v>
          </cell>
          <cell r="AX79">
            <v>7890229</v>
          </cell>
          <cell r="AY79">
            <v>0</v>
          </cell>
          <cell r="AZ79">
            <v>7890229</v>
          </cell>
          <cell r="BA79" t="str">
            <v>NO</v>
          </cell>
          <cell r="BB79" t="str">
            <v>NO</v>
          </cell>
          <cell r="BC79" t="str">
            <v>NO</v>
          </cell>
          <cell r="BD79" t="str">
            <v>NO</v>
          </cell>
          <cell r="BE79" t="str">
            <v>COMUN</v>
          </cell>
          <cell r="BF79" t="str">
            <v>NO</v>
          </cell>
          <cell r="BG79">
            <v>0</v>
          </cell>
          <cell r="BH79">
            <v>0</v>
          </cell>
          <cell r="BI79">
            <v>0</v>
          </cell>
          <cell r="BJ79">
            <v>0</v>
          </cell>
          <cell r="BK79" t="str">
            <v>COMUN</v>
          </cell>
          <cell r="BL79">
            <v>0.15</v>
          </cell>
          <cell r="BM79">
            <v>0</v>
          </cell>
          <cell r="BN79">
            <v>0</v>
          </cell>
          <cell r="BO79">
            <v>0</v>
          </cell>
          <cell r="BP79">
            <v>0</v>
          </cell>
          <cell r="BQ79">
            <v>0</v>
          </cell>
          <cell r="BR79">
            <v>0</v>
          </cell>
          <cell r="BS79">
            <v>0</v>
          </cell>
          <cell r="BT79">
            <v>0</v>
          </cell>
          <cell r="BU79">
            <v>0</v>
          </cell>
          <cell r="BV79">
            <v>0</v>
          </cell>
          <cell r="BW79">
            <v>0</v>
          </cell>
          <cell r="BX79">
            <v>0</v>
          </cell>
          <cell r="BY79">
            <v>1183534</v>
          </cell>
          <cell r="BZ79">
            <v>0</v>
          </cell>
          <cell r="CA79">
            <v>0</v>
          </cell>
          <cell r="CB79">
            <v>0</v>
          </cell>
          <cell r="CC79">
            <v>0</v>
          </cell>
          <cell r="CD79">
            <v>0</v>
          </cell>
          <cell r="CE79">
            <v>0</v>
          </cell>
          <cell r="CF79">
            <v>6706695</v>
          </cell>
          <cell r="CG79">
            <v>40944</v>
          </cell>
          <cell r="CH79">
            <v>110</v>
          </cell>
          <cell r="CI79">
            <v>685712</v>
          </cell>
          <cell r="CJ79" t="str">
            <v>Oscar Dario Rodriguez Posada</v>
          </cell>
          <cell r="CK79" t="str">
            <v>OTRAS COMUNICACIONES Y TRANSPORTE</v>
          </cell>
          <cell r="CL79" t="str">
            <v>GASTOS GENERALES</v>
          </cell>
          <cell r="CM79" t="str">
            <v>201261003016020046E</v>
          </cell>
          <cell r="CN79" t="str">
            <v>RESERVA</v>
          </cell>
          <cell r="CO79" t="str">
            <v>N/A</v>
          </cell>
          <cell r="CP79">
            <v>0</v>
          </cell>
          <cell r="CQ79">
            <v>20132010016643</v>
          </cell>
          <cell r="CR79" t="str">
            <v>EL RADICADO 110 SE TRAMITA CON LA LIQUIDACION 182-184</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row>
        <row r="80">
          <cell r="B80">
            <v>201</v>
          </cell>
          <cell r="C80">
            <v>40950</v>
          </cell>
          <cell r="D80">
            <v>0</v>
          </cell>
          <cell r="E80" t="str">
            <v>OscarR</v>
          </cell>
          <cell r="F80">
            <v>40950</v>
          </cell>
          <cell r="G80" t="str">
            <v>DPS</v>
          </cell>
          <cell r="H80" t="str">
            <v>Resol 77/2013</v>
          </cell>
          <cell r="I80">
            <v>2012</v>
          </cell>
          <cell r="J80" t="str">
            <v>CENTRO EL DORADO PRIMERA ETAPA PROPIEDAD HORIZONTAL</v>
          </cell>
          <cell r="K80" t="str">
            <v>800.016.514-6</v>
          </cell>
          <cell r="L80" t="str">
            <v>BOGOTA</v>
          </cell>
          <cell r="M80">
            <v>0</v>
          </cell>
          <cell r="N80">
            <v>0</v>
          </cell>
          <cell r="O80" t="str">
            <v>ADMINISTRACIÓN BODEGAS 6 Y 8 DE FONTIBON  DEL  ALMACEN GENERAL</v>
          </cell>
          <cell r="P80">
            <v>3698963</v>
          </cell>
          <cell r="Q80">
            <v>0</v>
          </cell>
          <cell r="R80">
            <v>3698963</v>
          </cell>
          <cell r="S80">
            <v>146413</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t="str">
            <v>JORGE I GOMEZ</v>
          </cell>
          <cell r="AJ80">
            <v>0</v>
          </cell>
          <cell r="AK80" t="str">
            <v>CUENTAS DE COBRO No 4964</v>
          </cell>
          <cell r="AL80" t="str">
            <v>N/A</v>
          </cell>
          <cell r="AM80" t="str">
            <v xml:space="preserve">CUOTA DE ADMON FEB/2013 </v>
          </cell>
          <cell r="AN80">
            <v>3698963</v>
          </cell>
          <cell r="AO80">
            <v>0</v>
          </cell>
          <cell r="AP80">
            <v>0</v>
          </cell>
          <cell r="AQ80">
            <v>0</v>
          </cell>
          <cell r="AR80">
            <v>0</v>
          </cell>
          <cell r="AS80">
            <v>0</v>
          </cell>
          <cell r="AT80">
            <v>0</v>
          </cell>
          <cell r="AU80">
            <v>0</v>
          </cell>
          <cell r="AV80">
            <v>0</v>
          </cell>
          <cell r="AW80">
            <v>0</v>
          </cell>
          <cell r="AX80">
            <v>0</v>
          </cell>
          <cell r="AY80">
            <v>0</v>
          </cell>
          <cell r="AZ80">
            <v>3698963</v>
          </cell>
          <cell r="BA80" t="str">
            <v>NO</v>
          </cell>
          <cell r="BB80" t="str">
            <v>NO</v>
          </cell>
          <cell r="BC80" t="str">
            <v>NO</v>
          </cell>
          <cell r="BD80" t="str">
            <v>NO</v>
          </cell>
          <cell r="BE80">
            <v>0</v>
          </cell>
          <cell r="BF80" t="str">
            <v>NO</v>
          </cell>
          <cell r="BG80" t="str">
            <v>ENTIDAD SIN ANIMO DE LUCRO</v>
          </cell>
          <cell r="BH80">
            <v>0</v>
          </cell>
          <cell r="BI80">
            <v>0</v>
          </cell>
          <cell r="BJ80">
            <v>0</v>
          </cell>
          <cell r="BK80">
            <v>0</v>
          </cell>
          <cell r="BL80">
            <v>0</v>
          </cell>
          <cell r="BM80">
            <v>0</v>
          </cell>
          <cell r="BN80">
            <v>0</v>
          </cell>
          <cell r="BO80" t="str">
            <v>NO SUJETA</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3698963</v>
          </cell>
          <cell r="CG80">
            <v>40950</v>
          </cell>
          <cell r="CH80">
            <v>0</v>
          </cell>
          <cell r="CI80">
            <v>146413</v>
          </cell>
          <cell r="CJ80" t="str">
            <v>Oscar Dario Rodriguez Posada</v>
          </cell>
          <cell r="CK80" t="str">
            <v>MANTENIMIENTO DE BIENES INMUEBLES</v>
          </cell>
          <cell r="CL80" t="str">
            <v>GASTOS GENERALES</v>
          </cell>
          <cell r="CM80" t="str">
            <v>N/A</v>
          </cell>
          <cell r="CN80">
            <v>0</v>
          </cell>
          <cell r="CO80" t="str">
            <v>N/A</v>
          </cell>
          <cell r="CP80">
            <v>1</v>
          </cell>
          <cell r="CQ80" t="str">
            <v>SIN RADICADO</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row>
        <row r="81">
          <cell r="B81">
            <v>203</v>
          </cell>
          <cell r="C81">
            <v>41316</v>
          </cell>
          <cell r="D81" t="str">
            <v>SIN</v>
          </cell>
          <cell r="E81" t="str">
            <v>Amparo</v>
          </cell>
          <cell r="F81">
            <v>41316</v>
          </cell>
          <cell r="G81" t="str">
            <v>DPS</v>
          </cell>
          <cell r="H81" t="str">
            <v>RES. 00076 DE 05/FEB/2013</v>
          </cell>
          <cell r="I81">
            <v>2013</v>
          </cell>
          <cell r="J81" t="str">
            <v>EDIFICIO AVIANCA P H</v>
          </cell>
          <cell r="K81" t="str">
            <v>860.028.047-8</v>
          </cell>
          <cell r="L81" t="str">
            <v>BOGOTÁ</v>
          </cell>
          <cell r="M81" t="str">
            <v>Cl 16 6-66</v>
          </cell>
          <cell r="N81" t="str">
            <v>283 61 04</v>
          </cell>
          <cell r="O81" t="str">
            <v>CUOTAS DE ADMINISTRACIÓN DE LOS PISOS 12 Y 15 EDIFICIO AVIANCA Y PARQUEADEROS 96, 120, 137 Y 107 CORRESPONDIENTE AL MES DE FEBRERO 2013.</v>
          </cell>
          <cell r="P81">
            <v>5938100</v>
          </cell>
          <cell r="Q81">
            <v>0</v>
          </cell>
          <cell r="R81">
            <v>5938100</v>
          </cell>
          <cell r="S81">
            <v>146313</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t="str">
            <v>JORGE IVAN GOMEZ OSORIO</v>
          </cell>
          <cell r="AJ81" t="str">
            <v>UN SOLO PAGO</v>
          </cell>
          <cell r="AK81" t="str">
            <v>CUENTA DE COBRO No.32-2013</v>
          </cell>
          <cell r="AL81" t="str">
            <v>NO APLICA</v>
          </cell>
          <cell r="AM81" t="str">
            <v>CUOTAS DE ADMINISTRACIÓN DE LOS PISOS 12 Y 15 EDIFICIO AVIANCA Y PARQUEADEROS 96, 120, 137 Y 107 CORRESPONDIENTE AL MES DE FEBRERO 2013.</v>
          </cell>
          <cell r="AN81">
            <v>5938100</v>
          </cell>
          <cell r="AO81">
            <v>0</v>
          </cell>
          <cell r="AP81">
            <v>0</v>
          </cell>
          <cell r="AQ81">
            <v>0</v>
          </cell>
          <cell r="AR81">
            <v>0</v>
          </cell>
          <cell r="AS81">
            <v>0</v>
          </cell>
          <cell r="AT81">
            <v>0</v>
          </cell>
          <cell r="AU81">
            <v>0</v>
          </cell>
          <cell r="AV81">
            <v>0</v>
          </cell>
          <cell r="AW81">
            <v>0</v>
          </cell>
          <cell r="AX81">
            <v>0</v>
          </cell>
          <cell r="AY81">
            <v>0</v>
          </cell>
          <cell r="AZ81">
            <v>5938100</v>
          </cell>
          <cell r="BA81" t="str">
            <v>NO</v>
          </cell>
          <cell r="BB81" t="str">
            <v>NO</v>
          </cell>
          <cell r="BC81" t="str">
            <v>NO</v>
          </cell>
          <cell r="BD81" t="str">
            <v>SI</v>
          </cell>
          <cell r="BE81">
            <v>0</v>
          </cell>
          <cell r="BF81" t="str">
            <v>NO</v>
          </cell>
          <cell r="BG81" t="str">
            <v>ENTIDAD SIN ÁNIMO DE LUCRO</v>
          </cell>
          <cell r="BH81">
            <v>0</v>
          </cell>
          <cell r="BI81">
            <v>0</v>
          </cell>
          <cell r="BJ81">
            <v>0</v>
          </cell>
          <cell r="BK81" t="str">
            <v>NO RESPONSABLE</v>
          </cell>
          <cell r="BL81">
            <v>0</v>
          </cell>
          <cell r="BM81">
            <v>0</v>
          </cell>
          <cell r="BN81">
            <v>0</v>
          </cell>
          <cell r="BO81" t="str">
            <v>PROPIEDAD HORIZONTAL NO SUJETA</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5938100</v>
          </cell>
          <cell r="CG81">
            <v>41316</v>
          </cell>
          <cell r="CH81" t="str">
            <v>SIN</v>
          </cell>
          <cell r="CI81">
            <v>146313</v>
          </cell>
          <cell r="CJ81" t="str">
            <v>Elcy Amparo Rojas Alejo</v>
          </cell>
          <cell r="CK81" t="str">
            <v>ADMINISTRATIVA</v>
          </cell>
          <cell r="CL81" t="str">
            <v>GASTOS GENERALES</v>
          </cell>
          <cell r="CM81" t="str">
            <v>SIN EXPEDIENTE EN ORFEO</v>
          </cell>
          <cell r="CN81">
            <v>0</v>
          </cell>
          <cell r="CO81" t="str">
            <v>NO APLICA</v>
          </cell>
          <cell r="CP81">
            <v>0</v>
          </cell>
          <cell r="CQ81" t="str">
            <v>SIN MEMORANDO REMISORIO</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row>
        <row r="82">
          <cell r="B82">
            <v>208</v>
          </cell>
          <cell r="C82">
            <v>41316</v>
          </cell>
          <cell r="D82">
            <v>129</v>
          </cell>
          <cell r="E82" t="str">
            <v>Amparo</v>
          </cell>
          <cell r="F82">
            <v>41317</v>
          </cell>
          <cell r="G82" t="str">
            <v>DPS</v>
          </cell>
          <cell r="H82" t="str">
            <v>218/2012</v>
          </cell>
          <cell r="I82">
            <v>2012</v>
          </cell>
          <cell r="J82" t="str">
            <v>RADIO CADENA NACIONAL SA</v>
          </cell>
          <cell r="K82" t="str">
            <v>890.903.910-2</v>
          </cell>
          <cell r="L82" t="str">
            <v>BOGOTÁ</v>
          </cell>
          <cell r="M82" t="str">
            <v>CL 37 13 A 19</v>
          </cell>
          <cell r="N82">
            <v>3383245</v>
          </cell>
          <cell r="O82" t="str">
            <v>CONTRATAR LA PRESTACIÓN DE LOS SERVICIOS DE PRODUCCIÓN Y EMISIÓN DE 58 PROGRAMAS DE RADIO DE 30 MINUTOS, CON PERIODICIDAD SEMANAL.</v>
          </cell>
          <cell r="P82">
            <v>875098149.13793111</v>
          </cell>
          <cell r="Q82">
            <v>140015703.86206898</v>
          </cell>
          <cell r="R82">
            <v>1015113853.0000001</v>
          </cell>
          <cell r="S82">
            <v>1124412</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t="str">
            <v xml:space="preserve">DANIEL TOBÓN GÓMEZ  </v>
          </cell>
          <cell r="AJ82" t="str">
            <v>MENSUALMENTE CONTRA FACTURA  Y SOBRE EL NÚMERO DE PROGRAMAS  EMITIDOS.</v>
          </cell>
          <cell r="AK82" t="str">
            <v>1273877</v>
          </cell>
          <cell r="AL82" t="str">
            <v>310000065716 DEL 2012/10/03</v>
          </cell>
          <cell r="AM82" t="str">
            <v>SOLICITUD DE PAGO PRESTACIÓN DE SERVICIOS DE PRODUCCIÓN Y EMISIÓN DE 2 PROGRAMAS DE RADIO DE 30 MIN, EL 19 Y 26 DE ENERO DE 2013.</v>
          </cell>
          <cell r="AN82">
            <v>30175798</v>
          </cell>
          <cell r="AO82">
            <v>0</v>
          </cell>
          <cell r="AP82">
            <v>0</v>
          </cell>
          <cell r="AQ82">
            <v>0</v>
          </cell>
          <cell r="AR82">
            <v>0</v>
          </cell>
          <cell r="AS82">
            <v>0</v>
          </cell>
          <cell r="AT82">
            <v>0</v>
          </cell>
          <cell r="AU82">
            <v>0</v>
          </cell>
          <cell r="AV82">
            <v>0.16</v>
          </cell>
          <cell r="AW82">
            <v>0</v>
          </cell>
          <cell r="AX82">
            <v>4828128</v>
          </cell>
          <cell r="AY82">
            <v>0</v>
          </cell>
          <cell r="AZ82">
            <v>35003926</v>
          </cell>
          <cell r="BA82" t="str">
            <v>SI</v>
          </cell>
          <cell r="BB82" t="str">
            <v>NO</v>
          </cell>
          <cell r="BC82" t="str">
            <v>NO</v>
          </cell>
          <cell r="BD82" t="str">
            <v>SI</v>
          </cell>
          <cell r="BE82" t="str">
            <v>COMÚN</v>
          </cell>
          <cell r="BF82" t="str">
            <v>NO</v>
          </cell>
          <cell r="BG82" t="str">
            <v>NO APLICAR SEGÚN ART. 4 DR 2775/83</v>
          </cell>
          <cell r="BH82">
            <v>0</v>
          </cell>
          <cell r="BI82">
            <v>0</v>
          </cell>
          <cell r="BJ82">
            <v>0</v>
          </cell>
          <cell r="BK82" t="str">
            <v>GRAN CONTRIBUYENTE</v>
          </cell>
          <cell r="BL82">
            <v>0</v>
          </cell>
          <cell r="BM82">
            <v>0</v>
          </cell>
          <cell r="BN82">
            <v>0</v>
          </cell>
          <cell r="BO82" t="str">
            <v xml:space="preserve">BOGOTÁ  ACT. 6423 9,66XMIL </v>
          </cell>
          <cell r="BP82">
            <v>9.6600000000000002E-3</v>
          </cell>
          <cell r="BQ82">
            <v>0</v>
          </cell>
          <cell r="BR82">
            <v>0</v>
          </cell>
          <cell r="BS82">
            <v>0</v>
          </cell>
          <cell r="BT82">
            <v>0</v>
          </cell>
          <cell r="BU82">
            <v>0</v>
          </cell>
          <cell r="BV82">
            <v>0</v>
          </cell>
          <cell r="BW82">
            <v>0</v>
          </cell>
          <cell r="BX82">
            <v>0</v>
          </cell>
          <cell r="BY82">
            <v>0</v>
          </cell>
          <cell r="BZ82">
            <v>0</v>
          </cell>
          <cell r="CA82">
            <v>291498</v>
          </cell>
          <cell r="CB82">
            <v>0</v>
          </cell>
          <cell r="CC82">
            <v>0</v>
          </cell>
          <cell r="CD82">
            <v>0</v>
          </cell>
          <cell r="CE82">
            <v>0</v>
          </cell>
          <cell r="CF82">
            <v>34712428</v>
          </cell>
          <cell r="CG82">
            <v>41316</v>
          </cell>
          <cell r="CH82">
            <v>129</v>
          </cell>
          <cell r="CI82">
            <v>1124412</v>
          </cell>
          <cell r="CJ82" t="str">
            <v>Elcy Amparo Rojas Alejo</v>
          </cell>
          <cell r="CK82" t="str">
            <v>OA DE COMUNICACIONES</v>
          </cell>
          <cell r="CL82" t="str">
            <v>GASTOS GENERALES</v>
          </cell>
          <cell r="CM82" t="str">
            <v>201261003016000218E</v>
          </cell>
          <cell r="CN82" t="str">
            <v>RESERVA</v>
          </cell>
          <cell r="CO82" t="str">
            <v>NO APLICA</v>
          </cell>
          <cell r="CP82">
            <v>0</v>
          </cell>
          <cell r="CQ82" t="str">
            <v>2013-1600018363</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row>
        <row r="83">
          <cell r="B83">
            <v>215</v>
          </cell>
          <cell r="C83">
            <v>41318</v>
          </cell>
          <cell r="D83">
            <v>115</v>
          </cell>
          <cell r="E83" t="str">
            <v>Amparo</v>
          </cell>
          <cell r="F83">
            <v>41318</v>
          </cell>
          <cell r="G83" t="str">
            <v>DPS</v>
          </cell>
          <cell r="H83" t="str">
            <v>204/2012</v>
          </cell>
          <cell r="I83">
            <v>4713</v>
          </cell>
          <cell r="J83" t="str">
            <v>FONDO DE PROMOCION DE LA CULTURA</v>
          </cell>
          <cell r="K83" t="str">
            <v>860.039.703.9</v>
          </cell>
          <cell r="L83" t="str">
            <v>BOGOTÁ</v>
          </cell>
          <cell r="M83" t="str">
            <v>Cra 6 No 7-43</v>
          </cell>
          <cell r="N83" t="str">
            <v>243 10 48</v>
          </cell>
          <cell r="O83" t="str">
            <v>EL ARRENDADOR ENTREGA AL DAPS Y ESTA RECIBE EN CALIDAD DE ARRENDAMIENTO EL INMUEBLE UBICADO EN LA CALLE 7 No 6-54 PISOS SEGUNDO Y CUARTO Y LAS ÁREAS DE GARAJES 1 Y 2 DE LA CIUDAD DE BOGOTÁ</v>
          </cell>
          <cell r="P83">
            <v>406121253</v>
          </cell>
          <cell r="Q83">
            <v>40612122</v>
          </cell>
          <cell r="R83">
            <v>446733375</v>
          </cell>
          <cell r="S83">
            <v>4713</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t="str">
            <v>GLADIS CECILIA ARANGO MARTÍNEZ</v>
          </cell>
          <cell r="AJ83" t="str">
            <v>1PAGO $18,479,145.  7 PAGOS C/U $57,100,564. ÚLTIMO PAGO $28,550,282.</v>
          </cell>
          <cell r="AK83">
            <v>1864</v>
          </cell>
          <cell r="AL83" t="str">
            <v>32000090009 del 16-05-2012</v>
          </cell>
          <cell r="AM83" t="str">
            <v>TERCER PAGO CONTRATO DE ARRENDAMIENTO 204/12. MES DE FEBRERO 2013.</v>
          </cell>
          <cell r="AN83">
            <v>51909604</v>
          </cell>
          <cell r="AO83">
            <v>0</v>
          </cell>
          <cell r="AP83">
            <v>0</v>
          </cell>
          <cell r="AQ83">
            <v>0</v>
          </cell>
          <cell r="AR83">
            <v>0</v>
          </cell>
          <cell r="AS83">
            <v>0</v>
          </cell>
          <cell r="AT83">
            <v>0</v>
          </cell>
          <cell r="AU83">
            <v>0</v>
          </cell>
          <cell r="AV83">
            <v>0.1</v>
          </cell>
          <cell r="AW83">
            <v>0</v>
          </cell>
          <cell r="AX83">
            <v>5190960</v>
          </cell>
          <cell r="AY83">
            <v>0</v>
          </cell>
          <cell r="AZ83">
            <v>57100564</v>
          </cell>
          <cell r="BA83" t="str">
            <v>NO</v>
          </cell>
          <cell r="BB83" t="str">
            <v>NO</v>
          </cell>
          <cell r="BC83" t="str">
            <v>SI</v>
          </cell>
          <cell r="BD83" t="str">
            <v>NO</v>
          </cell>
          <cell r="BE83" t="str">
            <v>COMÚN</v>
          </cell>
          <cell r="BF83" t="str">
            <v>NO</v>
          </cell>
          <cell r="BG83" t="str">
            <v>ENTIDAD SIN ANIMO DE LUCRO</v>
          </cell>
          <cell r="BH83">
            <v>0</v>
          </cell>
          <cell r="BI83">
            <v>0</v>
          </cell>
          <cell r="BJ83">
            <v>0</v>
          </cell>
          <cell r="BK83" t="str">
            <v>COMÚN</v>
          </cell>
          <cell r="BL83">
            <v>0.15</v>
          </cell>
          <cell r="BM83">
            <v>0</v>
          </cell>
          <cell r="BN83">
            <v>0</v>
          </cell>
          <cell r="BO83" t="str">
            <v>NO SUJETA DE CONFORMIDAD CON EL ART. 39 DECRETO DISTRITAL 352/02</v>
          </cell>
          <cell r="BP83">
            <v>0</v>
          </cell>
          <cell r="BQ83">
            <v>0</v>
          </cell>
          <cell r="BR83">
            <v>0</v>
          </cell>
          <cell r="BS83">
            <v>0</v>
          </cell>
          <cell r="BT83">
            <v>0</v>
          </cell>
          <cell r="BU83">
            <v>0</v>
          </cell>
          <cell r="BV83">
            <v>0</v>
          </cell>
          <cell r="BW83">
            <v>0</v>
          </cell>
          <cell r="BX83">
            <v>0</v>
          </cell>
          <cell r="BY83">
            <v>778644</v>
          </cell>
          <cell r="BZ83">
            <v>0</v>
          </cell>
          <cell r="CA83">
            <v>0</v>
          </cell>
          <cell r="CB83">
            <v>0</v>
          </cell>
          <cell r="CC83">
            <v>0</v>
          </cell>
          <cell r="CD83">
            <v>0</v>
          </cell>
          <cell r="CE83">
            <v>0</v>
          </cell>
          <cell r="CF83">
            <v>56321920</v>
          </cell>
          <cell r="CG83">
            <v>41318</v>
          </cell>
          <cell r="CH83">
            <v>115</v>
          </cell>
          <cell r="CI83">
            <v>4713</v>
          </cell>
          <cell r="CJ83" t="str">
            <v>Elcy Amparo Rojas Alejo</v>
          </cell>
          <cell r="CK83" t="str">
            <v>SUBDIRECCIÓN DE OPERACIONES</v>
          </cell>
          <cell r="CL83" t="str">
            <v>GASTOS GENERALES</v>
          </cell>
          <cell r="CM83" t="str">
            <v>SIN EXPEDIENTE EN ORFEO</v>
          </cell>
          <cell r="CN83">
            <v>0</v>
          </cell>
          <cell r="CO83" t="str">
            <v>NO APLICA</v>
          </cell>
          <cell r="CP83">
            <v>0</v>
          </cell>
          <cell r="CQ83" t="str">
            <v>2013-6200016933</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row>
        <row r="84">
          <cell r="B84">
            <v>219</v>
          </cell>
          <cell r="C84">
            <v>41319</v>
          </cell>
          <cell r="D84" t="str">
            <v>SIN</v>
          </cell>
          <cell r="E84" t="str">
            <v>Amparo</v>
          </cell>
          <cell r="F84">
            <v>41319</v>
          </cell>
          <cell r="G84" t="str">
            <v>DPS</v>
          </cell>
          <cell r="H84" t="str">
            <v>RES 00060 DEL 04/FEB/2013</v>
          </cell>
          <cell r="I84">
            <v>2013</v>
          </cell>
          <cell r="J84" t="str">
            <v>EDIFICIO LUTAIMA</v>
          </cell>
          <cell r="K84" t="str">
            <v>860.032.327</v>
          </cell>
          <cell r="L84">
            <v>0</v>
          </cell>
          <cell r="M84" t="str">
            <v>CR 7 37-25</v>
          </cell>
          <cell r="N84">
            <v>24509556</v>
          </cell>
          <cell r="O84" t="str">
            <v>CUOTAS ADMINISTRACIÓN DEL INMUEBLE DE LA REGIONAL C/MARCA PISO 12 Y PARQUEADEROS DEL EDIFICIO LUTAIMA DEL MES DE FEBRERO/2013</v>
          </cell>
          <cell r="P84">
            <v>955300</v>
          </cell>
          <cell r="Q84">
            <v>0</v>
          </cell>
          <cell r="R84">
            <v>955300</v>
          </cell>
          <cell r="S84">
            <v>161413</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t="str">
            <v>JORGE IVAN GOMEZ OSORIO</v>
          </cell>
          <cell r="AJ84" t="str">
            <v>FACTURAS</v>
          </cell>
          <cell r="AK84">
            <v>6285</v>
          </cell>
          <cell r="AL84" t="str">
            <v>NO APLICA</v>
          </cell>
          <cell r="AM84" t="str">
            <v>CUOTAS ADMINISTRACIÓN DEL INMUEBLE DE LA REGIONAL C/MARCA PISO 12 Y PARQUEADEROS DEL EDIFICIO LUTAIMA DEL MES DE FEBRERO/2013</v>
          </cell>
          <cell r="AN84">
            <v>955300</v>
          </cell>
          <cell r="AO84">
            <v>0</v>
          </cell>
          <cell r="AP84">
            <v>0</v>
          </cell>
          <cell r="AQ84">
            <v>0</v>
          </cell>
          <cell r="AR84">
            <v>0</v>
          </cell>
          <cell r="AS84">
            <v>0</v>
          </cell>
          <cell r="AT84">
            <v>0</v>
          </cell>
          <cell r="AU84">
            <v>0</v>
          </cell>
          <cell r="AV84">
            <v>0</v>
          </cell>
          <cell r="AW84">
            <v>0</v>
          </cell>
          <cell r="AX84">
            <v>0</v>
          </cell>
          <cell r="AY84">
            <v>0</v>
          </cell>
          <cell r="AZ84">
            <v>955300</v>
          </cell>
          <cell r="BA84" t="str">
            <v>NO</v>
          </cell>
          <cell r="BB84" t="str">
            <v>RE</v>
          </cell>
          <cell r="BC84" t="str">
            <v>SI</v>
          </cell>
          <cell r="BD84" t="str">
            <v>SI</v>
          </cell>
          <cell r="BE84" t="str">
            <v>NO</v>
          </cell>
          <cell r="BF84" t="str">
            <v>NO</v>
          </cell>
          <cell r="BG84" t="str">
            <v>ENTIDAD SIN ÁNIMO DE LUCRO</v>
          </cell>
          <cell r="BH84">
            <v>0</v>
          </cell>
          <cell r="BI84">
            <v>0</v>
          </cell>
          <cell r="BJ84">
            <v>0</v>
          </cell>
          <cell r="BK84" t="str">
            <v>PROPIEDAD HORIZONTAL</v>
          </cell>
          <cell r="BL84">
            <v>0</v>
          </cell>
          <cell r="BM84">
            <v>0</v>
          </cell>
          <cell r="BN84">
            <v>0</v>
          </cell>
          <cell r="BO84" t="str">
            <v>BOGOTÁ PROPIEDAD HORIZONTAL</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955300</v>
          </cell>
          <cell r="CG84">
            <v>41319</v>
          </cell>
          <cell r="CH84" t="str">
            <v>SIN</v>
          </cell>
          <cell r="CI84">
            <v>161413</v>
          </cell>
          <cell r="CJ84" t="str">
            <v>Elcy Amparo Rojas Alejo</v>
          </cell>
          <cell r="CK84" t="str">
            <v>ADMINISTRATIVA</v>
          </cell>
          <cell r="CL84" t="str">
            <v>GASTOS GENERALES</v>
          </cell>
          <cell r="CM84" t="str">
            <v>SIN EXPEDIENTE EN ORFEO</v>
          </cell>
          <cell r="CN84">
            <v>0</v>
          </cell>
          <cell r="CO84" t="str">
            <v>NO APLICA</v>
          </cell>
          <cell r="CP84">
            <v>0</v>
          </cell>
          <cell r="CQ84" t="str">
            <v>SIN RADICADO EN ORFEO</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row>
        <row r="85">
          <cell r="B85">
            <v>222</v>
          </cell>
          <cell r="C85">
            <v>41319</v>
          </cell>
          <cell r="D85">
            <v>138</v>
          </cell>
          <cell r="E85" t="str">
            <v>Amparo</v>
          </cell>
          <cell r="F85">
            <v>41319</v>
          </cell>
          <cell r="G85" t="str">
            <v>DPS</v>
          </cell>
          <cell r="H85" t="str">
            <v>161/2012</v>
          </cell>
          <cell r="I85">
            <v>2013</v>
          </cell>
          <cell r="J85" t="str">
            <v>JOSE DARIO OCHOA CASTRO</v>
          </cell>
          <cell r="K85">
            <v>791.76599999999996</v>
          </cell>
          <cell r="L85" t="str">
            <v>BARRANCABERMEJA</v>
          </cell>
          <cell r="M85" t="str">
            <v>CALLE 49 No 4 -24</v>
          </cell>
          <cell r="N85">
            <v>6020645</v>
          </cell>
          <cell r="O85" t="str">
            <v>ARRENDAMIENTO DEL INMUEBLE UBICADO EN LA CALLE 49 22 26 BARRANCA DR MAGDALENA MEDIO</v>
          </cell>
          <cell r="P85">
            <v>70566988</v>
          </cell>
          <cell r="Q85">
            <v>0</v>
          </cell>
          <cell r="R85">
            <v>70566988</v>
          </cell>
          <cell r="S85">
            <v>1713</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t="str">
            <v>GLADIS CECILIA ARANGO MARTÍNEZ</v>
          </cell>
          <cell r="AJ85" t="str">
            <v>MENSUALMENTE</v>
          </cell>
          <cell r="AK85" t="str">
            <v>CUENTA DE COBRO MES DE FEBRERO DE 2013</v>
          </cell>
          <cell r="AL85" t="str">
            <v>NO APLICA</v>
          </cell>
          <cell r="AM85" t="str">
            <v>SOLICITUD TERCER  PAGO CANON ARRENDAMIENTO MES DE FEBRERO DE 2013.</v>
          </cell>
          <cell r="AN85">
            <v>3496726</v>
          </cell>
          <cell r="AO85">
            <v>0</v>
          </cell>
          <cell r="AP85">
            <v>0</v>
          </cell>
          <cell r="AQ85">
            <v>0</v>
          </cell>
          <cell r="AR85">
            <v>0</v>
          </cell>
          <cell r="AS85">
            <v>0</v>
          </cell>
          <cell r="AT85">
            <v>0</v>
          </cell>
          <cell r="AU85">
            <v>0</v>
          </cell>
          <cell r="AV85">
            <v>0</v>
          </cell>
          <cell r="AW85">
            <v>0</v>
          </cell>
          <cell r="AX85">
            <v>0</v>
          </cell>
          <cell r="AY85">
            <v>0</v>
          </cell>
          <cell r="AZ85">
            <v>3496726</v>
          </cell>
          <cell r="BA85" t="str">
            <v>NO</v>
          </cell>
          <cell r="BB85" t="str">
            <v>NO</v>
          </cell>
          <cell r="BC85" t="str">
            <v>NO</v>
          </cell>
          <cell r="BD85" t="str">
            <v>SI</v>
          </cell>
          <cell r="BE85" t="str">
            <v>SIMPLIFICADO</v>
          </cell>
          <cell r="BF85" t="str">
            <v>NO</v>
          </cell>
          <cell r="BG85" t="str">
            <v>ARRIENDO INMUEBLE</v>
          </cell>
          <cell r="BH85">
            <v>3.5000000000000003E-2</v>
          </cell>
          <cell r="BI85">
            <v>0</v>
          </cell>
          <cell r="BJ85">
            <v>0</v>
          </cell>
          <cell r="BK85" t="str">
            <v>SIMPLIFICADO</v>
          </cell>
          <cell r="BL85">
            <v>0</v>
          </cell>
          <cell r="BM85">
            <v>0</v>
          </cell>
          <cell r="BN85">
            <v>0</v>
          </cell>
          <cell r="BO85" t="str">
            <v>BARRANCABERMEJA EXCLUIDO ACUERDO 029/05 ART. 39 NUMERAL 10</v>
          </cell>
          <cell r="BP85">
            <v>0</v>
          </cell>
          <cell r="BQ85">
            <v>0</v>
          </cell>
          <cell r="BR85">
            <v>0</v>
          </cell>
          <cell r="BS85">
            <v>0</v>
          </cell>
          <cell r="BT85">
            <v>0</v>
          </cell>
          <cell r="BU85">
            <v>0</v>
          </cell>
          <cell r="BV85">
            <v>0</v>
          </cell>
          <cell r="BW85">
            <v>122385</v>
          </cell>
          <cell r="BX85">
            <v>0</v>
          </cell>
          <cell r="BY85">
            <v>0</v>
          </cell>
          <cell r="BZ85">
            <v>0</v>
          </cell>
          <cell r="CA85">
            <v>0</v>
          </cell>
          <cell r="CB85">
            <v>0</v>
          </cell>
          <cell r="CC85">
            <v>0</v>
          </cell>
          <cell r="CD85">
            <v>0</v>
          </cell>
          <cell r="CE85">
            <v>0</v>
          </cell>
          <cell r="CF85">
            <v>3374341</v>
          </cell>
          <cell r="CG85">
            <v>41319</v>
          </cell>
          <cell r="CH85">
            <v>138</v>
          </cell>
          <cell r="CI85">
            <v>1713</v>
          </cell>
          <cell r="CJ85" t="str">
            <v>Elcy Amparo Rojas Alejo</v>
          </cell>
          <cell r="CK85" t="str">
            <v>ADMINISTRATIVA</v>
          </cell>
          <cell r="CL85" t="str">
            <v>GASTOS GENERALES</v>
          </cell>
          <cell r="CM85" t="str">
            <v>SIN EXPEDIENTE EN ORFEO</v>
          </cell>
          <cell r="CN85">
            <v>0</v>
          </cell>
          <cell r="CO85" t="str">
            <v>NO APLICA</v>
          </cell>
          <cell r="CP85">
            <v>0</v>
          </cell>
          <cell r="CQ85" t="str">
            <v>2013-6200022253</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row>
        <row r="86">
          <cell r="B86">
            <v>223</v>
          </cell>
          <cell r="C86">
            <v>41319</v>
          </cell>
          <cell r="D86">
            <v>133</v>
          </cell>
          <cell r="E86" t="str">
            <v>Amparo</v>
          </cell>
          <cell r="F86">
            <v>41319</v>
          </cell>
          <cell r="G86" t="str">
            <v>DPS</v>
          </cell>
          <cell r="H86" t="str">
            <v>182/2012</v>
          </cell>
          <cell r="I86">
            <v>2013</v>
          </cell>
          <cell r="J86" t="str">
            <v>MONICA ANDREA VASQUEZ PIÑEROS</v>
          </cell>
          <cell r="K86" t="str">
            <v>52.853.489-7</v>
          </cell>
          <cell r="L86" t="str">
            <v>BOGOTÁ</v>
          </cell>
          <cell r="M86" t="str">
            <v>CR. 20 NO. 154-32</v>
          </cell>
          <cell r="N86" t="str">
            <v>576 6948</v>
          </cell>
          <cell r="O86" t="str">
            <v>RECIBIR EN CALIDAD DE ARRENDAMIENTO EL INMUEBLE UBICADO EN EDIF AVIANCA CALLE 19 No. 6 - 38 PISO 15 CIUDAD DE BOGOTÁ PARA EL FUNCIONAMIENTO DEL PROGRAMAS ESPECIALES DEL DPS NIVEL CENTRAL</v>
          </cell>
          <cell r="P86">
            <v>237752326</v>
          </cell>
          <cell r="Q86">
            <v>23775227</v>
          </cell>
          <cell r="R86">
            <v>261527553</v>
          </cell>
          <cell r="S86">
            <v>3713</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t="str">
            <v>GLADIS CECILIA ARANGO MARTÍNEZ</v>
          </cell>
          <cell r="AJ86" t="str">
            <v>1ER PAGO EN DIC/12 $12.581.727, 12 PAGOS MENSUALES EN 2013 ENE A DIC. $12.959.179; 7 PAGOS MENSUALES EN 2014 ENE A JUL $13.647.954</v>
          </cell>
          <cell r="AK86">
            <v>23</v>
          </cell>
          <cell r="AL86" t="str">
            <v>320000810090 DE 2011/07/29</v>
          </cell>
          <cell r="AM86" t="str">
            <v>SOLICITUD TERCER PAGO CANON DE ARRENDAMIENTO CORRESPONDIENTE AL MES DE FEBRERO/13.  SEGUNDO PAGO VIGENCIA 2013.</v>
          </cell>
          <cell r="AN86">
            <v>11781072</v>
          </cell>
          <cell r="AO86">
            <v>0</v>
          </cell>
          <cell r="AP86">
            <v>0</v>
          </cell>
          <cell r="AQ86">
            <v>0</v>
          </cell>
          <cell r="AR86">
            <v>0</v>
          </cell>
          <cell r="AS86">
            <v>0</v>
          </cell>
          <cell r="AT86">
            <v>0</v>
          </cell>
          <cell r="AU86">
            <v>0</v>
          </cell>
          <cell r="AV86">
            <v>0.1</v>
          </cell>
          <cell r="AW86">
            <v>0</v>
          </cell>
          <cell r="AX86">
            <v>1178107</v>
          </cell>
          <cell r="AY86">
            <v>0</v>
          </cell>
          <cell r="AZ86">
            <v>12959179</v>
          </cell>
          <cell r="BA86" t="str">
            <v>NO</v>
          </cell>
          <cell r="BB86" t="str">
            <v>NO</v>
          </cell>
          <cell r="BC86" t="str">
            <v>NO</v>
          </cell>
          <cell r="BD86" t="str">
            <v>NO</v>
          </cell>
          <cell r="BE86" t="str">
            <v>COMÚN</v>
          </cell>
          <cell r="BF86" t="str">
            <v>NO</v>
          </cell>
          <cell r="BG86" t="str">
            <v>ARRIENDO B. INMUEBLE</v>
          </cell>
          <cell r="BH86">
            <v>3.5000000000000003E-2</v>
          </cell>
          <cell r="BI86">
            <v>0</v>
          </cell>
          <cell r="BJ86">
            <v>0</v>
          </cell>
          <cell r="BK86" t="str">
            <v>COMÚN</v>
          </cell>
          <cell r="BL86">
            <v>0.15</v>
          </cell>
          <cell r="BM86">
            <v>0</v>
          </cell>
          <cell r="BN86">
            <v>0</v>
          </cell>
          <cell r="BO86" t="str">
            <v>BOGOTÁ</v>
          </cell>
          <cell r="BP86">
            <v>9.6600000000000002E-3</v>
          </cell>
          <cell r="BQ86">
            <v>0</v>
          </cell>
          <cell r="BR86">
            <v>0</v>
          </cell>
          <cell r="BS86">
            <v>0</v>
          </cell>
          <cell r="BT86">
            <v>0</v>
          </cell>
          <cell r="BU86">
            <v>0</v>
          </cell>
          <cell r="BV86">
            <v>0</v>
          </cell>
          <cell r="BW86">
            <v>412338</v>
          </cell>
          <cell r="BX86">
            <v>0</v>
          </cell>
          <cell r="BY86">
            <v>176716</v>
          </cell>
          <cell r="BZ86">
            <v>0</v>
          </cell>
          <cell r="CA86">
            <v>113805</v>
          </cell>
          <cell r="CB86">
            <v>0</v>
          </cell>
          <cell r="CC86">
            <v>0</v>
          </cell>
          <cell r="CD86">
            <v>0</v>
          </cell>
          <cell r="CE86">
            <v>0</v>
          </cell>
          <cell r="CF86">
            <v>12256320</v>
          </cell>
          <cell r="CG86">
            <v>41319</v>
          </cell>
          <cell r="CH86">
            <v>133</v>
          </cell>
          <cell r="CI86">
            <v>3713</v>
          </cell>
          <cell r="CJ86" t="str">
            <v>Elcy Amparo Rojas Alejo</v>
          </cell>
          <cell r="CK86" t="str">
            <v>S.D. OPERACIONES</v>
          </cell>
          <cell r="CL86" t="str">
            <v>GASTOS GENERALES</v>
          </cell>
          <cell r="CM86" t="str">
            <v>SIN EXPEDIENTE EN ORFEO</v>
          </cell>
          <cell r="CN86">
            <v>0</v>
          </cell>
          <cell r="CO86" t="str">
            <v>NO APLICA</v>
          </cell>
          <cell r="CP86">
            <v>0</v>
          </cell>
          <cell r="CQ86" t="str">
            <v>2013-6200022043</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row>
        <row r="87">
          <cell r="B87">
            <v>224</v>
          </cell>
          <cell r="C87">
            <v>41320</v>
          </cell>
          <cell r="D87">
            <v>11</v>
          </cell>
          <cell r="E87" t="str">
            <v>Amparo</v>
          </cell>
          <cell r="F87">
            <v>41320</v>
          </cell>
          <cell r="G87" t="str">
            <v>DPS</v>
          </cell>
          <cell r="H87" t="str">
            <v>RES 00089 DEL 12/FEB/2013</v>
          </cell>
          <cell r="I87">
            <v>2013</v>
          </cell>
          <cell r="J87" t="str">
            <v>ORLANDO PARRA MEDINA</v>
          </cell>
          <cell r="K87" t="str">
            <v>3.158.116</v>
          </cell>
          <cell r="L87" t="str">
            <v>BOGOTÁ</v>
          </cell>
          <cell r="M87">
            <v>0</v>
          </cell>
          <cell r="N87">
            <v>0</v>
          </cell>
          <cell r="O87" t="str">
            <v xml:space="preserve">HONORARIOS DE PERITO ORDENADO POR EL JUZGADO DIECINUEVE ADMINISTRATIVO DE DESCONGESTION DE BOGOTÁ - PROCESO ORDINARIO No. 2007-00073 </v>
          </cell>
          <cell r="P87">
            <v>1500000</v>
          </cell>
          <cell r="Q87">
            <v>0</v>
          </cell>
          <cell r="R87">
            <v>1500000</v>
          </cell>
          <cell r="S87">
            <v>162013</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t="str">
            <v>JORGE IVAN GOMEZ OSORIO</v>
          </cell>
          <cell r="AJ87" t="str">
            <v>RESOLUCION</v>
          </cell>
          <cell r="AK87" t="str">
            <v>00089 DEL 12/FEB/13</v>
          </cell>
          <cell r="AL87" t="str">
            <v>NO APLICA</v>
          </cell>
          <cell r="AM87" t="str">
            <v xml:space="preserve">HONORARIOS DE PERITO ORDENADO POR EL JUZGADO DIECINUEVE ADMINISTRATIVO DE DESCONGESTION DE BOGOTÁ - PROCESO ORDINARIO No. 2007-00073 </v>
          </cell>
          <cell r="AN87">
            <v>1500000</v>
          </cell>
          <cell r="AO87">
            <v>0</v>
          </cell>
          <cell r="AP87">
            <v>0</v>
          </cell>
          <cell r="AQ87">
            <v>0</v>
          </cell>
          <cell r="AR87">
            <v>0</v>
          </cell>
          <cell r="AS87">
            <v>0</v>
          </cell>
          <cell r="AT87">
            <v>0</v>
          </cell>
          <cell r="AU87">
            <v>0</v>
          </cell>
          <cell r="AV87">
            <v>0</v>
          </cell>
          <cell r="AW87">
            <v>0</v>
          </cell>
          <cell r="AX87">
            <v>0</v>
          </cell>
          <cell r="AY87">
            <v>0</v>
          </cell>
          <cell r="AZ87">
            <v>1500000</v>
          </cell>
          <cell r="BA87">
            <v>0</v>
          </cell>
          <cell r="BB87">
            <v>0</v>
          </cell>
          <cell r="BC87">
            <v>0</v>
          </cell>
          <cell r="BD87">
            <v>0</v>
          </cell>
          <cell r="BE87">
            <v>0</v>
          </cell>
          <cell r="BF87">
            <v>0</v>
          </cell>
          <cell r="BG87" t="str">
            <v>HONORARIOS</v>
          </cell>
          <cell r="BH87">
            <v>0.1</v>
          </cell>
          <cell r="BI87">
            <v>0</v>
          </cell>
          <cell r="BJ87">
            <v>0</v>
          </cell>
          <cell r="BK87">
            <v>0</v>
          </cell>
          <cell r="BL87">
            <v>0</v>
          </cell>
          <cell r="BM87">
            <v>0</v>
          </cell>
          <cell r="BN87">
            <v>0</v>
          </cell>
          <cell r="BO87" t="str">
            <v>BOGOTÁ</v>
          </cell>
          <cell r="BP87">
            <v>9.6600000000000002E-3</v>
          </cell>
          <cell r="BQ87">
            <v>0</v>
          </cell>
          <cell r="BR87">
            <v>0</v>
          </cell>
          <cell r="BS87">
            <v>0</v>
          </cell>
          <cell r="BT87">
            <v>0</v>
          </cell>
          <cell r="BU87">
            <v>0</v>
          </cell>
          <cell r="BV87">
            <v>0</v>
          </cell>
          <cell r="BW87">
            <v>150000</v>
          </cell>
          <cell r="BX87">
            <v>0</v>
          </cell>
          <cell r="BY87">
            <v>0</v>
          </cell>
          <cell r="BZ87">
            <v>0</v>
          </cell>
          <cell r="CA87">
            <v>14490</v>
          </cell>
          <cell r="CB87">
            <v>0</v>
          </cell>
          <cell r="CC87">
            <v>0</v>
          </cell>
          <cell r="CD87">
            <v>0</v>
          </cell>
          <cell r="CE87">
            <v>0</v>
          </cell>
          <cell r="CF87">
            <v>1335510</v>
          </cell>
          <cell r="CG87">
            <v>41320</v>
          </cell>
          <cell r="CH87">
            <v>11</v>
          </cell>
          <cell r="CI87">
            <v>162013</v>
          </cell>
          <cell r="CJ87" t="str">
            <v>Elcy Amparo Rojas Alejo</v>
          </cell>
          <cell r="CK87" t="str">
            <v>OA JURÍDICA</v>
          </cell>
          <cell r="CL87" t="str">
            <v>TRANSFERENCIAS CTES</v>
          </cell>
          <cell r="CM87" t="str">
            <v>SIN EXPEDIENTE EN ORFEO</v>
          </cell>
          <cell r="CN87">
            <v>0</v>
          </cell>
          <cell r="CO87" t="str">
            <v>NO APLICA</v>
          </cell>
          <cell r="CP87">
            <v>0</v>
          </cell>
          <cell r="CQ87" t="str">
            <v>2013-1900019953</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row>
        <row r="88">
          <cell r="B88">
            <v>231</v>
          </cell>
          <cell r="C88">
            <v>41289</v>
          </cell>
          <cell r="D88">
            <v>144</v>
          </cell>
          <cell r="E88" t="str">
            <v xml:space="preserve">Carlos A </v>
          </cell>
          <cell r="F88">
            <v>41289</v>
          </cell>
          <cell r="G88" t="str">
            <v>DPS</v>
          </cell>
          <cell r="H88" t="str">
            <v>175/12</v>
          </cell>
          <cell r="I88">
            <v>2012</v>
          </cell>
          <cell r="J88" t="str">
            <v>LIGIA CHAPARRO LEAL</v>
          </cell>
          <cell r="K88" t="str">
            <v>23.936.684-9</v>
          </cell>
          <cell r="L88" t="str">
            <v>YOPAL</v>
          </cell>
          <cell r="M88" t="str">
            <v>Cra 25 No 11-33</v>
          </cell>
          <cell r="N88" t="str">
            <v>634 96 67</v>
          </cell>
          <cell r="O88" t="str">
            <v>ARRENDAMIENTO DEL INMUEBLE UBICADO EN LA CARRERA 25 No 11-33 BARRIO LIBERTADOR FUNCIONAMIENTO UT CASANARE</v>
          </cell>
          <cell r="P88">
            <v>52747535</v>
          </cell>
          <cell r="Q88">
            <v>0</v>
          </cell>
          <cell r="R88">
            <v>52747535</v>
          </cell>
          <cell r="S88">
            <v>3113</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t="str">
            <v>CARLOS MANUEL PEÑA IRAGORRI</v>
          </cell>
          <cell r="AJ88" t="str">
            <v>1ER PAG $ 2.537.610 Y 12 OAGOS MENSUALES 42.613.739</v>
          </cell>
          <cell r="AK88">
            <v>725</v>
          </cell>
          <cell r="AL88" t="str">
            <v>4400000018386 DE 2010-02-16</v>
          </cell>
          <cell r="AM88" t="str">
            <v>SOLICITUD SEGUNDO CANON DE ARRENDAMIENTO - ENERO DE 2013</v>
          </cell>
          <cell r="AN88">
            <v>2376126</v>
          </cell>
          <cell r="AO88">
            <v>0</v>
          </cell>
          <cell r="AP88">
            <v>0</v>
          </cell>
          <cell r="AQ88">
            <v>0</v>
          </cell>
          <cell r="AR88">
            <v>0</v>
          </cell>
          <cell r="AS88">
            <v>0</v>
          </cell>
          <cell r="AT88">
            <v>0</v>
          </cell>
          <cell r="AU88">
            <v>0</v>
          </cell>
          <cell r="AV88">
            <v>0.1</v>
          </cell>
          <cell r="AW88">
            <v>0</v>
          </cell>
          <cell r="AX88">
            <v>237613</v>
          </cell>
          <cell r="AY88">
            <v>0</v>
          </cell>
          <cell r="AZ88">
            <v>2613739</v>
          </cell>
          <cell r="BA88" t="str">
            <v>NO</v>
          </cell>
          <cell r="BB88" t="str">
            <v>NO</v>
          </cell>
          <cell r="BC88" t="str">
            <v>NO</v>
          </cell>
          <cell r="BD88" t="str">
            <v>SI</v>
          </cell>
          <cell r="BE88" t="str">
            <v>COMUN</v>
          </cell>
          <cell r="BF88" t="str">
            <v>NO</v>
          </cell>
          <cell r="BG88" t="str">
            <v>ARRIENDO B. INMUEBLE</v>
          </cell>
          <cell r="BH88">
            <v>3.5000000000000003E-2</v>
          </cell>
          <cell r="BI88">
            <v>0</v>
          </cell>
          <cell r="BJ88">
            <v>0</v>
          </cell>
          <cell r="BK88" t="str">
            <v>COMUN</v>
          </cell>
          <cell r="BL88">
            <v>0.15</v>
          </cell>
          <cell r="BM88">
            <v>0</v>
          </cell>
          <cell r="BN88">
            <v>0</v>
          </cell>
          <cell r="BO88" t="str">
            <v>YOPAL</v>
          </cell>
          <cell r="BP88">
            <v>6.0000000000000001E-3</v>
          </cell>
          <cell r="BQ88">
            <v>0</v>
          </cell>
          <cell r="BR88">
            <v>0</v>
          </cell>
          <cell r="BS88">
            <v>0</v>
          </cell>
          <cell r="BT88">
            <v>0</v>
          </cell>
          <cell r="BU88" t="str">
            <v>N/A</v>
          </cell>
          <cell r="BV88">
            <v>0</v>
          </cell>
          <cell r="BW88">
            <v>83164</v>
          </cell>
          <cell r="BX88">
            <v>0</v>
          </cell>
          <cell r="BY88">
            <v>35642</v>
          </cell>
          <cell r="BZ88">
            <v>0</v>
          </cell>
          <cell r="CA88">
            <v>14257</v>
          </cell>
          <cell r="CB88">
            <v>0</v>
          </cell>
          <cell r="CC88">
            <v>0</v>
          </cell>
          <cell r="CD88">
            <v>0</v>
          </cell>
          <cell r="CE88">
            <v>0</v>
          </cell>
          <cell r="CF88">
            <v>2480676</v>
          </cell>
          <cell r="CG88">
            <v>41289</v>
          </cell>
          <cell r="CH88">
            <v>144</v>
          </cell>
          <cell r="CI88">
            <v>3113</v>
          </cell>
          <cell r="CJ88" t="str">
            <v>Carlos Alfredo Martinez Herrera</v>
          </cell>
          <cell r="CK88" t="str">
            <v>ARRENDAMIENTO DE BIENES INMUEBLES</v>
          </cell>
          <cell r="CL88" t="str">
            <v>GASTOS GENERALES</v>
          </cell>
          <cell r="CM88">
            <v>0</v>
          </cell>
          <cell r="CN88">
            <v>0</v>
          </cell>
          <cell r="CO88" t="str">
            <v>N/A</v>
          </cell>
          <cell r="CP88">
            <v>0</v>
          </cell>
          <cell r="CQ88" t="str">
            <v>2013-6200021233</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row>
        <row r="89">
          <cell r="B89">
            <v>232</v>
          </cell>
          <cell r="C89">
            <v>41289</v>
          </cell>
          <cell r="D89">
            <v>143</v>
          </cell>
          <cell r="E89" t="str">
            <v xml:space="preserve">Carlos A </v>
          </cell>
          <cell r="F89">
            <v>41289</v>
          </cell>
          <cell r="G89" t="str">
            <v>DPS</v>
          </cell>
          <cell r="H89" t="str">
            <v>187/2012</v>
          </cell>
          <cell r="I89">
            <v>2012</v>
          </cell>
          <cell r="J89" t="str">
            <v>ROSALBA LUNA CARTAGENA / INVERSIONES SURTIHOGAR</v>
          </cell>
          <cell r="K89" t="str">
            <v>41.443.930-5</v>
          </cell>
          <cell r="L89" t="str">
            <v>PTO CARREÑO</v>
          </cell>
          <cell r="M89" t="str">
            <v>AV ORINOCO 1 169</v>
          </cell>
          <cell r="N89">
            <v>5654011</v>
          </cell>
          <cell r="O89" t="str">
            <v>ARRENDAMIENTO DEL  INMUEBLE UBICADO EN LA CARRERA 6 #20-93 BARRIO ARTURO BUENO DE LA CIUDAD DE PUERTO CARREÑO  DONDE FUNCIONA DR VICHADA</v>
          </cell>
          <cell r="P89">
            <v>31024404</v>
          </cell>
          <cell r="Q89">
            <v>3102446</v>
          </cell>
          <cell r="R89">
            <v>34126850</v>
          </cell>
          <cell r="S89">
            <v>4213</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t="str">
            <v>CARLOS MANUEL PEÑA IRAGORRI</v>
          </cell>
          <cell r="AJ89" t="str">
            <v>2012: 1 pago $1,641,795; 2013: 12 pagos $1,691,049; 2014: 7 pagos $1,741,7810.</v>
          </cell>
          <cell r="AK89">
            <v>3916</v>
          </cell>
          <cell r="AL89" t="str">
            <v>420000002 DE 2011/06/13</v>
          </cell>
          <cell r="AM89" t="str">
            <v>SOLICITUD SEGUNDO PAGO CONTRATO DE ARRENDAMIENTO CORRESPONDINETE AL MES DE ENERO DE 2013</v>
          </cell>
          <cell r="AN89">
            <v>1537317</v>
          </cell>
          <cell r="AO89">
            <v>0</v>
          </cell>
          <cell r="AP89">
            <v>0</v>
          </cell>
          <cell r="AQ89">
            <v>0</v>
          </cell>
          <cell r="AR89">
            <v>0</v>
          </cell>
          <cell r="AS89">
            <v>0</v>
          </cell>
          <cell r="AT89">
            <v>0</v>
          </cell>
          <cell r="AU89">
            <v>0</v>
          </cell>
          <cell r="AV89">
            <v>0.1</v>
          </cell>
          <cell r="AW89">
            <v>0</v>
          </cell>
          <cell r="AX89">
            <v>153732</v>
          </cell>
          <cell r="AY89">
            <v>0</v>
          </cell>
          <cell r="AZ89">
            <v>1691049</v>
          </cell>
          <cell r="BA89" t="str">
            <v>NO</v>
          </cell>
          <cell r="BB89" t="str">
            <v>NO</v>
          </cell>
          <cell r="BC89" t="str">
            <v>NO</v>
          </cell>
          <cell r="BD89" t="str">
            <v>SI</v>
          </cell>
          <cell r="BE89" t="str">
            <v>COMÚN</v>
          </cell>
          <cell r="BF89" t="str">
            <v>NO</v>
          </cell>
          <cell r="BG89" t="str">
            <v>ARRIENDO BIENES INMUBLES</v>
          </cell>
          <cell r="BH89">
            <v>3.5000000000000003E-2</v>
          </cell>
          <cell r="BI89">
            <v>0</v>
          </cell>
          <cell r="BJ89">
            <v>0</v>
          </cell>
          <cell r="BK89" t="str">
            <v>COMÚN</v>
          </cell>
          <cell r="BL89">
            <v>0.15</v>
          </cell>
          <cell r="BM89">
            <v>0</v>
          </cell>
          <cell r="BN89">
            <v>0</v>
          </cell>
          <cell r="BO89" t="str">
            <v>PTO CARREÑO 10xMIL ACT.327 ART 79 ACU.45/2009</v>
          </cell>
          <cell r="BP89">
            <v>0.01</v>
          </cell>
          <cell r="BQ89">
            <v>0</v>
          </cell>
          <cell r="BR89">
            <v>0</v>
          </cell>
          <cell r="BS89">
            <v>0</v>
          </cell>
          <cell r="BT89">
            <v>0</v>
          </cell>
          <cell r="BU89" t="str">
            <v>N/A</v>
          </cell>
          <cell r="BV89">
            <v>0</v>
          </cell>
          <cell r="BW89">
            <v>53806</v>
          </cell>
          <cell r="BX89">
            <v>0</v>
          </cell>
          <cell r="BY89">
            <v>23060</v>
          </cell>
          <cell r="BZ89">
            <v>0</v>
          </cell>
          <cell r="CA89">
            <v>15373</v>
          </cell>
          <cell r="CB89">
            <v>0</v>
          </cell>
          <cell r="CC89">
            <v>0</v>
          </cell>
          <cell r="CD89">
            <v>0</v>
          </cell>
          <cell r="CE89">
            <v>0</v>
          </cell>
          <cell r="CF89">
            <v>1598810</v>
          </cell>
          <cell r="CG89">
            <v>41289</v>
          </cell>
          <cell r="CH89">
            <v>143</v>
          </cell>
          <cell r="CI89">
            <v>4213</v>
          </cell>
          <cell r="CJ89" t="str">
            <v>Carlos Alfredo Martinez Herrera</v>
          </cell>
          <cell r="CK89" t="str">
            <v>ADMINISTRATIVA</v>
          </cell>
          <cell r="CL89" t="str">
            <v>GASTOS GENERALES</v>
          </cell>
          <cell r="CM89" t="str">
            <v>201261003002000187E</v>
          </cell>
          <cell r="CN89">
            <v>0</v>
          </cell>
          <cell r="CO89" t="str">
            <v>NO APLICA</v>
          </cell>
          <cell r="CP89">
            <v>0</v>
          </cell>
          <cell r="CQ89" t="str">
            <v>2013-6200017343</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row>
        <row r="90">
          <cell r="B90">
            <v>233</v>
          </cell>
          <cell r="C90">
            <v>41289</v>
          </cell>
          <cell r="D90">
            <v>135</v>
          </cell>
          <cell r="E90" t="str">
            <v xml:space="preserve">Carlos A </v>
          </cell>
          <cell r="F90">
            <v>41289</v>
          </cell>
          <cell r="G90" t="str">
            <v>DPS</v>
          </cell>
          <cell r="H90" t="str">
            <v>172/12</v>
          </cell>
          <cell r="I90">
            <v>2012</v>
          </cell>
          <cell r="J90" t="str">
            <v>JUAN ALVARO MORA MORA</v>
          </cell>
          <cell r="K90" t="str">
            <v>12.958.074</v>
          </cell>
          <cell r="L90" t="str">
            <v>PASTO</v>
          </cell>
          <cell r="M90" t="str">
            <v>CRA 25 2069 OF 103</v>
          </cell>
          <cell r="N90" t="str">
            <v>SIN</v>
          </cell>
          <cell r="O90" t="str">
            <v xml:space="preserve">ARRENDAMIENTO DEL LOCAL 103 UBICADO EN LA CRA 25 No 20-45 (PASTO) DONDE FUNCIONA LA DIRECCION REGIONAL  NARIÑO </v>
          </cell>
          <cell r="P90">
            <v>72516800</v>
          </cell>
          <cell r="Q90">
            <v>0</v>
          </cell>
          <cell r="R90">
            <v>72516800</v>
          </cell>
          <cell r="S90">
            <v>2813</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t="str">
            <v>GLADIS CECILIA ARANGO MARTÍNEZ</v>
          </cell>
          <cell r="AJ90" t="str">
            <v>UN PRIMER PAGO EN DIC/2012 POR $ 3,488,683, DOCE PAGOS MENSUALES DURANTE EL 2013 POR $3,593,343 Y SIETE PAGOS DURANTE EL 2014 DE ENERO A JUNIO POR $ 3,701,143</v>
          </cell>
          <cell r="AK90" t="str">
            <v>CUENTA DE COBRO</v>
          </cell>
          <cell r="AL90" t="str">
            <v>N/A</v>
          </cell>
          <cell r="AM90" t="str">
            <v>SOLICITUD TERCER PAGO CANON DE ARRENDAMIENTO MES DE FEBRERO DE 2013</v>
          </cell>
          <cell r="AN90">
            <v>3593343</v>
          </cell>
          <cell r="AO90">
            <v>0</v>
          </cell>
          <cell r="AP90">
            <v>0</v>
          </cell>
          <cell r="AQ90">
            <v>0</v>
          </cell>
          <cell r="AR90">
            <v>0</v>
          </cell>
          <cell r="AS90">
            <v>0</v>
          </cell>
          <cell r="AT90">
            <v>0</v>
          </cell>
          <cell r="AU90">
            <v>0</v>
          </cell>
          <cell r="AV90">
            <v>0</v>
          </cell>
          <cell r="AW90">
            <v>0</v>
          </cell>
          <cell r="AX90">
            <v>0</v>
          </cell>
          <cell r="AY90">
            <v>0</v>
          </cell>
          <cell r="AZ90">
            <v>3593343</v>
          </cell>
          <cell r="BA90" t="str">
            <v>NO</v>
          </cell>
          <cell r="BB90" t="str">
            <v>NO</v>
          </cell>
          <cell r="BC90" t="str">
            <v>NO</v>
          </cell>
          <cell r="BD90" t="str">
            <v>NO</v>
          </cell>
          <cell r="BE90" t="str">
            <v>SIMPLIFICADO</v>
          </cell>
          <cell r="BF90" t="str">
            <v>NO</v>
          </cell>
          <cell r="BG90" t="str">
            <v>ARRENDAMIENTOS</v>
          </cell>
          <cell r="BH90">
            <v>3.5000000000000003E-2</v>
          </cell>
          <cell r="BI90">
            <v>0</v>
          </cell>
          <cell r="BJ90">
            <v>0</v>
          </cell>
          <cell r="BK90" t="str">
            <v>SIMPLIFICADO</v>
          </cell>
          <cell r="BL90">
            <v>0</v>
          </cell>
          <cell r="BM90">
            <v>0</v>
          </cell>
          <cell r="BN90">
            <v>0</v>
          </cell>
          <cell r="BO90" t="str">
            <v>PASTO  demas actividades no clasificadas</v>
          </cell>
          <cell r="BP90">
            <v>6.0000000000000001E-3</v>
          </cell>
          <cell r="BQ90">
            <v>0</v>
          </cell>
          <cell r="BR90">
            <v>0</v>
          </cell>
          <cell r="BS90" t="str">
            <v>N/A</v>
          </cell>
          <cell r="BT90">
            <v>0</v>
          </cell>
          <cell r="BU90" t="str">
            <v>MENOR CUANTIA</v>
          </cell>
          <cell r="BV90">
            <v>0</v>
          </cell>
          <cell r="BW90">
            <v>125767</v>
          </cell>
          <cell r="BX90">
            <v>0</v>
          </cell>
          <cell r="BY90">
            <v>0</v>
          </cell>
          <cell r="BZ90">
            <v>0</v>
          </cell>
          <cell r="CA90">
            <v>21560</v>
          </cell>
          <cell r="CB90">
            <v>0</v>
          </cell>
          <cell r="CC90">
            <v>0</v>
          </cell>
          <cell r="CD90">
            <v>0</v>
          </cell>
          <cell r="CE90">
            <v>0</v>
          </cell>
          <cell r="CF90">
            <v>3446016</v>
          </cell>
          <cell r="CG90">
            <v>41289</v>
          </cell>
          <cell r="CH90">
            <v>135</v>
          </cell>
          <cell r="CI90">
            <v>2813</v>
          </cell>
          <cell r="CJ90" t="str">
            <v>Carlos Alfredo Martinez Herrera</v>
          </cell>
          <cell r="CK90" t="str">
            <v>SUBD DE OPERACIONES</v>
          </cell>
          <cell r="CL90" t="str">
            <v>GASTOS GENERALES</v>
          </cell>
          <cell r="CM90" t="str">
            <v>201261003002000172E</v>
          </cell>
          <cell r="CN90">
            <v>0</v>
          </cell>
          <cell r="CO90" t="str">
            <v>N/A</v>
          </cell>
          <cell r="CP90">
            <v>0</v>
          </cell>
          <cell r="CQ90" t="str">
            <v>2013-6200021803</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row>
        <row r="91">
          <cell r="B91">
            <v>240</v>
          </cell>
          <cell r="C91">
            <v>41292</v>
          </cell>
          <cell r="D91">
            <v>150</v>
          </cell>
          <cell r="E91" t="str">
            <v xml:space="preserve">Carlos A </v>
          </cell>
          <cell r="F91">
            <v>41293</v>
          </cell>
          <cell r="G91" t="str">
            <v>DPS</v>
          </cell>
          <cell r="H91" t="str">
            <v>168/2012</v>
          </cell>
          <cell r="I91">
            <v>2013</v>
          </cell>
          <cell r="J91" t="str">
            <v>ORLANDESCA S.A.</v>
          </cell>
          <cell r="K91" t="str">
            <v>819.002.840-0</v>
          </cell>
          <cell r="L91" t="str">
            <v>SANTA MARTA</v>
          </cell>
          <cell r="M91" t="str">
            <v>Calle 11 No 1C - 23 EDIFICIO POSIHUEICA</v>
          </cell>
          <cell r="N91">
            <v>4213076</v>
          </cell>
          <cell r="O91" t="str">
            <v>TOMAR EN ARRIENDO EL INMUEBLE UBICADO EN LA CALLE 11 No 1C-23 OFICINA 505 EDIFICIO POSIHUEICA STA MARTA (MAGDALENA) PARA EL FUNCIONAMIENTO DE LA DR MAGDALENA.</v>
          </cell>
          <cell r="P91">
            <v>76799348.181818172</v>
          </cell>
          <cell r="Q91">
            <v>7679934.8181818174</v>
          </cell>
          <cell r="R91">
            <v>84479282.999999985</v>
          </cell>
          <cell r="S91">
            <v>2413</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t="str">
            <v>CARLOS MANUEL PEÑA IRAGORRI</v>
          </cell>
          <cell r="AJ91" t="str">
            <v xml:space="preserve">2012: 1 pago $4,064,181; 2013: 12 pagos $4,186,106; 2014: 7 pagos $4,311,690. </v>
          </cell>
          <cell r="AK91" t="str">
            <v>FA  00304</v>
          </cell>
          <cell r="AL91" t="str">
            <v>190000028838 DE 2012/04/24</v>
          </cell>
          <cell r="AM91" t="str">
            <v>SOLICITUD SEGUNDO  PAGO DEL CONTRATO ARRENDAMIENTO 168/2012. MES DE ENERO/13</v>
          </cell>
          <cell r="AN91">
            <v>3805551</v>
          </cell>
          <cell r="AO91">
            <v>0</v>
          </cell>
          <cell r="AP91">
            <v>0</v>
          </cell>
          <cell r="AQ91">
            <v>0</v>
          </cell>
          <cell r="AR91">
            <v>0</v>
          </cell>
          <cell r="AS91">
            <v>0</v>
          </cell>
          <cell r="AT91">
            <v>0</v>
          </cell>
          <cell r="AU91">
            <v>0</v>
          </cell>
          <cell r="AV91">
            <v>0.1</v>
          </cell>
          <cell r="AW91">
            <v>0</v>
          </cell>
          <cell r="AX91">
            <v>380555</v>
          </cell>
          <cell r="AY91">
            <v>0</v>
          </cell>
          <cell r="AZ91">
            <v>4186106</v>
          </cell>
          <cell r="BA91" t="str">
            <v>NO</v>
          </cell>
          <cell r="BB91" t="str">
            <v>NO</v>
          </cell>
          <cell r="BC91" t="str">
            <v>NO</v>
          </cell>
          <cell r="BD91" t="str">
            <v>NO</v>
          </cell>
          <cell r="BE91" t="str">
            <v>COMÚN</v>
          </cell>
          <cell r="BF91" t="str">
            <v>NO</v>
          </cell>
          <cell r="BG91" t="str">
            <v>ARRIENDO BIENES INMUBLES</v>
          </cell>
          <cell r="BH91">
            <v>3.5000000000000003E-2</v>
          </cell>
          <cell r="BI91">
            <v>0</v>
          </cell>
          <cell r="BJ91">
            <v>0</v>
          </cell>
          <cell r="BK91" t="str">
            <v>GRAN CONTRIBUYENTE RESOLUCION 014047 DEL 2009</v>
          </cell>
          <cell r="BL91">
            <v>0</v>
          </cell>
          <cell r="BM91">
            <v>0</v>
          </cell>
          <cell r="BN91">
            <v>0</v>
          </cell>
          <cell r="BO91" t="str">
            <v>SANTA MARTHA</v>
          </cell>
          <cell r="BP91">
            <v>7.0000000000000001E-3</v>
          </cell>
          <cell r="BQ91">
            <v>0</v>
          </cell>
          <cell r="BR91">
            <v>0</v>
          </cell>
          <cell r="BS91">
            <v>0</v>
          </cell>
          <cell r="BT91">
            <v>0</v>
          </cell>
          <cell r="BU91">
            <v>0</v>
          </cell>
          <cell r="BV91">
            <v>0</v>
          </cell>
          <cell r="BW91">
            <v>133194</v>
          </cell>
          <cell r="BX91">
            <v>0</v>
          </cell>
          <cell r="BY91">
            <v>0</v>
          </cell>
          <cell r="BZ91">
            <v>0</v>
          </cell>
          <cell r="CA91">
            <v>26639</v>
          </cell>
          <cell r="CB91">
            <v>0</v>
          </cell>
          <cell r="CC91">
            <v>0</v>
          </cell>
          <cell r="CD91">
            <v>0</v>
          </cell>
          <cell r="CE91">
            <v>0</v>
          </cell>
          <cell r="CF91">
            <v>4026273</v>
          </cell>
          <cell r="CG91">
            <v>41293</v>
          </cell>
          <cell r="CH91">
            <v>150</v>
          </cell>
          <cell r="CI91">
            <v>2413</v>
          </cell>
          <cell r="CJ91" t="str">
            <v>Carlos Alfredo Martinez Herrera</v>
          </cell>
          <cell r="CK91" t="str">
            <v>ARRENDAMIENTO DE BIENES INMUEBLES</v>
          </cell>
          <cell r="CL91" t="str">
            <v>GASTOS GENERALES</v>
          </cell>
          <cell r="CM91" t="str">
            <v>SIN EXPEDIENTE EN ORFEO</v>
          </cell>
          <cell r="CN91">
            <v>0</v>
          </cell>
          <cell r="CO91" t="str">
            <v>NO APLICA</v>
          </cell>
          <cell r="CP91">
            <v>0</v>
          </cell>
          <cell r="CQ91" t="str">
            <v>2013-6200022163</v>
          </cell>
          <cell r="CR91" t="str">
            <v xml:space="preserve">Tarifa de ICA  7/1000; demás actividades de servicios.  </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row>
        <row r="92">
          <cell r="B92">
            <v>241</v>
          </cell>
          <cell r="C92">
            <v>41292</v>
          </cell>
          <cell r="D92">
            <v>151</v>
          </cell>
          <cell r="E92" t="str">
            <v xml:space="preserve">Carlos A </v>
          </cell>
          <cell r="F92">
            <v>41293</v>
          </cell>
          <cell r="G92" t="str">
            <v>DPS</v>
          </cell>
          <cell r="H92" t="str">
            <v>168/2012</v>
          </cell>
          <cell r="I92">
            <v>2013</v>
          </cell>
          <cell r="J92" t="str">
            <v>ORLANDESCA S.A.</v>
          </cell>
          <cell r="K92" t="str">
            <v>819.002.840-0</v>
          </cell>
          <cell r="L92" t="str">
            <v>SANTA MARTA</v>
          </cell>
          <cell r="M92" t="str">
            <v>Calle 11 No 1C - 23 EDIFICIO POSIHUEICA</v>
          </cell>
          <cell r="N92">
            <v>4213076</v>
          </cell>
          <cell r="O92" t="str">
            <v>TOMAR EN ARRIENDO EL INMUEBLE UBICADO EN LA CALLE 11 No 1C-23 OFICINA 505 EDIFICIO POSIHUEICA STA MARTA (MAGDALENA) PARA EL FUNCIONAMIENTO DE LA DR MAGDALENA.</v>
          </cell>
          <cell r="P92">
            <v>76799348.181818172</v>
          </cell>
          <cell r="Q92">
            <v>7679934.8181818174</v>
          </cell>
          <cell r="R92">
            <v>84479282.999999985</v>
          </cell>
          <cell r="S92">
            <v>2413</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t="str">
            <v>GLADIS CECILIA ARANGO MARTÍNEZ</v>
          </cell>
          <cell r="AJ92" t="str">
            <v xml:space="preserve">2012: 1 pago $4,064,181; 2013: 12 pagos $4,186,106; 2014: 7 pagos $4,311,690. </v>
          </cell>
          <cell r="AK92" t="str">
            <v>FA  00305</v>
          </cell>
          <cell r="AL92" t="str">
            <v>190000028838 DE 2012/04/24</v>
          </cell>
          <cell r="AM92" t="str">
            <v>SOLICITUD TERCER  PAGO DEL CONTRATO ARRENDAMIENTO 168/2012. MES DE FEBRERO/13</v>
          </cell>
          <cell r="AN92">
            <v>3805551</v>
          </cell>
          <cell r="AO92">
            <v>0</v>
          </cell>
          <cell r="AP92">
            <v>0</v>
          </cell>
          <cell r="AQ92">
            <v>0</v>
          </cell>
          <cell r="AR92">
            <v>0</v>
          </cell>
          <cell r="AS92">
            <v>0</v>
          </cell>
          <cell r="AT92">
            <v>0</v>
          </cell>
          <cell r="AU92">
            <v>0</v>
          </cell>
          <cell r="AV92">
            <v>0.1</v>
          </cell>
          <cell r="AW92">
            <v>0</v>
          </cell>
          <cell r="AX92">
            <v>380555</v>
          </cell>
          <cell r="AY92">
            <v>0</v>
          </cell>
          <cell r="AZ92">
            <v>4186106</v>
          </cell>
          <cell r="BA92" t="str">
            <v>NO</v>
          </cell>
          <cell r="BB92" t="str">
            <v>NO</v>
          </cell>
          <cell r="BC92" t="str">
            <v>NO</v>
          </cell>
          <cell r="BD92" t="str">
            <v>NO</v>
          </cell>
          <cell r="BE92" t="str">
            <v>COMÚN</v>
          </cell>
          <cell r="BF92" t="str">
            <v>NO</v>
          </cell>
          <cell r="BG92" t="str">
            <v>ARRIENDO BIENES INMUBLES</v>
          </cell>
          <cell r="BH92">
            <v>3.5000000000000003E-2</v>
          </cell>
          <cell r="BI92">
            <v>0</v>
          </cell>
          <cell r="BJ92">
            <v>0</v>
          </cell>
          <cell r="BK92" t="str">
            <v>GRAN CONTRIBUYENTE RESOLUCION 014047 DEL 2009</v>
          </cell>
          <cell r="BL92">
            <v>0</v>
          </cell>
          <cell r="BM92">
            <v>0</v>
          </cell>
          <cell r="BN92">
            <v>0</v>
          </cell>
          <cell r="BO92" t="str">
            <v>SANTA MARTHA</v>
          </cell>
          <cell r="BP92">
            <v>7.0000000000000001E-3</v>
          </cell>
          <cell r="BQ92">
            <v>0</v>
          </cell>
          <cell r="BR92">
            <v>0</v>
          </cell>
          <cell r="BS92">
            <v>0</v>
          </cell>
          <cell r="BT92">
            <v>0</v>
          </cell>
          <cell r="BU92">
            <v>0</v>
          </cell>
          <cell r="BV92">
            <v>0</v>
          </cell>
          <cell r="BW92">
            <v>133194</v>
          </cell>
          <cell r="BX92">
            <v>0</v>
          </cell>
          <cell r="BY92">
            <v>0</v>
          </cell>
          <cell r="BZ92">
            <v>0</v>
          </cell>
          <cell r="CA92">
            <v>26639</v>
          </cell>
          <cell r="CB92">
            <v>0</v>
          </cell>
          <cell r="CC92">
            <v>0</v>
          </cell>
          <cell r="CD92">
            <v>0</v>
          </cell>
          <cell r="CE92">
            <v>0</v>
          </cell>
          <cell r="CF92">
            <v>4026273</v>
          </cell>
          <cell r="CG92">
            <v>41293</v>
          </cell>
          <cell r="CH92">
            <v>151</v>
          </cell>
          <cell r="CI92">
            <v>2413</v>
          </cell>
          <cell r="CJ92" t="str">
            <v>Carlos Alfredo Martinez Herrera</v>
          </cell>
          <cell r="CK92" t="str">
            <v>ARRENDAMIENTO DE BIENES INMUEBLES</v>
          </cell>
          <cell r="CL92" t="str">
            <v>GASTOS GENERALES</v>
          </cell>
          <cell r="CM92" t="str">
            <v>SIN EXPEDIENTE EN ORFEO</v>
          </cell>
          <cell r="CN92">
            <v>0</v>
          </cell>
          <cell r="CO92" t="str">
            <v>NO APLICA</v>
          </cell>
          <cell r="CP92">
            <v>0</v>
          </cell>
          <cell r="CQ92" t="str">
            <v>2013-6200023133</v>
          </cell>
          <cell r="CR92" t="str">
            <v xml:space="preserve">Tarifa de ICA  7/1000; demás actividades de servicios.  </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row>
        <row r="93">
          <cell r="B93">
            <v>242</v>
          </cell>
          <cell r="C93">
            <v>41292</v>
          </cell>
          <cell r="D93">
            <v>153</v>
          </cell>
          <cell r="E93" t="str">
            <v xml:space="preserve">Carlos A </v>
          </cell>
          <cell r="F93">
            <v>41292</v>
          </cell>
          <cell r="G93" t="str">
            <v>DPS</v>
          </cell>
          <cell r="H93" t="str">
            <v>167/12</v>
          </cell>
          <cell r="I93">
            <v>2013</v>
          </cell>
          <cell r="J93" t="str">
            <v>LOTERIA DE CUCUTA</v>
          </cell>
          <cell r="K93" t="str">
            <v>890.500.641-6</v>
          </cell>
          <cell r="L93" t="str">
            <v>CUCUTA</v>
          </cell>
          <cell r="M93" t="str">
            <v>AV.0 CALLE 10 OF.205</v>
          </cell>
          <cell r="N93" t="str">
            <v>583 8384</v>
          </cell>
          <cell r="O93" t="str">
            <v>RECIBIR EN CALIDAD DE ARRENDAMIENTO EL INMUEBLE UBICADO EN LA AV. 0  CALLE 10 EDIFICIO ROSETAL PISO 2 CUCUTA PARA EL FUNCIONAMIENTO DE LA DIRECCION REGIONAL NORTE DE SANTANDER.</v>
          </cell>
          <cell r="P93">
            <v>85836215</v>
          </cell>
          <cell r="Q93">
            <v>0</v>
          </cell>
          <cell r="R93">
            <v>85836215</v>
          </cell>
          <cell r="S93">
            <v>2313</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t="str">
            <v>CARLOS MANUEL PEÑA IRAGORRI</v>
          </cell>
          <cell r="AJ93" t="str">
            <v>1ER PAGO EN DIC/12 $4.129.460 PAGOS MENSUALES EN 2013 ENE A DIC. $4.253.345; 7 PAGOS MENSUALES EN 2014 ENE A JUL $4.380.945</v>
          </cell>
          <cell r="AK93">
            <v>3511</v>
          </cell>
          <cell r="AL93" t="str">
            <v>70000080689 2010/03/12</v>
          </cell>
          <cell r="AM93" t="str">
            <v>SOLICITUD SEGUNDO PAGO CANON DE ARRENDAMIENTO CORRESPONDIENTE AL MES DE ENERO/13</v>
          </cell>
          <cell r="AN93">
            <v>3866677</v>
          </cell>
          <cell r="AO93">
            <v>0</v>
          </cell>
          <cell r="AP93">
            <v>0</v>
          </cell>
          <cell r="AQ93">
            <v>0</v>
          </cell>
          <cell r="AR93">
            <v>0</v>
          </cell>
          <cell r="AS93">
            <v>0</v>
          </cell>
          <cell r="AT93">
            <v>0</v>
          </cell>
          <cell r="AU93">
            <v>0</v>
          </cell>
          <cell r="AV93">
            <v>0.1</v>
          </cell>
          <cell r="AW93">
            <v>0</v>
          </cell>
          <cell r="AX93">
            <v>386668</v>
          </cell>
          <cell r="AY93">
            <v>0</v>
          </cell>
          <cell r="AZ93">
            <v>4253345</v>
          </cell>
          <cell r="BA93" t="str">
            <v>SI</v>
          </cell>
          <cell r="BB93" t="str">
            <v>NO</v>
          </cell>
          <cell r="BC93" t="str">
            <v>NO</v>
          </cell>
          <cell r="BD93" t="str">
            <v>SI</v>
          </cell>
          <cell r="BE93" t="str">
            <v>COMUN</v>
          </cell>
          <cell r="BF93" t="str">
            <v>NO</v>
          </cell>
          <cell r="BG93" t="str">
            <v>EMPRESA INDUSTRIAL Y COMERCIAL DEL DPTO</v>
          </cell>
          <cell r="BH93">
            <v>0</v>
          </cell>
          <cell r="BI93">
            <v>0</v>
          </cell>
          <cell r="BJ93">
            <v>0</v>
          </cell>
          <cell r="BK93" t="str">
            <v>GRAN CONTRIBUYENTE</v>
          </cell>
          <cell r="BL93">
            <v>0</v>
          </cell>
          <cell r="BM93">
            <v>0</v>
          </cell>
          <cell r="BN93">
            <v>0</v>
          </cell>
          <cell r="BO93" t="str">
            <v>CÚCUTA (NO APLICA SEGÚN PARÁG. PRIMERO-ART. 95 ACUERDO 040 DE 2010)</v>
          </cell>
          <cell r="BP93">
            <v>0</v>
          </cell>
          <cell r="BQ93">
            <v>0</v>
          </cell>
          <cell r="BR93">
            <v>0</v>
          </cell>
          <cell r="BS93">
            <v>0</v>
          </cell>
          <cell r="BT93">
            <v>0</v>
          </cell>
          <cell r="BU93" t="str">
            <v>MENOR CUANTIA</v>
          </cell>
          <cell r="BV93">
            <v>0</v>
          </cell>
          <cell r="BW93">
            <v>0</v>
          </cell>
          <cell r="BX93">
            <v>0</v>
          </cell>
          <cell r="BY93">
            <v>0</v>
          </cell>
          <cell r="BZ93">
            <v>0</v>
          </cell>
          <cell r="CA93">
            <v>0</v>
          </cell>
          <cell r="CB93">
            <v>0</v>
          </cell>
          <cell r="CC93">
            <v>0</v>
          </cell>
          <cell r="CD93">
            <v>0</v>
          </cell>
          <cell r="CE93">
            <v>0</v>
          </cell>
          <cell r="CF93">
            <v>4253345</v>
          </cell>
          <cell r="CG93">
            <v>41292</v>
          </cell>
          <cell r="CH93">
            <v>153</v>
          </cell>
          <cell r="CI93">
            <v>2313</v>
          </cell>
          <cell r="CJ93" t="str">
            <v>Carlos Alfredo Martinez Herrera</v>
          </cell>
          <cell r="CK93" t="str">
            <v>ARRENDAMIENTO DE BIENES INMUEBLES</v>
          </cell>
          <cell r="CL93" t="str">
            <v>GASTOS GENERALES</v>
          </cell>
          <cell r="CM93" t="str">
            <v>SIN EXPEDIENTE EN ORFEO</v>
          </cell>
          <cell r="CN93">
            <v>0</v>
          </cell>
          <cell r="CO93" t="str">
            <v>N/A</v>
          </cell>
          <cell r="CP93">
            <v>0</v>
          </cell>
          <cell r="CQ93" t="str">
            <v>2013-6200023013</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row>
        <row r="94">
          <cell r="B94">
            <v>209</v>
          </cell>
          <cell r="C94">
            <v>41316</v>
          </cell>
          <cell r="D94">
            <v>128</v>
          </cell>
          <cell r="E94" t="str">
            <v>Laura C</v>
          </cell>
          <cell r="F94">
            <v>41317</v>
          </cell>
          <cell r="G94" t="str">
            <v>DPS</v>
          </cell>
          <cell r="H94" t="str">
            <v>157/2012</v>
          </cell>
          <cell r="I94">
            <v>2013</v>
          </cell>
          <cell r="J94" t="str">
            <v xml:space="preserve">MYRIAM JOSEFINA RUIZ CASTRO   </v>
          </cell>
          <cell r="K94">
            <v>42485001</v>
          </cell>
          <cell r="L94" t="str">
            <v>VALLEDUPAR</v>
          </cell>
          <cell r="M94" t="str">
            <v>Cra 7 No 89-50</v>
          </cell>
          <cell r="N94">
            <v>2575232</v>
          </cell>
          <cell r="O94" t="str">
            <v>ARRENDAMIENTO DEL INMUEBLE UBICADO EN LA CLL 15 11 - 08 EN LA CIUDAD DE VALLEDUPAR</v>
          </cell>
          <cell r="P94">
            <v>15181425</v>
          </cell>
          <cell r="Q94">
            <v>0</v>
          </cell>
          <cell r="R94">
            <v>15181425</v>
          </cell>
          <cell r="S94">
            <v>1313</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t="str">
            <v>GLADYS CECILIA ARANGO MARTINEZ</v>
          </cell>
          <cell r="AJ94" t="str">
            <v>1PAGO DIC/12 $3,711,840 3PAGOS MES $3,823,195.</v>
          </cell>
          <cell r="AK94" t="str">
            <v>CUENTA DE COBRO 14/01/2013</v>
          </cell>
          <cell r="AL94" t="str">
            <v>NO APLICA</v>
          </cell>
          <cell r="AM94" t="str">
            <v>SOLICITUD TERCER PAGO CONTRATO 157/12, CORRESPONDIENTE A FEBRERO 2013.</v>
          </cell>
          <cell r="AN94">
            <v>3823195</v>
          </cell>
          <cell r="AO94">
            <v>0</v>
          </cell>
          <cell r="AP94">
            <v>0</v>
          </cell>
          <cell r="AQ94">
            <v>0</v>
          </cell>
          <cell r="AR94">
            <v>0</v>
          </cell>
          <cell r="AS94">
            <v>0</v>
          </cell>
          <cell r="AT94">
            <v>0</v>
          </cell>
          <cell r="AU94">
            <v>0</v>
          </cell>
          <cell r="AV94">
            <v>0</v>
          </cell>
          <cell r="AW94">
            <v>0</v>
          </cell>
          <cell r="AX94">
            <v>0</v>
          </cell>
          <cell r="AY94">
            <v>0</v>
          </cell>
          <cell r="AZ94">
            <v>3823195</v>
          </cell>
          <cell r="BA94" t="str">
            <v>NO</v>
          </cell>
          <cell r="BB94" t="str">
            <v>NO</v>
          </cell>
          <cell r="BC94" t="str">
            <v>NO</v>
          </cell>
          <cell r="BD94" t="str">
            <v>NO</v>
          </cell>
          <cell r="BE94" t="str">
            <v>SIMPLIFICADO</v>
          </cell>
          <cell r="BF94" t="str">
            <v>NO</v>
          </cell>
          <cell r="BG94" t="str">
            <v>ARRIENDO BIENES INMUBLES</v>
          </cell>
          <cell r="BH94">
            <v>3.5000000000000003E-2</v>
          </cell>
          <cell r="BI94">
            <v>0</v>
          </cell>
          <cell r="BJ94">
            <v>0</v>
          </cell>
          <cell r="BK94" t="str">
            <v>SIMPLIFICADO</v>
          </cell>
          <cell r="BL94">
            <v>0</v>
          </cell>
          <cell r="BM94">
            <v>0</v>
          </cell>
          <cell r="BN94">
            <v>0</v>
          </cell>
          <cell r="BO94" t="str">
            <v>VALLEDUPAR 10xmil ACT.307 Demás actv. Scios. ART.55 ACU.026/12 E.T.M.</v>
          </cell>
          <cell r="BP94">
            <v>0.01</v>
          </cell>
          <cell r="BQ94">
            <v>0</v>
          </cell>
          <cell r="BR94">
            <v>0</v>
          </cell>
          <cell r="BS94">
            <v>0</v>
          </cell>
          <cell r="BT94">
            <v>0</v>
          </cell>
          <cell r="BU94">
            <v>0</v>
          </cell>
          <cell r="BV94">
            <v>0</v>
          </cell>
          <cell r="BW94">
            <v>133812</v>
          </cell>
          <cell r="BX94">
            <v>0</v>
          </cell>
          <cell r="BY94">
            <v>0</v>
          </cell>
          <cell r="BZ94">
            <v>0</v>
          </cell>
          <cell r="CA94">
            <v>38232</v>
          </cell>
          <cell r="CB94">
            <v>0</v>
          </cell>
          <cell r="CC94">
            <v>0</v>
          </cell>
          <cell r="CD94">
            <v>0</v>
          </cell>
          <cell r="CE94">
            <v>0</v>
          </cell>
          <cell r="CF94">
            <v>3651151</v>
          </cell>
          <cell r="CG94">
            <v>41317</v>
          </cell>
          <cell r="CH94">
            <v>128</v>
          </cell>
          <cell r="CI94">
            <v>1313</v>
          </cell>
          <cell r="CJ94" t="str">
            <v>Laura Constanza Chia Melo</v>
          </cell>
          <cell r="CK94" t="str">
            <v>ADMINISTRATIVA</v>
          </cell>
          <cell r="CL94" t="str">
            <v>GASTOS GENERALES</v>
          </cell>
          <cell r="CM94" t="str">
            <v>201261003002000157E</v>
          </cell>
          <cell r="CN94">
            <v>0</v>
          </cell>
          <cell r="CO94" t="str">
            <v>NO APLICA</v>
          </cell>
          <cell r="CP94">
            <v>0</v>
          </cell>
          <cell r="CQ94" t="str">
            <v>2013-6200019103</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row>
        <row r="95">
          <cell r="B95">
            <v>216</v>
          </cell>
          <cell r="C95">
            <v>41318</v>
          </cell>
          <cell r="D95">
            <v>117</v>
          </cell>
          <cell r="E95" t="str">
            <v>Laura C</v>
          </cell>
          <cell r="F95">
            <v>41319</v>
          </cell>
          <cell r="G95" t="str">
            <v>DPS</v>
          </cell>
          <cell r="H95" t="str">
            <v>183/12</v>
          </cell>
          <cell r="I95">
            <v>2013</v>
          </cell>
          <cell r="J95" t="str">
            <v>ALIANZA INMOBILIARIA</v>
          </cell>
          <cell r="K95" t="str">
            <v>804.009.532-4</v>
          </cell>
          <cell r="L95" t="str">
            <v>BUCARAMANGA</v>
          </cell>
          <cell r="M95" t="str">
            <v>Cl 45 No 29-27</v>
          </cell>
          <cell r="N95" t="str">
            <v>643 01 11</v>
          </cell>
          <cell r="O95" t="str">
            <v xml:space="preserve">RECIBIR EN CALIDAD DE ARRENDAMIENTO EL INMUEBLE UBICADO EN LA CRA 28 No 50-22 BARRIO SOTOMAYOR BUCARAMANGA PARA EL FUNCIONAMIENTO DEL DPS </v>
          </cell>
          <cell r="P95">
            <v>58026732</v>
          </cell>
          <cell r="Q95">
            <v>0</v>
          </cell>
          <cell r="R95">
            <v>58026732</v>
          </cell>
          <cell r="S95">
            <v>3813</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t="str">
            <v>CARLOS MANUEL PEÑA IRAGORRI</v>
          </cell>
          <cell r="AJ95" t="str">
            <v>1ER PAGO EN DIC/12 $2.791.585 PAGOS MENSUALES EN 2013 ENE A DIC. $2.875.333; 7 PAGOS MENSUALES EN 2014 ENE A JUL $2.961.593</v>
          </cell>
          <cell r="AK95">
            <v>131152</v>
          </cell>
          <cell r="AL95" t="str">
            <v>40000159419 2012/05/24</v>
          </cell>
          <cell r="AM95" t="str">
            <v>SOLICITUD SEGUNDO PAGO CANON DE ARRENDAMIENTO CORRESPONDIENTE AL MES DE ENERO/13</v>
          </cell>
          <cell r="AN95">
            <v>2613939</v>
          </cell>
          <cell r="AO95">
            <v>0</v>
          </cell>
          <cell r="AP95">
            <v>0</v>
          </cell>
          <cell r="AQ95">
            <v>0</v>
          </cell>
          <cell r="AR95">
            <v>0</v>
          </cell>
          <cell r="AS95">
            <v>0</v>
          </cell>
          <cell r="AT95">
            <v>0</v>
          </cell>
          <cell r="AU95">
            <v>0</v>
          </cell>
          <cell r="AV95">
            <v>0.1</v>
          </cell>
          <cell r="AW95">
            <v>0</v>
          </cell>
          <cell r="AX95">
            <v>261394</v>
          </cell>
          <cell r="AY95">
            <v>0</v>
          </cell>
          <cell r="AZ95">
            <v>2875333</v>
          </cell>
          <cell r="BA95" t="str">
            <v>SI</v>
          </cell>
          <cell r="BB95" t="str">
            <v>SI</v>
          </cell>
          <cell r="BC95" t="str">
            <v>NO</v>
          </cell>
          <cell r="BD95" t="str">
            <v>NO</v>
          </cell>
          <cell r="BE95" t="str">
            <v>COMÚN</v>
          </cell>
          <cell r="BF95" t="str">
            <v>NO</v>
          </cell>
          <cell r="BG95" t="str">
            <v>ARRENDAMIENTO DE BIENES INMUEBLES DE PROPIEDAD DE DULCELINA CRUZ C.C. 28.433.650</v>
          </cell>
          <cell r="BH95">
            <v>3.5000000000000003E-2</v>
          </cell>
          <cell r="BI95">
            <v>0</v>
          </cell>
          <cell r="BJ95">
            <v>0</v>
          </cell>
          <cell r="BK95" t="str">
            <v>COMUN INMUEBLE DE PROPIEDAD DE DULCELINA CRUZ C.C. 28.433.650</v>
          </cell>
          <cell r="BL95">
            <v>0.15</v>
          </cell>
          <cell r="BM95">
            <v>0</v>
          </cell>
          <cell r="BN95">
            <v>0</v>
          </cell>
          <cell r="BO95" t="str">
            <v>BUCARAMANGA INMUEBLE DE PROPIEDAD DE    DULCELINA CRUZ C.C. 28.433.650</v>
          </cell>
          <cell r="BP95">
            <v>5.0000000000000001E-3</v>
          </cell>
          <cell r="BQ95">
            <v>0</v>
          </cell>
          <cell r="BR95">
            <v>0</v>
          </cell>
          <cell r="BS95">
            <v>0</v>
          </cell>
          <cell r="BT95">
            <v>0</v>
          </cell>
          <cell r="BU95" t="str">
            <v>NO APLICA</v>
          </cell>
          <cell r="BV95">
            <v>0</v>
          </cell>
          <cell r="BW95">
            <v>91488</v>
          </cell>
          <cell r="BX95">
            <v>0</v>
          </cell>
          <cell r="BY95">
            <v>39209</v>
          </cell>
          <cell r="BZ95">
            <v>0</v>
          </cell>
          <cell r="CA95">
            <v>13070</v>
          </cell>
          <cell r="CB95">
            <v>0</v>
          </cell>
          <cell r="CC95">
            <v>0</v>
          </cell>
          <cell r="CD95">
            <v>0</v>
          </cell>
          <cell r="CE95">
            <v>0</v>
          </cell>
          <cell r="CF95">
            <v>2731566</v>
          </cell>
          <cell r="CG95">
            <v>41319</v>
          </cell>
          <cell r="CH95">
            <v>117</v>
          </cell>
          <cell r="CI95">
            <v>3813</v>
          </cell>
          <cell r="CJ95" t="str">
            <v>Laura Constanza Chia Melo</v>
          </cell>
          <cell r="CK95" t="str">
            <v>S.D. OPERACIONES</v>
          </cell>
          <cell r="CL95" t="str">
            <v>GASTOS GENERALES</v>
          </cell>
          <cell r="CM95">
            <v>0</v>
          </cell>
          <cell r="CN95">
            <v>0</v>
          </cell>
          <cell r="CO95" t="str">
            <v>N/A</v>
          </cell>
          <cell r="CP95">
            <v>0</v>
          </cell>
          <cell r="CQ95" t="str">
            <v>2013-6200017003</v>
          </cell>
          <cell r="CR95" t="str">
            <v>SE EFECTUA LA RETENCION DE IVA DE ACUERDO A LA CARTA DE SOLICITUD DE CERTIFICADOS DE 26 DE OCTUBRE DE 2006 A NOMBRE DE DULCELINA CRUZ DE OVALLE CC 28.433.650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row>
        <row r="96">
          <cell r="B96">
            <v>218</v>
          </cell>
          <cell r="C96">
            <v>41319</v>
          </cell>
          <cell r="D96" t="str">
            <v>SIN</v>
          </cell>
          <cell r="E96" t="str">
            <v>Laura C</v>
          </cell>
          <cell r="F96">
            <v>41320</v>
          </cell>
          <cell r="G96" t="str">
            <v>DPS</v>
          </cell>
          <cell r="H96" t="str">
            <v>RES 00061 04/02/2013</v>
          </cell>
          <cell r="I96">
            <v>2013</v>
          </cell>
          <cell r="J96" t="str">
            <v>EDIFICIO WORLD SERVICE</v>
          </cell>
          <cell r="K96" t="str">
            <v>860.040.533--5</v>
          </cell>
          <cell r="L96" t="str">
            <v>BOGOTA</v>
          </cell>
          <cell r="M96" t="str">
            <v>CRA 10 24 55 PISO 15</v>
          </cell>
          <cell r="N96">
            <v>0</v>
          </cell>
          <cell r="O96" t="str">
            <v>RECONOCER Y ORDENAR EL PAGO DE LA SUMA DE $776.000 A FAVOR DEL EDIFICIO WORLD SERVICE CON CARGO AL RUBRO A-2-0-4-5-1-10 DEL PRESUPUESTO DE FUNCIONAMIENTO DEL DPS.</v>
          </cell>
          <cell r="P96">
            <v>776000</v>
          </cell>
          <cell r="Q96">
            <v>0</v>
          </cell>
          <cell r="R96">
            <v>776000</v>
          </cell>
          <cell r="S96">
            <v>161513</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t="str">
            <v>JORGE IVAN GOMEZ OSORIO</v>
          </cell>
          <cell r="AJ96" t="str">
            <v>CUENTA COBRO</v>
          </cell>
          <cell r="AK96" t="str">
            <v>CTA COBRO 5713</v>
          </cell>
          <cell r="AL96" t="str">
            <v>N/A</v>
          </cell>
          <cell r="AM96" t="str">
            <v>CUOTAS DE ASMINISTRACION DE LAS OFICINAS UBICADAS EN LA CARRERA 10 No.24-55 PISO 15, CORRESPONDIENTE AL MES DE FEBRERO DE 2013 Y RETROACTIVO MES DE ENERO DE 2013.</v>
          </cell>
          <cell r="AN96">
            <v>776000</v>
          </cell>
          <cell r="AO96">
            <v>0</v>
          </cell>
          <cell r="AP96">
            <v>0</v>
          </cell>
          <cell r="AQ96">
            <v>0</v>
          </cell>
          <cell r="AR96">
            <v>0</v>
          </cell>
          <cell r="AS96">
            <v>0</v>
          </cell>
          <cell r="AT96">
            <v>0</v>
          </cell>
          <cell r="AU96">
            <v>0</v>
          </cell>
          <cell r="AV96">
            <v>0</v>
          </cell>
          <cell r="AW96">
            <v>0</v>
          </cell>
          <cell r="AX96">
            <v>0</v>
          </cell>
          <cell r="AY96">
            <v>0</v>
          </cell>
          <cell r="AZ96">
            <v>776000</v>
          </cell>
          <cell r="BA96" t="str">
            <v>NO</v>
          </cell>
          <cell r="BB96" t="str">
            <v>NO</v>
          </cell>
          <cell r="BC96" t="str">
            <v>SI</v>
          </cell>
          <cell r="BD96" t="str">
            <v>SI</v>
          </cell>
          <cell r="BE96" t="str">
            <v>E</v>
          </cell>
          <cell r="BF96" t="str">
            <v>NO</v>
          </cell>
          <cell r="BG96" t="str">
            <v>PROPIEDAD HORIZONTAL</v>
          </cell>
          <cell r="BH96">
            <v>0</v>
          </cell>
          <cell r="BI96">
            <v>0</v>
          </cell>
          <cell r="BJ96">
            <v>0</v>
          </cell>
          <cell r="BK96" t="str">
            <v>EXENTO</v>
          </cell>
          <cell r="BL96">
            <v>0</v>
          </cell>
          <cell r="BM96">
            <v>0</v>
          </cell>
          <cell r="BN96">
            <v>0</v>
          </cell>
          <cell r="BO96" t="str">
            <v>EXENTO</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776000</v>
          </cell>
          <cell r="CG96">
            <v>41320</v>
          </cell>
          <cell r="CH96" t="str">
            <v>SIN</v>
          </cell>
          <cell r="CI96">
            <v>161513</v>
          </cell>
          <cell r="CJ96" t="str">
            <v>Laura Constanza Chia Melo</v>
          </cell>
          <cell r="CK96" t="str">
            <v>SECRETARIA GENERAL</v>
          </cell>
          <cell r="CL96" t="str">
            <v>GASTOS GENERALES</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row>
        <row r="97">
          <cell r="B97">
            <v>227</v>
          </cell>
          <cell r="C97">
            <v>41319</v>
          </cell>
          <cell r="D97">
            <v>137</v>
          </cell>
          <cell r="E97" t="str">
            <v>Laura C</v>
          </cell>
          <cell r="F97">
            <v>41320</v>
          </cell>
          <cell r="G97" t="str">
            <v>DPS</v>
          </cell>
          <cell r="H97" t="str">
            <v>159/12</v>
          </cell>
          <cell r="I97">
            <v>2013</v>
          </cell>
          <cell r="J97" t="str">
            <v>MYRIAM ELENA VERASTEGUI NOGUERA</v>
          </cell>
          <cell r="K97" t="str">
            <v>41.674.864 - 8</v>
          </cell>
          <cell r="L97" t="str">
            <v>BOGOTÁ</v>
          </cell>
          <cell r="M97" t="str">
            <v>CALLE 185 45-60 CASA 15</v>
          </cell>
          <cell r="N97" t="str">
            <v>7005589 /3132601861</v>
          </cell>
          <cell r="O97" t="str">
            <v>RECIBIR EN CALIDAD DE ARRENDAMIENTO EL INMUEBLE UBICADO EN LA CARRERA 10 NO. 24 - 55 PISO 15, PARA EL FUNCIONAMIENTO DE LA D.R. BOGOTA.</v>
          </cell>
          <cell r="P97">
            <v>149650157</v>
          </cell>
          <cell r="Q97">
            <v>0</v>
          </cell>
          <cell r="R97">
            <v>149650157</v>
          </cell>
          <cell r="S97">
            <v>1513</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t="str">
            <v>GLADYS CECILIA ARANGO MARTINEZ</v>
          </cell>
          <cell r="AJ97" t="str">
            <v>UN PRIMER PAGO EN DIC/12 POR $7,199,461. DOCE PAGO MENSUALES DURANTE 2013 DE ENERO A DICIEMBRE POR $7,415,445. SIETE PAGOS MENSUALES EN EL 2014 DE ENERO A JULIO POR $ 7,637,908</v>
          </cell>
          <cell r="AK97" t="str">
            <v>CUENTA DE COBRO</v>
          </cell>
          <cell r="AL97" t="str">
            <v>NO APLICA</v>
          </cell>
          <cell r="AM97" t="str">
            <v>SOLICITUD TERCER PAGO DE ARRENDAMIENTO  (CANON FEBRERO 2013).</v>
          </cell>
          <cell r="AN97">
            <v>7415445</v>
          </cell>
          <cell r="AO97">
            <v>0</v>
          </cell>
          <cell r="AP97">
            <v>0</v>
          </cell>
          <cell r="AQ97">
            <v>0</v>
          </cell>
          <cell r="AR97">
            <v>0</v>
          </cell>
          <cell r="AS97">
            <v>0</v>
          </cell>
          <cell r="AT97">
            <v>0</v>
          </cell>
          <cell r="AU97">
            <v>0</v>
          </cell>
          <cell r="AV97">
            <v>0</v>
          </cell>
          <cell r="AW97">
            <v>0</v>
          </cell>
          <cell r="AX97">
            <v>0</v>
          </cell>
          <cell r="AY97">
            <v>0</v>
          </cell>
          <cell r="AZ97">
            <v>7415445</v>
          </cell>
          <cell r="BA97" t="str">
            <v>NO</v>
          </cell>
          <cell r="BB97" t="str">
            <v>NO</v>
          </cell>
          <cell r="BC97" t="str">
            <v>NO</v>
          </cell>
          <cell r="BD97" t="str">
            <v>SI</v>
          </cell>
          <cell r="BE97" t="str">
            <v>SIMPLIFICADO</v>
          </cell>
          <cell r="BF97" t="str">
            <v>NO</v>
          </cell>
          <cell r="BG97" t="str">
            <v>ARRIENDO BIENES INMUBLES</v>
          </cell>
          <cell r="BH97">
            <v>3.5000000000000003E-2</v>
          </cell>
          <cell r="BI97">
            <v>0</v>
          </cell>
          <cell r="BJ97">
            <v>0</v>
          </cell>
          <cell r="BK97" t="str">
            <v>SIMPLIFICADO</v>
          </cell>
          <cell r="BL97">
            <v>0</v>
          </cell>
          <cell r="BM97">
            <v>0</v>
          </cell>
          <cell r="BN97">
            <v>0</v>
          </cell>
          <cell r="BO97" t="str">
            <v>BOGOTÁ</v>
          </cell>
          <cell r="BP97">
            <v>9.6600000000000002E-3</v>
          </cell>
          <cell r="BQ97">
            <v>0</v>
          </cell>
          <cell r="BR97">
            <v>0</v>
          </cell>
          <cell r="BS97">
            <v>0</v>
          </cell>
          <cell r="BT97">
            <v>0</v>
          </cell>
          <cell r="BU97">
            <v>0</v>
          </cell>
          <cell r="BV97">
            <v>0</v>
          </cell>
          <cell r="BW97">
            <v>259541</v>
          </cell>
          <cell r="BX97">
            <v>0</v>
          </cell>
          <cell r="BY97">
            <v>0</v>
          </cell>
          <cell r="BZ97">
            <v>0</v>
          </cell>
          <cell r="CA97">
            <v>71633</v>
          </cell>
          <cell r="CB97">
            <v>0</v>
          </cell>
          <cell r="CC97">
            <v>0</v>
          </cell>
          <cell r="CD97">
            <v>0</v>
          </cell>
          <cell r="CE97">
            <v>0</v>
          </cell>
          <cell r="CF97">
            <v>7084271</v>
          </cell>
          <cell r="CG97">
            <v>41320</v>
          </cell>
          <cell r="CH97">
            <v>137</v>
          </cell>
          <cell r="CI97">
            <v>1513</v>
          </cell>
          <cell r="CJ97" t="str">
            <v>Laura Constanza Chia Melo</v>
          </cell>
          <cell r="CK97" t="str">
            <v>ADMINISTRATIVA</v>
          </cell>
          <cell r="CL97" t="str">
            <v>GASTOS GENERALES</v>
          </cell>
          <cell r="CM97" t="str">
            <v>201261003002000159E</v>
          </cell>
          <cell r="CN97">
            <v>0</v>
          </cell>
          <cell r="CO97" t="str">
            <v>NO APLICA</v>
          </cell>
          <cell r="CP97">
            <v>0</v>
          </cell>
          <cell r="CQ97" t="str">
            <v>2013-6200022223</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row>
        <row r="98">
          <cell r="B98">
            <v>228</v>
          </cell>
          <cell r="C98">
            <v>41319</v>
          </cell>
          <cell r="D98">
            <v>132</v>
          </cell>
          <cell r="E98" t="str">
            <v>Laura C</v>
          </cell>
          <cell r="F98">
            <v>41320</v>
          </cell>
          <cell r="G98" t="str">
            <v>DPS</v>
          </cell>
          <cell r="H98" t="str">
            <v>166/12</v>
          </cell>
          <cell r="I98">
            <v>2013</v>
          </cell>
          <cell r="J98" t="str">
            <v>ALEX DAVIDSON &amp; CIA LTDA</v>
          </cell>
          <cell r="K98" t="str">
            <v>860.026.065-1</v>
          </cell>
          <cell r="L98" t="str">
            <v>BOGOTÁ</v>
          </cell>
          <cell r="M98" t="str">
            <v>CALLE 80 C # 8-14 OF 101</v>
          </cell>
          <cell r="N98">
            <v>5313000</v>
          </cell>
          <cell r="O98" t="str">
            <v xml:space="preserve">ARRENDAMIENTO CRA 7 37 - 25  PISO 12 EDIFICIO LUTAIMA BOGOTÁ-REGIONAL CUNDINAMARCA </v>
          </cell>
          <cell r="P98">
            <v>126363833</v>
          </cell>
          <cell r="Q98">
            <v>12636378</v>
          </cell>
          <cell r="R98">
            <v>139000211</v>
          </cell>
          <cell r="S98">
            <v>2213</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t="str">
            <v>GLADYS CECILIA ARANGO MARTINEZ</v>
          </cell>
          <cell r="AJ98" t="str">
            <v>UN PRIMER PAGO EN EL MES DIC/12 POR $6,687,107, DOCE PAGOS MENSUALES DE ENERO A DICIEMBRE DE 2013 POR $6,687,720 Y SIETE PAGOS MENSUALES DE ENERO A JULIO DE 2014 POR $ 7,094,352</v>
          </cell>
          <cell r="AK98">
            <v>407</v>
          </cell>
          <cell r="AL98" t="str">
            <v>32000837641 DEL 27/OCT/2011</v>
          </cell>
          <cell r="AM98" t="str">
            <v xml:space="preserve">SOLICITUD PAGO SEGUNDO CANON DE ARRENDAMIENTO MES DE FEBRERO 2013. </v>
          </cell>
          <cell r="AN98">
            <v>6261564</v>
          </cell>
          <cell r="AO98">
            <v>0</v>
          </cell>
          <cell r="AP98">
            <v>0</v>
          </cell>
          <cell r="AQ98">
            <v>0</v>
          </cell>
          <cell r="AR98">
            <v>0</v>
          </cell>
          <cell r="AS98">
            <v>0</v>
          </cell>
          <cell r="AT98">
            <v>0</v>
          </cell>
          <cell r="AU98">
            <v>0</v>
          </cell>
          <cell r="AV98">
            <v>0.1</v>
          </cell>
          <cell r="AW98">
            <v>0</v>
          </cell>
          <cell r="AX98">
            <v>626156</v>
          </cell>
          <cell r="AY98">
            <v>0</v>
          </cell>
          <cell r="AZ98">
            <v>6887720</v>
          </cell>
          <cell r="BA98" t="str">
            <v>NO</v>
          </cell>
          <cell r="BB98" t="str">
            <v>NO</v>
          </cell>
          <cell r="BC98" t="str">
            <v>NO</v>
          </cell>
          <cell r="BD98" t="str">
            <v>NO</v>
          </cell>
          <cell r="BE98" t="str">
            <v>COMÚN</v>
          </cell>
          <cell r="BF98" t="str">
            <v>NO</v>
          </cell>
          <cell r="BG98" t="str">
            <v>ARRIENDO BIEN INMUEBLE</v>
          </cell>
          <cell r="BH98">
            <v>3.5000000000000003E-2</v>
          </cell>
          <cell r="BI98">
            <v>0</v>
          </cell>
          <cell r="BJ98">
            <v>0</v>
          </cell>
          <cell r="BK98" t="str">
            <v>COMÚN</v>
          </cell>
          <cell r="BL98">
            <v>0.15</v>
          </cell>
          <cell r="BM98">
            <v>0</v>
          </cell>
          <cell r="BN98">
            <v>0</v>
          </cell>
          <cell r="BO98" t="str">
            <v>BOGOTÁ</v>
          </cell>
          <cell r="BP98">
            <v>9.6600000000000002E-3</v>
          </cell>
          <cell r="BQ98">
            <v>0</v>
          </cell>
          <cell r="BR98">
            <v>0</v>
          </cell>
          <cell r="BS98">
            <v>0</v>
          </cell>
          <cell r="BT98">
            <v>0</v>
          </cell>
          <cell r="BU98">
            <v>0</v>
          </cell>
          <cell r="BV98">
            <v>0</v>
          </cell>
          <cell r="BW98">
            <v>219155</v>
          </cell>
          <cell r="BX98">
            <v>0</v>
          </cell>
          <cell r="BY98">
            <v>93923</v>
          </cell>
          <cell r="BZ98">
            <v>0</v>
          </cell>
          <cell r="CA98">
            <v>60487</v>
          </cell>
          <cell r="CB98">
            <v>0</v>
          </cell>
          <cell r="CC98">
            <v>0</v>
          </cell>
          <cell r="CD98">
            <v>0</v>
          </cell>
          <cell r="CE98">
            <v>0</v>
          </cell>
          <cell r="CF98">
            <v>6514155</v>
          </cell>
          <cell r="CG98">
            <v>41320</v>
          </cell>
          <cell r="CH98">
            <v>132</v>
          </cell>
          <cell r="CI98">
            <v>2213</v>
          </cell>
          <cell r="CJ98" t="str">
            <v>Laura Constanza Chia Melo</v>
          </cell>
          <cell r="CK98" t="str">
            <v>SUBD DE OPERACIONES</v>
          </cell>
          <cell r="CL98" t="str">
            <v>GASTOS GENERALES</v>
          </cell>
          <cell r="CM98" t="str">
            <v>201261003002000166E</v>
          </cell>
          <cell r="CN98">
            <v>0</v>
          </cell>
          <cell r="CO98" t="str">
            <v>N/A</v>
          </cell>
          <cell r="CP98">
            <v>0</v>
          </cell>
          <cell r="CQ98" t="str">
            <v>2013-6200022183</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row>
        <row r="99">
          <cell r="B99">
            <v>236</v>
          </cell>
          <cell r="C99">
            <v>41320</v>
          </cell>
          <cell r="D99">
            <v>0</v>
          </cell>
          <cell r="E99" t="str">
            <v>Laura C</v>
          </cell>
          <cell r="F99">
            <v>41320</v>
          </cell>
          <cell r="G99" t="str">
            <v>DPS</v>
          </cell>
          <cell r="H99" t="str">
            <v>RES.0008 DE 2013/02/12</v>
          </cell>
          <cell r="I99">
            <v>2013</v>
          </cell>
          <cell r="J99" t="str">
            <v>YOHAN MANUEL BUITRAGO VARGAS</v>
          </cell>
          <cell r="K99">
            <v>7176361</v>
          </cell>
          <cell r="L99" t="str">
            <v>TUNJA</v>
          </cell>
          <cell r="M99" t="str">
            <v>CALLE 21 No. 10 - 32 of 10-01</v>
          </cell>
          <cell r="N99" t="str">
            <v>742 3306</v>
          </cell>
          <cell r="O99" t="str">
            <v>RECONOCER Y ORDENAR EL PAGO POR LA SUMA DE 81.604.800 AL DR. YOHAN MANUEL BUITRAGO VARGAS, ABOGADO QUIEN OBRA EN NOMBRE Y REPRESENTACION DE LOS SEÑORES JOSE FELIX ANZOLA USECHE, ELMER ALEJANRO ANZOLA USECHE, DORIS ANZOLA SECHE, FLORALBA ANZOLA USECHE Y OM</v>
          </cell>
          <cell r="P99">
            <v>81604800</v>
          </cell>
          <cell r="Q99">
            <v>0</v>
          </cell>
          <cell r="R99">
            <v>81604800</v>
          </cell>
          <cell r="S99">
            <v>161813</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t="str">
            <v>JORGE IVAN GOMEZ OSORIO</v>
          </cell>
          <cell r="AJ99">
            <v>0</v>
          </cell>
          <cell r="AK99" t="str">
            <v>RES. 00088 DE 2013/02/12</v>
          </cell>
          <cell r="AL99">
            <v>0</v>
          </cell>
          <cell r="AM99" t="str">
            <v>SOLICITUD PAGO DENTRO DEL PROCESO DE REPARACION DIRECTA CON RADICADO No.2007-00126, ADELANTADO POR EL SEÑOR EUCLIDES ANZOLA USECHE, ORDENADO POR EL JUZGADO 1 ADMINISTRATIVO DE DESCONGESTION DEL CIRCUITO DE TUNJA</v>
          </cell>
          <cell r="AN99">
            <v>81604800</v>
          </cell>
          <cell r="AO99">
            <v>0</v>
          </cell>
          <cell r="AP99">
            <v>0</v>
          </cell>
          <cell r="AQ99">
            <v>0</v>
          </cell>
          <cell r="AR99">
            <v>0</v>
          </cell>
          <cell r="AS99">
            <v>0</v>
          </cell>
          <cell r="AT99">
            <v>0</v>
          </cell>
          <cell r="AU99">
            <v>0</v>
          </cell>
          <cell r="AV99">
            <v>0</v>
          </cell>
          <cell r="AW99">
            <v>0</v>
          </cell>
          <cell r="AX99">
            <v>0</v>
          </cell>
          <cell r="AY99">
            <v>0</v>
          </cell>
          <cell r="AZ99">
            <v>81604800</v>
          </cell>
          <cell r="BA99">
            <v>0</v>
          </cell>
          <cell r="BB99">
            <v>0</v>
          </cell>
          <cell r="BC99">
            <v>0</v>
          </cell>
          <cell r="BD99">
            <v>0</v>
          </cell>
          <cell r="BE99">
            <v>0</v>
          </cell>
          <cell r="BF99">
            <v>0</v>
          </cell>
          <cell r="BG99" t="str">
            <v>REPARACION DIRECTA</v>
          </cell>
          <cell r="BH99">
            <v>0</v>
          </cell>
          <cell r="BI99">
            <v>0</v>
          </cell>
          <cell r="BJ99">
            <v>0</v>
          </cell>
          <cell r="BK99" t="str">
            <v>REPARACION DIRECTA</v>
          </cell>
          <cell r="BL99">
            <v>0</v>
          </cell>
          <cell r="BM99">
            <v>0</v>
          </cell>
          <cell r="BN99">
            <v>0</v>
          </cell>
          <cell r="BO99" t="str">
            <v>REPARACION DIRECTA</v>
          </cell>
          <cell r="BP99">
            <v>0</v>
          </cell>
          <cell r="BQ99">
            <v>0</v>
          </cell>
          <cell r="BR99">
            <v>0</v>
          </cell>
          <cell r="BS99">
            <v>0</v>
          </cell>
          <cell r="BT99">
            <v>0</v>
          </cell>
          <cell r="BU99" t="str">
            <v>N/A</v>
          </cell>
          <cell r="BV99">
            <v>0</v>
          </cell>
          <cell r="BW99">
            <v>0</v>
          </cell>
          <cell r="BX99">
            <v>0</v>
          </cell>
          <cell r="BY99">
            <v>0</v>
          </cell>
          <cell r="BZ99">
            <v>0</v>
          </cell>
          <cell r="CA99">
            <v>0</v>
          </cell>
          <cell r="CB99">
            <v>0</v>
          </cell>
          <cell r="CC99">
            <v>0</v>
          </cell>
          <cell r="CD99">
            <v>0</v>
          </cell>
          <cell r="CE99">
            <v>0</v>
          </cell>
          <cell r="CF99">
            <v>81604800</v>
          </cell>
          <cell r="CG99">
            <v>41320</v>
          </cell>
          <cell r="CH99">
            <v>0</v>
          </cell>
          <cell r="CI99">
            <v>161813</v>
          </cell>
          <cell r="CJ99" t="str">
            <v>Laura Constanza Chia Melo</v>
          </cell>
          <cell r="CK99" t="str">
            <v>SECRETARIA GENERAL</v>
          </cell>
          <cell r="CL99" t="str">
            <v>TRASFERENCIA CORRIENTES</v>
          </cell>
          <cell r="CM99">
            <v>0</v>
          </cell>
          <cell r="CN99">
            <v>0</v>
          </cell>
          <cell r="CO99">
            <v>0</v>
          </cell>
          <cell r="CP99">
            <v>0</v>
          </cell>
          <cell r="CQ99" t="str">
            <v>2013-1900019823</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row>
        <row r="100">
          <cell r="B100">
            <v>248</v>
          </cell>
          <cell r="C100">
            <v>41323</v>
          </cell>
          <cell r="D100">
            <v>147</v>
          </cell>
          <cell r="E100" t="str">
            <v>Laura C</v>
          </cell>
          <cell r="F100">
            <v>41324</v>
          </cell>
          <cell r="G100" t="str">
            <v>DPS</v>
          </cell>
          <cell r="H100" t="str">
            <v>168/11</v>
          </cell>
          <cell r="I100">
            <v>2012</v>
          </cell>
          <cell r="J100" t="str">
            <v>CONSORCIO TOBAR</v>
          </cell>
          <cell r="K100" t="str">
            <v>900.485.739-1</v>
          </cell>
          <cell r="L100" t="str">
            <v>CALI</v>
          </cell>
          <cell r="M100" t="str">
            <v>Cr 1 A  OESTE 6-10</v>
          </cell>
          <cell r="N100">
            <v>8920565</v>
          </cell>
          <cell r="O100" t="str">
            <v>INTERVENTORÍA TÉCNICA, ADMINISTRATIVA, FINANCIERA, AMBIENTAL Y LEGAL PARA LA CONSTRUCCIÓN Y MEJORAMIENTO DE LA VÍA ALGECIRAS - PARAISO, MUNICIPIO DE ALGECIRAS, DEPARTAMENTO DEL HUILA.</v>
          </cell>
          <cell r="P100">
            <v>303293323</v>
          </cell>
          <cell r="Q100">
            <v>48526931</v>
          </cell>
          <cell r="R100">
            <v>351820254</v>
          </cell>
          <cell r="S100">
            <v>11312</v>
          </cell>
          <cell r="T100">
            <v>0</v>
          </cell>
          <cell r="U100">
            <v>0</v>
          </cell>
          <cell r="V100">
            <v>-71119166.400000006</v>
          </cell>
          <cell r="W100">
            <v>0</v>
          </cell>
          <cell r="X100">
            <v>0</v>
          </cell>
          <cell r="Y100">
            <v>0</v>
          </cell>
          <cell r="Z100">
            <v>0</v>
          </cell>
          <cell r="AA100">
            <v>0</v>
          </cell>
          <cell r="AB100">
            <v>0</v>
          </cell>
          <cell r="AC100">
            <v>0</v>
          </cell>
          <cell r="AD100">
            <v>0</v>
          </cell>
          <cell r="AE100">
            <v>0</v>
          </cell>
          <cell r="AF100">
            <v>0</v>
          </cell>
          <cell r="AG100">
            <v>0</v>
          </cell>
          <cell r="AH100">
            <v>0</v>
          </cell>
          <cell r="AI100" t="str">
            <v>VICTOR HUGO RUIZ CUERVO</v>
          </cell>
          <cell r="AJ100" t="str">
            <v>ANTICIPO 40%. PAGOS MENSUALES HASTA EL 90% VR CONTRATO CONTRA ENTREGA ACTAS MENSUALES OBRA EJECUTADA, SALDO A LA ENTREGA Y RECIBO A SATISFACCIÓN, AMORTIZACIÓN DEL ANTICIPO.</v>
          </cell>
          <cell r="AK100">
            <v>4</v>
          </cell>
          <cell r="AL100" t="str">
            <v>50000305431 DE 2011/12/26</v>
          </cell>
          <cell r="AM100" t="str">
            <v>SOLICITUD PAGO ACTA NO. 1 CONTRATO DE INTERVENTORIA</v>
          </cell>
          <cell r="AN100">
            <v>177797916</v>
          </cell>
          <cell r="AO100">
            <v>0</v>
          </cell>
          <cell r="AP100">
            <v>0</v>
          </cell>
          <cell r="AQ100">
            <v>0</v>
          </cell>
          <cell r="AR100">
            <v>177797916</v>
          </cell>
          <cell r="AS100">
            <v>0</v>
          </cell>
          <cell r="AT100">
            <v>0</v>
          </cell>
          <cell r="AU100">
            <v>0</v>
          </cell>
          <cell r="AV100">
            <v>0</v>
          </cell>
          <cell r="AW100">
            <v>0</v>
          </cell>
          <cell r="AX100">
            <v>17068599.940000001</v>
          </cell>
          <cell r="AY100">
            <v>0</v>
          </cell>
          <cell r="AZ100">
            <v>194866515.94</v>
          </cell>
          <cell r="BA100" t="str">
            <v>NO</v>
          </cell>
          <cell r="BB100" t="str">
            <v>NO</v>
          </cell>
          <cell r="BC100" t="str">
            <v>NO</v>
          </cell>
          <cell r="BD100" t="str">
            <v>NO</v>
          </cell>
          <cell r="BE100" t="str">
            <v>COMUN</v>
          </cell>
          <cell r="BF100" t="str">
            <v>NO</v>
          </cell>
          <cell r="BG100" t="str">
            <v>HONORARIOS INTERVENTORIA POR FACTOR MULTIPLICADOR</v>
          </cell>
          <cell r="BH100">
            <v>0.02</v>
          </cell>
          <cell r="BI100">
            <v>0</v>
          </cell>
          <cell r="BJ100">
            <v>0</v>
          </cell>
          <cell r="BK100" t="str">
            <v xml:space="preserve">COMUN  </v>
          </cell>
          <cell r="BL100">
            <v>0.15</v>
          </cell>
          <cell r="BM100">
            <v>0</v>
          </cell>
          <cell r="BN100">
            <v>0</v>
          </cell>
          <cell r="BO100" t="str">
            <v>ALGECIRAS ART 7. PARAG. 4. NUM. 3. AC.015/10 TARIFA 4XMIL</v>
          </cell>
          <cell r="BP100">
            <v>4.0000000000000001E-3</v>
          </cell>
          <cell r="BQ100">
            <v>0</v>
          </cell>
          <cell r="BR100">
            <v>0</v>
          </cell>
          <cell r="BS100">
            <v>0</v>
          </cell>
          <cell r="BT100">
            <v>0</v>
          </cell>
          <cell r="BU100" t="str">
            <v>N/A</v>
          </cell>
          <cell r="BV100">
            <v>0</v>
          </cell>
          <cell r="BW100">
            <v>3555958</v>
          </cell>
          <cell r="BX100">
            <v>0</v>
          </cell>
          <cell r="BY100">
            <v>2560290</v>
          </cell>
          <cell r="BZ100">
            <v>0</v>
          </cell>
          <cell r="CA100">
            <v>711192</v>
          </cell>
          <cell r="CB100">
            <v>0</v>
          </cell>
          <cell r="CC100">
            <v>0</v>
          </cell>
          <cell r="CD100">
            <v>0</v>
          </cell>
          <cell r="CE100">
            <v>0</v>
          </cell>
          <cell r="CF100">
            <v>116919909.53999999</v>
          </cell>
          <cell r="CG100">
            <v>41324</v>
          </cell>
          <cell r="CH100">
            <v>147</v>
          </cell>
          <cell r="CI100">
            <v>11312</v>
          </cell>
          <cell r="CJ100" t="str">
            <v>Laura Constanza Chia Melo</v>
          </cell>
          <cell r="CK100" t="str">
            <v>INFRAESTRUCTURA</v>
          </cell>
          <cell r="CL100" t="str">
            <v>ORDINARIA</v>
          </cell>
          <cell r="CM100">
            <v>0</v>
          </cell>
          <cell r="CN100" t="str">
            <v>RESERVA</v>
          </cell>
          <cell r="CO100" t="str">
            <v>N/A</v>
          </cell>
          <cell r="CP100">
            <v>0</v>
          </cell>
          <cell r="CQ100" t="str">
            <v>2013-5020009053</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row>
        <row r="101">
          <cell r="B101">
            <v>249</v>
          </cell>
          <cell r="C101">
            <v>41323</v>
          </cell>
          <cell r="D101">
            <v>154</v>
          </cell>
          <cell r="E101" t="str">
            <v>Laura C</v>
          </cell>
          <cell r="F101">
            <v>41324</v>
          </cell>
          <cell r="G101" t="str">
            <v>DPS</v>
          </cell>
          <cell r="H101" t="str">
            <v>162/12</v>
          </cell>
          <cell r="I101">
            <v>2013</v>
          </cell>
          <cell r="J101" t="str">
            <v>LUIS CARLOS PINEDA RODRIGUEZ</v>
          </cell>
          <cell r="K101" t="str">
            <v>6.755.431</v>
          </cell>
          <cell r="L101" t="str">
            <v>VILLAVICENCIO</v>
          </cell>
          <cell r="M101" t="str">
            <v>CALLE 48 A 45-08</v>
          </cell>
          <cell r="N101" t="str">
            <v>301-5506573</v>
          </cell>
          <cell r="O101" t="str">
            <v xml:space="preserve">RECIBIR EN CALIDAD DE ARRENDAMIENTO EL INMUEBLE UBICADO EN LA CL  44 31-13 DE VILLAVICENCIO, PARA EL FUNCIONAMIENTO DE LA DIRECCION REGIONAL META. </v>
          </cell>
          <cell r="P101">
            <v>63283810</v>
          </cell>
          <cell r="Q101">
            <v>0</v>
          </cell>
          <cell r="R101">
            <v>63283810</v>
          </cell>
          <cell r="S101">
            <v>1813</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t="str">
            <v>GLADYS CECILIA ARANGO MARTINEZ</v>
          </cell>
          <cell r="AJ101" t="str">
            <v>1ER PAGO EN DIC/12 $3.044.496 PAGOS MENSUALES EN 2013 ENE A DIC. $3.135.831; 7 PAGOS MENSUALES EN 2014 ENE A JUL $3.229.906</v>
          </cell>
          <cell r="AK101" t="str">
            <v>CUENTA DE COBRO</v>
          </cell>
          <cell r="AL101" t="str">
            <v>N/A</v>
          </cell>
          <cell r="AM101" t="str">
            <v>SOLICITUD TERCER PAGO CANON DE ARRENDAMIENTO CORRESPONDIENTE AL MES DE FEBRERO DE 2013</v>
          </cell>
          <cell r="AN101">
            <v>3135831</v>
          </cell>
          <cell r="AO101">
            <v>0</v>
          </cell>
          <cell r="AP101">
            <v>0</v>
          </cell>
          <cell r="AQ101">
            <v>0</v>
          </cell>
          <cell r="AR101">
            <v>0</v>
          </cell>
          <cell r="AS101">
            <v>0</v>
          </cell>
          <cell r="AT101">
            <v>0</v>
          </cell>
          <cell r="AU101">
            <v>0</v>
          </cell>
          <cell r="AV101">
            <v>0</v>
          </cell>
          <cell r="AW101">
            <v>0</v>
          </cell>
          <cell r="AX101">
            <v>0</v>
          </cell>
          <cell r="AY101">
            <v>0</v>
          </cell>
          <cell r="AZ101">
            <v>3135831</v>
          </cell>
          <cell r="BA101" t="str">
            <v>NO</v>
          </cell>
          <cell r="BB101" t="str">
            <v>NO</v>
          </cell>
          <cell r="BC101" t="str">
            <v>NO</v>
          </cell>
          <cell r="BD101" t="str">
            <v>NO</v>
          </cell>
          <cell r="BE101" t="str">
            <v>SIMPLIFICADO</v>
          </cell>
          <cell r="BF101" t="str">
            <v>NO</v>
          </cell>
          <cell r="BG101" t="str">
            <v>ARRIENDO BIEN INMUEBLE</v>
          </cell>
          <cell r="BH101">
            <v>3.5000000000000003E-2</v>
          </cell>
          <cell r="BI101">
            <v>0</v>
          </cell>
          <cell r="BJ101">
            <v>0</v>
          </cell>
          <cell r="BK101" t="str">
            <v>SIMPLIFICADO</v>
          </cell>
          <cell r="BL101">
            <v>0</v>
          </cell>
          <cell r="BM101">
            <v>0</v>
          </cell>
          <cell r="BN101">
            <v>0</v>
          </cell>
          <cell r="BO101" t="str">
            <v xml:space="preserve">VILLAVICENCIO- Art.97 ACUERDO 30/2008 </v>
          </cell>
          <cell r="BP101">
            <v>4.0000000000000001E-3</v>
          </cell>
          <cell r="BQ101">
            <v>0</v>
          </cell>
          <cell r="BR101">
            <v>0</v>
          </cell>
          <cell r="BS101">
            <v>0</v>
          </cell>
          <cell r="BT101">
            <v>0</v>
          </cell>
          <cell r="BU101">
            <v>0</v>
          </cell>
          <cell r="BV101">
            <v>0</v>
          </cell>
          <cell r="BW101">
            <v>109754</v>
          </cell>
          <cell r="BX101">
            <v>0</v>
          </cell>
          <cell r="BY101">
            <v>0</v>
          </cell>
          <cell r="BZ101">
            <v>0</v>
          </cell>
          <cell r="CA101">
            <v>12543</v>
          </cell>
          <cell r="CB101">
            <v>0</v>
          </cell>
          <cell r="CC101">
            <v>0</v>
          </cell>
          <cell r="CD101">
            <v>0</v>
          </cell>
          <cell r="CE101">
            <v>0</v>
          </cell>
          <cell r="CF101">
            <v>3013534</v>
          </cell>
          <cell r="CG101">
            <v>41324</v>
          </cell>
          <cell r="CH101">
            <v>154</v>
          </cell>
          <cell r="CI101">
            <v>1813</v>
          </cell>
          <cell r="CJ101" t="str">
            <v>Laura Constanza Chia Melo</v>
          </cell>
          <cell r="CK101" t="str">
            <v>GESTION ADMINISTRATIVA - ARRENDAMIENTO DE BIENES INMUEBLES</v>
          </cell>
          <cell r="CL101" t="str">
            <v xml:space="preserve"> GASTOS GENERALES</v>
          </cell>
          <cell r="CM101">
            <v>0</v>
          </cell>
          <cell r="CN101">
            <v>0</v>
          </cell>
          <cell r="CO101" t="str">
            <v>N/A</v>
          </cell>
          <cell r="CP101">
            <v>0</v>
          </cell>
          <cell r="CQ101" t="str">
            <v>2013-6200023093</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row>
        <row r="102">
          <cell r="B102">
            <v>250</v>
          </cell>
          <cell r="C102">
            <v>41323</v>
          </cell>
          <cell r="D102">
            <v>152</v>
          </cell>
          <cell r="E102" t="str">
            <v>Laura C</v>
          </cell>
          <cell r="F102">
            <v>41324</v>
          </cell>
          <cell r="G102" t="str">
            <v>DPS</v>
          </cell>
          <cell r="H102" t="str">
            <v>166/12</v>
          </cell>
          <cell r="I102">
            <v>2013</v>
          </cell>
          <cell r="J102" t="str">
            <v>ALEX DAVIDSON &amp; CIA LTDA</v>
          </cell>
          <cell r="K102" t="str">
            <v>860.026.065-1</v>
          </cell>
          <cell r="L102" t="str">
            <v>BOGOTÁ</v>
          </cell>
          <cell r="M102" t="str">
            <v>CALLE 80 C # 8-14 OF 101</v>
          </cell>
          <cell r="N102">
            <v>5313000</v>
          </cell>
          <cell r="O102" t="str">
            <v xml:space="preserve">ARRENDAMIENTO CRA 7 37 - 25  PISO 12 EDIFICIO LUTAIMA BOGOTÁ-REGIONAL CUNDINAMARCA </v>
          </cell>
          <cell r="P102">
            <v>126363833</v>
          </cell>
          <cell r="Q102">
            <v>12636378</v>
          </cell>
          <cell r="R102">
            <v>139000211</v>
          </cell>
          <cell r="S102">
            <v>2213</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t="str">
            <v>CARLOS MANUEL PEÑA IRAGORRI</v>
          </cell>
          <cell r="AJ102" t="str">
            <v>UN PRIMER PAGO EN EL MES DIC/12 POR $6,687,107, DOCE PAGOS MENSUALES DE ENERO A DICIEMBRE DE 2013 POR $6,687,720 Y SIETE PAGOS MENSUALES DE ENERO A JULIO DE 2014 POR $ 7,094,352</v>
          </cell>
          <cell r="AK102">
            <v>416</v>
          </cell>
          <cell r="AL102" t="str">
            <v>32000837641 DEL 27/OCT/2011</v>
          </cell>
          <cell r="AM102" t="str">
            <v xml:space="preserve">SOLICITUD PAGO TERCER CANON DE ARRENDAMIENTO MES DE ENERO 2013. </v>
          </cell>
          <cell r="AN102">
            <v>6261564</v>
          </cell>
          <cell r="AO102">
            <v>0</v>
          </cell>
          <cell r="AP102">
            <v>0</v>
          </cell>
          <cell r="AQ102">
            <v>0</v>
          </cell>
          <cell r="AR102">
            <v>0</v>
          </cell>
          <cell r="AS102">
            <v>0</v>
          </cell>
          <cell r="AT102">
            <v>0</v>
          </cell>
          <cell r="AU102">
            <v>0</v>
          </cell>
          <cell r="AV102">
            <v>0.1</v>
          </cell>
          <cell r="AW102">
            <v>0</v>
          </cell>
          <cell r="AX102">
            <v>626156</v>
          </cell>
          <cell r="AY102">
            <v>0</v>
          </cell>
          <cell r="AZ102">
            <v>6887720</v>
          </cell>
          <cell r="BA102" t="str">
            <v>NO</v>
          </cell>
          <cell r="BB102" t="str">
            <v>NO</v>
          </cell>
          <cell r="BC102" t="str">
            <v>NO</v>
          </cell>
          <cell r="BD102" t="str">
            <v>NO</v>
          </cell>
          <cell r="BE102" t="str">
            <v>COMÚN</v>
          </cell>
          <cell r="BF102" t="str">
            <v>NO</v>
          </cell>
          <cell r="BG102" t="str">
            <v>ARRIENDO BIEN INMUEBLE</v>
          </cell>
          <cell r="BH102">
            <v>3.5000000000000003E-2</v>
          </cell>
          <cell r="BI102">
            <v>0</v>
          </cell>
          <cell r="BJ102">
            <v>0</v>
          </cell>
          <cell r="BK102" t="str">
            <v>COMÚN</v>
          </cell>
          <cell r="BL102">
            <v>0.15</v>
          </cell>
          <cell r="BM102">
            <v>0</v>
          </cell>
          <cell r="BN102">
            <v>0</v>
          </cell>
          <cell r="BO102" t="str">
            <v>BOGOTÁ</v>
          </cell>
          <cell r="BP102">
            <v>9.6600000000000002E-3</v>
          </cell>
          <cell r="BQ102">
            <v>0</v>
          </cell>
          <cell r="BR102">
            <v>0</v>
          </cell>
          <cell r="BS102">
            <v>0</v>
          </cell>
          <cell r="BT102">
            <v>0</v>
          </cell>
          <cell r="BU102">
            <v>0</v>
          </cell>
          <cell r="BV102">
            <v>0</v>
          </cell>
          <cell r="BW102">
            <v>219155</v>
          </cell>
          <cell r="BX102">
            <v>0</v>
          </cell>
          <cell r="BY102">
            <v>93923</v>
          </cell>
          <cell r="BZ102">
            <v>0</v>
          </cell>
          <cell r="CA102">
            <v>60487</v>
          </cell>
          <cell r="CB102">
            <v>0</v>
          </cell>
          <cell r="CC102">
            <v>0</v>
          </cell>
          <cell r="CD102">
            <v>0</v>
          </cell>
          <cell r="CE102">
            <v>0</v>
          </cell>
          <cell r="CF102">
            <v>6514155</v>
          </cell>
          <cell r="CG102">
            <v>41324</v>
          </cell>
          <cell r="CH102">
            <v>152</v>
          </cell>
          <cell r="CI102">
            <v>2213</v>
          </cell>
          <cell r="CJ102" t="str">
            <v>Laura Constanza Chia Melo</v>
          </cell>
          <cell r="CK102" t="str">
            <v>SUBD DE OPERACIONES</v>
          </cell>
          <cell r="CL102" t="str">
            <v>GASTOS GENERALES</v>
          </cell>
          <cell r="CM102" t="str">
            <v>201261003002000166E</v>
          </cell>
          <cell r="CN102">
            <v>0</v>
          </cell>
          <cell r="CO102" t="str">
            <v>N/A</v>
          </cell>
          <cell r="CP102">
            <v>0</v>
          </cell>
          <cell r="CQ102" t="str">
            <v>2013-6200022183</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row>
        <row r="103">
          <cell r="B103">
            <v>252</v>
          </cell>
          <cell r="C103">
            <v>41323</v>
          </cell>
          <cell r="D103">
            <v>0</v>
          </cell>
          <cell r="E103" t="str">
            <v>Laura C</v>
          </cell>
          <cell r="F103">
            <v>41324</v>
          </cell>
          <cell r="G103" t="str">
            <v>DPS</v>
          </cell>
          <cell r="H103" t="str">
            <v>SIN</v>
          </cell>
          <cell r="I103">
            <v>2013</v>
          </cell>
          <cell r="J103" t="str">
            <v>COLOMBIA TELECOMUNICACIONES  SA ESP</v>
          </cell>
          <cell r="K103" t="str">
            <v>830.122.566-1</v>
          </cell>
          <cell r="L103" t="str">
            <v>BOGOTÁ</v>
          </cell>
          <cell r="M103">
            <v>0</v>
          </cell>
          <cell r="N103">
            <v>0</v>
          </cell>
          <cell r="O103" t="str">
            <v xml:space="preserve">PAGO SERVICIO TELEFONÍA CELULAR, ASIGNADADOS A LOS DIRECTIVOS DEL DPS CELULARES </v>
          </cell>
          <cell r="P103">
            <v>2741266</v>
          </cell>
          <cell r="Q103">
            <v>0</v>
          </cell>
          <cell r="R103">
            <v>2741266</v>
          </cell>
          <cell r="S103">
            <v>92213</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t="str">
            <v>CIRO HUMBERTO PINEDA CORREDOR</v>
          </cell>
          <cell r="AJ103" t="str">
            <v>PREVIA PRESENTACIÓN  DE LA FACTURA Y AUTORIZACIÓN DEL SUPERVISOR</v>
          </cell>
          <cell r="AK103" t="str">
            <v>EC16808025</v>
          </cell>
          <cell r="AL103">
            <v>0</v>
          </cell>
          <cell r="AM103" t="str">
            <v>PAGO SERVICIO TELEFONIA CELULAR LINEAS CELUFIJOS  CUENTA 94302569</v>
          </cell>
          <cell r="AN103">
            <v>2741266</v>
          </cell>
          <cell r="AO103">
            <v>0</v>
          </cell>
          <cell r="AP103">
            <v>0</v>
          </cell>
          <cell r="AQ103">
            <v>0</v>
          </cell>
          <cell r="AR103">
            <v>0</v>
          </cell>
          <cell r="AS103">
            <v>0</v>
          </cell>
          <cell r="AT103">
            <v>0</v>
          </cell>
          <cell r="AU103">
            <v>0</v>
          </cell>
          <cell r="AV103">
            <v>0</v>
          </cell>
          <cell r="AW103">
            <v>0</v>
          </cell>
          <cell r="AX103">
            <v>0</v>
          </cell>
          <cell r="AY103">
            <v>0</v>
          </cell>
          <cell r="AZ103">
            <v>2741266</v>
          </cell>
          <cell r="BA103" t="str">
            <v>SI</v>
          </cell>
          <cell r="BB103" t="str">
            <v>SI</v>
          </cell>
          <cell r="BC103" t="str">
            <v>NO</v>
          </cell>
          <cell r="BD103" t="str">
            <v>NO</v>
          </cell>
          <cell r="BE103" t="str">
            <v>GRAN CONTRIBUYENTE</v>
          </cell>
          <cell r="BF103">
            <v>0</v>
          </cell>
          <cell r="BG103" t="str">
            <v>AUTORETENEDOR</v>
          </cell>
          <cell r="BH103">
            <v>0</v>
          </cell>
          <cell r="BI103">
            <v>0</v>
          </cell>
          <cell r="BJ103">
            <v>0</v>
          </cell>
          <cell r="BK103" t="str">
            <v>GRAN CONTRIBUYENTE</v>
          </cell>
          <cell r="BL103">
            <v>0</v>
          </cell>
          <cell r="BM103">
            <v>0</v>
          </cell>
          <cell r="BN103">
            <v>0</v>
          </cell>
          <cell r="BO103" t="str">
            <v>BOGOTA</v>
          </cell>
          <cell r="BP103">
            <v>9.6600000000000002E-3</v>
          </cell>
          <cell r="BQ103">
            <v>0</v>
          </cell>
          <cell r="BR103">
            <v>0</v>
          </cell>
          <cell r="BS103">
            <v>0</v>
          </cell>
          <cell r="BT103">
            <v>0</v>
          </cell>
          <cell r="BU103" t="str">
            <v>NO APLICA</v>
          </cell>
          <cell r="BV103">
            <v>0</v>
          </cell>
          <cell r="BW103">
            <v>0</v>
          </cell>
          <cell r="BX103">
            <v>0</v>
          </cell>
          <cell r="BY103">
            <v>0</v>
          </cell>
          <cell r="BZ103">
            <v>0</v>
          </cell>
          <cell r="CA103">
            <v>26481</v>
          </cell>
          <cell r="CB103">
            <v>0</v>
          </cell>
          <cell r="CC103">
            <v>0</v>
          </cell>
          <cell r="CD103">
            <v>0</v>
          </cell>
          <cell r="CE103">
            <v>0</v>
          </cell>
          <cell r="CF103">
            <v>2714785</v>
          </cell>
          <cell r="CG103">
            <v>41324</v>
          </cell>
          <cell r="CH103">
            <v>0</v>
          </cell>
          <cell r="CI103">
            <v>92213</v>
          </cell>
          <cell r="CJ103" t="str">
            <v>Laura Constanza Chia Melo</v>
          </cell>
          <cell r="CK103" t="str">
            <v>ADMINISTRATIVA</v>
          </cell>
          <cell r="CL103" t="str">
            <v>GASTOS GENERALES</v>
          </cell>
          <cell r="CM103">
            <v>0</v>
          </cell>
          <cell r="CN103">
            <v>0</v>
          </cell>
          <cell r="CO103">
            <v>0</v>
          </cell>
          <cell r="CP103">
            <v>0</v>
          </cell>
          <cell r="CQ103" t="str">
            <v>MEMO 74</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row>
        <row r="104">
          <cell r="B104">
            <v>211</v>
          </cell>
          <cell r="C104">
            <v>41318</v>
          </cell>
          <cell r="D104">
            <v>116</v>
          </cell>
          <cell r="E104" t="str">
            <v>OscarR</v>
          </cell>
          <cell r="F104">
            <v>40952</v>
          </cell>
          <cell r="G104" t="str">
            <v>DPS</v>
          </cell>
          <cell r="H104" t="str">
            <v>165/12</v>
          </cell>
          <cell r="I104">
            <v>2013</v>
          </cell>
          <cell r="J104" t="str">
            <v>DISMEDICAS DEL CARIBE LTDA</v>
          </cell>
          <cell r="K104" t="str">
            <v>891.001.806-7</v>
          </cell>
          <cell r="L104" t="str">
            <v>MONTERIA</v>
          </cell>
          <cell r="M104" t="str">
            <v>CRA 14 22-50 INT HOSPITAL SAN JERONIMO</v>
          </cell>
          <cell r="N104" t="str">
            <v>7833111-7911820</v>
          </cell>
          <cell r="O104" t="str">
            <v>ARRENDAMIENTO DE LAS OFICINAS UBICADAS EN LA CALLE 34 6-36 EN LA CIUDAD DE MONTERIA, PARA FUNCIONAMIENTO DE LA UT  CÓRDOBA.</v>
          </cell>
          <cell r="P104">
            <v>43120128</v>
          </cell>
          <cell r="Q104">
            <v>0</v>
          </cell>
          <cell r="R104">
            <v>43120128</v>
          </cell>
          <cell r="S104">
            <v>2113</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t="str">
            <v>CARLOS M PEÑA IRAGORRI</v>
          </cell>
          <cell r="AJ104" t="str">
            <v>FACTURAS</v>
          </cell>
          <cell r="AK104" t="str">
            <v>R 084620</v>
          </cell>
          <cell r="AL104" t="str">
            <v>120000033446 DE 2011-09-13</v>
          </cell>
          <cell r="AM104" t="str">
            <v>CANCELACION DEL MES DE ENERO/13</v>
          </cell>
          <cell r="AN104">
            <v>3266676</v>
          </cell>
          <cell r="AO104">
            <v>0</v>
          </cell>
          <cell r="AP104">
            <v>0</v>
          </cell>
          <cell r="AQ104">
            <v>0</v>
          </cell>
          <cell r="AR104">
            <v>0</v>
          </cell>
          <cell r="AS104">
            <v>0</v>
          </cell>
          <cell r="AT104">
            <v>0</v>
          </cell>
          <cell r="AU104">
            <v>0</v>
          </cell>
          <cell r="AV104">
            <v>0.1</v>
          </cell>
          <cell r="AW104">
            <v>0</v>
          </cell>
          <cell r="AX104">
            <v>326668</v>
          </cell>
          <cell r="AY104">
            <v>0</v>
          </cell>
          <cell r="AZ104">
            <v>3593344</v>
          </cell>
          <cell r="BA104" t="str">
            <v>NO</v>
          </cell>
          <cell r="BB104" t="str">
            <v>NO</v>
          </cell>
          <cell r="BC104" t="str">
            <v>NO</v>
          </cell>
          <cell r="BD104" t="str">
            <v>NO</v>
          </cell>
          <cell r="BE104" t="str">
            <v>COMUN</v>
          </cell>
          <cell r="BF104" t="str">
            <v>NO</v>
          </cell>
          <cell r="BG104" t="str">
            <v>ARRENDAMIENTOS</v>
          </cell>
          <cell r="BH104">
            <v>3.5000000000000003E-2</v>
          </cell>
          <cell r="BI104">
            <v>0</v>
          </cell>
          <cell r="BJ104">
            <v>0</v>
          </cell>
          <cell r="BK104" t="str">
            <v>COMUN</v>
          </cell>
          <cell r="BL104">
            <v>0.15</v>
          </cell>
          <cell r="BM104">
            <v>0</v>
          </cell>
          <cell r="BN104">
            <v>0</v>
          </cell>
          <cell r="BO104" t="str">
            <v>MONTERIA</v>
          </cell>
          <cell r="BP104">
            <v>7.0000000000000001E-3</v>
          </cell>
          <cell r="BQ104">
            <v>0</v>
          </cell>
          <cell r="BR104">
            <v>0</v>
          </cell>
          <cell r="BS104">
            <v>0</v>
          </cell>
          <cell r="BT104">
            <v>0</v>
          </cell>
          <cell r="BU104" t="str">
            <v>MENOR CUANTIA</v>
          </cell>
          <cell r="BV104">
            <v>0</v>
          </cell>
          <cell r="BW104">
            <v>114334</v>
          </cell>
          <cell r="BX104">
            <v>0</v>
          </cell>
          <cell r="BY104">
            <v>49000</v>
          </cell>
          <cell r="BZ104">
            <v>0</v>
          </cell>
          <cell r="CA104">
            <v>22867</v>
          </cell>
          <cell r="CB104">
            <v>0</v>
          </cell>
          <cell r="CC104">
            <v>0</v>
          </cell>
          <cell r="CD104">
            <v>0</v>
          </cell>
          <cell r="CE104">
            <v>0</v>
          </cell>
          <cell r="CF104">
            <v>3407143</v>
          </cell>
          <cell r="CG104">
            <v>40952</v>
          </cell>
          <cell r="CH104">
            <v>116</v>
          </cell>
          <cell r="CI104">
            <v>2113</v>
          </cell>
          <cell r="CJ104" t="str">
            <v>Oscar Dario Rodriguez Posada</v>
          </cell>
          <cell r="CK104" t="str">
            <v>ARRENDAMIENTOS BIENES INMUEBLES</v>
          </cell>
          <cell r="CL104" t="str">
            <v>GASTOS GENERALES</v>
          </cell>
          <cell r="CM104">
            <v>0</v>
          </cell>
          <cell r="CN104">
            <v>0</v>
          </cell>
          <cell r="CO104" t="str">
            <v>N/A</v>
          </cell>
          <cell r="CP104">
            <v>0</v>
          </cell>
          <cell r="CQ104">
            <v>20136200016483</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row>
        <row r="105">
          <cell r="B105">
            <v>212</v>
          </cell>
          <cell r="C105">
            <v>41318</v>
          </cell>
          <cell r="D105">
            <v>8</v>
          </cell>
          <cell r="E105" t="str">
            <v>OscarR</v>
          </cell>
          <cell r="F105">
            <v>40952</v>
          </cell>
          <cell r="G105" t="str">
            <v>DPS</v>
          </cell>
          <cell r="H105">
            <v>0</v>
          </cell>
          <cell r="I105">
            <v>2013</v>
          </cell>
          <cell r="J105" t="str">
            <v>SEGUROS GENERALES SURAMERICANA S A</v>
          </cell>
          <cell r="K105" t="str">
            <v>890.903.407-9</v>
          </cell>
          <cell r="L105" t="str">
            <v>BOGOTA</v>
          </cell>
          <cell r="M105">
            <v>0</v>
          </cell>
          <cell r="N105">
            <v>0</v>
          </cell>
          <cell r="O105" t="str">
            <v>RENOVACION SOAT DE 18 VEHICULOS DE PROPIEDAD DEL DPS</v>
          </cell>
          <cell r="P105">
            <v>8665082</v>
          </cell>
          <cell r="Q105">
            <v>0</v>
          </cell>
          <cell r="R105">
            <v>8665082</v>
          </cell>
          <cell r="S105">
            <v>147013</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t="str">
            <v>JORGE I GOMEZ</v>
          </cell>
          <cell r="AJ105">
            <v>0</v>
          </cell>
          <cell r="AK105" t="str">
            <v>CTA DE COBRO</v>
          </cell>
          <cell r="AL105">
            <v>0</v>
          </cell>
          <cell r="AM105" t="str">
            <v>N/A</v>
          </cell>
          <cell r="AN105">
            <v>6621336</v>
          </cell>
          <cell r="AO105">
            <v>2043746</v>
          </cell>
          <cell r="AP105">
            <v>0</v>
          </cell>
          <cell r="AQ105">
            <v>0</v>
          </cell>
          <cell r="AR105">
            <v>0</v>
          </cell>
          <cell r="AS105">
            <v>0</v>
          </cell>
          <cell r="AT105">
            <v>0</v>
          </cell>
          <cell r="AU105">
            <v>0</v>
          </cell>
          <cell r="AV105">
            <v>0</v>
          </cell>
          <cell r="AW105">
            <v>0</v>
          </cell>
          <cell r="AX105">
            <v>0</v>
          </cell>
          <cell r="AY105">
            <v>0</v>
          </cell>
          <cell r="AZ105">
            <v>8665082</v>
          </cell>
          <cell r="BA105" t="str">
            <v>SI</v>
          </cell>
          <cell r="BB105" t="str">
            <v>NO</v>
          </cell>
          <cell r="BC105" t="str">
            <v>NO</v>
          </cell>
          <cell r="BD105" t="str">
            <v>NO</v>
          </cell>
          <cell r="BE105" t="str">
            <v>COMUN</v>
          </cell>
          <cell r="BF105" t="str">
            <v>NO</v>
          </cell>
          <cell r="BG105" t="str">
            <v>SEGUROS DE VIDA, GENERALES Y CAPITALIZACION NO SE LES EFECTUA RTE FTE</v>
          </cell>
          <cell r="BH105">
            <v>0</v>
          </cell>
          <cell r="BI105">
            <v>0</v>
          </cell>
          <cell r="BJ105">
            <v>0</v>
          </cell>
          <cell r="BK105" t="str">
            <v>COMUN</v>
          </cell>
          <cell r="BL105">
            <v>0</v>
          </cell>
          <cell r="BM105">
            <v>0</v>
          </cell>
          <cell r="BN105">
            <v>0</v>
          </cell>
          <cell r="BO105" t="str">
            <v>BOGOTA</v>
          </cell>
          <cell r="BP105">
            <v>9.6600000000000002E-3</v>
          </cell>
          <cell r="BQ105">
            <v>0</v>
          </cell>
          <cell r="BR105">
            <v>0</v>
          </cell>
          <cell r="BS105">
            <v>0</v>
          </cell>
          <cell r="BT105">
            <v>0</v>
          </cell>
          <cell r="BU105">
            <v>0</v>
          </cell>
          <cell r="BV105">
            <v>0</v>
          </cell>
          <cell r="BW105">
            <v>0</v>
          </cell>
          <cell r="BX105">
            <v>0</v>
          </cell>
          <cell r="BY105">
            <v>0</v>
          </cell>
          <cell r="BZ105">
            <v>0</v>
          </cell>
          <cell r="CA105">
            <v>63962</v>
          </cell>
          <cell r="CB105">
            <v>0</v>
          </cell>
          <cell r="CC105">
            <v>0</v>
          </cell>
          <cell r="CD105">
            <v>0</v>
          </cell>
          <cell r="CE105">
            <v>0</v>
          </cell>
          <cell r="CF105">
            <v>8601120</v>
          </cell>
          <cell r="CG105">
            <v>40952</v>
          </cell>
          <cell r="CH105">
            <v>8</v>
          </cell>
          <cell r="CI105">
            <v>147013</v>
          </cell>
          <cell r="CJ105" t="str">
            <v>Oscar Dario Rodriguez Posada</v>
          </cell>
          <cell r="CK105" t="str">
            <v>OTROS SEGUROS</v>
          </cell>
          <cell r="CL105" t="str">
            <v>GASTOS GENERALES</v>
          </cell>
          <cell r="CM105">
            <v>0</v>
          </cell>
          <cell r="CN105">
            <v>0</v>
          </cell>
          <cell r="CO105">
            <v>0</v>
          </cell>
          <cell r="CP105">
            <v>0</v>
          </cell>
          <cell r="CQ105">
            <v>201362240015663</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row>
        <row r="106">
          <cell r="B106">
            <v>217</v>
          </cell>
          <cell r="C106">
            <v>41318</v>
          </cell>
          <cell r="D106">
            <v>131</v>
          </cell>
          <cell r="E106" t="str">
            <v>OscarR</v>
          </cell>
          <cell r="F106">
            <v>40952</v>
          </cell>
          <cell r="G106" t="str">
            <v>DPS</v>
          </cell>
          <cell r="H106" t="str">
            <v>102/12</v>
          </cell>
          <cell r="I106">
            <v>2012</v>
          </cell>
          <cell r="J106" t="str">
            <v>FUNDACION INTERCULTURAL PARA LA COOPERACION NORTE SUR - FUNIC</v>
          </cell>
          <cell r="K106" t="str">
            <v>817.006.860-9</v>
          </cell>
          <cell r="L106" t="str">
            <v>CAUCA</v>
          </cell>
          <cell r="M106" t="str">
            <v>Cl 21 Norte 8-22</v>
          </cell>
          <cell r="N106">
            <v>0</v>
          </cell>
          <cell r="O106" t="str">
            <v>EJECUTER EL DESARROLLO DE COMPONENTES DE MOTIVACION DIFUSION ENTREGA DE INSUMOS Y VISITAS DE ACOMPAÑAMIENTO PARA LA ATENCION DE MINIMO DE 458  FAMILIAS, EN LA LINEA DE INTERVENSION RESA CUNA EN EL DPTO DEL CAUAC A TRAVES DEL  PROYECTO RECUPERACION Y FORTA</v>
          </cell>
          <cell r="P106">
            <v>137829200</v>
          </cell>
          <cell r="Q106">
            <v>0</v>
          </cell>
          <cell r="R106">
            <v>137829200</v>
          </cell>
          <cell r="S106">
            <v>730512</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t="str">
            <v>CONTRACTUAL</v>
          </cell>
          <cell r="AL106">
            <v>0</v>
          </cell>
          <cell r="AM106" t="str">
            <v>SEGUNDO Y ULTIMO DESEMBOLSO</v>
          </cell>
          <cell r="AN106">
            <v>68964600</v>
          </cell>
          <cell r="AO106">
            <v>0</v>
          </cell>
          <cell r="AP106">
            <v>0</v>
          </cell>
          <cell r="AQ106">
            <v>0</v>
          </cell>
          <cell r="AR106">
            <v>0</v>
          </cell>
          <cell r="AS106">
            <v>0</v>
          </cell>
          <cell r="AT106">
            <v>0</v>
          </cell>
          <cell r="AU106">
            <v>0</v>
          </cell>
          <cell r="AV106">
            <v>0</v>
          </cell>
          <cell r="AW106">
            <v>0</v>
          </cell>
          <cell r="AX106">
            <v>0</v>
          </cell>
          <cell r="AY106">
            <v>0</v>
          </cell>
          <cell r="AZ106">
            <v>68964600</v>
          </cell>
          <cell r="BA106" t="str">
            <v>NO</v>
          </cell>
          <cell r="BB106" t="str">
            <v>NO</v>
          </cell>
          <cell r="BC106" t="str">
            <v>NO</v>
          </cell>
          <cell r="BD106" t="str">
            <v>NO</v>
          </cell>
          <cell r="BE106">
            <v>0</v>
          </cell>
          <cell r="BF106" t="str">
            <v>NO</v>
          </cell>
          <cell r="BG106" t="str">
            <v>ENTIDAD SIN ANIMO DE LUCRO</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t="str">
            <v>CONVENIO DE COOPERACION,CONFINANCIACION Y ASISTENCIA TECNICA</v>
          </cell>
          <cell r="BV106">
            <v>0</v>
          </cell>
          <cell r="BW106">
            <v>0</v>
          </cell>
          <cell r="BX106">
            <v>0</v>
          </cell>
          <cell r="BY106">
            <v>0</v>
          </cell>
          <cell r="BZ106">
            <v>0</v>
          </cell>
          <cell r="CA106">
            <v>0</v>
          </cell>
          <cell r="CB106">
            <v>0</v>
          </cell>
          <cell r="CC106">
            <v>0</v>
          </cell>
          <cell r="CD106">
            <v>0</v>
          </cell>
          <cell r="CE106">
            <v>0</v>
          </cell>
          <cell r="CF106">
            <v>68964600</v>
          </cell>
          <cell r="CG106">
            <v>40952</v>
          </cell>
          <cell r="CH106">
            <v>131</v>
          </cell>
          <cell r="CI106">
            <v>730512</v>
          </cell>
          <cell r="CJ106" t="str">
            <v>Oscar Dario Rodriguez Posada</v>
          </cell>
          <cell r="CK106" t="str">
            <v>RESA REGION</v>
          </cell>
          <cell r="CL106" t="str">
            <v>ORDINARIA</v>
          </cell>
          <cell r="CM106" t="str">
            <v>201261003206000102E</v>
          </cell>
          <cell r="CN106" t="str">
            <v>RESERVA</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row>
        <row r="107">
          <cell r="B107">
            <v>220</v>
          </cell>
          <cell r="C107">
            <v>41319</v>
          </cell>
          <cell r="D107">
            <v>134</v>
          </cell>
          <cell r="E107" t="str">
            <v>OscarR</v>
          </cell>
          <cell r="F107">
            <v>41319</v>
          </cell>
          <cell r="G107" t="str">
            <v>DPS</v>
          </cell>
          <cell r="H107" t="str">
            <v>171/12</v>
          </cell>
          <cell r="I107">
            <v>2013</v>
          </cell>
          <cell r="J107" t="str">
            <v>INVERSIONES FLORIDA LTDA</v>
          </cell>
          <cell r="K107" t="str">
            <v>890.114.613-4</v>
          </cell>
          <cell r="L107" t="str">
            <v>BARRANQUILLA</v>
          </cell>
          <cell r="M107" t="str">
            <v>Cra 54 No 68 -196</v>
          </cell>
          <cell r="N107" t="str">
            <v>378 41 35</v>
          </cell>
          <cell r="O107" t="str">
            <v>ARRENDAMIENTO DEL INMUEBLE UBICADO EN LA AVDA Providencia 1 A 48 local 309/310 SAN ANDRES PARA FUNCIONAMIENTO DE LA UT SAN ANDRES</v>
          </cell>
          <cell r="P107">
            <v>41557140</v>
          </cell>
          <cell r="Q107">
            <v>0</v>
          </cell>
          <cell r="R107">
            <v>41557140</v>
          </cell>
          <cell r="S107">
            <v>2713</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t="str">
            <v>GLADIS C ARANGO MARTINEZ</v>
          </cell>
          <cell r="AJ107" t="str">
            <v>FACTURAS</v>
          </cell>
          <cell r="AK107">
            <v>3381</v>
          </cell>
          <cell r="AL107" t="str">
            <v>20000128971 DE 2011/06/07</v>
          </cell>
          <cell r="AM107" t="str">
            <v>ARRIENDO DEL MES DE FEB/2013</v>
          </cell>
          <cell r="AN107">
            <v>3463095</v>
          </cell>
          <cell r="AO107">
            <v>0</v>
          </cell>
          <cell r="AP107">
            <v>0</v>
          </cell>
          <cell r="AQ107">
            <v>0</v>
          </cell>
          <cell r="AR107">
            <v>0</v>
          </cell>
          <cell r="AS107">
            <v>0</v>
          </cell>
          <cell r="AT107">
            <v>0</v>
          </cell>
          <cell r="AU107">
            <v>0</v>
          </cell>
          <cell r="AV107">
            <v>0</v>
          </cell>
          <cell r="AW107">
            <v>0</v>
          </cell>
          <cell r="AX107">
            <v>0</v>
          </cell>
          <cell r="AY107">
            <v>0</v>
          </cell>
          <cell r="AZ107">
            <v>3463095</v>
          </cell>
          <cell r="BA107" t="str">
            <v>NO</v>
          </cell>
          <cell r="BB107" t="str">
            <v>NO</v>
          </cell>
          <cell r="BC107" t="str">
            <v>NO</v>
          </cell>
          <cell r="BD107" t="str">
            <v>NO</v>
          </cell>
          <cell r="BE107" t="str">
            <v>EXENTOS</v>
          </cell>
          <cell r="BF107" t="str">
            <v>NO</v>
          </cell>
          <cell r="BG107" t="str">
            <v>ARRENDAMIENTO DE BIENES INMUEBLES</v>
          </cell>
          <cell r="BH107">
            <v>3.5000000000000003E-2</v>
          </cell>
          <cell r="BI107">
            <v>0</v>
          </cell>
          <cell r="BJ107">
            <v>0</v>
          </cell>
          <cell r="BK107" t="str">
            <v>EXENTO</v>
          </cell>
          <cell r="BL107">
            <v>0</v>
          </cell>
          <cell r="BM107">
            <v>0</v>
          </cell>
          <cell r="BN107">
            <v>0</v>
          </cell>
          <cell r="BO107" t="str">
            <v>SAN ANDRES</v>
          </cell>
          <cell r="BP107">
            <v>0</v>
          </cell>
          <cell r="BQ107">
            <v>0</v>
          </cell>
          <cell r="BR107">
            <v>0</v>
          </cell>
          <cell r="BS107">
            <v>0</v>
          </cell>
          <cell r="BT107">
            <v>0</v>
          </cell>
          <cell r="BU107" t="str">
            <v>MENOR CUANTIA</v>
          </cell>
          <cell r="BV107">
            <v>0</v>
          </cell>
          <cell r="BW107">
            <v>121208</v>
          </cell>
          <cell r="BX107">
            <v>0</v>
          </cell>
          <cell r="BY107">
            <v>0</v>
          </cell>
          <cell r="BZ107">
            <v>0</v>
          </cell>
          <cell r="CA107">
            <v>0</v>
          </cell>
          <cell r="CB107">
            <v>0</v>
          </cell>
          <cell r="CC107">
            <v>0</v>
          </cell>
          <cell r="CD107">
            <v>0</v>
          </cell>
          <cell r="CE107">
            <v>0</v>
          </cell>
          <cell r="CF107">
            <v>3341887</v>
          </cell>
          <cell r="CG107">
            <v>41319</v>
          </cell>
          <cell r="CH107">
            <v>134</v>
          </cell>
          <cell r="CI107">
            <v>2713</v>
          </cell>
          <cell r="CJ107" t="str">
            <v>Oscar Dario Rodriguez Posada</v>
          </cell>
          <cell r="CK107" t="str">
            <v>ARRENDAMIENTOS BIENES INMUEBLES</v>
          </cell>
          <cell r="CL107" t="str">
            <v>GASTOS GENERALES</v>
          </cell>
          <cell r="CM107" t="str">
            <v>N/A</v>
          </cell>
          <cell r="CN107">
            <v>0</v>
          </cell>
          <cell r="CO107" t="str">
            <v>N/A</v>
          </cell>
          <cell r="CP107">
            <v>0</v>
          </cell>
          <cell r="CQ107">
            <v>20136200021973</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row>
        <row r="108">
          <cell r="B108">
            <v>221</v>
          </cell>
          <cell r="C108">
            <v>41320</v>
          </cell>
          <cell r="D108" t="str">
            <v>139 -140</v>
          </cell>
          <cell r="E108" t="str">
            <v>OscarR</v>
          </cell>
          <cell r="F108">
            <v>41320</v>
          </cell>
          <cell r="G108" t="str">
            <v>DPS</v>
          </cell>
          <cell r="H108" t="str">
            <v>178/12</v>
          </cell>
          <cell r="I108">
            <v>2013</v>
          </cell>
          <cell r="J108" t="str">
            <v>MARLA SILEBI  &amp; CIA S EN C</v>
          </cell>
          <cell r="K108" t="str">
            <v>800.045.684-3</v>
          </cell>
          <cell r="L108" t="str">
            <v>BARRANQUILLA</v>
          </cell>
          <cell r="M108" t="str">
            <v>CRA 51 80-217</v>
          </cell>
          <cell r="N108">
            <v>3560861</v>
          </cell>
          <cell r="O108" t="str">
            <v>TOMAR EN ARRENDAMIENTO EL INMUEBLE UBICADO EN LA CRA 58 64 - 188 PARA EL FUNCIONAMIENTO DE LA UT MAGDALENA</v>
          </cell>
          <cell r="P108">
            <v>7550708</v>
          </cell>
          <cell r="Q108">
            <v>0</v>
          </cell>
          <cell r="R108">
            <v>43828560</v>
          </cell>
          <cell r="S108">
            <v>3413</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t="str">
            <v>GLADIS C ARANGO MARTINEZ - CARLOS M PEÑA IRAGORRI</v>
          </cell>
          <cell r="AJ108" t="str">
            <v>FACTURA</v>
          </cell>
          <cell r="AK108" t="str">
            <v>131-132</v>
          </cell>
          <cell r="AL108" t="str">
            <v>20000112715 de 2010/03/02</v>
          </cell>
          <cell r="AM108" t="str">
            <v>SEGUNDO Y TERCER PAGO</v>
          </cell>
          <cell r="AN108">
            <v>7550708</v>
          </cell>
          <cell r="AO108">
            <v>0</v>
          </cell>
          <cell r="AP108">
            <v>0</v>
          </cell>
          <cell r="AQ108">
            <v>0</v>
          </cell>
          <cell r="AR108">
            <v>0</v>
          </cell>
          <cell r="AS108">
            <v>0</v>
          </cell>
          <cell r="AT108">
            <v>0</v>
          </cell>
          <cell r="AU108">
            <v>0</v>
          </cell>
          <cell r="AV108">
            <v>0.1</v>
          </cell>
          <cell r="AW108">
            <v>0</v>
          </cell>
          <cell r="AX108">
            <v>755070</v>
          </cell>
          <cell r="AY108">
            <v>0</v>
          </cell>
          <cell r="AZ108">
            <v>8305778</v>
          </cell>
          <cell r="BA108" t="str">
            <v>NO</v>
          </cell>
          <cell r="BB108" t="str">
            <v>NO</v>
          </cell>
          <cell r="BC108" t="str">
            <v>NO</v>
          </cell>
          <cell r="BD108" t="str">
            <v>NO</v>
          </cell>
          <cell r="BE108" t="str">
            <v>COMUN</v>
          </cell>
          <cell r="BF108" t="str">
            <v>NO</v>
          </cell>
          <cell r="BG108" t="str">
            <v>ARRIENDO B. INMUEBLE</v>
          </cell>
          <cell r="BH108">
            <v>3.5000000000000003E-2</v>
          </cell>
          <cell r="BI108">
            <v>0</v>
          </cell>
          <cell r="BJ108">
            <v>0</v>
          </cell>
          <cell r="BK108" t="str">
            <v>COMUN</v>
          </cell>
          <cell r="BL108">
            <v>0.15</v>
          </cell>
          <cell r="BM108">
            <v>0</v>
          </cell>
          <cell r="BN108">
            <v>0</v>
          </cell>
          <cell r="BO108" t="str">
            <v>BARRANQUILLA</v>
          </cell>
          <cell r="BP108">
            <v>9.5999999999999992E-3</v>
          </cell>
          <cell r="BQ108">
            <v>0</v>
          </cell>
          <cell r="BR108">
            <v>0</v>
          </cell>
          <cell r="BS108">
            <v>0</v>
          </cell>
          <cell r="BT108">
            <v>0</v>
          </cell>
          <cell r="BU108" t="str">
            <v>N/A</v>
          </cell>
          <cell r="BV108">
            <v>0</v>
          </cell>
          <cell r="BW108">
            <v>264275</v>
          </cell>
          <cell r="BX108">
            <v>0</v>
          </cell>
          <cell r="BY108">
            <v>113261</v>
          </cell>
          <cell r="BZ108">
            <v>0</v>
          </cell>
          <cell r="CA108">
            <v>72487</v>
          </cell>
          <cell r="CB108">
            <v>0</v>
          </cell>
          <cell r="CC108">
            <v>0</v>
          </cell>
          <cell r="CD108">
            <v>0</v>
          </cell>
          <cell r="CE108">
            <v>0</v>
          </cell>
          <cell r="CF108">
            <v>7855755</v>
          </cell>
          <cell r="CG108">
            <v>41320</v>
          </cell>
          <cell r="CH108" t="str">
            <v>139 -140</v>
          </cell>
          <cell r="CI108">
            <v>3413</v>
          </cell>
          <cell r="CJ108" t="str">
            <v>Oscar Dario Rodriguez Posada</v>
          </cell>
          <cell r="CK108" t="str">
            <v>ARRENDAMIENTOS BIENES INMUEBLES</v>
          </cell>
          <cell r="CL108" t="str">
            <v>GASTOS GENERALES</v>
          </cell>
          <cell r="CM108" t="str">
            <v>201261003002000178E</v>
          </cell>
          <cell r="CN108">
            <v>0</v>
          </cell>
          <cell r="CO108" t="str">
            <v>N/A</v>
          </cell>
          <cell r="CP108">
            <v>0</v>
          </cell>
          <cell r="CQ108" t="str">
            <v>20136200017283-21043</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row>
        <row r="109">
          <cell r="B109">
            <v>235</v>
          </cell>
          <cell r="C109">
            <v>41320</v>
          </cell>
          <cell r="D109">
            <v>0</v>
          </cell>
          <cell r="E109" t="str">
            <v>OscarR</v>
          </cell>
          <cell r="F109">
            <v>41320</v>
          </cell>
          <cell r="G109" t="str">
            <v>DPS</v>
          </cell>
          <cell r="H109">
            <v>0</v>
          </cell>
          <cell r="I109">
            <v>2013</v>
          </cell>
          <cell r="J109" t="str">
            <v>JAVIER GOMEZ LONDOÑO</v>
          </cell>
          <cell r="K109" t="str">
            <v>19.144.124</v>
          </cell>
          <cell r="L109" t="str">
            <v>BOGOTA</v>
          </cell>
          <cell r="M109">
            <v>0</v>
          </cell>
          <cell r="N109">
            <v>0</v>
          </cell>
          <cell r="O109" t="str">
            <v>COSTAS DEL PROCESO ORDINARIO 2006-00083 - INCUMPLIMIENTO CONVENIO FIP 800228</v>
          </cell>
          <cell r="P109">
            <v>7500000</v>
          </cell>
          <cell r="Q109">
            <v>0</v>
          </cell>
          <cell r="R109">
            <v>7500000</v>
          </cell>
          <cell r="S109">
            <v>169913</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t="str">
            <v>JORGE I GOMEZ</v>
          </cell>
          <cell r="AJ109" t="str">
            <v>RESOLUCION 91 12-02-2013</v>
          </cell>
          <cell r="AK109">
            <v>0</v>
          </cell>
          <cell r="AL109">
            <v>0</v>
          </cell>
          <cell r="AM109" t="str">
            <v>COSTAS DE PRIMERA Y SEGUNDA INSTANCIA</v>
          </cell>
          <cell r="AN109">
            <v>7500000</v>
          </cell>
          <cell r="AO109">
            <v>0</v>
          </cell>
          <cell r="AP109">
            <v>0</v>
          </cell>
          <cell r="AQ109">
            <v>0</v>
          </cell>
          <cell r="AR109">
            <v>0</v>
          </cell>
          <cell r="AS109">
            <v>0</v>
          </cell>
          <cell r="AT109">
            <v>0</v>
          </cell>
          <cell r="AU109">
            <v>0</v>
          </cell>
          <cell r="AV109">
            <v>0</v>
          </cell>
          <cell r="AW109">
            <v>0</v>
          </cell>
          <cell r="AX109">
            <v>0</v>
          </cell>
          <cell r="AY109">
            <v>0</v>
          </cell>
          <cell r="AZ109">
            <v>7500000</v>
          </cell>
          <cell r="BA109">
            <v>0</v>
          </cell>
          <cell r="BB109">
            <v>0</v>
          </cell>
          <cell r="BC109">
            <v>0</v>
          </cell>
          <cell r="BD109">
            <v>0</v>
          </cell>
          <cell r="BE109">
            <v>0</v>
          </cell>
          <cell r="BF109" t="str">
            <v>NO</v>
          </cell>
          <cell r="BG109" t="str">
            <v>COSTAS</v>
          </cell>
          <cell r="BH109">
            <v>0</v>
          </cell>
          <cell r="BI109">
            <v>0</v>
          </cell>
          <cell r="BJ109">
            <v>0</v>
          </cell>
          <cell r="BK109" t="str">
            <v>SIMPLIFICADO</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7500000</v>
          </cell>
          <cell r="CG109">
            <v>41320</v>
          </cell>
          <cell r="CH109">
            <v>0</v>
          </cell>
          <cell r="CI109">
            <v>169913</v>
          </cell>
          <cell r="CJ109" t="str">
            <v>Oscar Dario Rodriguez Posada</v>
          </cell>
          <cell r="CK109" t="str">
            <v>SENTENCIAS Y CONCILIACIONES</v>
          </cell>
          <cell r="CL109" t="str">
            <v>TRANSFERENCIAS CTES Y GASTOS COMERCIALIZACION NACION</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row>
        <row r="110">
          <cell r="B110">
            <v>243</v>
          </cell>
          <cell r="C110">
            <v>41324</v>
          </cell>
          <cell r="D110">
            <v>156</v>
          </cell>
          <cell r="E110" t="str">
            <v>OscarR</v>
          </cell>
          <cell r="F110">
            <v>41324</v>
          </cell>
          <cell r="G110" t="str">
            <v>DPS</v>
          </cell>
          <cell r="H110" t="str">
            <v>160/12</v>
          </cell>
          <cell r="I110">
            <v>2013</v>
          </cell>
          <cell r="J110" t="str">
            <v>NUNILA OJEDA MANCHAY</v>
          </cell>
          <cell r="K110" t="str">
            <v>42.540.149-8</v>
          </cell>
          <cell r="L110" t="str">
            <v>INIRIDA</v>
          </cell>
          <cell r="M110">
            <v>0</v>
          </cell>
          <cell r="N110">
            <v>0</v>
          </cell>
          <cell r="O110" t="str">
            <v>ARRENDAMIENTO DEL INMUEBLE UBICADO EN LA CALLE 18 No 10-24 PTO INIRIDA  PARA EL FUNCIONAMIENTO DE LA D.R. GUANIA</v>
          </cell>
          <cell r="P110">
            <v>15682440</v>
          </cell>
          <cell r="Q110">
            <v>0</v>
          </cell>
          <cell r="R110">
            <v>15682440</v>
          </cell>
          <cell r="S110">
            <v>1613</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t="str">
            <v>GLADYS C ARANGO MARTINEZ</v>
          </cell>
          <cell r="AJ110" t="str">
            <v>CUENTA DE COBRO</v>
          </cell>
          <cell r="AK110" t="str">
            <v>CUENTA DE COBRO No 03</v>
          </cell>
          <cell r="AL110" t="str">
            <v>N/A</v>
          </cell>
          <cell r="AM110" t="str">
            <v>TERCER PAGO, CORRESPONDIENTE AL MES DE FEBRERO/2013</v>
          </cell>
          <cell r="AN110">
            <v>1306870</v>
          </cell>
          <cell r="AO110">
            <v>0</v>
          </cell>
          <cell r="AP110">
            <v>0</v>
          </cell>
          <cell r="AQ110">
            <v>0</v>
          </cell>
          <cell r="AR110">
            <v>0</v>
          </cell>
          <cell r="AS110">
            <v>0</v>
          </cell>
          <cell r="AT110">
            <v>0</v>
          </cell>
          <cell r="AU110">
            <v>0</v>
          </cell>
          <cell r="AV110">
            <v>0</v>
          </cell>
          <cell r="AW110">
            <v>0</v>
          </cell>
          <cell r="AX110">
            <v>0</v>
          </cell>
          <cell r="AY110">
            <v>0</v>
          </cell>
          <cell r="AZ110">
            <v>1306870</v>
          </cell>
          <cell r="BA110" t="str">
            <v>NO</v>
          </cell>
          <cell r="BB110" t="str">
            <v>NO</v>
          </cell>
          <cell r="BC110" t="str">
            <v>NO</v>
          </cell>
          <cell r="BD110" t="str">
            <v>SI</v>
          </cell>
          <cell r="BE110" t="str">
            <v>SIMPLIFICADO</v>
          </cell>
          <cell r="BF110" t="str">
            <v>NO</v>
          </cell>
          <cell r="BG110" t="str">
            <v>ARRENDAMIENTO DE BIENES INMUEBLES</v>
          </cell>
          <cell r="BH110">
            <v>3.5000000000000003E-2</v>
          </cell>
          <cell r="BI110">
            <v>0</v>
          </cell>
          <cell r="BJ110">
            <v>0</v>
          </cell>
          <cell r="BK110" t="str">
            <v>SIMPLIFICADO</v>
          </cell>
          <cell r="BL110">
            <v>0</v>
          </cell>
          <cell r="BM110">
            <v>0</v>
          </cell>
          <cell r="BN110">
            <v>0</v>
          </cell>
          <cell r="BO110" t="str">
            <v>PTO INIRIDA</v>
          </cell>
          <cell r="BP110">
            <v>0.01</v>
          </cell>
          <cell r="BQ110">
            <v>0</v>
          </cell>
          <cell r="BR110">
            <v>0</v>
          </cell>
          <cell r="BS110">
            <v>0</v>
          </cell>
          <cell r="BT110">
            <v>0</v>
          </cell>
          <cell r="BU110" t="str">
            <v>MENOR CUANTIA</v>
          </cell>
          <cell r="BV110">
            <v>0</v>
          </cell>
          <cell r="BW110">
            <v>45740</v>
          </cell>
          <cell r="BX110">
            <v>0</v>
          </cell>
          <cell r="BY110">
            <v>0</v>
          </cell>
          <cell r="BZ110">
            <v>0</v>
          </cell>
          <cell r="CA110">
            <v>13069</v>
          </cell>
          <cell r="CB110">
            <v>0</v>
          </cell>
          <cell r="CC110">
            <v>0</v>
          </cell>
          <cell r="CD110">
            <v>0</v>
          </cell>
          <cell r="CE110">
            <v>0</v>
          </cell>
          <cell r="CF110">
            <v>1248061</v>
          </cell>
          <cell r="CG110">
            <v>41324</v>
          </cell>
          <cell r="CH110">
            <v>156</v>
          </cell>
          <cell r="CI110">
            <v>1613</v>
          </cell>
          <cell r="CJ110" t="str">
            <v>Oscar Dario Rodriguez Posada</v>
          </cell>
          <cell r="CK110" t="str">
            <v xml:space="preserve">ARRENDAMIENTOS BIENES INMUEBLES </v>
          </cell>
          <cell r="CL110" t="str">
            <v>GASTOS GENERALES</v>
          </cell>
          <cell r="CM110">
            <v>0</v>
          </cell>
          <cell r="CN110">
            <v>0</v>
          </cell>
          <cell r="CO110" t="str">
            <v>N/A</v>
          </cell>
          <cell r="CP110">
            <v>0</v>
          </cell>
          <cell r="CQ110">
            <v>20136200023893</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row>
        <row r="111">
          <cell r="B111">
            <v>244</v>
          </cell>
          <cell r="C111">
            <v>41324</v>
          </cell>
          <cell r="D111">
            <v>157</v>
          </cell>
          <cell r="E111" t="str">
            <v>OscarR</v>
          </cell>
          <cell r="F111">
            <v>41324</v>
          </cell>
          <cell r="G111" t="str">
            <v>DPS</v>
          </cell>
          <cell r="H111" t="str">
            <v>176/12</v>
          </cell>
          <cell r="I111">
            <v>2013</v>
          </cell>
          <cell r="J111" t="str">
            <v>MARIA DEL TRANSITO CURIEL GOMEZ</v>
          </cell>
          <cell r="K111" t="str">
            <v>40.919.140</v>
          </cell>
          <cell r="L111" t="str">
            <v>GUAJIRA</v>
          </cell>
          <cell r="M111">
            <v>0</v>
          </cell>
          <cell r="N111">
            <v>0</v>
          </cell>
          <cell r="O111" t="str">
            <v>ARRENDAMIENTO DEL INMUEBLE UBICADO EN LA CALLE 10 12 -113 DONDE FUNCIONA DR GUAJIRA</v>
          </cell>
          <cell r="P111">
            <v>43260000</v>
          </cell>
          <cell r="Q111">
            <v>0</v>
          </cell>
          <cell r="R111">
            <v>43260000</v>
          </cell>
          <cell r="S111">
            <v>3213</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t="str">
            <v>GLADYS C ARANGO MARTINEZ</v>
          </cell>
          <cell r="AJ111" t="str">
            <v>CUENTA DE COBRO</v>
          </cell>
          <cell r="AK111" t="str">
            <v>CUENTA DE COBRO</v>
          </cell>
          <cell r="AL111" t="str">
            <v>N/A</v>
          </cell>
          <cell r="AM111" t="str">
            <v>TERCER PAGO, CORRESPONDIENTE AL MES DE FEBRERO/2013</v>
          </cell>
          <cell r="AN111">
            <v>3605000</v>
          </cell>
          <cell r="AO111">
            <v>0</v>
          </cell>
          <cell r="AP111">
            <v>0</v>
          </cell>
          <cell r="AQ111">
            <v>0</v>
          </cell>
          <cell r="AR111">
            <v>0</v>
          </cell>
          <cell r="AS111">
            <v>0</v>
          </cell>
          <cell r="AT111">
            <v>0</v>
          </cell>
          <cell r="AU111">
            <v>0</v>
          </cell>
          <cell r="AV111">
            <v>0</v>
          </cell>
          <cell r="AW111">
            <v>0</v>
          </cell>
          <cell r="AX111">
            <v>0</v>
          </cell>
          <cell r="AY111">
            <v>0</v>
          </cell>
          <cell r="AZ111">
            <v>3605000</v>
          </cell>
          <cell r="BA111" t="str">
            <v>NO</v>
          </cell>
          <cell r="BB111" t="str">
            <v>NO</v>
          </cell>
          <cell r="BC111" t="str">
            <v>NO</v>
          </cell>
          <cell r="BD111" t="str">
            <v>NO</v>
          </cell>
          <cell r="BE111" t="str">
            <v>COMÚN</v>
          </cell>
          <cell r="BF111" t="str">
            <v>NO</v>
          </cell>
          <cell r="BG111" t="str">
            <v>ARRIENDO BIEN INMUEBLE</v>
          </cell>
          <cell r="BH111">
            <v>3.5000000000000003E-2</v>
          </cell>
          <cell r="BI111">
            <v>0</v>
          </cell>
          <cell r="BJ111">
            <v>0</v>
          </cell>
          <cell r="BK111" t="str">
            <v>SIMPLIFICADO</v>
          </cell>
          <cell r="BL111">
            <v>0</v>
          </cell>
          <cell r="BM111">
            <v>0</v>
          </cell>
          <cell r="BN111">
            <v>0</v>
          </cell>
          <cell r="BO111" t="str">
            <v>RIOHACHA</v>
          </cell>
          <cell r="BP111">
            <v>4.0000000000000001E-3</v>
          </cell>
          <cell r="BQ111">
            <v>0</v>
          </cell>
          <cell r="BR111">
            <v>0</v>
          </cell>
          <cell r="BS111">
            <v>0</v>
          </cell>
          <cell r="BT111">
            <v>0</v>
          </cell>
          <cell r="BU111" t="str">
            <v>N/A</v>
          </cell>
          <cell r="BV111">
            <v>0</v>
          </cell>
          <cell r="BW111">
            <v>126175</v>
          </cell>
          <cell r="BX111">
            <v>0</v>
          </cell>
          <cell r="BY111">
            <v>0</v>
          </cell>
          <cell r="BZ111">
            <v>0</v>
          </cell>
          <cell r="CA111">
            <v>14420</v>
          </cell>
          <cell r="CB111">
            <v>0</v>
          </cell>
          <cell r="CC111">
            <v>0</v>
          </cell>
          <cell r="CD111">
            <v>0</v>
          </cell>
          <cell r="CE111">
            <v>0</v>
          </cell>
          <cell r="CF111">
            <v>3464405</v>
          </cell>
          <cell r="CG111">
            <v>41324</v>
          </cell>
          <cell r="CH111">
            <v>157</v>
          </cell>
          <cell r="CI111">
            <v>3213</v>
          </cell>
          <cell r="CJ111" t="str">
            <v>Oscar Dario Rodriguez Posada</v>
          </cell>
          <cell r="CK111" t="str">
            <v>ARRENDAMIENTO DE BIENES INMUEBLES</v>
          </cell>
          <cell r="CL111" t="str">
            <v>GASTOS GENERALES</v>
          </cell>
          <cell r="CM111">
            <v>0</v>
          </cell>
          <cell r="CN111">
            <v>0</v>
          </cell>
          <cell r="CO111">
            <v>0</v>
          </cell>
          <cell r="CP111">
            <v>0</v>
          </cell>
          <cell r="CQ111">
            <v>20136200023413</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row>
        <row r="112">
          <cell r="B112">
            <v>245</v>
          </cell>
          <cell r="C112">
            <v>41324</v>
          </cell>
          <cell r="D112">
            <v>158</v>
          </cell>
          <cell r="E112" t="str">
            <v>OscarR</v>
          </cell>
          <cell r="F112">
            <v>41324</v>
          </cell>
          <cell r="G112" t="str">
            <v>DPS</v>
          </cell>
          <cell r="H112" t="str">
            <v>191/12</v>
          </cell>
          <cell r="I112">
            <v>2013</v>
          </cell>
          <cell r="J112" t="str">
            <v>INDUSTRIAS RAMFE LTDA</v>
          </cell>
          <cell r="K112" t="str">
            <v>860.069.344-6</v>
          </cell>
          <cell r="L112" t="str">
            <v>BOGOTA</v>
          </cell>
          <cell r="M112" t="str">
            <v>CRA 69 # 17A-96</v>
          </cell>
          <cell r="N112" t="str">
            <v>292 3636</v>
          </cell>
          <cell r="O112" t="str">
            <v>ARRENDAMIENTO BODEGA2 UBICADA EN LA CALLE 17A # 69-87 MONTEVIDEO</v>
          </cell>
          <cell r="P112">
            <v>96676224</v>
          </cell>
          <cell r="Q112">
            <v>0</v>
          </cell>
          <cell r="R112">
            <v>96676224</v>
          </cell>
          <cell r="S112" t="str">
            <v>4513</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t="str">
            <v>GLADYS C ARANGO MARTINEZ</v>
          </cell>
          <cell r="AJ112" t="str">
            <v>FACTURAS</v>
          </cell>
          <cell r="AK112" t="str">
            <v>52971-52972</v>
          </cell>
          <cell r="AL112" t="str">
            <v>320000716709 DEL 11/10/2010</v>
          </cell>
          <cell r="AM112" t="str">
            <v xml:space="preserve">SEGUNDO Y TERCER PAGO </v>
          </cell>
          <cell r="AN112">
            <v>29295826</v>
          </cell>
          <cell r="AO112">
            <v>0</v>
          </cell>
          <cell r="AP112">
            <v>0</v>
          </cell>
          <cell r="AQ112">
            <v>0</v>
          </cell>
          <cell r="AR112">
            <v>0</v>
          </cell>
          <cell r="AS112">
            <v>0</v>
          </cell>
          <cell r="AT112">
            <v>0</v>
          </cell>
          <cell r="AU112">
            <v>0</v>
          </cell>
          <cell r="AV112">
            <v>0.1</v>
          </cell>
          <cell r="AW112">
            <v>0</v>
          </cell>
          <cell r="AX112">
            <v>2929582</v>
          </cell>
          <cell r="AY112">
            <v>0</v>
          </cell>
          <cell r="AZ112">
            <v>32225408</v>
          </cell>
          <cell r="BA112" t="str">
            <v>NO</v>
          </cell>
          <cell r="BB112" t="str">
            <v>NO</v>
          </cell>
          <cell r="BC112" t="str">
            <v>NO</v>
          </cell>
          <cell r="BD112" t="str">
            <v>NO</v>
          </cell>
          <cell r="BE112" t="str">
            <v>COMUN</v>
          </cell>
          <cell r="BF112" t="str">
            <v>NO</v>
          </cell>
          <cell r="BG112" t="str">
            <v>ARRENDAMIENTOS</v>
          </cell>
          <cell r="BH112">
            <v>3.5000000000000003E-2</v>
          </cell>
          <cell r="BI112">
            <v>0</v>
          </cell>
          <cell r="BJ112">
            <v>0</v>
          </cell>
          <cell r="BK112" t="str">
            <v>COMUN</v>
          </cell>
          <cell r="BL112">
            <v>0.15</v>
          </cell>
          <cell r="BM112">
            <v>0</v>
          </cell>
          <cell r="BN112">
            <v>0</v>
          </cell>
          <cell r="BO112" t="str">
            <v>BOGOTA</v>
          </cell>
          <cell r="BP112">
            <v>1.1039999999999999E-2</v>
          </cell>
          <cell r="BQ112">
            <v>0</v>
          </cell>
          <cell r="BR112">
            <v>0</v>
          </cell>
          <cell r="BS112">
            <v>0</v>
          </cell>
          <cell r="BT112">
            <v>0</v>
          </cell>
          <cell r="BU112" t="str">
            <v>EN 2010 LA TARIFA ES CERO (0%)</v>
          </cell>
          <cell r="BV112">
            <v>0</v>
          </cell>
          <cell r="BW112">
            <v>1025354</v>
          </cell>
          <cell r="BX112">
            <v>0</v>
          </cell>
          <cell r="BY112">
            <v>439437</v>
          </cell>
          <cell r="BZ112">
            <v>0</v>
          </cell>
          <cell r="CA112">
            <v>323426</v>
          </cell>
          <cell r="CB112">
            <v>0</v>
          </cell>
          <cell r="CC112">
            <v>0</v>
          </cell>
          <cell r="CD112">
            <v>0</v>
          </cell>
          <cell r="CE112">
            <v>0</v>
          </cell>
          <cell r="CF112">
            <v>30437191</v>
          </cell>
          <cell r="CG112">
            <v>41324</v>
          </cell>
          <cell r="CH112">
            <v>158</v>
          </cell>
          <cell r="CI112" t="str">
            <v>4513</v>
          </cell>
          <cell r="CJ112" t="str">
            <v>Oscar Dario Rodriguez Posada</v>
          </cell>
          <cell r="CK112" t="str">
            <v xml:space="preserve">ARRENDAMIENTOS BIENES INMUEBLES </v>
          </cell>
          <cell r="CL112" t="str">
            <v>GASTOS GENERALES</v>
          </cell>
          <cell r="CM112">
            <v>0</v>
          </cell>
          <cell r="CN112">
            <v>0</v>
          </cell>
          <cell r="CO112" t="str">
            <v>N/A</v>
          </cell>
          <cell r="CP112">
            <v>0</v>
          </cell>
          <cell r="CQ112">
            <v>20136200023783</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row>
        <row r="113">
          <cell r="B113">
            <v>246</v>
          </cell>
          <cell r="C113">
            <v>41324</v>
          </cell>
          <cell r="D113">
            <v>159</v>
          </cell>
          <cell r="E113" t="str">
            <v>OscarR</v>
          </cell>
          <cell r="F113">
            <v>41324</v>
          </cell>
          <cell r="G113" t="str">
            <v>DPS</v>
          </cell>
          <cell r="H113" t="str">
            <v>185/12</v>
          </cell>
          <cell r="I113">
            <v>2013</v>
          </cell>
          <cell r="J113" t="str">
            <v>RAUL CUCALON MILLAN</v>
          </cell>
          <cell r="K113" t="str">
            <v>2.904.328</v>
          </cell>
          <cell r="L113" t="str">
            <v>VALLE DEL CAUCA</v>
          </cell>
          <cell r="M113" t="str">
            <v>Avda 6 BN  25AN-51</v>
          </cell>
          <cell r="N113">
            <v>6602228</v>
          </cell>
          <cell r="O113" t="str">
            <v>ARRENDAMIENTO INMUEBLE UBICADO EN LA CALLE 6B # 25A51 BARRIO SANTA MONICA  D.R. VALLE</v>
          </cell>
          <cell r="P113">
            <v>44696244</v>
          </cell>
          <cell r="Q113">
            <v>0</v>
          </cell>
          <cell r="R113">
            <v>44696244</v>
          </cell>
          <cell r="S113">
            <v>4013</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t="str">
            <v>GLADYS C ARANGO MARTINEZ</v>
          </cell>
          <cell r="AJ113" t="str">
            <v>FACTURA</v>
          </cell>
          <cell r="AK113">
            <v>213</v>
          </cell>
          <cell r="AL113" t="str">
            <v>50000268814 del 17 de Junio de 2010</v>
          </cell>
          <cell r="AM113" t="str">
            <v>SEGUNDO Y TERCER PAGO, CORRESPONDIENTE AL MES DE ENERO- FEBRERO / 2013</v>
          </cell>
          <cell r="AN113">
            <v>6772158</v>
          </cell>
          <cell r="AO113">
            <v>0</v>
          </cell>
          <cell r="AP113">
            <v>0</v>
          </cell>
          <cell r="AQ113">
            <v>0</v>
          </cell>
          <cell r="AR113">
            <v>0</v>
          </cell>
          <cell r="AS113">
            <v>0</v>
          </cell>
          <cell r="AT113">
            <v>0</v>
          </cell>
          <cell r="AU113">
            <v>0</v>
          </cell>
          <cell r="AV113">
            <v>0.1</v>
          </cell>
          <cell r="AW113">
            <v>0</v>
          </cell>
          <cell r="AX113">
            <v>677216</v>
          </cell>
          <cell r="AY113">
            <v>0</v>
          </cell>
          <cell r="AZ113">
            <v>7449374</v>
          </cell>
          <cell r="BA113" t="str">
            <v>NO</v>
          </cell>
          <cell r="BB113" t="str">
            <v>NO</v>
          </cell>
          <cell r="BC113" t="str">
            <v>NO</v>
          </cell>
          <cell r="BD113" t="str">
            <v>NO</v>
          </cell>
          <cell r="BE113" t="str">
            <v>COMUN</v>
          </cell>
          <cell r="BF113" t="str">
            <v>NO</v>
          </cell>
          <cell r="BG113" t="str">
            <v>ARRIENDO BIEN INMUEBLE</v>
          </cell>
          <cell r="BH113">
            <v>3.5000000000000003E-2</v>
          </cell>
          <cell r="BI113">
            <v>0</v>
          </cell>
          <cell r="BJ113">
            <v>0</v>
          </cell>
          <cell r="BK113" t="str">
            <v>COMUN</v>
          </cell>
          <cell r="BL113">
            <v>0.15</v>
          </cell>
          <cell r="BM113">
            <v>0</v>
          </cell>
          <cell r="BN113">
            <v>0</v>
          </cell>
          <cell r="BO113" t="str">
            <v>CALI</v>
          </cell>
          <cell r="BP113">
            <v>1.1039999999999999E-2</v>
          </cell>
          <cell r="BQ113">
            <v>0</v>
          </cell>
          <cell r="BR113">
            <v>0</v>
          </cell>
          <cell r="BS113">
            <v>0</v>
          </cell>
          <cell r="BT113">
            <v>0</v>
          </cell>
          <cell r="BU113" t="str">
            <v>N/A</v>
          </cell>
          <cell r="BV113">
            <v>0</v>
          </cell>
          <cell r="BW113">
            <v>237026</v>
          </cell>
          <cell r="BX113">
            <v>0</v>
          </cell>
          <cell r="BY113">
            <v>101582</v>
          </cell>
          <cell r="BZ113">
            <v>0</v>
          </cell>
          <cell r="CA113">
            <v>74765</v>
          </cell>
          <cell r="CB113">
            <v>0</v>
          </cell>
          <cell r="CC113">
            <v>0</v>
          </cell>
          <cell r="CD113">
            <v>0</v>
          </cell>
          <cell r="CE113">
            <v>0</v>
          </cell>
          <cell r="CF113">
            <v>7036001</v>
          </cell>
          <cell r="CG113">
            <v>41324</v>
          </cell>
          <cell r="CH113">
            <v>159</v>
          </cell>
          <cell r="CI113">
            <v>4013</v>
          </cell>
          <cell r="CJ113" t="str">
            <v>Oscar Dario Rodriguez Posada</v>
          </cell>
          <cell r="CK113" t="str">
            <v>ARRENDAMIENTO DE BIENES INMUEBLES</v>
          </cell>
          <cell r="CL113" t="str">
            <v>GASTOS GENERALES</v>
          </cell>
          <cell r="CM113">
            <v>0</v>
          </cell>
          <cell r="CN113">
            <v>0</v>
          </cell>
          <cell r="CO113" t="str">
            <v>N/A</v>
          </cell>
          <cell r="CP113">
            <v>0</v>
          </cell>
          <cell r="CQ113">
            <v>20136200023663</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row>
        <row r="114">
          <cell r="B114">
            <v>247</v>
          </cell>
          <cell r="C114">
            <v>41324</v>
          </cell>
          <cell r="D114">
            <v>160</v>
          </cell>
          <cell r="E114" t="str">
            <v>OscarR</v>
          </cell>
          <cell r="F114">
            <v>41324</v>
          </cell>
          <cell r="G114" t="str">
            <v>DPS</v>
          </cell>
          <cell r="H114" t="str">
            <v>51/12</v>
          </cell>
          <cell r="I114">
            <v>2012</v>
          </cell>
          <cell r="J114" t="str">
            <v>CARVAJAL TECNOLOGIA Y SERVICIOS S A S</v>
          </cell>
          <cell r="K114" t="str">
            <v>890.321.151-0</v>
          </cell>
          <cell r="L114" t="str">
            <v>BOGOTA</v>
          </cell>
          <cell r="M114" t="str">
            <v>Av Dorado 90-10</v>
          </cell>
          <cell r="N114">
            <v>4106766</v>
          </cell>
          <cell r="O114" t="str">
            <v>PROVEER,INSTALAR,CAPACITAR,PONER EN OPERACIÓN Y DAR SOPORTE TECNICO DE LA PLATAFORMA TECNOLOGICA Y OPERATIVA PARA LA EJECUCION DEL PROCESO DE INSCRIPCIONES DE FAMILIAS ELEGIBLES AL PROGRAMA FAMILIAS EN ACCION</v>
          </cell>
          <cell r="P114">
            <v>6486040635</v>
          </cell>
          <cell r="Q114">
            <v>0</v>
          </cell>
          <cell r="R114">
            <v>6486040635</v>
          </cell>
          <cell r="S114">
            <v>30012</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t="str">
            <v>DIANA M SOTO FIGUEROA</v>
          </cell>
          <cell r="AJ114" t="str">
            <v>FACTURA</v>
          </cell>
          <cell r="AK114">
            <v>102548923</v>
          </cell>
          <cell r="AL114" t="str">
            <v>50000313295 DE 02-05-2012</v>
          </cell>
          <cell r="AM114" t="str">
            <v xml:space="preserve">TERCER PAGO </v>
          </cell>
          <cell r="AN114">
            <v>1118282868</v>
          </cell>
          <cell r="AO114">
            <v>0</v>
          </cell>
          <cell r="AP114">
            <v>0</v>
          </cell>
          <cell r="AQ114">
            <v>0</v>
          </cell>
          <cell r="AR114">
            <v>0</v>
          </cell>
          <cell r="AS114">
            <v>0</v>
          </cell>
          <cell r="AT114">
            <v>0</v>
          </cell>
          <cell r="AU114">
            <v>0</v>
          </cell>
          <cell r="AV114">
            <v>0.16</v>
          </cell>
          <cell r="AW114">
            <v>0</v>
          </cell>
          <cell r="AX114">
            <v>178925259</v>
          </cell>
          <cell r="AY114">
            <v>0</v>
          </cell>
          <cell r="AZ114">
            <v>1297208127</v>
          </cell>
          <cell r="BA114" t="str">
            <v>SI</v>
          </cell>
          <cell r="BB114" t="str">
            <v>SI</v>
          </cell>
          <cell r="BC114" t="str">
            <v>NO</v>
          </cell>
          <cell r="BD114" t="str">
            <v>NO</v>
          </cell>
          <cell r="BE114" t="str">
            <v>COMUN</v>
          </cell>
          <cell r="BF114" t="str">
            <v>NO</v>
          </cell>
          <cell r="BG114" t="str">
            <v>AUTORETENEDOR</v>
          </cell>
          <cell r="BH114">
            <v>0</v>
          </cell>
          <cell r="BI114">
            <v>0</v>
          </cell>
          <cell r="BJ114">
            <v>0</v>
          </cell>
          <cell r="BK114" t="str">
            <v>GRAN CONTRIBUYENTE</v>
          </cell>
          <cell r="BL114">
            <v>0</v>
          </cell>
          <cell r="BM114">
            <v>0</v>
          </cell>
          <cell r="BN114">
            <v>0</v>
          </cell>
          <cell r="BO114" t="str">
            <v>BOGOTA</v>
          </cell>
          <cell r="BP114">
            <v>1.1039999999999999E-2</v>
          </cell>
          <cell r="BQ114">
            <v>0</v>
          </cell>
          <cell r="BR114">
            <v>0</v>
          </cell>
          <cell r="BS114">
            <v>0</v>
          </cell>
          <cell r="BT114">
            <v>0</v>
          </cell>
          <cell r="BU114">
            <v>0</v>
          </cell>
          <cell r="BV114">
            <v>0</v>
          </cell>
          <cell r="BW114">
            <v>0</v>
          </cell>
          <cell r="BX114">
            <v>0</v>
          </cell>
          <cell r="BY114">
            <v>0</v>
          </cell>
          <cell r="BZ114">
            <v>0</v>
          </cell>
          <cell r="CA114">
            <v>12345843</v>
          </cell>
          <cell r="CB114">
            <v>0</v>
          </cell>
          <cell r="CC114">
            <v>0</v>
          </cell>
          <cell r="CD114">
            <v>0</v>
          </cell>
          <cell r="CE114">
            <v>0</v>
          </cell>
          <cell r="CF114">
            <v>1284862284</v>
          </cell>
          <cell r="CG114">
            <v>41324</v>
          </cell>
          <cell r="CH114">
            <v>160</v>
          </cell>
          <cell r="CI114">
            <v>30012</v>
          </cell>
          <cell r="CJ114" t="str">
            <v>Oscar Dario Rodriguez Posada</v>
          </cell>
          <cell r="CK114" t="str">
            <v>FAMILIAS EN ACCION</v>
          </cell>
          <cell r="CL114" t="str">
            <v>ORDINARIA</v>
          </cell>
          <cell r="CM114">
            <v>0</v>
          </cell>
          <cell r="CN114" t="str">
            <v>RESERVA</v>
          </cell>
          <cell r="CO114" t="str">
            <v>N/A</v>
          </cell>
          <cell r="CP114">
            <v>0</v>
          </cell>
          <cell r="CQ114">
            <v>20133100019723</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row>
        <row r="115">
          <cell r="B115">
            <v>225</v>
          </cell>
          <cell r="C115">
            <v>41325</v>
          </cell>
          <cell r="D115">
            <v>165</v>
          </cell>
          <cell r="E115" t="str">
            <v>Amparo</v>
          </cell>
          <cell r="F115">
            <v>41325</v>
          </cell>
          <cell r="G115" t="str">
            <v>DPS</v>
          </cell>
          <cell r="H115" t="str">
            <v>037/2012</v>
          </cell>
          <cell r="I115">
            <v>2012</v>
          </cell>
          <cell r="J115" t="str">
            <v>BANCO AGRARIO DE COLOMBIA S.A.</v>
          </cell>
          <cell r="K115" t="str">
            <v>800.037.800-8</v>
          </cell>
          <cell r="L115" t="str">
            <v>BOGOTÁ</v>
          </cell>
          <cell r="M115">
            <v>0</v>
          </cell>
          <cell r="N115">
            <v>0</v>
          </cell>
          <cell r="O115" t="str">
            <v>PRESTAR SERVICIO BANCARIO DE INCENTIVOS ECONOMICOS POR FALLOS DE TUTELA EN ESTADO DE DESACATO DE POBLACION EN SITUACION DE DESPLAZAMIENTO.</v>
          </cell>
          <cell r="P115">
            <v>500000000</v>
          </cell>
          <cell r="Q115">
            <v>0</v>
          </cell>
          <cell r="R115">
            <v>500000000</v>
          </cell>
          <cell r="S115">
            <v>18612</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t="str">
            <v>DIANA LUCIA ROJAS BONILLA</v>
          </cell>
          <cell r="AJ115">
            <v>0</v>
          </cell>
          <cell r="AK115" t="str">
            <v>CUENTA DE COBRO No 007000184 Y 007000185</v>
          </cell>
          <cell r="AL115" t="str">
            <v>NO APLICA</v>
          </cell>
          <cell r="AM115" t="str">
            <v>SOLICITUD DESEMBOLSO PAGO COMISIONES POR 5 GIROS DE  $1,600,000 CADA UNO.</v>
          </cell>
          <cell r="AN115">
            <v>33663</v>
          </cell>
          <cell r="AO115">
            <v>0</v>
          </cell>
          <cell r="AP115">
            <v>0</v>
          </cell>
          <cell r="AQ115">
            <v>0</v>
          </cell>
          <cell r="AR115">
            <v>0</v>
          </cell>
          <cell r="AS115">
            <v>0</v>
          </cell>
          <cell r="AT115">
            <v>0</v>
          </cell>
          <cell r="AU115">
            <v>0</v>
          </cell>
          <cell r="AV115">
            <v>0.16</v>
          </cell>
          <cell r="AW115">
            <v>0</v>
          </cell>
          <cell r="AX115">
            <v>5386</v>
          </cell>
          <cell r="AY115">
            <v>0</v>
          </cell>
          <cell r="AZ115">
            <v>39049</v>
          </cell>
          <cell r="BA115" t="str">
            <v>SI</v>
          </cell>
          <cell r="BB115" t="str">
            <v>SI</v>
          </cell>
          <cell r="BC115" t="str">
            <v>NO</v>
          </cell>
          <cell r="BD115" t="str">
            <v>NO</v>
          </cell>
          <cell r="BE115" t="str">
            <v>COMÚN</v>
          </cell>
          <cell r="BF115" t="str">
            <v>NO</v>
          </cell>
          <cell r="BG115" t="str">
            <v>AUTORETENEDOR</v>
          </cell>
          <cell r="BH115">
            <v>0</v>
          </cell>
          <cell r="BI115">
            <v>0</v>
          </cell>
          <cell r="BJ115">
            <v>0</v>
          </cell>
          <cell r="BK115" t="str">
            <v>GRAN CONTRIBUYENTE</v>
          </cell>
          <cell r="BL115">
            <v>0</v>
          </cell>
          <cell r="BM115">
            <v>0</v>
          </cell>
          <cell r="BN115">
            <v>0</v>
          </cell>
          <cell r="BO115" t="str">
            <v>ENTIDAD DEL ESTADO</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39049</v>
          </cell>
          <cell r="CG115">
            <v>41325</v>
          </cell>
          <cell r="CH115">
            <v>165</v>
          </cell>
          <cell r="CI115">
            <v>18612</v>
          </cell>
          <cell r="CJ115" t="str">
            <v>Elcy Amparo Rojas Alejo</v>
          </cell>
          <cell r="CK115" t="str">
            <v>G.T. GENERACION INGRESOS</v>
          </cell>
          <cell r="CL115" t="str">
            <v>ORDINARIA</v>
          </cell>
          <cell r="CM115" t="str">
            <v>SIN EXPEDIENTE EN ORFEO</v>
          </cell>
          <cell r="CN115" t="str">
            <v>RESERVA</v>
          </cell>
          <cell r="CO115" t="str">
            <v>NO APLICA</v>
          </cell>
          <cell r="CP115">
            <v>0</v>
          </cell>
          <cell r="CQ115" t="str">
            <v>2013-4060024743</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row>
        <row r="116">
          <cell r="B116">
            <v>258</v>
          </cell>
          <cell r="C116">
            <v>41325</v>
          </cell>
          <cell r="D116" t="str">
            <v>SIN</v>
          </cell>
          <cell r="E116" t="str">
            <v>Amparo</v>
          </cell>
          <cell r="F116">
            <v>41325</v>
          </cell>
          <cell r="G116" t="str">
            <v>DPS</v>
          </cell>
          <cell r="H116" t="str">
            <v>168/2011</v>
          </cell>
          <cell r="I116">
            <v>0</v>
          </cell>
          <cell r="J116" t="str">
            <v>CONSORCIO TOBAR</v>
          </cell>
          <cell r="K116" t="str">
            <v>900.485.739-1</v>
          </cell>
          <cell r="L116" t="str">
            <v>CALI</v>
          </cell>
          <cell r="M116" t="str">
            <v>Cr 1 A  OESTE 6-10</v>
          </cell>
          <cell r="N116">
            <v>8920565</v>
          </cell>
          <cell r="O116" t="str">
            <v>INTERVENTORÍA TÉCNICA, ADMINISTRATIVA, FINANCIERA, AMBIENTAL Y LEGAL PARA LA CONSTRUCCIÓN Y MEJORAMIENTO DE LA VÍA ALGECIRAS - PARAISO, MUNICIPIO DE ALGECIRAS, DEPARTAMENTO DEL HUILA.</v>
          </cell>
          <cell r="P116">
            <v>303293323</v>
          </cell>
          <cell r="Q116">
            <v>48526931</v>
          </cell>
          <cell r="R116">
            <v>351820254</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t="str">
            <v>ALEXANDRA RODRIGUEZ MOTTA</v>
          </cell>
          <cell r="AJ116" t="str">
            <v>ANTICIPO 40%. PAGOS MENSUALES HASTA EL 90% VR CONTRATO CONTRA ENTREGA ACTAS MENSUALES OBRA EJECUTADA, SALDO A LA ENTREGA Y RECIBO A SATISFACCIÓN, AMORTIZACIÓN DEL ANTICIPO.</v>
          </cell>
          <cell r="AK116">
            <v>1</v>
          </cell>
          <cell r="AL116" t="str">
            <v>50000305431 DE 2011/12/26</v>
          </cell>
          <cell r="AM116" t="str">
            <v>DEVOLUCIÓN DE RETENCIÓN DE CONTRIBUCIÓN DE OBRA EFECTUADA EN ANTICIPO QUE NO PROCEDE, SEGÚN LIQUIDACIONES 1039 Y 1040 DE 2012.</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t="str">
            <v>NO</v>
          </cell>
          <cell r="BB116" t="str">
            <v>NO</v>
          </cell>
          <cell r="BC116" t="str">
            <v>NO</v>
          </cell>
          <cell r="BD116" t="str">
            <v>NO</v>
          </cell>
          <cell r="BE116" t="str">
            <v>COMÚN</v>
          </cell>
          <cell r="BF116" t="str">
            <v>NO</v>
          </cell>
          <cell r="BG116" t="str">
            <v>ANTICIPO OBRA</v>
          </cell>
          <cell r="BH116">
            <v>0</v>
          </cell>
          <cell r="BI116">
            <v>0</v>
          </cell>
          <cell r="BJ116">
            <v>0</v>
          </cell>
          <cell r="BK116" t="str">
            <v>ANTICIPO</v>
          </cell>
          <cell r="BL116">
            <v>0</v>
          </cell>
          <cell r="BM116">
            <v>0</v>
          </cell>
          <cell r="BN116">
            <v>0</v>
          </cell>
          <cell r="BO116" t="str">
            <v>ANTICIPO</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7036405</v>
          </cell>
          <cell r="CG116">
            <v>41325</v>
          </cell>
          <cell r="CH116" t="str">
            <v>SIN</v>
          </cell>
          <cell r="CI116">
            <v>0</v>
          </cell>
          <cell r="CJ116" t="str">
            <v>Elcy Amparo Rojas Alejo</v>
          </cell>
          <cell r="CK116" t="str">
            <v>INFRAESTRUCTURA</v>
          </cell>
          <cell r="CL116" t="str">
            <v>ORDINARIA</v>
          </cell>
          <cell r="CM116">
            <v>0</v>
          </cell>
          <cell r="CN116">
            <v>0</v>
          </cell>
          <cell r="CO116" t="str">
            <v>NO APLICA</v>
          </cell>
          <cell r="CP116">
            <v>0</v>
          </cell>
          <cell r="CQ116">
            <v>0</v>
          </cell>
          <cell r="CR116" t="str">
            <v>DEVOLUCIÓN RETENCIÓN APLICADA POR CONTRIBUCIÓN DE OBRA SIENDO CONTRATO DE INTERVENTORÍA.</v>
          </cell>
          <cell r="CS116">
            <v>0</v>
          </cell>
          <cell r="CT116">
            <v>0</v>
          </cell>
          <cell r="CU116">
            <v>0</v>
          </cell>
          <cell r="CV116">
            <v>-7036405</v>
          </cell>
          <cell r="CW116" t="str">
            <v>DEVOLUCION RETENCIÓN CONTRIBUCIÓN DE OBRA QUE NO CORRESPONDE</v>
          </cell>
          <cell r="CX116">
            <v>140728101.60000002</v>
          </cell>
          <cell r="CY116">
            <v>-0.05</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row>
        <row r="117">
          <cell r="B117">
            <v>259</v>
          </cell>
          <cell r="C117">
            <v>41324</v>
          </cell>
          <cell r="D117">
            <v>155</v>
          </cell>
          <cell r="E117" t="str">
            <v>Amparo</v>
          </cell>
          <cell r="F117">
            <v>41327</v>
          </cell>
          <cell r="G117" t="str">
            <v>DPS</v>
          </cell>
          <cell r="H117" t="str">
            <v>136/2012</v>
          </cell>
          <cell r="I117">
            <v>2012</v>
          </cell>
          <cell r="J117" t="str">
            <v>CORPORACION PARA EL DESARROLLO SOCIAL COMUNITARIO-CORSOC - ASVIDAS</v>
          </cell>
          <cell r="K117" t="str">
            <v>800.179.753-9</v>
          </cell>
          <cell r="L117" t="str">
            <v>MONTERIA</v>
          </cell>
          <cell r="M117" t="str">
            <v>CR 11 A 36 41</v>
          </cell>
          <cell r="N117">
            <v>7816831</v>
          </cell>
          <cell r="O117" t="str">
            <v>EJECUTAR  EL DESARROLLO COMPONENTES DE MOTIVACIÓN, DIFUSION, ENTREGA DE INSUMOS Y ASISTENCIA TÉCNICA,  PARA EL ESTABLECIMIENTO DE HUERTAS DE AUTOCONSUMO, EN LAS LÍNEAS DE INTERVENCIÓN RESA RURAL, RESA URBANO Y RESA CUNA, EN AL MENOS 282 UNIDADES MÍNIMAS D</v>
          </cell>
          <cell r="P117">
            <v>3795624924</v>
          </cell>
          <cell r="Q117">
            <v>0</v>
          </cell>
          <cell r="R117">
            <v>3795624924</v>
          </cell>
          <cell r="S117">
            <v>881212</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t="str">
            <v>MARTHA CECILIA VALENCIA S.</v>
          </cell>
          <cell r="AJ117" t="str">
            <v xml:space="preserve"> A PARTIR DEL PERFECCIONAMIENTO DEL CONTRATO SE EFECTUARAN 10 PAGOS. LA CUANTIA DE CADA PAGO RESULTA DE LA CUATIFICACION DE LAS ACTIVIDADES EJECUTADAS AL CORTE EN RELACION CON EL PRESUPUESTO DEFINIDO PARA CADA UMI ORDENADA POR EL DPS. PREVIAMENTE ACEPTADO</v>
          </cell>
          <cell r="AK117" t="str">
            <v>C 0103</v>
          </cell>
          <cell r="AL117" t="str">
            <v>230000017078 DE 2011-10-24</v>
          </cell>
          <cell r="AM117" t="str">
            <v>TERCER PAGO DEL CONTRATO</v>
          </cell>
          <cell r="AN117">
            <v>144212394</v>
          </cell>
          <cell r="AO117">
            <v>0</v>
          </cell>
          <cell r="AP117">
            <v>0</v>
          </cell>
          <cell r="AQ117">
            <v>0</v>
          </cell>
          <cell r="AR117">
            <v>0</v>
          </cell>
          <cell r="AS117">
            <v>0</v>
          </cell>
          <cell r="AT117">
            <v>0</v>
          </cell>
          <cell r="AU117">
            <v>0</v>
          </cell>
          <cell r="AV117">
            <v>0</v>
          </cell>
          <cell r="AW117">
            <v>0</v>
          </cell>
          <cell r="AX117">
            <v>0</v>
          </cell>
          <cell r="AY117">
            <v>0</v>
          </cell>
          <cell r="AZ117">
            <v>144212394</v>
          </cell>
          <cell r="BA117" t="str">
            <v>NO</v>
          </cell>
          <cell r="BB117" t="str">
            <v>RE</v>
          </cell>
          <cell r="BC117" t="str">
            <v>NO</v>
          </cell>
          <cell r="BD117" t="str">
            <v>NO</v>
          </cell>
          <cell r="BE117" t="str">
            <v>COMÚN</v>
          </cell>
          <cell r="BF117" t="str">
            <v>NO</v>
          </cell>
          <cell r="BG117" t="str">
            <v>ENTIDAD SIN ÁNIMO DE LUCRO</v>
          </cell>
          <cell r="BH117">
            <v>0</v>
          </cell>
          <cell r="BI117">
            <v>0</v>
          </cell>
          <cell r="BJ117">
            <v>0</v>
          </cell>
          <cell r="BK117" t="str">
            <v>EXCLUIDO SEGÚN OFICIO  DEL OPERADOR</v>
          </cell>
          <cell r="BL117">
            <v>0</v>
          </cell>
          <cell r="BM117">
            <v>0</v>
          </cell>
          <cell r="BN117">
            <v>0</v>
          </cell>
          <cell r="BO117" t="str">
            <v>MONTERIA DEMAS ACTIV. NCP ART. 52</v>
          </cell>
          <cell r="BP117">
            <v>3.5000000000000001E-3</v>
          </cell>
          <cell r="BQ117">
            <v>0</v>
          </cell>
          <cell r="BR117">
            <v>0</v>
          </cell>
          <cell r="BS117">
            <v>0</v>
          </cell>
          <cell r="BT117">
            <v>0</v>
          </cell>
          <cell r="BU117">
            <v>0</v>
          </cell>
          <cell r="BV117">
            <v>0</v>
          </cell>
          <cell r="BW117">
            <v>0</v>
          </cell>
          <cell r="BX117">
            <v>0</v>
          </cell>
          <cell r="BY117">
            <v>0</v>
          </cell>
          <cell r="BZ117">
            <v>0</v>
          </cell>
          <cell r="CA117">
            <v>504743</v>
          </cell>
          <cell r="CB117">
            <v>0</v>
          </cell>
          <cell r="CC117">
            <v>0</v>
          </cell>
          <cell r="CD117">
            <v>0</v>
          </cell>
          <cell r="CE117">
            <v>0</v>
          </cell>
          <cell r="CF117">
            <v>143707651</v>
          </cell>
          <cell r="CG117">
            <v>41327</v>
          </cell>
          <cell r="CH117">
            <v>155</v>
          </cell>
          <cell r="CI117">
            <v>881212</v>
          </cell>
          <cell r="CJ117" t="str">
            <v>Elcy Amparo Rojas Alejo</v>
          </cell>
          <cell r="CK117" t="str">
            <v>SSAN</v>
          </cell>
          <cell r="CL117" t="str">
            <v>ORDINARIA</v>
          </cell>
          <cell r="CM117" t="str">
            <v>SIN EXPEDIENTE EN ORFEO</v>
          </cell>
          <cell r="CN117" t="str">
            <v>RESERVA</v>
          </cell>
          <cell r="CO117" t="str">
            <v>NO APLICA</v>
          </cell>
          <cell r="CP117">
            <v>0</v>
          </cell>
          <cell r="CQ117" t="str">
            <v>2013-5100023343</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row>
        <row r="118">
          <cell r="B118">
            <v>263</v>
          </cell>
          <cell r="C118">
            <v>41292</v>
          </cell>
          <cell r="D118">
            <v>166</v>
          </cell>
          <cell r="E118" t="str">
            <v xml:space="preserve">Carlos A </v>
          </cell>
          <cell r="F118">
            <v>41292</v>
          </cell>
          <cell r="G118" t="str">
            <v>DPS</v>
          </cell>
          <cell r="H118" t="str">
            <v>011/2013</v>
          </cell>
          <cell r="I118">
            <v>2013</v>
          </cell>
          <cell r="J118" t="str">
            <v>EMPRESA INMOBILIARIA CUNDINAMARQUESA</v>
          </cell>
          <cell r="K118" t="str">
            <v>830.021.022-3</v>
          </cell>
          <cell r="L118" t="str">
            <v>BOGOTÁ</v>
          </cell>
          <cell r="M118" t="str">
            <v>Cl 26 No 51-73</v>
          </cell>
          <cell r="N118">
            <v>7491535</v>
          </cell>
          <cell r="O118" t="str">
            <v>ARRENDAMIENTO INMUEBLE UBICADO EN LA CRA 7a No 24-89 Edificio Torre Colpatria piso 32 unidad No 32-01 a 32-07 parqueaderos sencillos del 05-25 al 5-28 y el parqueadero doble 7, de Bogotá.</v>
          </cell>
          <cell r="P118">
            <v>97085151</v>
          </cell>
          <cell r="Q118">
            <v>15533625</v>
          </cell>
          <cell r="R118">
            <v>112618776</v>
          </cell>
          <cell r="S118">
            <v>113513</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t="str">
            <v>CARLOS MANUEL PEÑA IRAGORRI</v>
          </cell>
          <cell r="AJ118" t="str">
            <v>SEIS PAGOS, PREVIO CUMPLIMIENTO DE LOS REQUISITOS ASÍ: FEBRERO, ABRIL, JUNIO, AGOSTO Y OCTUBRE CADA UNO POR $19.585.874 INCLUIDO IVA.   UN PAGO EN EL MES DE DICIEMBRE POR 414.689.406 INCLUIDO IVA</v>
          </cell>
          <cell r="AK118" t="str">
            <v>INM  No.0632015</v>
          </cell>
          <cell r="AL118" t="str">
            <v>320000736972 DEL 13/DIC/10</v>
          </cell>
          <cell r="AM118" t="str">
            <v>SOLICITUD  PRIMER PAGO CONTRATO DE ARRENDAMIENTO, CANON CORRESPONDIENTE DEL 01 DE FEBRERO AL 31 DE MARZO DE 2013.</v>
          </cell>
          <cell r="AN118">
            <v>16884374</v>
          </cell>
          <cell r="AO118">
            <v>0</v>
          </cell>
          <cell r="AP118">
            <v>0</v>
          </cell>
          <cell r="AQ118">
            <v>0</v>
          </cell>
          <cell r="AR118">
            <v>0</v>
          </cell>
          <cell r="AS118">
            <v>0</v>
          </cell>
          <cell r="AT118">
            <v>0</v>
          </cell>
          <cell r="AU118">
            <v>0</v>
          </cell>
          <cell r="AV118">
            <v>0.16</v>
          </cell>
          <cell r="AW118">
            <v>0</v>
          </cell>
          <cell r="AX118">
            <v>2701500</v>
          </cell>
          <cell r="AY118">
            <v>0</v>
          </cell>
          <cell r="AZ118">
            <v>19585874</v>
          </cell>
          <cell r="BA118" t="str">
            <v>NO</v>
          </cell>
          <cell r="BB118" t="str">
            <v>NO</v>
          </cell>
          <cell r="BC118" t="str">
            <v>NO</v>
          </cell>
          <cell r="BD118" t="str">
            <v>NO</v>
          </cell>
          <cell r="BE118" t="str">
            <v>COMÚN</v>
          </cell>
          <cell r="BF118" t="str">
            <v>DPTAL.</v>
          </cell>
          <cell r="BG118" t="str">
            <v>MANDANTE DPTO CUNDINAMARCA FONDO PENSIÓN</v>
          </cell>
          <cell r="BH118">
            <v>0</v>
          </cell>
          <cell r="BI118">
            <v>0</v>
          </cell>
          <cell r="BJ118">
            <v>0</v>
          </cell>
          <cell r="BK118" t="str">
            <v>MANDANTE DPTO CUNDINAMARCA FONDO PENSIÓN</v>
          </cell>
          <cell r="BL118">
            <v>0</v>
          </cell>
          <cell r="BM118">
            <v>0</v>
          </cell>
          <cell r="BN118">
            <v>0</v>
          </cell>
          <cell r="BO118" t="str">
            <v>MANDANTE DPTO CUNDINAMARCA FONDO PENSIÓN</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19585874</v>
          </cell>
          <cell r="CG118">
            <v>41292</v>
          </cell>
          <cell r="CH118">
            <v>166</v>
          </cell>
          <cell r="CI118">
            <v>113513</v>
          </cell>
          <cell r="CJ118" t="str">
            <v>Carlos Alfredo Martinez Herrera</v>
          </cell>
          <cell r="CK118" t="str">
            <v>ARRENDAMIENTO BIENES INMUEBLES</v>
          </cell>
          <cell r="CL118" t="str">
            <v>GASTOS GENERALES</v>
          </cell>
          <cell r="CM118" t="str">
            <v>EXPEDIENTE ORFEO 201361003002000011E</v>
          </cell>
          <cell r="CN118">
            <v>0</v>
          </cell>
          <cell r="CO118" t="str">
            <v>NO APLICA</v>
          </cell>
          <cell r="CP118">
            <v>0</v>
          </cell>
          <cell r="CQ118" t="str">
            <v>2013-6200024953</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row>
        <row r="119">
          <cell r="B119">
            <v>262</v>
          </cell>
          <cell r="C119">
            <v>41325</v>
          </cell>
          <cell r="D119">
            <v>164</v>
          </cell>
          <cell r="E119" t="str">
            <v>Laura C</v>
          </cell>
          <cell r="F119">
            <v>41325</v>
          </cell>
          <cell r="G119" t="str">
            <v>DPS</v>
          </cell>
          <cell r="H119" t="str">
            <v>100/12</v>
          </cell>
          <cell r="I119">
            <v>2012</v>
          </cell>
          <cell r="J119" t="str">
            <v>UNIÓN TEMPORAL HAROLD ZEA E IPG MEDIABRANDS</v>
          </cell>
          <cell r="K119" t="str">
            <v>900.552.319-7</v>
          </cell>
          <cell r="L119" t="str">
            <v>BOGOTÁ</v>
          </cell>
          <cell r="M119" t="str">
            <v>CALLE 70 7-78</v>
          </cell>
          <cell r="N119">
            <v>6068500</v>
          </cell>
          <cell r="O119" t="str">
            <v>PRESTAR AL DPS CON PLENA AUTONOMÍA TÉCNICA Y ADMINISTRATIVA COMO AGENCIA CREATIVA Y/O CENTRAL DE MEDIOS LOS SERVICIOS DE CONCEPTUALIZACIÓN, CREACIÓN, PRODUCCIÓN Y DIFUSIÓN DE CAMPAÑAS DE COMUNICACIÓN DE OFERTA INSTITUCAIONAL, PARA SER DIVULGADAS A TRAV{ES</v>
          </cell>
          <cell r="P119">
            <v>2100000000</v>
          </cell>
          <cell r="Q119">
            <v>0</v>
          </cell>
          <cell r="R119">
            <v>2100000000</v>
          </cell>
          <cell r="S119">
            <v>733912</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t="str">
            <v>DANIEL TOBÓN GÓMEZ / JUAN CARLOS ZORRILLA AMELINEZ</v>
          </cell>
          <cell r="AJ119" t="str">
            <v>LOS PAGOS SE EFECTUARÁN MENSUALMENTE CONTRA FACTURA, PREVIO CUMPLIMIENTO DE REQUISITOS.</v>
          </cell>
          <cell r="AK119" t="str">
            <v xml:space="preserve">CUENTA DE COBRO 002 </v>
          </cell>
          <cell r="AL119" t="str">
            <v>320000936855 DEL 7/SEP/2012</v>
          </cell>
          <cell r="AM119" t="str">
            <v>SOLICITUD PAGO VALOR CORRESPONDIENTE A COMISION MEDIOS DEL 1%</v>
          </cell>
          <cell r="AN119">
            <v>11944244</v>
          </cell>
          <cell r="AO119">
            <v>0</v>
          </cell>
          <cell r="AP119">
            <v>0</v>
          </cell>
          <cell r="AQ119">
            <v>0</v>
          </cell>
          <cell r="AR119">
            <v>0</v>
          </cell>
          <cell r="AS119">
            <v>0</v>
          </cell>
          <cell r="AT119">
            <v>0</v>
          </cell>
          <cell r="AU119">
            <v>0</v>
          </cell>
          <cell r="AV119">
            <v>0.16</v>
          </cell>
          <cell r="AW119">
            <v>0</v>
          </cell>
          <cell r="AX119">
            <v>1911079</v>
          </cell>
          <cell r="AY119">
            <v>0</v>
          </cell>
          <cell r="AZ119">
            <v>13855323</v>
          </cell>
          <cell r="BA119" t="str">
            <v>NO</v>
          </cell>
          <cell r="BB119" t="str">
            <v>NO</v>
          </cell>
          <cell r="BC119" t="str">
            <v>NO</v>
          </cell>
          <cell r="BD119" t="str">
            <v>NO</v>
          </cell>
          <cell r="BE119" t="str">
            <v>COMÚN</v>
          </cell>
          <cell r="BF119" t="str">
            <v>NO</v>
          </cell>
          <cell r="BG119" t="str">
            <v>COMISIONES</v>
          </cell>
          <cell r="BH119">
            <v>0.11</v>
          </cell>
          <cell r="BI119">
            <v>0</v>
          </cell>
          <cell r="BJ119">
            <v>0</v>
          </cell>
          <cell r="BK119" t="str">
            <v>COMUN</v>
          </cell>
          <cell r="BL119">
            <v>0.15</v>
          </cell>
          <cell r="BM119">
            <v>0</v>
          </cell>
          <cell r="BN119">
            <v>0</v>
          </cell>
          <cell r="BO119" t="str">
            <v>BOGOTA</v>
          </cell>
          <cell r="BP119">
            <v>9.6600000000000002E-3</v>
          </cell>
          <cell r="BQ119">
            <v>0</v>
          </cell>
          <cell r="BR119">
            <v>0</v>
          </cell>
          <cell r="BS119">
            <v>0</v>
          </cell>
          <cell r="BT119">
            <v>0</v>
          </cell>
          <cell r="BU119">
            <v>0</v>
          </cell>
          <cell r="BV119">
            <v>0</v>
          </cell>
          <cell r="BW119">
            <v>1313867</v>
          </cell>
          <cell r="BX119">
            <v>0</v>
          </cell>
          <cell r="BY119">
            <v>286662</v>
          </cell>
          <cell r="BZ119">
            <v>0</v>
          </cell>
          <cell r="CA119">
            <v>115381</v>
          </cell>
          <cell r="CB119">
            <v>0</v>
          </cell>
          <cell r="CC119">
            <v>0</v>
          </cell>
          <cell r="CD119">
            <v>0</v>
          </cell>
          <cell r="CE119">
            <v>0</v>
          </cell>
          <cell r="CF119">
            <v>12139413</v>
          </cell>
          <cell r="CG119">
            <v>41325</v>
          </cell>
          <cell r="CH119">
            <v>164</v>
          </cell>
          <cell r="CI119">
            <v>733912</v>
          </cell>
          <cell r="CJ119" t="str">
            <v>Laura Constanza Chia Melo</v>
          </cell>
          <cell r="CK119" t="str">
            <v>COMUNICACIONES</v>
          </cell>
          <cell r="CL119" t="str">
            <v>GASTOS GENERALES</v>
          </cell>
          <cell r="CM119" t="str">
            <v>201261003016000100E</v>
          </cell>
          <cell r="CN119" t="str">
            <v>RESERVA</v>
          </cell>
          <cell r="CO119" t="str">
            <v>NO APLICA</v>
          </cell>
          <cell r="CP119">
            <v>0</v>
          </cell>
          <cell r="CQ119" t="str">
            <v>2013-1600024653</v>
          </cell>
          <cell r="CR119" t="str">
            <v>UNIÓN TEMPORAL CONFORMADA POR HAROLD ZEA &amp; ASOCIADOS S A NIT 830.047.108 (70%) - IPG MEDIABRANSDS NIT 830.041.784-2 (30%).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row>
        <row r="120">
          <cell r="B120">
            <v>202</v>
          </cell>
          <cell r="C120">
            <v>41314</v>
          </cell>
          <cell r="D120">
            <v>127</v>
          </cell>
          <cell r="E120" t="str">
            <v>Martha L</v>
          </cell>
          <cell r="F120">
            <v>41314</v>
          </cell>
          <cell r="G120" t="str">
            <v>DPS</v>
          </cell>
          <cell r="H120" t="str">
            <v>144/12</v>
          </cell>
          <cell r="I120">
            <v>2013</v>
          </cell>
          <cell r="J120" t="str">
            <v>AGENCIA DE VIAJES Y TURISMO SUBATOURS LTDA</v>
          </cell>
          <cell r="K120" t="str">
            <v>800.075.003-6</v>
          </cell>
          <cell r="L120" t="str">
            <v>BOGOTA</v>
          </cell>
          <cell r="M120" t="str">
            <v>Cra 92 147B - 68</v>
          </cell>
          <cell r="N120">
            <v>6803999</v>
          </cell>
          <cell r="O120" t="str">
            <v>SUMINISTRO DE TIQUETES AÉREOS  NACIONALES E INTERNACIONALES CUANDO EL DPS LO REQUIERA PARA ATENDER LAS NECESIDADES DE DESPLAZAMIENTO DE SUS FUNCIONARIOS Y CONTRATISTAS DE PRESTACIÓN DE SERVICIOS. POR RUBRO DE FUNCIONAMIENTO</v>
          </cell>
          <cell r="P120">
            <v>4050000000</v>
          </cell>
          <cell r="Q120">
            <v>0</v>
          </cell>
          <cell r="R120">
            <v>4050000000</v>
          </cell>
          <cell r="S120">
            <v>113</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t="str">
            <v>EDWARD KENNETH FUENTES PEREZ</v>
          </cell>
          <cell r="AJ120" t="str">
            <v xml:space="preserve">FACTURAS PARA EL AÑO 2012 $850,000,000.  VIGENCIA AÑO 2013 $2,000,000,000 Y 2014 POR VALOR DE $1,200,000,000 vig futuras </v>
          </cell>
          <cell r="AK120" t="str">
            <v>PLANILLA 10</v>
          </cell>
          <cell r="AL120" t="str">
            <v>320000942263 de 22/09/12</v>
          </cell>
          <cell r="AM120" t="str">
            <v>SOLICITUD DE PAGO NO. 10</v>
          </cell>
          <cell r="AN120">
            <v>2020900</v>
          </cell>
          <cell r="AO120">
            <v>1867320</v>
          </cell>
          <cell r="AP120">
            <v>28688304</v>
          </cell>
          <cell r="AQ120">
            <v>0</v>
          </cell>
          <cell r="AR120">
            <v>0</v>
          </cell>
          <cell r="AS120">
            <v>0</v>
          </cell>
          <cell r="AT120">
            <v>0</v>
          </cell>
          <cell r="AU120">
            <v>0</v>
          </cell>
          <cell r="AV120">
            <v>0.16</v>
          </cell>
          <cell r="AW120">
            <v>0.16</v>
          </cell>
          <cell r="AX120">
            <v>5040000</v>
          </cell>
          <cell r="AY120">
            <v>688144</v>
          </cell>
          <cell r="AZ120">
            <v>38304668</v>
          </cell>
          <cell r="BA120" t="str">
            <v>NO</v>
          </cell>
          <cell r="BB120" t="str">
            <v>NO</v>
          </cell>
          <cell r="BC120" t="str">
            <v>NO</v>
          </cell>
          <cell r="BD120" t="str">
            <v>NO</v>
          </cell>
          <cell r="BE120" t="str">
            <v>COMUN</v>
          </cell>
          <cell r="BF120" t="str">
            <v>NO</v>
          </cell>
          <cell r="BG120" t="str">
            <v>SERVICIOS DE INTERMEDIACION</v>
          </cell>
          <cell r="BH120">
            <v>0.04</v>
          </cell>
          <cell r="BI120" t="str">
            <v>COMISION FEE</v>
          </cell>
          <cell r="BJ120">
            <v>0.11</v>
          </cell>
          <cell r="BK120" t="str">
            <v>IVA AEROLINEA GRAN CONTRIBUYENTE</v>
          </cell>
          <cell r="BL120">
            <v>0</v>
          </cell>
          <cell r="BM120" t="str">
            <v>COMUN</v>
          </cell>
          <cell r="BN120">
            <v>0.15</v>
          </cell>
          <cell r="BO120" t="str">
            <v>BOGOTA-INTERMEDIARIO</v>
          </cell>
          <cell r="BP120">
            <v>9.6600000000000002E-3</v>
          </cell>
          <cell r="BQ120" t="str">
            <v>BOGOTA-INTERMEDIARIO</v>
          </cell>
          <cell r="BR120">
            <v>9.6600000000000002E-3</v>
          </cell>
          <cell r="BS120">
            <v>0</v>
          </cell>
          <cell r="BT120">
            <v>0</v>
          </cell>
          <cell r="BU120" t="str">
            <v>N/A</v>
          </cell>
          <cell r="BV120">
            <v>0</v>
          </cell>
          <cell r="BW120">
            <v>80836</v>
          </cell>
          <cell r="BX120">
            <v>205405</v>
          </cell>
          <cell r="BY120">
            <v>0</v>
          </cell>
          <cell r="BZ120">
            <v>103222</v>
          </cell>
          <cell r="CA120">
            <v>19522</v>
          </cell>
          <cell r="CB120">
            <v>18038</v>
          </cell>
          <cell r="CC120">
            <v>0</v>
          </cell>
          <cell r="CD120">
            <v>0</v>
          </cell>
          <cell r="CE120">
            <v>0</v>
          </cell>
          <cell r="CF120">
            <v>37877645</v>
          </cell>
          <cell r="CG120">
            <v>41314</v>
          </cell>
          <cell r="CH120">
            <v>127</v>
          </cell>
          <cell r="CI120">
            <v>113</v>
          </cell>
          <cell r="CJ120" t="str">
            <v>Martha Cecilia López Cortez</v>
          </cell>
          <cell r="CK120" t="str">
            <v>TALENTO HUMANO</v>
          </cell>
          <cell r="CL120" t="str">
            <v>ORDINARIO</v>
          </cell>
          <cell r="CM120">
            <v>0</v>
          </cell>
          <cell r="CN120">
            <v>0</v>
          </cell>
          <cell r="CO120" t="str">
            <v>N/A</v>
          </cell>
          <cell r="CP120">
            <v>0</v>
          </cell>
          <cell r="CQ120" t="str">
            <v>2013-6400018523</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row>
        <row r="121">
          <cell r="B121">
            <v>207</v>
          </cell>
          <cell r="C121">
            <v>41317</v>
          </cell>
          <cell r="D121" t="str">
            <v>SIN</v>
          </cell>
          <cell r="E121" t="str">
            <v>Martha L</v>
          </cell>
          <cell r="F121">
            <v>41317</v>
          </cell>
          <cell r="G121" t="str">
            <v>DPS</v>
          </cell>
          <cell r="H121" t="str">
            <v>SIN</v>
          </cell>
          <cell r="I121">
            <v>2013</v>
          </cell>
          <cell r="J121" t="str">
            <v>COLOMBIA TELECOMUNICACIONES  SA ESP</v>
          </cell>
          <cell r="K121" t="str">
            <v>830.122.566-1</v>
          </cell>
          <cell r="L121" t="str">
            <v>BOGOTÁ</v>
          </cell>
          <cell r="M121">
            <v>0</v>
          </cell>
          <cell r="N121">
            <v>0</v>
          </cell>
          <cell r="O121" t="str">
            <v xml:space="preserve">PAGO SERVICIO TELEFONÍA CELULAR, ASIGNADADOS A LOS DIRECTIVOS DEL DPS CELULARES </v>
          </cell>
          <cell r="P121">
            <v>18325130</v>
          </cell>
          <cell r="Q121">
            <v>0</v>
          </cell>
          <cell r="R121">
            <v>18325130</v>
          </cell>
          <cell r="S121">
            <v>146813</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t="str">
            <v>CIRO HUMBERTO PINEDA CORREDOR</v>
          </cell>
          <cell r="AJ121" t="str">
            <v>PREVIA PRESENTACIÓN  DE LA FACTURA Y AUTORIZACIÓN DEL SUPERVISOR</v>
          </cell>
          <cell r="AK121" t="str">
            <v>EC 16520082</v>
          </cell>
          <cell r="AL121">
            <v>0</v>
          </cell>
          <cell r="AM121" t="str">
            <v xml:space="preserve">PAGO SERVICIO TELEFONIA CELULAR LINEAS CELUFIJOS  CUENTA DEL 2 DE ENERO AL 1 DE FEB/2013 </v>
          </cell>
          <cell r="AN121">
            <v>18325130</v>
          </cell>
          <cell r="AO121">
            <v>0</v>
          </cell>
          <cell r="AP121">
            <v>0</v>
          </cell>
          <cell r="AQ121">
            <v>0</v>
          </cell>
          <cell r="AR121">
            <v>0</v>
          </cell>
          <cell r="AS121">
            <v>0</v>
          </cell>
          <cell r="AT121">
            <v>0</v>
          </cell>
          <cell r="AU121">
            <v>0</v>
          </cell>
          <cell r="AV121">
            <v>0</v>
          </cell>
          <cell r="AW121">
            <v>0</v>
          </cell>
          <cell r="AX121">
            <v>0</v>
          </cell>
          <cell r="AY121">
            <v>0</v>
          </cell>
          <cell r="AZ121">
            <v>18325130</v>
          </cell>
          <cell r="BA121" t="str">
            <v>SI</v>
          </cell>
          <cell r="BB121" t="str">
            <v>SI</v>
          </cell>
          <cell r="BC121" t="str">
            <v>NO</v>
          </cell>
          <cell r="BD121" t="str">
            <v>NO</v>
          </cell>
          <cell r="BE121" t="str">
            <v>GRAN CONTRIBUYENTE</v>
          </cell>
          <cell r="BF121">
            <v>0</v>
          </cell>
          <cell r="BG121" t="str">
            <v>AUTORETENEDOR</v>
          </cell>
          <cell r="BH121">
            <v>0</v>
          </cell>
          <cell r="BI121">
            <v>0</v>
          </cell>
          <cell r="BJ121">
            <v>0</v>
          </cell>
          <cell r="BK121" t="str">
            <v>GRAN CONTRIBUYENTE</v>
          </cell>
          <cell r="BL121">
            <v>0</v>
          </cell>
          <cell r="BM121">
            <v>0</v>
          </cell>
          <cell r="BN121">
            <v>0</v>
          </cell>
          <cell r="BO121" t="str">
            <v>BOGOTA</v>
          </cell>
          <cell r="BP121">
            <v>9.6600000000000002E-3</v>
          </cell>
          <cell r="BQ121">
            <v>0</v>
          </cell>
          <cell r="BR121">
            <v>0</v>
          </cell>
          <cell r="BS121">
            <v>0</v>
          </cell>
          <cell r="BT121">
            <v>0</v>
          </cell>
          <cell r="BU121" t="str">
            <v>NO APLICA</v>
          </cell>
          <cell r="BV121">
            <v>0</v>
          </cell>
          <cell r="BW121">
            <v>0</v>
          </cell>
          <cell r="BX121">
            <v>0</v>
          </cell>
          <cell r="BY121">
            <v>0</v>
          </cell>
          <cell r="BZ121">
            <v>0</v>
          </cell>
          <cell r="CA121">
            <v>177021</v>
          </cell>
          <cell r="CB121">
            <v>0</v>
          </cell>
          <cell r="CC121">
            <v>0</v>
          </cell>
          <cell r="CD121">
            <v>0</v>
          </cell>
          <cell r="CE121">
            <v>0</v>
          </cell>
          <cell r="CF121">
            <v>18148109</v>
          </cell>
          <cell r="CG121">
            <v>41317</v>
          </cell>
          <cell r="CH121" t="str">
            <v>SIN</v>
          </cell>
          <cell r="CI121">
            <v>146813</v>
          </cell>
          <cell r="CJ121" t="str">
            <v>Martha Cecilia López Cortez</v>
          </cell>
          <cell r="CK121" t="str">
            <v>ADMINISTRATIVA</v>
          </cell>
          <cell r="CL121" t="str">
            <v>GASTOS GENERALES</v>
          </cell>
          <cell r="CM121">
            <v>0</v>
          </cell>
          <cell r="CN121">
            <v>0</v>
          </cell>
          <cell r="CO121">
            <v>0</v>
          </cell>
          <cell r="CP121">
            <v>0</v>
          </cell>
          <cell r="CQ121" t="str">
            <v>MEMO 64</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row>
        <row r="122">
          <cell r="B122">
            <v>210</v>
          </cell>
          <cell r="C122">
            <v>41317</v>
          </cell>
          <cell r="D122">
            <v>130</v>
          </cell>
          <cell r="E122" t="str">
            <v>Martha L</v>
          </cell>
          <cell r="F122">
            <v>41317</v>
          </cell>
          <cell r="G122" t="str">
            <v>DPS</v>
          </cell>
          <cell r="H122" t="str">
            <v>057/2012</v>
          </cell>
          <cell r="I122">
            <v>2012</v>
          </cell>
          <cell r="J122" t="str">
            <v xml:space="preserve">CONSULTORES DE INGENIERIA UG21 SL SUC COLOMBIA </v>
          </cell>
          <cell r="K122" t="str">
            <v>900,512,933-9</v>
          </cell>
          <cell r="L122" t="str">
            <v>BOGOTA</v>
          </cell>
          <cell r="M122" t="str">
            <v>CR 7 71 52 TORRE B</v>
          </cell>
          <cell r="N122" t="str">
            <v>313 78 00</v>
          </cell>
          <cell r="O122" t="str">
            <v>EL CONSULTOR DEBE REALIZAR LA ELABORACION AJUSTE Y COMPLEMENTACION DE DISEÑOS PARA LA REHABILITACION MEJORAMIENTO Y RECUPERACION DE LAS VIAS ATACO PLANADAS Y CHAPARRAL - RIOBLANCO EN EL DEPTO DE TOLIMA</v>
          </cell>
          <cell r="P122">
            <v>1665301423</v>
          </cell>
          <cell r="Q122">
            <v>0</v>
          </cell>
          <cell r="R122">
            <v>1665301423</v>
          </cell>
          <cell r="S122">
            <v>36212</v>
          </cell>
          <cell r="T122">
            <v>0</v>
          </cell>
          <cell r="U122">
            <v>0</v>
          </cell>
          <cell r="V122">
            <v>-85729839</v>
          </cell>
          <cell r="W122">
            <v>0</v>
          </cell>
          <cell r="X122">
            <v>0</v>
          </cell>
          <cell r="Y122">
            <v>0</v>
          </cell>
          <cell r="Z122">
            <v>0</v>
          </cell>
          <cell r="AA122">
            <v>0</v>
          </cell>
          <cell r="AB122">
            <v>0</v>
          </cell>
          <cell r="AC122">
            <v>0</v>
          </cell>
          <cell r="AD122">
            <v>0</v>
          </cell>
          <cell r="AE122">
            <v>0</v>
          </cell>
          <cell r="AF122">
            <v>0</v>
          </cell>
          <cell r="AG122">
            <v>0</v>
          </cell>
          <cell r="AH122">
            <v>0</v>
          </cell>
          <cell r="AI122" t="str">
            <v>JAIME EDUARDO ORTIZ CANTOR</v>
          </cell>
          <cell r="AJ122" t="str">
            <v>PRIMER DESEMBOLSO DEL 40% EN CALIDAD DE ANTICIPO. PAGOS MENSUALES CONTRA PRESENTACION DE INFORMES PARCIALES HASTA COMPLETAR EL 95% DEL CONTRATO Y EL 5% RESTANTE CONTRA ACTA DE ENTREGA Y RECIBO A SATISFACCIONCONTRA PRESENTACION DE INFORMES APROBADOS</v>
          </cell>
          <cell r="AK122" t="str">
            <v>FRA 007</v>
          </cell>
          <cell r="AL122" t="str">
            <v>320000948595 2012/10/11</v>
          </cell>
          <cell r="AM122" t="str">
            <v>PRIMER PAGO ACTA DE AVANCE No. 1 MES DE DICIEMBRE/12</v>
          </cell>
          <cell r="AN122">
            <v>184762584</v>
          </cell>
          <cell r="AO122">
            <v>0</v>
          </cell>
          <cell r="AP122">
            <v>0</v>
          </cell>
          <cell r="AQ122">
            <v>0</v>
          </cell>
          <cell r="AR122">
            <v>0</v>
          </cell>
          <cell r="AS122">
            <v>0</v>
          </cell>
          <cell r="AT122">
            <v>0</v>
          </cell>
          <cell r="AU122">
            <v>0</v>
          </cell>
          <cell r="AV122">
            <v>0.16</v>
          </cell>
          <cell r="AW122">
            <v>0</v>
          </cell>
          <cell r="AX122">
            <v>29562013</v>
          </cell>
          <cell r="AY122">
            <v>0</v>
          </cell>
          <cell r="AZ122">
            <v>214324597</v>
          </cell>
          <cell r="BA122" t="str">
            <v>NO</v>
          </cell>
          <cell r="BB122" t="str">
            <v>NO</v>
          </cell>
          <cell r="BC122" t="str">
            <v>NO</v>
          </cell>
          <cell r="BD122" t="str">
            <v>NO</v>
          </cell>
          <cell r="BE122" t="str">
            <v>COMUN</v>
          </cell>
          <cell r="BF122" t="str">
            <v>NO</v>
          </cell>
          <cell r="BG122" t="str">
            <v>CONSULTORIA</v>
          </cell>
          <cell r="BH122">
            <v>0.06</v>
          </cell>
          <cell r="BI122">
            <v>0</v>
          </cell>
          <cell r="BJ122">
            <v>0</v>
          </cell>
          <cell r="BK122" t="str">
            <v>COMUN</v>
          </cell>
          <cell r="BL122">
            <v>0.15</v>
          </cell>
          <cell r="BM122">
            <v>0</v>
          </cell>
          <cell r="BN122">
            <v>0</v>
          </cell>
          <cell r="BO122" t="str">
            <v>CHAPARRAL</v>
          </cell>
          <cell r="BP122">
            <v>7.0000000000000001E-3</v>
          </cell>
          <cell r="BQ122">
            <v>0</v>
          </cell>
          <cell r="BR122">
            <v>0</v>
          </cell>
          <cell r="BS122">
            <v>0</v>
          </cell>
          <cell r="BT122">
            <v>0</v>
          </cell>
          <cell r="BU122">
            <v>0</v>
          </cell>
          <cell r="BV122">
            <v>0</v>
          </cell>
          <cell r="BW122">
            <v>11085755</v>
          </cell>
          <cell r="BX122">
            <v>0</v>
          </cell>
          <cell r="BY122">
            <v>4434302</v>
          </cell>
          <cell r="BZ122">
            <v>0</v>
          </cell>
          <cell r="CA122">
            <v>1293338</v>
          </cell>
          <cell r="CB122">
            <v>0</v>
          </cell>
          <cell r="CC122">
            <v>0</v>
          </cell>
          <cell r="CD122">
            <v>0</v>
          </cell>
          <cell r="CE122">
            <v>0</v>
          </cell>
          <cell r="CF122">
            <v>111781363</v>
          </cell>
          <cell r="CG122">
            <v>41317</v>
          </cell>
          <cell r="CH122">
            <v>130</v>
          </cell>
          <cell r="CI122">
            <v>36212</v>
          </cell>
          <cell r="CJ122" t="str">
            <v>Martha Cecilia López Cortez</v>
          </cell>
          <cell r="CK122" t="str">
            <v>GT INFRAESTRUCTUTA Y HABITAT</v>
          </cell>
          <cell r="CL122" t="str">
            <v>INVERSION</v>
          </cell>
          <cell r="CM122">
            <v>0</v>
          </cell>
          <cell r="CN122" t="str">
            <v>RESERVA</v>
          </cell>
          <cell r="CO122">
            <v>0</v>
          </cell>
          <cell r="CP122">
            <v>0</v>
          </cell>
          <cell r="CQ122" t="str">
            <v>2013-5020018963</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row>
        <row r="123">
          <cell r="B123">
            <v>213</v>
          </cell>
          <cell r="C123">
            <v>41318</v>
          </cell>
          <cell r="D123">
            <v>118</v>
          </cell>
          <cell r="E123" t="str">
            <v>Martha L</v>
          </cell>
          <cell r="F123">
            <v>41318</v>
          </cell>
          <cell r="G123" t="str">
            <v>DPS</v>
          </cell>
          <cell r="H123" t="str">
            <v>156/12</v>
          </cell>
          <cell r="I123">
            <v>2013</v>
          </cell>
          <cell r="J123" t="str">
            <v>LUZ DARY VEGA SUAREZ</v>
          </cell>
          <cell r="K123" t="str">
            <v>60.316.348-3</v>
          </cell>
          <cell r="L123" t="str">
            <v>ARAUCA</v>
          </cell>
          <cell r="M123" t="str">
            <v>CALLE 19 20-54 INT 101</v>
          </cell>
          <cell r="N123" t="str">
            <v>097 8853376</v>
          </cell>
          <cell r="O123" t="str">
            <v xml:space="preserve">ARRIENDO DEL INMUEBLE UBICADO EN LA CRA 18 No 15 - 40 EN LA CIUDAD DE ARAUCA PARA EL FUNCIONAMIENTO DE LA DIRECCION REGIONAL ARAUCA - </v>
          </cell>
          <cell r="P123">
            <v>44839824</v>
          </cell>
          <cell r="Q123">
            <v>4483983</v>
          </cell>
          <cell r="R123">
            <v>49323807</v>
          </cell>
          <cell r="S123">
            <v>1213</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t="str">
            <v>CARLOS MANUEL PEÑA IRAGORRI</v>
          </cell>
          <cell r="AJ123" t="str">
            <v>UN PRIMER PAGO EN DIC/2012 POR $ 2,372,900, DOCE PAGOS MENSUALES DE ENERO A DIC DEL 2013 POR $2,444,087 Y SIETE PAGOS DURANTE EL 2014 DE ENERO A JULIO POR $ 2,517,409</v>
          </cell>
          <cell r="AK123">
            <v>439</v>
          </cell>
          <cell r="AL123" t="str">
            <v>340000004293 DE 2012/06/28</v>
          </cell>
          <cell r="AM123" t="str">
            <v>SEGUNDO PAGO ARRENDAMIENTO MES DE ENERO DE 2013</v>
          </cell>
          <cell r="AN123">
            <v>2221897</v>
          </cell>
          <cell r="AO123">
            <v>0</v>
          </cell>
          <cell r="AP123">
            <v>0</v>
          </cell>
          <cell r="AQ123">
            <v>0</v>
          </cell>
          <cell r="AR123">
            <v>0</v>
          </cell>
          <cell r="AS123">
            <v>0</v>
          </cell>
          <cell r="AT123">
            <v>0</v>
          </cell>
          <cell r="AU123">
            <v>0</v>
          </cell>
          <cell r="AV123">
            <v>0.1</v>
          </cell>
          <cell r="AW123">
            <v>0</v>
          </cell>
          <cell r="AX123">
            <v>222190</v>
          </cell>
          <cell r="AY123">
            <v>0</v>
          </cell>
          <cell r="AZ123">
            <v>2444087</v>
          </cell>
          <cell r="BA123" t="str">
            <v>NO</v>
          </cell>
          <cell r="BB123" t="str">
            <v>NO</v>
          </cell>
          <cell r="BC123" t="str">
            <v>NO</v>
          </cell>
          <cell r="BD123" t="str">
            <v>SI</v>
          </cell>
          <cell r="BE123" t="str">
            <v>COMUN</v>
          </cell>
          <cell r="BF123" t="str">
            <v>NO</v>
          </cell>
          <cell r="BG123" t="str">
            <v>ARRENDAMIENTOS</v>
          </cell>
          <cell r="BH123">
            <v>3.5000000000000003E-2</v>
          </cell>
          <cell r="BI123">
            <v>0</v>
          </cell>
          <cell r="BJ123">
            <v>0</v>
          </cell>
          <cell r="BK123" t="str">
            <v>COMUN</v>
          </cell>
          <cell r="BL123">
            <v>0.15</v>
          </cell>
          <cell r="BM123">
            <v>0</v>
          </cell>
          <cell r="BN123">
            <v>0</v>
          </cell>
          <cell r="BO123" t="str">
            <v>ARAUCA-ACUERDO 25 DE 2001- ACT   ECONOMICA 326</v>
          </cell>
          <cell r="BP123">
            <v>8.0000000000000002E-3</v>
          </cell>
          <cell r="BQ123">
            <v>0</v>
          </cell>
          <cell r="BR123">
            <v>0</v>
          </cell>
          <cell r="BS123" t="str">
            <v>N/A</v>
          </cell>
          <cell r="BT123">
            <v>0</v>
          </cell>
          <cell r="BU123" t="str">
            <v>MENOR CUANTIA</v>
          </cell>
          <cell r="BV123">
            <v>0</v>
          </cell>
          <cell r="BW123">
            <v>77766</v>
          </cell>
          <cell r="BX123">
            <v>0</v>
          </cell>
          <cell r="BY123">
            <v>33329</v>
          </cell>
          <cell r="BZ123">
            <v>0</v>
          </cell>
          <cell r="CA123">
            <v>17775</v>
          </cell>
          <cell r="CB123">
            <v>0</v>
          </cell>
          <cell r="CC123">
            <v>0</v>
          </cell>
          <cell r="CD123">
            <v>0</v>
          </cell>
          <cell r="CE123">
            <v>0</v>
          </cell>
          <cell r="CF123">
            <v>2315217</v>
          </cell>
          <cell r="CG123">
            <v>41318</v>
          </cell>
          <cell r="CH123">
            <v>118</v>
          </cell>
          <cell r="CI123">
            <v>1213</v>
          </cell>
          <cell r="CJ123" t="str">
            <v>Martha Cecilia López Cortez</v>
          </cell>
          <cell r="CK123" t="str">
            <v>SUBDIRECCION DE OPERACIONES</v>
          </cell>
          <cell r="CL123" t="str">
            <v>GASTOS GENERALES</v>
          </cell>
          <cell r="CM123">
            <v>0</v>
          </cell>
          <cell r="CN123">
            <v>0</v>
          </cell>
          <cell r="CO123" t="str">
            <v>N/A</v>
          </cell>
          <cell r="CP123">
            <v>0</v>
          </cell>
          <cell r="CQ123" t="str">
            <v>2013-6200016953</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row>
        <row r="124">
          <cell r="B124">
            <v>214</v>
          </cell>
          <cell r="C124">
            <v>41318</v>
          </cell>
          <cell r="D124">
            <v>119</v>
          </cell>
          <cell r="E124" t="str">
            <v>Martha L</v>
          </cell>
          <cell r="F124">
            <v>41318</v>
          </cell>
          <cell r="G124" t="str">
            <v>DPS</v>
          </cell>
          <cell r="H124" t="str">
            <v>182/12</v>
          </cell>
          <cell r="I124">
            <v>2013</v>
          </cell>
          <cell r="J124" t="str">
            <v>MONICA ANDREA VASQUEZ PIÑEROS</v>
          </cell>
          <cell r="K124" t="str">
            <v>52.853.489-7</v>
          </cell>
          <cell r="L124" t="str">
            <v>BOGOTA</v>
          </cell>
          <cell r="M124" t="str">
            <v>CR. 20 NO. 154-32</v>
          </cell>
          <cell r="N124" t="str">
            <v>576 6948</v>
          </cell>
          <cell r="O124" t="str">
            <v>RECIBIR EN CALIDAD DE ARRENDAMIENTO EL INMUEBLE UBICADO EN EDIF AVIANCA CALLE 19 No. 6 - 38 PISO 15 CIUDAD DE BOGOTA PARA EL FUNCIONAMIENTO DEL PROGRAMAS ESPECIALES DEL DPS NIVEL CENTRAL</v>
          </cell>
          <cell r="P124">
            <v>237752326</v>
          </cell>
          <cell r="Q124">
            <v>23775227</v>
          </cell>
          <cell r="R124">
            <v>261527553</v>
          </cell>
          <cell r="S124">
            <v>3713</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t="str">
            <v>CARLOS MANUEL PEÑA IRAGORRI</v>
          </cell>
          <cell r="AJ124" t="str">
            <v>1ER PAGO EN DIC/12 $12.581.727, 12 PAGOS MENSUALES EN 2013 ENE A DIC. $12.959.179; 7 PAGOS MENSUALES EN 2014 ENE A JUL $13.647.954</v>
          </cell>
          <cell r="AK124">
            <v>22</v>
          </cell>
          <cell r="AL124" t="str">
            <v>320000810090 DE 2011/07/29</v>
          </cell>
          <cell r="AM124" t="str">
            <v>SOLICITUD SEGUNDO PAGO CANON DE ARRENDAMIENTO CORRESPONDIENTE AL MES DE ENERO/13</v>
          </cell>
          <cell r="AN124">
            <v>11781072</v>
          </cell>
          <cell r="AO124">
            <v>0</v>
          </cell>
          <cell r="AP124">
            <v>0</v>
          </cell>
          <cell r="AQ124">
            <v>0</v>
          </cell>
          <cell r="AR124">
            <v>0</v>
          </cell>
          <cell r="AS124">
            <v>0</v>
          </cell>
          <cell r="AT124">
            <v>0</v>
          </cell>
          <cell r="AU124">
            <v>0</v>
          </cell>
          <cell r="AV124">
            <v>0.1</v>
          </cell>
          <cell r="AW124">
            <v>0</v>
          </cell>
          <cell r="AX124">
            <v>1178107</v>
          </cell>
          <cell r="AY124">
            <v>0</v>
          </cell>
          <cell r="AZ124">
            <v>12959179</v>
          </cell>
          <cell r="BA124" t="str">
            <v>NO</v>
          </cell>
          <cell r="BB124" t="str">
            <v>NO</v>
          </cell>
          <cell r="BC124" t="str">
            <v>NO</v>
          </cell>
          <cell r="BD124" t="str">
            <v>NO</v>
          </cell>
          <cell r="BE124" t="str">
            <v>COMUN</v>
          </cell>
          <cell r="BF124" t="str">
            <v>NO</v>
          </cell>
          <cell r="BG124" t="str">
            <v>ARRIENDO B. INMUEBLE</v>
          </cell>
          <cell r="BH124">
            <v>3.5000000000000003E-2</v>
          </cell>
          <cell r="BI124">
            <v>0</v>
          </cell>
          <cell r="BJ124">
            <v>0</v>
          </cell>
          <cell r="BK124" t="str">
            <v>COMUN</v>
          </cell>
          <cell r="BL124">
            <v>0.15</v>
          </cell>
          <cell r="BM124">
            <v>0</v>
          </cell>
          <cell r="BN124">
            <v>0</v>
          </cell>
          <cell r="BO124" t="str">
            <v>BOGOTA</v>
          </cell>
          <cell r="BP124">
            <v>9.6600000000000002E-3</v>
          </cell>
          <cell r="BQ124">
            <v>0</v>
          </cell>
          <cell r="BR124">
            <v>0</v>
          </cell>
          <cell r="BS124">
            <v>0</v>
          </cell>
          <cell r="BT124">
            <v>0</v>
          </cell>
          <cell r="BU124">
            <v>0</v>
          </cell>
          <cell r="BV124">
            <v>0</v>
          </cell>
          <cell r="BW124">
            <v>412338</v>
          </cell>
          <cell r="BX124">
            <v>0</v>
          </cell>
          <cell r="BY124">
            <v>176716</v>
          </cell>
          <cell r="BZ124">
            <v>0</v>
          </cell>
          <cell r="CA124">
            <v>113805</v>
          </cell>
          <cell r="CB124">
            <v>0</v>
          </cell>
          <cell r="CC124">
            <v>0</v>
          </cell>
          <cell r="CD124">
            <v>0</v>
          </cell>
          <cell r="CE124">
            <v>0</v>
          </cell>
          <cell r="CF124">
            <v>12256320</v>
          </cell>
          <cell r="CG124">
            <v>41318</v>
          </cell>
          <cell r="CH124">
            <v>119</v>
          </cell>
          <cell r="CI124">
            <v>3713</v>
          </cell>
          <cell r="CJ124" t="str">
            <v>Martha Cecilia López Cortez</v>
          </cell>
          <cell r="CK124" t="str">
            <v>S.D. OPERACIONES</v>
          </cell>
          <cell r="CL124" t="str">
            <v>GASTOS GENERALES</v>
          </cell>
          <cell r="CM124">
            <v>0</v>
          </cell>
          <cell r="CN124">
            <v>0</v>
          </cell>
          <cell r="CO124" t="str">
            <v>N/A</v>
          </cell>
          <cell r="CP124">
            <v>0</v>
          </cell>
          <cell r="CQ124" t="str">
            <v>2013-6200017183</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row>
        <row r="125">
          <cell r="B125">
            <v>226</v>
          </cell>
          <cell r="C125">
            <v>41319</v>
          </cell>
          <cell r="D125">
            <v>136</v>
          </cell>
          <cell r="E125" t="str">
            <v>Martha L</v>
          </cell>
          <cell r="F125">
            <v>41319</v>
          </cell>
          <cell r="G125" t="str">
            <v>DPS</v>
          </cell>
          <cell r="H125" t="str">
            <v>221/12</v>
          </cell>
          <cell r="I125">
            <v>2012</v>
          </cell>
          <cell r="J125" t="str">
            <v>PANAMERICANA OUTSOURCING S.A.</v>
          </cell>
          <cell r="K125" t="str">
            <v>830.077.655-6</v>
          </cell>
          <cell r="L125" t="str">
            <v>BOGOTA</v>
          </cell>
          <cell r="M125" t="str">
            <v>CL 64 93 95</v>
          </cell>
          <cell r="N125">
            <v>29106900</v>
          </cell>
          <cell r="O125" t="str">
            <v>CONTRATAR EL SUMINISTRO DE PAPELERIA,Y DISTRIBUCION DE PAPELERIA UTILES DE ESCRITORIO Y DE OFICINA, E INSUMOS PARA EQUIPOS DE COMPUTO IMPRESORAS Y FOTOCOPIADORAS A PRECIOS UNITARIOS FIJOS BAJO EL ESQUEMA DE PROVEEDURIA INTEGRAL</v>
          </cell>
          <cell r="P125">
            <v>1746049200</v>
          </cell>
          <cell r="Q125">
            <v>0</v>
          </cell>
          <cell r="R125">
            <v>1746049200</v>
          </cell>
          <cell r="S125">
            <v>1126012</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t="str">
            <v>JOHN FERNANDO MEDINA SERNA</v>
          </cell>
          <cell r="AJ125" t="str">
            <v xml:space="preserve">FACTURAS SOLICITUD PAGO </v>
          </cell>
          <cell r="AK125" t="str">
            <v>02-024724</v>
          </cell>
          <cell r="AL125" t="str">
            <v>310000060733 DE 16-04-2012</v>
          </cell>
          <cell r="AM125" t="str">
            <v>SUMINISTRO DE COMPUTADOR PORTATIL MACBOOK AIR CORE 15 LICENCIA OFFIMAC</v>
          </cell>
          <cell r="AN125">
            <v>4309000</v>
          </cell>
          <cell r="AO125">
            <v>0</v>
          </cell>
          <cell r="AP125">
            <v>0</v>
          </cell>
          <cell r="AQ125">
            <v>0</v>
          </cell>
          <cell r="AR125">
            <v>0</v>
          </cell>
          <cell r="AS125">
            <v>0</v>
          </cell>
          <cell r="AT125">
            <v>0</v>
          </cell>
          <cell r="AU125">
            <v>0</v>
          </cell>
          <cell r="AV125">
            <v>0.16</v>
          </cell>
          <cell r="AW125">
            <v>0</v>
          </cell>
          <cell r="AX125">
            <v>689440</v>
          </cell>
          <cell r="AY125">
            <v>0</v>
          </cell>
          <cell r="AZ125">
            <v>4998440</v>
          </cell>
          <cell r="BA125" t="str">
            <v>NO</v>
          </cell>
          <cell r="BB125" t="str">
            <v>NO</v>
          </cell>
          <cell r="BC125" t="str">
            <v>NO</v>
          </cell>
          <cell r="BD125" t="str">
            <v>NO</v>
          </cell>
          <cell r="BE125" t="str">
            <v>GRAN CONTRIBUYENTE</v>
          </cell>
          <cell r="BF125" t="str">
            <v>NO</v>
          </cell>
          <cell r="BG125" t="str">
            <v>AUTORRETENEDOR RESOL 10265/2003</v>
          </cell>
          <cell r="BH125">
            <v>0</v>
          </cell>
          <cell r="BI125">
            <v>0</v>
          </cell>
          <cell r="BJ125">
            <v>0</v>
          </cell>
          <cell r="BK125" t="str">
            <v>GRAN CONTRIBUYENTE</v>
          </cell>
          <cell r="BL125">
            <v>0</v>
          </cell>
          <cell r="BM125">
            <v>0</v>
          </cell>
          <cell r="BN125">
            <v>0</v>
          </cell>
          <cell r="BO125" t="str">
            <v>BOGOTA</v>
          </cell>
          <cell r="BP125">
            <v>1.1039999999999999E-2</v>
          </cell>
          <cell r="BQ125">
            <v>0</v>
          </cell>
          <cell r="BR125">
            <v>0</v>
          </cell>
          <cell r="BS125">
            <v>0</v>
          </cell>
          <cell r="BT125">
            <v>0</v>
          </cell>
          <cell r="BU125">
            <v>0</v>
          </cell>
          <cell r="BV125">
            <v>0</v>
          </cell>
          <cell r="BW125">
            <v>0</v>
          </cell>
          <cell r="BX125">
            <v>0</v>
          </cell>
          <cell r="BY125">
            <v>0</v>
          </cell>
          <cell r="BZ125">
            <v>0</v>
          </cell>
          <cell r="CA125">
            <v>47571</v>
          </cell>
          <cell r="CB125">
            <v>0</v>
          </cell>
          <cell r="CC125">
            <v>0</v>
          </cell>
          <cell r="CD125">
            <v>0</v>
          </cell>
          <cell r="CE125">
            <v>0</v>
          </cell>
          <cell r="CF125">
            <v>4950869</v>
          </cell>
          <cell r="CG125">
            <v>41319</v>
          </cell>
          <cell r="CH125">
            <v>136</v>
          </cell>
          <cell r="CI125">
            <v>1126012</v>
          </cell>
          <cell r="CJ125" t="str">
            <v>Martha Cecilia López Cortez</v>
          </cell>
          <cell r="CK125" t="str">
            <v>FAMILIAS ACCION</v>
          </cell>
          <cell r="CL125" t="str">
            <v>SUBDIRECCION DE OPERACIONES</v>
          </cell>
          <cell r="CM125">
            <v>0</v>
          </cell>
          <cell r="CN125" t="str">
            <v>RESERVA</v>
          </cell>
          <cell r="CO125">
            <v>1</v>
          </cell>
          <cell r="CP125">
            <v>0</v>
          </cell>
          <cell r="CQ125">
            <v>2013</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row>
        <row r="126">
          <cell r="B126">
            <v>229</v>
          </cell>
          <cell r="C126">
            <v>41320</v>
          </cell>
          <cell r="D126">
            <v>141</v>
          </cell>
          <cell r="E126" t="str">
            <v>Martha L</v>
          </cell>
          <cell r="F126">
            <v>41320</v>
          </cell>
          <cell r="G126" t="str">
            <v>DPS</v>
          </cell>
          <cell r="H126" t="str">
            <v>180/12</v>
          </cell>
          <cell r="I126">
            <v>2013</v>
          </cell>
          <cell r="J126" t="str">
            <v xml:space="preserve">MENDEZ ARBOLEDA Y CIA LTDA.  </v>
          </cell>
          <cell r="K126" t="str">
            <v>860.091.266-1</v>
          </cell>
          <cell r="L126" t="str">
            <v>NEIVA</v>
          </cell>
          <cell r="M126" t="str">
            <v>CALLE 8 48 - 40 CASA 11</v>
          </cell>
          <cell r="N126">
            <v>3102880090</v>
          </cell>
          <cell r="O126" t="str">
            <v>EL ARRENDADOR ENTREGA AL DPS Y ESTA RECIBE EN CALIDAD DE ARRENDAMIENTO EL INMUEBLE UBICADO EN LA CIUDAD DE NEIVA  (HUILA), CARRERA 7A CON CALLE 6 ESQUINA, PARA EL FUNCIONAMIENTO DE LA DR HUILA.</v>
          </cell>
          <cell r="P126">
            <v>221887702</v>
          </cell>
          <cell r="Q126">
            <v>22188771</v>
          </cell>
          <cell r="R126">
            <v>244076473</v>
          </cell>
          <cell r="S126">
            <v>3613</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t="str">
            <v>CARLOS MANUEL PEÑA IRAGORRI</v>
          </cell>
          <cell r="AJ126" t="str">
            <v>UN PRIMER PAGO EN EL MES DIC/12 POR $11,742,180, DOCE PAGOS MENSUALES DE ENERO A DICIEMBRE DE 2013 POR $12,094,445 Y SIETE PAGOS MENSUALES DE ENERO A JULIO DE 2014 POR $ 12,457,279</v>
          </cell>
          <cell r="AK126">
            <v>26</v>
          </cell>
          <cell r="AL126" t="str">
            <v>130000062383 DEL 19/09/2012</v>
          </cell>
          <cell r="AM126" t="str">
            <v>SOLICITUD SEGUNDO PAGO DE ARRENDAMIENTO MES DE ENERO/13</v>
          </cell>
          <cell r="AN126">
            <v>10994950</v>
          </cell>
          <cell r="AO126">
            <v>0</v>
          </cell>
          <cell r="AP126">
            <v>0</v>
          </cell>
          <cell r="AQ126">
            <v>0</v>
          </cell>
          <cell r="AR126">
            <v>0</v>
          </cell>
          <cell r="AS126">
            <v>0</v>
          </cell>
          <cell r="AT126">
            <v>0</v>
          </cell>
          <cell r="AU126">
            <v>0</v>
          </cell>
          <cell r="AV126">
            <v>0.1</v>
          </cell>
          <cell r="AW126">
            <v>0</v>
          </cell>
          <cell r="AX126">
            <v>1099495</v>
          </cell>
          <cell r="AY126">
            <v>0</v>
          </cell>
          <cell r="AZ126">
            <v>12094445</v>
          </cell>
          <cell r="BA126" t="str">
            <v>NO</v>
          </cell>
          <cell r="BB126" t="str">
            <v>NO</v>
          </cell>
          <cell r="BC126" t="str">
            <v>NO</v>
          </cell>
          <cell r="BD126" t="str">
            <v>NO</v>
          </cell>
          <cell r="BE126" t="str">
            <v>COMÚN</v>
          </cell>
          <cell r="BF126" t="str">
            <v>NO</v>
          </cell>
          <cell r="BG126" t="str">
            <v>ARRIENDO BIEN INMUEBLE</v>
          </cell>
          <cell r="BH126">
            <v>3.5000000000000003E-2</v>
          </cell>
          <cell r="BI126">
            <v>0</v>
          </cell>
          <cell r="BJ126">
            <v>0</v>
          </cell>
          <cell r="BK126" t="str">
            <v>COMÚN</v>
          </cell>
          <cell r="BL126">
            <v>0.15</v>
          </cell>
          <cell r="BM126">
            <v>0</v>
          </cell>
          <cell r="BN126">
            <v>0</v>
          </cell>
          <cell r="BO126" t="str">
            <v>NEIVA- tarifa única- 5Xmil ART.108 ACU.050/09</v>
          </cell>
          <cell r="BP126">
            <v>5.0000000000000001E-3</v>
          </cell>
          <cell r="BQ126">
            <v>0</v>
          </cell>
          <cell r="BR126">
            <v>0</v>
          </cell>
          <cell r="BS126">
            <v>0</v>
          </cell>
          <cell r="BT126">
            <v>0</v>
          </cell>
          <cell r="BU126" t="str">
            <v>NO APLICA</v>
          </cell>
          <cell r="BV126">
            <v>0</v>
          </cell>
          <cell r="BW126">
            <v>384823</v>
          </cell>
          <cell r="BX126">
            <v>0</v>
          </cell>
          <cell r="BY126">
            <v>164924</v>
          </cell>
          <cell r="BZ126">
            <v>0</v>
          </cell>
          <cell r="CA126">
            <v>54975</v>
          </cell>
          <cell r="CB126">
            <v>0</v>
          </cell>
          <cell r="CC126">
            <v>0</v>
          </cell>
          <cell r="CD126">
            <v>0</v>
          </cell>
          <cell r="CE126">
            <v>0</v>
          </cell>
          <cell r="CF126">
            <v>11489723</v>
          </cell>
          <cell r="CG126">
            <v>41320</v>
          </cell>
          <cell r="CH126">
            <v>141</v>
          </cell>
          <cell r="CI126">
            <v>3613</v>
          </cell>
          <cell r="CJ126" t="str">
            <v>Martha Cecilia López Cortez</v>
          </cell>
          <cell r="CK126" t="str">
            <v>SUBD DE OPERACIONES</v>
          </cell>
          <cell r="CL126" t="str">
            <v>GASTOS GENERALES</v>
          </cell>
          <cell r="CM126">
            <v>0</v>
          </cell>
          <cell r="CN126">
            <v>0</v>
          </cell>
          <cell r="CO126" t="str">
            <v>NO APLICA</v>
          </cell>
          <cell r="CP126">
            <v>0</v>
          </cell>
          <cell r="CQ126" t="str">
            <v>2013-6200021623</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row>
        <row r="127">
          <cell r="B127">
            <v>230</v>
          </cell>
          <cell r="C127">
            <v>41320</v>
          </cell>
          <cell r="D127">
            <v>142</v>
          </cell>
          <cell r="E127" t="str">
            <v>Martha L</v>
          </cell>
          <cell r="F127">
            <v>41320</v>
          </cell>
          <cell r="G127" t="str">
            <v>DPS</v>
          </cell>
          <cell r="H127" t="str">
            <v>180/12</v>
          </cell>
          <cell r="I127">
            <v>2013</v>
          </cell>
          <cell r="J127" t="str">
            <v xml:space="preserve">MENDEZ ARBOLEDA Y CIA LTDA.  </v>
          </cell>
          <cell r="K127" t="str">
            <v>860.091.266-1</v>
          </cell>
          <cell r="L127" t="str">
            <v>NEIVA</v>
          </cell>
          <cell r="M127" t="str">
            <v>CALLE 8 48 - 40 CASA 11</v>
          </cell>
          <cell r="N127">
            <v>3102880090</v>
          </cell>
          <cell r="O127" t="str">
            <v>EL ARRENDADOR ENTREGA AL DPS Y ESTA RECIBE EN CALIDAD DE ARRENDAMIENTO EL INMUEBLE UBICADO EN LA CIUDAD DE NEIVA  (HUILA), CARRERA 7A CON CALLE 6 ESQUINA, PARA EL FUNCIONAMIENTO DE LA DR HUILA.</v>
          </cell>
          <cell r="P127">
            <v>221887702</v>
          </cell>
          <cell r="Q127">
            <v>22188771</v>
          </cell>
          <cell r="R127">
            <v>244076473</v>
          </cell>
          <cell r="S127">
            <v>3613</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t="str">
            <v>CARLOS MANUEL PEÑA IRAGORRI</v>
          </cell>
          <cell r="AJ127" t="str">
            <v>UN PRIMER PAGO EN EL MES DIC/12 POR $11,742,180, DOCE PAGOS MENSUALES DE ENERO A DICIEMBRE DE 2013 POR $12,094,445 Y SIETE PAGOS MENSUALES DE ENERO A JULIO DE 2014 POR $ 12,457,279</v>
          </cell>
          <cell r="AK127">
            <v>31</v>
          </cell>
          <cell r="AL127" t="str">
            <v>130000062383 DEL 19/09/2012</v>
          </cell>
          <cell r="AM127" t="str">
            <v>SOLICITUD TERCER PAGO DE ARRENDAMIENTO MES DE FEBRERO/13</v>
          </cell>
          <cell r="AN127">
            <v>10994950</v>
          </cell>
          <cell r="AO127">
            <v>0</v>
          </cell>
          <cell r="AP127">
            <v>0</v>
          </cell>
          <cell r="AQ127">
            <v>0</v>
          </cell>
          <cell r="AR127">
            <v>0</v>
          </cell>
          <cell r="AS127">
            <v>0</v>
          </cell>
          <cell r="AT127">
            <v>0</v>
          </cell>
          <cell r="AU127">
            <v>0</v>
          </cell>
          <cell r="AV127">
            <v>0.1</v>
          </cell>
          <cell r="AW127">
            <v>0</v>
          </cell>
          <cell r="AX127">
            <v>1099495</v>
          </cell>
          <cell r="AY127">
            <v>0</v>
          </cell>
          <cell r="AZ127">
            <v>12094445</v>
          </cell>
          <cell r="BA127" t="str">
            <v>NO</v>
          </cell>
          <cell r="BB127" t="str">
            <v>NO</v>
          </cell>
          <cell r="BC127" t="str">
            <v>NO</v>
          </cell>
          <cell r="BD127" t="str">
            <v>NO</v>
          </cell>
          <cell r="BE127" t="str">
            <v>COMÚN</v>
          </cell>
          <cell r="BF127" t="str">
            <v>NO</v>
          </cell>
          <cell r="BG127" t="str">
            <v>ARRIENDO BIEN INMUEBLE</v>
          </cell>
          <cell r="BH127">
            <v>3.5000000000000003E-2</v>
          </cell>
          <cell r="BI127">
            <v>0</v>
          </cell>
          <cell r="BJ127">
            <v>0</v>
          </cell>
          <cell r="BK127" t="str">
            <v>COMÚN</v>
          </cell>
          <cell r="BL127">
            <v>0.15</v>
          </cell>
          <cell r="BM127">
            <v>0</v>
          </cell>
          <cell r="BN127">
            <v>0</v>
          </cell>
          <cell r="BO127" t="str">
            <v>NEIVA- tarifa única- 5Xmil ART.108 ACU.050/09</v>
          </cell>
          <cell r="BP127">
            <v>5.0000000000000001E-3</v>
          </cell>
          <cell r="BQ127">
            <v>0</v>
          </cell>
          <cell r="BR127">
            <v>0</v>
          </cell>
          <cell r="BS127">
            <v>0</v>
          </cell>
          <cell r="BT127">
            <v>0</v>
          </cell>
          <cell r="BU127" t="str">
            <v>NO APLICA</v>
          </cell>
          <cell r="BV127">
            <v>0</v>
          </cell>
          <cell r="BW127">
            <v>384823</v>
          </cell>
          <cell r="BX127">
            <v>0</v>
          </cell>
          <cell r="BY127">
            <v>164924</v>
          </cell>
          <cell r="BZ127">
            <v>0</v>
          </cell>
          <cell r="CA127">
            <v>54975</v>
          </cell>
          <cell r="CB127">
            <v>0</v>
          </cell>
          <cell r="CC127">
            <v>0</v>
          </cell>
          <cell r="CD127">
            <v>0</v>
          </cell>
          <cell r="CE127">
            <v>0</v>
          </cell>
          <cell r="CF127">
            <v>11489723</v>
          </cell>
          <cell r="CG127">
            <v>41320</v>
          </cell>
          <cell r="CH127">
            <v>142</v>
          </cell>
          <cell r="CI127">
            <v>3613</v>
          </cell>
          <cell r="CJ127" t="str">
            <v>Martha Cecilia López Cortez</v>
          </cell>
          <cell r="CK127" t="str">
            <v>SUBD DE OPERACIONES</v>
          </cell>
          <cell r="CL127" t="str">
            <v>GASTOS GENERALES</v>
          </cell>
          <cell r="CM127">
            <v>0</v>
          </cell>
          <cell r="CN127">
            <v>0</v>
          </cell>
          <cell r="CO127" t="str">
            <v>NO APLICA</v>
          </cell>
          <cell r="CP127">
            <v>0</v>
          </cell>
          <cell r="CQ127" t="str">
            <v>2013-6200021663</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row>
        <row r="128">
          <cell r="B128">
            <v>234</v>
          </cell>
          <cell r="C128">
            <v>41320</v>
          </cell>
          <cell r="D128">
            <v>10</v>
          </cell>
          <cell r="E128" t="str">
            <v>Martha L</v>
          </cell>
          <cell r="F128">
            <v>41320</v>
          </cell>
          <cell r="G128" t="str">
            <v>DPS</v>
          </cell>
          <cell r="H128" t="str">
            <v>RES 00090 12/02/2013</v>
          </cell>
          <cell r="I128">
            <v>2013</v>
          </cell>
          <cell r="J128" t="str">
            <v>OMAR GOMEZ NAYZAKE</v>
          </cell>
          <cell r="K128" t="str">
            <v>19,411,877</v>
          </cell>
          <cell r="L128" t="str">
            <v>BOGOTA</v>
          </cell>
          <cell r="M128">
            <v>0</v>
          </cell>
          <cell r="N128">
            <v>0</v>
          </cell>
          <cell r="O128" t="str">
            <v>HONORARIOS DE ACUERDO CON LO ORDENADO POR JUZGADO DIECISIETE CIVIL DEL CIRCUITO DE DESCONGESTION DE BOGOTA DENTRO DEL PROCESO ORDINARIO No. 2006-0085</v>
          </cell>
          <cell r="P128">
            <v>450000</v>
          </cell>
          <cell r="Q128">
            <v>0</v>
          </cell>
          <cell r="R128">
            <v>0</v>
          </cell>
          <cell r="S128">
            <v>161913</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str">
            <v>JORGE IVAN GOMEZ OSORIO</v>
          </cell>
          <cell r="AJ128" t="str">
            <v>PAGO POR CONCEPTO DE HONORARIOS DEL PERITO</v>
          </cell>
          <cell r="AK128" t="str">
            <v>RESOLUCION 00090/12/02/2013</v>
          </cell>
          <cell r="AL128">
            <v>0</v>
          </cell>
          <cell r="AM128" t="str">
            <v>PAGO POR CONCEPTO DE HONORARIOS DEL PERITO</v>
          </cell>
          <cell r="AN128">
            <v>450000</v>
          </cell>
          <cell r="AO128">
            <v>0</v>
          </cell>
          <cell r="AP128">
            <v>0</v>
          </cell>
          <cell r="AQ128">
            <v>0</v>
          </cell>
          <cell r="AR128">
            <v>0</v>
          </cell>
          <cell r="AS128">
            <v>0</v>
          </cell>
          <cell r="AT128">
            <v>0</v>
          </cell>
          <cell r="AU128">
            <v>0</v>
          </cell>
          <cell r="AV128">
            <v>0</v>
          </cell>
          <cell r="AW128">
            <v>0</v>
          </cell>
          <cell r="AX128">
            <v>0</v>
          </cell>
          <cell r="AY128">
            <v>0</v>
          </cell>
          <cell r="AZ128">
            <v>450000</v>
          </cell>
          <cell r="BA128">
            <v>0</v>
          </cell>
          <cell r="BB128">
            <v>0</v>
          </cell>
          <cell r="BC128">
            <v>0</v>
          </cell>
          <cell r="BD128">
            <v>0</v>
          </cell>
          <cell r="BE128">
            <v>0</v>
          </cell>
          <cell r="BF128">
            <v>0</v>
          </cell>
          <cell r="BG128" t="str">
            <v>HONORARIOS</v>
          </cell>
          <cell r="BH128">
            <v>0.1</v>
          </cell>
          <cell r="BI128">
            <v>0</v>
          </cell>
          <cell r="BJ128">
            <v>0</v>
          </cell>
          <cell r="BK128" t="str">
            <v>SIMPLIFICADO</v>
          </cell>
          <cell r="BL128">
            <v>0</v>
          </cell>
          <cell r="BM128">
            <v>0</v>
          </cell>
          <cell r="BN128">
            <v>0</v>
          </cell>
          <cell r="BO128" t="str">
            <v>BOGOTA</v>
          </cell>
          <cell r="BP128">
            <v>9.6600000000000002E-3</v>
          </cell>
          <cell r="BQ128">
            <v>0</v>
          </cell>
          <cell r="BR128">
            <v>0</v>
          </cell>
          <cell r="BS128">
            <v>0</v>
          </cell>
          <cell r="BT128">
            <v>0</v>
          </cell>
          <cell r="BU128">
            <v>0</v>
          </cell>
          <cell r="BV128">
            <v>0</v>
          </cell>
          <cell r="BW128">
            <v>45000</v>
          </cell>
          <cell r="BX128">
            <v>0</v>
          </cell>
          <cell r="BY128">
            <v>0</v>
          </cell>
          <cell r="BZ128">
            <v>0</v>
          </cell>
          <cell r="CA128">
            <v>4347</v>
          </cell>
          <cell r="CB128">
            <v>0</v>
          </cell>
          <cell r="CC128">
            <v>0</v>
          </cell>
          <cell r="CD128">
            <v>0</v>
          </cell>
          <cell r="CE128">
            <v>0</v>
          </cell>
          <cell r="CF128">
            <v>400653</v>
          </cell>
          <cell r="CG128">
            <v>41320</v>
          </cell>
          <cell r="CH128">
            <v>10</v>
          </cell>
          <cell r="CI128">
            <v>161913</v>
          </cell>
          <cell r="CJ128" t="str">
            <v>Martha Cecilia López Cortez</v>
          </cell>
          <cell r="CK128" t="str">
            <v>OF ASESORA JURIDICA</v>
          </cell>
          <cell r="CL128" t="str">
            <v>TRASF CORRIENTES</v>
          </cell>
          <cell r="CM128">
            <v>0</v>
          </cell>
          <cell r="CN128">
            <v>0</v>
          </cell>
          <cell r="CO128">
            <v>0</v>
          </cell>
          <cell r="CP128">
            <v>0</v>
          </cell>
          <cell r="CQ128" t="str">
            <v>2013-1900019893</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row>
        <row r="129">
          <cell r="B129">
            <v>251</v>
          </cell>
          <cell r="C129">
            <v>41323</v>
          </cell>
          <cell r="D129">
            <v>145</v>
          </cell>
          <cell r="E129" t="str">
            <v>Martha L</v>
          </cell>
          <cell r="F129">
            <v>41324</v>
          </cell>
          <cell r="G129" t="str">
            <v>DPS</v>
          </cell>
          <cell r="H129" t="str">
            <v>225/12</v>
          </cell>
          <cell r="I129">
            <v>2012</v>
          </cell>
          <cell r="J129" t="str">
            <v>CONSORCIO POR EL DESARROLLO INTEGRAL SOSTENIBLE Y LA PAZ DEL GUAVIARE DEISPAZ</v>
          </cell>
          <cell r="K129" t="str">
            <v>900.506.838-2</v>
          </cell>
          <cell r="L129" t="str">
            <v>SAN JOSÉ DEL GUAVIARE</v>
          </cell>
          <cell r="M129" t="str">
            <v>CR 23 10 124</v>
          </cell>
          <cell r="N129" t="str">
            <v>313 8124427</v>
          </cell>
          <cell r="O129" t="str">
            <v>EL OBJETO LA CONCESION POR PARTE DE LA ADMINISTRACION CONTRATANTE  UNA SUBVENCION PARA LA EJECUCION DE LA ACCION DENOMINADA "PROMOVER INICIATIVAS DE CONSTRUCCION DE PAZ TENDIENTES A REDUCIR LA DESIGUALDAD ECONOMICA Y MITIGAR LOS EFECTOS DE LA VIOLENCIA PO</v>
          </cell>
          <cell r="P129">
            <v>2160000</v>
          </cell>
          <cell r="Q129">
            <v>0</v>
          </cell>
          <cell r="R129">
            <v>2160000</v>
          </cell>
          <cell r="S129">
            <v>1126612</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t="str">
            <v>DOLLY DE LOS ÁNGELES SANCHEZ ROBY</v>
          </cell>
          <cell r="AJ129" t="str">
            <v>PRIMER DESEMBOLSO 80% 795,829,12 EUROS. SEGUNDO PAGO  POR 524,585,44 EUROS TERCER DESEMBOLSO 524,585,44 EUROS. IMPORTE COMO PAGO FINAL 205,000 EUROS</v>
          </cell>
          <cell r="AK129" t="str">
            <v>CONTRACTUAL</v>
          </cell>
          <cell r="AL129" t="str">
            <v>NO APLICA</v>
          </cell>
          <cell r="AM129" t="str">
            <v>PRIMER DESEMBOLSO PREFINANCIACION 795,829,12 EUROS A LA TASA DE PROYECCION $2,358,</v>
          </cell>
          <cell r="AN129">
            <v>1876565065</v>
          </cell>
          <cell r="AO129">
            <v>0</v>
          </cell>
          <cell r="AP129">
            <v>0</v>
          </cell>
          <cell r="AQ129">
            <v>0</v>
          </cell>
          <cell r="AR129">
            <v>0</v>
          </cell>
          <cell r="AS129">
            <v>0</v>
          </cell>
          <cell r="AT129">
            <v>0</v>
          </cell>
          <cell r="AU129">
            <v>0</v>
          </cell>
          <cell r="AV129">
            <v>0</v>
          </cell>
          <cell r="AW129">
            <v>0</v>
          </cell>
          <cell r="AX129">
            <v>0</v>
          </cell>
          <cell r="AY129">
            <v>0</v>
          </cell>
          <cell r="AZ129">
            <v>1876565065</v>
          </cell>
          <cell r="BA129" t="str">
            <v>NO</v>
          </cell>
          <cell r="BB129" t="str">
            <v>NO</v>
          </cell>
          <cell r="BC129" t="str">
            <v>NO</v>
          </cell>
          <cell r="BD129" t="str">
            <v>NO</v>
          </cell>
          <cell r="BE129" t="str">
            <v>NO RESPONSABLE</v>
          </cell>
          <cell r="BF129" t="str">
            <v>NO</v>
          </cell>
          <cell r="BG129" t="str">
            <v>CONFORMADA POR ENTIDADES SIN ÁNIMO DE LUCRO</v>
          </cell>
          <cell r="BH129">
            <v>0</v>
          </cell>
          <cell r="BI129">
            <v>0</v>
          </cell>
          <cell r="BJ129">
            <v>0</v>
          </cell>
          <cell r="BK129" t="str">
            <v>NO RESPONSABLE</v>
          </cell>
          <cell r="BL129">
            <v>0</v>
          </cell>
          <cell r="BM129">
            <v>0</v>
          </cell>
          <cell r="BN129">
            <v>0</v>
          </cell>
          <cell r="BO129" t="str">
            <v>CONVENIO DE COOPERACIÓN</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1876565065</v>
          </cell>
          <cell r="CG129">
            <v>41324</v>
          </cell>
          <cell r="CH129">
            <v>145</v>
          </cell>
          <cell r="CI129">
            <v>1126612</v>
          </cell>
          <cell r="CJ129" t="str">
            <v>Martha Cecilia López Cortez</v>
          </cell>
          <cell r="CK129" t="str">
            <v>GT PAZ, DESARROLLO Y ESTABILIZACIÓN</v>
          </cell>
          <cell r="CL129" t="str">
            <v>INVERSIÓN</v>
          </cell>
          <cell r="CM129" t="str">
            <v>DOCUMENTOS CONTRACTUALES ADJUNTOS (1 CARPETA)</v>
          </cell>
          <cell r="CN129" t="str">
            <v>RESERVA</v>
          </cell>
          <cell r="CO129" t="str">
            <v>NO APLICA</v>
          </cell>
          <cell r="CP129">
            <v>0</v>
          </cell>
          <cell r="CQ129">
            <v>2013</v>
          </cell>
          <cell r="CR129" t="str">
            <v xml:space="preserve">CONSORCIADOS: PASTORAL SOCIAL CARITAS GUAVAIRE NIT 822.004.039-7  (33.33%), JUVENTUD POR EL GUAVIARE NIT 822.002.432-1 (33.33%), CORPORACION CINDAP NIT 800.189.414-1 (33.33%), TODAS ENTIDADES SIN ÁNIMO DE LUCRO. </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row>
        <row r="130">
          <cell r="B130">
            <v>256</v>
          </cell>
          <cell r="C130">
            <v>41325</v>
          </cell>
          <cell r="D130">
            <v>163</v>
          </cell>
          <cell r="E130" t="str">
            <v>Martha L</v>
          </cell>
          <cell r="F130">
            <v>41325</v>
          </cell>
          <cell r="G130" t="str">
            <v>DPS</v>
          </cell>
          <cell r="H130" t="str">
            <v>144/12</v>
          </cell>
          <cell r="I130">
            <v>2013</v>
          </cell>
          <cell r="J130" t="str">
            <v>AGENCIA DE VIAJES Y TURISMO SUBATOURS LTDA</v>
          </cell>
          <cell r="K130" t="str">
            <v>800.075.003-6</v>
          </cell>
          <cell r="L130" t="str">
            <v>BOGOTA</v>
          </cell>
          <cell r="M130" t="str">
            <v>Cra 92 147B - 68</v>
          </cell>
          <cell r="N130">
            <v>6803999</v>
          </cell>
          <cell r="O130" t="str">
            <v>SUMINISTRO DE TIQUETES AÉREOS  NACIONALES E INTERNACIONALES CUANDO EL DPS LO REQUIERA PARA ATENDER LAS NECESIDADES DE DESPLAZAMIENTO DE SUS FUNCIONARIOS Y CONTRATISTAS DE PRESTACIÓN DE SERVICIOS. POR RUBRO DE FUNCIONAMIENTO</v>
          </cell>
          <cell r="P130">
            <v>4050000000</v>
          </cell>
          <cell r="Q130">
            <v>0</v>
          </cell>
          <cell r="R130">
            <v>4050000000</v>
          </cell>
          <cell r="S130">
            <v>113</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t="str">
            <v>EDWARD KENNETH FUENTES PEREZ</v>
          </cell>
          <cell r="AJ130" t="str">
            <v xml:space="preserve">FACTURAS PARA EL AÑO 2012 $850,000,000.  VIGENCIA AÑO 2013 $2,000,000,000 Y 2014 POR VALOR DE $1,200,000,000 vig futuras </v>
          </cell>
          <cell r="AK130" t="str">
            <v>PLANILLA 11</v>
          </cell>
          <cell r="AL130" t="str">
            <v>320000942263 de 22/09/12</v>
          </cell>
          <cell r="AM130" t="str">
            <v>SOLICITUD DE PAGO NO. 11</v>
          </cell>
          <cell r="AN130">
            <v>3555200</v>
          </cell>
          <cell r="AO130">
            <v>3282552</v>
          </cell>
          <cell r="AP130">
            <v>45891335</v>
          </cell>
          <cell r="AQ130">
            <v>0</v>
          </cell>
          <cell r="AR130">
            <v>0</v>
          </cell>
          <cell r="AS130">
            <v>0</v>
          </cell>
          <cell r="AT130">
            <v>0</v>
          </cell>
          <cell r="AU130">
            <v>0</v>
          </cell>
          <cell r="AV130">
            <v>0.16</v>
          </cell>
          <cell r="AW130">
            <v>0.16</v>
          </cell>
          <cell r="AX130">
            <v>8137600</v>
          </cell>
          <cell r="AY130">
            <v>1210112</v>
          </cell>
          <cell r="AZ130">
            <v>62076799</v>
          </cell>
          <cell r="BA130" t="str">
            <v>NO</v>
          </cell>
          <cell r="BB130" t="str">
            <v>NO</v>
          </cell>
          <cell r="BC130" t="str">
            <v>NO</v>
          </cell>
          <cell r="BD130" t="str">
            <v>NO</v>
          </cell>
          <cell r="BE130" t="str">
            <v>COMUN</v>
          </cell>
          <cell r="BF130" t="str">
            <v>NO</v>
          </cell>
          <cell r="BG130" t="str">
            <v>SERVICIOS DE INTERMEDIACION</v>
          </cell>
          <cell r="BH130">
            <v>0.04</v>
          </cell>
          <cell r="BI130" t="str">
            <v>COMISION FEE</v>
          </cell>
          <cell r="BJ130">
            <v>0.11</v>
          </cell>
          <cell r="BK130" t="str">
            <v>IVA AEROLINEA GRAN CONTRIBUYENTE</v>
          </cell>
          <cell r="BL130">
            <v>0</v>
          </cell>
          <cell r="BM130" t="str">
            <v>COMUN</v>
          </cell>
          <cell r="BN130">
            <v>0.15</v>
          </cell>
          <cell r="BO130" t="str">
            <v>BOGOTA-INTERMEDIARIO</v>
          </cell>
          <cell r="BP130">
            <v>9.6600000000000002E-3</v>
          </cell>
          <cell r="BQ130" t="str">
            <v>BOGOTA-INTERMEDIARIO</v>
          </cell>
          <cell r="BR130">
            <v>9.6600000000000002E-3</v>
          </cell>
          <cell r="BS130">
            <v>0</v>
          </cell>
          <cell r="BT130">
            <v>0</v>
          </cell>
          <cell r="BU130" t="str">
            <v>N/A</v>
          </cell>
          <cell r="BV130">
            <v>0</v>
          </cell>
          <cell r="BW130">
            <v>142208</v>
          </cell>
          <cell r="BX130">
            <v>361081</v>
          </cell>
          <cell r="BY130">
            <v>0</v>
          </cell>
          <cell r="BZ130">
            <v>181517</v>
          </cell>
          <cell r="CA130">
            <v>34343</v>
          </cell>
          <cell r="CB130">
            <v>31709</v>
          </cell>
          <cell r="CC130">
            <v>0</v>
          </cell>
          <cell r="CD130">
            <v>0</v>
          </cell>
          <cell r="CE130">
            <v>0</v>
          </cell>
          <cell r="CF130">
            <v>61325941</v>
          </cell>
          <cell r="CG130">
            <v>41325</v>
          </cell>
          <cell r="CH130">
            <v>163</v>
          </cell>
          <cell r="CI130">
            <v>113</v>
          </cell>
          <cell r="CJ130" t="str">
            <v>Martha Cecilia López Cortez</v>
          </cell>
          <cell r="CK130" t="str">
            <v>TALENTO HUMANO</v>
          </cell>
          <cell r="CL130" t="str">
            <v>ORDINARIO</v>
          </cell>
          <cell r="CM130">
            <v>0</v>
          </cell>
          <cell r="CN130">
            <v>0</v>
          </cell>
          <cell r="CO130" t="str">
            <v>N/A</v>
          </cell>
          <cell r="CP130">
            <v>0</v>
          </cell>
          <cell r="CQ130" t="str">
            <v>2013-6400018523</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row>
        <row r="131">
          <cell r="B131">
            <v>267</v>
          </cell>
          <cell r="C131">
            <v>41327</v>
          </cell>
          <cell r="D131">
            <v>169</v>
          </cell>
          <cell r="E131" t="str">
            <v>Martha L</v>
          </cell>
          <cell r="F131">
            <v>41327</v>
          </cell>
          <cell r="G131" t="str">
            <v>DPS</v>
          </cell>
          <cell r="H131" t="str">
            <v>144/12</v>
          </cell>
          <cell r="I131">
            <v>2013</v>
          </cell>
          <cell r="J131" t="str">
            <v>AGENCIA DE VIAJES Y TURISMO SUBATOURS LTDA</v>
          </cell>
          <cell r="K131" t="str">
            <v>800.075.003-6</v>
          </cell>
          <cell r="L131" t="str">
            <v>BOGOTA</v>
          </cell>
          <cell r="M131" t="str">
            <v>Cra 92 147B - 68</v>
          </cell>
          <cell r="N131">
            <v>6803999</v>
          </cell>
          <cell r="O131" t="str">
            <v>SUMINISTRO DE TIQUETES AÉREOS  NACIONALES E INTERNACIONALES CUANDO EL DPS LO REQUIERA PARA ATENDER LAS NECESIDADES DE DESPLAZAMIENTO DE SUS FUNCIONARIOS Y CONTRATISTAS DE PRESTACIÓN DE SERVICIOS. POR RUBRO DE FUNCIONAMIENTO</v>
          </cell>
          <cell r="P131">
            <v>4050000000</v>
          </cell>
          <cell r="Q131">
            <v>0</v>
          </cell>
          <cell r="R131">
            <v>4050000000</v>
          </cell>
          <cell r="S131">
            <v>113</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t="str">
            <v>EDWARD KENNETH FUENTES PEREZ</v>
          </cell>
          <cell r="AJ131" t="str">
            <v xml:space="preserve">FACTURAS PARA EL AÑO 2012 $850,000,000.  VIGENCIA AÑO 2013 $2,000,000,000 Y 2014 POR VALOR DE $1,200,000,000 vig futuras </v>
          </cell>
          <cell r="AK131" t="str">
            <v>PLANILLA 12</v>
          </cell>
          <cell r="AL131" t="str">
            <v>320000942263 de 22/09/12</v>
          </cell>
          <cell r="AM131" t="str">
            <v>SOLICITUD DE PAGO NO. 12</v>
          </cell>
          <cell r="AN131">
            <v>1052000</v>
          </cell>
          <cell r="AO131">
            <v>963144</v>
          </cell>
          <cell r="AP131">
            <v>13369693</v>
          </cell>
          <cell r="AQ131">
            <v>0</v>
          </cell>
          <cell r="AR131">
            <v>0</v>
          </cell>
          <cell r="AS131">
            <v>0</v>
          </cell>
          <cell r="AT131">
            <v>0</v>
          </cell>
          <cell r="AU131">
            <v>0</v>
          </cell>
          <cell r="AV131">
            <v>0.16</v>
          </cell>
          <cell r="AW131">
            <v>0.16</v>
          </cell>
          <cell r="AX131">
            <v>2295200</v>
          </cell>
          <cell r="AY131">
            <v>356480</v>
          </cell>
          <cell r="AZ131">
            <v>18036517</v>
          </cell>
          <cell r="BA131" t="str">
            <v>NO</v>
          </cell>
          <cell r="BB131" t="str">
            <v>NO</v>
          </cell>
          <cell r="BC131" t="str">
            <v>NO</v>
          </cell>
          <cell r="BD131" t="str">
            <v>NO</v>
          </cell>
          <cell r="BE131" t="str">
            <v>COMUN</v>
          </cell>
          <cell r="BF131" t="str">
            <v>NO</v>
          </cell>
          <cell r="BG131" t="str">
            <v>SERVICIOS DE INTERMEDIACION</v>
          </cell>
          <cell r="BH131">
            <v>0.04</v>
          </cell>
          <cell r="BI131" t="str">
            <v>COMISION FEE</v>
          </cell>
          <cell r="BJ131">
            <v>0.11</v>
          </cell>
          <cell r="BK131" t="str">
            <v>IVA AEROLINEA GRAN CONTRIBUYENTE</v>
          </cell>
          <cell r="BL131">
            <v>0</v>
          </cell>
          <cell r="BM131" t="str">
            <v>COMUN</v>
          </cell>
          <cell r="BN131">
            <v>0.15</v>
          </cell>
          <cell r="BO131" t="str">
            <v>BOGOTA-INTERMEDIARIO</v>
          </cell>
          <cell r="BP131">
            <v>9.6600000000000002E-3</v>
          </cell>
          <cell r="BQ131" t="str">
            <v>BOGOTA-INTERMEDIARIO</v>
          </cell>
          <cell r="BR131">
            <v>9.6600000000000002E-3</v>
          </cell>
          <cell r="BS131">
            <v>0</v>
          </cell>
          <cell r="BT131">
            <v>0</v>
          </cell>
          <cell r="BU131" t="str">
            <v>N/A</v>
          </cell>
          <cell r="BV131">
            <v>0</v>
          </cell>
          <cell r="BW131">
            <v>42080</v>
          </cell>
          <cell r="BX131">
            <v>105946</v>
          </cell>
          <cell r="BY131">
            <v>0</v>
          </cell>
          <cell r="BZ131">
            <v>53472</v>
          </cell>
          <cell r="CA131">
            <v>10162</v>
          </cell>
          <cell r="CB131">
            <v>9304</v>
          </cell>
          <cell r="CC131">
            <v>0</v>
          </cell>
          <cell r="CD131">
            <v>0</v>
          </cell>
          <cell r="CE131">
            <v>0</v>
          </cell>
          <cell r="CF131">
            <v>17815553</v>
          </cell>
          <cell r="CG131">
            <v>41327</v>
          </cell>
          <cell r="CH131">
            <v>169</v>
          </cell>
          <cell r="CI131">
            <v>113</v>
          </cell>
          <cell r="CJ131" t="str">
            <v>Martha Cecilia López Cortez</v>
          </cell>
          <cell r="CK131" t="str">
            <v>TALENTO HUMANO</v>
          </cell>
          <cell r="CL131" t="str">
            <v>ORDINARIO</v>
          </cell>
          <cell r="CM131">
            <v>0</v>
          </cell>
          <cell r="CN131">
            <v>0</v>
          </cell>
          <cell r="CO131" t="str">
            <v>N/A</v>
          </cell>
          <cell r="CP131">
            <v>0</v>
          </cell>
          <cell r="CQ131" t="str">
            <v>2013-6400025293</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row>
        <row r="132">
          <cell r="B132">
            <v>255</v>
          </cell>
          <cell r="C132">
            <v>41325</v>
          </cell>
          <cell r="D132">
            <v>0</v>
          </cell>
          <cell r="E132" t="str">
            <v>OscarR</v>
          </cell>
          <cell r="F132">
            <v>41325</v>
          </cell>
          <cell r="G132" t="str">
            <v>DPS</v>
          </cell>
          <cell r="H132" t="str">
            <v>Resol 62/2013</v>
          </cell>
          <cell r="I132">
            <v>2013</v>
          </cell>
          <cell r="J132" t="str">
            <v>UNIDAD ADMINISTRATIVA EL LAGO P H</v>
          </cell>
          <cell r="K132" t="str">
            <v>800.032.596-7</v>
          </cell>
          <cell r="L132" t="str">
            <v>RISARALDA</v>
          </cell>
          <cell r="M132">
            <v>0</v>
          </cell>
          <cell r="N132">
            <v>0</v>
          </cell>
          <cell r="O132" t="str">
            <v>ADMON INMUEBLE, DESTINADO AL FUNCIONAMIENTO DE D.R. RISARALDA</v>
          </cell>
          <cell r="P132">
            <v>1365918</v>
          </cell>
          <cell r="Q132">
            <v>0</v>
          </cell>
          <cell r="R132">
            <v>1365918</v>
          </cell>
          <cell r="S132" t="str">
            <v>181613</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t="str">
            <v>JORGE I GOMEZ</v>
          </cell>
          <cell r="AJ132" t="str">
            <v>Resolucion</v>
          </cell>
          <cell r="AK132">
            <v>26</v>
          </cell>
          <cell r="AL132" t="str">
            <v>160000072335 DE 2009-11-06</v>
          </cell>
          <cell r="AM132" t="str">
            <v>ADMON DE FEBRERO/13</v>
          </cell>
          <cell r="AN132">
            <v>1365918</v>
          </cell>
          <cell r="AO132">
            <v>0</v>
          </cell>
          <cell r="AP132">
            <v>0</v>
          </cell>
          <cell r="AQ132">
            <v>0</v>
          </cell>
          <cell r="AR132">
            <v>0</v>
          </cell>
          <cell r="AS132">
            <v>0</v>
          </cell>
          <cell r="AT132">
            <v>0</v>
          </cell>
          <cell r="AU132">
            <v>0</v>
          </cell>
          <cell r="AV132">
            <v>0</v>
          </cell>
          <cell r="AW132">
            <v>0</v>
          </cell>
          <cell r="AX132">
            <v>0</v>
          </cell>
          <cell r="AY132">
            <v>0</v>
          </cell>
          <cell r="AZ132">
            <v>1365918</v>
          </cell>
          <cell r="BA132" t="str">
            <v>SI</v>
          </cell>
          <cell r="BB132" t="str">
            <v>SI</v>
          </cell>
          <cell r="BC132" t="str">
            <v>NO</v>
          </cell>
          <cell r="BD132" t="str">
            <v>NO</v>
          </cell>
          <cell r="BE132" t="str">
            <v>COMUN</v>
          </cell>
          <cell r="BF132" t="str">
            <v>NO</v>
          </cell>
          <cell r="BG132" t="str">
            <v>ENTIDAD SIN ANIMO DE LUCRO</v>
          </cell>
          <cell r="BH132">
            <v>0</v>
          </cell>
          <cell r="BI132">
            <v>0</v>
          </cell>
          <cell r="BJ132">
            <v>0</v>
          </cell>
          <cell r="BK132" t="str">
            <v>PROPIEDAD HORIZONTAL EXENTA</v>
          </cell>
          <cell r="BL132">
            <v>0</v>
          </cell>
          <cell r="BM132">
            <v>0</v>
          </cell>
          <cell r="BN132">
            <v>0</v>
          </cell>
          <cell r="BO132" t="str">
            <v>PEREIRA</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1365918</v>
          </cell>
          <cell r="CG132">
            <v>41325</v>
          </cell>
          <cell r="CH132">
            <v>0</v>
          </cell>
          <cell r="CI132" t="str">
            <v>181613</v>
          </cell>
          <cell r="CJ132" t="str">
            <v>Oscar Dario Rodriguez Posada</v>
          </cell>
          <cell r="CK132" t="str">
            <v>MANTENIMIENTO DE BIENES INMUEBLES</v>
          </cell>
          <cell r="CL132" t="str">
            <v>GASTOS GENERALES</v>
          </cell>
          <cell r="CM132" t="str">
            <v>N/A</v>
          </cell>
          <cell r="CN132">
            <v>0</v>
          </cell>
          <cell r="CO132" t="str">
            <v>N/A</v>
          </cell>
          <cell r="CP132">
            <v>1</v>
          </cell>
          <cell r="CQ132">
            <v>20121370034423</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row>
        <row r="133">
          <cell r="B133">
            <v>264</v>
          </cell>
          <cell r="C133">
            <v>41326</v>
          </cell>
          <cell r="D133">
            <v>167</v>
          </cell>
          <cell r="E133" t="str">
            <v>OscarR</v>
          </cell>
          <cell r="F133">
            <v>41325</v>
          </cell>
          <cell r="G133" t="str">
            <v>DPS</v>
          </cell>
          <cell r="H133" t="str">
            <v>166/2011</v>
          </cell>
          <cell r="I133">
            <v>2012</v>
          </cell>
          <cell r="J133" t="str">
            <v>CORPORACION MULTIACTIVA EMPRENDER ONG</v>
          </cell>
          <cell r="K133" t="str">
            <v>900.164.714-9</v>
          </cell>
          <cell r="L133" t="str">
            <v>CARTAGENA</v>
          </cell>
          <cell r="M133" t="str">
            <v>BR TORICES SEC SAN PEDRO CR 13 #53-42</v>
          </cell>
          <cell r="N133" t="str">
            <v>658 0283</v>
          </cell>
          <cell r="O133" t="str">
            <v>EJECUTAR A PRECIO UNITARIO FIJO LA EJECUCIÓN DE OBRAS DE MEJORAMIENTO DE CONDICIONES DE HABILITABILIDAD EN EL CUAL SE INCLUYEN COMPONENTES DE MEJORAMIENTO DE  VIVIENDA,  ENTORNO Y HABITAT SALUDABLE PARA FAMILIAS UBICADAS EN EL MPIO DE CARTAGENA, ZONA DE I</v>
          </cell>
          <cell r="P133">
            <v>2451454299</v>
          </cell>
          <cell r="Q133">
            <v>0</v>
          </cell>
          <cell r="R133">
            <v>2451454299</v>
          </cell>
          <cell r="S133">
            <v>35512</v>
          </cell>
          <cell r="T133">
            <v>0</v>
          </cell>
          <cell r="U133">
            <v>0</v>
          </cell>
          <cell r="V133">
            <v>-197498436</v>
          </cell>
          <cell r="W133">
            <v>1527711233.3</v>
          </cell>
          <cell r="X133">
            <v>0</v>
          </cell>
          <cell r="Y133">
            <v>1527711233.3</v>
          </cell>
          <cell r="Z133">
            <v>0</v>
          </cell>
          <cell r="AA133">
            <v>0</v>
          </cell>
          <cell r="AB133">
            <v>0</v>
          </cell>
          <cell r="AC133">
            <v>0</v>
          </cell>
          <cell r="AD133">
            <v>0</v>
          </cell>
          <cell r="AE133">
            <v>0</v>
          </cell>
          <cell r="AF133">
            <v>0</v>
          </cell>
          <cell r="AG133">
            <v>0</v>
          </cell>
          <cell r="AH133">
            <v>0</v>
          </cell>
          <cell r="AI133" t="str">
            <v>BEATRIZ ALEJANDRA PINZÓN LOPERA</v>
          </cell>
          <cell r="AJ133" t="str">
            <v xml:space="preserve">PRIMER DESEMBOLSO 40% COMO ANTICIPO.  PAGOS MENSUALES HASTA COMPLETAR EL 95% CONTRA ENTREGA DE LAS ACTAS DE AVANCES; EL 5% RESTANTE CONTRA  ACTA FINAL.     </v>
          </cell>
          <cell r="AK133" t="str">
            <v>FACTURAS No.0089  y 0090</v>
          </cell>
          <cell r="AL133" t="str">
            <v>60000071561 DEL 25/OCT/2012</v>
          </cell>
          <cell r="AM133" t="str">
            <v>GASTOS ADMINISTRACIÓN Y ACTA PARCIAL AVANCE DE OBRA No. 05.</v>
          </cell>
          <cell r="AN133">
            <v>625411713</v>
          </cell>
          <cell r="AO133">
            <v>29292000</v>
          </cell>
          <cell r="AP133">
            <v>0</v>
          </cell>
          <cell r="AQ133">
            <v>0</v>
          </cell>
          <cell r="AR133">
            <v>457205277</v>
          </cell>
          <cell r="AS133">
            <v>0</v>
          </cell>
          <cell r="AT133">
            <v>0</v>
          </cell>
          <cell r="AU133">
            <v>0</v>
          </cell>
          <cell r="AV133">
            <v>0.16</v>
          </cell>
          <cell r="AW133">
            <v>0</v>
          </cell>
          <cell r="AX133">
            <v>781120</v>
          </cell>
          <cell r="AY133">
            <v>0</v>
          </cell>
          <cell r="AZ133">
            <v>655484833</v>
          </cell>
          <cell r="BA133" t="str">
            <v>NO</v>
          </cell>
          <cell r="BB133" t="str">
            <v>RE</v>
          </cell>
          <cell r="BC133" t="str">
            <v>NO</v>
          </cell>
          <cell r="BD133" t="str">
            <v>NO</v>
          </cell>
          <cell r="BE133" t="str">
            <v>COMÚN</v>
          </cell>
          <cell r="BF133" t="str">
            <v>NO</v>
          </cell>
          <cell r="BG133" t="str">
            <v>ENTIDAD SIN ÁNIMO DE LUCRO</v>
          </cell>
          <cell r="BH133">
            <v>0</v>
          </cell>
          <cell r="BI133" t="str">
            <v>INGRESOS RECIBIDOS PARA TERCEROS</v>
          </cell>
          <cell r="BJ133">
            <v>0</v>
          </cell>
          <cell r="BK133" t="str">
            <v>COMÚN</v>
          </cell>
          <cell r="BL133">
            <v>0.15</v>
          </cell>
          <cell r="BM133" t="str">
            <v>INGRESOS RECIBIDOS PARA TERCEROS</v>
          </cell>
          <cell r="BN133">
            <v>0</v>
          </cell>
          <cell r="BO133" t="str">
            <v>CARTAGENA 309 Todas las demás actividades de servicio. 8.0</v>
          </cell>
          <cell r="BP133">
            <v>8.0000000000000002E-3</v>
          </cell>
          <cell r="BQ133" t="str">
            <v>INGRESOS RECIBIDOS PARA TERCEROS</v>
          </cell>
          <cell r="BR133">
            <v>0</v>
          </cell>
          <cell r="BS133" t="str">
            <v xml:space="preserve">SE APLICA A FACTURAS </v>
          </cell>
          <cell r="BT133">
            <v>0.05</v>
          </cell>
          <cell r="BU133">
            <v>0</v>
          </cell>
          <cell r="BV133">
            <v>0</v>
          </cell>
          <cell r="BW133">
            <v>0</v>
          </cell>
          <cell r="BX133">
            <v>0</v>
          </cell>
          <cell r="BY133">
            <v>117168</v>
          </cell>
          <cell r="BZ133">
            <v>0</v>
          </cell>
          <cell r="CA133">
            <v>5003294</v>
          </cell>
          <cell r="CB133">
            <v>0</v>
          </cell>
          <cell r="CC133">
            <v>22860264</v>
          </cell>
          <cell r="CD133">
            <v>0</v>
          </cell>
          <cell r="CE133">
            <v>0</v>
          </cell>
          <cell r="CF133">
            <v>430005671</v>
          </cell>
          <cell r="CG133">
            <v>41325</v>
          </cell>
          <cell r="CH133">
            <v>167</v>
          </cell>
          <cell r="CI133">
            <v>35512</v>
          </cell>
          <cell r="CJ133" t="str">
            <v>Oscar Dario Rodriguez Posada</v>
          </cell>
          <cell r="CK133" t="str">
            <v>OBRAS PARA LA PROSPERIDAD</v>
          </cell>
          <cell r="CL133" t="str">
            <v>ORDINARIA</v>
          </cell>
          <cell r="CM133" t="str">
            <v>201161003014000166E</v>
          </cell>
          <cell r="CN133" t="str">
            <v>RESERVA</v>
          </cell>
          <cell r="CO133" t="str">
            <v>NO APLICA</v>
          </cell>
          <cell r="CP133">
            <v>0</v>
          </cell>
          <cell r="CQ133">
            <v>20135020007013</v>
          </cell>
          <cell r="CR133" t="str">
            <v>5% GARANTIA REINTEGRA EN EL ACTA DE LIQUIDACION FINAL</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row>
        <row r="134">
          <cell r="B134">
            <v>271</v>
          </cell>
          <cell r="C134">
            <v>41331</v>
          </cell>
          <cell r="D134">
            <v>171</v>
          </cell>
          <cell r="E134" t="str">
            <v>Amparo</v>
          </cell>
          <cell r="F134">
            <v>41331</v>
          </cell>
          <cell r="G134" t="str">
            <v>DPS</v>
          </cell>
          <cell r="H134" t="str">
            <v>80/2012</v>
          </cell>
          <cell r="I134">
            <v>2013</v>
          </cell>
          <cell r="J134" t="str">
            <v>CENTRO EDUCATIVO NACIONAL Y DE SESORIAS SOCIO-ECONOMICAS Y LABORALES CENASEL</v>
          </cell>
          <cell r="K134" t="str">
            <v>860.522.599-1</v>
          </cell>
          <cell r="L134" t="str">
            <v>BOGOTÁ</v>
          </cell>
          <cell r="M134" t="str">
            <v>AVDA 19 # 10-08 OF 304</v>
          </cell>
          <cell r="N134">
            <v>2822736</v>
          </cell>
          <cell r="O134" t="str">
            <v>ACOMPAÑAMIENTO COMUNITARIO HOGARES VINCULADOS AL PROGRAMA FAMILIAS EN SU TIERRA, EN DPTO DE ANTIOQUIA</v>
          </cell>
          <cell r="P134">
            <v>1533453448</v>
          </cell>
          <cell r="Q134">
            <v>0</v>
          </cell>
          <cell r="R134">
            <v>1533453448</v>
          </cell>
          <cell r="S134">
            <v>44513</v>
          </cell>
          <cell r="T134">
            <v>0</v>
          </cell>
          <cell r="U134">
            <v>0</v>
          </cell>
          <cell r="V134">
            <v>0</v>
          </cell>
          <cell r="W134">
            <v>761422594</v>
          </cell>
          <cell r="X134">
            <v>0</v>
          </cell>
          <cell r="Y134">
            <v>761422594</v>
          </cell>
          <cell r="Z134">
            <v>0</v>
          </cell>
          <cell r="AA134">
            <v>0</v>
          </cell>
          <cell r="AB134">
            <v>0</v>
          </cell>
          <cell r="AC134">
            <v>0</v>
          </cell>
          <cell r="AD134">
            <v>0</v>
          </cell>
          <cell r="AE134">
            <v>0</v>
          </cell>
          <cell r="AF134">
            <v>0</v>
          </cell>
          <cell r="AG134">
            <v>0</v>
          </cell>
          <cell r="AH134">
            <v>0</v>
          </cell>
          <cell r="AI134" t="str">
            <v>CESAR AUGUSTO RAMIREZ CASTAÑO</v>
          </cell>
          <cell r="AJ134" t="str">
            <v>PRIMER PAGO DEL  30%, UN SEGUNDO PAGO DEL 40% UN TERCER PAGO DEL 25% Y UN ULTIMO PAGO DEL 5%. OTROSÍ No.1</v>
          </cell>
          <cell r="AK134" t="str">
            <v>FRA 786</v>
          </cell>
          <cell r="AL134" t="str">
            <v>RES 3200007988769 DE FEB 30 DEL 2013</v>
          </cell>
          <cell r="AM134" t="str">
            <v>PRIMER PAGO OTROSI No.1.</v>
          </cell>
          <cell r="AN134">
            <v>9196999</v>
          </cell>
          <cell r="AO134">
            <v>103381003</v>
          </cell>
          <cell r="AP134">
            <v>0</v>
          </cell>
          <cell r="AQ134">
            <v>0</v>
          </cell>
          <cell r="AR134">
            <v>0</v>
          </cell>
          <cell r="AS134">
            <v>0</v>
          </cell>
          <cell r="AT134">
            <v>0</v>
          </cell>
          <cell r="AU134">
            <v>0</v>
          </cell>
          <cell r="AV134">
            <v>0.16</v>
          </cell>
          <cell r="AW134">
            <v>0</v>
          </cell>
          <cell r="AX134">
            <v>1471520</v>
          </cell>
          <cell r="AY134">
            <v>0</v>
          </cell>
          <cell r="AZ134">
            <v>114049522</v>
          </cell>
          <cell r="BA134" t="str">
            <v>NO</v>
          </cell>
          <cell r="BB134" t="str">
            <v>NO</v>
          </cell>
          <cell r="BC134" t="str">
            <v>SI</v>
          </cell>
          <cell r="BD134" t="str">
            <v>NO</v>
          </cell>
          <cell r="BE134" t="str">
            <v>COMÚN</v>
          </cell>
          <cell r="BF134" t="str">
            <v>NO</v>
          </cell>
          <cell r="BG134" t="str">
            <v>ENTIDAD SIN ÁNIMO DE LUCRO</v>
          </cell>
          <cell r="BH134">
            <v>0</v>
          </cell>
          <cell r="BI134" t="str">
            <v>ENTIDAD SIN ÁNIMO DE LUCRO</v>
          </cell>
          <cell r="BJ134">
            <v>0</v>
          </cell>
          <cell r="BK134" t="str">
            <v>COMÚN</v>
          </cell>
          <cell r="BL134">
            <v>0.15</v>
          </cell>
          <cell r="BM134" t="str">
            <v>COSTOS</v>
          </cell>
          <cell r="BN134">
            <v>0</v>
          </cell>
          <cell r="BO134" t="str">
            <v>BOGOTÁ</v>
          </cell>
          <cell r="BP134">
            <v>9.6600000000000002E-3</v>
          </cell>
          <cell r="BQ134" t="str">
            <v>COSTOS</v>
          </cell>
          <cell r="BR134">
            <v>0</v>
          </cell>
          <cell r="BS134">
            <v>0</v>
          </cell>
          <cell r="BT134">
            <v>0</v>
          </cell>
          <cell r="BU134">
            <v>0</v>
          </cell>
          <cell r="BV134">
            <v>0</v>
          </cell>
          <cell r="BW134">
            <v>0</v>
          </cell>
          <cell r="BX134">
            <v>0</v>
          </cell>
          <cell r="BY134">
            <v>220728</v>
          </cell>
          <cell r="BZ134">
            <v>0</v>
          </cell>
          <cell r="CA134">
            <v>88843</v>
          </cell>
          <cell r="CB134">
            <v>0</v>
          </cell>
          <cell r="CC134">
            <v>0</v>
          </cell>
          <cell r="CD134">
            <v>0</v>
          </cell>
          <cell r="CE134">
            <v>0</v>
          </cell>
          <cell r="CF134">
            <v>113739951</v>
          </cell>
          <cell r="CG134">
            <v>41331</v>
          </cell>
          <cell r="CH134">
            <v>171</v>
          </cell>
          <cell r="CI134">
            <v>44513</v>
          </cell>
          <cell r="CJ134" t="str">
            <v>Elcy Amparo Rojas Alejo</v>
          </cell>
          <cell r="CK134" t="str">
            <v>FAMILIAS EN SU TIERRA</v>
          </cell>
          <cell r="CL134" t="str">
            <v>ORDINARIA</v>
          </cell>
          <cell r="CM134" t="str">
            <v>201261003016020080E</v>
          </cell>
          <cell r="CN134">
            <v>0</v>
          </cell>
          <cell r="CO134" t="str">
            <v>NO APLICA</v>
          </cell>
          <cell r="CP134">
            <v>0</v>
          </cell>
          <cell r="CQ134" t="str">
            <v>2013-5040026983</v>
          </cell>
          <cell r="CR134" t="str">
            <v>SE TRAMITA CON LAS LIQUIDACIONES No.271 Y 272.</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row>
        <row r="135">
          <cell r="B135">
            <v>272</v>
          </cell>
          <cell r="C135">
            <v>41331</v>
          </cell>
          <cell r="D135">
            <v>171</v>
          </cell>
          <cell r="E135" t="str">
            <v>Amparo</v>
          </cell>
          <cell r="F135">
            <v>41331</v>
          </cell>
          <cell r="G135" t="str">
            <v>DPS</v>
          </cell>
          <cell r="H135" t="str">
            <v>80/2012</v>
          </cell>
          <cell r="I135">
            <v>2012</v>
          </cell>
          <cell r="J135" t="str">
            <v>CENTRO EDUCATIVO NACIONAL Y DE SESORIAS SOCIO-ECONOMICAS Y LABORALES CENASEL</v>
          </cell>
          <cell r="K135" t="str">
            <v>860.522.599-1</v>
          </cell>
          <cell r="L135" t="str">
            <v>BOGOTÁ</v>
          </cell>
          <cell r="M135" t="str">
            <v>AVDA 19 # 10-08 OF 304</v>
          </cell>
          <cell r="N135">
            <v>2822736</v>
          </cell>
          <cell r="O135" t="str">
            <v>ACOMPAÑAMIENTO COMUNITARIO HOGARES VINCULADOS AL PROGRAMA FAMILIAS EN SU TIERRA, EN DPTO DE ANTIOQUIA</v>
          </cell>
          <cell r="P135">
            <v>1533453448</v>
          </cell>
          <cell r="Q135">
            <v>0</v>
          </cell>
          <cell r="R135">
            <v>1533453448</v>
          </cell>
          <cell r="S135">
            <v>590312</v>
          </cell>
          <cell r="T135">
            <v>0</v>
          </cell>
          <cell r="U135">
            <v>0</v>
          </cell>
          <cell r="V135">
            <v>0</v>
          </cell>
          <cell r="W135">
            <v>761422594</v>
          </cell>
          <cell r="X135">
            <v>0</v>
          </cell>
          <cell r="Y135">
            <v>761422594</v>
          </cell>
          <cell r="Z135">
            <v>0</v>
          </cell>
          <cell r="AA135">
            <v>0</v>
          </cell>
          <cell r="AB135">
            <v>0</v>
          </cell>
          <cell r="AC135">
            <v>0</v>
          </cell>
          <cell r="AD135">
            <v>0</v>
          </cell>
          <cell r="AE135">
            <v>0</v>
          </cell>
          <cell r="AF135">
            <v>0</v>
          </cell>
          <cell r="AG135">
            <v>0</v>
          </cell>
          <cell r="AH135">
            <v>0</v>
          </cell>
          <cell r="AI135" t="str">
            <v>CESAR AUGUSTO RAMIREZ CASTAÑO</v>
          </cell>
          <cell r="AJ135" t="str">
            <v>PRIMER PAGO DEL  30%, UN SEGUNDO PAGO DEL 40% UN TERCER PAGO DEL 25% Y UN ULTIMO PAGO DEL 5%. OTROSÍ No.1</v>
          </cell>
          <cell r="AK135" t="str">
            <v>FRA 786</v>
          </cell>
          <cell r="AL135" t="str">
            <v>RES 3200007988769 DE FEB 30 DEL 2013</v>
          </cell>
          <cell r="AM135" t="str">
            <v>PRIMER PAGO OTROSI No.1.</v>
          </cell>
          <cell r="AN135">
            <v>460036034</v>
          </cell>
          <cell r="AO135">
            <v>0</v>
          </cell>
          <cell r="AP135">
            <v>0</v>
          </cell>
          <cell r="AQ135">
            <v>0</v>
          </cell>
          <cell r="AR135">
            <v>0</v>
          </cell>
          <cell r="AS135">
            <v>0</v>
          </cell>
          <cell r="AT135">
            <v>0</v>
          </cell>
          <cell r="AU135">
            <v>0</v>
          </cell>
          <cell r="AV135">
            <v>0</v>
          </cell>
          <cell r="AW135">
            <v>0</v>
          </cell>
          <cell r="AX135">
            <v>0</v>
          </cell>
          <cell r="AY135">
            <v>0</v>
          </cell>
          <cell r="AZ135">
            <v>460036034</v>
          </cell>
          <cell r="BA135" t="str">
            <v>NO</v>
          </cell>
          <cell r="BB135" t="str">
            <v>NO</v>
          </cell>
          <cell r="BC135" t="str">
            <v>SI</v>
          </cell>
          <cell r="BD135" t="str">
            <v>NO</v>
          </cell>
          <cell r="BE135" t="str">
            <v>COMÚN</v>
          </cell>
          <cell r="BF135" t="str">
            <v>NO</v>
          </cell>
          <cell r="BG135" t="str">
            <v>ENTIDAD SIN ÁNIMO DE LUCRO</v>
          </cell>
          <cell r="BH135">
            <v>0</v>
          </cell>
          <cell r="BI135">
            <v>0</v>
          </cell>
          <cell r="BJ135">
            <v>0</v>
          </cell>
          <cell r="BK135" t="str">
            <v>COSTOS</v>
          </cell>
          <cell r="BL135">
            <v>0</v>
          </cell>
          <cell r="BM135">
            <v>0</v>
          </cell>
          <cell r="BN135">
            <v>0</v>
          </cell>
          <cell r="BO135" t="str">
            <v xml:space="preserve">COSTOS </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460036034</v>
          </cell>
          <cell r="CG135">
            <v>41331</v>
          </cell>
          <cell r="CH135">
            <v>171</v>
          </cell>
          <cell r="CI135">
            <v>590312</v>
          </cell>
          <cell r="CJ135" t="str">
            <v>Elcy Amparo Rojas Alejo</v>
          </cell>
          <cell r="CK135" t="str">
            <v>FAMILIAS EN SU TIERRA</v>
          </cell>
          <cell r="CL135" t="str">
            <v>ORDINARIA</v>
          </cell>
          <cell r="CM135" t="str">
            <v>201261003016020080E</v>
          </cell>
          <cell r="CN135" t="str">
            <v>RESERVA</v>
          </cell>
          <cell r="CO135" t="str">
            <v>NO APLICA</v>
          </cell>
          <cell r="CP135">
            <v>0</v>
          </cell>
          <cell r="CQ135" t="str">
            <v>2013-5040026983</v>
          </cell>
          <cell r="CR135" t="str">
            <v>SE TRAMITA CON LAS LIQUIDACIONES No.271 Y 272.</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row>
        <row r="136">
          <cell r="B136">
            <v>260</v>
          </cell>
          <cell r="C136">
            <v>41332</v>
          </cell>
          <cell r="D136">
            <v>175</v>
          </cell>
          <cell r="E136" t="str">
            <v>Amparo</v>
          </cell>
          <cell r="F136">
            <v>41332</v>
          </cell>
          <cell r="G136" t="str">
            <v>DPS</v>
          </cell>
          <cell r="H136" t="str">
            <v>221/2012</v>
          </cell>
          <cell r="I136">
            <v>2012</v>
          </cell>
          <cell r="J136" t="str">
            <v>PANAMERICANA OUTSOURCING S.A.</v>
          </cell>
          <cell r="K136" t="str">
            <v>830.077.655-6</v>
          </cell>
          <cell r="L136" t="str">
            <v>BOGOTÁ</v>
          </cell>
          <cell r="M136" t="str">
            <v>CL 64 93 95</v>
          </cell>
          <cell r="N136">
            <v>29106900</v>
          </cell>
          <cell r="O136" t="str">
            <v>CONTRATAR EL SUMINISTRO DE PAPELERIA, Y DISTRIBUCIÓN DE PAPELERIA ÚTILES DE ESCRITORIO Y DE OFICINA, E INSUMOS PARA EQUIPOS DE COMPUTO IMPRESORAS Y FOTOCOPIADORAS A PRECIOS UNITARIOS FIJOS BAJO EL ESQUEMA DE PROVEEDURIA INTEGRAL.</v>
          </cell>
          <cell r="P136">
            <v>1746049200</v>
          </cell>
          <cell r="Q136">
            <v>0</v>
          </cell>
          <cell r="R136">
            <v>1746049200</v>
          </cell>
          <cell r="S136">
            <v>1126012</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t="str">
            <v>JOHN FERNANDO MEDINA SERNA</v>
          </cell>
          <cell r="AJ136" t="str">
            <v>PAGOS MENSUALES POR LOS ELEMENTOS EFECTIVAMENTE SUMINISTRADOS.</v>
          </cell>
          <cell r="AK136" t="str">
            <v>02-025170</v>
          </cell>
          <cell r="AL136" t="str">
            <v>310000060733 DEL 16/04/2012</v>
          </cell>
          <cell r="AM136" t="str">
            <v xml:space="preserve">SOLICITUD PAGO DESCANSAPIES, MALENTÍN FEMENINO, MESA MULTIPLE, PROTECTORES </v>
          </cell>
          <cell r="AN136">
            <v>15557200</v>
          </cell>
          <cell r="AO136">
            <v>0</v>
          </cell>
          <cell r="AP136">
            <v>0</v>
          </cell>
          <cell r="AQ136">
            <v>0</v>
          </cell>
          <cell r="AR136">
            <v>0</v>
          </cell>
          <cell r="AS136">
            <v>0</v>
          </cell>
          <cell r="AT136">
            <v>0</v>
          </cell>
          <cell r="AU136">
            <v>0</v>
          </cell>
          <cell r="AV136">
            <v>0.16</v>
          </cell>
          <cell r="AW136">
            <v>0</v>
          </cell>
          <cell r="AX136">
            <v>2489152</v>
          </cell>
          <cell r="AY136">
            <v>0</v>
          </cell>
          <cell r="AZ136">
            <v>18046352</v>
          </cell>
          <cell r="BA136" t="str">
            <v>SI</v>
          </cell>
          <cell r="BB136" t="str">
            <v>SI</v>
          </cell>
          <cell r="BC136" t="str">
            <v>NO</v>
          </cell>
          <cell r="BD136" t="str">
            <v>NO</v>
          </cell>
          <cell r="BE136" t="str">
            <v>COMÚN</v>
          </cell>
          <cell r="BF136" t="str">
            <v>NO</v>
          </cell>
          <cell r="BG136" t="str">
            <v>AUTORRETENEDOR RESOL 10265/2003</v>
          </cell>
          <cell r="BH136">
            <v>0</v>
          </cell>
          <cell r="BI136">
            <v>0</v>
          </cell>
          <cell r="BJ136">
            <v>0</v>
          </cell>
          <cell r="BK136" t="str">
            <v>GRAN CONTRIBUYENTE</v>
          </cell>
          <cell r="BL136">
            <v>0</v>
          </cell>
          <cell r="BM136">
            <v>0</v>
          </cell>
          <cell r="BN136">
            <v>0</v>
          </cell>
          <cell r="BO136" t="str">
            <v>BOGOTÁ</v>
          </cell>
          <cell r="BP136">
            <v>1.1039999999999999E-2</v>
          </cell>
          <cell r="BQ136">
            <v>0</v>
          </cell>
          <cell r="BR136">
            <v>0</v>
          </cell>
          <cell r="BS136">
            <v>0</v>
          </cell>
          <cell r="BT136">
            <v>0</v>
          </cell>
          <cell r="BU136">
            <v>0</v>
          </cell>
          <cell r="BV136">
            <v>0</v>
          </cell>
          <cell r="BW136">
            <v>0</v>
          </cell>
          <cell r="BX136">
            <v>0</v>
          </cell>
          <cell r="BY136">
            <v>0</v>
          </cell>
          <cell r="BZ136">
            <v>0</v>
          </cell>
          <cell r="CA136">
            <v>171751</v>
          </cell>
          <cell r="CB136">
            <v>0</v>
          </cell>
          <cell r="CC136">
            <v>0</v>
          </cell>
          <cell r="CD136">
            <v>0</v>
          </cell>
          <cell r="CE136">
            <v>0</v>
          </cell>
          <cell r="CF136">
            <v>17874601</v>
          </cell>
          <cell r="CG136">
            <v>41332</v>
          </cell>
          <cell r="CH136">
            <v>175</v>
          </cell>
          <cell r="CI136">
            <v>1126012</v>
          </cell>
          <cell r="CJ136" t="str">
            <v>Elcy Amparo Rojas Alejo</v>
          </cell>
          <cell r="CK136" t="str">
            <v>SUBDIRECCIÓN DE OPERACIONES</v>
          </cell>
          <cell r="CL136" t="str">
            <v>GASTOS GENERALES</v>
          </cell>
          <cell r="CM136" t="str">
            <v>201261003022000221E</v>
          </cell>
          <cell r="CN136" t="str">
            <v>RESERVA</v>
          </cell>
          <cell r="CO136" t="str">
            <v>No.3 21/FEB/2013</v>
          </cell>
          <cell r="CP136">
            <v>0</v>
          </cell>
          <cell r="CQ136" t="str">
            <v>2013-6200028043</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row>
        <row r="137">
          <cell r="B137">
            <v>282</v>
          </cell>
          <cell r="C137">
            <v>41334</v>
          </cell>
          <cell r="D137">
            <v>181</v>
          </cell>
          <cell r="E137" t="str">
            <v>Amparo</v>
          </cell>
          <cell r="F137">
            <v>41334</v>
          </cell>
          <cell r="G137" t="str">
            <v>DPS</v>
          </cell>
          <cell r="H137" t="str">
            <v>166/2012</v>
          </cell>
          <cell r="I137">
            <v>2013</v>
          </cell>
          <cell r="J137" t="str">
            <v>ALEX DAVIDSON &amp; CIA LTDA</v>
          </cell>
          <cell r="K137" t="str">
            <v>860.026.065-1</v>
          </cell>
          <cell r="L137" t="str">
            <v>BOGOTÁ</v>
          </cell>
          <cell r="M137" t="str">
            <v>CALLE 80 C # 8-14 OF 101</v>
          </cell>
          <cell r="N137">
            <v>5313000</v>
          </cell>
          <cell r="O137" t="str">
            <v xml:space="preserve">ARRENDAMIENTO CRA 7 37 - 25  PISO 12 EDIFICIO LUTAIMA BOGOTÁ-REGIONAL CUNDINAMARCA </v>
          </cell>
          <cell r="P137">
            <v>126363833</v>
          </cell>
          <cell r="Q137">
            <v>12636378</v>
          </cell>
          <cell r="R137">
            <v>139000211</v>
          </cell>
          <cell r="S137">
            <v>2213</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t="str">
            <v>GLADIS CECILIA ARANGO MARTÍNEZ</v>
          </cell>
          <cell r="AJ137" t="str">
            <v>UN PRIMER PAGO EN EL MES DIC/12 POR $6,687,107, DOCE PAGOS MENSUALES DE ENERO A DICIEMBRE DE 2013 POR $6,887,720 Y SIETE PAGOS MENSUALES DE ENERO A JULIO DE 2014 POR $ 7,094,352</v>
          </cell>
          <cell r="AK137">
            <v>417</v>
          </cell>
          <cell r="AL137" t="str">
            <v>32000837641 DEL 27/OCT/2011</v>
          </cell>
          <cell r="AM137" t="str">
            <v xml:space="preserve">SOLICITUD PAGO CUARTO CANON DE ARRENDAMIENTO MES DE MARZO 2013. </v>
          </cell>
          <cell r="AN137">
            <v>6261564</v>
          </cell>
          <cell r="AO137">
            <v>0</v>
          </cell>
          <cell r="AP137">
            <v>0</v>
          </cell>
          <cell r="AQ137">
            <v>0</v>
          </cell>
          <cell r="AR137">
            <v>0</v>
          </cell>
          <cell r="AS137">
            <v>0</v>
          </cell>
          <cell r="AT137">
            <v>0</v>
          </cell>
          <cell r="AU137">
            <v>0</v>
          </cell>
          <cell r="AV137">
            <v>0.1</v>
          </cell>
          <cell r="AW137">
            <v>0</v>
          </cell>
          <cell r="AX137">
            <v>626156</v>
          </cell>
          <cell r="AY137">
            <v>0</v>
          </cell>
          <cell r="AZ137">
            <v>6887720</v>
          </cell>
          <cell r="BA137" t="str">
            <v>NO</v>
          </cell>
          <cell r="BB137" t="str">
            <v>NO</v>
          </cell>
          <cell r="BC137" t="str">
            <v>NO</v>
          </cell>
          <cell r="BD137" t="str">
            <v>NO</v>
          </cell>
          <cell r="BE137" t="str">
            <v>COMÚN</v>
          </cell>
          <cell r="BF137" t="str">
            <v>NO</v>
          </cell>
          <cell r="BG137" t="str">
            <v>ARRIENDO BIEN INMUEBLE</v>
          </cell>
          <cell r="BH137">
            <v>3.5000000000000003E-2</v>
          </cell>
          <cell r="BI137">
            <v>0</v>
          </cell>
          <cell r="BJ137">
            <v>0</v>
          </cell>
          <cell r="BK137" t="str">
            <v>COMÚN</v>
          </cell>
          <cell r="BL137">
            <v>0.15</v>
          </cell>
          <cell r="BM137">
            <v>0</v>
          </cell>
          <cell r="BN137">
            <v>0</v>
          </cell>
          <cell r="BO137" t="str">
            <v>BOGOTÁ</v>
          </cell>
          <cell r="BP137">
            <v>9.6600000000000002E-3</v>
          </cell>
          <cell r="BQ137">
            <v>0</v>
          </cell>
          <cell r="BR137">
            <v>0</v>
          </cell>
          <cell r="BS137">
            <v>0</v>
          </cell>
          <cell r="BT137">
            <v>0</v>
          </cell>
          <cell r="BU137">
            <v>0</v>
          </cell>
          <cell r="BV137">
            <v>0</v>
          </cell>
          <cell r="BW137">
            <v>219155</v>
          </cell>
          <cell r="BX137">
            <v>0</v>
          </cell>
          <cell r="BY137">
            <v>93923</v>
          </cell>
          <cell r="BZ137">
            <v>0</v>
          </cell>
          <cell r="CA137">
            <v>60487</v>
          </cell>
          <cell r="CB137">
            <v>0</v>
          </cell>
          <cell r="CC137">
            <v>0</v>
          </cell>
          <cell r="CD137">
            <v>0</v>
          </cell>
          <cell r="CE137">
            <v>0</v>
          </cell>
          <cell r="CF137">
            <v>6514155</v>
          </cell>
          <cell r="CG137">
            <v>41334</v>
          </cell>
          <cell r="CH137">
            <v>181</v>
          </cell>
          <cell r="CI137">
            <v>2213</v>
          </cell>
          <cell r="CJ137" t="str">
            <v>Elcy Amparo Rojas Alejo</v>
          </cell>
          <cell r="CK137" t="str">
            <v>SUBD DE OPERACIONES</v>
          </cell>
          <cell r="CL137" t="str">
            <v>GASTOS GENERALES</v>
          </cell>
          <cell r="CM137" t="str">
            <v>201261003002000166E</v>
          </cell>
          <cell r="CN137">
            <v>0</v>
          </cell>
          <cell r="CO137" t="str">
            <v>NO APLICA</v>
          </cell>
          <cell r="CP137">
            <v>0</v>
          </cell>
          <cell r="CQ137" t="str">
            <v>2013-6200029463</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row>
        <row r="138">
          <cell r="B138">
            <v>206</v>
          </cell>
          <cell r="C138">
            <v>41316</v>
          </cell>
          <cell r="D138">
            <v>0</v>
          </cell>
          <cell r="E138" t="str">
            <v>IrmaC</v>
          </cell>
          <cell r="F138">
            <v>41313</v>
          </cell>
          <cell r="G138" t="str">
            <v>DPS</v>
          </cell>
          <cell r="H138">
            <v>0</v>
          </cell>
          <cell r="I138">
            <v>2013</v>
          </cell>
          <cell r="J138" t="str">
            <v>COLOMBIA TELECOMUNICACIONES  SA ESP</v>
          </cell>
          <cell r="K138" t="str">
            <v>830.122.566</v>
          </cell>
          <cell r="L138" t="str">
            <v>BOGOTA</v>
          </cell>
          <cell r="M138">
            <v>0</v>
          </cell>
          <cell r="N138">
            <v>0</v>
          </cell>
          <cell r="O138" t="str">
            <v>TELEFONIA CELULAR</v>
          </cell>
          <cell r="P138">
            <v>69951</v>
          </cell>
          <cell r="Q138">
            <v>0</v>
          </cell>
          <cell r="R138">
            <v>69951</v>
          </cell>
          <cell r="S138">
            <v>55113</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t="str">
            <v>CIRO HUMBERTO PINEDA CORREDOR</v>
          </cell>
          <cell r="AJ138" t="str">
            <v>FACTURA</v>
          </cell>
          <cell r="AK138" t="str">
            <v>EC 16311224</v>
          </cell>
          <cell r="AL138">
            <v>0</v>
          </cell>
          <cell r="AM138" t="str">
            <v>TELEFONIA CELULAR</v>
          </cell>
          <cell r="AN138">
            <v>69951</v>
          </cell>
          <cell r="AO138">
            <v>0</v>
          </cell>
          <cell r="AP138">
            <v>0</v>
          </cell>
          <cell r="AQ138">
            <v>0</v>
          </cell>
          <cell r="AR138">
            <v>0</v>
          </cell>
          <cell r="AS138">
            <v>0</v>
          </cell>
          <cell r="AT138">
            <v>0</v>
          </cell>
          <cell r="AU138">
            <v>0</v>
          </cell>
          <cell r="AV138">
            <v>0</v>
          </cell>
          <cell r="AW138">
            <v>0</v>
          </cell>
          <cell r="AX138">
            <v>0</v>
          </cell>
          <cell r="AY138">
            <v>0</v>
          </cell>
          <cell r="AZ138">
            <v>69951</v>
          </cell>
          <cell r="BA138" t="str">
            <v>NO</v>
          </cell>
          <cell r="BB138" t="str">
            <v>NO</v>
          </cell>
          <cell r="BC138" t="str">
            <v>NO</v>
          </cell>
          <cell r="BD138" t="str">
            <v>NO</v>
          </cell>
          <cell r="BE138" t="str">
            <v>COMUN</v>
          </cell>
          <cell r="BF138" t="str">
            <v>NO</v>
          </cell>
          <cell r="BG138" t="str">
            <v>AUTORETENEDOR</v>
          </cell>
          <cell r="BH138">
            <v>0</v>
          </cell>
          <cell r="BI138">
            <v>0</v>
          </cell>
          <cell r="BJ138">
            <v>0</v>
          </cell>
          <cell r="BK138" t="str">
            <v>GRAN CONTRIBUYENTE</v>
          </cell>
          <cell r="BL138">
            <v>0</v>
          </cell>
          <cell r="BM138">
            <v>0</v>
          </cell>
          <cell r="BN138">
            <v>0</v>
          </cell>
          <cell r="BO138" t="str">
            <v>BOGOTA</v>
          </cell>
          <cell r="BP138">
            <v>9.6600000000000002E-3</v>
          </cell>
          <cell r="BQ138">
            <v>0</v>
          </cell>
          <cell r="BR138">
            <v>0</v>
          </cell>
          <cell r="BS138">
            <v>0</v>
          </cell>
          <cell r="BT138">
            <v>0</v>
          </cell>
          <cell r="BU138" t="str">
            <v>NO APLICA</v>
          </cell>
          <cell r="BV138">
            <v>0</v>
          </cell>
          <cell r="BW138">
            <v>0</v>
          </cell>
          <cell r="BX138">
            <v>0</v>
          </cell>
          <cell r="BY138">
            <v>0</v>
          </cell>
          <cell r="BZ138">
            <v>0</v>
          </cell>
          <cell r="CA138">
            <v>676</v>
          </cell>
          <cell r="CB138">
            <v>0</v>
          </cell>
          <cell r="CC138">
            <v>0</v>
          </cell>
          <cell r="CD138">
            <v>0</v>
          </cell>
          <cell r="CE138">
            <v>0</v>
          </cell>
          <cell r="CF138">
            <v>69275</v>
          </cell>
          <cell r="CG138">
            <v>41313</v>
          </cell>
          <cell r="CH138">
            <v>0</v>
          </cell>
          <cell r="CI138">
            <v>55113</v>
          </cell>
          <cell r="CJ138" t="str">
            <v>Irma Estela Cardenas Acosta</v>
          </cell>
          <cell r="CK138" t="str">
            <v>TELEFONIA MOVIL CELULAR</v>
          </cell>
          <cell r="CL138" t="str">
            <v>GASTOS GENERALES</v>
          </cell>
          <cell r="CM138" t="str">
            <v>SIN EXPEDIENTE ORFEO</v>
          </cell>
          <cell r="CN138">
            <v>0</v>
          </cell>
          <cell r="CO138" t="str">
            <v>N/A</v>
          </cell>
          <cell r="CP138">
            <v>0</v>
          </cell>
          <cell r="CQ138" t="str">
            <v>MEMO 62</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row>
        <row r="139">
          <cell r="B139">
            <v>238</v>
          </cell>
          <cell r="C139">
            <v>41323</v>
          </cell>
          <cell r="D139">
            <v>146</v>
          </cell>
          <cell r="E139" t="str">
            <v>IrmaC</v>
          </cell>
          <cell r="F139">
            <v>41323</v>
          </cell>
          <cell r="G139" t="str">
            <v>DPS</v>
          </cell>
          <cell r="H139" t="str">
            <v>105-2012</v>
          </cell>
          <cell r="I139">
            <v>2012</v>
          </cell>
          <cell r="J139" t="str">
            <v>UNIÓN TEMPORAL CONSOLIDAR - FUNDASET</v>
          </cell>
          <cell r="K139" t="str">
            <v>900.550.815-1</v>
          </cell>
          <cell r="L139" t="str">
            <v>BOGOTÁ</v>
          </cell>
          <cell r="M139" t="str">
            <v>CRA 28 # 83-41</v>
          </cell>
          <cell r="N139">
            <v>2366166</v>
          </cell>
          <cell r="O139" t="str">
            <v>IMPLEMENTAR LA LINEA DE INTERVENCION RESA -CUNA- CON ENFOQUE EN ECONOMIA FAMILIAR A TRAVES DEL DESARROLLO DE LOS COMPONENTES DE MOTIVACION, DIFUSION, ENTREGA DE INSUMOS Y VISITAS DE ACOMPAÑAMIENTO, EN  82 UNIDADES MINIMAS DE INTERVENCION QUE EQUIVALEN S 2</v>
          </cell>
          <cell r="P139">
            <v>562660320</v>
          </cell>
          <cell r="Q139">
            <v>0</v>
          </cell>
          <cell r="R139">
            <v>562660320</v>
          </cell>
          <cell r="S139">
            <v>785112</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t="str">
            <v>MARTHA LUCIA LONDOÑO VELEZ</v>
          </cell>
          <cell r="AJ139" t="str">
            <v>UNA VEZ PERFECCIONADO DOS PAGOS, RESULTANTES DE LA CUANTIFICACION DE LAS ACTIVIDADES EJECUTADAS AL CORTE, EN RELACION CON EL PRESUPUESTO DEFINIDO PARA CADA UNIDAD MINIMA. UN ULTIMO PAGO ADICIONAL A LOS DOS SEÑALADOS SE HARA CONMTRA ENTREGA DEL INOFRME FIA</v>
          </cell>
          <cell r="AK139" t="str">
            <v>01</v>
          </cell>
          <cell r="AL139" t="str">
            <v>320000958958 DEL 2012/11/15</v>
          </cell>
          <cell r="AM139" t="str">
            <v>PRIMER DESEMBOLSO</v>
          </cell>
          <cell r="AN139">
            <v>108303046</v>
          </cell>
          <cell r="AO139">
            <v>0</v>
          </cell>
          <cell r="AP139">
            <v>0</v>
          </cell>
          <cell r="AQ139">
            <v>0</v>
          </cell>
          <cell r="AR139">
            <v>0</v>
          </cell>
          <cell r="AS139">
            <v>0</v>
          </cell>
          <cell r="AT139">
            <v>0</v>
          </cell>
          <cell r="AU139">
            <v>0</v>
          </cell>
          <cell r="AV139">
            <v>0.16</v>
          </cell>
          <cell r="AW139">
            <v>0</v>
          </cell>
          <cell r="AX139">
            <v>17328487</v>
          </cell>
          <cell r="AY139">
            <v>0</v>
          </cell>
          <cell r="AZ139">
            <v>125631533</v>
          </cell>
          <cell r="BA139" t="str">
            <v>NO</v>
          </cell>
          <cell r="BB139" t="str">
            <v>NO</v>
          </cell>
          <cell r="BC139" t="str">
            <v>NO</v>
          </cell>
          <cell r="BD139" t="str">
            <v>NO</v>
          </cell>
          <cell r="BE139" t="str">
            <v>COMÚN</v>
          </cell>
          <cell r="BF139" t="str">
            <v>NO</v>
          </cell>
          <cell r="BG139" t="str">
            <v>CONSROCIADOS, ENTIDADES SIN ANIMO DE LUCRO</v>
          </cell>
          <cell r="BH139">
            <v>0</v>
          </cell>
          <cell r="BI139" t="str">
            <v>ENTIDAD SIN ÁNIMO DE LUCRO (INTEGRANTE PARTICIPACIÓN 50% CLÁU. CUARTA DOCUMENTO DE CONSTITUCIÓN)</v>
          </cell>
          <cell r="BJ139">
            <v>0</v>
          </cell>
          <cell r="BK139" t="str">
            <v>COMÚN</v>
          </cell>
          <cell r="BL139">
            <v>0.15</v>
          </cell>
          <cell r="BM139">
            <v>0</v>
          </cell>
          <cell r="BN139">
            <v>0</v>
          </cell>
          <cell r="BO139" t="str">
            <v>UNIÓN TEMPORAL  ACT. 9199</v>
          </cell>
          <cell r="BP139">
            <v>9.6600000000000002E-3</v>
          </cell>
          <cell r="BQ139" t="str">
            <v>UNIÓN TEMPORAL  ACT.7499 9,66xmil  (INTEG. REGIMEN ESPECIAL)</v>
          </cell>
          <cell r="BR139">
            <v>9.6600000000000002E-3</v>
          </cell>
          <cell r="BS139">
            <v>0</v>
          </cell>
          <cell r="BT139">
            <v>0</v>
          </cell>
          <cell r="BU139" t="str">
            <v>NO APLICA</v>
          </cell>
          <cell r="BV139">
            <v>0</v>
          </cell>
          <cell r="BW139">
            <v>0</v>
          </cell>
          <cell r="BX139">
            <v>0</v>
          </cell>
          <cell r="BY139">
            <v>2599273</v>
          </cell>
          <cell r="BZ139">
            <v>0</v>
          </cell>
          <cell r="CA139">
            <v>1046207</v>
          </cell>
          <cell r="CB139">
            <v>0</v>
          </cell>
          <cell r="CC139">
            <v>0</v>
          </cell>
          <cell r="CD139">
            <v>0</v>
          </cell>
          <cell r="CE139">
            <v>0</v>
          </cell>
          <cell r="CF139">
            <v>121986053</v>
          </cell>
          <cell r="CG139">
            <v>41323</v>
          </cell>
          <cell r="CH139">
            <v>146</v>
          </cell>
          <cell r="CI139">
            <v>785112</v>
          </cell>
          <cell r="CJ139" t="str">
            <v>Irma Estela Cardenas Acosta</v>
          </cell>
          <cell r="CK139" t="str">
            <v>ReSA</v>
          </cell>
          <cell r="CL139" t="str">
            <v>ORDINARIA</v>
          </cell>
          <cell r="CM139" t="str">
            <v>ARCHIVO FÍSICO</v>
          </cell>
          <cell r="CN139" t="str">
            <v>RESERVA</v>
          </cell>
          <cell r="CO139" t="str">
            <v>NO APLICA</v>
          </cell>
          <cell r="CP139">
            <v>0</v>
          </cell>
          <cell r="CQ139" t="str">
            <v>2013-5100089651</v>
          </cell>
          <cell r="CR139" t="str">
            <v>La UNIÓN TEMPORAL está conformada por: FUNDASET, ENTIDAD SIN ANIMO DE LUCRO NIT 830.093. Y CONSOLIDAR ENTIDAD SIN ANIMO DE LUCRO NIT 800.156.185-6. LOS PORCENTAJES SON 50% Y 50%-SOLICITUD TRAMITADA CON LIQUIDACIONES 238 Y 239</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row>
        <row r="140">
          <cell r="B140">
            <v>239</v>
          </cell>
          <cell r="C140">
            <v>41323</v>
          </cell>
          <cell r="D140">
            <v>146</v>
          </cell>
          <cell r="E140" t="str">
            <v>IrmaC</v>
          </cell>
          <cell r="F140">
            <v>41323</v>
          </cell>
          <cell r="G140" t="str">
            <v>DPS</v>
          </cell>
          <cell r="H140" t="str">
            <v>105-2012</v>
          </cell>
          <cell r="I140">
            <v>2012</v>
          </cell>
          <cell r="J140" t="str">
            <v>UNIÓN TEMPORAL CONSOLIDAR - FUNDASET</v>
          </cell>
          <cell r="K140" t="str">
            <v>900.550.815-1</v>
          </cell>
          <cell r="L140" t="str">
            <v>BOGOTÁ</v>
          </cell>
          <cell r="M140" t="str">
            <v>CRA 28 # 83-41</v>
          </cell>
          <cell r="N140">
            <v>2366166</v>
          </cell>
          <cell r="O140" t="str">
            <v>IMPLEMENTAR LA LINEA DE INTERVENCION RESA -CUNA- CON ENFOQUE EN ECONOMIA FAMILIAR A TRAVES DEL DESARROLLO DE LOS COMPONENTES DE MOTIVACION, DIFUSION, ENTREGA DE INSUMOS Y VISITAS DE ACOMPAÑAMIENTO, EN  82 UNIDADES MINIMAS DE INTERVENCION QUE EQUIVALEN S 2</v>
          </cell>
          <cell r="P140">
            <v>562660320</v>
          </cell>
          <cell r="Q140">
            <v>0</v>
          </cell>
          <cell r="R140">
            <v>562660320</v>
          </cell>
          <cell r="S140">
            <v>785212</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t="str">
            <v>MARTHA LUCIA LONDOÑO VELEZ</v>
          </cell>
          <cell r="AJ140" t="str">
            <v>UNA VEZ PERFECCIONADO DOS PAGOS, RESULTANTES DE LA CUANTIFICACION DE LAS ACTIVIDADES EJECUTADAS AL CORTE, EN RELACION CON EL PRESUPUESTO DEFINIDO PARA CADA UNIDAD MINIMA. UN ULTIMO PAGO ADICIONAL A LOS DOS SEÑALADOS SE HARA CONMTRA ENTREGA DEL INOFRME FIA</v>
          </cell>
          <cell r="AK140" t="str">
            <v>01</v>
          </cell>
          <cell r="AL140" t="str">
            <v>320000958958 DEL 2012/11/15</v>
          </cell>
          <cell r="AM140" t="str">
            <v>PRIMER DESEMBOLSO</v>
          </cell>
          <cell r="AN140">
            <v>108303046</v>
          </cell>
          <cell r="AO140">
            <v>0</v>
          </cell>
          <cell r="AP140">
            <v>0</v>
          </cell>
          <cell r="AQ140">
            <v>0</v>
          </cell>
          <cell r="AR140">
            <v>0</v>
          </cell>
          <cell r="AS140">
            <v>0</v>
          </cell>
          <cell r="AT140">
            <v>0</v>
          </cell>
          <cell r="AU140">
            <v>0</v>
          </cell>
          <cell r="AV140">
            <v>0.16</v>
          </cell>
          <cell r="AW140">
            <v>0</v>
          </cell>
          <cell r="AX140">
            <v>17328487</v>
          </cell>
          <cell r="AY140">
            <v>0</v>
          </cell>
          <cell r="AZ140">
            <v>125631533</v>
          </cell>
          <cell r="BA140" t="str">
            <v>NO</v>
          </cell>
          <cell r="BB140" t="str">
            <v>NO</v>
          </cell>
          <cell r="BC140" t="str">
            <v>NO</v>
          </cell>
          <cell r="BD140" t="str">
            <v>NO</v>
          </cell>
          <cell r="BE140" t="str">
            <v>COMÚN</v>
          </cell>
          <cell r="BF140" t="str">
            <v>NO</v>
          </cell>
          <cell r="BG140" t="str">
            <v>CONSROCIADOS, ENTIDADES SIN ANIMO DE LUCRO</v>
          </cell>
          <cell r="BH140">
            <v>0</v>
          </cell>
          <cell r="BI140" t="str">
            <v>ENTIDAD SIN ÁNIMO DE LUCRO (INTEGRANTE PARTICIPACIÓN 50% CLÁU. CUARTA DOCUMENTO DE CONSTITUCIÓN)</v>
          </cell>
          <cell r="BJ140">
            <v>0</v>
          </cell>
          <cell r="BK140" t="str">
            <v>COMÚN</v>
          </cell>
          <cell r="BL140">
            <v>0.15</v>
          </cell>
          <cell r="BM140">
            <v>0</v>
          </cell>
          <cell r="BN140">
            <v>0</v>
          </cell>
          <cell r="BO140" t="str">
            <v>UNIÓN TEMPORAL  ACT. 9199</v>
          </cell>
          <cell r="BP140">
            <v>9.6600000000000002E-3</v>
          </cell>
          <cell r="BQ140" t="str">
            <v>UNIÓN TEMPORAL  ACT.7499 9,66xmil  (INTEG. REGIMEN ESPECIAL)</v>
          </cell>
          <cell r="BR140">
            <v>9.6600000000000002E-3</v>
          </cell>
          <cell r="BS140">
            <v>0</v>
          </cell>
          <cell r="BT140">
            <v>0</v>
          </cell>
          <cell r="BU140" t="str">
            <v>NO APLICA</v>
          </cell>
          <cell r="BV140">
            <v>0</v>
          </cell>
          <cell r="BW140">
            <v>0</v>
          </cell>
          <cell r="BX140">
            <v>0</v>
          </cell>
          <cell r="BY140">
            <v>2599273</v>
          </cell>
          <cell r="BZ140">
            <v>0</v>
          </cell>
          <cell r="CA140">
            <v>1046207</v>
          </cell>
          <cell r="CB140">
            <v>0</v>
          </cell>
          <cell r="CC140">
            <v>0</v>
          </cell>
          <cell r="CD140">
            <v>0</v>
          </cell>
          <cell r="CE140">
            <v>0</v>
          </cell>
          <cell r="CF140">
            <v>121986053</v>
          </cell>
          <cell r="CG140">
            <v>41323</v>
          </cell>
          <cell r="CH140">
            <v>146</v>
          </cell>
          <cell r="CI140">
            <v>785212</v>
          </cell>
          <cell r="CJ140" t="str">
            <v>Irma Estela Cardenas Acosta</v>
          </cell>
          <cell r="CK140" t="str">
            <v>ReSA</v>
          </cell>
          <cell r="CL140" t="str">
            <v>ORDINARIA</v>
          </cell>
          <cell r="CM140" t="str">
            <v>ARCHIVO FÍSICO</v>
          </cell>
          <cell r="CN140" t="str">
            <v>RESERVA</v>
          </cell>
          <cell r="CO140" t="str">
            <v>NO APLICA</v>
          </cell>
          <cell r="CP140">
            <v>0</v>
          </cell>
          <cell r="CQ140" t="str">
            <v>2013-5100089651</v>
          </cell>
          <cell r="CR140" t="str">
            <v>La UNIÓN TEMPORAL está conformada por: FUNDASET, ENTIDAD SIN ANIMO DE LUCRO NIT 830.093. Y CONSOLIDAR ENTIDAD SIN ANIMO DE LUCRO NIT 800.156.185-6. LOS PORCENTAJES SON 50% Y 50%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row>
        <row r="141">
          <cell r="B141">
            <v>253</v>
          </cell>
          <cell r="C141">
            <v>41323</v>
          </cell>
          <cell r="D141">
            <v>149</v>
          </cell>
          <cell r="E141" t="str">
            <v>IrmaC</v>
          </cell>
          <cell r="F141">
            <v>41324</v>
          </cell>
          <cell r="G141" t="str">
            <v>DPS</v>
          </cell>
          <cell r="H141" t="str">
            <v>268/11</v>
          </cell>
          <cell r="I141">
            <v>2012</v>
          </cell>
          <cell r="J141" t="str">
            <v>JOSE MARIA MURILLO CHAVERRA</v>
          </cell>
          <cell r="K141" t="str">
            <v>4.855.753</v>
          </cell>
          <cell r="L141" t="str">
            <v>QUIBDO</v>
          </cell>
          <cell r="M141" t="str">
            <v>SIN</v>
          </cell>
          <cell r="N141" t="str">
            <v>SIN</v>
          </cell>
          <cell r="O141" t="str">
            <v>CONTRATAR EL ARRENDAMIENTO DEL ESPACIO EN EL PUERTO CIVIL EN QUIBDO, PARA EL BOTE TAXI CON MOTOR FUERA DE BORDA Y TODOS LOS ACCESORIOS DE PROPIEDAD DEL DAPS Y A CARGO DE LA DIRECCION REGIONAL CHOCO</v>
          </cell>
          <cell r="P141">
            <v>3362726</v>
          </cell>
          <cell r="Q141">
            <v>0</v>
          </cell>
          <cell r="R141">
            <v>3362726</v>
          </cell>
          <cell r="S141">
            <v>1033412</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t="str">
            <v>ROBINSON ANTONIO BEJARANO PINO</v>
          </cell>
          <cell r="AJ141" t="str">
            <v>MENSUAL</v>
          </cell>
          <cell r="AK141" t="str">
            <v>CUENTA DE COBRO</v>
          </cell>
          <cell r="AL141" t="str">
            <v>N/A</v>
          </cell>
          <cell r="AM141" t="str">
            <v>SOLICITUD PAGO No. 13 CONTRATO DE ARRENDAMIENTO</v>
          </cell>
          <cell r="AN141">
            <v>280227</v>
          </cell>
          <cell r="AO141">
            <v>0</v>
          </cell>
          <cell r="AP141">
            <v>0</v>
          </cell>
          <cell r="AQ141">
            <v>0</v>
          </cell>
          <cell r="AR141">
            <v>0</v>
          </cell>
          <cell r="AS141">
            <v>0</v>
          </cell>
          <cell r="AT141">
            <v>0</v>
          </cell>
          <cell r="AU141">
            <v>0</v>
          </cell>
          <cell r="AV141">
            <v>0</v>
          </cell>
          <cell r="AW141">
            <v>0</v>
          </cell>
          <cell r="AX141">
            <v>0</v>
          </cell>
          <cell r="AY141">
            <v>0</v>
          </cell>
          <cell r="AZ141">
            <v>280227</v>
          </cell>
          <cell r="BA141" t="str">
            <v>NO</v>
          </cell>
          <cell r="BB141" t="str">
            <v>NO</v>
          </cell>
          <cell r="BC141" t="str">
            <v>NO</v>
          </cell>
          <cell r="BD141" t="str">
            <v>SI</v>
          </cell>
          <cell r="BE141" t="str">
            <v>SIMPLIFICADO</v>
          </cell>
          <cell r="BF141" t="str">
            <v>NO</v>
          </cell>
          <cell r="BG141" t="str">
            <v>ARRENDAMIENTO</v>
          </cell>
          <cell r="BH141">
            <v>3.5000000000000003E-2</v>
          </cell>
          <cell r="BI141">
            <v>0</v>
          </cell>
          <cell r="BJ141">
            <v>0</v>
          </cell>
          <cell r="BK141" t="str">
            <v>SIMPLIFICADO</v>
          </cell>
          <cell r="BL141">
            <v>0</v>
          </cell>
          <cell r="BM141">
            <v>0</v>
          </cell>
          <cell r="BN141">
            <v>0</v>
          </cell>
          <cell r="BO141" t="str">
            <v>QUIBDO ACTIV. 325 - 10 X MIL AC 028/09</v>
          </cell>
          <cell r="BP141">
            <v>1E-3</v>
          </cell>
          <cell r="BQ141">
            <v>0</v>
          </cell>
          <cell r="BR141">
            <v>0</v>
          </cell>
          <cell r="BS141">
            <v>0</v>
          </cell>
          <cell r="BT141">
            <v>0</v>
          </cell>
          <cell r="BU141" t="str">
            <v>N/A</v>
          </cell>
          <cell r="BV141">
            <v>0</v>
          </cell>
          <cell r="BW141">
            <v>9808</v>
          </cell>
          <cell r="BX141">
            <v>0</v>
          </cell>
          <cell r="BY141">
            <v>0</v>
          </cell>
          <cell r="BZ141">
            <v>0</v>
          </cell>
          <cell r="CA141">
            <v>280</v>
          </cell>
          <cell r="CB141">
            <v>0</v>
          </cell>
          <cell r="CC141">
            <v>0</v>
          </cell>
          <cell r="CD141">
            <v>0</v>
          </cell>
          <cell r="CE141">
            <v>0</v>
          </cell>
          <cell r="CF141">
            <v>270139</v>
          </cell>
          <cell r="CG141">
            <v>41324</v>
          </cell>
          <cell r="CH141">
            <v>149</v>
          </cell>
          <cell r="CI141">
            <v>1033412</v>
          </cell>
          <cell r="CJ141" t="str">
            <v>Irma Estela Cardenas Acosta</v>
          </cell>
          <cell r="CK141" t="str">
            <v>ARRENDAMIENTO DE BIENES INMUEBLES</v>
          </cell>
          <cell r="CL141" t="str">
            <v>GASTOS GENERALES</v>
          </cell>
          <cell r="CM141" t="str">
            <v>201161003002000268E</v>
          </cell>
          <cell r="CN141" t="str">
            <v>RESERVA</v>
          </cell>
          <cell r="CO141" t="str">
            <v>N/A</v>
          </cell>
          <cell r="CP141">
            <v>0</v>
          </cell>
          <cell r="CQ141" t="str">
            <v>2013-1230004373</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row>
        <row r="142">
          <cell r="B142">
            <v>254</v>
          </cell>
          <cell r="C142">
            <v>41323</v>
          </cell>
          <cell r="D142">
            <v>148</v>
          </cell>
          <cell r="E142" t="str">
            <v>IrmaC</v>
          </cell>
          <cell r="F142">
            <v>41324</v>
          </cell>
          <cell r="G142" t="str">
            <v>DPS</v>
          </cell>
          <cell r="H142" t="str">
            <v>190/12</v>
          </cell>
          <cell r="I142">
            <v>2013</v>
          </cell>
          <cell r="J142" t="str">
            <v>INVERSIONES JAISAC S.A.S</v>
          </cell>
          <cell r="K142" t="str">
            <v>900.543.921</v>
          </cell>
          <cell r="L142" t="str">
            <v>BOGOTA</v>
          </cell>
          <cell r="M142">
            <v>0</v>
          </cell>
          <cell r="N142">
            <v>0</v>
          </cell>
          <cell r="O142" t="str">
            <v>ARRENDAMIENTO INMUEBLE UBICADO EN LA CALLE 17A 69 F 75 Bodega 1 MONTEVIDEO</v>
          </cell>
          <cell r="P142">
            <v>49783145</v>
          </cell>
          <cell r="Q142">
            <v>0</v>
          </cell>
          <cell r="R142">
            <v>49783145</v>
          </cell>
          <cell r="S142">
            <v>4413</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t="str">
            <v>CARLOS M PEÑA IRAGORRI</v>
          </cell>
          <cell r="AJ142" t="str">
            <v>FACTURA</v>
          </cell>
          <cell r="AK142">
            <v>14</v>
          </cell>
          <cell r="AL142" t="str">
            <v>320000948838 DE 2012-10-11</v>
          </cell>
          <cell r="AM142" t="str">
            <v>CANO DE ARRENDAMIENTO DE ENERO Y FEBRERO DE 2013</v>
          </cell>
          <cell r="AN142">
            <v>49336956</v>
          </cell>
          <cell r="AO142">
            <v>0</v>
          </cell>
          <cell r="AP142">
            <v>0</v>
          </cell>
          <cell r="AQ142">
            <v>0</v>
          </cell>
          <cell r="AR142">
            <v>0</v>
          </cell>
          <cell r="AS142">
            <v>0</v>
          </cell>
          <cell r="AT142">
            <v>0</v>
          </cell>
          <cell r="AU142">
            <v>0</v>
          </cell>
          <cell r="AV142">
            <v>0.1</v>
          </cell>
          <cell r="AW142">
            <v>0</v>
          </cell>
          <cell r="AX142">
            <v>4933696</v>
          </cell>
          <cell r="AY142">
            <v>0</v>
          </cell>
          <cell r="AZ142">
            <v>54270652</v>
          </cell>
          <cell r="BA142" t="str">
            <v>NO</v>
          </cell>
          <cell r="BB142" t="str">
            <v>NO</v>
          </cell>
          <cell r="BC142" t="str">
            <v>NO</v>
          </cell>
          <cell r="BD142" t="str">
            <v>SI</v>
          </cell>
          <cell r="BE142" t="str">
            <v>COMUN</v>
          </cell>
          <cell r="BF142" t="str">
            <v>NO</v>
          </cell>
          <cell r="BG142" t="str">
            <v>ARRIENDO B. INMUEBLE</v>
          </cell>
          <cell r="BH142">
            <v>3.5000000000000003E-2</v>
          </cell>
          <cell r="BI142">
            <v>0</v>
          </cell>
          <cell r="BJ142">
            <v>0</v>
          </cell>
          <cell r="BK142" t="str">
            <v>COMUN- IVA DEL 10%, POR CONTRATO DE 2012</v>
          </cell>
          <cell r="BL142">
            <v>0.15</v>
          </cell>
          <cell r="BM142">
            <v>0</v>
          </cell>
          <cell r="BN142">
            <v>0</v>
          </cell>
          <cell r="BO142" t="str">
            <v>BOGOTA</v>
          </cell>
          <cell r="BP142">
            <v>9.6600000000000002E-3</v>
          </cell>
          <cell r="BQ142">
            <v>0</v>
          </cell>
          <cell r="BR142">
            <v>0</v>
          </cell>
          <cell r="BS142">
            <v>0</v>
          </cell>
          <cell r="BT142">
            <v>0</v>
          </cell>
          <cell r="BU142" t="str">
            <v>N/A</v>
          </cell>
          <cell r="BV142">
            <v>0</v>
          </cell>
          <cell r="BW142">
            <v>1726793</v>
          </cell>
          <cell r="BX142">
            <v>0</v>
          </cell>
          <cell r="BY142">
            <v>740054</v>
          </cell>
          <cell r="BZ142">
            <v>0</v>
          </cell>
          <cell r="CA142">
            <v>476595</v>
          </cell>
          <cell r="CB142">
            <v>0</v>
          </cell>
          <cell r="CC142">
            <v>0</v>
          </cell>
          <cell r="CD142">
            <v>0</v>
          </cell>
          <cell r="CE142">
            <v>0</v>
          </cell>
          <cell r="CF142">
            <v>51327210</v>
          </cell>
          <cell r="CG142">
            <v>41324</v>
          </cell>
          <cell r="CH142">
            <v>148</v>
          </cell>
          <cell r="CI142">
            <v>4413</v>
          </cell>
          <cell r="CJ142" t="str">
            <v>Irma Estela Cardenas Acosta</v>
          </cell>
          <cell r="CK142" t="str">
            <v>ARRENDAMIENTO BIENES INMUEBLES</v>
          </cell>
          <cell r="CL142" t="str">
            <v>GASTOS GENERALES</v>
          </cell>
          <cell r="CM142">
            <v>0</v>
          </cell>
          <cell r="CN142">
            <v>0</v>
          </cell>
          <cell r="CO142">
            <v>0</v>
          </cell>
          <cell r="CP142">
            <v>0</v>
          </cell>
          <cell r="CQ142" t="str">
            <v>2013-6200023143</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row>
        <row r="143">
          <cell r="B143">
            <v>257</v>
          </cell>
          <cell r="C143">
            <v>41325</v>
          </cell>
          <cell r="D143" t="str">
            <v>SIN</v>
          </cell>
          <cell r="E143" t="str">
            <v>IrmaC</v>
          </cell>
          <cell r="F143">
            <v>41325</v>
          </cell>
          <cell r="G143" t="str">
            <v>DPS</v>
          </cell>
          <cell r="H143" t="str">
            <v>RESOLUCION 63 DE 2013</v>
          </cell>
          <cell r="I143">
            <v>2013</v>
          </cell>
          <cell r="J143" t="str">
            <v>LOTERIA DE CUCUTA</v>
          </cell>
          <cell r="K143" t="str">
            <v>890.500.641-6</v>
          </cell>
          <cell r="L143" t="str">
            <v>CUCUTA</v>
          </cell>
          <cell r="M143" t="str">
            <v>AV.0 CALLE 10 OF.205</v>
          </cell>
          <cell r="N143" t="str">
            <v>583 8384</v>
          </cell>
          <cell r="O143" t="str">
            <v>ADMINISTRACION DE ENERO Y FEBRERO DE 2013 DE LA D.R. NORTE DE SANTANDER</v>
          </cell>
          <cell r="P143">
            <v>340100</v>
          </cell>
          <cell r="Q143">
            <v>0</v>
          </cell>
          <cell r="R143">
            <v>340100</v>
          </cell>
          <cell r="S143">
            <v>181713</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t="str">
            <v>CARLOS MANUEL PEÑA IRAGORRI</v>
          </cell>
          <cell r="AJ143" t="str">
            <v>RESOLUCION</v>
          </cell>
          <cell r="AK143" t="str">
            <v>CUENTA DE COBRO</v>
          </cell>
          <cell r="AL143" t="str">
            <v>70000080689 2010/03/12</v>
          </cell>
          <cell r="AM143" t="str">
            <v>RESOLUCION 63 DE 2013- ADMINISTRACION DE ENERO Y FEBRERO DE 2013</v>
          </cell>
          <cell r="AN143">
            <v>340100</v>
          </cell>
          <cell r="AO143">
            <v>0</v>
          </cell>
          <cell r="AP143">
            <v>0</v>
          </cell>
          <cell r="AQ143">
            <v>0</v>
          </cell>
          <cell r="AR143">
            <v>0</v>
          </cell>
          <cell r="AS143">
            <v>0</v>
          </cell>
          <cell r="AT143">
            <v>0</v>
          </cell>
          <cell r="AU143">
            <v>0</v>
          </cell>
          <cell r="AV143">
            <v>0.1</v>
          </cell>
          <cell r="AW143">
            <v>0</v>
          </cell>
          <cell r="AX143">
            <v>0</v>
          </cell>
          <cell r="AY143">
            <v>0</v>
          </cell>
          <cell r="AZ143">
            <v>340100</v>
          </cell>
          <cell r="BA143" t="str">
            <v>SI</v>
          </cell>
          <cell r="BB143" t="str">
            <v>NO</v>
          </cell>
          <cell r="BC143" t="str">
            <v>NO</v>
          </cell>
          <cell r="BD143" t="str">
            <v>SI</v>
          </cell>
          <cell r="BE143" t="str">
            <v>COMUN</v>
          </cell>
          <cell r="BF143" t="str">
            <v>NO</v>
          </cell>
          <cell r="BG143" t="str">
            <v>EMPRESA INDUSTRIAL Y COMERCIAL DEL DPTO</v>
          </cell>
          <cell r="BH143">
            <v>0</v>
          </cell>
          <cell r="BI143">
            <v>0</v>
          </cell>
          <cell r="BJ143">
            <v>0</v>
          </cell>
          <cell r="BK143" t="str">
            <v>GRAN CONTRIBUYENTE</v>
          </cell>
          <cell r="BL143">
            <v>0</v>
          </cell>
          <cell r="BM143">
            <v>0</v>
          </cell>
          <cell r="BN143">
            <v>0</v>
          </cell>
          <cell r="BO143" t="str">
            <v>CÚCUTA (NO APLICA SEGÚN PARÁG. PRIMERO-ART. 95 ACUERDO 040 DE 2010)</v>
          </cell>
          <cell r="BP143">
            <v>0</v>
          </cell>
          <cell r="BQ143">
            <v>0</v>
          </cell>
          <cell r="BR143">
            <v>0</v>
          </cell>
          <cell r="BS143">
            <v>0</v>
          </cell>
          <cell r="BT143">
            <v>0</v>
          </cell>
          <cell r="BU143" t="str">
            <v>MENOR CUANTIA</v>
          </cell>
          <cell r="BV143">
            <v>0</v>
          </cell>
          <cell r="BW143">
            <v>0</v>
          </cell>
          <cell r="BX143">
            <v>0</v>
          </cell>
          <cell r="BY143">
            <v>0</v>
          </cell>
          <cell r="BZ143">
            <v>0</v>
          </cell>
          <cell r="CA143">
            <v>0</v>
          </cell>
          <cell r="CB143">
            <v>0</v>
          </cell>
          <cell r="CC143">
            <v>0</v>
          </cell>
          <cell r="CD143">
            <v>0</v>
          </cell>
          <cell r="CE143">
            <v>0</v>
          </cell>
          <cell r="CF143">
            <v>340100</v>
          </cell>
          <cell r="CG143">
            <v>41325</v>
          </cell>
          <cell r="CH143" t="str">
            <v>SIN</v>
          </cell>
          <cell r="CI143">
            <v>181713</v>
          </cell>
          <cell r="CJ143" t="str">
            <v>Irma Estela Cardenas Acosta</v>
          </cell>
          <cell r="CK143" t="str">
            <v>ADMINISTRACION</v>
          </cell>
          <cell r="CL143" t="str">
            <v>GASTOS GENERALES</v>
          </cell>
          <cell r="CM143" t="str">
            <v>SIN EXPEDIENTE EN ORFEO</v>
          </cell>
          <cell r="CN143">
            <v>0</v>
          </cell>
          <cell r="CO143" t="str">
            <v>N/A</v>
          </cell>
          <cell r="CP143">
            <v>0</v>
          </cell>
          <cell r="CQ143" t="str">
            <v>2013-6200023013</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row>
        <row r="144">
          <cell r="B144">
            <v>261</v>
          </cell>
          <cell r="C144">
            <v>41324</v>
          </cell>
          <cell r="D144" t="str">
            <v>162 y 163</v>
          </cell>
          <cell r="E144" t="str">
            <v>IrmaC</v>
          </cell>
          <cell r="F144">
            <v>41325</v>
          </cell>
          <cell r="G144" t="str">
            <v>DPS</v>
          </cell>
          <cell r="H144" t="str">
            <v>192/12</v>
          </cell>
          <cell r="I144">
            <v>2013</v>
          </cell>
          <cell r="J144" t="str">
            <v>CONSTRUCTORA FELCA LTDA</v>
          </cell>
          <cell r="K144" t="str">
            <v>900.136.801-2</v>
          </cell>
          <cell r="L144" t="str">
            <v>BOGOTÁ</v>
          </cell>
          <cell r="M144" t="str">
            <v>Cl 116 No 9-16 OF 701</v>
          </cell>
          <cell r="N144" t="str">
            <v>6 191961</v>
          </cell>
          <cell r="O144" t="str">
            <v>EL ARRENDADOR ENTREGA AL DPS Y ESTE RECIBE EN CALIDAD DE ARRENDAMIENTO EL INMUEBLE UBICADO EN LA AV JIMENEZ 17-48 BARRIO MANGA EN LA CIUDAD DE CARTAGENA PARA EL FUNCIONAMIENTO DE DIRECCION REGIONAL BOLIVAR DEL DPS</v>
          </cell>
          <cell r="P144">
            <v>249435600</v>
          </cell>
          <cell r="Q144">
            <v>24943560</v>
          </cell>
          <cell r="R144">
            <v>274379160</v>
          </cell>
          <cell r="S144">
            <v>4613</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t="str">
            <v>CARLOS MANUEL PEÑA IRAGORRI</v>
          </cell>
          <cell r="AJ144" t="str">
            <v>FACTURA UN PRIMER PAGO EN DIC/12 POR $ 13,200,000. DOCE PAGOS MENSUALES DURANTE EL 2013 DE ENERO A DICIEMBRE POR $13,596,000. Y SIETE PAGOS VIG 2014 DE ENERO A JULIO POR $14,003,880</v>
          </cell>
          <cell r="AK144" t="str">
            <v>FRA 071 y 072</v>
          </cell>
          <cell r="AL144" t="str">
            <v>RES 320000731815 2010-11-25</v>
          </cell>
          <cell r="AM144" t="str">
            <v>SOLICITUD SEGUNDO Y TERCER PAGO-CONTRATO ARRENDAMIENTO MES DE ENERO Y FEBRERO DE 2013</v>
          </cell>
          <cell r="AN144">
            <v>24720000</v>
          </cell>
          <cell r="AO144">
            <v>0</v>
          </cell>
          <cell r="AP144">
            <v>0</v>
          </cell>
          <cell r="AQ144">
            <v>0</v>
          </cell>
          <cell r="AR144">
            <v>0</v>
          </cell>
          <cell r="AS144">
            <v>0</v>
          </cell>
          <cell r="AT144">
            <v>0</v>
          </cell>
          <cell r="AU144">
            <v>0</v>
          </cell>
          <cell r="AV144">
            <v>0.1</v>
          </cell>
          <cell r="AW144">
            <v>0</v>
          </cell>
          <cell r="AX144">
            <v>2472000</v>
          </cell>
          <cell r="AY144">
            <v>0</v>
          </cell>
          <cell r="AZ144">
            <v>27192000</v>
          </cell>
          <cell r="BA144" t="str">
            <v>NO</v>
          </cell>
          <cell r="BB144" t="str">
            <v>NO</v>
          </cell>
          <cell r="BC144" t="str">
            <v>NO</v>
          </cell>
          <cell r="BD144" t="str">
            <v>NO</v>
          </cell>
          <cell r="BE144" t="str">
            <v>COMÚN</v>
          </cell>
          <cell r="BF144" t="str">
            <v>NO</v>
          </cell>
          <cell r="BG144" t="str">
            <v>ARRIENDO BIEN INMUEBLE</v>
          </cell>
          <cell r="BH144">
            <v>3.5000000000000003E-2</v>
          </cell>
          <cell r="BI144">
            <v>0</v>
          </cell>
          <cell r="BJ144">
            <v>0</v>
          </cell>
          <cell r="BK144" t="str">
            <v>COMÚN</v>
          </cell>
          <cell r="BL144">
            <v>0.15</v>
          </cell>
          <cell r="BM144">
            <v>0</v>
          </cell>
          <cell r="BN144">
            <v>0</v>
          </cell>
          <cell r="BO144" t="str">
            <v>CARTAGENA ACTIV. 305 - 8 X MIL AC. 041/06</v>
          </cell>
          <cell r="BP144">
            <v>8.0000000000000002E-3</v>
          </cell>
          <cell r="BQ144">
            <v>0</v>
          </cell>
          <cell r="BR144">
            <v>0</v>
          </cell>
          <cell r="BS144">
            <v>0</v>
          </cell>
          <cell r="BT144">
            <v>0</v>
          </cell>
          <cell r="BU144" t="str">
            <v>N/A</v>
          </cell>
          <cell r="BV144">
            <v>0</v>
          </cell>
          <cell r="BW144">
            <v>865200</v>
          </cell>
          <cell r="BX144">
            <v>0</v>
          </cell>
          <cell r="BY144">
            <v>370800</v>
          </cell>
          <cell r="BZ144">
            <v>0</v>
          </cell>
          <cell r="CA144">
            <v>197760</v>
          </cell>
          <cell r="CB144">
            <v>0</v>
          </cell>
          <cell r="CC144">
            <v>0</v>
          </cell>
          <cell r="CD144">
            <v>0</v>
          </cell>
          <cell r="CE144">
            <v>0</v>
          </cell>
          <cell r="CF144">
            <v>25758240</v>
          </cell>
          <cell r="CG144">
            <v>41325</v>
          </cell>
          <cell r="CH144" t="str">
            <v>162 y 163</v>
          </cell>
          <cell r="CI144">
            <v>4613</v>
          </cell>
          <cell r="CJ144">
            <v>0</v>
          </cell>
          <cell r="CK144" t="str">
            <v>SUDIRECCION DE OPERACIONES</v>
          </cell>
          <cell r="CL144" t="str">
            <v>GASTOS GENERALES</v>
          </cell>
          <cell r="CM144">
            <v>0</v>
          </cell>
          <cell r="CN144">
            <v>0</v>
          </cell>
          <cell r="CO144" t="str">
            <v>NO APLICA</v>
          </cell>
          <cell r="CP144">
            <v>0</v>
          </cell>
          <cell r="CQ144" t="str">
            <v>2012-6200166753</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row>
        <row r="145">
          <cell r="B145">
            <v>265</v>
          </cell>
          <cell r="C145">
            <v>41326</v>
          </cell>
          <cell r="D145">
            <v>168</v>
          </cell>
          <cell r="E145" t="str">
            <v>IrmaC</v>
          </cell>
          <cell r="F145">
            <v>41327</v>
          </cell>
          <cell r="G145" t="str">
            <v>DPS</v>
          </cell>
          <cell r="H145" t="str">
            <v>222/2012</v>
          </cell>
          <cell r="I145">
            <v>2013</v>
          </cell>
          <cell r="J145" t="str">
            <v>VIGILANCIA SANTAFEREÑA Y CIA LTDA</v>
          </cell>
          <cell r="K145" t="str">
            <v>800.076.719-5</v>
          </cell>
          <cell r="L145" t="str">
            <v>BOGOTA</v>
          </cell>
          <cell r="M145" t="str">
            <v>CRA 43 A No 22 B 18</v>
          </cell>
          <cell r="N145" t="str">
            <v>268 22 77</v>
          </cell>
          <cell r="O145" t="str">
            <v>CONTRATAR LA PRESTACION DE SERVICIO DE VIGILANCIA Y SEGURIDAD PRIVADA QUE UTILICE MEDIO HUMANO CON ARMAS, SIN ARMAS YRADIOS DE COMUNICICAION</v>
          </cell>
          <cell r="P145">
            <v>1102862009</v>
          </cell>
          <cell r="Q145">
            <v>0</v>
          </cell>
          <cell r="R145">
            <v>1102862009</v>
          </cell>
          <cell r="S145">
            <v>713</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t="str">
            <v>MONICA VALBUENA USECHE</v>
          </cell>
          <cell r="AJ145" t="str">
            <v>FACTURA</v>
          </cell>
          <cell r="AK145" t="str">
            <v>15434 y 15435</v>
          </cell>
          <cell r="AL145" t="str">
            <v>320000901998 DE 2012/05/23</v>
          </cell>
          <cell r="AM145" t="str">
            <v>SOLICITUD PAGO CORRESPONDIENTE AL MES DE ENERO DE 2013</v>
          </cell>
          <cell r="AN145">
            <v>50086259</v>
          </cell>
          <cell r="AO145">
            <v>0</v>
          </cell>
          <cell r="AP145">
            <v>0</v>
          </cell>
          <cell r="AQ145">
            <v>0</v>
          </cell>
          <cell r="AR145">
            <v>0</v>
          </cell>
          <cell r="AS145">
            <v>0</v>
          </cell>
          <cell r="AT145">
            <v>0</v>
          </cell>
          <cell r="AU145">
            <v>0</v>
          </cell>
          <cell r="AV145">
            <v>0.16</v>
          </cell>
          <cell r="AW145">
            <v>0</v>
          </cell>
          <cell r="AX145">
            <v>732028</v>
          </cell>
          <cell r="AY145">
            <v>0</v>
          </cell>
          <cell r="AZ145">
            <v>50818287</v>
          </cell>
          <cell r="BA145" t="str">
            <v>NO</v>
          </cell>
          <cell r="BB145" t="str">
            <v>NO</v>
          </cell>
          <cell r="BC145" t="str">
            <v>NO</v>
          </cell>
          <cell r="BD145" t="str">
            <v>NO</v>
          </cell>
          <cell r="BE145" t="str">
            <v>COMUN</v>
          </cell>
          <cell r="BF145" t="str">
            <v>NO</v>
          </cell>
          <cell r="BG145" t="str">
            <v>SERVICIO DE VIGILANCIA</v>
          </cell>
          <cell r="BH145">
            <v>0.02</v>
          </cell>
          <cell r="BI145">
            <v>0</v>
          </cell>
          <cell r="BJ145">
            <v>0</v>
          </cell>
          <cell r="BK145" t="str">
            <v>REGIMEN COMUN</v>
          </cell>
          <cell r="BL145">
            <v>0.15</v>
          </cell>
          <cell r="BM145">
            <v>0</v>
          </cell>
          <cell r="BN145">
            <v>0</v>
          </cell>
          <cell r="BO145" t="str">
            <v>BOGOTA</v>
          </cell>
          <cell r="BP145">
            <v>1.38E-2</v>
          </cell>
          <cell r="BQ145">
            <v>0</v>
          </cell>
          <cell r="BR145">
            <v>0</v>
          </cell>
          <cell r="BS145">
            <v>0</v>
          </cell>
          <cell r="BT145">
            <v>0</v>
          </cell>
          <cell r="BU145" t="str">
            <v>IMPUESTO DE TIMBRE 2010 TARIFA 0%</v>
          </cell>
          <cell r="BV145">
            <v>0</v>
          </cell>
          <cell r="BW145">
            <v>1001725</v>
          </cell>
          <cell r="BX145">
            <v>0</v>
          </cell>
          <cell r="BY145">
            <v>109804</v>
          </cell>
          <cell r="BZ145">
            <v>0</v>
          </cell>
          <cell r="CA145">
            <v>691190</v>
          </cell>
          <cell r="CB145">
            <v>0</v>
          </cell>
          <cell r="CC145">
            <v>0</v>
          </cell>
          <cell r="CD145">
            <v>0</v>
          </cell>
          <cell r="CE145">
            <v>0</v>
          </cell>
          <cell r="CF145">
            <v>49015568</v>
          </cell>
          <cell r="CG145">
            <v>41327</v>
          </cell>
          <cell r="CH145">
            <v>168</v>
          </cell>
          <cell r="CI145">
            <v>713</v>
          </cell>
          <cell r="CJ145" t="str">
            <v>Irma Estela Cardenas Acosta</v>
          </cell>
          <cell r="CK145" t="str">
            <v>SERVICIO DE SEGURIDAD Y VIGILANCIA</v>
          </cell>
          <cell r="CL145" t="str">
            <v>GASTOS GENERALES</v>
          </cell>
          <cell r="CM145">
            <v>0</v>
          </cell>
          <cell r="CN145">
            <v>0</v>
          </cell>
          <cell r="CO145" t="str">
            <v>N/A</v>
          </cell>
          <cell r="CP145">
            <v>0</v>
          </cell>
          <cell r="CQ145" t="str">
            <v>2013-6200025093</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row>
        <row r="146">
          <cell r="B146">
            <v>266</v>
          </cell>
          <cell r="C146">
            <v>41326</v>
          </cell>
          <cell r="D146">
            <v>168</v>
          </cell>
          <cell r="E146" t="str">
            <v>IrmaC</v>
          </cell>
          <cell r="F146">
            <v>41327</v>
          </cell>
          <cell r="G146" t="str">
            <v>DPS</v>
          </cell>
          <cell r="H146" t="str">
            <v>222/2012</v>
          </cell>
          <cell r="I146">
            <v>2012</v>
          </cell>
          <cell r="J146" t="str">
            <v>VIGILANCIA SANTAFEREÑA Y CIA LTDA</v>
          </cell>
          <cell r="K146" t="str">
            <v>800.076.719-5</v>
          </cell>
          <cell r="L146" t="str">
            <v>BOGOTA</v>
          </cell>
          <cell r="M146" t="str">
            <v>CRA 43 A No 22 B 18</v>
          </cell>
          <cell r="N146" t="str">
            <v>268 22 77</v>
          </cell>
          <cell r="O146" t="str">
            <v>CONTRATAR LA PRESTACION DE SERVICIO DE VIGILANCIA Y SEGURIDAD PRIVADA QUE UTILICE MEDIO HUMANO CON ARMAS, SIN ARMAS YRADIOS DE COMUNICICAION</v>
          </cell>
          <cell r="P146">
            <v>1102862009</v>
          </cell>
          <cell r="Q146">
            <v>0</v>
          </cell>
          <cell r="R146">
            <v>1102862009</v>
          </cell>
          <cell r="S146">
            <v>1125612</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t="str">
            <v>MONICA VALBUENA USECHE</v>
          </cell>
          <cell r="AJ146" t="str">
            <v>FACTURA</v>
          </cell>
          <cell r="AK146" t="str">
            <v>15434 y 15435</v>
          </cell>
          <cell r="AL146" t="str">
            <v>320000901998 DE 2012/05/23</v>
          </cell>
          <cell r="AM146" t="str">
            <v>SOLICITUD PAGO CORRESPONDIENTE AL MES DE ENERO DE 2013</v>
          </cell>
          <cell r="AN146">
            <v>6502217</v>
          </cell>
          <cell r="AO146">
            <v>0</v>
          </cell>
          <cell r="AP146">
            <v>0</v>
          </cell>
          <cell r="AQ146">
            <v>0</v>
          </cell>
          <cell r="AR146">
            <v>0</v>
          </cell>
          <cell r="AS146">
            <v>0</v>
          </cell>
          <cell r="AT146">
            <v>0</v>
          </cell>
          <cell r="AU146">
            <v>0</v>
          </cell>
          <cell r="AV146">
            <v>0.16</v>
          </cell>
          <cell r="AW146">
            <v>0</v>
          </cell>
          <cell r="AX146">
            <v>95032</v>
          </cell>
          <cell r="AY146">
            <v>0</v>
          </cell>
          <cell r="AZ146">
            <v>6597249</v>
          </cell>
          <cell r="BA146" t="str">
            <v>NO</v>
          </cell>
          <cell r="BB146" t="str">
            <v>NO</v>
          </cell>
          <cell r="BC146" t="str">
            <v>NO</v>
          </cell>
          <cell r="BD146" t="str">
            <v>NO</v>
          </cell>
          <cell r="BE146" t="str">
            <v>COMUN</v>
          </cell>
          <cell r="BF146" t="str">
            <v>NO</v>
          </cell>
          <cell r="BG146" t="str">
            <v>SERVICIO DE VIGILANCIA</v>
          </cell>
          <cell r="BH146">
            <v>0.02</v>
          </cell>
          <cell r="BI146">
            <v>0</v>
          </cell>
          <cell r="BJ146">
            <v>0</v>
          </cell>
          <cell r="BK146" t="str">
            <v>REGIMEN COMUN</v>
          </cell>
          <cell r="BL146">
            <v>0.15</v>
          </cell>
          <cell r="BM146">
            <v>0</v>
          </cell>
          <cell r="BN146">
            <v>0</v>
          </cell>
          <cell r="BO146" t="str">
            <v>BOGOTA</v>
          </cell>
          <cell r="BP146">
            <v>1.38E-2</v>
          </cell>
          <cell r="BQ146">
            <v>0</v>
          </cell>
          <cell r="BR146">
            <v>0</v>
          </cell>
          <cell r="BS146">
            <v>0</v>
          </cell>
          <cell r="BT146">
            <v>0</v>
          </cell>
          <cell r="BU146" t="str">
            <v>IMPUESTO DE TIMBRE 2010 TARIFA 0%</v>
          </cell>
          <cell r="BV146">
            <v>0</v>
          </cell>
          <cell r="BW146">
            <v>130044</v>
          </cell>
          <cell r="BX146">
            <v>0</v>
          </cell>
          <cell r="BY146">
            <v>14255</v>
          </cell>
          <cell r="BZ146">
            <v>0</v>
          </cell>
          <cell r="CA146">
            <v>89731</v>
          </cell>
          <cell r="CB146">
            <v>0</v>
          </cell>
          <cell r="CC146">
            <v>0</v>
          </cell>
          <cell r="CD146">
            <v>0</v>
          </cell>
          <cell r="CE146">
            <v>0</v>
          </cell>
          <cell r="CF146">
            <v>6363219</v>
          </cell>
          <cell r="CG146">
            <v>41327</v>
          </cell>
          <cell r="CH146">
            <v>168</v>
          </cell>
          <cell r="CI146">
            <v>1125612</v>
          </cell>
          <cell r="CJ146" t="str">
            <v>Irma Estela Cardenas Acosta</v>
          </cell>
          <cell r="CK146" t="str">
            <v>SERVICIO DE SEGURIDAD Y VIGILANCIA</v>
          </cell>
          <cell r="CL146" t="str">
            <v>GASTOS GENERALES</v>
          </cell>
          <cell r="CM146">
            <v>0</v>
          </cell>
          <cell r="CN146" t="str">
            <v>RESERVA</v>
          </cell>
          <cell r="CO146" t="str">
            <v>N/A</v>
          </cell>
          <cell r="CP146">
            <v>0</v>
          </cell>
          <cell r="CQ146" t="str">
            <v>2013-6200025093</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row>
        <row r="147">
          <cell r="B147">
            <v>268</v>
          </cell>
          <cell r="C147">
            <v>41330</v>
          </cell>
          <cell r="D147">
            <v>170</v>
          </cell>
          <cell r="E147" t="str">
            <v>Laura C</v>
          </cell>
          <cell r="F147">
            <v>41330</v>
          </cell>
          <cell r="G147" t="str">
            <v>DPS</v>
          </cell>
          <cell r="H147" t="str">
            <v>184/12</v>
          </cell>
          <cell r="I147">
            <v>2013</v>
          </cell>
          <cell r="J147" t="str">
            <v>ANA BERTILDA PAEZ DE FIGUEROA</v>
          </cell>
          <cell r="K147" t="str">
            <v>20.609.049-9</v>
          </cell>
          <cell r="L147" t="str">
            <v>IBAGUE</v>
          </cell>
          <cell r="M147" t="str">
            <v xml:space="preserve">Cra 4 No 48 Bis 19 </v>
          </cell>
          <cell r="N147" t="str">
            <v>266 49 21</v>
          </cell>
          <cell r="O147" t="str">
            <v>CONTRATAR EL ARRENDAMENTO DEL INMUEBLE UBICADO EN LA CALLE 32 # 4C-36 DE LA CUIDAD DE IBAGUE PARA EL FUNCIONAMIENTO DEL UT DEL TOLILMA.</v>
          </cell>
          <cell r="P147">
            <v>58026732</v>
          </cell>
          <cell r="Q147">
            <v>0</v>
          </cell>
          <cell r="R147">
            <v>58026732</v>
          </cell>
          <cell r="S147">
            <v>3913</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t="str">
            <v>CARLOS MANUEL PEÑA IRAGORRI/GLADYS CECILIA ARANGO MARTINEZ</v>
          </cell>
          <cell r="AJ147" t="str">
            <v>1ER PAGO EN DICIEMBRE $2.791.585; PARA 2013 DE ENE A DIC $2.875.333, PARA 2014 DE ENE A JUL $2.961.596. PREVIA PRESENTACION FACTURA Y CERTIFICACION SUPERVISOR.</v>
          </cell>
          <cell r="AK147" t="str">
            <v>A 0120 Y A 0121</v>
          </cell>
          <cell r="AL147" t="str">
            <v>90000071731 de 2011/08/02</v>
          </cell>
          <cell r="AM147" t="str">
            <v>SOLICITUD SEGUNDO Y TERCER PAGO ARRENDAMIENTO LOS MESES DE ENERO Y FEBRERO.</v>
          </cell>
          <cell r="AN147">
            <v>5227878</v>
          </cell>
          <cell r="AO147">
            <v>0</v>
          </cell>
          <cell r="AP147">
            <v>0</v>
          </cell>
          <cell r="AQ147">
            <v>0</v>
          </cell>
          <cell r="AR147">
            <v>0</v>
          </cell>
          <cell r="AS147">
            <v>0</v>
          </cell>
          <cell r="AT147">
            <v>0</v>
          </cell>
          <cell r="AU147">
            <v>0</v>
          </cell>
          <cell r="AV147">
            <v>0.1</v>
          </cell>
          <cell r="AW147">
            <v>0</v>
          </cell>
          <cell r="AX147">
            <v>522788</v>
          </cell>
          <cell r="AY147">
            <v>0</v>
          </cell>
          <cell r="AZ147">
            <v>5750666</v>
          </cell>
          <cell r="BA147" t="str">
            <v>NO</v>
          </cell>
          <cell r="BB147" t="str">
            <v>NO</v>
          </cell>
          <cell r="BC147" t="str">
            <v>NO</v>
          </cell>
          <cell r="BD147" t="str">
            <v>NO</v>
          </cell>
          <cell r="BE147" t="str">
            <v>COMUN</v>
          </cell>
          <cell r="BF147">
            <v>0</v>
          </cell>
          <cell r="BG147" t="str">
            <v>ARRENDAMIENTO DE BIENES INMUEBLES</v>
          </cell>
          <cell r="BH147">
            <v>3.5000000000000003E-2</v>
          </cell>
          <cell r="BI147">
            <v>0</v>
          </cell>
          <cell r="BJ147">
            <v>0</v>
          </cell>
          <cell r="BK147" t="str">
            <v>COMUN</v>
          </cell>
          <cell r="BL147">
            <v>0.15</v>
          </cell>
          <cell r="BM147">
            <v>0</v>
          </cell>
          <cell r="BN147">
            <v>0</v>
          </cell>
          <cell r="BO147" t="str">
            <v>IBAGUE ACUERDO 016/09 OTRAS ACT. SRVCIO NCP</v>
          </cell>
          <cell r="BP147">
            <v>0.01</v>
          </cell>
          <cell r="BQ147">
            <v>0</v>
          </cell>
          <cell r="BR147">
            <v>0</v>
          </cell>
          <cell r="BS147">
            <v>0</v>
          </cell>
          <cell r="BT147">
            <v>0</v>
          </cell>
          <cell r="BU147" t="str">
            <v>N/A</v>
          </cell>
          <cell r="BV147">
            <v>0</v>
          </cell>
          <cell r="BW147">
            <v>182976</v>
          </cell>
          <cell r="BX147">
            <v>0</v>
          </cell>
          <cell r="BY147">
            <v>78418</v>
          </cell>
          <cell r="BZ147">
            <v>0</v>
          </cell>
          <cell r="CA147">
            <v>52279</v>
          </cell>
          <cell r="CB147">
            <v>0</v>
          </cell>
          <cell r="CC147">
            <v>0</v>
          </cell>
          <cell r="CD147">
            <v>0</v>
          </cell>
          <cell r="CE147">
            <v>0</v>
          </cell>
          <cell r="CF147">
            <v>5433856</v>
          </cell>
          <cell r="CG147">
            <v>41330</v>
          </cell>
          <cell r="CH147">
            <v>170</v>
          </cell>
          <cell r="CI147">
            <v>3913</v>
          </cell>
          <cell r="CJ147" t="str">
            <v>Laura Constanza Chia Melo</v>
          </cell>
          <cell r="CK147" t="str">
            <v>ADMINISTRATIVA</v>
          </cell>
          <cell r="CL147" t="str">
            <v>GASTOS GENERALES</v>
          </cell>
          <cell r="CM147" t="str">
            <v>201261003002000184E</v>
          </cell>
          <cell r="CN147">
            <v>0</v>
          </cell>
          <cell r="CO147" t="str">
            <v>N/A</v>
          </cell>
          <cell r="CP147">
            <v>0</v>
          </cell>
          <cell r="CQ147" t="str">
            <v>2013-6200024293</v>
          </cell>
          <cell r="CR147">
            <v>0</v>
          </cell>
          <cell r="CS147">
            <v>0</v>
          </cell>
          <cell r="CT147">
            <v>0</v>
          </cell>
          <cell r="CU147">
            <v>0</v>
          </cell>
          <cell r="CV147">
            <v>3137</v>
          </cell>
          <cell r="CW147" t="str">
            <v>RETENCION SOBRE TASA BOMBERIL</v>
          </cell>
          <cell r="CX147">
            <v>52279</v>
          </cell>
          <cell r="CY147">
            <v>0.06</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row>
        <row r="148">
          <cell r="B148">
            <v>276</v>
          </cell>
          <cell r="C148">
            <v>41332</v>
          </cell>
          <cell r="D148">
            <v>176</v>
          </cell>
          <cell r="E148" t="str">
            <v>Laura C</v>
          </cell>
          <cell r="F148">
            <v>41332</v>
          </cell>
          <cell r="G148" t="str">
            <v>DPS</v>
          </cell>
          <cell r="H148" t="str">
            <v>058/12</v>
          </cell>
          <cell r="I148">
            <v>2012</v>
          </cell>
          <cell r="J148" t="str">
            <v>MEDINA &amp; RIVERA INGENIEROS ASOCIADOS S.A.S.</v>
          </cell>
          <cell r="K148" t="str">
            <v>830.013.230-5</v>
          </cell>
          <cell r="L148" t="str">
            <v>BOGOTA</v>
          </cell>
          <cell r="M148" t="str">
            <v>CRA 15A- # 121-12 OF 317</v>
          </cell>
          <cell r="N148">
            <v>6203317</v>
          </cell>
          <cell r="O148" t="str">
            <v>INTERVENTORIA TECNICA , ADMINISTRATIVA, FINANCIERA Y AMBIENTAL Y LEGAL DE ELABORACION AJUSTE Y COMPLEMENTACION DE DISEÑOS PARA LA REHABILITACION Y RECUPERACION DE VIAS ATACO PLANADAS Y CHAPARRAL, RIOBLANCO</v>
          </cell>
          <cell r="P148">
            <v>120570632</v>
          </cell>
          <cell r="Q148">
            <v>0</v>
          </cell>
          <cell r="R148">
            <v>120570632</v>
          </cell>
          <cell r="S148">
            <v>36512</v>
          </cell>
          <cell r="T148">
            <v>0</v>
          </cell>
          <cell r="U148">
            <v>0</v>
          </cell>
          <cell r="V148">
            <v>-22872776</v>
          </cell>
          <cell r="W148">
            <v>0</v>
          </cell>
          <cell r="X148">
            <v>0</v>
          </cell>
          <cell r="Y148">
            <v>0</v>
          </cell>
          <cell r="Z148">
            <v>0</v>
          </cell>
          <cell r="AA148">
            <v>0</v>
          </cell>
          <cell r="AB148">
            <v>0</v>
          </cell>
          <cell r="AC148">
            <v>0</v>
          </cell>
          <cell r="AD148">
            <v>0</v>
          </cell>
          <cell r="AE148">
            <v>0</v>
          </cell>
          <cell r="AF148">
            <v>0</v>
          </cell>
          <cell r="AG148">
            <v>0</v>
          </cell>
          <cell r="AH148">
            <v>0</v>
          </cell>
          <cell r="AI148" t="str">
            <v>JAIME EDUARDO ORTIZ CANTOR</v>
          </cell>
          <cell r="AJ148" t="str">
            <v>ANTICIPO 40% , PAGOS MENSUALES HASTA COMPLETAR 95%</v>
          </cell>
          <cell r="AK148">
            <v>930</v>
          </cell>
          <cell r="AL148" t="str">
            <v>320000899178 DE 2012/05/14</v>
          </cell>
          <cell r="AM148" t="str">
            <v>SOLICITUD PAGO MENSUAL No. 1. ACTA No.1 CONTRATO DE INTERVENTORIA.</v>
          </cell>
          <cell r="AN148">
            <v>49294775</v>
          </cell>
          <cell r="AO148">
            <v>0</v>
          </cell>
          <cell r="AP148">
            <v>0</v>
          </cell>
          <cell r="AQ148">
            <v>0</v>
          </cell>
          <cell r="AR148">
            <v>0</v>
          </cell>
          <cell r="AS148">
            <v>0</v>
          </cell>
          <cell r="AT148">
            <v>0</v>
          </cell>
          <cell r="AU148">
            <v>0</v>
          </cell>
          <cell r="AV148">
            <v>0.16</v>
          </cell>
          <cell r="AW148">
            <v>0</v>
          </cell>
          <cell r="AX148">
            <v>7887164</v>
          </cell>
          <cell r="AY148">
            <v>0</v>
          </cell>
          <cell r="AZ148">
            <v>57181939</v>
          </cell>
          <cell r="BA148" t="str">
            <v>NO</v>
          </cell>
          <cell r="BB148" t="str">
            <v>NO</v>
          </cell>
          <cell r="BC148" t="str">
            <v>NO</v>
          </cell>
          <cell r="BD148" t="str">
            <v>SI</v>
          </cell>
          <cell r="BE148" t="str">
            <v>COMUN</v>
          </cell>
          <cell r="BF148" t="str">
            <v>NO</v>
          </cell>
          <cell r="BG148" t="str">
            <v>HONORARIOS INTERVENTORIA OBRA PUBLICA</v>
          </cell>
          <cell r="BH148">
            <v>0.06</v>
          </cell>
          <cell r="BI148">
            <v>0</v>
          </cell>
          <cell r="BJ148">
            <v>0</v>
          </cell>
          <cell r="BK148" t="str">
            <v>COMUN</v>
          </cell>
          <cell r="BL148">
            <v>0.15</v>
          </cell>
          <cell r="BM148">
            <v>0</v>
          </cell>
          <cell r="BN148">
            <v>0</v>
          </cell>
          <cell r="BO148" t="str">
            <v>CHAPARRAL ACTV 303 ART. 86 AC 018/08</v>
          </cell>
          <cell r="BP148">
            <v>7.0000000000000001E-3</v>
          </cell>
          <cell r="BQ148">
            <v>0</v>
          </cell>
          <cell r="BR148">
            <v>0</v>
          </cell>
          <cell r="BS148">
            <v>0</v>
          </cell>
          <cell r="BT148">
            <v>0</v>
          </cell>
          <cell r="BU148" t="str">
            <v>N/A</v>
          </cell>
          <cell r="BV148">
            <v>0</v>
          </cell>
          <cell r="BW148">
            <v>2957687</v>
          </cell>
          <cell r="BX148">
            <v>0</v>
          </cell>
          <cell r="BY148">
            <v>1183075</v>
          </cell>
          <cell r="BZ148">
            <v>0</v>
          </cell>
          <cell r="CA148">
            <v>345063</v>
          </cell>
          <cell r="CB148">
            <v>0</v>
          </cell>
          <cell r="CC148">
            <v>0</v>
          </cell>
          <cell r="CD148">
            <v>0</v>
          </cell>
          <cell r="CE148">
            <v>0</v>
          </cell>
          <cell r="CF148">
            <v>29823338</v>
          </cell>
          <cell r="CG148">
            <v>41332</v>
          </cell>
          <cell r="CH148">
            <v>176</v>
          </cell>
          <cell r="CI148">
            <v>36512</v>
          </cell>
          <cell r="CJ148" t="str">
            <v>Laura Constanza Chia Melo</v>
          </cell>
          <cell r="CK148" t="str">
            <v>GENERRACION DE CONDICIONES DE PAZ EN PROYECTOS DE INVERSION</v>
          </cell>
          <cell r="CL148" t="str">
            <v>ORDINARIA</v>
          </cell>
          <cell r="CM148">
            <v>0</v>
          </cell>
          <cell r="CN148" t="str">
            <v>RESERVA</v>
          </cell>
          <cell r="CO148" t="str">
            <v>N/A</v>
          </cell>
          <cell r="CP148">
            <v>0</v>
          </cell>
          <cell r="CQ148" t="str">
            <v>2013-5020021143</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row>
        <row r="149">
          <cell r="B149">
            <v>277</v>
          </cell>
          <cell r="C149">
            <v>41332</v>
          </cell>
          <cell r="D149">
            <v>176</v>
          </cell>
          <cell r="E149" t="str">
            <v>Laura C</v>
          </cell>
          <cell r="F149">
            <v>41332</v>
          </cell>
          <cell r="G149" t="str">
            <v>DPS</v>
          </cell>
          <cell r="H149" t="str">
            <v>044/12</v>
          </cell>
          <cell r="I149">
            <v>2012</v>
          </cell>
          <cell r="J149" t="str">
            <v>UNION TEMPORAL ECONOMETRIA S.A. SEI S.A.</v>
          </cell>
          <cell r="K149" t="str">
            <v>830.057.426-0</v>
          </cell>
          <cell r="L149" t="str">
            <v>BOGOTÁ</v>
          </cell>
          <cell r="M149" t="str">
            <v>CALLE 94 A 13 - 59 P 5</v>
          </cell>
          <cell r="N149">
            <v>6216847</v>
          </cell>
          <cell r="O149" t="str">
            <v xml:space="preserve">DETERMINAR EL IMPACTO DEL PROYECTO MUJERES AHORRADORAS EN SU FASE I DE LAS TRES CONVOCATORIAS DE AMPLIACIÓN DE COBERTURA  (2007-2011) Y LOS RESULTADOS DE LA FASE II - FORTALECIMIENTO ORGANIZACIONAL DE LA CONVOTATORIA 2010-2011, EN TÉRMINOS DEL DESARROLLO </v>
          </cell>
          <cell r="P149">
            <v>524568965.51724142</v>
          </cell>
          <cell r="Q149">
            <v>83931034.482758626</v>
          </cell>
          <cell r="R149">
            <v>608500000</v>
          </cell>
          <cell r="S149">
            <v>24512</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t="str">
            <v>DAVID SANTAMARÍA TOBAR</v>
          </cell>
          <cell r="AJ149" t="str">
            <v>1ER PAGO 30% $182,550,000 CON INFORME METODOLÓGICO. 2DO PAGO  30% $182,550,000 CON INFORME DEL TRABAJO DE CAMPO. 3ER PAGO 20% $121,700,000  CON ANÁLISIS Y BASES DE DATOS.  4TO PAGO 20% $121,700,000 CON INFORME FINAL.</v>
          </cell>
          <cell r="AK149">
            <v>236</v>
          </cell>
          <cell r="AL149" t="str">
            <v>320000875342 DE 2012-02/29</v>
          </cell>
          <cell r="AM149" t="str">
            <v>SOLICITUD CUARTO PAGO CONTRATO DE CONSULTORÍA, CORRESPONDIENTE AL 20% DEL VALOR.</v>
          </cell>
          <cell r="AN149">
            <v>104913793</v>
          </cell>
          <cell r="AO149">
            <v>0</v>
          </cell>
          <cell r="AP149">
            <v>0</v>
          </cell>
          <cell r="AQ149">
            <v>0</v>
          </cell>
          <cell r="AR149">
            <v>0</v>
          </cell>
          <cell r="AS149">
            <v>0</v>
          </cell>
          <cell r="AT149">
            <v>0</v>
          </cell>
          <cell r="AU149">
            <v>0</v>
          </cell>
          <cell r="AV149">
            <v>0.16</v>
          </cell>
          <cell r="AW149">
            <v>0</v>
          </cell>
          <cell r="AX149">
            <v>16786207</v>
          </cell>
          <cell r="AY149">
            <v>0</v>
          </cell>
          <cell r="AZ149">
            <v>121700000</v>
          </cell>
          <cell r="BA149" t="str">
            <v>NO</v>
          </cell>
          <cell r="BB149" t="str">
            <v>NO</v>
          </cell>
          <cell r="BC149" t="str">
            <v>NO</v>
          </cell>
          <cell r="BD149" t="str">
            <v>NO</v>
          </cell>
          <cell r="BE149" t="str">
            <v>COMÚN</v>
          </cell>
          <cell r="BF149" t="str">
            <v>NO</v>
          </cell>
          <cell r="BG149" t="str">
            <v>HONORARIOS</v>
          </cell>
          <cell r="BH149">
            <v>0.11</v>
          </cell>
          <cell r="BI149">
            <v>0</v>
          </cell>
          <cell r="BJ149">
            <v>0</v>
          </cell>
          <cell r="BK149" t="str">
            <v>COMÚN</v>
          </cell>
          <cell r="BL149">
            <v>0.15</v>
          </cell>
          <cell r="BM149">
            <v>0</v>
          </cell>
          <cell r="BN149">
            <v>0</v>
          </cell>
          <cell r="BO149" t="str">
            <v>BOGOTÁ UNION TEMPORAL</v>
          </cell>
          <cell r="BP149">
            <v>6.8999999999999999E-3</v>
          </cell>
          <cell r="BQ149">
            <v>0</v>
          </cell>
          <cell r="BR149">
            <v>0</v>
          </cell>
          <cell r="BS149">
            <v>0</v>
          </cell>
          <cell r="BT149">
            <v>0</v>
          </cell>
          <cell r="BU149">
            <v>0</v>
          </cell>
          <cell r="BV149">
            <v>0</v>
          </cell>
          <cell r="BW149">
            <v>11540517</v>
          </cell>
          <cell r="BX149">
            <v>0</v>
          </cell>
          <cell r="BY149">
            <v>2517931</v>
          </cell>
          <cell r="BZ149">
            <v>0</v>
          </cell>
          <cell r="CA149">
            <v>723905</v>
          </cell>
          <cell r="CB149">
            <v>0</v>
          </cell>
          <cell r="CC149">
            <v>0</v>
          </cell>
          <cell r="CD149">
            <v>0</v>
          </cell>
          <cell r="CE149">
            <v>0</v>
          </cell>
          <cell r="CF149">
            <v>106917647</v>
          </cell>
          <cell r="CG149">
            <v>41332</v>
          </cell>
          <cell r="CH149">
            <v>176</v>
          </cell>
          <cell r="CI149">
            <v>24512</v>
          </cell>
          <cell r="CJ149" t="str">
            <v>Laura Constanza Chia Melo</v>
          </cell>
          <cell r="CK149" t="str">
            <v>GT GENERACIÓN DE INGRESOS Y EMPLEABILIDAD</v>
          </cell>
          <cell r="CL149" t="str">
            <v>ORDINARIA</v>
          </cell>
          <cell r="CM149" t="str">
            <v>201261003008000044E</v>
          </cell>
          <cell r="CN149" t="str">
            <v>RESERVA</v>
          </cell>
          <cell r="CO149" t="str">
            <v>NO APLICA</v>
          </cell>
          <cell r="CP149">
            <v>0</v>
          </cell>
          <cell r="CQ149" t="str">
            <v>2013-180028153</v>
          </cell>
          <cell r="CR149" t="str">
            <v>CONSORCIADOS: ECONOMETRÍA SA NIT 860.065.102-2  (50%) Y SISTEMAS ESPECIALIZADOS DE INFORMACIÓN SA SEI SA NIT 800.160.251-1  (50%).  TODOS REGIMEN ORDINARIO.</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row>
        <row r="150">
          <cell r="B150">
            <v>274</v>
          </cell>
          <cell r="C150">
            <v>41332</v>
          </cell>
          <cell r="D150" t="str">
            <v>RES</v>
          </cell>
          <cell r="E150" t="str">
            <v>Martha L</v>
          </cell>
          <cell r="F150">
            <v>41332</v>
          </cell>
          <cell r="G150" t="str">
            <v>DPS</v>
          </cell>
          <cell r="H150" t="str">
            <v>RES 00116 21/02/13</v>
          </cell>
          <cell r="I150">
            <v>2012</v>
          </cell>
          <cell r="J150" t="str">
            <v>DEPARTAMENTO ADMINISTRATIVO PARA LA PROSPERIDAD SOCIAL</v>
          </cell>
          <cell r="K150" t="str">
            <v>900.039.533-8</v>
          </cell>
          <cell r="L150" t="str">
            <v>BOGOTA</v>
          </cell>
          <cell r="M150" t="str">
            <v>CALLE 7  No.  6 - 54</v>
          </cell>
          <cell r="N150" t="str">
            <v>596 08 00</v>
          </cell>
          <cell r="O150" t="str">
            <v>SUBSIDIOS PAGOS MASIVOS IMPLEMENTACION DEL PROGRAMA INGRESOS SOCIAL A NIVEL NACIONAL</v>
          </cell>
          <cell r="P150">
            <v>1976800000</v>
          </cell>
          <cell r="Q150">
            <v>0</v>
          </cell>
          <cell r="R150">
            <v>1976800000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t="str">
            <v>PAOLA ANDREA VANEGAS RODRIGUEZ</v>
          </cell>
          <cell r="AJ150">
            <v>0</v>
          </cell>
          <cell r="AK150">
            <v>0</v>
          </cell>
          <cell r="AL150" t="str">
            <v>N/A</v>
          </cell>
          <cell r="AM150" t="str">
            <v>RES 00116 DEL 21 DE FEBRERO DE 2013</v>
          </cell>
          <cell r="AN150">
            <v>667400000</v>
          </cell>
          <cell r="AO150">
            <v>0</v>
          </cell>
          <cell r="AP150">
            <v>0</v>
          </cell>
          <cell r="AQ150">
            <v>0</v>
          </cell>
          <cell r="AR150">
            <v>0</v>
          </cell>
          <cell r="AS150">
            <v>0</v>
          </cell>
          <cell r="AT150">
            <v>0</v>
          </cell>
          <cell r="AU150">
            <v>0</v>
          </cell>
          <cell r="AV150">
            <v>0.16</v>
          </cell>
          <cell r="AW150">
            <v>0</v>
          </cell>
          <cell r="AX150">
            <v>0</v>
          </cell>
          <cell r="AY150">
            <v>0</v>
          </cell>
          <cell r="AZ150">
            <v>667400000</v>
          </cell>
          <cell r="BA150" t="str">
            <v>SI</v>
          </cell>
          <cell r="BB150" t="str">
            <v>SI</v>
          </cell>
          <cell r="BC150" t="str">
            <v>SI</v>
          </cell>
          <cell r="BD150" t="str">
            <v>SI</v>
          </cell>
          <cell r="BE150" t="str">
            <v>E</v>
          </cell>
          <cell r="BF150" t="str">
            <v>SI</v>
          </cell>
          <cell r="BG150" t="str">
            <v>ENTIDAD DEL ESTADO</v>
          </cell>
          <cell r="BH150">
            <v>0</v>
          </cell>
          <cell r="BI150">
            <v>0</v>
          </cell>
          <cell r="BJ150">
            <v>0</v>
          </cell>
          <cell r="BK150" t="str">
            <v>E</v>
          </cell>
          <cell r="BL150">
            <v>0</v>
          </cell>
          <cell r="BM150">
            <v>0</v>
          </cell>
          <cell r="BN150">
            <v>0</v>
          </cell>
          <cell r="BO150" t="str">
            <v>BOGOTA</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667400000</v>
          </cell>
          <cell r="CG150">
            <v>41332</v>
          </cell>
          <cell r="CH150" t="str">
            <v>RES</v>
          </cell>
          <cell r="CI150">
            <v>0</v>
          </cell>
          <cell r="CJ150" t="str">
            <v>Martha Cecilia López Cortez</v>
          </cell>
          <cell r="CK150" t="str">
            <v>INGRESO SOCIAL</v>
          </cell>
          <cell r="CL150">
            <v>0</v>
          </cell>
          <cell r="CM150" t="str">
            <v>N/A</v>
          </cell>
          <cell r="CN150">
            <v>0</v>
          </cell>
          <cell r="CO150" t="str">
            <v>N/A</v>
          </cell>
          <cell r="CP150">
            <v>0</v>
          </cell>
          <cell r="CQ150" t="str">
            <v>2013-3000027663</v>
          </cell>
          <cell r="CR150" t="str">
            <v xml:space="preserve">ITEM PARA AFECTACION DE GASTO  C-320-1507-12-1 SUBSIDIOS PAGOS MASIVOS </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row>
        <row r="151">
          <cell r="B151">
            <v>275</v>
          </cell>
          <cell r="C151">
            <v>41332</v>
          </cell>
          <cell r="D151">
            <v>173</v>
          </cell>
          <cell r="E151" t="str">
            <v>Martha L</v>
          </cell>
          <cell r="F151">
            <v>41332</v>
          </cell>
          <cell r="G151" t="str">
            <v>DPS</v>
          </cell>
          <cell r="H151" t="str">
            <v>1/2013</v>
          </cell>
          <cell r="I151">
            <v>2013</v>
          </cell>
          <cell r="J151" t="str">
            <v xml:space="preserve">SERVICIOS POSTALES NACIONALES S.A </v>
          </cell>
          <cell r="K151" t="str">
            <v>900.062.917-9</v>
          </cell>
          <cell r="L151" t="str">
            <v>BOGOTA</v>
          </cell>
          <cell r="M151" t="str">
            <v>DG 25G 95A 55</v>
          </cell>
          <cell r="N151" t="str">
            <v>419 9292</v>
          </cell>
          <cell r="O151" t="str">
            <v>PRESTAR EL SERVICIO DE CORREO Y MENSAJERIA EXPRESA, RECOLECCION TRANSPORTE Y ENTREGA DE SOBRES Y/O PAQUETES A NIVEL URBANO NACIONAL E INTERNACIONAL Y EL SERVICIO DE MOTORIZADOS</v>
          </cell>
          <cell r="P151">
            <v>499951000</v>
          </cell>
          <cell r="Q151">
            <v>0</v>
          </cell>
          <cell r="R151">
            <v>362674000</v>
          </cell>
          <cell r="S151">
            <v>131313</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t="str">
            <v>MAURICIO GUTIERREZ ORTIZ</v>
          </cell>
          <cell r="AJ151" t="str">
            <v>PRESENTACION DE LA FACTURA MENSUAL MES VENCIDO Y CERTIFICACION DE CUMPLIMIENTO DE LOS REQUISITOS CLAUSULA QUINTA  PARAG PRIMERO</v>
          </cell>
          <cell r="AK151" t="str">
            <v>SPN 01- 09211</v>
          </cell>
          <cell r="AL151" t="str">
            <v>ART. 3 RES. 3878/96</v>
          </cell>
          <cell r="AM151" t="str">
            <v>SOLICITUD No. 1 DE PAGO SERVICIO DE CORREO A CREDITO MOTORIZADOS Y CORRA DURANTE 2013</v>
          </cell>
          <cell r="AN151">
            <v>74639000</v>
          </cell>
          <cell r="AO151">
            <v>0</v>
          </cell>
          <cell r="AP151">
            <v>0</v>
          </cell>
          <cell r="AQ151">
            <v>0</v>
          </cell>
          <cell r="AR151">
            <v>0</v>
          </cell>
          <cell r="AS151">
            <v>0</v>
          </cell>
          <cell r="AT151">
            <v>0</v>
          </cell>
          <cell r="AU151">
            <v>0</v>
          </cell>
          <cell r="AV151">
            <v>0</v>
          </cell>
          <cell r="AW151">
            <v>0</v>
          </cell>
          <cell r="AX151">
            <v>0</v>
          </cell>
          <cell r="AY151">
            <v>0</v>
          </cell>
          <cell r="AZ151">
            <v>74639000</v>
          </cell>
          <cell r="BA151" t="str">
            <v>SI</v>
          </cell>
          <cell r="BB151" t="str">
            <v>SI</v>
          </cell>
          <cell r="BC151" t="str">
            <v>NO</v>
          </cell>
          <cell r="BD151" t="str">
            <v>SI</v>
          </cell>
          <cell r="BE151" t="str">
            <v>GRAN CONTRIBUYENTE</v>
          </cell>
          <cell r="BF151" t="str">
            <v>SI</v>
          </cell>
          <cell r="BG151" t="str">
            <v>AUTORRETENEDORES</v>
          </cell>
          <cell r="BH151">
            <v>0</v>
          </cell>
          <cell r="BI151">
            <v>0</v>
          </cell>
          <cell r="BJ151">
            <v>0</v>
          </cell>
          <cell r="BK151" t="str">
            <v>GRAN CONTRIBUYENTE</v>
          </cell>
          <cell r="BL151">
            <v>0</v>
          </cell>
          <cell r="BM151">
            <v>0</v>
          </cell>
          <cell r="BN151">
            <v>0</v>
          </cell>
          <cell r="BO151" t="str">
            <v>S A EN CALIDAD DE SOCIEDAD PUBLICA</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74639000</v>
          </cell>
          <cell r="CG151">
            <v>41332</v>
          </cell>
          <cell r="CH151">
            <v>173</v>
          </cell>
          <cell r="CI151">
            <v>131313</v>
          </cell>
          <cell r="CJ151" t="str">
            <v>Martha Cecilia López Cortez</v>
          </cell>
          <cell r="CK151" t="str">
            <v>GT GESTION DOCUMENTAL</v>
          </cell>
          <cell r="CL151" t="str">
            <v>GASTOS GENERALES</v>
          </cell>
          <cell r="CM151" t="str">
            <v>201361003026000001E</v>
          </cell>
          <cell r="CN151">
            <v>0</v>
          </cell>
          <cell r="CO151" t="str">
            <v>N/A</v>
          </cell>
          <cell r="CP151">
            <v>0</v>
          </cell>
          <cell r="CQ151" t="str">
            <v>2013-6210027983</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row>
        <row r="152">
          <cell r="B152">
            <v>278</v>
          </cell>
          <cell r="C152">
            <v>41333</v>
          </cell>
          <cell r="D152" t="str">
            <v>RES</v>
          </cell>
          <cell r="E152" t="str">
            <v>Martha L</v>
          </cell>
          <cell r="F152">
            <v>41333</v>
          </cell>
          <cell r="G152" t="str">
            <v>DPS</v>
          </cell>
          <cell r="H152" t="str">
            <v>RES 00130 26/02/2013</v>
          </cell>
          <cell r="I152">
            <v>2013</v>
          </cell>
          <cell r="J152" t="str">
            <v>EDIFICIO COLPATRIA  PROPIEDAD HORIZONTAL</v>
          </cell>
          <cell r="K152" t="str">
            <v>860.067.283-6</v>
          </cell>
          <cell r="L152" t="str">
            <v>BOGOTA</v>
          </cell>
          <cell r="M152">
            <v>0</v>
          </cell>
          <cell r="N152">
            <v>0</v>
          </cell>
          <cell r="O152" t="str">
            <v>PAGO ADMINISTRACION PISO 32 COLPATRIA CORRESPONDIENTE A PRIMERA CUOTA BIMESTRAL DE 2013</v>
          </cell>
          <cell r="P152">
            <v>7687472</v>
          </cell>
          <cell r="Q152">
            <v>0</v>
          </cell>
          <cell r="R152">
            <v>7687472</v>
          </cell>
          <cell r="S152">
            <v>211013</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t="str">
            <v>CARLOS MANUEL PEÑA IRAGORRI</v>
          </cell>
          <cell r="AJ152">
            <v>0</v>
          </cell>
          <cell r="AK152">
            <v>8218</v>
          </cell>
          <cell r="AL152">
            <v>0</v>
          </cell>
          <cell r="AM152" t="str">
            <v xml:space="preserve">ADMON CORRESPONDIENTE AL PRIMER BIMESTRE DE 2013 PISO 32 </v>
          </cell>
          <cell r="AN152">
            <v>7687472</v>
          </cell>
          <cell r="AO152">
            <v>0</v>
          </cell>
          <cell r="AP152">
            <v>0</v>
          </cell>
          <cell r="AQ152">
            <v>0</v>
          </cell>
          <cell r="AR152">
            <v>0</v>
          </cell>
          <cell r="AS152">
            <v>0</v>
          </cell>
          <cell r="AT152">
            <v>0</v>
          </cell>
          <cell r="AU152">
            <v>0</v>
          </cell>
          <cell r="AV152">
            <v>0</v>
          </cell>
          <cell r="AW152">
            <v>0</v>
          </cell>
          <cell r="AX152">
            <v>0</v>
          </cell>
          <cell r="AY152">
            <v>0</v>
          </cell>
          <cell r="AZ152">
            <v>7687472</v>
          </cell>
          <cell r="BA152">
            <v>0</v>
          </cell>
          <cell r="BB152">
            <v>0</v>
          </cell>
          <cell r="BC152">
            <v>0</v>
          </cell>
          <cell r="BD152">
            <v>0</v>
          </cell>
          <cell r="BE152">
            <v>0</v>
          </cell>
          <cell r="BF152">
            <v>0</v>
          </cell>
          <cell r="BG152" t="str">
            <v>ENTIDAD SIN ANIMO DE LUCRO</v>
          </cell>
          <cell r="BH152">
            <v>0</v>
          </cell>
          <cell r="BI152">
            <v>0</v>
          </cell>
          <cell r="BJ152">
            <v>0</v>
          </cell>
          <cell r="BK152" t="str">
            <v>PROPIEDAD HORIZONTAL EXENTA</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7687472</v>
          </cell>
          <cell r="CG152">
            <v>41333</v>
          </cell>
          <cell r="CH152" t="str">
            <v>RES</v>
          </cell>
          <cell r="CI152">
            <v>211013</v>
          </cell>
          <cell r="CJ152" t="str">
            <v>Martha Cecilia López Cortez</v>
          </cell>
          <cell r="CK152" t="str">
            <v>MANTENIMIENTO DE BIENES INMUEBLES</v>
          </cell>
          <cell r="CL152" t="str">
            <v>GASTOS GENERALES</v>
          </cell>
          <cell r="CM152">
            <v>0</v>
          </cell>
          <cell r="CN152">
            <v>0</v>
          </cell>
          <cell r="CO152" t="str">
            <v>N/A</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row>
        <row r="153">
          <cell r="B153">
            <v>279</v>
          </cell>
          <cell r="C153">
            <v>41334</v>
          </cell>
          <cell r="D153">
            <v>177</v>
          </cell>
          <cell r="E153" t="str">
            <v>Martha L</v>
          </cell>
          <cell r="F153">
            <v>41334</v>
          </cell>
          <cell r="G153" t="str">
            <v>DPS</v>
          </cell>
          <cell r="H153" t="str">
            <v>078/12</v>
          </cell>
          <cell r="I153">
            <v>2012</v>
          </cell>
          <cell r="J153" t="str">
            <v>FUNDACION PARA EL DESARROLLO AGRICOLA,SOCIAL Y TECNOLOGICO - FUNDASET</v>
          </cell>
          <cell r="K153" t="str">
            <v>830.093.333-7</v>
          </cell>
          <cell r="L153" t="str">
            <v>BOGOTA</v>
          </cell>
          <cell r="M153" t="str">
            <v>Cl 102 47 A 64</v>
          </cell>
          <cell r="N153" t="str">
            <v>623 28 56</v>
          </cell>
          <cell r="O153" t="str">
            <v xml:space="preserve">IMPLEMENTAR LA LINEA DE INTERVENCION RESA CUNA ATRAVES DEL DESARROLLO  DE LOS COMPONENTES DE MOTIVACION DIFUSION ENTREGA DE INSUMOS Y VISITAS DE ACOMPAÑAMIENTO, EN 641 UNIDADES MINIMAS DE INTERVENCION (UMIS)  QUE EQUIVALEN 19,230 FAMILIAS PRIORIZADAS POR </v>
          </cell>
          <cell r="P153">
            <v>5934096000</v>
          </cell>
          <cell r="Q153">
            <v>0</v>
          </cell>
          <cell r="R153">
            <v>5934096000</v>
          </cell>
          <cell r="S153">
            <v>590112</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t="str">
            <v xml:space="preserve">JUDITH MAGALI TORRES MEJIA </v>
          </cell>
          <cell r="AJ153" t="str">
            <v>A PARTIR DEL PERFECIONAMIENTO DEL CONTRATO SE EFECUTARAN CUATRO PAGOS. EL VALOR DE CADA PAGO RESULTA DE LA CUANTIFICACION DE LAS ACTIVIDADES EJECUTADAS AL CORTE, EN RELACION CON EL PRESUPUESTO DEFINIDO PARA CADA UMI ORDENADA POR EL DPS PREVIA REVISION Y A</v>
          </cell>
          <cell r="AK153" t="str">
            <v>604</v>
          </cell>
          <cell r="AL153" t="str">
            <v>320000928013 DE 2012-08-13</v>
          </cell>
          <cell r="AM153" t="str">
            <v>QUINTO PAGO</v>
          </cell>
          <cell r="AN153">
            <v>668691465.51999998</v>
          </cell>
          <cell r="AO153">
            <v>0</v>
          </cell>
          <cell r="AP153">
            <v>0</v>
          </cell>
          <cell r="AQ153">
            <v>0</v>
          </cell>
          <cell r="AR153">
            <v>0</v>
          </cell>
          <cell r="AS153">
            <v>0</v>
          </cell>
          <cell r="AT153">
            <v>0</v>
          </cell>
          <cell r="AU153">
            <v>0</v>
          </cell>
          <cell r="AV153">
            <v>0.16</v>
          </cell>
          <cell r="AW153">
            <v>0</v>
          </cell>
          <cell r="AX153">
            <v>106990634.48</v>
          </cell>
          <cell r="AY153">
            <v>0</v>
          </cell>
          <cell r="AZ153">
            <v>775682100</v>
          </cell>
          <cell r="BA153" t="str">
            <v>NO</v>
          </cell>
          <cell r="BB153" t="str">
            <v>SI</v>
          </cell>
          <cell r="BC153" t="str">
            <v>NO</v>
          </cell>
          <cell r="BD153" t="str">
            <v>NO</v>
          </cell>
          <cell r="BE153" t="str">
            <v>COMUN</v>
          </cell>
          <cell r="BF153" t="str">
            <v>NO</v>
          </cell>
          <cell r="BG153" t="str">
            <v>ENTIDAD SIN ÁNIMO DE LUCRO. RÉGIMEN TRIBUTARIO ESPECIAL EXENTA DE RETENCIÓN EN LA FUENTE</v>
          </cell>
          <cell r="BH153">
            <v>0</v>
          </cell>
          <cell r="BI153">
            <v>0</v>
          </cell>
          <cell r="BJ153">
            <v>0</v>
          </cell>
          <cell r="BK153" t="str">
            <v>COMUN</v>
          </cell>
          <cell r="BL153">
            <v>0.15</v>
          </cell>
          <cell r="BM153">
            <v>0</v>
          </cell>
          <cell r="BN153">
            <v>0</v>
          </cell>
          <cell r="BO153" t="str">
            <v>BOGOTA</v>
          </cell>
          <cell r="BP153">
            <v>9.6600000000000002E-3</v>
          </cell>
          <cell r="BQ153">
            <v>0</v>
          </cell>
          <cell r="BR153">
            <v>0</v>
          </cell>
          <cell r="BS153">
            <v>0</v>
          </cell>
          <cell r="BT153">
            <v>0</v>
          </cell>
          <cell r="BU153" t="str">
            <v>NO APLICA</v>
          </cell>
          <cell r="BV153">
            <v>0</v>
          </cell>
          <cell r="BW153">
            <v>0</v>
          </cell>
          <cell r="BX153">
            <v>0</v>
          </cell>
          <cell r="BY153">
            <v>16048595</v>
          </cell>
          <cell r="BZ153">
            <v>0</v>
          </cell>
          <cell r="CA153">
            <v>6459560</v>
          </cell>
          <cell r="CB153">
            <v>0</v>
          </cell>
          <cell r="CC153">
            <v>0</v>
          </cell>
          <cell r="CD153">
            <v>0</v>
          </cell>
          <cell r="CE153">
            <v>0</v>
          </cell>
          <cell r="CF153">
            <v>753173945</v>
          </cell>
          <cell r="CG153">
            <v>41334</v>
          </cell>
          <cell r="CH153">
            <v>177</v>
          </cell>
          <cell r="CI153">
            <v>590112</v>
          </cell>
          <cell r="CJ153" t="str">
            <v>Martha Cecilia López Cortez</v>
          </cell>
          <cell r="CK153" t="str">
            <v>SUBDIRECCION DE SEGURIDAD ALIMENTARIA Y NUTRICION</v>
          </cell>
          <cell r="CL153" t="str">
            <v>ORDINARIA</v>
          </cell>
          <cell r="CM153">
            <v>0</v>
          </cell>
          <cell r="CN153" t="str">
            <v>RESERVA</v>
          </cell>
          <cell r="CO153" t="str">
            <v>N/A</v>
          </cell>
          <cell r="CP153">
            <v>0</v>
          </cell>
          <cell r="CQ153" t="str">
            <v>2013-5100028963</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row>
        <row r="154">
          <cell r="B154">
            <v>280</v>
          </cell>
          <cell r="C154">
            <v>41334</v>
          </cell>
          <cell r="D154">
            <v>178</v>
          </cell>
          <cell r="E154" t="str">
            <v>Martha L</v>
          </cell>
          <cell r="F154">
            <v>41334</v>
          </cell>
          <cell r="G154" t="str">
            <v>DPS</v>
          </cell>
          <cell r="H154" t="str">
            <v>94-2012</v>
          </cell>
          <cell r="I154">
            <v>2012</v>
          </cell>
          <cell r="J154" t="str">
            <v>CARVAJAL SOLUCIONES DE COMUNICACIÓN</v>
          </cell>
          <cell r="K154" t="str">
            <v>800.096.812-8</v>
          </cell>
          <cell r="L154" t="str">
            <v>BOGOTA</v>
          </cell>
          <cell r="M154" t="str">
            <v>Av Dorado 90-10</v>
          </cell>
          <cell r="N154">
            <v>4104977</v>
          </cell>
          <cell r="O154" t="str">
            <v>SERVICIO DE IMPRESIÓN DIAGRAMACIONES CARTILLAS LIBROS STIKERS Y  MODIFICACIONES CHALECOS ENTRE OTROS</v>
          </cell>
          <cell r="P154">
            <v>873355244</v>
          </cell>
          <cell r="Q154">
            <v>0</v>
          </cell>
          <cell r="R154">
            <v>873355244</v>
          </cell>
          <cell r="S154">
            <v>28812</v>
          </cell>
          <cell r="T154">
            <v>0</v>
          </cell>
          <cell r="U154">
            <v>0</v>
          </cell>
          <cell r="V154">
            <v>0</v>
          </cell>
          <cell r="W154">
            <v>200000000</v>
          </cell>
          <cell r="X154">
            <v>0</v>
          </cell>
          <cell r="Y154">
            <v>200000000</v>
          </cell>
          <cell r="Z154" t="str">
            <v xml:space="preserve"> OTROSÍ No 1</v>
          </cell>
          <cell r="AA154">
            <v>0</v>
          </cell>
          <cell r="AB154">
            <v>0</v>
          </cell>
          <cell r="AC154">
            <v>0</v>
          </cell>
          <cell r="AD154">
            <v>0</v>
          </cell>
          <cell r="AE154">
            <v>0</v>
          </cell>
          <cell r="AF154">
            <v>0</v>
          </cell>
          <cell r="AG154">
            <v>0</v>
          </cell>
          <cell r="AH154">
            <v>0</v>
          </cell>
          <cell r="AI154" t="str">
            <v>DANIEL TOBÓN GÓMEZ</v>
          </cell>
          <cell r="AJ154">
            <v>0</v>
          </cell>
          <cell r="AK154" t="str">
            <v>FRA 10315670</v>
          </cell>
          <cell r="AL154" t="str">
            <v>050000300776 DE 2011/10/12</v>
          </cell>
          <cell r="AM154" t="str">
            <v>CARTILLAS MAS FAMILIAS EN ACCION</v>
          </cell>
          <cell r="AN154">
            <v>31642747</v>
          </cell>
          <cell r="AO154">
            <v>0</v>
          </cell>
          <cell r="AP154">
            <v>0</v>
          </cell>
          <cell r="AQ154">
            <v>0</v>
          </cell>
          <cell r="AR154">
            <v>0</v>
          </cell>
          <cell r="AS154">
            <v>0</v>
          </cell>
          <cell r="AT154">
            <v>0</v>
          </cell>
          <cell r="AU154">
            <v>0</v>
          </cell>
          <cell r="AV154">
            <v>0.16</v>
          </cell>
          <cell r="AW154">
            <v>0</v>
          </cell>
          <cell r="AX154">
            <v>5062840</v>
          </cell>
          <cell r="AY154">
            <v>0</v>
          </cell>
          <cell r="AZ154">
            <v>36705587</v>
          </cell>
          <cell r="BA154" t="str">
            <v>SI</v>
          </cell>
          <cell r="BB154" t="str">
            <v>SI</v>
          </cell>
          <cell r="BC154" t="str">
            <v>No</v>
          </cell>
          <cell r="BD154" t="str">
            <v>No</v>
          </cell>
          <cell r="BE154" t="str">
            <v>COMUN</v>
          </cell>
          <cell r="BF154" t="str">
            <v>NO</v>
          </cell>
          <cell r="BG154" t="str">
            <v>AUTORRETENEDOR</v>
          </cell>
          <cell r="BH154">
            <v>0</v>
          </cell>
          <cell r="BI154">
            <v>0</v>
          </cell>
          <cell r="BJ154">
            <v>0</v>
          </cell>
          <cell r="BK154" t="str">
            <v>GRAN CONTRIBUYENTE</v>
          </cell>
          <cell r="BL154">
            <v>0</v>
          </cell>
          <cell r="BM154">
            <v>0</v>
          </cell>
          <cell r="BN154">
            <v>0</v>
          </cell>
          <cell r="BO154" t="str">
            <v>BOGOTA</v>
          </cell>
          <cell r="BP154">
            <v>1.1039999999999999E-2</v>
          </cell>
          <cell r="BQ154">
            <v>0</v>
          </cell>
          <cell r="BR154">
            <v>0</v>
          </cell>
          <cell r="BS154">
            <v>0</v>
          </cell>
          <cell r="BT154">
            <v>0</v>
          </cell>
          <cell r="BU154">
            <v>0</v>
          </cell>
          <cell r="BV154">
            <v>0</v>
          </cell>
          <cell r="BW154">
            <v>0</v>
          </cell>
          <cell r="BX154">
            <v>0</v>
          </cell>
          <cell r="BY154">
            <v>0</v>
          </cell>
          <cell r="BZ154">
            <v>0</v>
          </cell>
          <cell r="CA154">
            <v>349336</v>
          </cell>
          <cell r="CB154">
            <v>0</v>
          </cell>
          <cell r="CC154">
            <v>0</v>
          </cell>
          <cell r="CD154">
            <v>0</v>
          </cell>
          <cell r="CE154">
            <v>0</v>
          </cell>
          <cell r="CF154">
            <v>36356251</v>
          </cell>
          <cell r="CG154">
            <v>41334</v>
          </cell>
          <cell r="CH154">
            <v>178</v>
          </cell>
          <cell r="CI154">
            <v>28812</v>
          </cell>
          <cell r="CJ154" t="str">
            <v>Martha Cecilia López Cortez</v>
          </cell>
          <cell r="CK154" t="str">
            <v>GASTOS OPERATIVOS DEL PROGRAMA</v>
          </cell>
          <cell r="CL154" t="str">
            <v>ORDINARIA</v>
          </cell>
          <cell r="CM154" t="str">
            <v>2012-61003022000094E</v>
          </cell>
          <cell r="CN154" t="str">
            <v>RESERVA</v>
          </cell>
          <cell r="CO154" t="str">
            <v>NO APLICA</v>
          </cell>
          <cell r="CP154">
            <v>0</v>
          </cell>
          <cell r="CQ154" t="str">
            <v>2013-1600029073</v>
          </cell>
          <cell r="CR154" t="str">
            <v>SE TRAMITA CON LAS LIQ No. 280/281</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row>
        <row r="155">
          <cell r="B155">
            <v>281</v>
          </cell>
          <cell r="C155">
            <v>41334</v>
          </cell>
          <cell r="D155">
            <v>178</v>
          </cell>
          <cell r="E155" t="str">
            <v>Martha L</v>
          </cell>
          <cell r="F155">
            <v>41334</v>
          </cell>
          <cell r="G155" t="str">
            <v>DPS</v>
          </cell>
          <cell r="H155" t="str">
            <v>94-2012</v>
          </cell>
          <cell r="I155">
            <v>2012</v>
          </cell>
          <cell r="J155" t="str">
            <v>CARVAJAL SOLUCIONES DE COMUNICACIÓN</v>
          </cell>
          <cell r="K155" t="str">
            <v>800.096.812-8</v>
          </cell>
          <cell r="L155" t="str">
            <v>BOGOTA</v>
          </cell>
          <cell r="M155" t="str">
            <v>Av Dorado 90-10</v>
          </cell>
          <cell r="N155">
            <v>4104977</v>
          </cell>
          <cell r="O155" t="str">
            <v>SERVICIO DE IMPRESIÓN DIAGRAMACIONES CARTILLAS LIBROS STIKERS Y  MODIFICACIONES CHALECOS ENTRE OTROS</v>
          </cell>
          <cell r="P155">
            <v>873355244</v>
          </cell>
          <cell r="Q155">
            <v>0</v>
          </cell>
          <cell r="R155">
            <v>873355244</v>
          </cell>
          <cell r="S155">
            <v>1119412</v>
          </cell>
          <cell r="T155">
            <v>0</v>
          </cell>
          <cell r="U155">
            <v>0</v>
          </cell>
          <cell r="V155">
            <v>0</v>
          </cell>
          <cell r="W155">
            <v>200000000</v>
          </cell>
          <cell r="X155">
            <v>0</v>
          </cell>
          <cell r="Y155">
            <v>200000000</v>
          </cell>
          <cell r="Z155" t="str">
            <v xml:space="preserve"> OTROSÍ No 1</v>
          </cell>
          <cell r="AA155">
            <v>0</v>
          </cell>
          <cell r="AB155">
            <v>0</v>
          </cell>
          <cell r="AC155">
            <v>0</v>
          </cell>
          <cell r="AD155">
            <v>0</v>
          </cell>
          <cell r="AE155">
            <v>0</v>
          </cell>
          <cell r="AF155">
            <v>0</v>
          </cell>
          <cell r="AG155">
            <v>0</v>
          </cell>
          <cell r="AH155">
            <v>0</v>
          </cell>
          <cell r="AI155" t="str">
            <v>DANIEL TOBÓN GÓMEZ</v>
          </cell>
          <cell r="AJ155">
            <v>0</v>
          </cell>
          <cell r="AK155" t="str">
            <v>FRA 10315670</v>
          </cell>
          <cell r="AL155" t="str">
            <v>050000300776 DE 2011/10/12</v>
          </cell>
          <cell r="AM155" t="str">
            <v>CARTILLAS MAS FAMILIAS EN ACCION</v>
          </cell>
          <cell r="AN155">
            <v>3931733</v>
          </cell>
          <cell r="AO155">
            <v>0</v>
          </cell>
          <cell r="AP155">
            <v>0</v>
          </cell>
          <cell r="AQ155">
            <v>0</v>
          </cell>
          <cell r="AR155">
            <v>0</v>
          </cell>
          <cell r="AS155">
            <v>0</v>
          </cell>
          <cell r="AT155">
            <v>0</v>
          </cell>
          <cell r="AU155">
            <v>0</v>
          </cell>
          <cell r="AV155">
            <v>0.16</v>
          </cell>
          <cell r="AW155">
            <v>0</v>
          </cell>
          <cell r="AX155">
            <v>629077</v>
          </cell>
          <cell r="AY155">
            <v>0</v>
          </cell>
          <cell r="AZ155">
            <v>4560810</v>
          </cell>
          <cell r="BA155" t="str">
            <v>SI</v>
          </cell>
          <cell r="BB155" t="str">
            <v>SI</v>
          </cell>
          <cell r="BC155" t="str">
            <v>No</v>
          </cell>
          <cell r="BD155" t="str">
            <v>No</v>
          </cell>
          <cell r="BE155" t="str">
            <v>COMUN</v>
          </cell>
          <cell r="BF155" t="str">
            <v>NO</v>
          </cell>
          <cell r="BG155" t="str">
            <v>AUTORRETENEDOR</v>
          </cell>
          <cell r="BH155">
            <v>0</v>
          </cell>
          <cell r="BI155">
            <v>0</v>
          </cell>
          <cell r="BJ155">
            <v>0</v>
          </cell>
          <cell r="BK155" t="str">
            <v>GRAN CONTRIBUYENTE</v>
          </cell>
          <cell r="BL155">
            <v>0</v>
          </cell>
          <cell r="BM155">
            <v>0</v>
          </cell>
          <cell r="BN155">
            <v>0</v>
          </cell>
          <cell r="BO155" t="str">
            <v>BOGOTA</v>
          </cell>
          <cell r="BP155">
            <v>1.1039999999999999E-2</v>
          </cell>
          <cell r="BQ155">
            <v>0</v>
          </cell>
          <cell r="BR155">
            <v>0</v>
          </cell>
          <cell r="BS155">
            <v>0</v>
          </cell>
          <cell r="BT155">
            <v>0</v>
          </cell>
          <cell r="BU155">
            <v>0</v>
          </cell>
          <cell r="BV155">
            <v>0</v>
          </cell>
          <cell r="BW155">
            <v>0</v>
          </cell>
          <cell r="BX155">
            <v>0</v>
          </cell>
          <cell r="BY155">
            <v>0</v>
          </cell>
          <cell r="BZ155">
            <v>0</v>
          </cell>
          <cell r="CA155">
            <v>43406</v>
          </cell>
          <cell r="CB155">
            <v>0</v>
          </cell>
          <cell r="CC155">
            <v>0</v>
          </cell>
          <cell r="CD155">
            <v>0</v>
          </cell>
          <cell r="CE155">
            <v>0</v>
          </cell>
          <cell r="CF155">
            <v>4517404</v>
          </cell>
          <cell r="CG155">
            <v>41334</v>
          </cell>
          <cell r="CH155">
            <v>178</v>
          </cell>
          <cell r="CI155">
            <v>1119412</v>
          </cell>
          <cell r="CJ155" t="str">
            <v>Martha Cecilia López Cortez</v>
          </cell>
          <cell r="CK155" t="str">
            <v>GASTOS OPERATIVOS DEL PROGRAMA</v>
          </cell>
          <cell r="CL155" t="str">
            <v>ORDINARIA</v>
          </cell>
          <cell r="CM155" t="str">
            <v>2012-61003022000094E</v>
          </cell>
          <cell r="CN155" t="str">
            <v>RESERVA</v>
          </cell>
          <cell r="CO155" t="str">
            <v>NO APLICA</v>
          </cell>
          <cell r="CP155">
            <v>0</v>
          </cell>
          <cell r="CQ155" t="str">
            <v>2013-1600029073</v>
          </cell>
          <cell r="CR155" t="str">
            <v>SE TRAMITA CON LAS LIQ No. 280/281</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row>
        <row r="156">
          <cell r="B156">
            <v>269</v>
          </cell>
          <cell r="C156">
            <v>41331</v>
          </cell>
          <cell r="D156">
            <v>172</v>
          </cell>
          <cell r="E156" t="str">
            <v>OscarR</v>
          </cell>
          <cell r="F156">
            <v>41331</v>
          </cell>
          <cell r="G156" t="str">
            <v>DPS</v>
          </cell>
          <cell r="H156" t="str">
            <v>88 - 1/12</v>
          </cell>
          <cell r="I156">
            <v>2012</v>
          </cell>
          <cell r="J156" t="str">
            <v>CENTRO EDUCATIVO NACIONAL Y DE ASESORIAS SOCIO-ECONOMICAS Y LABORALES - CENASEL</v>
          </cell>
          <cell r="K156" t="str">
            <v>860.522.599-1</v>
          </cell>
          <cell r="L156" t="str">
            <v>BOGOTA</v>
          </cell>
          <cell r="M156" t="str">
            <v>AVDA 19 # 10-08 OF 304</v>
          </cell>
          <cell r="N156">
            <v>0</v>
          </cell>
          <cell r="O156" t="str">
            <v>ACOMPAÑAMIENTO COMUNITARIO HOGARES VINCULADOS AL PROGRAMA FAMILIAS EN SU TIERRA, EN APARTADO, TURBO, CARMEN  DEL DARIEN, MEDIO ATRATO.</v>
          </cell>
          <cell r="P156">
            <v>462740717</v>
          </cell>
          <cell r="Q156">
            <v>0</v>
          </cell>
          <cell r="R156">
            <v>462740717</v>
          </cell>
          <cell r="S156" t="str">
            <v>626912</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t="str">
            <v>CESAR A RAMIREZ C</v>
          </cell>
          <cell r="AJ156" t="str">
            <v>1ER $ 170.975.318,2DO $163.699.773,3ER 29.102.182</v>
          </cell>
          <cell r="AK156" t="str">
            <v>FRA 765</v>
          </cell>
          <cell r="AL156" t="str">
            <v>RES 320000750311 DE ENERO 31 DEL 2011</v>
          </cell>
          <cell r="AM156" t="str">
            <v>PRIMER PAGO OTROSI 1</v>
          </cell>
          <cell r="AN156">
            <v>138276156</v>
          </cell>
          <cell r="AO156">
            <v>0</v>
          </cell>
          <cell r="AP156">
            <v>0</v>
          </cell>
          <cell r="AQ156">
            <v>0</v>
          </cell>
          <cell r="AR156">
            <v>0</v>
          </cell>
          <cell r="AS156">
            <v>0</v>
          </cell>
          <cell r="AT156">
            <v>0</v>
          </cell>
          <cell r="AU156">
            <v>0</v>
          </cell>
          <cell r="AV156">
            <v>0.16</v>
          </cell>
          <cell r="AW156">
            <v>0</v>
          </cell>
          <cell r="AX156">
            <v>546059</v>
          </cell>
          <cell r="AY156">
            <v>0</v>
          </cell>
          <cell r="AZ156">
            <v>138822215</v>
          </cell>
          <cell r="BA156" t="str">
            <v>NO</v>
          </cell>
          <cell r="BB156" t="str">
            <v>NO</v>
          </cell>
          <cell r="BC156" t="str">
            <v>SI</v>
          </cell>
          <cell r="BD156" t="str">
            <v>NO</v>
          </cell>
          <cell r="BE156" t="str">
            <v>COMUN</v>
          </cell>
          <cell r="BF156" t="str">
            <v>NO</v>
          </cell>
          <cell r="BG156" t="str">
            <v>ENTIDAD SIN ANIMO DE LUCRO</v>
          </cell>
          <cell r="BH156">
            <v>0</v>
          </cell>
          <cell r="BI156">
            <v>0</v>
          </cell>
          <cell r="BJ156">
            <v>0</v>
          </cell>
          <cell r="BK156" t="str">
            <v>COMUN</v>
          </cell>
          <cell r="BL156">
            <v>0.15</v>
          </cell>
          <cell r="BM156">
            <v>0</v>
          </cell>
          <cell r="BN156">
            <v>0</v>
          </cell>
          <cell r="BO156" t="str">
            <v>BOGOTA</v>
          </cell>
          <cell r="BP156">
            <v>9.6600000000000002E-3</v>
          </cell>
          <cell r="BQ156">
            <v>0</v>
          </cell>
          <cell r="BR156">
            <v>0</v>
          </cell>
          <cell r="BS156">
            <v>0</v>
          </cell>
          <cell r="BT156">
            <v>0</v>
          </cell>
          <cell r="BU156" t="str">
            <v>N/A</v>
          </cell>
          <cell r="BV156">
            <v>0</v>
          </cell>
          <cell r="BW156">
            <v>0</v>
          </cell>
          <cell r="BX156">
            <v>0</v>
          </cell>
          <cell r="BY156">
            <v>81909</v>
          </cell>
          <cell r="BZ156">
            <v>0</v>
          </cell>
          <cell r="CA156">
            <v>1335748</v>
          </cell>
          <cell r="CB156">
            <v>0</v>
          </cell>
          <cell r="CC156">
            <v>0</v>
          </cell>
          <cell r="CD156">
            <v>0</v>
          </cell>
          <cell r="CE156">
            <v>0</v>
          </cell>
          <cell r="CF156">
            <v>137404558</v>
          </cell>
          <cell r="CG156">
            <v>41331</v>
          </cell>
          <cell r="CH156">
            <v>172</v>
          </cell>
          <cell r="CI156" t="str">
            <v>626912</v>
          </cell>
          <cell r="CJ156" t="str">
            <v>Oscar Dario Rodriguez Posada</v>
          </cell>
          <cell r="CK156" t="str">
            <v>PREVENCION ATENCION A LA POBLACION DESPLAZADA</v>
          </cell>
          <cell r="CL156" t="str">
            <v>ORDINARIA</v>
          </cell>
          <cell r="CM156" t="str">
            <v>201261003016020088E</v>
          </cell>
          <cell r="CN156" t="str">
            <v>RESERVA</v>
          </cell>
          <cell r="CO156" t="str">
            <v>NO APLICA</v>
          </cell>
          <cell r="CP156">
            <v>0</v>
          </cell>
          <cell r="CQ156">
            <v>20135040026993</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row>
        <row r="157">
          <cell r="B157">
            <v>270</v>
          </cell>
          <cell r="C157">
            <v>41331</v>
          </cell>
          <cell r="D157">
            <v>172</v>
          </cell>
          <cell r="E157" t="str">
            <v>OscarR</v>
          </cell>
          <cell r="F157">
            <v>41331</v>
          </cell>
          <cell r="G157" t="str">
            <v>DPS</v>
          </cell>
          <cell r="H157" t="str">
            <v>88 - 1/12</v>
          </cell>
          <cell r="I157">
            <v>2013</v>
          </cell>
          <cell r="J157" t="str">
            <v>CENTRO EDUCATIVO NACIONAL Y DE ASESORIAS SOCIO-ECONOMICAS Y LABORALES - CENASEL</v>
          </cell>
          <cell r="K157" t="str">
            <v>860.522.599-1</v>
          </cell>
          <cell r="L157" t="str">
            <v>BOGOTA</v>
          </cell>
          <cell r="M157" t="str">
            <v>AVDA 19 # 10-08 OF 304</v>
          </cell>
          <cell r="N157">
            <v>0</v>
          </cell>
          <cell r="O157" t="str">
            <v>ACOMPAÑAMIENTO COMUNITARIO HOGARES VINCULADOS AL PROGRAMA FAMILIAS EN SU TIERRA, EN APARTADO, TURBO, CARMEN  DEL DARIEN, MEDIO ATRATO.</v>
          </cell>
          <cell r="P157">
            <v>224955058</v>
          </cell>
          <cell r="Q157">
            <v>0</v>
          </cell>
          <cell r="R157">
            <v>224955058</v>
          </cell>
          <cell r="S157" t="str">
            <v>44813</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t="str">
            <v>CESAR A RAMIREZ C</v>
          </cell>
          <cell r="AJ157" t="str">
            <v>PRIMER PAGO DEL  30%, UN SEGUNDO PAGO DEL 40% UN TERCER PAGO DEL 25% Y UN ULTIMO PAGO DEL 5%</v>
          </cell>
          <cell r="AK157" t="str">
            <v>FRA 765</v>
          </cell>
          <cell r="AL157" t="str">
            <v>RES 320000750311 DE ENERO 31 DEL 2011</v>
          </cell>
          <cell r="AM157" t="str">
            <v>PRIMER PAGO OTROSI 1</v>
          </cell>
          <cell r="AN157">
            <v>32153103</v>
          </cell>
          <cell r="AO157">
            <v>0</v>
          </cell>
          <cell r="AP157">
            <v>0</v>
          </cell>
          <cell r="AQ157">
            <v>0</v>
          </cell>
          <cell r="AR157">
            <v>0</v>
          </cell>
          <cell r="AS157">
            <v>0</v>
          </cell>
          <cell r="AT157">
            <v>0</v>
          </cell>
          <cell r="AU157">
            <v>0</v>
          </cell>
          <cell r="AV157">
            <v>0.16</v>
          </cell>
          <cell r="AW157">
            <v>0</v>
          </cell>
          <cell r="AX157">
            <v>0</v>
          </cell>
          <cell r="AY157">
            <v>0</v>
          </cell>
          <cell r="AZ157">
            <v>32153103</v>
          </cell>
          <cell r="BA157" t="str">
            <v>NO</v>
          </cell>
          <cell r="BB157" t="str">
            <v>NO</v>
          </cell>
          <cell r="BC157" t="str">
            <v>SI</v>
          </cell>
          <cell r="BD157" t="str">
            <v>NO</v>
          </cell>
          <cell r="BE157" t="str">
            <v>COMUN</v>
          </cell>
          <cell r="BF157" t="str">
            <v>NO</v>
          </cell>
          <cell r="BG157" t="str">
            <v>ENTIDAD SIN ANIMO DE LUCRO</v>
          </cell>
          <cell r="BH157">
            <v>0</v>
          </cell>
          <cell r="BI157">
            <v>0</v>
          </cell>
          <cell r="BJ157">
            <v>0</v>
          </cell>
          <cell r="BK157" t="str">
            <v>COMUN</v>
          </cell>
          <cell r="BL157">
            <v>0.15</v>
          </cell>
          <cell r="BM157">
            <v>0</v>
          </cell>
          <cell r="BN157">
            <v>0</v>
          </cell>
          <cell r="BO157" t="str">
            <v>BOGOTA</v>
          </cell>
          <cell r="BP157">
            <v>9.6600000000000002E-3</v>
          </cell>
          <cell r="BQ157">
            <v>0</v>
          </cell>
          <cell r="BR157">
            <v>0</v>
          </cell>
          <cell r="BS157">
            <v>0</v>
          </cell>
          <cell r="BT157">
            <v>0</v>
          </cell>
          <cell r="BU157" t="str">
            <v>N/A</v>
          </cell>
          <cell r="BV157">
            <v>0</v>
          </cell>
          <cell r="BW157">
            <v>0</v>
          </cell>
          <cell r="BX157">
            <v>0</v>
          </cell>
          <cell r="BY157">
            <v>0</v>
          </cell>
          <cell r="BZ157">
            <v>0</v>
          </cell>
          <cell r="CA157">
            <v>310599</v>
          </cell>
          <cell r="CB157">
            <v>0</v>
          </cell>
          <cell r="CC157">
            <v>0</v>
          </cell>
          <cell r="CD157">
            <v>0</v>
          </cell>
          <cell r="CE157">
            <v>0</v>
          </cell>
          <cell r="CF157">
            <v>31842504</v>
          </cell>
          <cell r="CG157">
            <v>41331</v>
          </cell>
          <cell r="CH157">
            <v>172</v>
          </cell>
          <cell r="CI157" t="str">
            <v>44813</v>
          </cell>
          <cell r="CJ157" t="str">
            <v>Oscar Dario Rodriguez Posada</v>
          </cell>
          <cell r="CK157" t="str">
            <v>ACOMPAÑAMIENTO A VICTIMAS DEL DESPLAZAMIENTO FORZOSO RETORNADOS O REUBICADOS</v>
          </cell>
          <cell r="CL157" t="str">
            <v>ORDINARIA</v>
          </cell>
          <cell r="CM157" t="str">
            <v>201261003016020088E</v>
          </cell>
          <cell r="CN157">
            <v>0</v>
          </cell>
          <cell r="CO157" t="str">
            <v>NO APLICA</v>
          </cell>
          <cell r="CP157">
            <v>0</v>
          </cell>
          <cell r="CQ157">
            <v>20135040026993</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row>
        <row r="158">
          <cell r="B158">
            <v>273</v>
          </cell>
          <cell r="C158">
            <v>41332</v>
          </cell>
          <cell r="D158">
            <v>0</v>
          </cell>
          <cell r="E158" t="str">
            <v>OscarR</v>
          </cell>
          <cell r="F158">
            <v>40966</v>
          </cell>
          <cell r="G158" t="str">
            <v>DPS</v>
          </cell>
          <cell r="H158" t="str">
            <v>Resol 117 de 22-02-2013</v>
          </cell>
          <cell r="I158">
            <v>2013</v>
          </cell>
          <cell r="J158" t="str">
            <v>DEPARTAMENTO ADMINISTRATIVO PARA LA PROSPERIDAD SOCIAL</v>
          </cell>
          <cell r="K158" t="str">
            <v>900.039.533-8</v>
          </cell>
          <cell r="L158" t="str">
            <v>BOGOTA</v>
          </cell>
          <cell r="M158" t="str">
            <v>CALLE 7  No.  6 - 54</v>
          </cell>
          <cell r="N158" t="str">
            <v>596 08 00</v>
          </cell>
          <cell r="O158" t="str">
            <v>CONSTITUCION DE CAJA MENOR DE LA SUBDIRECCION DE OPERACIONES</v>
          </cell>
          <cell r="P158">
            <v>80000000</v>
          </cell>
          <cell r="Q158">
            <v>0</v>
          </cell>
          <cell r="R158">
            <v>80000000</v>
          </cell>
          <cell r="S158">
            <v>208313</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t="str">
            <v>MIGUEL ANGEL FRANCO (E)</v>
          </cell>
          <cell r="AJ158" t="str">
            <v>RESOLUCION</v>
          </cell>
          <cell r="AK158">
            <v>0</v>
          </cell>
          <cell r="AL158">
            <v>0</v>
          </cell>
          <cell r="AM158" t="str">
            <v>LEGALIZAR GASTOS DE CAJA MENOR GASTOS GENERALES DE LA SUBDIRECCION DE OPERACIONES</v>
          </cell>
          <cell r="AN158">
            <v>3347500</v>
          </cell>
          <cell r="AO158">
            <v>1276400</v>
          </cell>
          <cell r="AP158">
            <v>13347751</v>
          </cell>
          <cell r="AQ158">
            <v>0</v>
          </cell>
          <cell r="AR158">
            <v>0</v>
          </cell>
          <cell r="AS158">
            <v>0</v>
          </cell>
          <cell r="AT158">
            <v>0</v>
          </cell>
          <cell r="AU158">
            <v>0</v>
          </cell>
          <cell r="AV158">
            <v>0.16</v>
          </cell>
          <cell r="AW158">
            <v>0</v>
          </cell>
          <cell r="AX158">
            <v>930704</v>
          </cell>
          <cell r="AY158">
            <v>0</v>
          </cell>
          <cell r="AZ158">
            <v>18902355</v>
          </cell>
          <cell r="BA158">
            <v>0</v>
          </cell>
          <cell r="BB158">
            <v>0</v>
          </cell>
          <cell r="BC158">
            <v>0</v>
          </cell>
          <cell r="BD158">
            <v>0</v>
          </cell>
          <cell r="BE158" t="str">
            <v>COMUN</v>
          </cell>
          <cell r="BF158">
            <v>0</v>
          </cell>
          <cell r="BG158" t="str">
            <v>COMPRAS</v>
          </cell>
          <cell r="BH158">
            <v>3.5000000000000003E-2</v>
          </cell>
          <cell r="BI158" t="str">
            <v>SERVICIOS</v>
          </cell>
          <cell r="BJ158">
            <v>0.04</v>
          </cell>
          <cell r="BK158" t="str">
            <v>COMUN</v>
          </cell>
          <cell r="BL158">
            <v>0.15</v>
          </cell>
          <cell r="BM158">
            <v>0</v>
          </cell>
          <cell r="BN158">
            <v>0</v>
          </cell>
          <cell r="BO158" t="str">
            <v>BOGOTA</v>
          </cell>
          <cell r="BP158">
            <v>0</v>
          </cell>
          <cell r="BQ158">
            <v>0</v>
          </cell>
          <cell r="BR158">
            <v>0</v>
          </cell>
          <cell r="BS158">
            <v>0</v>
          </cell>
          <cell r="BT158">
            <v>0</v>
          </cell>
          <cell r="BU158" t="str">
            <v>N/A</v>
          </cell>
          <cell r="BV158">
            <v>0</v>
          </cell>
          <cell r="BW158">
            <v>117163</v>
          </cell>
          <cell r="BX158">
            <v>51056</v>
          </cell>
          <cell r="BY158">
            <v>139606</v>
          </cell>
          <cell r="BZ158">
            <v>0</v>
          </cell>
          <cell r="CA158">
            <v>0</v>
          </cell>
          <cell r="CB158">
            <v>0</v>
          </cell>
          <cell r="CC158">
            <v>0</v>
          </cell>
          <cell r="CD158">
            <v>0</v>
          </cell>
          <cell r="CE158">
            <v>0</v>
          </cell>
          <cell r="CF158">
            <v>18420453.025600001</v>
          </cell>
          <cell r="CG158">
            <v>40966</v>
          </cell>
          <cell r="CH158">
            <v>0</v>
          </cell>
          <cell r="CI158">
            <v>208313</v>
          </cell>
          <cell r="CJ158" t="str">
            <v>Oscar Dario Rodriguez Posada</v>
          </cell>
          <cell r="CK158" t="str">
            <v>GASTOS JUDICIALES</v>
          </cell>
          <cell r="CL158" t="str">
            <v>GASTOS GENERALES</v>
          </cell>
          <cell r="CM158">
            <v>0</v>
          </cell>
          <cell r="CN158">
            <v>0</v>
          </cell>
          <cell r="CO158">
            <v>0</v>
          </cell>
          <cell r="CP158">
            <v>0</v>
          </cell>
          <cell r="CQ158">
            <v>0</v>
          </cell>
          <cell r="CR158">
            <v>0</v>
          </cell>
          <cell r="CS158">
            <v>0</v>
          </cell>
          <cell r="CT158">
            <v>0</v>
          </cell>
          <cell r="CU158">
            <v>0</v>
          </cell>
          <cell r="CV158">
            <v>174076.97440000001</v>
          </cell>
          <cell r="CW158" t="str">
            <v>SERV TRANSPORTE</v>
          </cell>
          <cell r="CX158">
            <v>1400000</v>
          </cell>
          <cell r="CY158">
            <v>1E-3</v>
          </cell>
          <cell r="CZ158" t="str">
            <v>ICA 11.04</v>
          </cell>
          <cell r="DA158">
            <v>2347555</v>
          </cell>
          <cell r="DB158">
            <v>1.1039999999999999E-2</v>
          </cell>
          <cell r="DC158" t="str">
            <v>IC 9.66%</v>
          </cell>
          <cell r="DD158">
            <v>3596070</v>
          </cell>
          <cell r="DE158">
            <v>9.6600000000000002E-3</v>
          </cell>
          <cell r="DF158" t="str">
            <v>ICA 4.14%</v>
          </cell>
          <cell r="DG158">
            <v>1719400</v>
          </cell>
          <cell r="DH158">
            <v>4.1399999999999996E-3</v>
          </cell>
          <cell r="DI158" t="str">
            <v>SERVICIOS G</v>
          </cell>
          <cell r="DJ158">
            <v>900000</v>
          </cell>
          <cell r="DK158">
            <v>0.06</v>
          </cell>
          <cell r="DL158" t="str">
            <v>SERVICIOS RESTAURANTE</v>
          </cell>
          <cell r="DM158">
            <v>1454389</v>
          </cell>
          <cell r="DN158">
            <v>3.5000000000000003E-2</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row>
        <row r="159">
          <cell r="B159">
            <v>311</v>
          </cell>
          <cell r="C159">
            <v>41338</v>
          </cell>
          <cell r="D159">
            <v>223</v>
          </cell>
          <cell r="E159" t="str">
            <v>Amparo</v>
          </cell>
          <cell r="F159">
            <v>41340</v>
          </cell>
          <cell r="G159" t="str">
            <v>DPS</v>
          </cell>
          <cell r="H159" t="str">
            <v>100/12</v>
          </cell>
          <cell r="I159">
            <v>2012</v>
          </cell>
          <cell r="J159" t="str">
            <v>UNIÓN TEMPORAL HAROLD ZEA E IPG MEDIABRANDS</v>
          </cell>
          <cell r="K159" t="str">
            <v>900.552.319-7</v>
          </cell>
          <cell r="L159" t="str">
            <v>BOGOTÁ</v>
          </cell>
          <cell r="M159" t="str">
            <v>CALLE 70 7-78</v>
          </cell>
          <cell r="N159">
            <v>6068500</v>
          </cell>
          <cell r="O159" t="str">
            <v>PRESTAR AL DPS CON PLENA AUTONOMÍA TÉCNICA Y ADMINISTRATIVA COMO AGENCIA CREATIVA Y/O CENTRAL DE MEDIOS LOS SERVICIOS DE CONCEPTUALIZACIÓN, CREACIÓN, PRODUCCIÓN Y DIFUSIÓN DE CAMPAÑAS DE COMUNICACIÓN DE OFERTA INSTITUCAIONAL, PARA SER DIVULGADAS A TRAV{ES</v>
          </cell>
          <cell r="P159">
            <v>2100000000</v>
          </cell>
          <cell r="Q159">
            <v>0</v>
          </cell>
          <cell r="R159">
            <v>2100000000</v>
          </cell>
          <cell r="S159">
            <v>29512</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t="str">
            <v>DANIEL TOBÓN GÓMEZ / JUAN CARLOS ZORRILLA AMELINEZ</v>
          </cell>
          <cell r="AJ159" t="str">
            <v>LOS PAGOS SE EFECTUARÁN MENSUALMENTE CONTRA FACTURA, PREVIO CUMPLIMIENTO DE REQUISITOS.</v>
          </cell>
          <cell r="AK159" t="str">
            <v xml:space="preserve"> FRA 0003 Y CUENTA DE COBRO 008</v>
          </cell>
          <cell r="AL159" t="str">
            <v>320000936855 DEL 7/SEP/2012</v>
          </cell>
          <cell r="AM159" t="str">
            <v>SOLICITUD PAGO VALOR CORRESPONDIENTE A COMISION MEDIOS DEL 1% E INGRESOS RECIBIDOS PARA TERCEROS:  IPG MEDIABRANDS CC 45349-45350-45351, HAROLD ZEA &amp; ASOCIADOS FV 30388, MUNEVAR &amp; MUNEVAR FV 656 Y MAR COMERCIALIZADORA FV 0941</v>
          </cell>
          <cell r="AN159">
            <v>976979</v>
          </cell>
          <cell r="AO159">
            <v>37537693</v>
          </cell>
          <cell r="AP159">
            <v>0</v>
          </cell>
          <cell r="AQ159">
            <v>0</v>
          </cell>
          <cell r="AR159">
            <v>0</v>
          </cell>
          <cell r="AS159">
            <v>0</v>
          </cell>
          <cell r="AT159">
            <v>0</v>
          </cell>
          <cell r="AU159">
            <v>0</v>
          </cell>
          <cell r="AV159">
            <v>0.16</v>
          </cell>
          <cell r="AW159">
            <v>0</v>
          </cell>
          <cell r="AX159">
            <v>156317</v>
          </cell>
          <cell r="AY159">
            <v>0</v>
          </cell>
          <cell r="AZ159">
            <v>38670989</v>
          </cell>
          <cell r="BA159" t="str">
            <v>NO</v>
          </cell>
          <cell r="BB159" t="str">
            <v>NO</v>
          </cell>
          <cell r="BC159" t="str">
            <v>NO</v>
          </cell>
          <cell r="BD159" t="str">
            <v>NO</v>
          </cell>
          <cell r="BE159" t="str">
            <v>COMÚN</v>
          </cell>
          <cell r="BF159" t="str">
            <v>NO</v>
          </cell>
          <cell r="BG159" t="str">
            <v>COMISIONES</v>
          </cell>
          <cell r="BH159">
            <v>0.11</v>
          </cell>
          <cell r="BI159" t="str">
            <v>INGRESOS PARA TERCEROS</v>
          </cell>
          <cell r="BJ159">
            <v>0</v>
          </cell>
          <cell r="BK159" t="str">
            <v>COMÚN</v>
          </cell>
          <cell r="BL159">
            <v>0.15</v>
          </cell>
          <cell r="BM159">
            <v>0</v>
          </cell>
          <cell r="BN159">
            <v>0</v>
          </cell>
          <cell r="BO159" t="str">
            <v>BOGOTÁ</v>
          </cell>
          <cell r="BP159">
            <v>9.6600000000000002E-3</v>
          </cell>
          <cell r="BQ159" t="str">
            <v>INGRESOS PARA TERCEROS</v>
          </cell>
          <cell r="BR159">
            <v>0</v>
          </cell>
          <cell r="BS159">
            <v>0</v>
          </cell>
          <cell r="BT159">
            <v>0</v>
          </cell>
          <cell r="BU159">
            <v>0</v>
          </cell>
          <cell r="BV159">
            <v>0</v>
          </cell>
          <cell r="BW159">
            <v>107468</v>
          </cell>
          <cell r="BX159">
            <v>0</v>
          </cell>
          <cell r="BY159">
            <v>23448</v>
          </cell>
          <cell r="BZ159">
            <v>0</v>
          </cell>
          <cell r="CA159">
            <v>9438</v>
          </cell>
          <cell r="CB159">
            <v>0</v>
          </cell>
          <cell r="CC159">
            <v>0</v>
          </cell>
          <cell r="CD159">
            <v>0</v>
          </cell>
          <cell r="CE159">
            <v>0</v>
          </cell>
          <cell r="CF159">
            <v>38530635</v>
          </cell>
          <cell r="CG159">
            <v>41340</v>
          </cell>
          <cell r="CH159">
            <v>223</v>
          </cell>
          <cell r="CI159">
            <v>29512</v>
          </cell>
          <cell r="CJ159" t="str">
            <v>Elcy Amparo Rojas Alejo</v>
          </cell>
          <cell r="CK159" t="str">
            <v>OA DE COMUNICACIONES</v>
          </cell>
          <cell r="CL159" t="str">
            <v>ORDINARIA</v>
          </cell>
          <cell r="CM159" t="str">
            <v>201261003016000100E</v>
          </cell>
          <cell r="CN159" t="str">
            <v>RESERVA</v>
          </cell>
          <cell r="CO159" t="str">
            <v>NO APLICA</v>
          </cell>
          <cell r="CP159">
            <v>0</v>
          </cell>
          <cell r="CQ159" t="str">
            <v>2013-1600031393</v>
          </cell>
          <cell r="CR159" t="str">
            <v>UNIÓN TEMPORAL CONFORMADA POR HAROLD ZEA &amp; ASOCIADOS S A NIT 830.047.108 (70%) - IPG MEDIABRANSDS NIT 830.041.784-2 (30%).  SE TRAMITA CON LAS LIQUIDACIONES No.311 Y 312.</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row>
        <row r="160">
          <cell r="B160">
            <v>312</v>
          </cell>
          <cell r="C160">
            <v>41338</v>
          </cell>
          <cell r="D160">
            <v>223</v>
          </cell>
          <cell r="E160" t="str">
            <v>Amparo</v>
          </cell>
          <cell r="F160">
            <v>41340</v>
          </cell>
          <cell r="G160" t="str">
            <v>DPS</v>
          </cell>
          <cell r="H160" t="str">
            <v>100/2012</v>
          </cell>
          <cell r="I160">
            <v>2012</v>
          </cell>
          <cell r="J160" t="str">
            <v>UNIÓN TEMPORAL HAROLD ZEA E IPG MEDIABRANDS</v>
          </cell>
          <cell r="K160" t="str">
            <v>900.552.319-7</v>
          </cell>
          <cell r="L160" t="str">
            <v>BOGOTÁ</v>
          </cell>
          <cell r="M160" t="str">
            <v>CALLE 70 7-78</v>
          </cell>
          <cell r="N160">
            <v>6068500</v>
          </cell>
          <cell r="O160" t="str">
            <v>PRESTAR AL DPS CON PLENA AUTONOMÍA TÉCNICA Y ADMINISTRATIVA COMO AGENCIA CREATIVA Y/O CENTRAL DE MEDIOS LOS SERVICIOS DE CONCEPTUALIZACIÓN, CREACIÓN, PRODUCCIÓN Y DIFUSIÓN DE CAMPAÑAS DE COMUNICACIÓN DE OFERTA INSTITUCAIONAL, PARA SER DIVULGADAS A TRAV{ES</v>
          </cell>
          <cell r="P160">
            <v>2100000000</v>
          </cell>
          <cell r="Q160">
            <v>0</v>
          </cell>
          <cell r="R160">
            <v>2100000000</v>
          </cell>
          <cell r="S160">
            <v>733912</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t="str">
            <v>DANIEL TOBÓN GÓMEZ / JUAN CARLOS ZORRILLA AMELINEZ</v>
          </cell>
          <cell r="AJ160" t="str">
            <v>LOS PAGOS SE EFECTUARÁN MENSUALMENTE CONTRA FACTURA, PREVIO CUMPLIMIENTO DE REQUISITOS.</v>
          </cell>
          <cell r="AK160" t="str">
            <v xml:space="preserve"> FRA 0003 Y CUENTA DE COBRO 008</v>
          </cell>
          <cell r="AL160" t="str">
            <v>320000936855 DEL 7/SEP/2012</v>
          </cell>
          <cell r="AM160" t="str">
            <v>SOLICITUD PAGO VALOR CORRESPONDIENTE A COMISION MEDIOS DEL 1% E INGRESOS RECIBIDOS PARA TERCEROS:  IPG MEDIABRANDS CC 45349-45350-45351, HAROLD ZEA &amp; ASOCIADOS FV 30388, MUNEVAR &amp; MUNEVAR FV 656 Y MAR COMERCIALIZADORA FV 0941</v>
          </cell>
          <cell r="AN160">
            <v>80315859</v>
          </cell>
          <cell r="AO160">
            <v>0</v>
          </cell>
          <cell r="AP160">
            <v>0</v>
          </cell>
          <cell r="AQ160">
            <v>0</v>
          </cell>
          <cell r="AR160">
            <v>0</v>
          </cell>
          <cell r="AS160">
            <v>0</v>
          </cell>
          <cell r="AT160">
            <v>0</v>
          </cell>
          <cell r="AU160">
            <v>0</v>
          </cell>
          <cell r="AV160">
            <v>0</v>
          </cell>
          <cell r="AW160">
            <v>0</v>
          </cell>
          <cell r="AX160">
            <v>0</v>
          </cell>
          <cell r="AY160">
            <v>0</v>
          </cell>
          <cell r="AZ160">
            <v>80315859</v>
          </cell>
          <cell r="BA160" t="str">
            <v>NO</v>
          </cell>
          <cell r="BB160" t="str">
            <v>NO</v>
          </cell>
          <cell r="BC160" t="str">
            <v>NO</v>
          </cell>
          <cell r="BD160" t="str">
            <v>NO</v>
          </cell>
          <cell r="BE160" t="str">
            <v>COMÚN</v>
          </cell>
          <cell r="BF160" t="str">
            <v>NO</v>
          </cell>
          <cell r="BG160" t="str">
            <v>INGRESOS PARA TERCEROS</v>
          </cell>
          <cell r="BH160">
            <v>0</v>
          </cell>
          <cell r="BI160">
            <v>0</v>
          </cell>
          <cell r="BJ160">
            <v>0</v>
          </cell>
          <cell r="BK160" t="str">
            <v>INGRESOS PARA TERCEROS</v>
          </cell>
          <cell r="BL160">
            <v>0</v>
          </cell>
          <cell r="BM160">
            <v>0</v>
          </cell>
          <cell r="BN160">
            <v>0</v>
          </cell>
          <cell r="BO160" t="str">
            <v>INGRESOS PARA TERCEROS</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80315859</v>
          </cell>
          <cell r="CG160">
            <v>41340</v>
          </cell>
          <cell r="CH160">
            <v>223</v>
          </cell>
          <cell r="CI160">
            <v>733912</v>
          </cell>
          <cell r="CJ160" t="str">
            <v>Elcy Amparo Rojas Alejo</v>
          </cell>
          <cell r="CK160" t="str">
            <v>OA DE COMUNICACIONES</v>
          </cell>
          <cell r="CL160" t="str">
            <v>GASTOS GENERALES</v>
          </cell>
          <cell r="CM160" t="str">
            <v>201261003016000100E</v>
          </cell>
          <cell r="CN160" t="str">
            <v>RESERVA</v>
          </cell>
          <cell r="CO160" t="str">
            <v>NO APLICA</v>
          </cell>
          <cell r="CP160">
            <v>0</v>
          </cell>
          <cell r="CQ160" t="str">
            <v>2013-1600031393</v>
          </cell>
          <cell r="CR160" t="str">
            <v>UNIÓN TEMPORAL CONFORMADA POR HAROLD ZEA &amp; ASOCIADOS S A NIT 830.047.108 (70%) - IPG MEDIABRANSDS NIT 830.041.784-2 (30%).  SE TRAMITA CON LAS LIQUIDACIONES No.311 Y 312.</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row>
        <row r="161">
          <cell r="B161">
            <v>313</v>
          </cell>
          <cell r="C161">
            <v>41338</v>
          </cell>
          <cell r="D161">
            <v>202</v>
          </cell>
          <cell r="E161" t="str">
            <v>Amparo</v>
          </cell>
          <cell r="F161">
            <v>41340</v>
          </cell>
          <cell r="G161" t="str">
            <v>DPS</v>
          </cell>
          <cell r="H161" t="str">
            <v>220/2012</v>
          </cell>
          <cell r="I161">
            <v>2012</v>
          </cell>
          <cell r="J161" t="str">
            <v>UNION TEMPORAL C &amp; G 2012</v>
          </cell>
          <cell r="K161" t="str">
            <v>900.579.740-2</v>
          </cell>
          <cell r="L161" t="str">
            <v>BOGOTÁ</v>
          </cell>
          <cell r="M161" t="str">
            <v>Diag 74 Bis 20 B 74</v>
          </cell>
          <cell r="N161">
            <v>0</v>
          </cell>
          <cell r="O161" t="str">
            <v>PRESTAR EL SERVICIO INTEGRAL DE ASEO,CAFETERIA PARA LAS SEDES DEL DPS EN TODO EL TERRITORIO NACIONAL Y EL SERVICIO DE MANTENIMIENTO LOCATIVO EN LAS SEDES DEL DPS BOGOTÁ.</v>
          </cell>
          <cell r="P161">
            <v>3823287178</v>
          </cell>
          <cell r="Q161">
            <v>0</v>
          </cell>
          <cell r="R161">
            <v>3823287178</v>
          </cell>
          <cell r="S161">
            <v>1126112</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t="str">
            <v>GLADIS CECILIA ARANGO MARTÍNEZ</v>
          </cell>
          <cell r="AJ161" t="str">
            <v>MENSUALIDADES VENCIDAS</v>
          </cell>
          <cell r="AK161" t="str">
            <v>002 - 004 y 005</v>
          </cell>
          <cell r="AL161" t="str">
            <v>32000972516 DEL 27/12/12</v>
          </cell>
          <cell r="AM161" t="str">
            <v>SERVICIO SE ASEO, CAFETERIA, MANTENIMIENTO, SUPERVISOR.</v>
          </cell>
          <cell r="AN161">
            <v>390221</v>
          </cell>
          <cell r="AO161">
            <v>0</v>
          </cell>
          <cell r="AP161">
            <v>0</v>
          </cell>
          <cell r="AQ161">
            <v>0</v>
          </cell>
          <cell r="AR161">
            <v>0</v>
          </cell>
          <cell r="AS161">
            <v>0</v>
          </cell>
          <cell r="AT161">
            <v>0</v>
          </cell>
          <cell r="AU161">
            <v>0</v>
          </cell>
          <cell r="AV161">
            <v>0</v>
          </cell>
          <cell r="AW161">
            <v>0</v>
          </cell>
          <cell r="AX161">
            <v>0</v>
          </cell>
          <cell r="AY161">
            <v>0</v>
          </cell>
          <cell r="AZ161">
            <v>390221</v>
          </cell>
          <cell r="BA161" t="str">
            <v>NO</v>
          </cell>
          <cell r="BB161" t="str">
            <v>NO</v>
          </cell>
          <cell r="BC161" t="str">
            <v>NO</v>
          </cell>
          <cell r="BD161" t="str">
            <v>NO</v>
          </cell>
          <cell r="BE161" t="str">
            <v>COMÚN</v>
          </cell>
          <cell r="BF161" t="str">
            <v>NO</v>
          </cell>
          <cell r="BG161" t="str">
            <v>INGRESOS PARA TERCEROS</v>
          </cell>
          <cell r="BH161">
            <v>0</v>
          </cell>
          <cell r="BI161">
            <v>0</v>
          </cell>
          <cell r="BJ161">
            <v>0</v>
          </cell>
          <cell r="BK161" t="str">
            <v>INGRESOS PARA TERCEROS</v>
          </cell>
          <cell r="BL161">
            <v>0</v>
          </cell>
          <cell r="BM161">
            <v>0</v>
          </cell>
          <cell r="BN161">
            <v>0</v>
          </cell>
          <cell r="BO161" t="str">
            <v>INGRESOS PARA TERCEROS</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390221</v>
          </cell>
          <cell r="CG161">
            <v>41340</v>
          </cell>
          <cell r="CH161">
            <v>202</v>
          </cell>
          <cell r="CI161">
            <v>1126112</v>
          </cell>
          <cell r="CJ161" t="str">
            <v>Elcy Amparo Rojas Alejo</v>
          </cell>
          <cell r="CK161" t="str">
            <v>SERVICIO ASEO- SERVICIO DE CAFETERIA - MANTENIMIENTO</v>
          </cell>
          <cell r="CL161" t="str">
            <v>GASTOS GENERALES</v>
          </cell>
          <cell r="CM161" t="str">
            <v>201261003016000220E</v>
          </cell>
          <cell r="CN161" t="str">
            <v>RESERVA</v>
          </cell>
          <cell r="CO161" t="str">
            <v>NO APLICA</v>
          </cell>
          <cell r="CP161">
            <v>0</v>
          </cell>
          <cell r="CQ161" t="str">
            <v>2013-6200031893</v>
          </cell>
          <cell r="CR161" t="str">
            <v>SE TRAMITA CON LAS LIQUIDACIONES No.313 Y 314.</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row>
        <row r="162">
          <cell r="B162">
            <v>314</v>
          </cell>
          <cell r="C162">
            <v>41338</v>
          </cell>
          <cell r="D162">
            <v>202</v>
          </cell>
          <cell r="E162" t="str">
            <v>Amparo</v>
          </cell>
          <cell r="F162">
            <v>41340</v>
          </cell>
          <cell r="G162" t="str">
            <v>DPS</v>
          </cell>
          <cell r="H162" t="str">
            <v>220/2012</v>
          </cell>
          <cell r="I162">
            <v>2013</v>
          </cell>
          <cell r="J162" t="str">
            <v>UNION TEMPORAL C &amp; G 2012</v>
          </cell>
          <cell r="K162" t="str">
            <v>900.579.740-2</v>
          </cell>
          <cell r="L162" t="str">
            <v>BOGOTÁ</v>
          </cell>
          <cell r="M162" t="str">
            <v>Diag 74 Bis 20 B 74</v>
          </cell>
          <cell r="N162">
            <v>0</v>
          </cell>
          <cell r="O162" t="str">
            <v>PRESTAR EL SERVICIO INTEGRAL DE ASEO,CAFETERIA PARA LAS SEDES DEL DPS EN TODO EL TERRITORIO NACIONAL Y EL SERVICIO DE MANTENIMIENTO LOCATIVO EN LAS SEDES DEL DPS BOGOTÁ.</v>
          </cell>
          <cell r="P162">
            <v>3823287178</v>
          </cell>
          <cell r="Q162">
            <v>0</v>
          </cell>
          <cell r="R162">
            <v>3823287178</v>
          </cell>
          <cell r="S162">
            <v>613</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t="str">
            <v>GLADIS CECILIA ARANGO MARTÍNEZ</v>
          </cell>
          <cell r="AJ162" t="str">
            <v>MENSUALIDADES VENCIDAS</v>
          </cell>
          <cell r="AK162" t="str">
            <v>002 - 004 y 005</v>
          </cell>
          <cell r="AL162" t="str">
            <v>32000972516 DEL 27/12/12</v>
          </cell>
          <cell r="AM162" t="str">
            <v>SERVICIO SE ASEO, CAFETERIA, MANTENIMIENTO, SUPERVISOR.</v>
          </cell>
          <cell r="AN162">
            <v>10700595</v>
          </cell>
          <cell r="AO162">
            <v>18190294</v>
          </cell>
          <cell r="AP162">
            <v>76316550</v>
          </cell>
          <cell r="AQ162">
            <v>0</v>
          </cell>
          <cell r="AR162">
            <v>0</v>
          </cell>
          <cell r="AS162">
            <v>0</v>
          </cell>
          <cell r="AT162">
            <v>0</v>
          </cell>
          <cell r="AU162">
            <v>0</v>
          </cell>
          <cell r="AV162">
            <v>0.16</v>
          </cell>
          <cell r="AW162">
            <v>0</v>
          </cell>
          <cell r="AX162">
            <v>1712095</v>
          </cell>
          <cell r="AY162">
            <v>2459373</v>
          </cell>
          <cell r="AZ162">
            <v>109378907</v>
          </cell>
          <cell r="BA162" t="str">
            <v>NO</v>
          </cell>
          <cell r="BB162" t="str">
            <v>NO</v>
          </cell>
          <cell r="BC162" t="str">
            <v>NO</v>
          </cell>
          <cell r="BD162" t="str">
            <v>NO</v>
          </cell>
          <cell r="BE162" t="str">
            <v>COMÚN</v>
          </cell>
          <cell r="BF162" t="str">
            <v>NO</v>
          </cell>
          <cell r="BG162" t="str">
            <v>SERVICIOS</v>
          </cell>
          <cell r="BH162">
            <v>0.02</v>
          </cell>
          <cell r="BI162" t="str">
            <v>COMPRAS</v>
          </cell>
          <cell r="BJ162">
            <v>3.5000000000000003E-2</v>
          </cell>
          <cell r="BK162" t="str">
            <v>COMÚN</v>
          </cell>
          <cell r="BL162">
            <v>0.15</v>
          </cell>
          <cell r="BM162" t="str">
            <v>COMÚN</v>
          </cell>
          <cell r="BN162">
            <v>0.15</v>
          </cell>
          <cell r="BO162" t="str">
            <v>BOGOTÁ</v>
          </cell>
          <cell r="BP162">
            <v>9.6600000000000002E-3</v>
          </cell>
          <cell r="BQ162" t="str">
            <v>BOGOTÁ</v>
          </cell>
          <cell r="BR162">
            <v>1.1039999999999999E-2</v>
          </cell>
          <cell r="BS162">
            <v>0</v>
          </cell>
          <cell r="BT162">
            <v>0</v>
          </cell>
          <cell r="BU162">
            <v>0</v>
          </cell>
          <cell r="BV162">
            <v>0</v>
          </cell>
          <cell r="BW162">
            <v>214012</v>
          </cell>
          <cell r="BX162">
            <v>636660</v>
          </cell>
          <cell r="BY162">
            <v>256814</v>
          </cell>
          <cell r="BZ162">
            <v>368906</v>
          </cell>
          <cell r="CA162">
            <v>103368</v>
          </cell>
          <cell r="CB162">
            <v>200821</v>
          </cell>
          <cell r="CC162">
            <v>0</v>
          </cell>
          <cell r="CD162">
            <v>0</v>
          </cell>
          <cell r="CE162">
            <v>0</v>
          </cell>
          <cell r="CF162">
            <v>107598326</v>
          </cell>
          <cell r="CG162">
            <v>41340</v>
          </cell>
          <cell r="CH162">
            <v>202</v>
          </cell>
          <cell r="CI162">
            <v>613</v>
          </cell>
          <cell r="CJ162" t="str">
            <v>Elcy Amparo Rojas Alejo</v>
          </cell>
          <cell r="CK162" t="str">
            <v>SERVICIO ASEO- SERVICIO DE CAFETERIA - MANTENIMIENTO</v>
          </cell>
          <cell r="CL162" t="str">
            <v>GASTOS GENERALES</v>
          </cell>
          <cell r="CM162" t="str">
            <v>201261003016000220E</v>
          </cell>
          <cell r="CN162">
            <v>0</v>
          </cell>
          <cell r="CO162" t="str">
            <v>NO APLICA</v>
          </cell>
          <cell r="CP162">
            <v>0</v>
          </cell>
          <cell r="CQ162" t="str">
            <v>2013-6200031893</v>
          </cell>
          <cell r="CR162" t="str">
            <v>SE TRAMITA CON LAS LIQUIDACIONES No.313 Y 314.</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row>
        <row r="163">
          <cell r="B163">
            <v>289</v>
          </cell>
          <cell r="C163">
            <v>41337</v>
          </cell>
          <cell r="D163">
            <v>185</v>
          </cell>
          <cell r="E163" t="str">
            <v xml:space="preserve">Carlos A </v>
          </cell>
          <cell r="F163">
            <v>41337</v>
          </cell>
          <cell r="G163" t="str">
            <v>DPS</v>
          </cell>
          <cell r="H163" t="str">
            <v>190/12</v>
          </cell>
          <cell r="I163">
            <v>2013</v>
          </cell>
          <cell r="J163" t="str">
            <v>INVERSIONES JAISAC S.A.S</v>
          </cell>
          <cell r="K163" t="str">
            <v>900.543.921</v>
          </cell>
          <cell r="L163" t="str">
            <v>BOGOTÁ</v>
          </cell>
          <cell r="M163" t="str">
            <v>CRA 96 G No 17 B 49</v>
          </cell>
          <cell r="N163">
            <v>4252730</v>
          </cell>
          <cell r="O163" t="str">
            <v>ARRENDAMIENTO INMUEBLE UBICADO EN LA CALLE 17a 69f 75 Bodega 1 MONTEVIDEO</v>
          </cell>
          <cell r="P163">
            <v>49783145</v>
          </cell>
          <cell r="Q163">
            <v>0</v>
          </cell>
          <cell r="R163">
            <v>49783145</v>
          </cell>
          <cell r="S163">
            <v>4413</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t="str">
            <v>GLADIS CECILIA ARANGO MARTÍNEZ</v>
          </cell>
          <cell r="AJ163" t="str">
            <v>UN PRIMER PAGO DEL MES DE DICIEMBRE DE 2012 POR $26.344.977 Y DOCE PAGOS DURANTE LA VIGENCIA 2013 POR $27.135.326 CADA UNO</v>
          </cell>
          <cell r="AK163">
            <v>16</v>
          </cell>
          <cell r="AL163" t="str">
            <v>320000948838 DE 2012-10-11</v>
          </cell>
          <cell r="AM163" t="str">
            <v xml:space="preserve"> CANON DE ARRENDAMIENTO DEL 1 AL 31 DE MARZO DE 2013</v>
          </cell>
          <cell r="AN163">
            <v>24668478</v>
          </cell>
          <cell r="AO163">
            <v>0</v>
          </cell>
          <cell r="AP163">
            <v>0</v>
          </cell>
          <cell r="AQ163">
            <v>0</v>
          </cell>
          <cell r="AR163">
            <v>0</v>
          </cell>
          <cell r="AS163">
            <v>0</v>
          </cell>
          <cell r="AT163">
            <v>0</v>
          </cell>
          <cell r="AU163">
            <v>0</v>
          </cell>
          <cell r="AV163">
            <v>0.1</v>
          </cell>
          <cell r="AW163">
            <v>0</v>
          </cell>
          <cell r="AX163">
            <v>2466848</v>
          </cell>
          <cell r="AY163">
            <v>0</v>
          </cell>
          <cell r="AZ163">
            <v>27135326</v>
          </cell>
          <cell r="BA163" t="str">
            <v>NO</v>
          </cell>
          <cell r="BB163" t="str">
            <v>NO</v>
          </cell>
          <cell r="BC163" t="str">
            <v>NO</v>
          </cell>
          <cell r="BD163" t="str">
            <v>SI</v>
          </cell>
          <cell r="BE163" t="str">
            <v>COMUN</v>
          </cell>
          <cell r="BF163" t="str">
            <v>NO</v>
          </cell>
          <cell r="BG163" t="str">
            <v>ARRIENDO B. INMUEBLE</v>
          </cell>
          <cell r="BH163">
            <v>3.5000000000000003E-2</v>
          </cell>
          <cell r="BI163">
            <v>0</v>
          </cell>
          <cell r="BJ163">
            <v>0</v>
          </cell>
          <cell r="BK163" t="str">
            <v>COMUN- IVA DEL 10%, POR CONTRATO DE 2012</v>
          </cell>
          <cell r="BL163">
            <v>0.15</v>
          </cell>
          <cell r="BM163">
            <v>0</v>
          </cell>
          <cell r="BN163">
            <v>0</v>
          </cell>
          <cell r="BO163" t="str">
            <v>BOGOTA</v>
          </cell>
          <cell r="BP163">
            <v>9.6600000000000002E-3</v>
          </cell>
          <cell r="BQ163">
            <v>0</v>
          </cell>
          <cell r="BR163">
            <v>0</v>
          </cell>
          <cell r="BS163">
            <v>0</v>
          </cell>
          <cell r="BT163">
            <v>0</v>
          </cell>
          <cell r="BU163" t="str">
            <v>N/A</v>
          </cell>
          <cell r="BV163">
            <v>0</v>
          </cell>
          <cell r="BW163">
            <v>863397</v>
          </cell>
          <cell r="BX163">
            <v>0</v>
          </cell>
          <cell r="BY163">
            <v>370027</v>
          </cell>
          <cell r="BZ163">
            <v>0</v>
          </cell>
          <cell r="CA163">
            <v>238297</v>
          </cell>
          <cell r="CB163">
            <v>0</v>
          </cell>
          <cell r="CC163">
            <v>0</v>
          </cell>
          <cell r="CD163">
            <v>0</v>
          </cell>
          <cell r="CE163">
            <v>0</v>
          </cell>
          <cell r="CF163">
            <v>25663605</v>
          </cell>
          <cell r="CG163">
            <v>41337</v>
          </cell>
          <cell r="CH163">
            <v>185</v>
          </cell>
          <cell r="CI163">
            <v>4413</v>
          </cell>
          <cell r="CJ163" t="str">
            <v>Carlos Alfredo Martinez Herrera</v>
          </cell>
          <cell r="CK163" t="str">
            <v>ARRENDAMIENTO BIENES INMUEBLES</v>
          </cell>
          <cell r="CL163" t="str">
            <v>GASTOS GENERALES</v>
          </cell>
          <cell r="CM163" t="str">
            <v>EXPEDIENTE ORFEO 201261003002000190E</v>
          </cell>
          <cell r="CN163">
            <v>0</v>
          </cell>
          <cell r="CO163" t="str">
            <v>N/A</v>
          </cell>
          <cell r="CP163">
            <v>0</v>
          </cell>
          <cell r="CQ163" t="str">
            <v>2013-6200030233</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row>
        <row r="164">
          <cell r="B164">
            <v>304</v>
          </cell>
          <cell r="C164">
            <v>41338</v>
          </cell>
          <cell r="D164">
            <v>196</v>
          </cell>
          <cell r="E164" t="str">
            <v xml:space="preserve">Carlos A </v>
          </cell>
          <cell r="F164">
            <v>41339</v>
          </cell>
          <cell r="G164" t="str">
            <v>DPS</v>
          </cell>
          <cell r="H164" t="str">
            <v>168/2012</v>
          </cell>
          <cell r="I164">
            <v>2013</v>
          </cell>
          <cell r="J164" t="str">
            <v>ORLANDESCA S.A.</v>
          </cell>
          <cell r="K164" t="str">
            <v>819.002.840-0</v>
          </cell>
          <cell r="L164" t="str">
            <v>SANTA MARTA</v>
          </cell>
          <cell r="M164" t="str">
            <v>Calle 11 No 1C - 23 EDIFICIO POSIHUEICA</v>
          </cell>
          <cell r="N164">
            <v>4213076</v>
          </cell>
          <cell r="O164" t="str">
            <v>TOMAR EN ARRIENDO EL INMUEBLE UBICADO EN LA CALLE 11 No 1C-23 OFICINA 505 EDIFICIO POSIHUEICA STA MARTA (MAGDALENA) PARA EL FUNCIONAMIENTO DE LA DR MAGDALENA.</v>
          </cell>
          <cell r="P164">
            <v>76799348.181818172</v>
          </cell>
          <cell r="Q164">
            <v>7679934.8181818174</v>
          </cell>
          <cell r="R164">
            <v>84479282.999999985</v>
          </cell>
          <cell r="S164">
            <v>2413</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t="str">
            <v>GLADIS CECILIA ARANGO MARTÍNEZ</v>
          </cell>
          <cell r="AJ164" t="str">
            <v xml:space="preserve">2012: 1 pago $4,064,181; 2013: 12 pagos $4,186,106; 2014: 7 pagos $4,311,690. </v>
          </cell>
          <cell r="AK164" t="str">
            <v>FA  00308</v>
          </cell>
          <cell r="AL164" t="str">
            <v>190000028838 DE 2012/04/24</v>
          </cell>
          <cell r="AM164" t="str">
            <v>SOLICITUD  CUARTO  PAGO DEL CONTRATO ARRENDAMIENTO 168/2012. MES DE MARZO/13</v>
          </cell>
          <cell r="AN164">
            <v>3805551</v>
          </cell>
          <cell r="AO164">
            <v>0</v>
          </cell>
          <cell r="AP164">
            <v>0</v>
          </cell>
          <cell r="AQ164">
            <v>0</v>
          </cell>
          <cell r="AR164">
            <v>0</v>
          </cell>
          <cell r="AS164">
            <v>0</v>
          </cell>
          <cell r="AT164">
            <v>0</v>
          </cell>
          <cell r="AU164">
            <v>0</v>
          </cell>
          <cell r="AV164">
            <v>0.1</v>
          </cell>
          <cell r="AW164">
            <v>0</v>
          </cell>
          <cell r="AX164">
            <v>380555</v>
          </cell>
          <cell r="AY164">
            <v>0</v>
          </cell>
          <cell r="AZ164">
            <v>4186106</v>
          </cell>
          <cell r="BA164" t="str">
            <v>NO</v>
          </cell>
          <cell r="BB164" t="str">
            <v>NO</v>
          </cell>
          <cell r="BC164" t="str">
            <v>NO</v>
          </cell>
          <cell r="BD164" t="str">
            <v>NO</v>
          </cell>
          <cell r="BE164" t="str">
            <v>COMÚN</v>
          </cell>
          <cell r="BF164" t="str">
            <v>NO</v>
          </cell>
          <cell r="BG164" t="str">
            <v>ARRIENDO BIENES INMUBLES</v>
          </cell>
          <cell r="BH164">
            <v>3.5000000000000003E-2</v>
          </cell>
          <cell r="BI164">
            <v>0</v>
          </cell>
          <cell r="BJ164">
            <v>0</v>
          </cell>
          <cell r="BK164" t="str">
            <v>GRAN CONTRIBUYENTE RESOLUCION 014047 DEL 2009</v>
          </cell>
          <cell r="BL164">
            <v>0</v>
          </cell>
          <cell r="BM164">
            <v>0</v>
          </cell>
          <cell r="BN164">
            <v>0</v>
          </cell>
          <cell r="BO164" t="str">
            <v>SANTA MARTHA</v>
          </cell>
          <cell r="BP164">
            <v>7.0000000000000001E-3</v>
          </cell>
          <cell r="BQ164">
            <v>0</v>
          </cell>
          <cell r="BR164">
            <v>0</v>
          </cell>
          <cell r="BS164">
            <v>0</v>
          </cell>
          <cell r="BT164">
            <v>0</v>
          </cell>
          <cell r="BU164">
            <v>0</v>
          </cell>
          <cell r="BV164">
            <v>0</v>
          </cell>
          <cell r="BW164">
            <v>133194</v>
          </cell>
          <cell r="BX164">
            <v>0</v>
          </cell>
          <cell r="BY164">
            <v>0</v>
          </cell>
          <cell r="BZ164">
            <v>0</v>
          </cell>
          <cell r="CA164">
            <v>26639</v>
          </cell>
          <cell r="CB164">
            <v>0</v>
          </cell>
          <cell r="CC164">
            <v>0</v>
          </cell>
          <cell r="CD164">
            <v>0</v>
          </cell>
          <cell r="CE164">
            <v>0</v>
          </cell>
          <cell r="CF164">
            <v>4026273</v>
          </cell>
          <cell r="CG164">
            <v>41339</v>
          </cell>
          <cell r="CH164">
            <v>196</v>
          </cell>
          <cell r="CI164">
            <v>2413</v>
          </cell>
          <cell r="CJ164" t="str">
            <v>Carlos Alfredo Martinez Herrera</v>
          </cell>
          <cell r="CK164" t="str">
            <v>ARRENDAMIENTO DE BIENES INMUEBLES</v>
          </cell>
          <cell r="CL164" t="str">
            <v>GASTOS GENERALES</v>
          </cell>
          <cell r="CM164" t="str">
            <v>EXPEDIENTE ORFEO 201261003002000168E</v>
          </cell>
          <cell r="CN164">
            <v>0</v>
          </cell>
          <cell r="CO164" t="str">
            <v>NO APLICA</v>
          </cell>
          <cell r="CP164">
            <v>0</v>
          </cell>
          <cell r="CQ164" t="str">
            <v>2013-6200031553</v>
          </cell>
          <cell r="CR164" t="str">
            <v xml:space="preserve">Tarifa de ICA  7/1000; demás actividades de servicios.  </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row>
        <row r="165">
          <cell r="B165">
            <v>305</v>
          </cell>
          <cell r="C165">
            <v>41338</v>
          </cell>
          <cell r="D165">
            <v>197</v>
          </cell>
          <cell r="E165" t="str">
            <v xml:space="preserve">Carlos A </v>
          </cell>
          <cell r="F165">
            <v>41339</v>
          </cell>
          <cell r="G165" t="str">
            <v>DPS</v>
          </cell>
          <cell r="H165" t="str">
            <v>185/12</v>
          </cell>
          <cell r="I165">
            <v>2013</v>
          </cell>
          <cell r="J165" t="str">
            <v>RAUL CUCALON MILLAN</v>
          </cell>
          <cell r="K165" t="str">
            <v>2.904.328</v>
          </cell>
          <cell r="L165" t="str">
            <v>VALLE DEL CAUCA</v>
          </cell>
          <cell r="M165" t="str">
            <v>Avda 6 BN  25AN-51</v>
          </cell>
          <cell r="N165">
            <v>6602228</v>
          </cell>
          <cell r="O165" t="str">
            <v>ARRENDAMIENTO INMUEBLE UBICADO EN LA CALLE 6B # 25A51 BARRIO SANTA MONICA  D.R. VALLE</v>
          </cell>
          <cell r="P165">
            <v>44696244</v>
          </cell>
          <cell r="Q165">
            <v>0</v>
          </cell>
          <cell r="R165">
            <v>44696244</v>
          </cell>
          <cell r="S165">
            <v>4013</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t="str">
            <v>GLADYS CECILIA ARANGO MARTINEZ</v>
          </cell>
          <cell r="AJ165" t="str">
            <v>FACTURA</v>
          </cell>
          <cell r="AK165">
            <v>215</v>
          </cell>
          <cell r="AL165" t="str">
            <v>50000268814 del 17 de Junio de 2010</v>
          </cell>
          <cell r="AM165" t="str">
            <v>CUARTO PAGO, CORRESPONDIENTE AL MES DE MARZO / 2013</v>
          </cell>
          <cell r="AN165">
            <v>3386079</v>
          </cell>
          <cell r="AO165">
            <v>0</v>
          </cell>
          <cell r="AP165">
            <v>0</v>
          </cell>
          <cell r="AQ165">
            <v>0</v>
          </cell>
          <cell r="AR165">
            <v>0</v>
          </cell>
          <cell r="AS165">
            <v>0</v>
          </cell>
          <cell r="AT165">
            <v>0</v>
          </cell>
          <cell r="AU165">
            <v>0</v>
          </cell>
          <cell r="AV165">
            <v>0.1</v>
          </cell>
          <cell r="AW165">
            <v>0</v>
          </cell>
          <cell r="AX165">
            <v>338608</v>
          </cell>
          <cell r="AY165">
            <v>0</v>
          </cell>
          <cell r="AZ165">
            <v>3724687</v>
          </cell>
          <cell r="BA165" t="str">
            <v>NO</v>
          </cell>
          <cell r="BB165" t="str">
            <v>NO</v>
          </cell>
          <cell r="BC165" t="str">
            <v>NO</v>
          </cell>
          <cell r="BD165" t="str">
            <v>NO</v>
          </cell>
          <cell r="BE165" t="str">
            <v>COMUN</v>
          </cell>
          <cell r="BF165" t="str">
            <v>NO</v>
          </cell>
          <cell r="BG165" t="str">
            <v>ARRIENDO BIEN INMUEBLE</v>
          </cell>
          <cell r="BH165">
            <v>3.5000000000000003E-2</v>
          </cell>
          <cell r="BI165">
            <v>0</v>
          </cell>
          <cell r="BJ165">
            <v>0</v>
          </cell>
          <cell r="BK165" t="str">
            <v>COMUN</v>
          </cell>
          <cell r="BL165">
            <v>0.15</v>
          </cell>
          <cell r="BM165">
            <v>0</v>
          </cell>
          <cell r="BN165">
            <v>0</v>
          </cell>
          <cell r="BO165" t="str">
            <v>CALI</v>
          </cell>
          <cell r="BP165">
            <v>1.1039999999999999E-2</v>
          </cell>
          <cell r="BQ165">
            <v>0</v>
          </cell>
          <cell r="BR165">
            <v>0</v>
          </cell>
          <cell r="BS165">
            <v>0</v>
          </cell>
          <cell r="BT165">
            <v>0</v>
          </cell>
          <cell r="BU165" t="str">
            <v>N/A</v>
          </cell>
          <cell r="BV165">
            <v>0</v>
          </cell>
          <cell r="BW165">
            <v>118513</v>
          </cell>
          <cell r="BX165">
            <v>0</v>
          </cell>
          <cell r="BY165">
            <v>50791</v>
          </cell>
          <cell r="BZ165">
            <v>0</v>
          </cell>
          <cell r="CA165">
            <v>37382</v>
          </cell>
          <cell r="CB165">
            <v>0</v>
          </cell>
          <cell r="CC165">
            <v>0</v>
          </cell>
          <cell r="CD165">
            <v>0</v>
          </cell>
          <cell r="CE165">
            <v>0</v>
          </cell>
          <cell r="CF165">
            <v>3518001</v>
          </cell>
          <cell r="CG165">
            <v>41339</v>
          </cell>
          <cell r="CH165">
            <v>197</v>
          </cell>
          <cell r="CI165">
            <v>4013</v>
          </cell>
          <cell r="CJ165" t="str">
            <v>Carlos Alfredo Martinez Herrera</v>
          </cell>
          <cell r="CK165" t="str">
            <v>ARRENDAMIENTO DE BIENES INMUEBLES</v>
          </cell>
          <cell r="CL165" t="str">
            <v>GASTOS GENERALES</v>
          </cell>
          <cell r="CM165" t="str">
            <v>EXPEDIENTE ORFEO 201261003002000185E</v>
          </cell>
          <cell r="CN165">
            <v>0</v>
          </cell>
          <cell r="CO165" t="str">
            <v>N/A</v>
          </cell>
          <cell r="CP165">
            <v>0</v>
          </cell>
          <cell r="CQ165">
            <v>20136200023663</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row>
        <row r="166">
          <cell r="B166">
            <v>283</v>
          </cell>
          <cell r="C166">
            <v>41334</v>
          </cell>
          <cell r="D166">
            <v>180</v>
          </cell>
          <cell r="E166" t="str">
            <v>Laura C</v>
          </cell>
          <cell r="F166">
            <v>41337</v>
          </cell>
          <cell r="G166" t="str">
            <v>DPS</v>
          </cell>
          <cell r="H166" t="str">
            <v>157/2012</v>
          </cell>
          <cell r="I166">
            <v>2013</v>
          </cell>
          <cell r="J166" t="str">
            <v xml:space="preserve">MYRIAM JOSEFINA RUIZ CASTRO   </v>
          </cell>
          <cell r="K166">
            <v>42485001</v>
          </cell>
          <cell r="L166" t="str">
            <v>VALLEDUPAR</v>
          </cell>
          <cell r="M166" t="str">
            <v>Cra 7 No 89-50</v>
          </cell>
          <cell r="N166">
            <v>2575232</v>
          </cell>
          <cell r="O166" t="str">
            <v>ARRENDAMIENTO DEL INMUEBLE UBICADO EN LA CLL 15 11 - 08 EN LA CIUDAD DE VALLEDUPAR</v>
          </cell>
          <cell r="P166">
            <v>15181425</v>
          </cell>
          <cell r="Q166">
            <v>0</v>
          </cell>
          <cell r="R166">
            <v>15181425</v>
          </cell>
          <cell r="S166">
            <v>1313</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t="str">
            <v>GLADYS CECILIA ARANGO MARTINEZ</v>
          </cell>
          <cell r="AJ166" t="str">
            <v>1PAGO DIC/12 $3,711,840 3PAGOS MES $3,823,195.</v>
          </cell>
          <cell r="AK166" t="str">
            <v>CUENTA DE COBRO</v>
          </cell>
          <cell r="AL166" t="str">
            <v>NO APLICA</v>
          </cell>
          <cell r="AM166" t="str">
            <v>SOLICITUD CUARTO PAGO CONTRATO 157/12, CORRESPONDIENTE A MARZO 2013.</v>
          </cell>
          <cell r="AN166">
            <v>3823195</v>
          </cell>
          <cell r="AO166">
            <v>0</v>
          </cell>
          <cell r="AP166">
            <v>0</v>
          </cell>
          <cell r="AQ166">
            <v>0</v>
          </cell>
          <cell r="AR166">
            <v>0</v>
          </cell>
          <cell r="AS166">
            <v>0</v>
          </cell>
          <cell r="AT166">
            <v>0</v>
          </cell>
          <cell r="AU166">
            <v>0</v>
          </cell>
          <cell r="AV166">
            <v>0</v>
          </cell>
          <cell r="AW166">
            <v>0</v>
          </cell>
          <cell r="AX166">
            <v>0</v>
          </cell>
          <cell r="AY166">
            <v>0</v>
          </cell>
          <cell r="AZ166">
            <v>3823195</v>
          </cell>
          <cell r="BA166" t="str">
            <v>NO</v>
          </cell>
          <cell r="BB166" t="str">
            <v>NO</v>
          </cell>
          <cell r="BC166" t="str">
            <v>NO</v>
          </cell>
          <cell r="BD166" t="str">
            <v>NO</v>
          </cell>
          <cell r="BE166" t="str">
            <v>SIMPLIFICADO</v>
          </cell>
          <cell r="BF166" t="str">
            <v>NO</v>
          </cell>
          <cell r="BG166" t="str">
            <v>ARRIENDO BIENES INMUBLES</v>
          </cell>
          <cell r="BH166">
            <v>3.5000000000000003E-2</v>
          </cell>
          <cell r="BI166">
            <v>0</v>
          </cell>
          <cell r="BJ166">
            <v>0</v>
          </cell>
          <cell r="BK166" t="str">
            <v>SIMPLIFICADO</v>
          </cell>
          <cell r="BL166">
            <v>0</v>
          </cell>
          <cell r="BM166">
            <v>0</v>
          </cell>
          <cell r="BN166">
            <v>0</v>
          </cell>
          <cell r="BO166" t="str">
            <v>VALLEDUPAR 10xmil ACT.307 Demás actv. Scios. ART.55 ACU.026/12 E.T.M.</v>
          </cell>
          <cell r="BP166">
            <v>0.01</v>
          </cell>
          <cell r="BQ166">
            <v>0</v>
          </cell>
          <cell r="BR166">
            <v>0</v>
          </cell>
          <cell r="BS166">
            <v>0</v>
          </cell>
          <cell r="BT166">
            <v>0</v>
          </cell>
          <cell r="BU166">
            <v>0</v>
          </cell>
          <cell r="BV166">
            <v>0</v>
          </cell>
          <cell r="BW166">
            <v>133812</v>
          </cell>
          <cell r="BX166">
            <v>0</v>
          </cell>
          <cell r="BY166">
            <v>0</v>
          </cell>
          <cell r="BZ166">
            <v>0</v>
          </cell>
          <cell r="CA166">
            <v>38232</v>
          </cell>
          <cell r="CB166">
            <v>0</v>
          </cell>
          <cell r="CC166">
            <v>0</v>
          </cell>
          <cell r="CD166">
            <v>0</v>
          </cell>
          <cell r="CE166">
            <v>0</v>
          </cell>
          <cell r="CF166">
            <v>3651151</v>
          </cell>
          <cell r="CG166">
            <v>41337</v>
          </cell>
          <cell r="CH166">
            <v>180</v>
          </cell>
          <cell r="CI166">
            <v>1313</v>
          </cell>
          <cell r="CJ166" t="str">
            <v>Laura Constanza Chia Melo</v>
          </cell>
          <cell r="CK166" t="str">
            <v>ADMINISTRATIVA</v>
          </cell>
          <cell r="CL166" t="str">
            <v>GASTOS GENERALES</v>
          </cell>
          <cell r="CM166" t="str">
            <v>201261003002000157E</v>
          </cell>
          <cell r="CN166">
            <v>0</v>
          </cell>
          <cell r="CO166" t="str">
            <v>NO APLICA</v>
          </cell>
          <cell r="CP166">
            <v>0</v>
          </cell>
          <cell r="CQ166" t="str">
            <v>2013-6200029543</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row>
        <row r="167">
          <cell r="B167">
            <v>302</v>
          </cell>
          <cell r="C167">
            <v>41338</v>
          </cell>
          <cell r="D167">
            <v>192</v>
          </cell>
          <cell r="E167" t="str">
            <v>Laura C</v>
          </cell>
          <cell r="F167">
            <v>41339</v>
          </cell>
          <cell r="G167" t="str">
            <v>DPS</v>
          </cell>
          <cell r="H167" t="str">
            <v>202/12</v>
          </cell>
          <cell r="I167">
            <v>2012</v>
          </cell>
          <cell r="J167" t="str">
            <v>FRANKLIN MOSQUERA QUEJADA</v>
          </cell>
          <cell r="K167">
            <v>71987383</v>
          </cell>
          <cell r="L167" t="str">
            <v>TURBO</v>
          </cell>
          <cell r="M167" t="str">
            <v>BRR OBRERO CLL 98</v>
          </cell>
          <cell r="N167">
            <v>8276980</v>
          </cell>
          <cell r="O167" t="str">
            <v xml:space="preserve">EL ARRENDADOR ENTREGA AL DPS Y ESTE RECIBE EN CALIDAD DE ARRENDAMIENTO EL PARQUEADERO, PARA EL BOTE TAXI CON MOTOR FUERA DE BORDA Y TODOS LOS ACCESORIOS DE PROPIEDAD DEL DPS A CARGO DE LA D.R. DE URABA EN EL MPIO DE TURBO PARA LA PERMANENTE SALVAGUARDA Y </v>
          </cell>
          <cell r="P167">
            <v>336272</v>
          </cell>
          <cell r="Q167">
            <v>0</v>
          </cell>
          <cell r="R167">
            <v>336272</v>
          </cell>
          <cell r="S167">
            <v>1087012</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t="str">
            <v>FABIO DE JESUS VILLA RODRIGUEZ</v>
          </cell>
          <cell r="AJ167" t="str">
            <v>UNICO PAGO PREVIA PRESENTACION FACTURA, CERTIFICACION DE SUPERVISOR</v>
          </cell>
          <cell r="AK167" t="str">
            <v xml:space="preserve">CUENTA COBRO </v>
          </cell>
          <cell r="AL167" t="str">
            <v>N/A</v>
          </cell>
          <cell r="AM167" t="str">
            <v>SOLICITUD UNICO PAGO CONTRATO</v>
          </cell>
          <cell r="AN167">
            <v>336272</v>
          </cell>
          <cell r="AO167">
            <v>0</v>
          </cell>
          <cell r="AP167">
            <v>0</v>
          </cell>
          <cell r="AQ167">
            <v>0</v>
          </cell>
          <cell r="AR167">
            <v>0</v>
          </cell>
          <cell r="AS167">
            <v>0</v>
          </cell>
          <cell r="AT167">
            <v>0</v>
          </cell>
          <cell r="AU167">
            <v>0</v>
          </cell>
          <cell r="AV167">
            <v>0</v>
          </cell>
          <cell r="AW167">
            <v>0</v>
          </cell>
          <cell r="AX167">
            <v>0</v>
          </cell>
          <cell r="AY167">
            <v>0</v>
          </cell>
          <cell r="AZ167">
            <v>336272</v>
          </cell>
          <cell r="BA167" t="str">
            <v>NO</v>
          </cell>
          <cell r="BB167" t="str">
            <v>NO</v>
          </cell>
          <cell r="BC167" t="str">
            <v>NO</v>
          </cell>
          <cell r="BD167" t="str">
            <v>NO</v>
          </cell>
          <cell r="BE167" t="str">
            <v>SIMPLIFICADO</v>
          </cell>
          <cell r="BF167" t="str">
            <v>NO</v>
          </cell>
          <cell r="BG167" t="str">
            <v>ARRENDAMIENTO INM</v>
          </cell>
          <cell r="BH167">
            <v>3.5000000000000003E-2</v>
          </cell>
          <cell r="BI167">
            <v>0</v>
          </cell>
          <cell r="BJ167">
            <v>0</v>
          </cell>
          <cell r="BK167" t="str">
            <v>SIMPLIFICADO</v>
          </cell>
          <cell r="BL167">
            <v>0</v>
          </cell>
          <cell r="BM167">
            <v>0</v>
          </cell>
          <cell r="BN167">
            <v>0</v>
          </cell>
          <cell r="BO167" t="str">
            <v>TURBO ANTIOQUIA NO AGENTES DE RETENCION</v>
          </cell>
          <cell r="BP167">
            <v>0</v>
          </cell>
          <cell r="BQ167">
            <v>0</v>
          </cell>
          <cell r="BR167">
            <v>0</v>
          </cell>
          <cell r="BS167">
            <v>0</v>
          </cell>
          <cell r="BT167">
            <v>0</v>
          </cell>
          <cell r="BU167" t="str">
            <v>N/A</v>
          </cell>
          <cell r="BV167">
            <v>0</v>
          </cell>
          <cell r="BW167">
            <v>11770</v>
          </cell>
          <cell r="BX167">
            <v>0</v>
          </cell>
          <cell r="BY167">
            <v>0</v>
          </cell>
          <cell r="BZ167">
            <v>0</v>
          </cell>
          <cell r="CA167">
            <v>0</v>
          </cell>
          <cell r="CB167">
            <v>0</v>
          </cell>
          <cell r="CC167">
            <v>0</v>
          </cell>
          <cell r="CD167">
            <v>0</v>
          </cell>
          <cell r="CE167">
            <v>0</v>
          </cell>
          <cell r="CF167">
            <v>324502</v>
          </cell>
          <cell r="CG167">
            <v>41339</v>
          </cell>
          <cell r="CH167">
            <v>192</v>
          </cell>
          <cell r="CI167">
            <v>1087012</v>
          </cell>
          <cell r="CJ167" t="str">
            <v>Laura Constanza Chia Melo</v>
          </cell>
          <cell r="CK167" t="str">
            <v>D.R. URABA</v>
          </cell>
          <cell r="CL167" t="str">
            <v>GASTOS GENERALES</v>
          </cell>
          <cell r="CM167" t="str">
            <v>DOC ADJUNTOS</v>
          </cell>
          <cell r="CN167" t="str">
            <v>RESERVA</v>
          </cell>
          <cell r="CO167" t="str">
            <v>N/A</v>
          </cell>
          <cell r="CP167">
            <v>0</v>
          </cell>
          <cell r="CQ167" t="str">
            <v>2013-1420014541</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row>
        <row r="168">
          <cell r="B168">
            <v>343</v>
          </cell>
          <cell r="C168">
            <v>41340</v>
          </cell>
          <cell r="D168">
            <v>0</v>
          </cell>
          <cell r="E168" t="str">
            <v>Laura C</v>
          </cell>
          <cell r="F168">
            <v>41345</v>
          </cell>
          <cell r="G168" t="str">
            <v>DPS</v>
          </cell>
          <cell r="H168" t="str">
            <v>RES.00163 DE 08-03-2013</v>
          </cell>
          <cell r="I168">
            <v>2013</v>
          </cell>
          <cell r="J168" t="str">
            <v>DEPARTAMENTO ADMINISTRATIVO PARA LA PROSPERIDAD SOCIAL</v>
          </cell>
          <cell r="K168" t="str">
            <v>900.039.533-8</v>
          </cell>
          <cell r="L168" t="str">
            <v>BOGOTA</v>
          </cell>
          <cell r="M168" t="str">
            <v>CALLE 7  No.  6 - 54</v>
          </cell>
          <cell r="N168" t="str">
            <v>596 08 00</v>
          </cell>
          <cell r="O168" t="str">
            <v>LEGALIZAR LOS GASTOS DE LA CAJA MENOR DE GASTOS GENERALES DE LA OFICINA ASESORA JURIDICA DEL DPS  Y AUTORIZAR SU DESEMBOLSO.</v>
          </cell>
          <cell r="P168">
            <v>485740</v>
          </cell>
          <cell r="Q168">
            <v>0</v>
          </cell>
          <cell r="R168">
            <v>485740</v>
          </cell>
          <cell r="S168">
            <v>248013</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t="str">
            <v>MAYRA ALEJANDRA BOTELLO FIGUEROA</v>
          </cell>
          <cell r="AJ168">
            <v>0</v>
          </cell>
          <cell r="AK168" t="str">
            <v>RES.00163 DE 08-03-2013</v>
          </cell>
          <cell r="AL168">
            <v>0</v>
          </cell>
          <cell r="AM168" t="str">
            <v>LEGALIZAR LOS GASTOS DE LA CAJA MENOR DE GASTOS GENERALES DE LA OFICINA ASESORA JURIDICA DEL DPS  Y AUTORIZAR SU DESEMBOLSO.</v>
          </cell>
          <cell r="AN168">
            <v>485740</v>
          </cell>
          <cell r="AO168">
            <v>0</v>
          </cell>
          <cell r="AP168">
            <v>0</v>
          </cell>
          <cell r="AQ168">
            <v>0</v>
          </cell>
          <cell r="AR168">
            <v>0</v>
          </cell>
          <cell r="AS168">
            <v>0</v>
          </cell>
          <cell r="AT168">
            <v>0</v>
          </cell>
          <cell r="AU168">
            <v>0</v>
          </cell>
          <cell r="AV168">
            <v>0</v>
          </cell>
          <cell r="AW168">
            <v>0</v>
          </cell>
          <cell r="AX168">
            <v>0</v>
          </cell>
          <cell r="AY168">
            <v>0</v>
          </cell>
          <cell r="AZ168">
            <v>485740</v>
          </cell>
          <cell r="BA168">
            <v>0</v>
          </cell>
          <cell r="BB168">
            <v>0</v>
          </cell>
          <cell r="BC168">
            <v>0</v>
          </cell>
          <cell r="BD168">
            <v>0</v>
          </cell>
          <cell r="BE168">
            <v>0</v>
          </cell>
          <cell r="BF168">
            <v>0</v>
          </cell>
          <cell r="BG168" t="str">
            <v>SERVICIOS</v>
          </cell>
          <cell r="BH168">
            <v>0</v>
          </cell>
          <cell r="BI168" t="str">
            <v>COMPRA COMBUSTIBLES</v>
          </cell>
          <cell r="BJ168">
            <v>0</v>
          </cell>
          <cell r="BK168" t="str">
            <v>COMUN</v>
          </cell>
          <cell r="BL168">
            <v>0</v>
          </cell>
          <cell r="BM168">
            <v>0</v>
          </cell>
          <cell r="BN168">
            <v>0</v>
          </cell>
          <cell r="BO168" t="str">
            <v>BOGOTA</v>
          </cell>
          <cell r="BP168">
            <v>0</v>
          </cell>
          <cell r="BQ168">
            <v>0</v>
          </cell>
          <cell r="BR168">
            <v>0</v>
          </cell>
          <cell r="BS168">
            <v>0</v>
          </cell>
          <cell r="BT168">
            <v>0</v>
          </cell>
          <cell r="BU168" t="str">
            <v>N/A</v>
          </cell>
          <cell r="BV168">
            <v>0</v>
          </cell>
          <cell r="BW168">
            <v>0</v>
          </cell>
          <cell r="BX168">
            <v>0</v>
          </cell>
          <cell r="BY168">
            <v>0</v>
          </cell>
          <cell r="BZ168">
            <v>0</v>
          </cell>
          <cell r="CA168">
            <v>0</v>
          </cell>
          <cell r="CB168">
            <v>0</v>
          </cell>
          <cell r="CC168">
            <v>0</v>
          </cell>
          <cell r="CD168">
            <v>0</v>
          </cell>
          <cell r="CE168">
            <v>0</v>
          </cell>
          <cell r="CF168">
            <v>485740</v>
          </cell>
          <cell r="CG168">
            <v>41345</v>
          </cell>
          <cell r="CH168">
            <v>0</v>
          </cell>
          <cell r="CI168">
            <v>248013</v>
          </cell>
          <cell r="CJ168" t="str">
            <v>Laura Constanza Chia Melo</v>
          </cell>
          <cell r="CK168" t="str">
            <v>OFICINA ASESORA JURÍDICA</v>
          </cell>
          <cell r="CL168" t="str">
            <v>GASTOS GENERALES</v>
          </cell>
          <cell r="CM168">
            <v>0</v>
          </cell>
          <cell r="CN168">
            <v>0</v>
          </cell>
          <cell r="CO168">
            <v>0</v>
          </cell>
          <cell r="CP168">
            <v>0</v>
          </cell>
          <cell r="CQ168" t="str">
            <v>SIN</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row>
        <row r="169">
          <cell r="B169">
            <v>284</v>
          </cell>
          <cell r="C169">
            <v>41337</v>
          </cell>
          <cell r="D169">
            <v>182</v>
          </cell>
          <cell r="E169" t="str">
            <v>Martha L</v>
          </cell>
          <cell r="F169">
            <v>41337</v>
          </cell>
          <cell r="G169" t="str">
            <v>DPS</v>
          </cell>
          <cell r="H169" t="str">
            <v>204/12</v>
          </cell>
          <cell r="I169">
            <v>2013</v>
          </cell>
          <cell r="J169" t="str">
            <v>FONDO DE PROMOCION DE LA CULTURA</v>
          </cell>
          <cell r="K169" t="str">
            <v>860.039.703.9</v>
          </cell>
          <cell r="L169" t="str">
            <v>BOGOTA</v>
          </cell>
          <cell r="M169" t="str">
            <v>Cra 6 No 7-43</v>
          </cell>
          <cell r="N169" t="str">
            <v>243 10 48</v>
          </cell>
          <cell r="O169" t="str">
            <v>EL ARRENDADOR ENTREGA AL DAPS Y ESTA RECIBE EN CALIDAD DE ARRENDAMIENTO EL INMUEBLE UBICADO EN LA CALLE 7 No 6-54 PISOS SEGUNDO Y CUARTO Y LAS AREAS DE GARAJES 1 Y 2 DE LA CIUDAD DE BOGOTÁ</v>
          </cell>
          <cell r="P169">
            <v>406121253</v>
          </cell>
          <cell r="Q169">
            <v>40612122</v>
          </cell>
          <cell r="R169">
            <v>446733375</v>
          </cell>
          <cell r="S169">
            <v>4713</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t="str">
            <v>GLADIS CECILIA ARANGO MARTINEZ</v>
          </cell>
          <cell r="AJ169" t="str">
            <v>FACTURA</v>
          </cell>
          <cell r="AK169">
            <v>1905</v>
          </cell>
          <cell r="AL169" t="str">
            <v>320000900095 del 16-05-2012</v>
          </cell>
          <cell r="AM169" t="str">
            <v>CUARTO PAGO CONTRATO DE ARRENDAMIENTO 204/12 MES DE MARZO/2013</v>
          </cell>
          <cell r="AN169">
            <v>51909604</v>
          </cell>
          <cell r="AO169">
            <v>0</v>
          </cell>
          <cell r="AP169">
            <v>0</v>
          </cell>
          <cell r="AQ169">
            <v>0</v>
          </cell>
          <cell r="AR169">
            <v>0</v>
          </cell>
          <cell r="AS169">
            <v>0</v>
          </cell>
          <cell r="AT169">
            <v>0</v>
          </cell>
          <cell r="AU169">
            <v>0</v>
          </cell>
          <cell r="AV169">
            <v>0.1</v>
          </cell>
          <cell r="AW169">
            <v>0</v>
          </cell>
          <cell r="AX169">
            <v>5190960</v>
          </cell>
          <cell r="AY169">
            <v>0</v>
          </cell>
          <cell r="AZ169">
            <v>57100564</v>
          </cell>
          <cell r="BA169" t="str">
            <v>NO</v>
          </cell>
          <cell r="BB169" t="str">
            <v>NO</v>
          </cell>
          <cell r="BC169" t="str">
            <v>SI</v>
          </cell>
          <cell r="BD169" t="str">
            <v>NO</v>
          </cell>
          <cell r="BE169" t="str">
            <v>COMUN</v>
          </cell>
          <cell r="BF169" t="str">
            <v>NO</v>
          </cell>
          <cell r="BG169" t="str">
            <v>ENTIDAD SIN ANIMO DE LUCRO</v>
          </cell>
          <cell r="BH169">
            <v>0</v>
          </cell>
          <cell r="BI169">
            <v>0</v>
          </cell>
          <cell r="BJ169">
            <v>0</v>
          </cell>
          <cell r="BK169" t="str">
            <v>COMUN</v>
          </cell>
          <cell r="BL169">
            <v>0.15</v>
          </cell>
          <cell r="BM169">
            <v>0</v>
          </cell>
          <cell r="BN169">
            <v>0</v>
          </cell>
          <cell r="BO169" t="str">
            <v>NO SUJETA DE CONFORMIDAD CON EL ART. 39 DECRETO DISTRITAL 352/02</v>
          </cell>
          <cell r="BP169">
            <v>0</v>
          </cell>
          <cell r="BQ169">
            <v>0</v>
          </cell>
          <cell r="BR169">
            <v>0</v>
          </cell>
          <cell r="BS169">
            <v>0</v>
          </cell>
          <cell r="BT169">
            <v>0</v>
          </cell>
          <cell r="BU169" t="str">
            <v>N/A</v>
          </cell>
          <cell r="BV169">
            <v>0</v>
          </cell>
          <cell r="BW169">
            <v>0</v>
          </cell>
          <cell r="BX169">
            <v>0</v>
          </cell>
          <cell r="BY169">
            <v>778644</v>
          </cell>
          <cell r="BZ169">
            <v>0</v>
          </cell>
          <cell r="CA169">
            <v>0</v>
          </cell>
          <cell r="CB169">
            <v>0</v>
          </cell>
          <cell r="CC169">
            <v>0</v>
          </cell>
          <cell r="CD169">
            <v>0</v>
          </cell>
          <cell r="CE169">
            <v>0</v>
          </cell>
          <cell r="CF169">
            <v>56321920</v>
          </cell>
          <cell r="CG169">
            <v>41337</v>
          </cell>
          <cell r="CH169">
            <v>182</v>
          </cell>
          <cell r="CI169">
            <v>4713</v>
          </cell>
          <cell r="CJ169" t="str">
            <v>Martha Cecilia López Cortez</v>
          </cell>
          <cell r="CK169" t="str">
            <v>ARRENDAMIENTO DE BIENES INMUEBLES</v>
          </cell>
          <cell r="CL169" t="str">
            <v>GASTOS GENERALES</v>
          </cell>
          <cell r="CM169">
            <v>0</v>
          </cell>
          <cell r="CN169">
            <v>0</v>
          </cell>
          <cell r="CO169" t="str">
            <v>N/A</v>
          </cell>
          <cell r="CP169">
            <v>0</v>
          </cell>
          <cell r="CQ169" t="str">
            <v>2013-6200029573</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row>
        <row r="170">
          <cell r="B170">
            <v>285</v>
          </cell>
          <cell r="C170">
            <v>41337</v>
          </cell>
          <cell r="D170">
            <v>179</v>
          </cell>
          <cell r="E170" t="str">
            <v>Martha L</v>
          </cell>
          <cell r="F170">
            <v>41337</v>
          </cell>
          <cell r="G170" t="str">
            <v>DPS</v>
          </cell>
          <cell r="H170" t="str">
            <v>169/2011</v>
          </cell>
          <cell r="I170">
            <v>2012</v>
          </cell>
          <cell r="J170" t="str">
            <v>UNION TEMPORAL VIAS DEL HUILA</v>
          </cell>
          <cell r="K170" t="str">
            <v>900.483.355-6</v>
          </cell>
          <cell r="L170" t="str">
            <v>RIOHACHA</v>
          </cell>
          <cell r="M170" t="str">
            <v>CL 7 10 63</v>
          </cell>
          <cell r="N170" t="str">
            <v>727 0037</v>
          </cell>
          <cell r="O170" t="str">
            <v>EJECUTAR A PRECIO UNITARIO FIJO LA CONSTRUCCION DE TRES KILOMETROS EN PAVIMENTO FLEXIBLE VIA ALGECIRAS PARAISO EN EL MUNICIPIO DE ALGECIRAS HUILA DE ACUERDO CON LOS DISPUESTO EN LOS PLIEGOS DE CONDICIÓN.</v>
          </cell>
          <cell r="P170">
            <v>5051517890</v>
          </cell>
          <cell r="Q170">
            <v>0</v>
          </cell>
          <cell r="R170">
            <v>5051517890</v>
          </cell>
          <cell r="S170">
            <v>11412</v>
          </cell>
          <cell r="T170">
            <v>0</v>
          </cell>
          <cell r="U170">
            <v>0</v>
          </cell>
          <cell r="V170">
            <v>-640836050</v>
          </cell>
          <cell r="W170">
            <v>0</v>
          </cell>
          <cell r="X170">
            <v>0</v>
          </cell>
          <cell r="Y170">
            <v>0</v>
          </cell>
          <cell r="Z170">
            <v>0</v>
          </cell>
          <cell r="AA170">
            <v>0</v>
          </cell>
          <cell r="AB170">
            <v>0</v>
          </cell>
          <cell r="AC170">
            <v>0</v>
          </cell>
          <cell r="AD170">
            <v>0</v>
          </cell>
          <cell r="AE170">
            <v>0</v>
          </cell>
          <cell r="AF170">
            <v>0</v>
          </cell>
          <cell r="AG170">
            <v>0</v>
          </cell>
          <cell r="AH170">
            <v>0</v>
          </cell>
          <cell r="AI170" t="str">
            <v>VICTOR HUGO RUIZ CUERVO</v>
          </cell>
          <cell r="AJ170" t="str">
            <v xml:space="preserve">ACTA PARCIAL No. 3 </v>
          </cell>
          <cell r="AK170" t="str">
            <v>FRA 0007</v>
          </cell>
          <cell r="AL170" t="str">
            <v>250000011172 14/12/2011</v>
          </cell>
          <cell r="AM170" t="str">
            <v>SOLICITUD DE PAGO  DEL ACTA PARCIAL No.03 DEL CONTRATO DE OBRA No.169/2011.</v>
          </cell>
          <cell r="AN170">
            <v>1527753144</v>
          </cell>
          <cell r="AO170">
            <v>64083605</v>
          </cell>
          <cell r="AP170">
            <v>0</v>
          </cell>
          <cell r="AQ170">
            <v>0</v>
          </cell>
          <cell r="AR170">
            <v>951000699</v>
          </cell>
          <cell r="AS170">
            <v>0</v>
          </cell>
          <cell r="AT170">
            <v>0</v>
          </cell>
          <cell r="AU170">
            <v>0</v>
          </cell>
          <cell r="AV170">
            <v>0</v>
          </cell>
          <cell r="AW170">
            <v>0.16</v>
          </cell>
          <cell r="AX170">
            <v>0</v>
          </cell>
          <cell r="AY170">
            <v>10253377</v>
          </cell>
          <cell r="AZ170">
            <v>1602090126</v>
          </cell>
          <cell r="BA170" t="str">
            <v>NO</v>
          </cell>
          <cell r="BB170" t="str">
            <v>NO</v>
          </cell>
          <cell r="BC170" t="str">
            <v>NO</v>
          </cell>
          <cell r="BD170" t="str">
            <v>NO</v>
          </cell>
          <cell r="BE170" t="str">
            <v>COMÚN</v>
          </cell>
          <cell r="BF170" t="str">
            <v>NO</v>
          </cell>
          <cell r="BG170" t="str">
            <v>OBRA PÚBLICA</v>
          </cell>
          <cell r="BH170">
            <v>0.01</v>
          </cell>
          <cell r="BI170" t="str">
            <v>OBRA PÚBLICA</v>
          </cell>
          <cell r="BJ170">
            <v>0.01</v>
          </cell>
          <cell r="BK170" t="str">
            <v>COMUN</v>
          </cell>
          <cell r="BL170">
            <v>0</v>
          </cell>
          <cell r="BM170" t="str">
            <v>COMÚN</v>
          </cell>
          <cell r="BN170">
            <v>0.15</v>
          </cell>
          <cell r="BO170" t="str">
            <v>ALGECIRAS HUILA 4xmil ACU.015/2010</v>
          </cell>
          <cell r="BP170">
            <v>4.0000000000000001E-3</v>
          </cell>
          <cell r="BQ170" t="str">
            <v>ALGECIRAS HUILA 4xmil ACU.015/2010</v>
          </cell>
          <cell r="BR170">
            <v>4.0000000000000001E-3</v>
          </cell>
          <cell r="BS170">
            <v>0</v>
          </cell>
          <cell r="BT170">
            <v>0.05</v>
          </cell>
          <cell r="BU170">
            <v>0</v>
          </cell>
          <cell r="BV170">
            <v>0</v>
          </cell>
          <cell r="BW170">
            <v>15277531</v>
          </cell>
          <cell r="BX170">
            <v>640836</v>
          </cell>
          <cell r="BY170">
            <v>0</v>
          </cell>
          <cell r="BZ170">
            <v>1538007</v>
          </cell>
          <cell r="CA170">
            <v>6111013</v>
          </cell>
          <cell r="CB170">
            <v>256334</v>
          </cell>
          <cell r="CC170">
            <v>47550035</v>
          </cell>
          <cell r="CD170">
            <v>0</v>
          </cell>
          <cell r="CE170">
            <v>0</v>
          </cell>
          <cell r="CF170">
            <v>889880320</v>
          </cell>
          <cell r="CG170">
            <v>41337</v>
          </cell>
          <cell r="CH170">
            <v>179</v>
          </cell>
          <cell r="CI170">
            <v>11412</v>
          </cell>
          <cell r="CJ170" t="str">
            <v>Martha Cecilia López Cortez</v>
          </cell>
          <cell r="CK170" t="str">
            <v>GT INFRAESTRUCTURA Y HÁBITAT</v>
          </cell>
          <cell r="CL170" t="str">
            <v>ORDINARIA</v>
          </cell>
          <cell r="CM170" t="str">
            <v>SIN EXPENDIENTEN ORFEO</v>
          </cell>
          <cell r="CN170" t="str">
            <v>RESERVA</v>
          </cell>
          <cell r="CO170" t="str">
            <v>NO APLICA</v>
          </cell>
          <cell r="CP170">
            <v>0</v>
          </cell>
          <cell r="CQ170" t="str">
            <v>2013-5020015393</v>
          </cell>
          <cell r="CR170" t="str">
            <v>UNIÓN TEMPORAL CONFORMADA POR OBRAS MAQUINARIAS Y EQUIPOS NIT.830.031.936-2 (50%) - NELSON MOLINARES NIT 79,474,319  (50%).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row>
        <row r="171">
          <cell r="B171">
            <v>290</v>
          </cell>
          <cell r="C171">
            <v>41337</v>
          </cell>
          <cell r="D171" t="str">
            <v>DEV</v>
          </cell>
          <cell r="E171" t="str">
            <v>Martha L</v>
          </cell>
          <cell r="F171">
            <v>41337</v>
          </cell>
          <cell r="G171" t="str">
            <v>DPS</v>
          </cell>
          <cell r="H171" t="str">
            <v>189/12</v>
          </cell>
          <cell r="I171">
            <v>2013</v>
          </cell>
          <cell r="J171" t="str">
            <v>MAURICIO ARANGO ESCALANTE</v>
          </cell>
          <cell r="K171" t="str">
            <v>70.549.515</v>
          </cell>
          <cell r="L171" t="str">
            <v>MEDELLIN</v>
          </cell>
          <cell r="M171" t="str">
            <v>CL 12 39 172</v>
          </cell>
          <cell r="N171">
            <v>0</v>
          </cell>
          <cell r="O171" t="str">
            <v>ARRENDAMIENTO EL INMUEBLE UBICADO EN LA CRA 52 51A 23 EDIF COLSEGUROS PISO 3 CIUDAD DE MEDELLIN PARA EL FUNCIONAMIENTO DE LA DIRECCION REGIONAL ANTIOQUIA COMO SEDE DEL DPS</v>
          </cell>
          <cell r="P171">
            <v>90329822</v>
          </cell>
          <cell r="Q171">
            <v>0</v>
          </cell>
          <cell r="R171">
            <v>90329822</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t="str">
            <v>CARLOS MANUEL PEÑA IRAGORRI</v>
          </cell>
          <cell r="AJ171" t="str">
            <v>UN PRIMER PAGO MES DE DIC/2012 POR $4,345,642 DPS Y $1,420,690 UACT C/U, DOCE PAGOS MENSUALES A PARTIR DE ENERO A DICIEMBRE DE 2013 POR $4,476,012 DPS Y $1,463,310 UACT C/U, SIETE PAGOS MENSUALES DE ENERO DE JULIO DE 2012 POR $ 4,610,292 DPS Y $1,507,210U</v>
          </cell>
          <cell r="AK171">
            <v>0</v>
          </cell>
          <cell r="AL171" t="str">
            <v>N/A</v>
          </cell>
          <cell r="AM171" t="str">
            <v>DEVOLUCION MAYOR VR DESCONTADO ICA SEGUNDO PAGO CONTRATO DE ARRENDAMIENTO DPS MES DE ENERO/2013</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t="str">
            <v>NO</v>
          </cell>
          <cell r="BB171" t="str">
            <v>NO</v>
          </cell>
          <cell r="BC171" t="str">
            <v>NO</v>
          </cell>
          <cell r="BD171" t="str">
            <v>NO</v>
          </cell>
          <cell r="BE171" t="str">
            <v>SIMPLIFICADO</v>
          </cell>
          <cell r="BF171" t="str">
            <v>NO</v>
          </cell>
          <cell r="BG171" t="str">
            <v>ARRIENDO</v>
          </cell>
          <cell r="BH171">
            <v>3.5000000000000003E-2</v>
          </cell>
          <cell r="BI171">
            <v>0</v>
          </cell>
          <cell r="BJ171">
            <v>0</v>
          </cell>
          <cell r="BK171" t="str">
            <v>SIMPLIFICADO</v>
          </cell>
          <cell r="BL171">
            <v>0</v>
          </cell>
          <cell r="BM171">
            <v>0</v>
          </cell>
          <cell r="BN171">
            <v>0</v>
          </cell>
          <cell r="BO171" t="str">
            <v>MEDELLIN ICA 2X1000 Tarifa unica acuerdo 64/12 art 54</v>
          </cell>
          <cell r="BP171">
            <v>2E-3</v>
          </cell>
          <cell r="BQ171">
            <v>0</v>
          </cell>
          <cell r="BR171">
            <v>0</v>
          </cell>
          <cell r="BS171">
            <v>0</v>
          </cell>
          <cell r="BT171">
            <v>0</v>
          </cell>
          <cell r="BU171" t="str">
            <v>N/A</v>
          </cell>
          <cell r="BV171">
            <v>0</v>
          </cell>
          <cell r="BW171">
            <v>0</v>
          </cell>
          <cell r="BX171">
            <v>0</v>
          </cell>
          <cell r="BY171">
            <v>0</v>
          </cell>
          <cell r="BZ171">
            <v>0</v>
          </cell>
          <cell r="CA171">
            <v>0</v>
          </cell>
          <cell r="CB171">
            <v>0</v>
          </cell>
          <cell r="CC171">
            <v>0</v>
          </cell>
          <cell r="CD171">
            <v>0</v>
          </cell>
          <cell r="CE171">
            <v>0</v>
          </cell>
          <cell r="CF171">
            <v>0</v>
          </cell>
          <cell r="CG171">
            <v>41337</v>
          </cell>
          <cell r="CH171" t="str">
            <v>DEV</v>
          </cell>
          <cell r="CI171">
            <v>0</v>
          </cell>
          <cell r="CJ171" t="str">
            <v>Martha Cecilia López Cortez</v>
          </cell>
          <cell r="CK171" t="str">
            <v>SUBD DE OPERACIONES</v>
          </cell>
          <cell r="CL171" t="str">
            <v>GASTOS GENERALES</v>
          </cell>
          <cell r="CM171">
            <v>0</v>
          </cell>
          <cell r="CN171">
            <v>0</v>
          </cell>
          <cell r="CO171">
            <v>0</v>
          </cell>
          <cell r="CP171">
            <v>0</v>
          </cell>
          <cell r="CQ171" t="str">
            <v>2013-6200009353</v>
          </cell>
          <cell r="CR171">
            <v>0</v>
          </cell>
          <cell r="CS171">
            <v>0</v>
          </cell>
          <cell r="CT171">
            <v>0</v>
          </cell>
          <cell r="CU171">
            <v>0</v>
          </cell>
          <cell r="CV171">
            <v>0</v>
          </cell>
          <cell r="CW171" t="str">
            <v xml:space="preserve">DEV RETEICA </v>
          </cell>
          <cell r="CX171">
            <v>35808</v>
          </cell>
          <cell r="CY171">
            <v>1</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row>
        <row r="172">
          <cell r="B172">
            <v>286</v>
          </cell>
          <cell r="C172">
            <v>41337</v>
          </cell>
          <cell r="D172">
            <v>183</v>
          </cell>
          <cell r="E172" t="str">
            <v>Martha L</v>
          </cell>
          <cell r="F172">
            <v>41337</v>
          </cell>
          <cell r="G172" t="str">
            <v>DPS</v>
          </cell>
          <cell r="H172" t="str">
            <v>144/12</v>
          </cell>
          <cell r="I172">
            <v>2013</v>
          </cell>
          <cell r="J172" t="str">
            <v>AGENCIA DE VIAJES Y TURISMO SUBATOURS LTDA</v>
          </cell>
          <cell r="K172" t="str">
            <v>800.075.003-6</v>
          </cell>
          <cell r="L172" t="str">
            <v>BOGOTA</v>
          </cell>
          <cell r="M172" t="str">
            <v>Cra 92 147B - 68</v>
          </cell>
          <cell r="N172">
            <v>6803999</v>
          </cell>
          <cell r="O172" t="str">
            <v>SUMINISTRO DE TIQUETES AÉREOS  NACIONALES E INTERNACIONALES CUANDO EL DPS LO REQUIERA PARA ATENDER LAS NECESIDADES DE DESPLAZAMIENTO DE SUS FUNCIONARIOS Y CONTRATISTAS DE PRESTACIÓN DE SERVICIOS. POR RUBRO DE FUNCIONAMIENTO</v>
          </cell>
          <cell r="P172">
            <v>4050000000</v>
          </cell>
          <cell r="Q172">
            <v>0</v>
          </cell>
          <cell r="R172">
            <v>4050000000</v>
          </cell>
          <cell r="S172">
            <v>113</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t="str">
            <v>EDWARD KENNETH FUENTES PEREZ</v>
          </cell>
          <cell r="AJ172" t="str">
            <v xml:space="preserve">FACTURAS PARA EL AÑO 2012 $850,000,000.  VIGENCIA AÑO 2013 $2,000,000,000 Y 2014 POR VALOR DE $1,200,000,000 vig futuras </v>
          </cell>
          <cell r="AK172" t="str">
            <v>PLANILLA 13</v>
          </cell>
          <cell r="AL172" t="str">
            <v>320000942263 de 22/09/12</v>
          </cell>
          <cell r="AM172" t="str">
            <v>SOLICITUD DE PAGO NO. 13</v>
          </cell>
          <cell r="AN172">
            <v>1415400</v>
          </cell>
          <cell r="AO172">
            <v>1297296</v>
          </cell>
          <cell r="AP172">
            <v>17427933</v>
          </cell>
          <cell r="AQ172">
            <v>0</v>
          </cell>
          <cell r="AR172">
            <v>0</v>
          </cell>
          <cell r="AS172">
            <v>0</v>
          </cell>
          <cell r="AT172">
            <v>0</v>
          </cell>
          <cell r="AU172">
            <v>0</v>
          </cell>
          <cell r="AV172">
            <v>0.16</v>
          </cell>
          <cell r="AW172">
            <v>0.16</v>
          </cell>
          <cell r="AX172">
            <v>3089440</v>
          </cell>
          <cell r="AY172">
            <v>479904</v>
          </cell>
          <cell r="AZ172">
            <v>23709973</v>
          </cell>
          <cell r="BA172" t="str">
            <v>NO</v>
          </cell>
          <cell r="BB172" t="str">
            <v>NO</v>
          </cell>
          <cell r="BC172" t="str">
            <v>NO</v>
          </cell>
          <cell r="BD172" t="str">
            <v>NO</v>
          </cell>
          <cell r="BE172" t="str">
            <v>COMUN</v>
          </cell>
          <cell r="BF172" t="str">
            <v>NO</v>
          </cell>
          <cell r="BG172" t="str">
            <v>SERVICIOS DE INTERMEDIACION</v>
          </cell>
          <cell r="BH172">
            <v>0.04</v>
          </cell>
          <cell r="BI172" t="str">
            <v>COMISION FEE</v>
          </cell>
          <cell r="BJ172">
            <v>0.11</v>
          </cell>
          <cell r="BK172" t="str">
            <v>IVA AEROLINEA GRAN CONTRIBUYENTE</v>
          </cell>
          <cell r="BL172">
            <v>0</v>
          </cell>
          <cell r="BM172" t="str">
            <v>COMUN</v>
          </cell>
          <cell r="BN172">
            <v>0.15</v>
          </cell>
          <cell r="BO172" t="str">
            <v>BOGOTA-INTERMEDIARIO</v>
          </cell>
          <cell r="BP172">
            <v>9.6600000000000002E-3</v>
          </cell>
          <cell r="BQ172" t="str">
            <v>BOGOTA-INTERMEDIARIO</v>
          </cell>
          <cell r="BR172">
            <v>9.6600000000000002E-3</v>
          </cell>
          <cell r="BS172">
            <v>0</v>
          </cell>
          <cell r="BT172">
            <v>0</v>
          </cell>
          <cell r="BU172" t="str">
            <v>N/A</v>
          </cell>
          <cell r="BV172">
            <v>0</v>
          </cell>
          <cell r="BW172">
            <v>56616</v>
          </cell>
          <cell r="BX172">
            <v>142703</v>
          </cell>
          <cell r="BY172">
            <v>0</v>
          </cell>
          <cell r="BZ172">
            <v>71986</v>
          </cell>
          <cell r="CA172">
            <v>13673</v>
          </cell>
          <cell r="CB172">
            <v>12532</v>
          </cell>
          <cell r="CC172">
            <v>0</v>
          </cell>
          <cell r="CD172">
            <v>0</v>
          </cell>
          <cell r="CE172">
            <v>0</v>
          </cell>
          <cell r="CF172">
            <v>23412463</v>
          </cell>
          <cell r="CG172">
            <v>41337</v>
          </cell>
          <cell r="CH172">
            <v>183</v>
          </cell>
          <cell r="CI172">
            <v>113</v>
          </cell>
          <cell r="CJ172" t="str">
            <v>Martha Cecilia López Cortez</v>
          </cell>
          <cell r="CK172" t="str">
            <v>TALENTO HUMANO</v>
          </cell>
          <cell r="CL172" t="str">
            <v>ORDINARIO</v>
          </cell>
          <cell r="CM172">
            <v>0</v>
          </cell>
          <cell r="CN172">
            <v>0</v>
          </cell>
          <cell r="CO172" t="str">
            <v>N/A</v>
          </cell>
          <cell r="CP172">
            <v>0</v>
          </cell>
          <cell r="CQ172" t="str">
            <v>2013-6400025293</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row>
        <row r="173">
          <cell r="B173">
            <v>291</v>
          </cell>
          <cell r="C173">
            <v>41337</v>
          </cell>
          <cell r="D173">
            <v>188</v>
          </cell>
          <cell r="E173" t="str">
            <v>Martha L</v>
          </cell>
          <cell r="F173">
            <v>41337</v>
          </cell>
          <cell r="G173" t="str">
            <v>DPS</v>
          </cell>
          <cell r="H173" t="str">
            <v>159/12</v>
          </cell>
          <cell r="I173">
            <v>2013</v>
          </cell>
          <cell r="J173" t="str">
            <v>MYRIAM ELENA VERASTEGUI NOGUERA</v>
          </cell>
          <cell r="K173" t="str">
            <v>41.674.864 - 8</v>
          </cell>
          <cell r="L173" t="str">
            <v>BOGOTÁ</v>
          </cell>
          <cell r="M173" t="str">
            <v>CALLE 185 45-60 CASA 15</v>
          </cell>
          <cell r="N173" t="str">
            <v>7005589 /3132601861</v>
          </cell>
          <cell r="O173" t="str">
            <v>RECIBIR EN CALIDAD DE ARRENDAMIENTO EL INMUEBLE UBICADO EN LA CARRERA 10 NO. 24 - 55 PISO 15, PARA EL FUNCIONAMIENTO DE LA D.R. BOGOTA.</v>
          </cell>
          <cell r="P173">
            <v>149650157</v>
          </cell>
          <cell r="Q173">
            <v>0</v>
          </cell>
          <cell r="R173">
            <v>149650157</v>
          </cell>
          <cell r="S173">
            <v>1513</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t="str">
            <v>GLADYS CECILIA ARANGO MARTINEZ</v>
          </cell>
          <cell r="AJ173" t="str">
            <v>UN PRIMER PAGO EN DIC/12 POR $7,199,461. DOCE PAGO MENSUALES DURANTE 2013 DE ENERO A DICIEMBRE POR $7,415,445. SIETE PAGOS MENSUALES EN EL 2014 DE ENERO A JULIO POR $ 7,637,908</v>
          </cell>
          <cell r="AK173" t="str">
            <v>CUENTA DE COBRO</v>
          </cell>
          <cell r="AL173" t="str">
            <v>NO APLICA</v>
          </cell>
          <cell r="AM173" t="str">
            <v>SOLICITUD CUARTO PAGO DE ARRENDAMIENTO  (CANON MARZO 2013).</v>
          </cell>
          <cell r="AN173">
            <v>7415445</v>
          </cell>
          <cell r="AO173">
            <v>0</v>
          </cell>
          <cell r="AP173">
            <v>0</v>
          </cell>
          <cell r="AQ173">
            <v>0</v>
          </cell>
          <cell r="AR173">
            <v>0</v>
          </cell>
          <cell r="AS173">
            <v>0</v>
          </cell>
          <cell r="AT173">
            <v>0</v>
          </cell>
          <cell r="AU173">
            <v>0</v>
          </cell>
          <cell r="AV173">
            <v>0</v>
          </cell>
          <cell r="AW173">
            <v>0</v>
          </cell>
          <cell r="AX173">
            <v>0</v>
          </cell>
          <cell r="AY173">
            <v>0</v>
          </cell>
          <cell r="AZ173">
            <v>7415445</v>
          </cell>
          <cell r="BA173" t="str">
            <v>NO</v>
          </cell>
          <cell r="BB173" t="str">
            <v>NO</v>
          </cell>
          <cell r="BC173" t="str">
            <v>NO</v>
          </cell>
          <cell r="BD173" t="str">
            <v>SI</v>
          </cell>
          <cell r="BE173" t="str">
            <v>SIMPLIFICADO</v>
          </cell>
          <cell r="BF173" t="str">
            <v>NO</v>
          </cell>
          <cell r="BG173" t="str">
            <v>ARRIENDO BIENES INMUEBLES</v>
          </cell>
          <cell r="BH173">
            <v>3.5000000000000003E-2</v>
          </cell>
          <cell r="BI173">
            <v>0</v>
          </cell>
          <cell r="BJ173">
            <v>0</v>
          </cell>
          <cell r="BK173" t="str">
            <v>SIMPLIFICADO</v>
          </cell>
          <cell r="BL173">
            <v>0</v>
          </cell>
          <cell r="BM173">
            <v>0</v>
          </cell>
          <cell r="BN173">
            <v>0</v>
          </cell>
          <cell r="BO173" t="str">
            <v>BOGOTÁ</v>
          </cell>
          <cell r="BP173">
            <v>9.6600000000000002E-3</v>
          </cell>
          <cell r="BQ173">
            <v>0</v>
          </cell>
          <cell r="BR173">
            <v>0</v>
          </cell>
          <cell r="BS173">
            <v>0</v>
          </cell>
          <cell r="BT173">
            <v>0</v>
          </cell>
          <cell r="BU173">
            <v>0</v>
          </cell>
          <cell r="BV173">
            <v>0</v>
          </cell>
          <cell r="BW173">
            <v>259541</v>
          </cell>
          <cell r="BX173">
            <v>0</v>
          </cell>
          <cell r="BY173">
            <v>0</v>
          </cell>
          <cell r="BZ173">
            <v>0</v>
          </cell>
          <cell r="CA173">
            <v>71633</v>
          </cell>
          <cell r="CB173">
            <v>0</v>
          </cell>
          <cell r="CC173">
            <v>0</v>
          </cell>
          <cell r="CD173">
            <v>0</v>
          </cell>
          <cell r="CE173">
            <v>0</v>
          </cell>
          <cell r="CF173">
            <v>7084271</v>
          </cell>
          <cell r="CG173">
            <v>41337</v>
          </cell>
          <cell r="CH173">
            <v>188</v>
          </cell>
          <cell r="CI173">
            <v>1513</v>
          </cell>
          <cell r="CJ173" t="str">
            <v>Martha Cecilia López Cortez</v>
          </cell>
          <cell r="CK173" t="str">
            <v>ADMINISTRATIVA</v>
          </cell>
          <cell r="CL173" t="str">
            <v>GASTOS GENERALES</v>
          </cell>
          <cell r="CM173" t="str">
            <v>201261003002000159E</v>
          </cell>
          <cell r="CN173">
            <v>0</v>
          </cell>
          <cell r="CO173" t="str">
            <v>NO APLICA</v>
          </cell>
          <cell r="CP173">
            <v>0</v>
          </cell>
          <cell r="CQ173" t="str">
            <v>2013-6200030403</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row>
        <row r="174">
          <cell r="B174">
            <v>292</v>
          </cell>
          <cell r="C174">
            <v>41337</v>
          </cell>
          <cell r="D174">
            <v>189</v>
          </cell>
          <cell r="E174" t="str">
            <v>Martha L</v>
          </cell>
          <cell r="F174">
            <v>41337</v>
          </cell>
          <cell r="G174" t="str">
            <v>DPS</v>
          </cell>
          <cell r="H174" t="str">
            <v>178/12</v>
          </cell>
          <cell r="I174">
            <v>2013</v>
          </cell>
          <cell r="J174" t="str">
            <v>MARLA SILEBI  &amp; CIA S EN C</v>
          </cell>
          <cell r="K174" t="str">
            <v>800.045.684-3</v>
          </cell>
          <cell r="L174" t="str">
            <v>BARRANQUILLA</v>
          </cell>
          <cell r="M174" t="str">
            <v>CRA 51 80-217</v>
          </cell>
          <cell r="N174">
            <v>3560861</v>
          </cell>
          <cell r="O174" t="str">
            <v>TOMAR EN ARRENDAMIENTO EL INMUEBLE UBICADO EN LA CRA 58 64 - 188 PARA EL FUNCIONAMIENTO DE LA DIRECCION REGIONAL ATLANTICO</v>
          </cell>
          <cell r="P174">
            <v>7550708</v>
          </cell>
          <cell r="Q174">
            <v>0</v>
          </cell>
          <cell r="R174">
            <v>43828560</v>
          </cell>
          <cell r="S174">
            <v>3413</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t="str">
            <v>GLADIS C ARANGO MARTINEZ - CARLOS M PEÑA IRAGORRI</v>
          </cell>
          <cell r="AJ174" t="str">
            <v>FACTURA</v>
          </cell>
          <cell r="AK174">
            <v>133</v>
          </cell>
          <cell r="AL174" t="str">
            <v>20000139015 de 2012/03/27</v>
          </cell>
          <cell r="AM174" t="str">
            <v>CUARTO PAGO</v>
          </cell>
          <cell r="AN174">
            <v>3775354</v>
          </cell>
          <cell r="AO174">
            <v>0</v>
          </cell>
          <cell r="AP174">
            <v>0</v>
          </cell>
          <cell r="AQ174">
            <v>0</v>
          </cell>
          <cell r="AR174">
            <v>0</v>
          </cell>
          <cell r="AS174">
            <v>0</v>
          </cell>
          <cell r="AT174">
            <v>0</v>
          </cell>
          <cell r="AU174">
            <v>0</v>
          </cell>
          <cell r="AV174">
            <v>0.1</v>
          </cell>
          <cell r="AW174">
            <v>0</v>
          </cell>
          <cell r="AX174">
            <v>377535</v>
          </cell>
          <cell r="AY174">
            <v>0</v>
          </cell>
          <cell r="AZ174">
            <v>4152889</v>
          </cell>
          <cell r="BA174" t="str">
            <v>NO</v>
          </cell>
          <cell r="BB174" t="str">
            <v>NO</v>
          </cell>
          <cell r="BC174" t="str">
            <v>NO</v>
          </cell>
          <cell r="BD174" t="str">
            <v>NO</v>
          </cell>
          <cell r="BE174" t="str">
            <v>COMUN</v>
          </cell>
          <cell r="BF174" t="str">
            <v>NO</v>
          </cell>
          <cell r="BG174" t="str">
            <v>ARRIENDO B. INMUEBLE</v>
          </cell>
          <cell r="BH174">
            <v>3.5000000000000003E-2</v>
          </cell>
          <cell r="BI174">
            <v>0</v>
          </cell>
          <cell r="BJ174">
            <v>0</v>
          </cell>
          <cell r="BK174" t="str">
            <v>COMUN</v>
          </cell>
          <cell r="BL174">
            <v>0.15</v>
          </cell>
          <cell r="BM174">
            <v>0</v>
          </cell>
          <cell r="BN174">
            <v>0</v>
          </cell>
          <cell r="BO174" t="str">
            <v>BARRANQUILLA</v>
          </cell>
          <cell r="BP174">
            <v>9.5999999999999992E-3</v>
          </cell>
          <cell r="BQ174">
            <v>0</v>
          </cell>
          <cell r="BR174">
            <v>0</v>
          </cell>
          <cell r="BS174">
            <v>0</v>
          </cell>
          <cell r="BT174">
            <v>0</v>
          </cell>
          <cell r="BU174" t="str">
            <v>N/A</v>
          </cell>
          <cell r="BV174">
            <v>0</v>
          </cell>
          <cell r="BW174">
            <v>132137</v>
          </cell>
          <cell r="BX174">
            <v>0</v>
          </cell>
          <cell r="BY174">
            <v>56630</v>
          </cell>
          <cell r="BZ174">
            <v>0</v>
          </cell>
          <cell r="CA174">
            <v>36243</v>
          </cell>
          <cell r="CB174">
            <v>0</v>
          </cell>
          <cell r="CC174">
            <v>0</v>
          </cell>
          <cell r="CD174">
            <v>0</v>
          </cell>
          <cell r="CE174">
            <v>0</v>
          </cell>
          <cell r="CF174">
            <v>3927879</v>
          </cell>
          <cell r="CG174">
            <v>41337</v>
          </cell>
          <cell r="CH174">
            <v>189</v>
          </cell>
          <cell r="CI174">
            <v>3413</v>
          </cell>
          <cell r="CJ174" t="str">
            <v>Martha Cecilia López Cortez</v>
          </cell>
          <cell r="CK174" t="str">
            <v>ARRENDAMIENTOS BIENES INMUEBLES</v>
          </cell>
          <cell r="CL174" t="str">
            <v>GASTOS GENERALES</v>
          </cell>
          <cell r="CM174" t="str">
            <v>201261003002000178E</v>
          </cell>
          <cell r="CN174">
            <v>0</v>
          </cell>
          <cell r="CO174" t="str">
            <v>N/A</v>
          </cell>
          <cell r="CP174">
            <v>0</v>
          </cell>
          <cell r="CQ174" t="str">
            <v>2013-6200030383</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row>
        <row r="175">
          <cell r="B175">
            <v>294</v>
          </cell>
          <cell r="C175">
            <v>41338</v>
          </cell>
          <cell r="D175">
            <v>184</v>
          </cell>
          <cell r="E175" t="str">
            <v>Martha L</v>
          </cell>
          <cell r="F175">
            <v>41338</v>
          </cell>
          <cell r="G175" t="str">
            <v>DPS</v>
          </cell>
          <cell r="H175" t="str">
            <v>217/2012</v>
          </cell>
          <cell r="I175">
            <v>2012</v>
          </cell>
          <cell r="J175" t="str">
            <v>UNIÓN TEMPORAL SASO SA - FSG EU</v>
          </cell>
          <cell r="K175" t="str">
            <v>900.579.158-5</v>
          </cell>
          <cell r="L175" t="str">
            <v>BOGOTÁ</v>
          </cell>
          <cell r="M175" t="str">
            <v>CRA 16 No. 32-79</v>
          </cell>
          <cell r="N175" t="str">
            <v>287 16 07</v>
          </cell>
          <cell r="O175" t="str">
            <v>CONTRATAR EL SERVICIO DE TRANSPORTE PÚBLICO TERRESTRE AUTOMOTOR ESPECIAL CON CONDUCTOR PARA TRANSPORTAR PERSONAL, BIENES Y/O EQUIPOS O MATERIALES DEL DPS EN SUS DIFERENTES SEDES EN EL NIVEL CENTRAL Y REGIONAL, PARA FACILITAR LA OPERACIÓN INSTITUCIONAL.</v>
          </cell>
          <cell r="P175">
            <v>5594662500</v>
          </cell>
          <cell r="Q175">
            <v>0</v>
          </cell>
          <cell r="R175">
            <v>5594662500</v>
          </cell>
          <cell r="S175">
            <v>513</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t="str">
            <v>CARLOS MANUEL PEÑA IRAGORRI</v>
          </cell>
          <cell r="AJ175" t="str">
            <v xml:space="preserve">PAGOS MENSUALES, PREVIA PRESENTACIÓN DE FACTURA, CERTIFICACIÓN DEL REVISOR FISCAL POR PAGOS PARAFISCALES Y DE SEGURIDAD SOCIAL, RECIBIDO A SATISFACCIÓN POR PARTE DEL SUPERVISOR DEL CONTRATO. </v>
          </cell>
          <cell r="AK175" t="str">
            <v>0004</v>
          </cell>
          <cell r="AL175" t="str">
            <v>320000972361 DEL 27/DIC/2012</v>
          </cell>
          <cell r="AM175" t="str">
            <v>SOLICITUD TERCER PAGO SERVICIO TRANSPORTE AUTOMOTOR  DURANTE EL PERIODO DEL 1 AL 28 DE FEBRERO DE 2013, EN TODAS LAS SEDES DEL DPS.</v>
          </cell>
          <cell r="AN175">
            <v>300255000</v>
          </cell>
          <cell r="AO175">
            <v>0</v>
          </cell>
          <cell r="AP175">
            <v>0</v>
          </cell>
          <cell r="AQ175">
            <v>0</v>
          </cell>
          <cell r="AR175">
            <v>0</v>
          </cell>
          <cell r="AS175">
            <v>0</v>
          </cell>
          <cell r="AT175">
            <v>0</v>
          </cell>
          <cell r="AU175">
            <v>0</v>
          </cell>
          <cell r="AV175">
            <v>0</v>
          </cell>
          <cell r="AW175">
            <v>0</v>
          </cell>
          <cell r="AX175">
            <v>0</v>
          </cell>
          <cell r="AY175">
            <v>0</v>
          </cell>
          <cell r="AZ175">
            <v>300255000</v>
          </cell>
          <cell r="BA175" t="str">
            <v>NO</v>
          </cell>
          <cell r="BB175" t="str">
            <v>NO</v>
          </cell>
          <cell r="BC175" t="str">
            <v>NO</v>
          </cell>
          <cell r="BD175" t="str">
            <v>NO</v>
          </cell>
          <cell r="BE175" t="str">
            <v>COMÚN</v>
          </cell>
          <cell r="BF175" t="str">
            <v>NO</v>
          </cell>
          <cell r="BG175" t="str">
            <v>SERVICIO DE TRANSPORTE DE PASAJEROS</v>
          </cell>
          <cell r="BH175">
            <v>3.5000000000000003E-2</v>
          </cell>
          <cell r="BI175">
            <v>0</v>
          </cell>
          <cell r="BJ175">
            <v>0</v>
          </cell>
          <cell r="BK175" t="str">
            <v>COMÚN</v>
          </cell>
          <cell r="BL175">
            <v>0</v>
          </cell>
          <cell r="BM175">
            <v>0</v>
          </cell>
          <cell r="BN175">
            <v>0</v>
          </cell>
          <cell r="BO175" t="str">
            <v>ICA BOGOTÁ: SERVICIOS DE TRANSPORTE. TARIFA: 4.14 x 1000</v>
          </cell>
          <cell r="BP175">
            <v>4.1399999999999996E-3</v>
          </cell>
          <cell r="BQ175">
            <v>0</v>
          </cell>
          <cell r="BR175">
            <v>0</v>
          </cell>
          <cell r="BS175">
            <v>0</v>
          </cell>
          <cell r="BT175">
            <v>0</v>
          </cell>
          <cell r="BU175">
            <v>0</v>
          </cell>
          <cell r="BV175">
            <v>0</v>
          </cell>
          <cell r="BW175">
            <v>10508925</v>
          </cell>
          <cell r="BX175">
            <v>0</v>
          </cell>
          <cell r="BY175">
            <v>0</v>
          </cell>
          <cell r="BZ175">
            <v>0</v>
          </cell>
          <cell r="CA175">
            <v>1243056</v>
          </cell>
          <cell r="CB175">
            <v>0</v>
          </cell>
          <cell r="CC175">
            <v>0</v>
          </cell>
          <cell r="CD175">
            <v>0</v>
          </cell>
          <cell r="CE175">
            <v>0</v>
          </cell>
          <cell r="CF175">
            <v>288503019</v>
          </cell>
          <cell r="CG175">
            <v>41338</v>
          </cell>
          <cell r="CH175">
            <v>184</v>
          </cell>
          <cell r="CI175">
            <v>513</v>
          </cell>
          <cell r="CJ175" t="str">
            <v>Martha Cecilia López Cortez</v>
          </cell>
          <cell r="CK175" t="str">
            <v>SUBDIRECCIÓN DE OPERACIONES: ADMINISTRATIVA</v>
          </cell>
          <cell r="CL175" t="str">
            <v>GASTOS GENERALES</v>
          </cell>
          <cell r="CM175">
            <v>0</v>
          </cell>
          <cell r="CN175">
            <v>0</v>
          </cell>
          <cell r="CO175" t="str">
            <v>NO APLICA</v>
          </cell>
          <cell r="CP175">
            <v>0</v>
          </cell>
          <cell r="CQ175" t="str">
            <v>2013-6200029893</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row>
        <row r="176">
          <cell r="B176">
            <v>295</v>
          </cell>
          <cell r="C176">
            <v>41338</v>
          </cell>
          <cell r="D176">
            <v>193</v>
          </cell>
          <cell r="E176" t="str">
            <v>Martha L</v>
          </cell>
          <cell r="F176">
            <v>41338</v>
          </cell>
          <cell r="G176" t="str">
            <v>DPS</v>
          </cell>
          <cell r="H176" t="str">
            <v>182/12</v>
          </cell>
          <cell r="I176">
            <v>2013</v>
          </cell>
          <cell r="J176" t="str">
            <v>MONICA ANDREA VASQUEZ PIÑEROS</v>
          </cell>
          <cell r="K176" t="str">
            <v>52.853.489-7</v>
          </cell>
          <cell r="L176" t="str">
            <v>BOGOTA</v>
          </cell>
          <cell r="M176" t="str">
            <v>CR. 20A NO. 154-32</v>
          </cell>
          <cell r="N176" t="str">
            <v>876 6948</v>
          </cell>
          <cell r="O176" t="str">
            <v>RECIBIR EN CALIDAD DE ARRENDAMIENTO EL INMUEBLE UBICADO EN EDIF AVIANCA CALLE 16 No. 6 - 38 PISO 15 CIUDAD DE BOGOTA PARA EL FUNCIONAMIENTO DEL PROGRAMAS ESPECIALES DEL DPS NIVEL CENTRAL</v>
          </cell>
          <cell r="P176">
            <v>237752326</v>
          </cell>
          <cell r="Q176">
            <v>23775227</v>
          </cell>
          <cell r="R176">
            <v>261527553</v>
          </cell>
          <cell r="S176">
            <v>3713</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t="str">
            <v>CARLOS MANUEL PEÑA IRAGORRI</v>
          </cell>
          <cell r="AJ176" t="str">
            <v>1ER PAGO EN DIC/12 $12.581.727, 12 PAGOS MENSUALES EN 2013 ENE A DIC. $12.959.179; 7 PAGOS MENSUALES EN 2014 ENE A JUL $13.647.954</v>
          </cell>
          <cell r="AK176">
            <v>24</v>
          </cell>
          <cell r="AL176" t="str">
            <v>320000810090 DE 2011/07/29</v>
          </cell>
          <cell r="AM176" t="str">
            <v>SOLICITUD CUARTO PAGO CANON DE ARRENDAMIENTO CORRESPONDIENTE AL MES DE MARZO/13</v>
          </cell>
          <cell r="AN176">
            <v>11781072</v>
          </cell>
          <cell r="AO176">
            <v>0</v>
          </cell>
          <cell r="AP176">
            <v>0</v>
          </cell>
          <cell r="AQ176">
            <v>0</v>
          </cell>
          <cell r="AR176">
            <v>0</v>
          </cell>
          <cell r="AS176">
            <v>0</v>
          </cell>
          <cell r="AT176">
            <v>0</v>
          </cell>
          <cell r="AU176">
            <v>0</v>
          </cell>
          <cell r="AV176">
            <v>0.1</v>
          </cell>
          <cell r="AW176">
            <v>0</v>
          </cell>
          <cell r="AX176">
            <v>1178107</v>
          </cell>
          <cell r="AY176">
            <v>0</v>
          </cell>
          <cell r="AZ176">
            <v>12959179</v>
          </cell>
          <cell r="BA176" t="str">
            <v>NO</v>
          </cell>
          <cell r="BB176" t="str">
            <v>NO</v>
          </cell>
          <cell r="BC176" t="str">
            <v>NO</v>
          </cell>
          <cell r="BD176" t="str">
            <v>NO</v>
          </cell>
          <cell r="BE176" t="str">
            <v>COMUN</v>
          </cell>
          <cell r="BF176" t="str">
            <v>NO</v>
          </cell>
          <cell r="BG176" t="str">
            <v>ARRIENDO B. INMUEBLE</v>
          </cell>
          <cell r="BH176">
            <v>3.5000000000000003E-2</v>
          </cell>
          <cell r="BI176">
            <v>0</v>
          </cell>
          <cell r="BJ176">
            <v>0</v>
          </cell>
          <cell r="BK176" t="str">
            <v>COMUN</v>
          </cell>
          <cell r="BL176">
            <v>0.15</v>
          </cell>
          <cell r="BM176">
            <v>0</v>
          </cell>
          <cell r="BN176">
            <v>0</v>
          </cell>
          <cell r="BO176" t="str">
            <v>BOGOTA</v>
          </cell>
          <cell r="BP176">
            <v>9.6600000000000002E-3</v>
          </cell>
          <cell r="BQ176">
            <v>0</v>
          </cell>
          <cell r="BR176">
            <v>0</v>
          </cell>
          <cell r="BS176">
            <v>0</v>
          </cell>
          <cell r="BT176">
            <v>0</v>
          </cell>
          <cell r="BU176">
            <v>0</v>
          </cell>
          <cell r="BV176">
            <v>0</v>
          </cell>
          <cell r="BW176">
            <v>412338</v>
          </cell>
          <cell r="BX176">
            <v>0</v>
          </cell>
          <cell r="BY176">
            <v>176716</v>
          </cell>
          <cell r="BZ176">
            <v>0</v>
          </cell>
          <cell r="CA176">
            <v>113805</v>
          </cell>
          <cell r="CB176">
            <v>0</v>
          </cell>
          <cell r="CC176">
            <v>0</v>
          </cell>
          <cell r="CD176">
            <v>0</v>
          </cell>
          <cell r="CE176">
            <v>0</v>
          </cell>
          <cell r="CF176">
            <v>12256320</v>
          </cell>
          <cell r="CG176">
            <v>41338</v>
          </cell>
          <cell r="CH176">
            <v>193</v>
          </cell>
          <cell r="CI176">
            <v>3713</v>
          </cell>
          <cell r="CJ176" t="str">
            <v>Martha Cecilia López Cortez</v>
          </cell>
          <cell r="CK176" t="str">
            <v>S.D. OPERACIONES</v>
          </cell>
          <cell r="CL176" t="str">
            <v>GASTOS GENERALES</v>
          </cell>
          <cell r="CM176">
            <v>0</v>
          </cell>
          <cell r="CN176">
            <v>0</v>
          </cell>
          <cell r="CO176" t="str">
            <v>N/A</v>
          </cell>
          <cell r="CP176">
            <v>0</v>
          </cell>
          <cell r="CQ176" t="str">
            <v>2013-6200030683</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row>
        <row r="177">
          <cell r="B177">
            <v>297</v>
          </cell>
          <cell r="C177">
            <v>41338</v>
          </cell>
          <cell r="D177" t="str">
            <v>ME109</v>
          </cell>
          <cell r="E177" t="str">
            <v>Martha L</v>
          </cell>
          <cell r="F177">
            <v>41338</v>
          </cell>
          <cell r="G177" t="str">
            <v>DPS</v>
          </cell>
          <cell r="H177" t="str">
            <v>SIN</v>
          </cell>
          <cell r="I177">
            <v>2013</v>
          </cell>
          <cell r="J177" t="str">
            <v>COLOMBIA TELECOMUNICACIONES  SA ESP</v>
          </cell>
          <cell r="K177" t="str">
            <v>830.122.566-1</v>
          </cell>
          <cell r="L177" t="str">
            <v>BOGOTÁ</v>
          </cell>
          <cell r="M177">
            <v>0</v>
          </cell>
          <cell r="N177">
            <v>0</v>
          </cell>
          <cell r="O177" t="str">
            <v xml:space="preserve">PAGO SERVICIO CELULAR, ASIGNADADO AL DIRECTIVO ENCARGADO DEL DPS </v>
          </cell>
          <cell r="P177">
            <v>4310</v>
          </cell>
          <cell r="Q177">
            <v>0</v>
          </cell>
          <cell r="R177">
            <v>4310</v>
          </cell>
          <cell r="S177">
            <v>231413</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t="str">
            <v>CIRO HUMBERTO PINEDA CORREDOR</v>
          </cell>
          <cell r="AJ177" t="str">
            <v>PREVIA PRESENTACIÓN  DE LA FACTURA Y AUTORIZACIÓN DEL SUPERVISOR</v>
          </cell>
          <cell r="AK177" t="str">
            <v>EV 1417101</v>
          </cell>
          <cell r="AL177">
            <v>0</v>
          </cell>
          <cell r="AM177" t="str">
            <v xml:space="preserve">PAGO SERVICIO TELEFONIA CELULAR CAMBIO SIMCARD MARZO/2013 </v>
          </cell>
          <cell r="AN177">
            <v>4310</v>
          </cell>
          <cell r="AO177">
            <v>0</v>
          </cell>
          <cell r="AP177">
            <v>0</v>
          </cell>
          <cell r="AQ177">
            <v>0</v>
          </cell>
          <cell r="AR177">
            <v>0</v>
          </cell>
          <cell r="AS177">
            <v>0</v>
          </cell>
          <cell r="AT177">
            <v>0</v>
          </cell>
          <cell r="AU177">
            <v>0</v>
          </cell>
          <cell r="AV177">
            <v>0</v>
          </cell>
          <cell r="AW177">
            <v>0</v>
          </cell>
          <cell r="AX177">
            <v>0</v>
          </cell>
          <cell r="AY177">
            <v>0</v>
          </cell>
          <cell r="AZ177">
            <v>4310</v>
          </cell>
          <cell r="BA177" t="str">
            <v>SI</v>
          </cell>
          <cell r="BB177" t="str">
            <v>SI</v>
          </cell>
          <cell r="BC177" t="str">
            <v>NO</v>
          </cell>
          <cell r="BD177" t="str">
            <v>NO</v>
          </cell>
          <cell r="BE177" t="str">
            <v>GRAN CONTRIBUYENTE</v>
          </cell>
          <cell r="BF177">
            <v>0</v>
          </cell>
          <cell r="BG177" t="str">
            <v>AUTORETENEDOR</v>
          </cell>
          <cell r="BH177">
            <v>0</v>
          </cell>
          <cell r="BI177">
            <v>0</v>
          </cell>
          <cell r="BJ177">
            <v>0</v>
          </cell>
          <cell r="BK177" t="str">
            <v>GRAN CONTRIBUYENTE</v>
          </cell>
          <cell r="BL177">
            <v>0</v>
          </cell>
          <cell r="BM177">
            <v>0</v>
          </cell>
          <cell r="BN177">
            <v>0</v>
          </cell>
          <cell r="BO177" t="str">
            <v>BOGOTA</v>
          </cell>
          <cell r="BP177">
            <v>0</v>
          </cell>
          <cell r="BQ177">
            <v>0</v>
          </cell>
          <cell r="BR177">
            <v>0</v>
          </cell>
          <cell r="BS177">
            <v>0</v>
          </cell>
          <cell r="BT177">
            <v>0</v>
          </cell>
          <cell r="BU177" t="str">
            <v>NO APLICA</v>
          </cell>
          <cell r="BV177">
            <v>0</v>
          </cell>
          <cell r="BW177">
            <v>0</v>
          </cell>
          <cell r="BX177">
            <v>0</v>
          </cell>
          <cell r="BY177">
            <v>0</v>
          </cell>
          <cell r="BZ177">
            <v>0</v>
          </cell>
          <cell r="CA177">
            <v>0</v>
          </cell>
          <cell r="CB177">
            <v>0</v>
          </cell>
          <cell r="CC177">
            <v>0</v>
          </cell>
          <cell r="CD177">
            <v>0</v>
          </cell>
          <cell r="CE177">
            <v>0</v>
          </cell>
          <cell r="CF177">
            <v>4310</v>
          </cell>
          <cell r="CG177">
            <v>41338</v>
          </cell>
          <cell r="CH177" t="str">
            <v>ME109</v>
          </cell>
          <cell r="CI177">
            <v>231413</v>
          </cell>
          <cell r="CJ177" t="str">
            <v>Martha Cecilia López Cortez</v>
          </cell>
          <cell r="CK177" t="str">
            <v>ADMINISTRATIVA</v>
          </cell>
          <cell r="CL177" t="str">
            <v>GASTOS GENERALES</v>
          </cell>
          <cell r="CM177">
            <v>0</v>
          </cell>
          <cell r="CN177">
            <v>0</v>
          </cell>
          <cell r="CO177">
            <v>0</v>
          </cell>
          <cell r="CP177">
            <v>0</v>
          </cell>
          <cell r="CQ177" t="str">
            <v>MEMO 64</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row>
        <row r="178">
          <cell r="B178">
            <v>300</v>
          </cell>
          <cell r="C178">
            <v>41338</v>
          </cell>
          <cell r="D178">
            <v>199</v>
          </cell>
          <cell r="E178" t="str">
            <v>Martha L</v>
          </cell>
          <cell r="F178">
            <v>41338</v>
          </cell>
          <cell r="G178" t="str">
            <v>DPS</v>
          </cell>
          <cell r="H178" t="str">
            <v>114/2012</v>
          </cell>
          <cell r="I178">
            <v>2012</v>
          </cell>
          <cell r="J178" t="str">
            <v>SIMASS LIMITADA</v>
          </cell>
          <cell r="K178" t="str">
            <v>900,345,565-5</v>
          </cell>
          <cell r="L178" t="str">
            <v>RIOHACHA</v>
          </cell>
          <cell r="M178" t="str">
            <v>CL 4 11-161</v>
          </cell>
          <cell r="N178">
            <v>7289035</v>
          </cell>
          <cell r="O178" t="str">
            <v>CONTRATAR EL DESMONTE TRASLADO E INSTALACION DE TRASNFORMADOR TRIFASICO DE 30 KVA, CON ADECUACION Y EXTENSION DE REDES DE MEDIA TENSION Y ACOMETIDA PARA LA NUEVA SEDE REGIONA GUAJIRA UBICADA EN LA CL 10 12-113 DE RIOHACHA</v>
          </cell>
          <cell r="P178">
            <v>17987900</v>
          </cell>
          <cell r="Q178">
            <v>2878064</v>
          </cell>
          <cell r="R178">
            <v>20865964</v>
          </cell>
          <cell r="S178">
            <v>795412</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t="str">
            <v>CIRO HUMBERTO PINEDA CORREDOR</v>
          </cell>
          <cell r="AJ178" t="str">
            <v xml:space="preserve">UN SOLO PAGO POR LOS SERVICIOS EFECTIVAMENTE PRESTADOS PREVIA PRESENTACION DE FACTURA </v>
          </cell>
          <cell r="AK178">
            <v>53</v>
          </cell>
          <cell r="AL178" t="str">
            <v>250000011321 02/03/2012</v>
          </cell>
          <cell r="AM178" t="str">
            <v>DESMONTE TRASLADO E INSTALACION TRASFORMADOR 30KVA ADECUACION TABLERO EXTENSION REDES MEDIA TENSION Y ACOMETIDA SEDE REGIONAL GUAJIRA</v>
          </cell>
          <cell r="AN178">
            <v>17987900</v>
          </cell>
          <cell r="AO178">
            <v>0</v>
          </cell>
          <cell r="AP178">
            <v>0</v>
          </cell>
          <cell r="AQ178">
            <v>0</v>
          </cell>
          <cell r="AR178">
            <v>0</v>
          </cell>
          <cell r="AS178">
            <v>0</v>
          </cell>
          <cell r="AT178">
            <v>0</v>
          </cell>
          <cell r="AU178">
            <v>0</v>
          </cell>
          <cell r="AV178">
            <v>0.16</v>
          </cell>
          <cell r="AW178">
            <v>0</v>
          </cell>
          <cell r="AX178">
            <v>2878064</v>
          </cell>
          <cell r="AY178">
            <v>0</v>
          </cell>
          <cell r="AZ178">
            <v>20865964</v>
          </cell>
          <cell r="BA178" t="str">
            <v>NO</v>
          </cell>
          <cell r="BB178">
            <v>0</v>
          </cell>
          <cell r="BC178" t="str">
            <v>NO</v>
          </cell>
          <cell r="BD178" t="str">
            <v>NO</v>
          </cell>
          <cell r="BE178" t="str">
            <v>COMUN</v>
          </cell>
          <cell r="BF178" t="str">
            <v>NO</v>
          </cell>
          <cell r="BG178" t="str">
            <v>SERVICIOS</v>
          </cell>
          <cell r="BH178">
            <v>0.04</v>
          </cell>
          <cell r="BI178">
            <v>0</v>
          </cell>
          <cell r="BJ178">
            <v>0</v>
          </cell>
          <cell r="BK178" t="str">
            <v>COMUN</v>
          </cell>
          <cell r="BL178">
            <v>0.15</v>
          </cell>
          <cell r="BM178">
            <v>0</v>
          </cell>
          <cell r="BN178">
            <v>0</v>
          </cell>
          <cell r="BO178" t="str">
            <v>GUAJIRA</v>
          </cell>
          <cell r="BP178">
            <v>0.01</v>
          </cell>
          <cell r="BQ178">
            <v>0</v>
          </cell>
          <cell r="BR178">
            <v>0</v>
          </cell>
          <cell r="BS178">
            <v>0</v>
          </cell>
          <cell r="BT178">
            <v>0</v>
          </cell>
          <cell r="BU178">
            <v>0</v>
          </cell>
          <cell r="BV178">
            <v>0</v>
          </cell>
          <cell r="BW178">
            <v>719516</v>
          </cell>
          <cell r="BX178">
            <v>0</v>
          </cell>
          <cell r="BY178">
            <v>431710</v>
          </cell>
          <cell r="BZ178">
            <v>0</v>
          </cell>
          <cell r="CA178">
            <v>179879</v>
          </cell>
          <cell r="CB178">
            <v>0</v>
          </cell>
          <cell r="CC178">
            <v>0</v>
          </cell>
          <cell r="CD178">
            <v>0</v>
          </cell>
          <cell r="CE178">
            <v>0</v>
          </cell>
          <cell r="CF178">
            <v>19534859</v>
          </cell>
          <cell r="CG178">
            <v>41338</v>
          </cell>
          <cell r="CH178">
            <v>199</v>
          </cell>
          <cell r="CI178">
            <v>795412</v>
          </cell>
          <cell r="CJ178" t="str">
            <v>Martha Cecilia López Cortez</v>
          </cell>
          <cell r="CK178" t="str">
            <v>S.D. OPERACIONES</v>
          </cell>
          <cell r="CL178" t="str">
            <v>GASTOS GENERALES</v>
          </cell>
          <cell r="CM178">
            <v>0</v>
          </cell>
          <cell r="CN178" t="str">
            <v>RESERVA</v>
          </cell>
          <cell r="CO178">
            <v>0</v>
          </cell>
          <cell r="CP178">
            <v>0</v>
          </cell>
          <cell r="CQ178" t="str">
            <v>2013-6200031093</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row>
        <row r="179">
          <cell r="B179">
            <v>301</v>
          </cell>
          <cell r="C179">
            <v>41338</v>
          </cell>
          <cell r="D179">
            <v>200</v>
          </cell>
          <cell r="E179" t="str">
            <v>Martha L</v>
          </cell>
          <cell r="F179">
            <v>41338</v>
          </cell>
          <cell r="G179" t="str">
            <v>DPS</v>
          </cell>
          <cell r="H179" t="str">
            <v>017/2011</v>
          </cell>
          <cell r="I179">
            <v>2012</v>
          </cell>
          <cell r="J179" t="str">
            <v>RADIO TELEVISION NACIONAL DE COLOMBIA rtvc</v>
          </cell>
          <cell r="K179" t="str">
            <v>900.002.583-6</v>
          </cell>
          <cell r="L179" t="str">
            <v>BOGOTA</v>
          </cell>
          <cell r="M179" t="str">
            <v>Avda Dorado ra 45 o 26-33</v>
          </cell>
          <cell r="N179" t="str">
            <v>597 80 00</v>
          </cell>
          <cell r="O179" t="str">
            <v xml:space="preserve">SERVICIO DE EMISION DE 52 CAPITULOS DEL PROGRAMA PAIS POSIBLE Y EMISION DE 22 CAPITULOS DEL PROGRAMA COCINANDO ANDO DE CONFORMIDAD CON LA COTIZACION PRESENTADA POR EL COORDINADOR DE SEÑAL INSITITUCIONAL, Y LA PRIMERA RENDICION DE CUENTAS SEGÚN PROPUESTA </v>
          </cell>
          <cell r="P179">
            <v>505763260</v>
          </cell>
          <cell r="Q179">
            <v>0</v>
          </cell>
          <cell r="R179">
            <v>505763260</v>
          </cell>
          <cell r="S179">
            <v>235712</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t="str">
            <v>JUAN CARLOS  ZORRILLA AMELINEZ</v>
          </cell>
          <cell r="AJ179" t="str">
            <v>PAGOS MENSUALES</v>
          </cell>
          <cell r="AK179">
            <v>11060</v>
          </cell>
          <cell r="AL179" t="str">
            <v>N/A</v>
          </cell>
          <cell r="AM179" t="str">
            <v>EMISION CANAL INSTITUCIONAL OTROSI 2 EMISION DE 42 CAPITULOS PRIMER Y UNICO PAGO EMISION DE 7 CAPITULOS PROGRAMA COCINANDO ANDO EMISION CANAL INTITUC 18 CAPITULOS PROGRAMA PAIS POSIBLE TRASMITIDOS 1ABR,31 JUL</v>
          </cell>
          <cell r="AN179">
            <v>26436552</v>
          </cell>
          <cell r="AO179">
            <v>0</v>
          </cell>
          <cell r="AP179">
            <v>0</v>
          </cell>
          <cell r="AQ179">
            <v>0</v>
          </cell>
          <cell r="AR179">
            <v>0</v>
          </cell>
          <cell r="AS179">
            <v>0</v>
          </cell>
          <cell r="AT179">
            <v>0</v>
          </cell>
          <cell r="AU179">
            <v>0</v>
          </cell>
          <cell r="AV179">
            <v>0.16</v>
          </cell>
          <cell r="AW179">
            <v>0</v>
          </cell>
          <cell r="AX179">
            <v>4229848</v>
          </cell>
          <cell r="AY179">
            <v>0</v>
          </cell>
          <cell r="AZ179">
            <v>30666400</v>
          </cell>
          <cell r="BA179" t="str">
            <v>NO</v>
          </cell>
          <cell r="BB179" t="str">
            <v>NO</v>
          </cell>
          <cell r="BC179" t="str">
            <v>NO</v>
          </cell>
          <cell r="BD179" t="str">
            <v>NO</v>
          </cell>
          <cell r="BE179" t="str">
            <v>COMUN</v>
          </cell>
          <cell r="BF179" t="str">
            <v>SI</v>
          </cell>
          <cell r="BG179" t="str">
            <v>ENTIDAD DESCENTRALIZADA INDIRECTA DE CARÁCTER DE SOCIEDAD ENTRE ENTIDADES PUBLICAS DEL ORDEN NAL</v>
          </cell>
          <cell r="BH179">
            <v>0</v>
          </cell>
          <cell r="BI179">
            <v>0</v>
          </cell>
          <cell r="BJ179">
            <v>0</v>
          </cell>
          <cell r="BK179" t="str">
            <v>GRAN CONTRIBUYENTE</v>
          </cell>
          <cell r="BL179">
            <v>0</v>
          </cell>
          <cell r="BM179">
            <v>0</v>
          </cell>
          <cell r="BN179">
            <v>0</v>
          </cell>
          <cell r="BO179" t="str">
            <v>EXENTO</v>
          </cell>
          <cell r="BP179">
            <v>0</v>
          </cell>
          <cell r="BQ179">
            <v>0</v>
          </cell>
          <cell r="BR179">
            <v>0</v>
          </cell>
          <cell r="BS179">
            <v>0</v>
          </cell>
          <cell r="BT179">
            <v>0</v>
          </cell>
          <cell r="BU179" t="str">
            <v>MENOR CUANTIA</v>
          </cell>
          <cell r="BV179">
            <v>0</v>
          </cell>
          <cell r="BW179">
            <v>0</v>
          </cell>
          <cell r="BX179">
            <v>0</v>
          </cell>
          <cell r="BY179">
            <v>0</v>
          </cell>
          <cell r="BZ179">
            <v>0</v>
          </cell>
          <cell r="CA179">
            <v>0</v>
          </cell>
          <cell r="CB179">
            <v>0</v>
          </cell>
          <cell r="CC179">
            <v>0</v>
          </cell>
          <cell r="CD179">
            <v>0</v>
          </cell>
          <cell r="CE179">
            <v>0</v>
          </cell>
          <cell r="CF179">
            <v>30666400</v>
          </cell>
          <cell r="CG179">
            <v>41338</v>
          </cell>
          <cell r="CH179">
            <v>200</v>
          </cell>
          <cell r="CI179">
            <v>235712</v>
          </cell>
          <cell r="CJ179" t="str">
            <v>Martha Cecilia López Cortez</v>
          </cell>
          <cell r="CK179" t="str">
            <v>COMUNICACIONES</v>
          </cell>
          <cell r="CL179" t="str">
            <v>GASTOS GENERALES</v>
          </cell>
          <cell r="CM179" t="str">
            <v>2012-6100302600083E</v>
          </cell>
          <cell r="CN179" t="str">
            <v>RESERVA</v>
          </cell>
          <cell r="CO179" t="str">
            <v>N/A</v>
          </cell>
          <cell r="CP179">
            <v>0</v>
          </cell>
          <cell r="CQ179" t="str">
            <v>2013-1600031713</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row>
        <row r="180">
          <cell r="B180">
            <v>303</v>
          </cell>
          <cell r="C180">
            <v>41339</v>
          </cell>
          <cell r="D180" t="str">
            <v>RES</v>
          </cell>
          <cell r="E180" t="str">
            <v>Martha L</v>
          </cell>
          <cell r="F180">
            <v>41339</v>
          </cell>
          <cell r="G180" t="str">
            <v>DPS</v>
          </cell>
          <cell r="H180" t="str">
            <v>RESOLUCION 00141/01-03-13</v>
          </cell>
          <cell r="I180">
            <v>2013</v>
          </cell>
          <cell r="J180" t="str">
            <v>CENTRO EL DORADO PRIMERA ETAPA PROPIEDAD HORIZONTAL</v>
          </cell>
          <cell r="K180" t="str">
            <v>800.016.514-6</v>
          </cell>
          <cell r="L180" t="str">
            <v>BOGOTA</v>
          </cell>
          <cell r="M180" t="str">
            <v>CRA 98 No 25G 10</v>
          </cell>
          <cell r="N180">
            <v>4155141</v>
          </cell>
          <cell r="O180" t="str">
            <v>CUOTAS DE ADMINISTRACIÓN BODEGAS 6 Y 8 DE FONTIBON  DEL  ALMACEN GENERAL</v>
          </cell>
          <cell r="P180">
            <v>3698963</v>
          </cell>
          <cell r="Q180">
            <v>0</v>
          </cell>
          <cell r="R180">
            <v>3698963</v>
          </cell>
          <cell r="S180">
            <v>234813</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t="str">
            <v>MIGUEL ANDRES FRANCO LEMUS</v>
          </cell>
          <cell r="AJ180">
            <v>0</v>
          </cell>
          <cell r="AK180" t="str">
            <v>CUENTA DE COBRO No 4980</v>
          </cell>
          <cell r="AL180">
            <v>0</v>
          </cell>
          <cell r="AM180" t="str">
            <v>CUOTA DE ADMINISTRACION MARZO/2013 BODEGA 6 Y 8</v>
          </cell>
          <cell r="AN180">
            <v>3698963</v>
          </cell>
          <cell r="AO180">
            <v>0</v>
          </cell>
          <cell r="AP180">
            <v>0</v>
          </cell>
          <cell r="AQ180">
            <v>0</v>
          </cell>
          <cell r="AR180">
            <v>0</v>
          </cell>
          <cell r="AS180">
            <v>0</v>
          </cell>
          <cell r="AT180">
            <v>0</v>
          </cell>
          <cell r="AU180">
            <v>0</v>
          </cell>
          <cell r="AV180">
            <v>0</v>
          </cell>
          <cell r="AW180">
            <v>0</v>
          </cell>
          <cell r="AX180">
            <v>0</v>
          </cell>
          <cell r="AY180">
            <v>0</v>
          </cell>
          <cell r="AZ180">
            <v>3698963</v>
          </cell>
          <cell r="BA180" t="str">
            <v>NO</v>
          </cell>
          <cell r="BB180" t="str">
            <v>NO</v>
          </cell>
          <cell r="BC180" t="str">
            <v>NO</v>
          </cell>
          <cell r="BD180" t="str">
            <v>NO</v>
          </cell>
          <cell r="BE180">
            <v>0</v>
          </cell>
          <cell r="BF180" t="str">
            <v>NO</v>
          </cell>
          <cell r="BG180" t="str">
            <v>ENTIDAD SIN ANIMO DE LUCRO RES 151/2003</v>
          </cell>
          <cell r="BH180">
            <v>0</v>
          </cell>
          <cell r="BI180">
            <v>0</v>
          </cell>
          <cell r="BJ180">
            <v>0</v>
          </cell>
          <cell r="BK180">
            <v>0</v>
          </cell>
          <cell r="BL180">
            <v>0</v>
          </cell>
          <cell r="BM180">
            <v>0</v>
          </cell>
          <cell r="BN180">
            <v>0</v>
          </cell>
          <cell r="BO180" t="str">
            <v>NO SUJETA</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3698963</v>
          </cell>
          <cell r="CG180">
            <v>41339</v>
          </cell>
          <cell r="CH180" t="str">
            <v>RES</v>
          </cell>
          <cell r="CI180">
            <v>234813</v>
          </cell>
          <cell r="CJ180" t="str">
            <v>Martha Cecilia López Cortez</v>
          </cell>
          <cell r="CK180" t="str">
            <v>ADMINISTRATIVA</v>
          </cell>
          <cell r="CL180" t="str">
            <v>GASTOS GENERALES</v>
          </cell>
          <cell r="CM180" t="str">
            <v>N/A</v>
          </cell>
          <cell r="CN180">
            <v>0</v>
          </cell>
          <cell r="CO180" t="str">
            <v>N/A</v>
          </cell>
          <cell r="CP180">
            <v>0</v>
          </cell>
          <cell r="CQ180">
            <v>2013</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row>
        <row r="181">
          <cell r="B181">
            <v>307</v>
          </cell>
          <cell r="C181">
            <v>41339</v>
          </cell>
          <cell r="D181">
            <v>204</v>
          </cell>
          <cell r="E181" t="str">
            <v>Martha L</v>
          </cell>
          <cell r="F181">
            <v>41339</v>
          </cell>
          <cell r="G181" t="str">
            <v>DPS</v>
          </cell>
          <cell r="H181" t="str">
            <v>171-2012</v>
          </cell>
          <cell r="I181">
            <v>2013</v>
          </cell>
          <cell r="J181" t="str">
            <v>INVERSIONES FLORIDA LTDA</v>
          </cell>
          <cell r="K181" t="str">
            <v>890.114.613-4</v>
          </cell>
          <cell r="L181" t="str">
            <v>SAN ANDRES</v>
          </cell>
          <cell r="M181" t="str">
            <v>Cra 54 No 68 -196</v>
          </cell>
          <cell r="N181" t="str">
            <v>378 41 35</v>
          </cell>
          <cell r="O181" t="str">
            <v>ARRENDAMIENTO DEL INMUEBLE UBICADO EN LA AVDA PROVIDENCIA 1A 48 ED. LEDA OF 309-310 SAN ANDRES PARA FUNCIONAMIENTO DE DIRECCIN REGIONAL SAN ANDRES</v>
          </cell>
          <cell r="P181">
            <v>69888284</v>
          </cell>
          <cell r="Q181">
            <v>0</v>
          </cell>
          <cell r="R181">
            <v>69888284</v>
          </cell>
          <cell r="S181">
            <v>2713</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t="str">
            <v>GLADIS CECILIA ARANGO MARTINEZ</v>
          </cell>
          <cell r="AJ181" t="str">
            <v>UN PRIMER PAGO EN DIC/12 POR $ 3,362,228. 12 PAGOS MENSUALES DE ENERO A DICIEMBRE DE 2013 POR $ 3,463,095 Y SIETE PAGOS MENSUALES DURANTE EL 2014 DE ENERO A JULIO POR $ 3,566,988</v>
          </cell>
          <cell r="AK181">
            <v>3403</v>
          </cell>
          <cell r="AL181" t="str">
            <v>20000128971 DE 2011/06/07</v>
          </cell>
          <cell r="AM181" t="str">
            <v>CUARTO PAGO ARRENDAMIENTO MES DE MARZO/13</v>
          </cell>
          <cell r="AN181">
            <v>3463095</v>
          </cell>
          <cell r="AO181">
            <v>0</v>
          </cell>
          <cell r="AP181">
            <v>0</v>
          </cell>
          <cell r="AQ181">
            <v>0</v>
          </cell>
          <cell r="AR181">
            <v>0</v>
          </cell>
          <cell r="AS181">
            <v>0</v>
          </cell>
          <cell r="AT181">
            <v>0</v>
          </cell>
          <cell r="AU181">
            <v>0</v>
          </cell>
          <cell r="AV181">
            <v>0</v>
          </cell>
          <cell r="AW181">
            <v>0</v>
          </cell>
          <cell r="AX181">
            <v>0</v>
          </cell>
          <cell r="AY181">
            <v>0</v>
          </cell>
          <cell r="AZ181">
            <v>3463095</v>
          </cell>
          <cell r="BA181" t="str">
            <v>NO</v>
          </cell>
          <cell r="BB181" t="str">
            <v>NO</v>
          </cell>
          <cell r="BC181" t="str">
            <v>NO</v>
          </cell>
          <cell r="BD181" t="str">
            <v>NO</v>
          </cell>
          <cell r="BE181" t="str">
            <v>EXENTOS</v>
          </cell>
          <cell r="BF181" t="str">
            <v>NO</v>
          </cell>
          <cell r="BG181" t="str">
            <v>ARRENDAMIENTO DE BIENES INMUEBLES</v>
          </cell>
          <cell r="BH181">
            <v>3.5000000000000003E-2</v>
          </cell>
          <cell r="BI181">
            <v>0</v>
          </cell>
          <cell r="BJ181">
            <v>0</v>
          </cell>
          <cell r="BK181" t="str">
            <v>EXENTO- SAN ANDRES PROV</v>
          </cell>
          <cell r="BL181">
            <v>0</v>
          </cell>
          <cell r="BM181">
            <v>0</v>
          </cell>
          <cell r="BN181">
            <v>0</v>
          </cell>
          <cell r="BO181">
            <v>0</v>
          </cell>
          <cell r="BP181">
            <v>0</v>
          </cell>
          <cell r="BQ181">
            <v>0</v>
          </cell>
          <cell r="BR181">
            <v>0</v>
          </cell>
          <cell r="BS181">
            <v>0</v>
          </cell>
          <cell r="BT181">
            <v>0</v>
          </cell>
          <cell r="BU181" t="str">
            <v>MENOR CUANTIA</v>
          </cell>
          <cell r="BV181">
            <v>0</v>
          </cell>
          <cell r="BW181">
            <v>121208</v>
          </cell>
          <cell r="BX181">
            <v>0</v>
          </cell>
          <cell r="BY181">
            <v>0</v>
          </cell>
          <cell r="BZ181">
            <v>0</v>
          </cell>
          <cell r="CA181">
            <v>0</v>
          </cell>
          <cell r="CB181">
            <v>0</v>
          </cell>
          <cell r="CC181">
            <v>0</v>
          </cell>
          <cell r="CD181">
            <v>0</v>
          </cell>
          <cell r="CE181">
            <v>0</v>
          </cell>
          <cell r="CF181">
            <v>3341887</v>
          </cell>
          <cell r="CG181">
            <v>41339</v>
          </cell>
          <cell r="CH181">
            <v>204</v>
          </cell>
          <cell r="CI181">
            <v>2713</v>
          </cell>
          <cell r="CJ181" t="str">
            <v>Martha Cecilia López Cortez</v>
          </cell>
          <cell r="CK181" t="str">
            <v>SUBDIRECCION DE OPERACIONES</v>
          </cell>
          <cell r="CL181" t="str">
            <v>GASTOS GENERALES</v>
          </cell>
          <cell r="CM181" t="str">
            <v>N/A</v>
          </cell>
          <cell r="CN181">
            <v>0</v>
          </cell>
          <cell r="CO181" t="str">
            <v>N/A</v>
          </cell>
          <cell r="CP181">
            <v>0</v>
          </cell>
          <cell r="CQ181" t="str">
            <v>2013-6200032493</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row>
        <row r="182">
          <cell r="B182">
            <v>308</v>
          </cell>
          <cell r="C182">
            <v>41339</v>
          </cell>
          <cell r="D182">
            <v>205</v>
          </cell>
          <cell r="E182" t="str">
            <v>Martha L</v>
          </cell>
          <cell r="F182">
            <v>41339</v>
          </cell>
          <cell r="G182" t="str">
            <v>DPS</v>
          </cell>
          <cell r="H182" t="str">
            <v>025/12</v>
          </cell>
          <cell r="I182">
            <v>2012</v>
          </cell>
          <cell r="J182" t="str">
            <v>INTERAMERICANA DE AUDITORES Y CONSULTORES LTDA</v>
          </cell>
          <cell r="K182" t="str">
            <v>830.066.509-1</v>
          </cell>
          <cell r="L182" t="str">
            <v>BOGOTÁ</v>
          </cell>
          <cell r="M182" t="str">
            <v>TRANSV 6 27-10 OF 206</v>
          </cell>
          <cell r="N182" t="str">
            <v>8054809 8053261</v>
          </cell>
          <cell r="O182" t="str">
            <v xml:space="preserve">CONTRATAR LA PRESTACIÓN DEL SERVICIO DE AUDITORÍA FINAL DE CIERRE Y LIQUIDACIÓN DE LAS CUENTAS Y MOVIMIENTOS CONTABLES Y FINANCIEROS DEL CONVENIO DE FINANCIACIÓN -SUBVENCIONES No. REH/2006/018-444 FASE II, POR FUENTE DE RECURSOS, RENDIMIENTOS Y SALDOS DE </v>
          </cell>
          <cell r="P182">
            <v>40086207</v>
          </cell>
          <cell r="Q182">
            <v>6413793</v>
          </cell>
          <cell r="R182">
            <v>46500000</v>
          </cell>
          <cell r="S182">
            <v>239012</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t="str">
            <v>ROBERTO ALFONSO PEÑARANDA GOMEZ</v>
          </cell>
          <cell r="AJ182" t="str">
            <v>1°PAGO: 25% DEL VR. CONTRATO. 2°PAGO: 25% POR EL PERIODO EXAMINADO CON CORTE JUNIO 30/2012 Y 3°PAGO Y ÚLTIMO DEL 50% AUDITORÍA CON CORTE AL 30 DE NOVIEMBRE DE 2012. TODOS PREVIO CUMPLIMIENTO DE REQUISITOS. CUARTO PAGO SEGÚN OTROSI1 CLAUSULA PRIMERA. PRORR</v>
          </cell>
          <cell r="AK182">
            <v>1250</v>
          </cell>
          <cell r="AL182" t="str">
            <v>320000768848 DE 03-23-2011</v>
          </cell>
          <cell r="AM182" t="str">
            <v>CUARTO Y ULTIMO PAGO HONORARIOS AUDITORÍA.  CONVENIO DE FINANCIACIÓN REH/2006/018-444. FASE II 25% DEL CONTRATO</v>
          </cell>
          <cell r="AN182">
            <v>10021552</v>
          </cell>
          <cell r="AO182">
            <v>0</v>
          </cell>
          <cell r="AP182">
            <v>0</v>
          </cell>
          <cell r="AQ182">
            <v>0</v>
          </cell>
          <cell r="AR182">
            <v>0</v>
          </cell>
          <cell r="AS182">
            <v>0</v>
          </cell>
          <cell r="AT182">
            <v>0</v>
          </cell>
          <cell r="AU182">
            <v>0</v>
          </cell>
          <cell r="AV182">
            <v>0.16</v>
          </cell>
          <cell r="AW182">
            <v>0</v>
          </cell>
          <cell r="AX182">
            <v>1603448</v>
          </cell>
          <cell r="AY182">
            <v>0</v>
          </cell>
          <cell r="AZ182">
            <v>11625000</v>
          </cell>
          <cell r="BA182" t="str">
            <v>NO</v>
          </cell>
          <cell r="BB182" t="str">
            <v>NO</v>
          </cell>
          <cell r="BC182" t="str">
            <v>NO</v>
          </cell>
          <cell r="BD182" t="str">
            <v>NO</v>
          </cell>
          <cell r="BE182" t="str">
            <v>COMÚN</v>
          </cell>
          <cell r="BF182" t="str">
            <v>NO</v>
          </cell>
          <cell r="BG182" t="str">
            <v>HONORARIOS</v>
          </cell>
          <cell r="BH182">
            <v>0.11</v>
          </cell>
          <cell r="BI182">
            <v>0</v>
          </cell>
          <cell r="BJ182">
            <v>0</v>
          </cell>
          <cell r="BK182" t="str">
            <v>COMÚN</v>
          </cell>
          <cell r="BL182">
            <v>0.15</v>
          </cell>
          <cell r="BM182">
            <v>0</v>
          </cell>
          <cell r="BN182">
            <v>0</v>
          </cell>
          <cell r="BO182" t="str">
            <v>BOGOTÁ</v>
          </cell>
          <cell r="BP182">
            <v>6.8999999999999999E-3</v>
          </cell>
          <cell r="BQ182">
            <v>0</v>
          </cell>
          <cell r="BR182">
            <v>0</v>
          </cell>
          <cell r="BS182">
            <v>0</v>
          </cell>
          <cell r="BT182">
            <v>0</v>
          </cell>
          <cell r="BU182">
            <v>0</v>
          </cell>
          <cell r="BV182">
            <v>0</v>
          </cell>
          <cell r="BW182">
            <v>1102371</v>
          </cell>
          <cell r="BX182">
            <v>0</v>
          </cell>
          <cell r="BY182">
            <v>240517</v>
          </cell>
          <cell r="BZ182">
            <v>0</v>
          </cell>
          <cell r="CA182">
            <v>69149</v>
          </cell>
          <cell r="CB182">
            <v>0</v>
          </cell>
          <cell r="CC182">
            <v>0</v>
          </cell>
          <cell r="CD182">
            <v>0</v>
          </cell>
          <cell r="CE182">
            <v>0</v>
          </cell>
          <cell r="CF182">
            <v>10212963</v>
          </cell>
          <cell r="CG182">
            <v>41339</v>
          </cell>
          <cell r="CH182">
            <v>205</v>
          </cell>
          <cell r="CI182">
            <v>239012</v>
          </cell>
          <cell r="CJ182" t="str">
            <v>Martha Cecilia López Cortez</v>
          </cell>
          <cell r="CK182" t="str">
            <v>PE DESARRAIGADOS</v>
          </cell>
          <cell r="CL182" t="str">
            <v>INVERSIÓN</v>
          </cell>
          <cell r="CM182" t="str">
            <v>201261003016000030E</v>
          </cell>
          <cell r="CN182" t="str">
            <v>RESERVA</v>
          </cell>
          <cell r="CO182" t="str">
            <v>NO APLICA</v>
          </cell>
          <cell r="CP182">
            <v>0</v>
          </cell>
          <cell r="CQ182" t="str">
            <v>2013-5030025133</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row>
        <row r="183">
          <cell r="B183">
            <v>310</v>
          </cell>
          <cell r="C183">
            <v>41340</v>
          </cell>
          <cell r="D183" t="str">
            <v>res</v>
          </cell>
          <cell r="E183" t="str">
            <v>Martha L</v>
          </cell>
          <cell r="F183">
            <v>41340</v>
          </cell>
          <cell r="G183" t="str">
            <v>DPS</v>
          </cell>
          <cell r="H183" t="str">
            <v>SIN</v>
          </cell>
          <cell r="I183">
            <v>2013</v>
          </cell>
          <cell r="J183" t="str">
            <v>AVANTEL S A</v>
          </cell>
          <cell r="K183" t="str">
            <v>830.016.046-1</v>
          </cell>
          <cell r="L183" t="str">
            <v>BOGOTA</v>
          </cell>
          <cell r="M183" t="str">
            <v>CR 11 NO. 93-92</v>
          </cell>
          <cell r="N183" t="str">
            <v>634 3434</v>
          </cell>
          <cell r="O183" t="str">
            <v>SERVICIO TELEFONICO AVANTEL NIVEL NACIONAL MES DE FEBRERO DE 2013</v>
          </cell>
          <cell r="P183">
            <v>1086911</v>
          </cell>
          <cell r="Q183">
            <v>167592</v>
          </cell>
          <cell r="R183">
            <v>1254503</v>
          </cell>
          <cell r="S183">
            <v>236013</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t="str">
            <v>CIRO HUMBERTO PINEDA CORREDOR</v>
          </cell>
          <cell r="AJ183" t="str">
            <v>FACTURA</v>
          </cell>
          <cell r="AK183" t="str">
            <v>FCM 2478043</v>
          </cell>
          <cell r="AL183" t="str">
            <v>320000786533 DE 2011/05/18</v>
          </cell>
          <cell r="AM183" t="str">
            <v>SERVICIO TELEFONICO AVANTEL NIVEL NACIONAL MES DE FEBRERO DE 2013</v>
          </cell>
          <cell r="AN183">
            <v>1047447</v>
          </cell>
          <cell r="AO183">
            <v>39464</v>
          </cell>
          <cell r="AP183">
            <v>0</v>
          </cell>
          <cell r="AQ183">
            <v>0</v>
          </cell>
          <cell r="AR183">
            <v>0</v>
          </cell>
          <cell r="AS183">
            <v>0</v>
          </cell>
          <cell r="AT183">
            <v>0</v>
          </cell>
          <cell r="AU183">
            <v>0</v>
          </cell>
          <cell r="AV183">
            <v>0.16</v>
          </cell>
          <cell r="AW183">
            <v>0</v>
          </cell>
          <cell r="AX183">
            <v>167592</v>
          </cell>
          <cell r="AY183">
            <v>0</v>
          </cell>
          <cell r="AZ183">
            <v>1254503</v>
          </cell>
          <cell r="BA183" t="str">
            <v>NO</v>
          </cell>
          <cell r="BB183" t="str">
            <v>NO</v>
          </cell>
          <cell r="BC183" t="str">
            <v>NO</v>
          </cell>
          <cell r="BD183" t="str">
            <v>SI</v>
          </cell>
          <cell r="BE183" t="str">
            <v>COMUN</v>
          </cell>
          <cell r="BF183" t="str">
            <v>NO</v>
          </cell>
          <cell r="BG183" t="str">
            <v>AUTORRETENEDOR</v>
          </cell>
          <cell r="BH183">
            <v>0</v>
          </cell>
          <cell r="BI183" t="str">
            <v>IMPUESTO AL CONSUMO</v>
          </cell>
          <cell r="BJ183">
            <v>0</v>
          </cell>
          <cell r="BK183" t="str">
            <v>GRAN CONTRIBUYENTE</v>
          </cell>
          <cell r="BL183">
            <v>0</v>
          </cell>
          <cell r="BM183">
            <v>0</v>
          </cell>
          <cell r="BN183">
            <v>0</v>
          </cell>
          <cell r="BO183" t="str">
            <v>BOGOTA</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1244384.0051</v>
          </cell>
          <cell r="CG183">
            <v>41340</v>
          </cell>
          <cell r="CH183" t="str">
            <v>res</v>
          </cell>
          <cell r="CI183">
            <v>236013</v>
          </cell>
          <cell r="CJ183" t="str">
            <v>Martha Cecilia López Cortez</v>
          </cell>
          <cell r="CK183" t="str">
            <v>SUBDIRECCION DE OPERACIONES</v>
          </cell>
          <cell r="CL183" t="str">
            <v>GASTOS GENERALES</v>
          </cell>
          <cell r="CM183">
            <v>0</v>
          </cell>
          <cell r="CN183">
            <v>0</v>
          </cell>
          <cell r="CO183">
            <v>0</v>
          </cell>
          <cell r="CP183">
            <v>0</v>
          </cell>
          <cell r="CQ183" t="str">
            <v>ME 110</v>
          </cell>
          <cell r="CR183">
            <v>0</v>
          </cell>
          <cell r="CS183">
            <v>0</v>
          </cell>
          <cell r="CT183">
            <v>0</v>
          </cell>
          <cell r="CU183">
            <v>0</v>
          </cell>
          <cell r="CV183">
            <v>10118.9949</v>
          </cell>
          <cell r="CW183" t="str">
            <v>Retencion ICA Bogota</v>
          </cell>
          <cell r="CX183">
            <v>1047515</v>
          </cell>
          <cell r="CY183">
            <v>9.6600000000000002E-3</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row>
        <row r="184">
          <cell r="B184">
            <v>331</v>
          </cell>
          <cell r="C184">
            <v>41341</v>
          </cell>
          <cell r="D184">
            <v>209</v>
          </cell>
          <cell r="E184" t="str">
            <v>Martha L</v>
          </cell>
          <cell r="F184">
            <v>41344</v>
          </cell>
          <cell r="G184" t="str">
            <v>DPS</v>
          </cell>
          <cell r="H184" t="str">
            <v>165/12</v>
          </cell>
          <cell r="I184">
            <v>2013</v>
          </cell>
          <cell r="J184" t="str">
            <v>DISMEDICAS DEL CARIBE LTDA</v>
          </cell>
          <cell r="K184" t="str">
            <v>891.001.806-7</v>
          </cell>
          <cell r="L184" t="str">
            <v>MONTERIA</v>
          </cell>
          <cell r="M184" t="str">
            <v>CRA 14 22-50 INT HOSPITAL SAN JERONIMO</v>
          </cell>
          <cell r="N184" t="str">
            <v>7833111-7911820</v>
          </cell>
          <cell r="O184" t="str">
            <v>ARRENDAMIENTO DE LAS OFICINAS UBICADAS EN LA CALLE 34 6-36 EN LA CIUDAD DE MONTERIA, PARA EL FUNCIONAMIENTO DE LA DIRECCION REGIONAL CÓRDOBA.</v>
          </cell>
          <cell r="P184">
            <v>65924374</v>
          </cell>
          <cell r="Q184">
            <v>6592445</v>
          </cell>
          <cell r="R184">
            <v>72516819</v>
          </cell>
          <cell r="S184">
            <v>2113</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t="str">
            <v>GLADIS CECILIA ARANGO MARTINEZ</v>
          </cell>
          <cell r="AJ184" t="str">
            <v>FACTURAS</v>
          </cell>
          <cell r="AK184" t="str">
            <v>R 084622</v>
          </cell>
          <cell r="AL184" t="str">
            <v>120000033446 DE 2011-09-13</v>
          </cell>
          <cell r="AM184" t="str">
            <v>SOLICITUD TERCER PAGO CANCELACION ARRIENDO DEL MES DE FEBRERO/13</v>
          </cell>
          <cell r="AN184">
            <v>3266676</v>
          </cell>
          <cell r="AO184">
            <v>0</v>
          </cell>
          <cell r="AP184">
            <v>0</v>
          </cell>
          <cell r="AQ184">
            <v>0</v>
          </cell>
          <cell r="AR184">
            <v>0</v>
          </cell>
          <cell r="AS184">
            <v>0</v>
          </cell>
          <cell r="AT184">
            <v>0</v>
          </cell>
          <cell r="AU184">
            <v>0</v>
          </cell>
          <cell r="AV184">
            <v>0.1</v>
          </cell>
          <cell r="AW184">
            <v>0</v>
          </cell>
          <cell r="AX184">
            <v>326668</v>
          </cell>
          <cell r="AY184">
            <v>0</v>
          </cell>
          <cell r="AZ184">
            <v>3593344</v>
          </cell>
          <cell r="BA184" t="str">
            <v>NO</v>
          </cell>
          <cell r="BB184" t="str">
            <v>NO</v>
          </cell>
          <cell r="BC184" t="str">
            <v>NO</v>
          </cell>
          <cell r="BD184" t="str">
            <v>NO</v>
          </cell>
          <cell r="BE184" t="str">
            <v>COMUN</v>
          </cell>
          <cell r="BF184" t="str">
            <v>NO</v>
          </cell>
          <cell r="BG184" t="str">
            <v>ARRENDAMIENTOS</v>
          </cell>
          <cell r="BH184">
            <v>3.5000000000000003E-2</v>
          </cell>
          <cell r="BI184">
            <v>0</v>
          </cell>
          <cell r="BJ184">
            <v>0</v>
          </cell>
          <cell r="BK184" t="str">
            <v>COMUN</v>
          </cell>
          <cell r="BL184">
            <v>0.15</v>
          </cell>
          <cell r="BM184">
            <v>0</v>
          </cell>
          <cell r="BN184">
            <v>0</v>
          </cell>
          <cell r="BO184" t="str">
            <v>MONTERIA 50% TARIFA ART.52 ACU 017/10</v>
          </cell>
          <cell r="BP184">
            <v>3.4999999999999996E-3</v>
          </cell>
          <cell r="BQ184">
            <v>0</v>
          </cell>
          <cell r="BR184">
            <v>0</v>
          </cell>
          <cell r="BS184">
            <v>0</v>
          </cell>
          <cell r="BT184">
            <v>0</v>
          </cell>
          <cell r="BU184" t="str">
            <v>MENOR CUANTIA</v>
          </cell>
          <cell r="BV184">
            <v>0</v>
          </cell>
          <cell r="BW184">
            <v>114334</v>
          </cell>
          <cell r="BX184">
            <v>0</v>
          </cell>
          <cell r="BY184">
            <v>49000</v>
          </cell>
          <cell r="BZ184">
            <v>0</v>
          </cell>
          <cell r="CA184">
            <v>11433</v>
          </cell>
          <cell r="CB184">
            <v>0</v>
          </cell>
          <cell r="CC184">
            <v>0</v>
          </cell>
          <cell r="CD184">
            <v>0</v>
          </cell>
          <cell r="CE184">
            <v>0</v>
          </cell>
          <cell r="CF184">
            <v>3418577</v>
          </cell>
          <cell r="CG184">
            <v>41344</v>
          </cell>
          <cell r="CH184">
            <v>209</v>
          </cell>
          <cell r="CI184">
            <v>2113</v>
          </cell>
          <cell r="CJ184" t="str">
            <v>Martha Cecilia López Cortez</v>
          </cell>
          <cell r="CK184" t="str">
            <v>SUBDIRECCION DE OPERACIONES</v>
          </cell>
          <cell r="CL184" t="str">
            <v>GASTOS GENERALES</v>
          </cell>
          <cell r="CM184">
            <v>0</v>
          </cell>
          <cell r="CN184">
            <v>0</v>
          </cell>
          <cell r="CO184" t="str">
            <v>N/A</v>
          </cell>
          <cell r="CP184">
            <v>0</v>
          </cell>
          <cell r="CQ184" t="str">
            <v>2013-6200016483</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row>
        <row r="185">
          <cell r="B185">
            <v>318</v>
          </cell>
          <cell r="C185">
            <v>41341</v>
          </cell>
          <cell r="D185">
            <v>210</v>
          </cell>
          <cell r="E185" t="str">
            <v>Martha L</v>
          </cell>
          <cell r="F185">
            <v>41341</v>
          </cell>
          <cell r="G185" t="str">
            <v>DPS</v>
          </cell>
          <cell r="H185" t="str">
            <v>176/12</v>
          </cell>
          <cell r="I185">
            <v>2013</v>
          </cell>
          <cell r="J185" t="str">
            <v>MARIA DEL TRANSITO CURIEL GOMEZ</v>
          </cell>
          <cell r="K185" t="str">
            <v>40.919.140-4</v>
          </cell>
          <cell r="L185" t="str">
            <v>GUAJIRA</v>
          </cell>
          <cell r="M185" t="str">
            <v>CALLE 14 17-23</v>
          </cell>
          <cell r="N185" t="str">
            <v>311 6652345</v>
          </cell>
          <cell r="O185" t="str">
            <v>ARRENDAMIENTO DEL INMUEBLE UBICADO EN LA CALLE 10 12 -113 CIUDAD DE ROHACHA PARA EL FUNCIONAMIENTO DE LA DIRECCION REGIONAL GUAJIRA</v>
          </cell>
          <cell r="P185">
            <v>72752050</v>
          </cell>
          <cell r="Q185">
            <v>0</v>
          </cell>
          <cell r="R185">
            <v>72752050</v>
          </cell>
          <cell r="S185">
            <v>3213</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t="str">
            <v>GLADIS CECILIA ARANGO MARTINEZ</v>
          </cell>
          <cell r="AJ185" t="str">
            <v>UN PRIMER PAGO EN DIC/2012 POR $ 3,500,000, DOCE PAGOS MENSUALES DE ENERO A DIC DEL 2013 POR $3,605,000 Y SIETE PAGOS DURANTE EL 2014 DE ENERO A JULIO POR $ 3,713,150</v>
          </cell>
          <cell r="AK185" t="str">
            <v>CUENTA DE COBRO</v>
          </cell>
          <cell r="AL185" t="str">
            <v>NO APLICA</v>
          </cell>
          <cell r="AM185" t="str">
            <v>CUARTO PAGO-  CANON DE ARRENDAMIENTO MES DE MARZO 2013</v>
          </cell>
          <cell r="AN185">
            <v>3605000</v>
          </cell>
          <cell r="AO185">
            <v>0</v>
          </cell>
          <cell r="AP185">
            <v>0</v>
          </cell>
          <cell r="AQ185">
            <v>0</v>
          </cell>
          <cell r="AR185">
            <v>0</v>
          </cell>
          <cell r="AS185">
            <v>0</v>
          </cell>
          <cell r="AT185">
            <v>0</v>
          </cell>
          <cell r="AU185">
            <v>0</v>
          </cell>
          <cell r="AV185">
            <v>0</v>
          </cell>
          <cell r="AW185">
            <v>0</v>
          </cell>
          <cell r="AX185">
            <v>0</v>
          </cell>
          <cell r="AY185">
            <v>0</v>
          </cell>
          <cell r="AZ185">
            <v>3605000</v>
          </cell>
          <cell r="BA185" t="str">
            <v>NO</v>
          </cell>
          <cell r="BB185" t="str">
            <v>NO</v>
          </cell>
          <cell r="BC185" t="str">
            <v>NO</v>
          </cell>
          <cell r="BD185" t="str">
            <v>NO</v>
          </cell>
          <cell r="BE185" t="str">
            <v>SIMPLIFICADO</v>
          </cell>
          <cell r="BF185" t="str">
            <v>NO</v>
          </cell>
          <cell r="BG185" t="str">
            <v>ARRIENDO BIEN INMUEBLE</v>
          </cell>
          <cell r="BH185">
            <v>3.5000000000000003E-2</v>
          </cell>
          <cell r="BI185">
            <v>0</v>
          </cell>
          <cell r="BJ185">
            <v>0</v>
          </cell>
          <cell r="BK185" t="str">
            <v>SIMPLIFICADO</v>
          </cell>
          <cell r="BL185">
            <v>0</v>
          </cell>
          <cell r="BM185">
            <v>0</v>
          </cell>
          <cell r="BN185">
            <v>0</v>
          </cell>
          <cell r="BO185" t="str">
            <v>RIOHACHA</v>
          </cell>
          <cell r="BP185">
            <v>4.0000000000000001E-3</v>
          </cell>
          <cell r="BQ185">
            <v>0</v>
          </cell>
          <cell r="BR185">
            <v>0</v>
          </cell>
          <cell r="BS185">
            <v>0</v>
          </cell>
          <cell r="BT185">
            <v>0</v>
          </cell>
          <cell r="BU185" t="str">
            <v>N/A</v>
          </cell>
          <cell r="BV185">
            <v>0</v>
          </cell>
          <cell r="BW185">
            <v>126175</v>
          </cell>
          <cell r="BX185">
            <v>0</v>
          </cell>
          <cell r="BY185">
            <v>0</v>
          </cell>
          <cell r="BZ185">
            <v>0</v>
          </cell>
          <cell r="CA185">
            <v>14420</v>
          </cell>
          <cell r="CB185">
            <v>0</v>
          </cell>
          <cell r="CC185">
            <v>0</v>
          </cell>
          <cell r="CD185">
            <v>0</v>
          </cell>
          <cell r="CE185">
            <v>0</v>
          </cell>
          <cell r="CF185">
            <v>3464405</v>
          </cell>
          <cell r="CG185">
            <v>41341</v>
          </cell>
          <cell r="CH185">
            <v>210</v>
          </cell>
          <cell r="CI185">
            <v>3213</v>
          </cell>
          <cell r="CJ185" t="str">
            <v>Martha Cecilia López Cortez</v>
          </cell>
          <cell r="CK185" t="str">
            <v>SUBDIRECCION DE OPERACIONES</v>
          </cell>
          <cell r="CL185" t="str">
            <v>GASTOS GENERALES</v>
          </cell>
          <cell r="CM185">
            <v>0</v>
          </cell>
          <cell r="CN185">
            <v>0</v>
          </cell>
          <cell r="CO185" t="str">
            <v>NO APLICA</v>
          </cell>
          <cell r="CP185">
            <v>0</v>
          </cell>
          <cell r="CQ185" t="str">
            <v>2013-6200033473</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row>
        <row r="186">
          <cell r="B186">
            <v>319</v>
          </cell>
          <cell r="C186">
            <v>41341</v>
          </cell>
          <cell r="D186">
            <v>212</v>
          </cell>
          <cell r="E186" t="str">
            <v>Martha L</v>
          </cell>
          <cell r="F186">
            <v>41341</v>
          </cell>
          <cell r="G186" t="str">
            <v>DPS</v>
          </cell>
          <cell r="H186" t="str">
            <v>214/12</v>
          </cell>
          <cell r="I186">
            <v>2012</v>
          </cell>
          <cell r="J186" t="str">
            <v>SIEMENS ENTERPRISE COMUNICATIONS LTDA</v>
          </cell>
          <cell r="K186" t="str">
            <v>900.107.634-5</v>
          </cell>
          <cell r="L186" t="str">
            <v>BOGOTA</v>
          </cell>
          <cell r="M186">
            <v>0</v>
          </cell>
          <cell r="N186">
            <v>0</v>
          </cell>
          <cell r="O186" t="str">
            <v>PRESTAR EL SERVICIO DE MANTENIMIENTO PREVENTIVO Y CORRECTIVO CON SUMINISTRO DE REPUESTOS DE LAS PLANTAS TELEFONICAS Y DEL IVR DEL DPS</v>
          </cell>
          <cell r="P186">
            <v>556754145</v>
          </cell>
          <cell r="Q186">
            <v>89080663</v>
          </cell>
          <cell r="R186">
            <v>645834808</v>
          </cell>
          <cell r="S186">
            <v>1119512</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t="str">
            <v>SUJEY YADIRA ORDOÑEZ DIAZ</v>
          </cell>
          <cell r="AJ186" t="str">
            <v>SERVICIOS PRESTADOS DURANTE EL MES PREVIA PRESENTACION DE CERTIFICACION DE APORTES A SEGURIDAD SOCIAL, Y FACTURA</v>
          </cell>
          <cell r="AK186" t="str">
            <v>1-011169</v>
          </cell>
          <cell r="AL186" t="str">
            <v>3100000663968 DE 25/10/2012</v>
          </cell>
          <cell r="AM186" t="str">
            <v>SOLICITUD PAGO CONTRATO 0214/12 MANTENIMIENTO</v>
          </cell>
          <cell r="AN186">
            <v>20758621</v>
          </cell>
          <cell r="AO186">
            <v>0</v>
          </cell>
          <cell r="AP186">
            <v>0</v>
          </cell>
          <cell r="AQ186">
            <v>0</v>
          </cell>
          <cell r="AR186">
            <v>0</v>
          </cell>
          <cell r="AS186">
            <v>0</v>
          </cell>
          <cell r="AT186">
            <v>0</v>
          </cell>
          <cell r="AU186">
            <v>0</v>
          </cell>
          <cell r="AV186">
            <v>0.16</v>
          </cell>
          <cell r="AW186">
            <v>0</v>
          </cell>
          <cell r="AX186">
            <v>3321379</v>
          </cell>
          <cell r="AY186">
            <v>0</v>
          </cell>
          <cell r="AZ186">
            <v>24080000</v>
          </cell>
          <cell r="BA186" t="str">
            <v>SI</v>
          </cell>
          <cell r="BB186" t="str">
            <v>SI</v>
          </cell>
          <cell r="BC186" t="str">
            <v>NO</v>
          </cell>
          <cell r="BD186" t="str">
            <v>SI</v>
          </cell>
          <cell r="BE186" t="str">
            <v>COMUN</v>
          </cell>
          <cell r="BF186" t="str">
            <v>NO</v>
          </cell>
          <cell r="BG186" t="str">
            <v>AUTORRETENEDOR RESOL 4363/2007</v>
          </cell>
          <cell r="BH186">
            <v>0</v>
          </cell>
          <cell r="BI186">
            <v>0</v>
          </cell>
          <cell r="BJ186">
            <v>0</v>
          </cell>
          <cell r="BK186" t="str">
            <v>GRAN CONTRIBUYENTE RESOL 15633/2007</v>
          </cell>
          <cell r="BL186">
            <v>0</v>
          </cell>
          <cell r="BM186">
            <v>0</v>
          </cell>
          <cell r="BN186">
            <v>0</v>
          </cell>
          <cell r="BO186" t="str">
            <v>BOGOTA</v>
          </cell>
          <cell r="BP186">
            <v>9.6600000000000002E-3</v>
          </cell>
          <cell r="BQ186">
            <v>0</v>
          </cell>
          <cell r="BR186">
            <v>0</v>
          </cell>
          <cell r="BS186">
            <v>0</v>
          </cell>
          <cell r="BT186">
            <v>0</v>
          </cell>
          <cell r="BU186">
            <v>0</v>
          </cell>
          <cell r="BV186">
            <v>0</v>
          </cell>
          <cell r="BW186">
            <v>0</v>
          </cell>
          <cell r="BX186">
            <v>0</v>
          </cell>
          <cell r="BY186">
            <v>0</v>
          </cell>
          <cell r="BZ186">
            <v>0</v>
          </cell>
          <cell r="CA186">
            <v>200528</v>
          </cell>
          <cell r="CB186">
            <v>0</v>
          </cell>
          <cell r="CC186">
            <v>0</v>
          </cell>
          <cell r="CD186">
            <v>0</v>
          </cell>
          <cell r="CE186">
            <v>0</v>
          </cell>
          <cell r="CF186">
            <v>23879472</v>
          </cell>
          <cell r="CG186">
            <v>41341</v>
          </cell>
          <cell r="CH186">
            <v>212</v>
          </cell>
          <cell r="CI186">
            <v>1119512</v>
          </cell>
          <cell r="CJ186" t="str">
            <v>Martha Cecilia López Cortez</v>
          </cell>
          <cell r="CK186" t="str">
            <v>SUDIRECCION DE OPERACIONES</v>
          </cell>
          <cell r="CL186" t="str">
            <v>GASTOS GENERALES</v>
          </cell>
          <cell r="CM186">
            <v>0</v>
          </cell>
          <cell r="CN186" t="str">
            <v>RESERVA</v>
          </cell>
          <cell r="CO186" t="str">
            <v>N/A</v>
          </cell>
          <cell r="CP186">
            <v>0</v>
          </cell>
          <cell r="CQ186" t="str">
            <v>2013-6200032903</v>
          </cell>
          <cell r="CR186" t="str">
            <v>SE TRAMITA CON LAS LIQ No. 319/320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row>
        <row r="187">
          <cell r="B187">
            <v>320</v>
          </cell>
          <cell r="C187">
            <v>41341</v>
          </cell>
          <cell r="D187">
            <v>212</v>
          </cell>
          <cell r="E187" t="str">
            <v>Martha L</v>
          </cell>
          <cell r="F187">
            <v>41341</v>
          </cell>
          <cell r="G187" t="str">
            <v>DPS</v>
          </cell>
          <cell r="H187" t="str">
            <v>214/12</v>
          </cell>
          <cell r="I187">
            <v>2013</v>
          </cell>
          <cell r="J187" t="str">
            <v>SIEMENS ENTERPRISE COMUNICATIONS LTDA</v>
          </cell>
          <cell r="K187" t="str">
            <v>900.107.634-5</v>
          </cell>
          <cell r="L187" t="str">
            <v>BOGOTA</v>
          </cell>
          <cell r="M187">
            <v>0</v>
          </cell>
          <cell r="N187">
            <v>0</v>
          </cell>
          <cell r="O187" t="str">
            <v>PRESTAR EL SERVICIO DE MANTENIMIENTO PREVENTIVO Y CORRECTIVO CON SUMINISTRO DE REPUESTOS DE LAS PLANTAS TELEFONICAS Y DEL IVR DEL DPS</v>
          </cell>
          <cell r="P187">
            <v>556754145</v>
          </cell>
          <cell r="Q187">
            <v>89080663</v>
          </cell>
          <cell r="R187">
            <v>645834808</v>
          </cell>
          <cell r="S187">
            <v>313</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t="str">
            <v>SUJEY YADIRA ORDOÑEZ DIAZ</v>
          </cell>
          <cell r="AJ187" t="str">
            <v>SERVICIOS PRESTADOS DURANTE EL MES PREVIA PRESENTACION DE CERTIFICACION DE APORTES A SEGURIDAD SOCIAL, Y FACTURA</v>
          </cell>
          <cell r="AK187" t="str">
            <v>1-011170</v>
          </cell>
          <cell r="AL187" t="str">
            <v>3100000663968 DE 25/10/2012</v>
          </cell>
          <cell r="AM187" t="str">
            <v>SOLICITUD PAGO CONTRATO 0214/12 MANTENIMIENTO</v>
          </cell>
          <cell r="AN187">
            <v>27893506</v>
          </cell>
          <cell r="AO187">
            <v>0</v>
          </cell>
          <cell r="AP187">
            <v>0</v>
          </cell>
          <cell r="AQ187">
            <v>0</v>
          </cell>
          <cell r="AR187">
            <v>0</v>
          </cell>
          <cell r="AS187">
            <v>0</v>
          </cell>
          <cell r="AT187">
            <v>0</v>
          </cell>
          <cell r="AU187">
            <v>0</v>
          </cell>
          <cell r="AV187">
            <v>0.16</v>
          </cell>
          <cell r="AW187">
            <v>0</v>
          </cell>
          <cell r="AX187">
            <v>4462961</v>
          </cell>
          <cell r="AY187">
            <v>0</v>
          </cell>
          <cell r="AZ187">
            <v>32356467</v>
          </cell>
          <cell r="BA187" t="str">
            <v>SI</v>
          </cell>
          <cell r="BB187" t="str">
            <v>SI</v>
          </cell>
          <cell r="BC187" t="str">
            <v>NO</v>
          </cell>
          <cell r="BD187" t="str">
            <v>SI</v>
          </cell>
          <cell r="BE187" t="str">
            <v>COMUN</v>
          </cell>
          <cell r="BF187" t="str">
            <v>NO</v>
          </cell>
          <cell r="BG187" t="str">
            <v>AUTORRETENEDOR RESOL 4363/2007</v>
          </cell>
          <cell r="BH187">
            <v>0</v>
          </cell>
          <cell r="BI187">
            <v>0</v>
          </cell>
          <cell r="BJ187">
            <v>0</v>
          </cell>
          <cell r="BK187" t="str">
            <v>GRAN CONTRIBUYENTE RESOL 15633/2007</v>
          </cell>
          <cell r="BL187">
            <v>0</v>
          </cell>
          <cell r="BM187">
            <v>0</v>
          </cell>
          <cell r="BN187">
            <v>0</v>
          </cell>
          <cell r="BO187" t="str">
            <v>BOGOTA</v>
          </cell>
          <cell r="BP187">
            <v>9.6600000000000002E-3</v>
          </cell>
          <cell r="BQ187">
            <v>0</v>
          </cell>
          <cell r="BR187">
            <v>0</v>
          </cell>
          <cell r="BS187">
            <v>0</v>
          </cell>
          <cell r="BT187">
            <v>0</v>
          </cell>
          <cell r="BU187">
            <v>0</v>
          </cell>
          <cell r="BV187">
            <v>0</v>
          </cell>
          <cell r="BW187">
            <v>0</v>
          </cell>
          <cell r="BX187">
            <v>0</v>
          </cell>
          <cell r="BY187">
            <v>0</v>
          </cell>
          <cell r="BZ187">
            <v>0</v>
          </cell>
          <cell r="CA187">
            <v>269451</v>
          </cell>
          <cell r="CB187">
            <v>0</v>
          </cell>
          <cell r="CC187">
            <v>0</v>
          </cell>
          <cell r="CD187">
            <v>0</v>
          </cell>
          <cell r="CE187">
            <v>0</v>
          </cell>
          <cell r="CF187">
            <v>32087016</v>
          </cell>
          <cell r="CG187">
            <v>41341</v>
          </cell>
          <cell r="CH187">
            <v>212</v>
          </cell>
          <cell r="CI187">
            <v>313</v>
          </cell>
          <cell r="CJ187" t="str">
            <v>Martha Cecilia López Cortez</v>
          </cell>
          <cell r="CK187" t="str">
            <v>SUDIRECCION DE OPERACIONES</v>
          </cell>
          <cell r="CL187" t="str">
            <v>GASTOS GENERALES</v>
          </cell>
          <cell r="CM187">
            <v>0</v>
          </cell>
          <cell r="CN187">
            <v>0</v>
          </cell>
          <cell r="CO187" t="str">
            <v>N/A</v>
          </cell>
          <cell r="CP187">
            <v>0</v>
          </cell>
          <cell r="CQ187" t="str">
            <v>2013-6200032903</v>
          </cell>
          <cell r="CR187" t="str">
            <v>SE TRAMITA CON LAS LIQ No. 319/320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row>
        <row r="188">
          <cell r="B188">
            <v>321</v>
          </cell>
          <cell r="C188">
            <v>41341</v>
          </cell>
          <cell r="D188" t="str">
            <v>RES</v>
          </cell>
          <cell r="E188" t="str">
            <v>Martha L</v>
          </cell>
          <cell r="F188">
            <v>41341</v>
          </cell>
          <cell r="G188" t="str">
            <v>DPS</v>
          </cell>
          <cell r="H188" t="str">
            <v>RES 00160 DEL 06/MARZO/13</v>
          </cell>
          <cell r="I188">
            <v>2013</v>
          </cell>
          <cell r="J188" t="str">
            <v>EDIFICIO LUTAIMA</v>
          </cell>
          <cell r="K188" t="str">
            <v>860.032.327</v>
          </cell>
          <cell r="L188">
            <v>0</v>
          </cell>
          <cell r="M188" t="str">
            <v>CR 7 37-25</v>
          </cell>
          <cell r="N188">
            <v>24509556</v>
          </cell>
          <cell r="O188" t="str">
            <v>CUOTAS ADMINISTRACIÓN DEL INMUEBLE UBICADO EN LA CRA 7 37 25 PISO 12 Y PARQUEADEROS DEL EDIFICIO DE LA CIUDAD DE BOGOTA DEL MES DE MARZO/2013. PARA LA OPERATIVIDAD DE LA DIRECCION REGIONAL CUNDINAMARCA</v>
          </cell>
          <cell r="P188">
            <v>919750</v>
          </cell>
          <cell r="Q188">
            <v>0</v>
          </cell>
          <cell r="R188">
            <v>919750</v>
          </cell>
          <cell r="S188">
            <v>239513</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t="str">
            <v>MIGUEL ANDRES FRANCO LEMUS</v>
          </cell>
          <cell r="AJ188" t="str">
            <v>FACTURA</v>
          </cell>
          <cell r="AK188" t="str">
            <v>6411</v>
          </cell>
          <cell r="AL188" t="str">
            <v>NO APLICA</v>
          </cell>
          <cell r="AM188" t="str">
            <v>CUOTAS ADMINISTRACIÓN DEL INMUEBLE UBICADO EN LA CRA 7 37 25 PISO 12 Y PARQUEADEROS DEL EDIFICIO DE LA CIUDAD DE BOGOTA DEL MES DE MARZO/2013. PARA LA OPERATIVIDAD DE LA DIRECCION REGIONAL CUNDINAMARCA</v>
          </cell>
          <cell r="AN188">
            <v>919750</v>
          </cell>
          <cell r="AO188">
            <v>0</v>
          </cell>
          <cell r="AP188">
            <v>0</v>
          </cell>
          <cell r="AQ188">
            <v>0</v>
          </cell>
          <cell r="AR188">
            <v>0</v>
          </cell>
          <cell r="AS188">
            <v>0</v>
          </cell>
          <cell r="AT188">
            <v>0</v>
          </cell>
          <cell r="AU188">
            <v>0</v>
          </cell>
          <cell r="AV188">
            <v>0</v>
          </cell>
          <cell r="AW188">
            <v>0</v>
          </cell>
          <cell r="AX188">
            <v>0</v>
          </cell>
          <cell r="AY188">
            <v>0</v>
          </cell>
          <cell r="AZ188">
            <v>919750</v>
          </cell>
          <cell r="BA188" t="str">
            <v>NO</v>
          </cell>
          <cell r="BB188" t="str">
            <v>RE</v>
          </cell>
          <cell r="BC188" t="str">
            <v>SI</v>
          </cell>
          <cell r="BD188" t="str">
            <v>SI</v>
          </cell>
          <cell r="BE188" t="str">
            <v>NO</v>
          </cell>
          <cell r="BF188" t="str">
            <v>NO</v>
          </cell>
          <cell r="BG188" t="str">
            <v>ENTIDAD SIN ÁNIMO DE LUCRO</v>
          </cell>
          <cell r="BH188">
            <v>0</v>
          </cell>
          <cell r="BI188">
            <v>0</v>
          </cell>
          <cell r="BJ188">
            <v>0</v>
          </cell>
          <cell r="BK188" t="str">
            <v>PROPIEDAD HORIZONTAL</v>
          </cell>
          <cell r="BL188">
            <v>0</v>
          </cell>
          <cell r="BM188">
            <v>0</v>
          </cell>
          <cell r="BN188">
            <v>0</v>
          </cell>
          <cell r="BO188" t="str">
            <v>BOGOTÁ PROPIEDAD HORIZONTAL</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919750</v>
          </cell>
          <cell r="CG188">
            <v>41341</v>
          </cell>
          <cell r="CH188" t="str">
            <v>RES</v>
          </cell>
          <cell r="CI188">
            <v>239513</v>
          </cell>
          <cell r="CJ188" t="str">
            <v>Martha Cecilia López Cortez</v>
          </cell>
          <cell r="CK188" t="str">
            <v>ADMINISTRATIVA</v>
          </cell>
          <cell r="CL188" t="str">
            <v>GASTOS GENERALES</v>
          </cell>
          <cell r="CM188">
            <v>0</v>
          </cell>
          <cell r="CN188">
            <v>0</v>
          </cell>
          <cell r="CO188" t="str">
            <v>NO APLICA</v>
          </cell>
          <cell r="CP188">
            <v>0</v>
          </cell>
          <cell r="CQ188">
            <v>2013</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row>
        <row r="189">
          <cell r="B189">
            <v>329</v>
          </cell>
          <cell r="C189">
            <v>41341</v>
          </cell>
          <cell r="D189">
            <v>214</v>
          </cell>
          <cell r="E189" t="str">
            <v>Martha L</v>
          </cell>
          <cell r="F189">
            <v>41341</v>
          </cell>
          <cell r="G189" t="str">
            <v>DPS</v>
          </cell>
          <cell r="H189" t="str">
            <v>046/12</v>
          </cell>
          <cell r="I189">
            <v>2012</v>
          </cell>
          <cell r="J189" t="str">
            <v>CELMEDIA MKT S.A.</v>
          </cell>
          <cell r="K189" t="str">
            <v>830.129.852-5</v>
          </cell>
          <cell r="L189" t="str">
            <v>BOGOTA</v>
          </cell>
          <cell r="M189" t="str">
            <v>CRA 11B 98-08</v>
          </cell>
          <cell r="N189">
            <v>6421002</v>
          </cell>
          <cell r="O189" t="str">
            <v>CONTRATAR PARA EL DPS FIP LA PRESTACION DE SERVICIOS INTEGRADOR DE TELEFONIA MOVIL PARA LA ATENCION MEDIANTE MECANISMOS ASOCIADOS A TELEFONO CELULAR A TRAVES DE MENSAJES DE DATOS Y VOZ MENSAJES DE TEXTO MENSAJES DE VOZ Y CHAT DE LOS CIUDADANOS SUSCRITOS A</v>
          </cell>
          <cell r="P189">
            <v>926845000</v>
          </cell>
          <cell r="Q189">
            <v>0</v>
          </cell>
          <cell r="R189">
            <v>926845000</v>
          </cell>
          <cell r="S189">
            <v>28712</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t="str">
            <v>ERIKA RODRIGUEZ PARRA</v>
          </cell>
          <cell r="AJ189" t="str">
            <v xml:space="preserve">PAGOS MENSUALES POR FACTURACION BASADA EN LOS SERVICIOS EFECTIVAMENTE PRESTADOS </v>
          </cell>
          <cell r="AK189">
            <v>1352</v>
          </cell>
          <cell r="AL189" t="str">
            <v>320000758543 2011-02-22</v>
          </cell>
          <cell r="AM189" t="str">
            <v>SOLICITUD QUINTO PAGO</v>
          </cell>
          <cell r="AN189">
            <v>168937147</v>
          </cell>
          <cell r="AO189">
            <v>0</v>
          </cell>
          <cell r="AP189">
            <v>0</v>
          </cell>
          <cell r="AQ189">
            <v>0</v>
          </cell>
          <cell r="AR189">
            <v>0</v>
          </cell>
          <cell r="AS189">
            <v>0</v>
          </cell>
          <cell r="AT189">
            <v>0</v>
          </cell>
          <cell r="AU189">
            <v>0</v>
          </cell>
          <cell r="AV189">
            <v>0.16</v>
          </cell>
          <cell r="AW189">
            <v>0</v>
          </cell>
          <cell r="AX189">
            <v>27029944</v>
          </cell>
          <cell r="AY189">
            <v>0</v>
          </cell>
          <cell r="AZ189">
            <v>195967091</v>
          </cell>
          <cell r="BA189" t="str">
            <v>NO</v>
          </cell>
          <cell r="BB189" t="str">
            <v>NO</v>
          </cell>
          <cell r="BC189" t="str">
            <v>NO</v>
          </cell>
          <cell r="BD189" t="str">
            <v>NO</v>
          </cell>
          <cell r="BE189" t="str">
            <v>COMUN</v>
          </cell>
          <cell r="BF189" t="str">
            <v>NO</v>
          </cell>
          <cell r="BG189" t="str">
            <v>SERVICIOS</v>
          </cell>
          <cell r="BH189">
            <v>0.04</v>
          </cell>
          <cell r="BI189">
            <v>0</v>
          </cell>
          <cell r="BJ189">
            <v>0</v>
          </cell>
          <cell r="BK189" t="str">
            <v>COMUN</v>
          </cell>
          <cell r="BL189">
            <v>0.15</v>
          </cell>
          <cell r="BM189">
            <v>0</v>
          </cell>
          <cell r="BN189">
            <v>0</v>
          </cell>
          <cell r="BO189" t="str">
            <v>BOGOTA</v>
          </cell>
          <cell r="BP189">
            <v>9.6600000000000002E-3</v>
          </cell>
          <cell r="BQ189">
            <v>0</v>
          </cell>
          <cell r="BR189">
            <v>0</v>
          </cell>
          <cell r="BS189">
            <v>0</v>
          </cell>
          <cell r="BT189">
            <v>0</v>
          </cell>
          <cell r="BU189">
            <v>0</v>
          </cell>
          <cell r="BV189">
            <v>0</v>
          </cell>
          <cell r="BW189">
            <v>6757486</v>
          </cell>
          <cell r="BX189">
            <v>0</v>
          </cell>
          <cell r="BY189">
            <v>4054492</v>
          </cell>
          <cell r="BZ189">
            <v>0</v>
          </cell>
          <cell r="CA189">
            <v>1631933</v>
          </cell>
          <cell r="CB189">
            <v>0</v>
          </cell>
          <cell r="CC189">
            <v>0</v>
          </cell>
          <cell r="CD189">
            <v>0</v>
          </cell>
          <cell r="CE189">
            <v>0</v>
          </cell>
          <cell r="CF189">
            <v>183523180</v>
          </cell>
          <cell r="CG189">
            <v>41341</v>
          </cell>
          <cell r="CH189">
            <v>214</v>
          </cell>
          <cell r="CI189">
            <v>28712</v>
          </cell>
          <cell r="CJ189" t="str">
            <v>Martha Cecilia López Cortez</v>
          </cell>
          <cell r="CK189" t="str">
            <v>GESTION SERVICIO AL CIUDADANO</v>
          </cell>
          <cell r="CL189" t="str">
            <v>INVERSION</v>
          </cell>
          <cell r="CM189">
            <v>0</v>
          </cell>
          <cell r="CN189" t="str">
            <v>RESERVA</v>
          </cell>
          <cell r="CO189" t="str">
            <v>N/A</v>
          </cell>
          <cell r="CP189">
            <v>0</v>
          </cell>
          <cell r="CQ189" t="str">
            <v>2013-2010033913</v>
          </cell>
          <cell r="CR189" t="str">
            <v>SE TRAMITA CON LIQUID 329-330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row>
        <row r="190">
          <cell r="B190">
            <v>330</v>
          </cell>
          <cell r="C190">
            <v>41341</v>
          </cell>
          <cell r="D190">
            <v>214</v>
          </cell>
          <cell r="E190" t="str">
            <v>Martha L</v>
          </cell>
          <cell r="F190">
            <v>41341</v>
          </cell>
          <cell r="G190" t="str">
            <v>DPS</v>
          </cell>
          <cell r="H190" t="str">
            <v>046/12</v>
          </cell>
          <cell r="I190">
            <v>2012</v>
          </cell>
          <cell r="J190" t="str">
            <v>CELMEDIA MKT S.A.</v>
          </cell>
          <cell r="K190" t="str">
            <v>830.129.852-5</v>
          </cell>
          <cell r="L190" t="str">
            <v>BOGOTA</v>
          </cell>
          <cell r="M190" t="str">
            <v>CRA 11B 98-08</v>
          </cell>
          <cell r="N190">
            <v>6421002</v>
          </cell>
          <cell r="O190" t="str">
            <v>CONTRATAR PARA EL DPS FIP LA PRESTACION DE SERVICIOS INTEGRADOR DE TELEFONIA MOVIL PARA LA ATENCION MEDIANTE MECANISMOS ASOCIADOS A TELEFONO CELULAR A TRAVES DE MENSAJES DE DATOS Y VOZ MENSAJES DE TEXTO MENSAJES DE VOZ Y CHAT DE LOS CIUDADANOS SUSCRITOS A</v>
          </cell>
          <cell r="P190">
            <v>926845000</v>
          </cell>
          <cell r="Q190">
            <v>0</v>
          </cell>
          <cell r="R190">
            <v>926845000</v>
          </cell>
          <cell r="S190">
            <v>685712</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t="str">
            <v>ERIKA RODRIGUEZ PARRA</v>
          </cell>
          <cell r="AJ190" t="str">
            <v xml:space="preserve">PAGOS MENSUALES POR FACTURACION BASADA EN LOS SERVICIOS EFECTIVAMENTE PRESTADOS </v>
          </cell>
          <cell r="AK190">
            <v>1352</v>
          </cell>
          <cell r="AL190" t="str">
            <v>320000758543 2011-02-22</v>
          </cell>
          <cell r="AM190" t="str">
            <v>SOLICITUD QUINTO PAGO</v>
          </cell>
          <cell r="AN190">
            <v>6034483</v>
          </cell>
          <cell r="AO190">
            <v>0</v>
          </cell>
          <cell r="AP190">
            <v>0</v>
          </cell>
          <cell r="AQ190">
            <v>0</v>
          </cell>
          <cell r="AR190">
            <v>0</v>
          </cell>
          <cell r="AS190">
            <v>0</v>
          </cell>
          <cell r="AT190">
            <v>0</v>
          </cell>
          <cell r="AU190">
            <v>0</v>
          </cell>
          <cell r="AV190">
            <v>0.16</v>
          </cell>
          <cell r="AW190">
            <v>0</v>
          </cell>
          <cell r="AX190">
            <v>965517</v>
          </cell>
          <cell r="AY190">
            <v>0</v>
          </cell>
          <cell r="AZ190">
            <v>7000000</v>
          </cell>
          <cell r="BA190" t="str">
            <v>NO</v>
          </cell>
          <cell r="BB190" t="str">
            <v>NO</v>
          </cell>
          <cell r="BC190" t="str">
            <v>NO</v>
          </cell>
          <cell r="BD190" t="str">
            <v>NO</v>
          </cell>
          <cell r="BE190" t="str">
            <v>COMUN</v>
          </cell>
          <cell r="BF190" t="str">
            <v>NO</v>
          </cell>
          <cell r="BG190" t="str">
            <v>SERVICIOS</v>
          </cell>
          <cell r="BH190">
            <v>0.04</v>
          </cell>
          <cell r="BI190">
            <v>0</v>
          </cell>
          <cell r="BJ190">
            <v>0</v>
          </cell>
          <cell r="BK190" t="str">
            <v>COMUN</v>
          </cell>
          <cell r="BL190">
            <v>0.15</v>
          </cell>
          <cell r="BM190">
            <v>0</v>
          </cell>
          <cell r="BN190">
            <v>0</v>
          </cell>
          <cell r="BO190" t="str">
            <v>BOGOTA</v>
          </cell>
          <cell r="BP190">
            <v>9.6600000000000002E-3</v>
          </cell>
          <cell r="BQ190">
            <v>0</v>
          </cell>
          <cell r="BR190">
            <v>0</v>
          </cell>
          <cell r="BS190">
            <v>0</v>
          </cell>
          <cell r="BT190">
            <v>0</v>
          </cell>
          <cell r="BU190">
            <v>0</v>
          </cell>
          <cell r="BV190">
            <v>0</v>
          </cell>
          <cell r="BW190">
            <v>241379</v>
          </cell>
          <cell r="BX190">
            <v>0</v>
          </cell>
          <cell r="BY190">
            <v>144828</v>
          </cell>
          <cell r="BZ190">
            <v>0</v>
          </cell>
          <cell r="CA190">
            <v>58293</v>
          </cell>
          <cell r="CB190">
            <v>0</v>
          </cell>
          <cell r="CC190">
            <v>0</v>
          </cell>
          <cell r="CD190">
            <v>0</v>
          </cell>
          <cell r="CE190">
            <v>0</v>
          </cell>
          <cell r="CF190">
            <v>6555500</v>
          </cell>
          <cell r="CG190">
            <v>41341</v>
          </cell>
          <cell r="CH190">
            <v>214</v>
          </cell>
          <cell r="CI190">
            <v>685712</v>
          </cell>
          <cell r="CJ190" t="str">
            <v>Martha Cecilia López Cortez</v>
          </cell>
          <cell r="CK190" t="str">
            <v>GESTION SERVICIO AL CIUDADANO</v>
          </cell>
          <cell r="CL190" t="str">
            <v>INVERSION</v>
          </cell>
          <cell r="CM190">
            <v>0</v>
          </cell>
          <cell r="CN190" t="str">
            <v>RESERVA</v>
          </cell>
          <cell r="CO190" t="str">
            <v>N/A</v>
          </cell>
          <cell r="CP190">
            <v>0</v>
          </cell>
          <cell r="CQ190" t="str">
            <v>2013-2010033913</v>
          </cell>
          <cell r="CR190" t="str">
            <v>SE TRAMITA CON LIQUID 329-330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row>
        <row r="191">
          <cell r="B191">
            <v>333</v>
          </cell>
          <cell r="C191">
            <v>41344</v>
          </cell>
          <cell r="D191">
            <v>217</v>
          </cell>
          <cell r="E191" t="str">
            <v>Martha L</v>
          </cell>
          <cell r="F191">
            <v>41344</v>
          </cell>
          <cell r="G191" t="str">
            <v>DPS</v>
          </cell>
          <cell r="H191" t="str">
            <v>192/12</v>
          </cell>
          <cell r="I191">
            <v>2013</v>
          </cell>
          <cell r="J191" t="str">
            <v>CONSTRUCTORA FELCA LTDA</v>
          </cell>
          <cell r="K191" t="str">
            <v>900.136.801-2</v>
          </cell>
          <cell r="L191" t="str">
            <v>BOGOTÁ</v>
          </cell>
          <cell r="M191" t="str">
            <v>Cl 116 No 9-16 OF 701</v>
          </cell>
          <cell r="N191" t="str">
            <v>6 191961</v>
          </cell>
          <cell r="O191" t="str">
            <v>EL ARRENDADOR ENTREGA AL DPS Y ESTE RECIBE EN CALIDAD DE ARRENDAMIENTO EL INMUEBLE UBICADO EN LA AV JIMENEZ 17-48 BARRIO MANGA EN LA CIUDAD DE CARTAGENA PARA EL FUNCIONAMIENTO DE DIRECCION REGIONAL BOLIVAR DEL DPS</v>
          </cell>
          <cell r="P191">
            <v>249435600</v>
          </cell>
          <cell r="Q191">
            <v>24943560</v>
          </cell>
          <cell r="R191">
            <v>274379160</v>
          </cell>
          <cell r="S191">
            <v>4613</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t="str">
            <v>GLADIS CECILIA ARANGO MARTINEZ</v>
          </cell>
          <cell r="AJ191" t="str">
            <v>FACTURA UN PRIMER PAGO EN DIC/12 POR $ 13,200,000. DOCE PAGOS MENSUALES DURANTE EL 2013 DE ENERO A DICIEMBRE POR $13,596,000. Y SIETE PAGOS VIG 2014 DE ENERO A JULIO POR $14,003,880</v>
          </cell>
          <cell r="AK191" t="str">
            <v>FRA 073</v>
          </cell>
          <cell r="AL191" t="str">
            <v>RES 320000967373 2012-12-10</v>
          </cell>
          <cell r="AM191" t="str">
            <v>SOLICITUD CUARTO PAGO-CONTRATO ARRENDAMIENTO MES DE MARZO DE 2013</v>
          </cell>
          <cell r="AN191">
            <v>12360000</v>
          </cell>
          <cell r="AO191">
            <v>0</v>
          </cell>
          <cell r="AP191">
            <v>0</v>
          </cell>
          <cell r="AQ191">
            <v>0</v>
          </cell>
          <cell r="AR191">
            <v>0</v>
          </cell>
          <cell r="AS191">
            <v>0</v>
          </cell>
          <cell r="AT191">
            <v>0</v>
          </cell>
          <cell r="AU191">
            <v>0</v>
          </cell>
          <cell r="AV191">
            <v>0.1</v>
          </cell>
          <cell r="AW191">
            <v>0</v>
          </cell>
          <cell r="AX191">
            <v>1236000</v>
          </cell>
          <cell r="AY191">
            <v>0</v>
          </cell>
          <cell r="AZ191">
            <v>13596000</v>
          </cell>
          <cell r="BA191" t="str">
            <v>NO</v>
          </cell>
          <cell r="BB191" t="str">
            <v>NO</v>
          </cell>
          <cell r="BC191" t="str">
            <v>NO</v>
          </cell>
          <cell r="BD191" t="str">
            <v>NO</v>
          </cell>
          <cell r="BE191" t="str">
            <v>COMÚN</v>
          </cell>
          <cell r="BF191" t="str">
            <v>NO</v>
          </cell>
          <cell r="BG191" t="str">
            <v>ARRIENDO BIEN INMUEBLE</v>
          </cell>
          <cell r="BH191">
            <v>3.5000000000000003E-2</v>
          </cell>
          <cell r="BI191">
            <v>0</v>
          </cell>
          <cell r="BJ191">
            <v>0</v>
          </cell>
          <cell r="BK191" t="str">
            <v>COMÚN</v>
          </cell>
          <cell r="BL191">
            <v>0.15</v>
          </cell>
          <cell r="BM191">
            <v>0</v>
          </cell>
          <cell r="BN191">
            <v>0</v>
          </cell>
          <cell r="BO191" t="str">
            <v>CARTAGENA ACTIV. 305 - 8 X MIL AC. 041/06</v>
          </cell>
          <cell r="BP191">
            <v>8.0000000000000002E-3</v>
          </cell>
          <cell r="BQ191">
            <v>0</v>
          </cell>
          <cell r="BR191">
            <v>0</v>
          </cell>
          <cell r="BS191">
            <v>0</v>
          </cell>
          <cell r="BT191">
            <v>0</v>
          </cell>
          <cell r="BU191" t="str">
            <v>N/A</v>
          </cell>
          <cell r="BV191">
            <v>0</v>
          </cell>
          <cell r="BW191">
            <v>432600</v>
          </cell>
          <cell r="BX191">
            <v>0</v>
          </cell>
          <cell r="BY191">
            <v>185400</v>
          </cell>
          <cell r="BZ191">
            <v>0</v>
          </cell>
          <cell r="CA191">
            <v>98880</v>
          </cell>
          <cell r="CB191">
            <v>0</v>
          </cell>
          <cell r="CC191">
            <v>0</v>
          </cell>
          <cell r="CD191">
            <v>0</v>
          </cell>
          <cell r="CE191">
            <v>0</v>
          </cell>
          <cell r="CF191">
            <v>12879120</v>
          </cell>
          <cell r="CG191">
            <v>41344</v>
          </cell>
          <cell r="CH191">
            <v>217</v>
          </cell>
          <cell r="CI191">
            <v>4613</v>
          </cell>
          <cell r="CJ191" t="str">
            <v>Martha Cecilia López Cortez</v>
          </cell>
          <cell r="CK191" t="str">
            <v>SUDIRECCION DE OPERACIONES</v>
          </cell>
          <cell r="CL191" t="str">
            <v>GASTOS GENERALES</v>
          </cell>
          <cell r="CM191">
            <v>0</v>
          </cell>
          <cell r="CN191">
            <v>0</v>
          </cell>
          <cell r="CO191" t="str">
            <v>NO APLICA</v>
          </cell>
          <cell r="CP191">
            <v>0</v>
          </cell>
          <cell r="CQ191" t="str">
            <v>2013-6200034753</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row>
        <row r="192">
          <cell r="B192">
            <v>334</v>
          </cell>
          <cell r="C192">
            <v>41344</v>
          </cell>
          <cell r="D192">
            <v>218</v>
          </cell>
          <cell r="E192" t="str">
            <v>Martha L</v>
          </cell>
          <cell r="F192">
            <v>41344</v>
          </cell>
          <cell r="G192" t="str">
            <v>DPS</v>
          </cell>
          <cell r="H192" t="str">
            <v>043/12</v>
          </cell>
          <cell r="I192">
            <v>2012</v>
          </cell>
          <cell r="J192" t="str">
            <v xml:space="preserve">FUNDACION RED DESARROLLO Y PAZ DE LOS MONTES DE MARIA </v>
          </cell>
          <cell r="K192" t="str">
            <v>823.005.019-8</v>
          </cell>
          <cell r="L192" t="str">
            <v>SINCELEJO</v>
          </cell>
          <cell r="M192" t="str">
            <v>Cra 17 No 23-16</v>
          </cell>
          <cell r="N192">
            <v>0</v>
          </cell>
          <cell r="O192" t="str">
            <v>COOPERACION EFICIENTE, UNION DE ESFUERZOS ENCAMINADOS A GARANTIZAR AL DPS EL DESARROLLO DE LAS ACTIVIDADES NECESARIAS PARA DAR CONTINUIDAD A LOS PROCESOS RELACIONADOS EL SEGUIMIENTO, ACOMPAÑAMIENTO Y EVALUACION POR PARTE DE LOS PROGRAMAS REGIONALES, GARAN</v>
          </cell>
          <cell r="P192">
            <v>697486381.17999995</v>
          </cell>
          <cell r="Q192">
            <v>0</v>
          </cell>
          <cell r="R192">
            <v>697486381.17999995</v>
          </cell>
          <cell r="S192">
            <v>330212</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t="str">
            <v>MARIA ANGELICA BUENO</v>
          </cell>
          <cell r="AJ192" t="str">
            <v>1ER DESEMBOLSO $348.743.190,59 2DO DESEMBOLSO  $278.994.552,47 TERCER DESEMBOLSO $69,748,638,12</v>
          </cell>
          <cell r="AK192" t="str">
            <v>CONTRACTUAL</v>
          </cell>
          <cell r="AL192" t="str">
            <v>N/A</v>
          </cell>
          <cell r="AM192" t="str">
            <v>SOLICITUD NO. 3 TERCER DESEMBOLSO  PAGO DE CONVENIO</v>
          </cell>
          <cell r="AN192">
            <v>69748638.120000005</v>
          </cell>
          <cell r="AO192">
            <v>0</v>
          </cell>
          <cell r="AP192">
            <v>0</v>
          </cell>
          <cell r="AQ192">
            <v>0</v>
          </cell>
          <cell r="AR192">
            <v>0</v>
          </cell>
          <cell r="AS192">
            <v>0</v>
          </cell>
          <cell r="AT192">
            <v>0</v>
          </cell>
          <cell r="AU192">
            <v>0</v>
          </cell>
          <cell r="AV192">
            <v>0</v>
          </cell>
          <cell r="AW192">
            <v>0</v>
          </cell>
          <cell r="AX192">
            <v>0</v>
          </cell>
          <cell r="AY192">
            <v>0</v>
          </cell>
          <cell r="AZ192">
            <v>69748638.120000005</v>
          </cell>
          <cell r="BA192" t="str">
            <v>NO</v>
          </cell>
          <cell r="BB192" t="str">
            <v>NO</v>
          </cell>
          <cell r="BC192" t="str">
            <v>SI</v>
          </cell>
          <cell r="BD192" t="str">
            <v>SI</v>
          </cell>
          <cell r="BE192" t="str">
            <v>EXCLUIDO</v>
          </cell>
          <cell r="BF192" t="str">
            <v>NO</v>
          </cell>
          <cell r="BG192" t="str">
            <v>ENTIDAD SIN ANIMO DE LUCRO</v>
          </cell>
          <cell r="BH192">
            <v>0</v>
          </cell>
          <cell r="BI192">
            <v>0</v>
          </cell>
          <cell r="BJ192">
            <v>0</v>
          </cell>
          <cell r="BK192" t="str">
            <v>CONVENIO DE COOPERACION</v>
          </cell>
          <cell r="BL192">
            <v>0</v>
          </cell>
          <cell r="BM192">
            <v>0</v>
          </cell>
          <cell r="BN192">
            <v>0</v>
          </cell>
          <cell r="BO192" t="str">
            <v>CONVENIO DE COOPERACION</v>
          </cell>
          <cell r="BP192">
            <v>0</v>
          </cell>
          <cell r="BQ192">
            <v>0</v>
          </cell>
          <cell r="BR192">
            <v>0</v>
          </cell>
          <cell r="BS192">
            <v>0</v>
          </cell>
          <cell r="BT192">
            <v>0</v>
          </cell>
          <cell r="BU192" t="str">
            <v>N/A</v>
          </cell>
          <cell r="BV192">
            <v>0</v>
          </cell>
          <cell r="BW192">
            <v>0</v>
          </cell>
          <cell r="BX192">
            <v>0</v>
          </cell>
          <cell r="BY192">
            <v>0</v>
          </cell>
          <cell r="BZ192">
            <v>0</v>
          </cell>
          <cell r="CA192">
            <v>0</v>
          </cell>
          <cell r="CB192">
            <v>0</v>
          </cell>
          <cell r="CC192">
            <v>0</v>
          </cell>
          <cell r="CD192">
            <v>0</v>
          </cell>
          <cell r="CE192">
            <v>0</v>
          </cell>
          <cell r="CF192">
            <v>69748638.120000005</v>
          </cell>
          <cell r="CG192">
            <v>41344</v>
          </cell>
          <cell r="CH192">
            <v>218</v>
          </cell>
          <cell r="CI192">
            <v>330212</v>
          </cell>
          <cell r="CJ192" t="str">
            <v>Martha Cecilia López Cortez</v>
          </cell>
          <cell r="CK192" t="str">
            <v>G.T. PAZ, DESARROLLO Y ESTABILIZACION</v>
          </cell>
          <cell r="CL192" t="str">
            <v>ORDINARIA</v>
          </cell>
          <cell r="CM192" t="str">
            <v>201261003204000043E</v>
          </cell>
          <cell r="CN192" t="str">
            <v>RESERVA</v>
          </cell>
          <cell r="CO192" t="str">
            <v>N/A</v>
          </cell>
          <cell r="CP192">
            <v>0</v>
          </cell>
          <cell r="CQ192" t="str">
            <v>2013-5010033053</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row>
        <row r="193">
          <cell r="B193">
            <v>335</v>
          </cell>
          <cell r="C193">
            <v>41344</v>
          </cell>
          <cell r="D193" t="str">
            <v>ME113</v>
          </cell>
          <cell r="E193" t="str">
            <v>Martha L</v>
          </cell>
          <cell r="F193">
            <v>41344</v>
          </cell>
          <cell r="G193" t="str">
            <v>DPS</v>
          </cell>
          <cell r="H193" t="str">
            <v>SIN</v>
          </cell>
          <cell r="I193">
            <v>2013</v>
          </cell>
          <cell r="J193" t="str">
            <v>COLOMBIA TELECOMUNICACIONES  SA ESP</v>
          </cell>
          <cell r="K193" t="str">
            <v>830.122.566-1</v>
          </cell>
          <cell r="L193" t="str">
            <v>BOGOTÁ</v>
          </cell>
          <cell r="M193">
            <v>0</v>
          </cell>
          <cell r="N193">
            <v>0</v>
          </cell>
          <cell r="O193" t="str">
            <v xml:space="preserve">PAGO SERVICIO TELEFONÍA MOVIL NIVEL CENTRAL CELULAR, DEL DPS DEL 2 DE FEBRERO AL 1 DE MARZO 2013  </v>
          </cell>
          <cell r="P193">
            <v>70576</v>
          </cell>
          <cell r="Q193">
            <v>0</v>
          </cell>
          <cell r="R193">
            <v>70576</v>
          </cell>
          <cell r="S193">
            <v>243913</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t="str">
            <v>CIRO HUMBERTO PINEDA CORREDOR</v>
          </cell>
          <cell r="AJ193" t="str">
            <v>PREVIA PRESENTACIÓN  DE LA FACTURA Y AUTORIZACIÓN DEL SUPERVISOR</v>
          </cell>
          <cell r="AK193" t="str">
            <v>EC 18794118</v>
          </cell>
          <cell r="AL193">
            <v>0</v>
          </cell>
          <cell r="AM193" t="str">
            <v xml:space="preserve">PAGO SERVICIO TELEFONIA CELULAR CUENTA DEL 2 DE FEB AL 1 DE MARZO/2013 </v>
          </cell>
          <cell r="AN193">
            <v>70576</v>
          </cell>
          <cell r="AO193">
            <v>0</v>
          </cell>
          <cell r="AP193">
            <v>0</v>
          </cell>
          <cell r="AQ193">
            <v>0</v>
          </cell>
          <cell r="AR193">
            <v>0</v>
          </cell>
          <cell r="AS193">
            <v>0</v>
          </cell>
          <cell r="AT193">
            <v>0</v>
          </cell>
          <cell r="AU193">
            <v>0</v>
          </cell>
          <cell r="AV193">
            <v>0</v>
          </cell>
          <cell r="AW193">
            <v>0</v>
          </cell>
          <cell r="AX193">
            <v>0</v>
          </cell>
          <cell r="AY193">
            <v>0</v>
          </cell>
          <cell r="AZ193">
            <v>70576</v>
          </cell>
          <cell r="BA193" t="str">
            <v>SI</v>
          </cell>
          <cell r="BB193" t="str">
            <v>SI</v>
          </cell>
          <cell r="BC193" t="str">
            <v>NO</v>
          </cell>
          <cell r="BD193" t="str">
            <v>NO</v>
          </cell>
          <cell r="BE193" t="str">
            <v>GRAN CONTRIBUYENTE</v>
          </cell>
          <cell r="BF193">
            <v>0</v>
          </cell>
          <cell r="BG193" t="str">
            <v>AUTORETENEDOR</v>
          </cell>
          <cell r="BH193">
            <v>0</v>
          </cell>
          <cell r="BI193">
            <v>0</v>
          </cell>
          <cell r="BJ193">
            <v>0</v>
          </cell>
          <cell r="BK193" t="str">
            <v>GRAN CONTRIBUYENTE</v>
          </cell>
          <cell r="BL193">
            <v>0</v>
          </cell>
          <cell r="BM193">
            <v>0</v>
          </cell>
          <cell r="BN193">
            <v>0</v>
          </cell>
          <cell r="BO193" t="str">
            <v>BOGOTA minima cuantia</v>
          </cell>
          <cell r="BP193">
            <v>0</v>
          </cell>
          <cell r="BQ193">
            <v>0</v>
          </cell>
          <cell r="BR193">
            <v>0</v>
          </cell>
          <cell r="BS193">
            <v>0</v>
          </cell>
          <cell r="BT193">
            <v>0</v>
          </cell>
          <cell r="BU193" t="str">
            <v>NO APLICA</v>
          </cell>
          <cell r="BV193">
            <v>0</v>
          </cell>
          <cell r="BW193">
            <v>0</v>
          </cell>
          <cell r="BX193">
            <v>0</v>
          </cell>
          <cell r="BY193">
            <v>0</v>
          </cell>
          <cell r="BZ193">
            <v>0</v>
          </cell>
          <cell r="CA193">
            <v>0</v>
          </cell>
          <cell r="CB193">
            <v>0</v>
          </cell>
          <cell r="CC193">
            <v>0</v>
          </cell>
          <cell r="CD193">
            <v>0</v>
          </cell>
          <cell r="CE193">
            <v>0</v>
          </cell>
          <cell r="CF193">
            <v>70576</v>
          </cell>
          <cell r="CG193">
            <v>41344</v>
          </cell>
          <cell r="CH193" t="str">
            <v>ME113</v>
          </cell>
          <cell r="CI193">
            <v>243913</v>
          </cell>
          <cell r="CJ193" t="str">
            <v>Martha Cecilia López Cortez</v>
          </cell>
          <cell r="CK193" t="str">
            <v>ADMINISTRATIVA</v>
          </cell>
          <cell r="CL193" t="str">
            <v>GASTOS GENERALES</v>
          </cell>
          <cell r="CM193">
            <v>0</v>
          </cell>
          <cell r="CN193">
            <v>0</v>
          </cell>
          <cell r="CO193">
            <v>0</v>
          </cell>
          <cell r="CP193">
            <v>0</v>
          </cell>
          <cell r="CQ193" t="str">
            <v>MEMO 113</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row>
        <row r="194">
          <cell r="B194">
            <v>340</v>
          </cell>
          <cell r="C194">
            <v>41345</v>
          </cell>
          <cell r="D194">
            <v>222</v>
          </cell>
          <cell r="E194" t="str">
            <v>Martha L</v>
          </cell>
          <cell r="F194">
            <v>41345</v>
          </cell>
          <cell r="G194" t="str">
            <v>DPS</v>
          </cell>
          <cell r="H194" t="str">
            <v>156/12</v>
          </cell>
          <cell r="I194">
            <v>2013</v>
          </cell>
          <cell r="J194" t="str">
            <v>LUZ DARY VEGA SUAREZ</v>
          </cell>
          <cell r="K194" t="str">
            <v>60.316.348-3</v>
          </cell>
          <cell r="L194" t="str">
            <v>ARAUCA</v>
          </cell>
          <cell r="M194" t="str">
            <v>CALLE 19 20-54 INT 101</v>
          </cell>
          <cell r="N194" t="str">
            <v>097 8853376</v>
          </cell>
          <cell r="O194" t="str">
            <v xml:space="preserve">ARRIENDO DEL INMUEBLE UBICADO EN LA CRA 18 No 15 - 40 EN LA CIUDAD DE ARAUCA PARA EL FUNCIONAMIENTO DE LA DIRECCION REGIONAL ARAUCA - </v>
          </cell>
          <cell r="P194">
            <v>44839824</v>
          </cell>
          <cell r="Q194">
            <v>4483983</v>
          </cell>
          <cell r="R194">
            <v>49323807</v>
          </cell>
          <cell r="S194">
            <v>1213</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t="str">
            <v>GLADIS CECILIA ARANGO MARTINEZ</v>
          </cell>
          <cell r="AJ194" t="str">
            <v>UN PRIMER PAGO EN DIC/2012 POR $ 2,372,900, DOCE PAGOS MENSUALES DE ENERO A DIC DEL 2013 POR $2,444,087 Y SIETE PAGOS DURANTE EL 2014 DE ENERO A JULIO POR $ 2,517,409</v>
          </cell>
          <cell r="AK194" t="str">
            <v>444 Y 446</v>
          </cell>
          <cell r="AL194" t="str">
            <v>340000004293 DE 2012/06/28</v>
          </cell>
          <cell r="AM194" t="str">
            <v>SOLICITUD TERCER Y CUARTO PAGO ARRENDAMIENTO MES DE FEBRERO Y MARZO DE 2013</v>
          </cell>
          <cell r="AN194">
            <v>4443794</v>
          </cell>
          <cell r="AO194">
            <v>0</v>
          </cell>
          <cell r="AP194">
            <v>0</v>
          </cell>
          <cell r="AQ194">
            <v>0</v>
          </cell>
          <cell r="AR194">
            <v>0</v>
          </cell>
          <cell r="AS194">
            <v>0</v>
          </cell>
          <cell r="AT194">
            <v>0</v>
          </cell>
          <cell r="AU194">
            <v>0</v>
          </cell>
          <cell r="AV194">
            <v>0.1</v>
          </cell>
          <cell r="AW194">
            <v>0</v>
          </cell>
          <cell r="AX194">
            <v>444380</v>
          </cell>
          <cell r="AY194">
            <v>0</v>
          </cell>
          <cell r="AZ194">
            <v>4888174</v>
          </cell>
          <cell r="BA194" t="str">
            <v>NO</v>
          </cell>
          <cell r="BB194" t="str">
            <v>NO</v>
          </cell>
          <cell r="BC194" t="str">
            <v>NO</v>
          </cell>
          <cell r="BD194" t="str">
            <v>SI</v>
          </cell>
          <cell r="BE194" t="str">
            <v>COMUN</v>
          </cell>
          <cell r="BF194" t="str">
            <v>NO</v>
          </cell>
          <cell r="BG194" t="str">
            <v>ARRENDAMIENTOS</v>
          </cell>
          <cell r="BH194">
            <v>3.5000000000000003E-2</v>
          </cell>
          <cell r="BI194">
            <v>0</v>
          </cell>
          <cell r="BJ194">
            <v>0</v>
          </cell>
          <cell r="BK194" t="str">
            <v>COMUN</v>
          </cell>
          <cell r="BL194">
            <v>0.15</v>
          </cell>
          <cell r="BM194">
            <v>0</v>
          </cell>
          <cell r="BN194">
            <v>0</v>
          </cell>
          <cell r="BO194" t="str">
            <v>ARAUCA-ACUERDO 25 DE 2001- ACT   ECONOMICA 326</v>
          </cell>
          <cell r="BP194">
            <v>8.0000000000000002E-3</v>
          </cell>
          <cell r="BQ194">
            <v>0</v>
          </cell>
          <cell r="BR194">
            <v>0</v>
          </cell>
          <cell r="BS194" t="str">
            <v>N/A</v>
          </cell>
          <cell r="BT194">
            <v>0</v>
          </cell>
          <cell r="BU194" t="str">
            <v>MENOR CUANTIA</v>
          </cell>
          <cell r="BV194">
            <v>0</v>
          </cell>
          <cell r="BW194">
            <v>155533</v>
          </cell>
          <cell r="BX194">
            <v>0</v>
          </cell>
          <cell r="BY194">
            <v>66657</v>
          </cell>
          <cell r="BZ194">
            <v>0</v>
          </cell>
          <cell r="CA194">
            <v>35550</v>
          </cell>
          <cell r="CB194">
            <v>0</v>
          </cell>
          <cell r="CC194">
            <v>0</v>
          </cell>
          <cell r="CD194">
            <v>0</v>
          </cell>
          <cell r="CE194">
            <v>0</v>
          </cell>
          <cell r="CF194">
            <v>4630434</v>
          </cell>
          <cell r="CG194">
            <v>41345</v>
          </cell>
          <cell r="CH194">
            <v>222</v>
          </cell>
          <cell r="CI194">
            <v>1213</v>
          </cell>
          <cell r="CJ194" t="str">
            <v>Martha Cecilia López Cortez</v>
          </cell>
          <cell r="CK194" t="str">
            <v>SUBDIRECCION DE OPERACIONES</v>
          </cell>
          <cell r="CL194" t="str">
            <v>GASTOS GENERALES</v>
          </cell>
          <cell r="CM194">
            <v>0</v>
          </cell>
          <cell r="CN194">
            <v>0</v>
          </cell>
          <cell r="CO194" t="str">
            <v>N/A</v>
          </cell>
          <cell r="CP194">
            <v>0</v>
          </cell>
          <cell r="CQ194" t="str">
            <v>2013-6200035493</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row>
        <row r="195">
          <cell r="B195">
            <v>341</v>
          </cell>
          <cell r="C195">
            <v>41345</v>
          </cell>
          <cell r="D195">
            <v>221</v>
          </cell>
          <cell r="E195" t="str">
            <v>Martha L</v>
          </cell>
          <cell r="F195">
            <v>41345</v>
          </cell>
          <cell r="G195" t="str">
            <v>DPS</v>
          </cell>
          <cell r="H195" t="str">
            <v>220/12</v>
          </cell>
          <cell r="I195">
            <v>2013</v>
          </cell>
          <cell r="J195" t="str">
            <v>UNION TEMPORAL C &amp; G 2012</v>
          </cell>
          <cell r="K195" t="str">
            <v>900.579.740-2</v>
          </cell>
          <cell r="L195" t="str">
            <v>BOGOTA</v>
          </cell>
          <cell r="M195" t="str">
            <v>Diag 74 Bis 20 B 74</v>
          </cell>
          <cell r="N195">
            <v>0</v>
          </cell>
          <cell r="O195" t="str">
            <v xml:space="preserve">PRESTAR EL SERVICIO INTEGRAL DE ASEO,CAFETERIA PARA LAS SEDES DEL DPS EN TODO EL TERRITORIO NACIONAL </v>
          </cell>
          <cell r="P195">
            <v>3823287178</v>
          </cell>
          <cell r="Q195">
            <v>0</v>
          </cell>
          <cell r="R195">
            <v>3823287178</v>
          </cell>
          <cell r="S195">
            <v>613</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t="str">
            <v>GLADIS CECILIA ARANGO MARTINEZ</v>
          </cell>
          <cell r="AJ195" t="str">
            <v>FACTURACION PAGOS VIG 2012 $9,952,343 PAGOS VIG 2013 $2,396,966,338 VIG 2014 $1,416,368,497</v>
          </cell>
          <cell r="AK195">
            <v>6</v>
          </cell>
          <cell r="AL195" t="str">
            <v>32000972516 27-12/2012</v>
          </cell>
          <cell r="AM195" t="str">
            <v>SOLICITUD TERCER PAGO CONTRATO MAQUINARIA EN CALIDAD DE ARRIENDO</v>
          </cell>
          <cell r="AN195">
            <v>4952850</v>
          </cell>
          <cell r="AO195">
            <v>0</v>
          </cell>
          <cell r="AP195">
            <v>0</v>
          </cell>
          <cell r="AQ195">
            <v>0</v>
          </cell>
          <cell r="AR195">
            <v>0</v>
          </cell>
          <cell r="AS195">
            <v>0</v>
          </cell>
          <cell r="AT195">
            <v>0</v>
          </cell>
          <cell r="AU195">
            <v>0</v>
          </cell>
          <cell r="AV195">
            <v>0.16</v>
          </cell>
          <cell r="AW195">
            <v>1.6E-2</v>
          </cell>
          <cell r="AX195">
            <v>792456</v>
          </cell>
          <cell r="AY195">
            <v>0</v>
          </cell>
          <cell r="AZ195">
            <v>5745306</v>
          </cell>
          <cell r="BA195" t="str">
            <v>NO</v>
          </cell>
          <cell r="BB195" t="str">
            <v>NO</v>
          </cell>
          <cell r="BC195" t="str">
            <v>NO</v>
          </cell>
          <cell r="BD195" t="str">
            <v>NO</v>
          </cell>
          <cell r="BE195" t="str">
            <v>COMUN</v>
          </cell>
          <cell r="BF195" t="str">
            <v>NO</v>
          </cell>
          <cell r="BG195" t="str">
            <v>SERVICIOS</v>
          </cell>
          <cell r="BH195">
            <v>0.04</v>
          </cell>
          <cell r="BI195">
            <v>0</v>
          </cell>
          <cell r="BJ195">
            <v>0</v>
          </cell>
          <cell r="BK195" t="str">
            <v>COMUN</v>
          </cell>
          <cell r="BL195">
            <v>0.15</v>
          </cell>
          <cell r="BM195">
            <v>0</v>
          </cell>
          <cell r="BN195">
            <v>0</v>
          </cell>
          <cell r="BO195" t="str">
            <v>BOGOTA</v>
          </cell>
          <cell r="BP195">
            <v>9.6600000000000002E-3</v>
          </cell>
          <cell r="BQ195">
            <v>0</v>
          </cell>
          <cell r="BR195">
            <v>0</v>
          </cell>
          <cell r="BS195">
            <v>0</v>
          </cell>
          <cell r="BT195">
            <v>0</v>
          </cell>
          <cell r="BU195">
            <v>0</v>
          </cell>
          <cell r="BV195">
            <v>0</v>
          </cell>
          <cell r="BW195">
            <v>198114</v>
          </cell>
          <cell r="BX195">
            <v>0</v>
          </cell>
          <cell r="BY195">
            <v>118868</v>
          </cell>
          <cell r="BZ195">
            <v>0</v>
          </cell>
          <cell r="CA195">
            <v>47845</v>
          </cell>
          <cell r="CB195">
            <v>0</v>
          </cell>
          <cell r="CC195">
            <v>0</v>
          </cell>
          <cell r="CD195">
            <v>0</v>
          </cell>
          <cell r="CE195">
            <v>0</v>
          </cell>
          <cell r="CF195">
            <v>5380479</v>
          </cell>
          <cell r="CG195">
            <v>41345</v>
          </cell>
          <cell r="CH195">
            <v>221</v>
          </cell>
          <cell r="CI195">
            <v>613</v>
          </cell>
          <cell r="CJ195" t="str">
            <v>Martha Cecilia López Cortez</v>
          </cell>
          <cell r="CK195" t="str">
            <v>SERVICIO ASEO- SERVICIO DE CAFETERIA - MANTENIMIENTO</v>
          </cell>
          <cell r="CL195" t="str">
            <v>GASTOS GENERALES</v>
          </cell>
          <cell r="CM195">
            <v>0</v>
          </cell>
          <cell r="CN195">
            <v>0</v>
          </cell>
          <cell r="CO195">
            <v>0</v>
          </cell>
          <cell r="CP195">
            <v>0</v>
          </cell>
          <cell r="CQ195" t="str">
            <v>2013-6200035423</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row>
        <row r="196">
          <cell r="B196">
            <v>342</v>
          </cell>
          <cell r="C196">
            <v>41345</v>
          </cell>
          <cell r="D196">
            <v>225</v>
          </cell>
          <cell r="E196" t="str">
            <v>Martha L</v>
          </cell>
          <cell r="F196">
            <v>41345</v>
          </cell>
          <cell r="G196" t="str">
            <v>DPS</v>
          </cell>
          <cell r="H196" t="str">
            <v>63/2012</v>
          </cell>
          <cell r="I196">
            <v>2012</v>
          </cell>
          <cell r="J196" t="str">
            <v>BANCO DAVIVIENDA S.A.</v>
          </cell>
          <cell r="K196" t="str">
            <v>860.034.313-7</v>
          </cell>
          <cell r="L196" t="str">
            <v>BOGOTA</v>
          </cell>
          <cell r="M196">
            <v>0</v>
          </cell>
          <cell r="N196">
            <v>0</v>
          </cell>
          <cell r="O196" t="str">
            <v>EL BANCO SE OBLIGA A PRESTAR EL SERVICIO FINANCIERO DE ENTREGA DE LAS TRANSFERENCIAS MONETARIAS A LOS BENEFICIARIOS DEL SECTOR DE LA INCLUSION SOCIAL, PARA EL GRUPO 2 DE ACUERDO CON EL ANEXO 6 Y 8 DE LA CONVOCATORIA 07 DE 2012</v>
          </cell>
          <cell r="P196">
            <v>65284150400</v>
          </cell>
          <cell r="Q196">
            <v>0</v>
          </cell>
          <cell r="R196">
            <v>65284150400</v>
          </cell>
          <cell r="S196">
            <v>42812</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t="str">
            <v>MARTHA MONROY GARCIA</v>
          </cell>
          <cell r="AJ196" t="str">
            <v>ESTABLECIDA EN LA CLAUSULA CUARTA DEL CONTRATO 063/2012</v>
          </cell>
          <cell r="AK196" t="str">
            <v>CUENTA DE COBRO 13-013</v>
          </cell>
          <cell r="AL196">
            <v>0</v>
          </cell>
          <cell r="AM196" t="str">
            <v>SOLICITUD PAGO, POR COMISION DEL SERVICIO DE VINCULACION Y ENROLAMIENTO EN DAVI PLATA A LOS BENEFICIARIOS DE FAMILIAS EN ACCION</v>
          </cell>
          <cell r="AN196">
            <v>687108000</v>
          </cell>
          <cell r="AO196">
            <v>0</v>
          </cell>
          <cell r="AP196">
            <v>0</v>
          </cell>
          <cell r="AQ196">
            <v>0</v>
          </cell>
          <cell r="AR196">
            <v>0</v>
          </cell>
          <cell r="AS196">
            <v>0</v>
          </cell>
          <cell r="AT196">
            <v>0</v>
          </cell>
          <cell r="AU196">
            <v>0</v>
          </cell>
          <cell r="AV196">
            <v>0.16</v>
          </cell>
          <cell r="AW196">
            <v>0</v>
          </cell>
          <cell r="AX196">
            <v>109937280</v>
          </cell>
          <cell r="AY196">
            <v>0</v>
          </cell>
          <cell r="AZ196">
            <v>797045280</v>
          </cell>
          <cell r="BA196" t="str">
            <v>SI</v>
          </cell>
          <cell r="BB196" t="str">
            <v>NO</v>
          </cell>
          <cell r="BC196" t="str">
            <v>NO</v>
          </cell>
          <cell r="BD196" t="str">
            <v>NO</v>
          </cell>
          <cell r="BE196" t="str">
            <v>COMUN - GRAN CONTRIUBUYENTE</v>
          </cell>
          <cell r="BF196" t="str">
            <v>NO</v>
          </cell>
          <cell r="BG196" t="str">
            <v>AUTORRETENEDOR</v>
          </cell>
          <cell r="BH196">
            <v>0</v>
          </cell>
          <cell r="BI196">
            <v>0</v>
          </cell>
          <cell r="BJ196">
            <v>0</v>
          </cell>
          <cell r="BK196" t="str">
            <v>GRAN CONTRIBUYENTE</v>
          </cell>
          <cell r="BL196">
            <v>0</v>
          </cell>
          <cell r="BM196">
            <v>0</v>
          </cell>
          <cell r="BN196">
            <v>0</v>
          </cell>
          <cell r="BO196" t="str">
            <v xml:space="preserve">BOGOTA ACT. SERVICIOS BANCARIOS </v>
          </cell>
          <cell r="BP196">
            <v>1.1039999999999999E-2</v>
          </cell>
          <cell r="BQ196">
            <v>0</v>
          </cell>
          <cell r="BR196">
            <v>0</v>
          </cell>
          <cell r="BS196">
            <v>0</v>
          </cell>
          <cell r="BT196">
            <v>0</v>
          </cell>
          <cell r="BU196" t="str">
            <v>N/A</v>
          </cell>
          <cell r="BV196">
            <v>0</v>
          </cell>
          <cell r="BW196">
            <v>0</v>
          </cell>
          <cell r="BX196">
            <v>0</v>
          </cell>
          <cell r="BY196">
            <v>0</v>
          </cell>
          <cell r="BZ196">
            <v>0</v>
          </cell>
          <cell r="CA196">
            <v>7585672</v>
          </cell>
          <cell r="CB196">
            <v>0</v>
          </cell>
          <cell r="CC196">
            <v>0</v>
          </cell>
          <cell r="CD196">
            <v>0</v>
          </cell>
          <cell r="CE196">
            <v>0</v>
          </cell>
          <cell r="CF196">
            <v>789459608</v>
          </cell>
          <cell r="CG196">
            <v>41345</v>
          </cell>
          <cell r="CH196">
            <v>225</v>
          </cell>
          <cell r="CI196">
            <v>42812</v>
          </cell>
          <cell r="CJ196" t="str">
            <v>Martha Cecilia López Cortez</v>
          </cell>
          <cell r="CK196" t="str">
            <v>IMPLEMENTACION DEL PROG  FAMILIAS</v>
          </cell>
          <cell r="CL196" t="str">
            <v>ORDINARIA</v>
          </cell>
          <cell r="CM196">
            <v>0</v>
          </cell>
          <cell r="CN196" t="str">
            <v>RESERVA</v>
          </cell>
          <cell r="CO196" t="str">
            <v>N/A</v>
          </cell>
          <cell r="CP196">
            <v>0</v>
          </cell>
          <cell r="CQ196" t="str">
            <v>2013-3100169051</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row>
        <row r="197">
          <cell r="B197">
            <v>287</v>
          </cell>
          <cell r="C197">
            <v>41337</v>
          </cell>
          <cell r="D197">
            <v>186</v>
          </cell>
          <cell r="E197" t="str">
            <v>OscarR</v>
          </cell>
          <cell r="F197">
            <v>41337</v>
          </cell>
          <cell r="G197" t="str">
            <v>DPS</v>
          </cell>
          <cell r="H197" t="str">
            <v>189/12</v>
          </cell>
          <cell r="I197">
            <v>2013</v>
          </cell>
          <cell r="J197" t="str">
            <v>MAURICIO ARANGO ESCALANTE</v>
          </cell>
          <cell r="K197" t="str">
            <v>70.549.515</v>
          </cell>
          <cell r="L197" t="str">
            <v>MEDELLIN</v>
          </cell>
          <cell r="M197" t="str">
            <v>CL 12 39 172</v>
          </cell>
          <cell r="N197">
            <v>0</v>
          </cell>
          <cell r="O197" t="str">
            <v>ARRENDAMIENTO EL INMUEBLE UBICADO EN LA CRA 52 51A 23 EDIF COLSEGUROS PISO 3 CIUDAD DE MEDELLIN PARA EL FUNCIONAMIENTO DE LA DIRECCION REGIONAL ANTIOQUIA COMO SEDE DEL DPS</v>
          </cell>
          <cell r="P197">
            <v>53712144</v>
          </cell>
          <cell r="Q197">
            <v>0</v>
          </cell>
          <cell r="R197">
            <v>53712144</v>
          </cell>
          <cell r="S197">
            <v>4313</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t="str">
            <v>GLADYS C ARANGO MARTINEZ</v>
          </cell>
          <cell r="AJ197" t="str">
            <v>UN PRIMER PAGO MES DE DIC/2012 POR $4,345,642 DPS Y $1,420,690 UACT C/U, DOCE PAGOS MENSUALES A PARTIR DE ENERO A DICIEMBRE DE 2013 POR $4,476,012 DPS Y $1,463,310 UACT C/U, SIETE PAGOS MENSUALES DE ENERO DE JULIO DE 2012 POR $ 4,610,292 DPS Y $1,507,210U</v>
          </cell>
          <cell r="AK197" t="str">
            <v>CUENTA DE COBRO 15</v>
          </cell>
          <cell r="AL197" t="str">
            <v>N/A</v>
          </cell>
          <cell r="AM197" t="str">
            <v>CUARTO PAGO, CORRESPONDIENTE AL MES DE MARZO/2013</v>
          </cell>
          <cell r="AN197">
            <v>4476012</v>
          </cell>
          <cell r="AO197">
            <v>0</v>
          </cell>
          <cell r="AP197">
            <v>0</v>
          </cell>
          <cell r="AQ197">
            <v>0</v>
          </cell>
          <cell r="AR197">
            <v>0</v>
          </cell>
          <cell r="AS197">
            <v>0</v>
          </cell>
          <cell r="AT197">
            <v>0</v>
          </cell>
          <cell r="AU197">
            <v>0</v>
          </cell>
          <cell r="AV197">
            <v>0</v>
          </cell>
          <cell r="AW197">
            <v>0</v>
          </cell>
          <cell r="AX197">
            <v>0</v>
          </cell>
          <cell r="AY197">
            <v>0</v>
          </cell>
          <cell r="AZ197">
            <v>4476012</v>
          </cell>
          <cell r="BA197" t="str">
            <v>NO</v>
          </cell>
          <cell r="BB197" t="str">
            <v>NO</v>
          </cell>
          <cell r="BC197" t="str">
            <v>NO</v>
          </cell>
          <cell r="BD197" t="str">
            <v>NO</v>
          </cell>
          <cell r="BE197" t="str">
            <v>SIMPLIFICADO</v>
          </cell>
          <cell r="BF197" t="str">
            <v>NO</v>
          </cell>
          <cell r="BG197" t="str">
            <v>ARRIENDO</v>
          </cell>
          <cell r="BH197">
            <v>3.5000000000000003E-2</v>
          </cell>
          <cell r="BI197">
            <v>0</v>
          </cell>
          <cell r="BJ197">
            <v>0</v>
          </cell>
          <cell r="BK197" t="str">
            <v>SIMPLIFICADO</v>
          </cell>
          <cell r="BL197">
            <v>0</v>
          </cell>
          <cell r="BM197">
            <v>0</v>
          </cell>
          <cell r="BN197">
            <v>0</v>
          </cell>
          <cell r="BO197" t="str">
            <v>MEDELLIN ICA 10 X 1000</v>
          </cell>
          <cell r="BP197">
            <v>0.01</v>
          </cell>
          <cell r="BQ197">
            <v>0</v>
          </cell>
          <cell r="BR197">
            <v>0</v>
          </cell>
          <cell r="BS197">
            <v>0</v>
          </cell>
          <cell r="BT197">
            <v>0</v>
          </cell>
          <cell r="BU197" t="str">
            <v>N/A</v>
          </cell>
          <cell r="BV197">
            <v>0</v>
          </cell>
          <cell r="BW197">
            <v>156660</v>
          </cell>
          <cell r="BX197">
            <v>0</v>
          </cell>
          <cell r="BY197">
            <v>0</v>
          </cell>
          <cell r="BZ197">
            <v>0</v>
          </cell>
          <cell r="CA197">
            <v>44760</v>
          </cell>
          <cell r="CB197">
            <v>0</v>
          </cell>
          <cell r="CC197">
            <v>0</v>
          </cell>
          <cell r="CD197">
            <v>0</v>
          </cell>
          <cell r="CE197">
            <v>0</v>
          </cell>
          <cell r="CF197">
            <v>4274592</v>
          </cell>
          <cell r="CG197">
            <v>41337</v>
          </cell>
          <cell r="CH197">
            <v>186</v>
          </cell>
          <cell r="CI197">
            <v>4313</v>
          </cell>
          <cell r="CJ197" t="str">
            <v>Oscar Dario Rodriguez Posada</v>
          </cell>
          <cell r="CK197" t="str">
            <v>ARRENDAMIENTO DE BIENES INMUEBLES</v>
          </cell>
          <cell r="CL197" t="str">
            <v>GASTOS GENERALES</v>
          </cell>
          <cell r="CM197" t="str">
            <v>201261003002000189E</v>
          </cell>
          <cell r="CN197">
            <v>0</v>
          </cell>
          <cell r="CO197" t="str">
            <v>N/A</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row>
        <row r="198">
          <cell r="B198">
            <v>288</v>
          </cell>
          <cell r="C198">
            <v>41337</v>
          </cell>
          <cell r="D198">
            <v>187</v>
          </cell>
          <cell r="E198" t="str">
            <v>OscarR</v>
          </cell>
          <cell r="F198">
            <v>41337</v>
          </cell>
          <cell r="G198" t="str">
            <v>DPS</v>
          </cell>
          <cell r="H198" t="str">
            <v>163/12</v>
          </cell>
          <cell r="I198">
            <v>2013</v>
          </cell>
          <cell r="J198" t="str">
            <v>NORA PIEDAD VELASQUEZ GIRALDO</v>
          </cell>
          <cell r="K198" t="str">
            <v>43.027.107-3</v>
          </cell>
          <cell r="L198" t="str">
            <v>APARTADÓ</v>
          </cell>
          <cell r="M198" t="str">
            <v>CRA 104 # 98-27</v>
          </cell>
          <cell r="N198">
            <v>3117704358</v>
          </cell>
          <cell r="O198" t="str">
            <v>ARRENDAMIENTO DEL INMUEBLE UBICADO EN LA CRA 104 # 98-27 APARTADÓ - D.R. URABA</v>
          </cell>
          <cell r="P198">
            <v>8192967</v>
          </cell>
          <cell r="Q198">
            <v>0</v>
          </cell>
          <cell r="R198">
            <v>8192967</v>
          </cell>
          <cell r="S198">
            <v>1913</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t="str">
            <v>GLADYS C ARANGO MARTINEZ</v>
          </cell>
          <cell r="AJ198" t="str">
            <v>UN PRIMER PAGO EN DIC/12 POR $2,651,446. TRES PAGO MENSUALES DURANTE 2013 DE ENERO A MARZO POR $2,730,989</v>
          </cell>
          <cell r="AK198" t="str">
            <v>CUENTA DE COBRO MES DE FEBRERO DE 2013</v>
          </cell>
          <cell r="AL198" t="str">
            <v>NO APLICA</v>
          </cell>
          <cell r="AM198" t="str">
            <v>SOLICITUD CUARTO PAGO DE ARRENDAMIENTO. CANON DEL MES DE MARZO DE 2013.</v>
          </cell>
          <cell r="AN198">
            <v>2730989</v>
          </cell>
          <cell r="AO198">
            <v>0</v>
          </cell>
          <cell r="AP198">
            <v>0</v>
          </cell>
          <cell r="AQ198">
            <v>0</v>
          </cell>
          <cell r="AR198">
            <v>0</v>
          </cell>
          <cell r="AS198">
            <v>0</v>
          </cell>
          <cell r="AT198">
            <v>0</v>
          </cell>
          <cell r="AU198">
            <v>0</v>
          </cell>
          <cell r="AV198">
            <v>0</v>
          </cell>
          <cell r="AW198">
            <v>0</v>
          </cell>
          <cell r="AX198">
            <v>0</v>
          </cell>
          <cell r="AY198">
            <v>0</v>
          </cell>
          <cell r="AZ198">
            <v>2730989</v>
          </cell>
          <cell r="BA198" t="str">
            <v>NO</v>
          </cell>
          <cell r="BB198" t="str">
            <v>NO</v>
          </cell>
          <cell r="BC198" t="str">
            <v>NO</v>
          </cell>
          <cell r="BD198" t="str">
            <v>NO</v>
          </cell>
          <cell r="BE198" t="str">
            <v>SIMPLIFICADO</v>
          </cell>
          <cell r="BF198" t="str">
            <v>NO</v>
          </cell>
          <cell r="BG198" t="str">
            <v>ARRIENDO BIENES INMUEBLES</v>
          </cell>
          <cell r="BH198">
            <v>3.5000000000000003E-2</v>
          </cell>
          <cell r="BI198">
            <v>0</v>
          </cell>
          <cell r="BJ198">
            <v>0</v>
          </cell>
          <cell r="BK198" t="str">
            <v>SIMPLIFICADO</v>
          </cell>
          <cell r="BL198">
            <v>0</v>
          </cell>
          <cell r="BM198">
            <v>0</v>
          </cell>
          <cell r="BN198">
            <v>0</v>
          </cell>
          <cell r="BO198" t="str">
            <v>APARTADO ET 2009  (ART. 141 PARAG.2)- NO AGENTES DE RETENCION</v>
          </cell>
          <cell r="BP198">
            <v>0</v>
          </cell>
          <cell r="BQ198">
            <v>0</v>
          </cell>
          <cell r="BR198">
            <v>0</v>
          </cell>
          <cell r="BS198">
            <v>0</v>
          </cell>
          <cell r="BT198">
            <v>0</v>
          </cell>
          <cell r="BU198">
            <v>0</v>
          </cell>
          <cell r="BV198">
            <v>0</v>
          </cell>
          <cell r="BW198">
            <v>95585</v>
          </cell>
          <cell r="BX198">
            <v>0</v>
          </cell>
          <cell r="BY198">
            <v>0</v>
          </cell>
          <cell r="BZ198">
            <v>0</v>
          </cell>
          <cell r="CA198">
            <v>0</v>
          </cell>
          <cell r="CB198">
            <v>0</v>
          </cell>
          <cell r="CC198">
            <v>0</v>
          </cell>
          <cell r="CD198">
            <v>0</v>
          </cell>
          <cell r="CE198">
            <v>0</v>
          </cell>
          <cell r="CF198">
            <v>2635404</v>
          </cell>
          <cell r="CG198">
            <v>41337</v>
          </cell>
          <cell r="CH198">
            <v>187</v>
          </cell>
          <cell r="CI198">
            <v>1913</v>
          </cell>
          <cell r="CJ198" t="str">
            <v>Oscar Dario Rodriguez Posada</v>
          </cell>
          <cell r="CK198" t="str">
            <v>ARRENDAMIENTO DE BIENES INMUEBLES</v>
          </cell>
          <cell r="CL198" t="str">
            <v>GASTOS GENERALES</v>
          </cell>
          <cell r="CM198" t="str">
            <v>ORFEO 201261002000163E</v>
          </cell>
          <cell r="CN198">
            <v>0</v>
          </cell>
          <cell r="CO198" t="str">
            <v>NO APLICA</v>
          </cell>
          <cell r="CP198">
            <v>0</v>
          </cell>
          <cell r="CQ198">
            <v>20136200030413</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v>
          </cell>
        </row>
        <row r="199">
          <cell r="B199">
            <v>293</v>
          </cell>
          <cell r="C199">
            <v>41338</v>
          </cell>
          <cell r="D199">
            <v>191</v>
          </cell>
          <cell r="E199" t="str">
            <v>OscarR</v>
          </cell>
          <cell r="F199">
            <v>41338</v>
          </cell>
          <cell r="G199" t="str">
            <v>DPS</v>
          </cell>
          <cell r="H199" t="str">
            <v>218/12</v>
          </cell>
          <cell r="I199">
            <v>2012</v>
          </cell>
          <cell r="J199" t="str">
            <v>RCN RADIO</v>
          </cell>
          <cell r="K199" t="str">
            <v>890.903.910-2</v>
          </cell>
          <cell r="L199" t="str">
            <v>BOGOTA</v>
          </cell>
          <cell r="M199" t="str">
            <v>Cra 13A No 37-32</v>
          </cell>
          <cell r="N199">
            <v>3147070</v>
          </cell>
          <cell r="O199" t="str">
            <v xml:space="preserve">PRESTACION DEL SERVICIO DE PRODUCCION Y EMISION DE 58 PROGRAMAS DE RADIO - 30 MINUTOS, </v>
          </cell>
          <cell r="P199">
            <v>1015113853</v>
          </cell>
          <cell r="Q199">
            <v>0</v>
          </cell>
          <cell r="R199">
            <v>1015113853</v>
          </cell>
          <cell r="S199">
            <v>1124412</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t="str">
            <v>DANIEL TOBON</v>
          </cell>
          <cell r="AJ199">
            <v>0</v>
          </cell>
          <cell r="AK199" t="str">
            <v>01-1277292</v>
          </cell>
          <cell r="AL199" t="str">
            <v>310000065716 DE 2012-10-03</v>
          </cell>
          <cell r="AM199" t="str">
            <v>PRIMER PAGO SERVICIOS DE PRODUCCION DE 4 PROGRAMAS DE RADIO DEL 27 DE ENERO AL 23 DE FEBRERO DE 2013</v>
          </cell>
          <cell r="AN199">
            <v>60351596</v>
          </cell>
          <cell r="AO199">
            <v>0</v>
          </cell>
          <cell r="AP199">
            <v>0</v>
          </cell>
          <cell r="AQ199">
            <v>0</v>
          </cell>
          <cell r="AR199">
            <v>0</v>
          </cell>
          <cell r="AS199">
            <v>0</v>
          </cell>
          <cell r="AT199">
            <v>0</v>
          </cell>
          <cell r="AU199">
            <v>0</v>
          </cell>
          <cell r="AV199">
            <v>0.16</v>
          </cell>
          <cell r="AW199">
            <v>0</v>
          </cell>
          <cell r="AX199">
            <v>9656255</v>
          </cell>
          <cell r="AY199">
            <v>0</v>
          </cell>
          <cell r="AZ199">
            <v>70007851</v>
          </cell>
          <cell r="BA199" t="str">
            <v>SI</v>
          </cell>
          <cell r="BB199" t="str">
            <v>NO</v>
          </cell>
          <cell r="BC199" t="str">
            <v>NO</v>
          </cell>
          <cell r="BD199" t="str">
            <v>NO</v>
          </cell>
          <cell r="BE199" t="str">
            <v>COMUN</v>
          </cell>
          <cell r="BF199" t="str">
            <v>NO</v>
          </cell>
          <cell r="BG199" t="str">
            <v>SERVICIO EXCLUIDO DE RTE FTE ART 4 D R 2775/83</v>
          </cell>
          <cell r="BH199">
            <v>0</v>
          </cell>
          <cell r="BI199">
            <v>0</v>
          </cell>
          <cell r="BJ199">
            <v>0</v>
          </cell>
          <cell r="BK199" t="str">
            <v>GRAN CONTRIBUYENTE</v>
          </cell>
          <cell r="BL199">
            <v>0</v>
          </cell>
          <cell r="BM199">
            <v>0</v>
          </cell>
          <cell r="BN199">
            <v>0</v>
          </cell>
          <cell r="BO199" t="str">
            <v>BOGOTA</v>
          </cell>
          <cell r="BP199">
            <v>4.1399999999999996E-3</v>
          </cell>
          <cell r="BQ199">
            <v>0</v>
          </cell>
          <cell r="BR199">
            <v>0</v>
          </cell>
          <cell r="BS199">
            <v>0</v>
          </cell>
          <cell r="BT199">
            <v>0</v>
          </cell>
          <cell r="BU199">
            <v>0</v>
          </cell>
          <cell r="BV199">
            <v>0</v>
          </cell>
          <cell r="BW199">
            <v>0</v>
          </cell>
          <cell r="BX199">
            <v>0</v>
          </cell>
          <cell r="BY199">
            <v>0</v>
          </cell>
          <cell r="BZ199">
            <v>0</v>
          </cell>
          <cell r="CA199">
            <v>249856</v>
          </cell>
          <cell r="CB199">
            <v>0</v>
          </cell>
          <cell r="CC199">
            <v>0</v>
          </cell>
          <cell r="CD199">
            <v>0</v>
          </cell>
          <cell r="CE199">
            <v>0</v>
          </cell>
          <cell r="CF199">
            <v>69757995</v>
          </cell>
          <cell r="CG199">
            <v>41338</v>
          </cell>
          <cell r="CH199">
            <v>191</v>
          </cell>
          <cell r="CI199">
            <v>1124412</v>
          </cell>
          <cell r="CJ199" t="str">
            <v>Oscar Dario Rodriguez Posada</v>
          </cell>
          <cell r="CK199" t="str">
            <v>GASTOS DE IMPRESOS Y PUBLICACIONES</v>
          </cell>
          <cell r="CL199" t="str">
            <v>GASTOS GENERALES</v>
          </cell>
          <cell r="CM199" t="str">
            <v>201261003016000218E</v>
          </cell>
          <cell r="CN199" t="str">
            <v>RESERVA</v>
          </cell>
          <cell r="CO199">
            <v>0</v>
          </cell>
          <cell r="CP199">
            <v>0</v>
          </cell>
          <cell r="CQ199">
            <v>20131600031073</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row>
        <row r="200">
          <cell r="B200">
            <v>296</v>
          </cell>
          <cell r="C200">
            <v>41338</v>
          </cell>
          <cell r="D200">
            <v>195</v>
          </cell>
          <cell r="E200" t="str">
            <v>OscarR</v>
          </cell>
          <cell r="F200">
            <v>41338</v>
          </cell>
          <cell r="G200" t="str">
            <v>DPS</v>
          </cell>
          <cell r="H200" t="str">
            <v>146/12</v>
          </cell>
          <cell r="I200">
            <v>2012</v>
          </cell>
          <cell r="J200" t="str">
            <v>DOCUGRAF LTDA</v>
          </cell>
          <cell r="K200" t="str">
            <v>900.050.527-8</v>
          </cell>
          <cell r="L200" t="str">
            <v>BOGOTA</v>
          </cell>
          <cell r="M200" t="str">
            <v>Cra 69 A 20-75 Sur</v>
          </cell>
          <cell r="N200">
            <v>2601056</v>
          </cell>
          <cell r="O200" t="str">
            <v>SERVICIOS DE ACOPIO,INDEXACION,DIGITALIZACION Y TRANSFERENCIA DE LOS ARCHIVOS DOCUMENTALES QUE SE GENERARON CON OCASIÓN DE LA EJECUCION DE LOS PROGRAMAS QUE TIENE A CARGO GRUPO DE TRABAJO PAZ DESARROLLO Y ESTABILIZACION.</v>
          </cell>
          <cell r="P200">
            <v>28721600</v>
          </cell>
          <cell r="Q200">
            <v>0</v>
          </cell>
          <cell r="R200">
            <v>28721600</v>
          </cell>
          <cell r="S200">
            <v>956712</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t="str">
            <v>MIGUEL ANGEL ALFONSO CELIS</v>
          </cell>
          <cell r="AJ200" t="str">
            <v>1ER 20%,2DO 40%,40%</v>
          </cell>
          <cell r="AK200">
            <v>830</v>
          </cell>
          <cell r="AL200" t="str">
            <v>320000864034 DE 27-01-2012</v>
          </cell>
          <cell r="AM200" t="str">
            <v xml:space="preserve">TERCER DESEMBOLSO EQUIVALENTE AL 40% DEL VALOR DEL CONTRATO </v>
          </cell>
          <cell r="AN200">
            <v>9904000</v>
          </cell>
          <cell r="AO200">
            <v>0</v>
          </cell>
          <cell r="AP200">
            <v>0</v>
          </cell>
          <cell r="AQ200">
            <v>0</v>
          </cell>
          <cell r="AR200">
            <v>0</v>
          </cell>
          <cell r="AS200">
            <v>0</v>
          </cell>
          <cell r="AT200">
            <v>0</v>
          </cell>
          <cell r="AU200">
            <v>0</v>
          </cell>
          <cell r="AV200">
            <v>0.16</v>
          </cell>
          <cell r="AW200">
            <v>0</v>
          </cell>
          <cell r="AX200">
            <v>1584640</v>
          </cell>
          <cell r="AY200">
            <v>0</v>
          </cell>
          <cell r="AZ200">
            <v>11488640</v>
          </cell>
          <cell r="BA200" t="str">
            <v>NO</v>
          </cell>
          <cell r="BB200" t="str">
            <v>NO</v>
          </cell>
          <cell r="BC200" t="str">
            <v>NO</v>
          </cell>
          <cell r="BD200" t="str">
            <v>NO</v>
          </cell>
          <cell r="BE200" t="str">
            <v>COMUN</v>
          </cell>
          <cell r="BF200" t="str">
            <v>NO</v>
          </cell>
          <cell r="BG200" t="str">
            <v>SERVICIOS</v>
          </cell>
          <cell r="BH200">
            <v>0.04</v>
          </cell>
          <cell r="BI200">
            <v>0</v>
          </cell>
          <cell r="BJ200">
            <v>0</v>
          </cell>
          <cell r="BK200" t="str">
            <v>COMUN</v>
          </cell>
          <cell r="BL200">
            <v>0.15</v>
          </cell>
          <cell r="BM200">
            <v>0</v>
          </cell>
          <cell r="BN200">
            <v>0</v>
          </cell>
          <cell r="BO200" t="str">
            <v>BOGOTA</v>
          </cell>
          <cell r="BP200">
            <v>9.6600000000000002E-3</v>
          </cell>
          <cell r="BQ200">
            <v>0</v>
          </cell>
          <cell r="BR200">
            <v>0</v>
          </cell>
          <cell r="BS200">
            <v>0</v>
          </cell>
          <cell r="BT200">
            <v>0</v>
          </cell>
          <cell r="BU200">
            <v>0</v>
          </cell>
          <cell r="BV200">
            <v>0</v>
          </cell>
          <cell r="BW200">
            <v>396160</v>
          </cell>
          <cell r="BX200">
            <v>0</v>
          </cell>
          <cell r="BY200">
            <v>237696</v>
          </cell>
          <cell r="BZ200">
            <v>0</v>
          </cell>
          <cell r="CA200">
            <v>95673</v>
          </cell>
          <cell r="CB200">
            <v>0</v>
          </cell>
          <cell r="CC200">
            <v>0</v>
          </cell>
          <cell r="CD200">
            <v>0</v>
          </cell>
          <cell r="CE200">
            <v>0</v>
          </cell>
          <cell r="CF200">
            <v>10759111</v>
          </cell>
          <cell r="CG200">
            <v>41338</v>
          </cell>
          <cell r="CH200">
            <v>195</v>
          </cell>
          <cell r="CI200">
            <v>956712</v>
          </cell>
          <cell r="CJ200" t="str">
            <v>Oscar Dario Rodriguez Posada</v>
          </cell>
          <cell r="CK200" t="str">
            <v>FORTALECIMIENTO DE ACCIONES EN REGIONES DE INFLUENCIA DEL PROGRAMA PAZ Y DESARROLLO</v>
          </cell>
          <cell r="CL200" t="str">
            <v>ORDINARIA</v>
          </cell>
          <cell r="CM200">
            <v>0</v>
          </cell>
          <cell r="CN200" t="str">
            <v>RESERVA</v>
          </cell>
          <cell r="CO200">
            <v>0</v>
          </cell>
          <cell r="CP200">
            <v>0</v>
          </cell>
          <cell r="CQ200">
            <v>20135010031163</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row>
        <row r="201">
          <cell r="B201">
            <v>298</v>
          </cell>
          <cell r="C201">
            <v>41338</v>
          </cell>
          <cell r="D201">
            <v>198</v>
          </cell>
          <cell r="E201" t="str">
            <v>OscarR</v>
          </cell>
          <cell r="F201">
            <v>41338</v>
          </cell>
          <cell r="G201" t="str">
            <v>DPS</v>
          </cell>
          <cell r="H201" t="str">
            <v>180/12</v>
          </cell>
          <cell r="I201">
            <v>2013</v>
          </cell>
          <cell r="J201" t="str">
            <v xml:space="preserve">MENDEZ ARBOLEDA Y CIA LTDA.  </v>
          </cell>
          <cell r="K201" t="str">
            <v>860.091.266-1</v>
          </cell>
          <cell r="L201" t="str">
            <v>NEIVA</v>
          </cell>
          <cell r="M201" t="str">
            <v>CALLE 8 48 - 40 CASA 11</v>
          </cell>
          <cell r="N201">
            <v>3102880090</v>
          </cell>
          <cell r="O201" t="str">
            <v>EL ARRENDADOR ENTREGA AL DPS Y ESTA RECIBE EN CALIDAD DE ARRENDAMIENTO LAS OFICINAS UBICADAS EN LA CIUDAD DE NEIVA  (HUILA), CARRERA 7A CON CALLE 6 ESQUINA, PARA FUNCIONAMIENTO DE LA DR HUILA.</v>
          </cell>
          <cell r="P201">
            <v>221887702</v>
          </cell>
          <cell r="Q201">
            <v>22188771</v>
          </cell>
          <cell r="R201">
            <v>244076473</v>
          </cell>
          <cell r="S201">
            <v>3613</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t="str">
            <v>GLADYS C ARANGO MARTINEZ</v>
          </cell>
          <cell r="AJ201" t="str">
            <v>UN PRIMER PAGO EN EL MES DIC/12 POR $11,742,180, DOCE PAGOS MENSUALES DE ENERO A DICIEMBRE DE 2013 POR $12,094,445 Y SIETE PAGOS MENSUALES DE ENERO A JULIO DE 2014 POR $ 12,457,279</v>
          </cell>
          <cell r="AK201">
            <v>36</v>
          </cell>
          <cell r="AL201" t="str">
            <v>130000053961 DEL 31/ENE/2011</v>
          </cell>
          <cell r="AM201" t="str">
            <v>SOLICITUD CUARTO PAGO DE CANON MES DE MARZO/13</v>
          </cell>
          <cell r="AN201">
            <v>10994950</v>
          </cell>
          <cell r="AO201">
            <v>0</v>
          </cell>
          <cell r="AP201">
            <v>0</v>
          </cell>
          <cell r="AQ201">
            <v>0</v>
          </cell>
          <cell r="AR201">
            <v>0</v>
          </cell>
          <cell r="AS201">
            <v>0</v>
          </cell>
          <cell r="AT201">
            <v>0</v>
          </cell>
          <cell r="AU201">
            <v>0</v>
          </cell>
          <cell r="AV201">
            <v>0.1</v>
          </cell>
          <cell r="AW201">
            <v>0</v>
          </cell>
          <cell r="AX201">
            <v>1099495</v>
          </cell>
          <cell r="AY201">
            <v>0</v>
          </cell>
          <cell r="AZ201">
            <v>12094445</v>
          </cell>
          <cell r="BA201" t="str">
            <v>NO</v>
          </cell>
          <cell r="BB201" t="str">
            <v>NO</v>
          </cell>
          <cell r="BC201" t="str">
            <v>NO</v>
          </cell>
          <cell r="BD201" t="str">
            <v>NO</v>
          </cell>
          <cell r="BE201" t="str">
            <v>COMÚN</v>
          </cell>
          <cell r="BF201" t="str">
            <v>NO</v>
          </cell>
          <cell r="BG201" t="str">
            <v>ARRIENDO BIEN INMUEBLE</v>
          </cell>
          <cell r="BH201">
            <v>3.5000000000000003E-2</v>
          </cell>
          <cell r="BI201">
            <v>0</v>
          </cell>
          <cell r="BJ201">
            <v>0</v>
          </cell>
          <cell r="BK201" t="str">
            <v>COMÚN</v>
          </cell>
          <cell r="BL201">
            <v>0.15</v>
          </cell>
          <cell r="BM201">
            <v>0</v>
          </cell>
          <cell r="BN201">
            <v>0</v>
          </cell>
          <cell r="BO201" t="str">
            <v>NEIVA- tarifa única- 5Xmil ART.108 ACU.050/09</v>
          </cell>
          <cell r="BP201">
            <v>5.0000000000000001E-3</v>
          </cell>
          <cell r="BQ201">
            <v>0</v>
          </cell>
          <cell r="BR201">
            <v>0</v>
          </cell>
          <cell r="BS201">
            <v>0</v>
          </cell>
          <cell r="BT201">
            <v>0</v>
          </cell>
          <cell r="BU201" t="str">
            <v>NO APLICA</v>
          </cell>
          <cell r="BV201">
            <v>0</v>
          </cell>
          <cell r="BW201">
            <v>384823</v>
          </cell>
          <cell r="BX201">
            <v>0</v>
          </cell>
          <cell r="BY201">
            <v>164924</v>
          </cell>
          <cell r="BZ201">
            <v>0</v>
          </cell>
          <cell r="CA201">
            <v>54975</v>
          </cell>
          <cell r="CB201">
            <v>0</v>
          </cell>
          <cell r="CC201">
            <v>0</v>
          </cell>
          <cell r="CD201">
            <v>0</v>
          </cell>
          <cell r="CE201">
            <v>0</v>
          </cell>
          <cell r="CF201">
            <v>11489723</v>
          </cell>
          <cell r="CG201">
            <v>41338</v>
          </cell>
          <cell r="CH201">
            <v>198</v>
          </cell>
          <cell r="CI201">
            <v>3613</v>
          </cell>
          <cell r="CJ201" t="str">
            <v>Oscar Dario Rodriguez Posada</v>
          </cell>
          <cell r="CK201" t="str">
            <v>ARRENDAMIENTO DE BIENES INMUEBLES</v>
          </cell>
          <cell r="CL201" t="str">
            <v>GASTOS GENERALES</v>
          </cell>
          <cell r="CM201" t="str">
            <v>201261003002000180E</v>
          </cell>
          <cell r="CN201">
            <v>0</v>
          </cell>
          <cell r="CO201" t="str">
            <v>NO APLICA</v>
          </cell>
          <cell r="CP201">
            <v>0</v>
          </cell>
          <cell r="CQ201">
            <v>201362000315213</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row>
        <row r="202">
          <cell r="B202">
            <v>299</v>
          </cell>
          <cell r="C202">
            <v>41338</v>
          </cell>
          <cell r="D202">
            <v>201</v>
          </cell>
          <cell r="E202" t="str">
            <v>OscarR</v>
          </cell>
          <cell r="F202">
            <v>41338</v>
          </cell>
          <cell r="G202" t="str">
            <v>DPS</v>
          </cell>
          <cell r="H202" t="str">
            <v>5/13</v>
          </cell>
          <cell r="I202">
            <v>2013</v>
          </cell>
          <cell r="J202" t="str">
            <v>MONITOR MEDIOS DE COMUNICACIÓN LTDA</v>
          </cell>
          <cell r="K202" t="str">
            <v>830.063.234-8</v>
          </cell>
          <cell r="L202" t="str">
            <v>BOGOTA</v>
          </cell>
          <cell r="M202" t="str">
            <v>Cra 10 24-76</v>
          </cell>
          <cell r="N202">
            <v>7590813</v>
          </cell>
          <cell r="O202" t="str">
            <v>SERVICIO DARIO DE MOPNITOREO DE MEDIOS DE COMUNICACIÓN:TELEVISION RADIO,PRENSA E INTERNED; A NIVEL REGIONAL, LOCAL Y NACIONAL SOBRE TODA LA INFORMACION RELACIONADA CON LA GESTION DEL DPS</v>
          </cell>
          <cell r="P202">
            <v>16500000</v>
          </cell>
          <cell r="Q202">
            <v>0</v>
          </cell>
          <cell r="R202">
            <v>16500000</v>
          </cell>
          <cell r="S202">
            <v>68613</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t="str">
            <v>DANIEL TOBON</v>
          </cell>
          <cell r="AJ202" t="str">
            <v>PAGOS MENSUALES DE ACUERDO A LOS SERVICIOS PRESTADOS</v>
          </cell>
          <cell r="AK202">
            <v>6382</v>
          </cell>
          <cell r="AL202" t="str">
            <v>320000763249 DE 07-03-2011</v>
          </cell>
          <cell r="AM202" t="str">
            <v>SERVICIO DIARIO DEL MONITOREO DE MEDIOS PARA LA COMUNICACIÓN, DEL 24 DE ENERO AL 24 DE FEBRERO</v>
          </cell>
          <cell r="AN202">
            <v>1293103</v>
          </cell>
          <cell r="AO202">
            <v>0</v>
          </cell>
          <cell r="AP202">
            <v>0</v>
          </cell>
          <cell r="AQ202">
            <v>0</v>
          </cell>
          <cell r="AR202">
            <v>0</v>
          </cell>
          <cell r="AS202">
            <v>0</v>
          </cell>
          <cell r="AT202">
            <v>0</v>
          </cell>
          <cell r="AU202">
            <v>0</v>
          </cell>
          <cell r="AV202">
            <v>0.16</v>
          </cell>
          <cell r="AW202">
            <v>0</v>
          </cell>
          <cell r="AX202">
            <v>206897</v>
          </cell>
          <cell r="AY202">
            <v>0</v>
          </cell>
          <cell r="AZ202">
            <v>1500000</v>
          </cell>
          <cell r="BA202" t="str">
            <v>NO</v>
          </cell>
          <cell r="BB202" t="str">
            <v>NO</v>
          </cell>
          <cell r="BC202" t="str">
            <v>NO</v>
          </cell>
          <cell r="BD202" t="str">
            <v>NO</v>
          </cell>
          <cell r="BE202" t="str">
            <v>COMÚN</v>
          </cell>
          <cell r="BF202" t="str">
            <v>NO</v>
          </cell>
          <cell r="BG202" t="str">
            <v>SERVICIO</v>
          </cell>
          <cell r="BH202">
            <v>0.04</v>
          </cell>
          <cell r="BI202">
            <v>0</v>
          </cell>
          <cell r="BJ202">
            <v>0</v>
          </cell>
          <cell r="BK202" t="str">
            <v>COMÚN</v>
          </cell>
          <cell r="BL202">
            <v>0.15</v>
          </cell>
          <cell r="BM202">
            <v>0</v>
          </cell>
          <cell r="BN202">
            <v>0</v>
          </cell>
          <cell r="BO202" t="str">
            <v>BOGOTA</v>
          </cell>
          <cell r="BP202">
            <v>9.6600000000000002E-3</v>
          </cell>
          <cell r="BQ202">
            <v>0</v>
          </cell>
          <cell r="BR202">
            <v>0</v>
          </cell>
          <cell r="BS202">
            <v>0</v>
          </cell>
          <cell r="BT202">
            <v>0</v>
          </cell>
          <cell r="BU202">
            <v>0</v>
          </cell>
          <cell r="BV202">
            <v>0</v>
          </cell>
          <cell r="BW202">
            <v>51724</v>
          </cell>
          <cell r="BX202">
            <v>0</v>
          </cell>
          <cell r="BY202">
            <v>31035</v>
          </cell>
          <cell r="BZ202">
            <v>0</v>
          </cell>
          <cell r="CA202">
            <v>12491</v>
          </cell>
          <cell r="CB202">
            <v>0</v>
          </cell>
          <cell r="CC202">
            <v>0</v>
          </cell>
          <cell r="CD202">
            <v>0</v>
          </cell>
          <cell r="CE202">
            <v>0</v>
          </cell>
          <cell r="CF202">
            <v>1404750</v>
          </cell>
          <cell r="CG202">
            <v>41338</v>
          </cell>
          <cell r="CH202">
            <v>201</v>
          </cell>
          <cell r="CI202">
            <v>68613</v>
          </cell>
          <cell r="CJ202" t="str">
            <v>Oscar Dario Rodriguez Posada</v>
          </cell>
          <cell r="CK202" t="str">
            <v>GASTOS POR IMPRESOS Y PUBLICACIONES</v>
          </cell>
          <cell r="CL202" t="str">
            <v>GASTOS GENERALES</v>
          </cell>
          <cell r="CM202" t="str">
            <v>201361003018000005E</v>
          </cell>
          <cell r="CN202">
            <v>0</v>
          </cell>
          <cell r="CO202" t="str">
            <v>NO APLICA</v>
          </cell>
          <cell r="CP202">
            <v>0</v>
          </cell>
          <cell r="CQ202">
            <v>20131600031733</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row>
        <row r="203">
          <cell r="B203">
            <v>306</v>
          </cell>
          <cell r="C203">
            <v>41339</v>
          </cell>
          <cell r="D203">
            <v>203</v>
          </cell>
          <cell r="E203" t="str">
            <v>OscarR</v>
          </cell>
          <cell r="F203">
            <v>41339</v>
          </cell>
          <cell r="G203" t="str">
            <v>DPS</v>
          </cell>
          <cell r="H203" t="str">
            <v>305/11</v>
          </cell>
          <cell r="I203">
            <v>2013</v>
          </cell>
          <cell r="J203" t="str">
            <v>FIDUCIARIA DE OCCIDENTE S.A. - FIDUOCCIDENTE S.A</v>
          </cell>
          <cell r="K203" t="str">
            <v>800.143.157-3</v>
          </cell>
          <cell r="L203" t="str">
            <v>BOGOTA</v>
          </cell>
          <cell r="M203">
            <v>0</v>
          </cell>
          <cell r="N203">
            <v>0</v>
          </cell>
          <cell r="O203" t="str">
            <v>CONTRATAR UNA SOCIEDAD FIDUCIARIA QUE MEDIANTE LA FIGURA ENCARGO FIDUCIARIO DE MANDATO CON REPRESENTACION, ADMINISTRE, ADELANTE LAS ETAPAS PRECONTRACTUALES, CONTRACTIALES Y POST CONTRACTUALES Y POSTCONTRACTUALES  REALICE LOS PAGOS QUE SE REQUIERAN CON LOS</v>
          </cell>
          <cell r="P203">
            <v>16015587600</v>
          </cell>
          <cell r="Q203">
            <v>0</v>
          </cell>
          <cell r="R203">
            <v>16015587600</v>
          </cell>
          <cell r="S203">
            <v>64013</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t="str">
            <v>CESAR A RAMIREZ C</v>
          </cell>
          <cell r="AJ203" t="str">
            <v>Primer desembolso de $59.097.135.040 (Reserva $29.406.529.200 y vigencia 29.690.605.840)</v>
          </cell>
          <cell r="AK203" t="str">
            <v>CONTRACTUAL</v>
          </cell>
          <cell r="AL203" t="str">
            <v>N/A</v>
          </cell>
          <cell r="AM203" t="str">
            <v>SEGUNDO DESEMBOLSO</v>
          </cell>
          <cell r="AN203">
            <v>11430006400</v>
          </cell>
          <cell r="AO203">
            <v>0</v>
          </cell>
          <cell r="AP203">
            <v>0</v>
          </cell>
          <cell r="AQ203">
            <v>0</v>
          </cell>
          <cell r="AR203">
            <v>0</v>
          </cell>
          <cell r="AS203">
            <v>0</v>
          </cell>
          <cell r="AT203">
            <v>0</v>
          </cell>
          <cell r="AU203">
            <v>0</v>
          </cell>
          <cell r="AV203">
            <v>0</v>
          </cell>
          <cell r="AW203">
            <v>0</v>
          </cell>
          <cell r="AX203">
            <v>0</v>
          </cell>
          <cell r="AY203">
            <v>0</v>
          </cell>
          <cell r="AZ203">
            <v>11430006400</v>
          </cell>
          <cell r="BA203" t="str">
            <v>SI</v>
          </cell>
          <cell r="BB203" t="str">
            <v>SI</v>
          </cell>
          <cell r="BC203" t="str">
            <v>NO</v>
          </cell>
          <cell r="BD203" t="str">
            <v>NO</v>
          </cell>
          <cell r="BE203" t="str">
            <v>COMUN</v>
          </cell>
          <cell r="BF203" t="str">
            <v>NO</v>
          </cell>
          <cell r="BG203" t="str">
            <v>AUTORETENEDOR</v>
          </cell>
          <cell r="BH203">
            <v>0</v>
          </cell>
          <cell r="BI203">
            <v>0</v>
          </cell>
          <cell r="BJ203">
            <v>0</v>
          </cell>
          <cell r="BK203" t="str">
            <v>GRAN CONTRIBUYENTE</v>
          </cell>
          <cell r="BL203">
            <v>0</v>
          </cell>
          <cell r="BM203">
            <v>0</v>
          </cell>
          <cell r="BN203">
            <v>0</v>
          </cell>
          <cell r="BO203" t="str">
            <v xml:space="preserve">BOGOTA - ENCARGO FIDUCIARIO EL RETE ICA SOBRE LA COMISION LO PRACTICA LA FIDUCIARIA </v>
          </cell>
          <cell r="BP203">
            <v>0</v>
          </cell>
          <cell r="BQ203">
            <v>0</v>
          </cell>
          <cell r="BR203">
            <v>0</v>
          </cell>
          <cell r="BS203">
            <v>0</v>
          </cell>
          <cell r="BT203">
            <v>0</v>
          </cell>
          <cell r="BU203" t="str">
            <v>N/A</v>
          </cell>
          <cell r="BV203">
            <v>0</v>
          </cell>
          <cell r="BW203">
            <v>0</v>
          </cell>
          <cell r="BX203">
            <v>0</v>
          </cell>
          <cell r="BY203">
            <v>0</v>
          </cell>
          <cell r="BZ203">
            <v>0</v>
          </cell>
          <cell r="CA203">
            <v>0</v>
          </cell>
          <cell r="CB203">
            <v>0</v>
          </cell>
          <cell r="CC203">
            <v>0</v>
          </cell>
          <cell r="CD203">
            <v>0</v>
          </cell>
          <cell r="CE203">
            <v>0</v>
          </cell>
          <cell r="CF203">
            <v>11430006400</v>
          </cell>
          <cell r="CG203">
            <v>41339</v>
          </cell>
          <cell r="CH203">
            <v>203</v>
          </cell>
          <cell r="CI203">
            <v>64013</v>
          </cell>
          <cell r="CJ203" t="str">
            <v>Oscar Dario Rodriguez Posada</v>
          </cell>
          <cell r="CK203" t="str">
            <v>IMPLEMENTACION DE UN ESQUEMA DE ACOMPAÑAMIENTO A VICTIMAS DEL DESPLAZAMIENTO RETORNADOS O REHUBICADOS</v>
          </cell>
          <cell r="CL203" t="str">
            <v>ORDINARIA</v>
          </cell>
          <cell r="CM203">
            <v>0</v>
          </cell>
          <cell r="CN203">
            <v>0</v>
          </cell>
          <cell r="CO203" t="str">
            <v>N/A</v>
          </cell>
          <cell r="CP203">
            <v>0</v>
          </cell>
          <cell r="CQ203">
            <v>201335040032483</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row>
        <row r="204">
          <cell r="B204">
            <v>309</v>
          </cell>
          <cell r="C204">
            <v>41340</v>
          </cell>
          <cell r="D204">
            <v>203</v>
          </cell>
          <cell r="E204" t="str">
            <v>OscarR</v>
          </cell>
          <cell r="F204">
            <v>41340</v>
          </cell>
          <cell r="G204" t="str">
            <v>DPS</v>
          </cell>
          <cell r="H204" t="str">
            <v>62/12- OTROSI 4</v>
          </cell>
          <cell r="I204">
            <v>2012</v>
          </cell>
          <cell r="J204" t="str">
            <v>BANCO AGRARIO DE COLOMBIA S.A.</v>
          </cell>
          <cell r="K204" t="str">
            <v>800.037.800-8</v>
          </cell>
          <cell r="L204" t="str">
            <v>BOGOTA</v>
          </cell>
          <cell r="M204">
            <v>0</v>
          </cell>
          <cell r="N204">
            <v>0</v>
          </cell>
          <cell r="O204" t="str">
            <v>PRESTAR EL SERVICIO FINANCIERO DE ENTREGA DE TRANSFERENCIAS MONETARIAS A LOS BENEFICIARIOS DEL SECTOR DE LA INCLUSION SOCIAL</v>
          </cell>
          <cell r="P204">
            <v>12239040</v>
          </cell>
          <cell r="Q204">
            <v>0</v>
          </cell>
          <cell r="R204">
            <v>12239040</v>
          </cell>
          <cell r="S204" t="str">
            <v>45412-3</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t="str">
            <v>EDWIN ALBERTO DORADO GAVIRIA</v>
          </cell>
          <cell r="AJ204" t="str">
            <v xml:space="preserve">CUENTA DE COBRO </v>
          </cell>
          <cell r="AK204" t="str">
            <v>CUENTA DE COBRO No007000181</v>
          </cell>
          <cell r="AL204" t="str">
            <v>N/A</v>
          </cell>
          <cell r="AM204" t="str">
            <v>COMISIONES CONVENIO DPS LICITACION SAN ANDRES - DEL 27  AL 28 DOC/2012 - 488 OPERACIONES</v>
          </cell>
          <cell r="AN204">
            <v>2923120</v>
          </cell>
          <cell r="AO204">
            <v>0</v>
          </cell>
          <cell r="AP204">
            <v>0</v>
          </cell>
          <cell r="AQ204">
            <v>0</v>
          </cell>
          <cell r="AR204">
            <v>0</v>
          </cell>
          <cell r="AS204">
            <v>0</v>
          </cell>
          <cell r="AT204">
            <v>0</v>
          </cell>
          <cell r="AU204">
            <v>0</v>
          </cell>
          <cell r="AV204">
            <v>0.16</v>
          </cell>
          <cell r="AW204">
            <v>0</v>
          </cell>
          <cell r="AX204">
            <v>467699</v>
          </cell>
          <cell r="AY204">
            <v>0</v>
          </cell>
          <cell r="AZ204">
            <v>3390819</v>
          </cell>
          <cell r="BA204" t="str">
            <v>SI</v>
          </cell>
          <cell r="BB204" t="str">
            <v>SI</v>
          </cell>
          <cell r="BC204" t="str">
            <v>NO</v>
          </cell>
          <cell r="BD204" t="str">
            <v>NO</v>
          </cell>
          <cell r="BE204" t="str">
            <v>COMUN</v>
          </cell>
          <cell r="BF204" t="str">
            <v>NO</v>
          </cell>
          <cell r="BG204" t="str">
            <v>AUTORETENEDOR</v>
          </cell>
          <cell r="BH204">
            <v>0</v>
          </cell>
          <cell r="BI204">
            <v>0</v>
          </cell>
          <cell r="BJ204">
            <v>0</v>
          </cell>
          <cell r="BK204" t="str">
            <v>GRAN CONTRIBUYENTE</v>
          </cell>
          <cell r="BL204">
            <v>0</v>
          </cell>
          <cell r="BM204">
            <v>0</v>
          </cell>
          <cell r="BN204">
            <v>0</v>
          </cell>
          <cell r="BO204" t="str">
            <v>ENTIDAD DEL ESTADO</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3390819</v>
          </cell>
          <cell r="CG204">
            <v>41340</v>
          </cell>
          <cell r="CH204">
            <v>203</v>
          </cell>
          <cell r="CI204" t="str">
            <v>45412-3</v>
          </cell>
          <cell r="CJ204" t="str">
            <v>Oscar Dario Rodriguez Posada</v>
          </cell>
          <cell r="CK204" t="str">
            <v>IMPLEMENTACION GENERACION DE INGRESOS Y PROYECTOS PRODUCTIVOS PARA POBLACION V NALULNERABLE</v>
          </cell>
          <cell r="CL204" t="str">
            <v>ORDINARIA</v>
          </cell>
          <cell r="CM204" t="str">
            <v>N/A</v>
          </cell>
          <cell r="CN204" t="str">
            <v>RESERVA</v>
          </cell>
          <cell r="CO204" t="str">
            <v>N/A</v>
          </cell>
          <cell r="CP204">
            <v>0</v>
          </cell>
          <cell r="CQ204">
            <v>20134050011233</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row>
        <row r="205">
          <cell r="B205">
            <v>316</v>
          </cell>
          <cell r="C205">
            <v>41340</v>
          </cell>
          <cell r="D205">
            <v>207</v>
          </cell>
          <cell r="E205" t="str">
            <v>OscarR</v>
          </cell>
          <cell r="F205">
            <v>41340</v>
          </cell>
          <cell r="G205" t="str">
            <v>DPS</v>
          </cell>
          <cell r="H205" t="str">
            <v>94-2012</v>
          </cell>
          <cell r="I205">
            <v>2012</v>
          </cell>
          <cell r="J205" t="str">
            <v>CARVAJAL SOLUCIONES DE COMUNICACIÓN</v>
          </cell>
          <cell r="K205" t="str">
            <v>800.096.812-8</v>
          </cell>
          <cell r="L205" t="str">
            <v>BOGOTA</v>
          </cell>
          <cell r="M205" t="str">
            <v>Av Dorado 90-10</v>
          </cell>
          <cell r="N205">
            <v>4104977</v>
          </cell>
          <cell r="O205" t="str">
            <v>SERVICIO DE IMPRESIÓN DIAGRAMACIONES CARTILLAS LIBROS STIKERS Y  MODIFICACIONES CHALECOS ENTRE OTROS</v>
          </cell>
          <cell r="P205">
            <v>873355244</v>
          </cell>
          <cell r="Q205">
            <v>0</v>
          </cell>
          <cell r="R205">
            <v>873355244</v>
          </cell>
          <cell r="S205">
            <v>685612</v>
          </cell>
          <cell r="T205">
            <v>0</v>
          </cell>
          <cell r="U205">
            <v>0</v>
          </cell>
          <cell r="V205">
            <v>0</v>
          </cell>
          <cell r="W205">
            <v>200000000</v>
          </cell>
          <cell r="X205">
            <v>0</v>
          </cell>
          <cell r="Y205">
            <v>200000000</v>
          </cell>
          <cell r="Z205" t="str">
            <v>1119412 OTROSÍ No 1</v>
          </cell>
          <cell r="AA205">
            <v>0</v>
          </cell>
          <cell r="AB205">
            <v>0</v>
          </cell>
          <cell r="AC205">
            <v>0</v>
          </cell>
          <cell r="AD205">
            <v>0</v>
          </cell>
          <cell r="AE205">
            <v>0</v>
          </cell>
          <cell r="AF205">
            <v>0</v>
          </cell>
          <cell r="AG205">
            <v>0</v>
          </cell>
          <cell r="AH205">
            <v>0</v>
          </cell>
          <cell r="AI205" t="str">
            <v>DANIEL TOBÓN GÓMEZ</v>
          </cell>
          <cell r="AJ205">
            <v>0</v>
          </cell>
          <cell r="AK205">
            <v>10315865</v>
          </cell>
          <cell r="AL205" t="str">
            <v>050000280762 DE 2010/12/09</v>
          </cell>
          <cell r="AM205" t="str">
            <v>CARPETAS CARTELERAS,VINILOS SALA VIP DPS</v>
          </cell>
          <cell r="AN205">
            <v>5200000</v>
          </cell>
          <cell r="AO205">
            <v>0</v>
          </cell>
          <cell r="AP205">
            <v>0</v>
          </cell>
          <cell r="AQ205">
            <v>0</v>
          </cell>
          <cell r="AR205">
            <v>0</v>
          </cell>
          <cell r="AS205">
            <v>0</v>
          </cell>
          <cell r="AT205">
            <v>0</v>
          </cell>
          <cell r="AU205">
            <v>0</v>
          </cell>
          <cell r="AV205">
            <v>0.16</v>
          </cell>
          <cell r="AW205">
            <v>0</v>
          </cell>
          <cell r="AX205">
            <v>832000</v>
          </cell>
          <cell r="AY205">
            <v>0</v>
          </cell>
          <cell r="AZ205">
            <v>6032000</v>
          </cell>
          <cell r="BA205" t="str">
            <v>SI</v>
          </cell>
          <cell r="BB205" t="str">
            <v>SI</v>
          </cell>
          <cell r="BC205" t="str">
            <v>No</v>
          </cell>
          <cell r="BD205" t="str">
            <v>No</v>
          </cell>
          <cell r="BE205" t="str">
            <v>COMUN</v>
          </cell>
          <cell r="BF205" t="str">
            <v>NO</v>
          </cell>
          <cell r="BG205" t="str">
            <v>AUTORRETENEDOR</v>
          </cell>
          <cell r="BH205">
            <v>0</v>
          </cell>
          <cell r="BI205">
            <v>0</v>
          </cell>
          <cell r="BJ205">
            <v>0</v>
          </cell>
          <cell r="BK205" t="str">
            <v>GRAN CONTRIBUYENTE</v>
          </cell>
          <cell r="BL205">
            <v>0</v>
          </cell>
          <cell r="BM205">
            <v>0</v>
          </cell>
          <cell r="BN205">
            <v>0</v>
          </cell>
          <cell r="BO205" t="str">
            <v>BOGOTA</v>
          </cell>
          <cell r="BP205">
            <v>1.1039999999999999E-2</v>
          </cell>
          <cell r="BQ205">
            <v>0</v>
          </cell>
          <cell r="BR205">
            <v>0</v>
          </cell>
          <cell r="BS205">
            <v>0</v>
          </cell>
          <cell r="BT205">
            <v>0</v>
          </cell>
          <cell r="BU205">
            <v>0</v>
          </cell>
          <cell r="BV205">
            <v>0</v>
          </cell>
          <cell r="BW205">
            <v>0</v>
          </cell>
          <cell r="BX205">
            <v>0</v>
          </cell>
          <cell r="BY205">
            <v>0</v>
          </cell>
          <cell r="BZ205">
            <v>0</v>
          </cell>
          <cell r="CA205">
            <v>57408</v>
          </cell>
          <cell r="CB205">
            <v>0</v>
          </cell>
          <cell r="CC205">
            <v>0</v>
          </cell>
          <cell r="CD205">
            <v>0</v>
          </cell>
          <cell r="CE205">
            <v>0</v>
          </cell>
          <cell r="CF205">
            <v>5974592</v>
          </cell>
          <cell r="CG205">
            <v>41340</v>
          </cell>
          <cell r="CH205">
            <v>207</v>
          </cell>
          <cell r="CI205">
            <v>685612</v>
          </cell>
          <cell r="CJ205" t="str">
            <v>Oscar Dario Rodriguez Posada</v>
          </cell>
          <cell r="CK205" t="str">
            <v>GASTOS OPERATIVOS DEL PROGRAMA</v>
          </cell>
          <cell r="CL205" t="str">
            <v>ORDINARIA</v>
          </cell>
          <cell r="CM205" t="str">
            <v>2012-61003022000094E</v>
          </cell>
          <cell r="CN205" t="str">
            <v>RESERVA</v>
          </cell>
          <cell r="CO205" t="str">
            <v>NO APLICA</v>
          </cell>
          <cell r="CP205">
            <v>0</v>
          </cell>
          <cell r="CQ205">
            <v>20131300033653</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cell r="EH205">
            <v>0</v>
          </cell>
          <cell r="EI205">
            <v>0</v>
          </cell>
          <cell r="EJ205">
            <v>0</v>
          </cell>
        </row>
        <row r="206">
          <cell r="B206">
            <v>317</v>
          </cell>
          <cell r="C206">
            <v>41340</v>
          </cell>
          <cell r="D206">
            <v>208</v>
          </cell>
          <cell r="E206" t="str">
            <v>OscarR</v>
          </cell>
          <cell r="F206">
            <v>41340</v>
          </cell>
          <cell r="G206" t="str">
            <v>DPS</v>
          </cell>
          <cell r="H206" t="str">
            <v>184/12</v>
          </cell>
          <cell r="I206">
            <v>2013</v>
          </cell>
          <cell r="J206" t="str">
            <v>ANA BERTILDA PAEZ DE FIGUEROA</v>
          </cell>
          <cell r="K206" t="str">
            <v>20.609.049-9</v>
          </cell>
          <cell r="L206" t="str">
            <v>IBAGUE</v>
          </cell>
          <cell r="M206" t="str">
            <v xml:space="preserve">Cra 4 No 48 Bis 19 </v>
          </cell>
          <cell r="N206" t="str">
            <v>266 49 21</v>
          </cell>
          <cell r="O206" t="str">
            <v>CONTRATAR EL ARRENDAMENTO DEL INMUEBLE UBICADO EN LA CALLE 32 # 4C-36 DE LA CUIDAD DE IBAGUE PARA EL FUNCIONAMIENTO DEL DR DEL TOLIMA.</v>
          </cell>
          <cell r="P206">
            <v>34503996</v>
          </cell>
          <cell r="Q206">
            <v>0</v>
          </cell>
          <cell r="R206">
            <v>34503996</v>
          </cell>
          <cell r="S206">
            <v>3913</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t="str">
            <v>GLADYS C ARANGO MARTINEZ</v>
          </cell>
          <cell r="AJ206" t="str">
            <v>FACTURACION</v>
          </cell>
          <cell r="AK206" t="str">
            <v>A 0122</v>
          </cell>
          <cell r="AL206" t="str">
            <v>90000071731 de 2011/08/02</v>
          </cell>
          <cell r="AM206" t="str">
            <v>CANON DE ARRENDAMIENTO MES DE MARZO/2013 - CUARTO</v>
          </cell>
          <cell r="AN206">
            <v>2613939</v>
          </cell>
          <cell r="AO206">
            <v>0</v>
          </cell>
          <cell r="AP206">
            <v>0</v>
          </cell>
          <cell r="AQ206">
            <v>0</v>
          </cell>
          <cell r="AR206">
            <v>0</v>
          </cell>
          <cell r="AS206">
            <v>0</v>
          </cell>
          <cell r="AT206">
            <v>0</v>
          </cell>
          <cell r="AU206">
            <v>0</v>
          </cell>
          <cell r="AV206">
            <v>0.1</v>
          </cell>
          <cell r="AW206">
            <v>0</v>
          </cell>
          <cell r="AX206">
            <v>261394</v>
          </cell>
          <cell r="AY206">
            <v>0</v>
          </cell>
          <cell r="AZ206">
            <v>2875333</v>
          </cell>
          <cell r="BA206" t="str">
            <v>NO</v>
          </cell>
          <cell r="BB206" t="str">
            <v>NO</v>
          </cell>
          <cell r="BC206" t="str">
            <v>NO</v>
          </cell>
          <cell r="BD206" t="str">
            <v>NO</v>
          </cell>
          <cell r="BE206" t="str">
            <v>COMUN</v>
          </cell>
          <cell r="BF206">
            <v>0</v>
          </cell>
          <cell r="BG206" t="str">
            <v>ARRENDAMIENTO DE BIENES INMUEBLES</v>
          </cell>
          <cell r="BH206">
            <v>3.5000000000000003E-2</v>
          </cell>
          <cell r="BI206">
            <v>0</v>
          </cell>
          <cell r="BJ206">
            <v>0</v>
          </cell>
          <cell r="BK206" t="str">
            <v>COMUN</v>
          </cell>
          <cell r="BL206">
            <v>0.15</v>
          </cell>
          <cell r="BM206">
            <v>0</v>
          </cell>
          <cell r="BN206">
            <v>0</v>
          </cell>
          <cell r="BO206" t="str">
            <v>IBAGUE ACUERDO 016/09</v>
          </cell>
          <cell r="BP206">
            <v>0.01</v>
          </cell>
          <cell r="BQ206">
            <v>0</v>
          </cell>
          <cell r="BR206">
            <v>0</v>
          </cell>
          <cell r="BS206">
            <v>0</v>
          </cell>
          <cell r="BT206">
            <v>0</v>
          </cell>
          <cell r="BU206" t="str">
            <v>N/A</v>
          </cell>
          <cell r="BV206">
            <v>0</v>
          </cell>
          <cell r="BW206">
            <v>91488</v>
          </cell>
          <cell r="BX206">
            <v>0</v>
          </cell>
          <cell r="BY206">
            <v>39209</v>
          </cell>
          <cell r="BZ206">
            <v>0</v>
          </cell>
          <cell r="CA206">
            <v>26139</v>
          </cell>
          <cell r="CB206">
            <v>0</v>
          </cell>
          <cell r="CC206">
            <v>0</v>
          </cell>
          <cell r="CD206">
            <v>1568</v>
          </cell>
          <cell r="CE206">
            <v>0</v>
          </cell>
          <cell r="CF206">
            <v>2716929</v>
          </cell>
          <cell r="CG206">
            <v>41340</v>
          </cell>
          <cell r="CH206">
            <v>998</v>
          </cell>
          <cell r="CI206">
            <v>3913</v>
          </cell>
          <cell r="CJ206" t="str">
            <v>Oscar Dario Rodriguez Posada</v>
          </cell>
          <cell r="CK206" t="str">
            <v>ADMINISTRATIVA</v>
          </cell>
          <cell r="CL206" t="str">
            <v>GASTOS GENERALES</v>
          </cell>
          <cell r="CM206" t="str">
            <v>N/A</v>
          </cell>
          <cell r="CN206">
            <v>0</v>
          </cell>
          <cell r="CO206" t="str">
            <v>N/A</v>
          </cell>
          <cell r="CP206">
            <v>0</v>
          </cell>
          <cell r="CQ206" t="str">
            <v>2012-6220095213</v>
          </cell>
          <cell r="CR206">
            <v>0</v>
          </cell>
          <cell r="CS206">
            <v>0</v>
          </cell>
          <cell r="CT206">
            <v>0</v>
          </cell>
          <cell r="CU206">
            <v>0</v>
          </cell>
          <cell r="CV206">
            <v>0</v>
          </cell>
          <cell r="CW206" t="str">
            <v>RETENCION SOBRE TASA BOMBERIL</v>
          </cell>
          <cell r="CX206">
            <v>26139</v>
          </cell>
          <cell r="CY206">
            <v>0.06</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row>
        <row r="207">
          <cell r="B207">
            <v>324</v>
          </cell>
          <cell r="C207">
            <v>41341</v>
          </cell>
          <cell r="D207">
            <v>0</v>
          </cell>
          <cell r="E207" t="str">
            <v>OscarR</v>
          </cell>
          <cell r="F207">
            <v>41341</v>
          </cell>
          <cell r="G207" t="str">
            <v>DPS</v>
          </cell>
          <cell r="H207" t="str">
            <v>Resol 152 de 05-03-2013</v>
          </cell>
          <cell r="I207">
            <v>2013</v>
          </cell>
          <cell r="J207" t="str">
            <v>EDIFICIO WORLD SERVICE</v>
          </cell>
          <cell r="K207" t="str">
            <v>860.040.533--5</v>
          </cell>
          <cell r="L207" t="str">
            <v>BOGOTA</v>
          </cell>
          <cell r="M207">
            <v>0</v>
          </cell>
          <cell r="N207">
            <v>0</v>
          </cell>
          <cell r="O207" t="str">
            <v>ADMON OFICINAS UT BOGOTA  Cra 10 24-55</v>
          </cell>
          <cell r="P207">
            <v>756000</v>
          </cell>
          <cell r="Q207">
            <v>0</v>
          </cell>
          <cell r="R207">
            <v>756000</v>
          </cell>
          <cell r="S207">
            <v>239313</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t="str">
            <v>MIGUEL A FRANCO LEMUS</v>
          </cell>
          <cell r="AJ207">
            <v>0</v>
          </cell>
          <cell r="AK207" t="str">
            <v>CTA COBRO 5635</v>
          </cell>
          <cell r="AL207">
            <v>738</v>
          </cell>
          <cell r="AM207" t="str">
            <v>ADMON OFICINAS CRA 10 # 24-55- MES DE MARZO/13</v>
          </cell>
          <cell r="AN207">
            <v>756000</v>
          </cell>
          <cell r="AO207">
            <v>0</v>
          </cell>
          <cell r="AP207">
            <v>0</v>
          </cell>
          <cell r="AQ207">
            <v>0</v>
          </cell>
          <cell r="AR207">
            <v>0</v>
          </cell>
          <cell r="AS207">
            <v>0</v>
          </cell>
          <cell r="AT207">
            <v>0</v>
          </cell>
          <cell r="AU207">
            <v>0</v>
          </cell>
          <cell r="AV207">
            <v>0</v>
          </cell>
          <cell r="AW207">
            <v>0</v>
          </cell>
          <cell r="AX207">
            <v>0</v>
          </cell>
          <cell r="AY207">
            <v>0</v>
          </cell>
          <cell r="AZ207">
            <v>756000</v>
          </cell>
          <cell r="BA207" t="str">
            <v>NO</v>
          </cell>
          <cell r="BB207" t="str">
            <v>NO</v>
          </cell>
          <cell r="BC207" t="str">
            <v>SI</v>
          </cell>
          <cell r="BD207" t="str">
            <v>SI</v>
          </cell>
          <cell r="BE207" t="str">
            <v>E</v>
          </cell>
          <cell r="BF207" t="str">
            <v>NO</v>
          </cell>
          <cell r="BG207" t="str">
            <v>PROPIEDAD HORIZONTAL</v>
          </cell>
          <cell r="BH207">
            <v>0</v>
          </cell>
          <cell r="BI207">
            <v>0</v>
          </cell>
          <cell r="BJ207">
            <v>0</v>
          </cell>
          <cell r="BK207" t="str">
            <v>E</v>
          </cell>
          <cell r="BL207">
            <v>0</v>
          </cell>
          <cell r="BM207">
            <v>0</v>
          </cell>
          <cell r="BN207">
            <v>0</v>
          </cell>
          <cell r="BO207" t="str">
            <v>PROPIEDAD HORIZONTAL NO SUJETA</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756000</v>
          </cell>
          <cell r="CG207">
            <v>41341</v>
          </cell>
          <cell r="CH207" t="str">
            <v>sin</v>
          </cell>
          <cell r="CI207">
            <v>239313</v>
          </cell>
          <cell r="CJ207" t="str">
            <v>Oscar Dario Rodriguez Posada</v>
          </cell>
          <cell r="CK207" t="str">
            <v>MANTENIMIENTO DE BIENES</v>
          </cell>
          <cell r="CL207" t="str">
            <v>GASTOS GENERALES</v>
          </cell>
          <cell r="CM207">
            <v>0</v>
          </cell>
          <cell r="CN207">
            <v>0</v>
          </cell>
          <cell r="CO207">
            <v>0</v>
          </cell>
          <cell r="CP207">
            <v>0</v>
          </cell>
          <cell r="CQ207" t="str">
            <v>SIN</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row>
        <row r="208">
          <cell r="B208">
            <v>325</v>
          </cell>
          <cell r="C208">
            <v>41341</v>
          </cell>
          <cell r="D208">
            <v>0</v>
          </cell>
          <cell r="E208" t="str">
            <v>OscarR</v>
          </cell>
          <cell r="F208">
            <v>41341</v>
          </cell>
          <cell r="G208" t="str">
            <v>DPS</v>
          </cell>
          <cell r="H208" t="str">
            <v>Resol 159 de 06-03-2013</v>
          </cell>
          <cell r="I208">
            <v>2013</v>
          </cell>
          <cell r="J208" t="str">
            <v>EDIFICIO AVIANCA P H</v>
          </cell>
          <cell r="K208" t="str">
            <v>860.028.047-8</v>
          </cell>
          <cell r="L208" t="str">
            <v>BOGOTÁ</v>
          </cell>
          <cell r="M208" t="str">
            <v>Cl 16 6-66</v>
          </cell>
          <cell r="N208" t="str">
            <v>283 61 04</v>
          </cell>
          <cell r="O208" t="str">
            <v>CUOTAS DE ADMINISTRACIÓN DE LOS PISOS 12 Y 15 EDIFICIO AVIANCA Y PARQUEADEROS 96, 120, 137 Y 107 CORRESPONDIENTE AL MES DE DICIEMBRE.</v>
          </cell>
          <cell r="P208">
            <v>4732600</v>
          </cell>
          <cell r="Q208">
            <v>0</v>
          </cell>
          <cell r="R208">
            <v>4732600</v>
          </cell>
          <cell r="S208">
            <v>239413</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t="str">
            <v>MIGUEL A FRANCO LEMUS</v>
          </cell>
          <cell r="AJ208" t="str">
            <v>UN SOLO PAGO</v>
          </cell>
          <cell r="AK208" t="str">
            <v xml:space="preserve">CUENTA DE COBRO </v>
          </cell>
          <cell r="AL208" t="str">
            <v>63-2013</v>
          </cell>
          <cell r="AM208" t="str">
            <v>CUOTAS DE ADMINISTRACIÓN DE LOS PISOS 12 Y 15 EDIFICIO AVIANCA Y PARQUEADEROS 96, 120, 137 Y 107 CORRESPONDIENTE AL MES DE MARZO/13</v>
          </cell>
          <cell r="AN208">
            <v>5938100</v>
          </cell>
          <cell r="AO208">
            <v>0</v>
          </cell>
          <cell r="AP208">
            <v>0</v>
          </cell>
          <cell r="AQ208">
            <v>0</v>
          </cell>
          <cell r="AR208">
            <v>0</v>
          </cell>
          <cell r="AS208">
            <v>0</v>
          </cell>
          <cell r="AT208">
            <v>0</v>
          </cell>
          <cell r="AU208">
            <v>0</v>
          </cell>
          <cell r="AV208">
            <v>0</v>
          </cell>
          <cell r="AW208">
            <v>0</v>
          </cell>
          <cell r="AX208">
            <v>0</v>
          </cell>
          <cell r="AY208">
            <v>0</v>
          </cell>
          <cell r="AZ208">
            <v>5938100</v>
          </cell>
          <cell r="BA208" t="str">
            <v>NO</v>
          </cell>
          <cell r="BB208" t="str">
            <v>NO</v>
          </cell>
          <cell r="BC208" t="str">
            <v>NO</v>
          </cell>
          <cell r="BD208" t="str">
            <v>SI</v>
          </cell>
          <cell r="BE208">
            <v>0</v>
          </cell>
          <cell r="BF208" t="str">
            <v>NO</v>
          </cell>
          <cell r="BG208" t="str">
            <v>PROPIEDAD HORIZONTAL</v>
          </cell>
          <cell r="BH208">
            <v>0</v>
          </cell>
          <cell r="BI208">
            <v>0</v>
          </cell>
          <cell r="BJ208">
            <v>0</v>
          </cell>
          <cell r="BK208" t="str">
            <v>E</v>
          </cell>
          <cell r="BL208">
            <v>0</v>
          </cell>
          <cell r="BM208">
            <v>0</v>
          </cell>
          <cell r="BN208">
            <v>0</v>
          </cell>
          <cell r="BO208" t="str">
            <v>PROPIEDAD HORIZONTAL NO SUJETA</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5938100</v>
          </cell>
          <cell r="CG208">
            <v>41341</v>
          </cell>
          <cell r="CH208" t="str">
            <v>SIN</v>
          </cell>
          <cell r="CI208">
            <v>239413</v>
          </cell>
          <cell r="CJ208" t="str">
            <v>Oscar Dario Rodriguez Posada</v>
          </cell>
          <cell r="CK208" t="str">
            <v>MANTENIMIENTO DE BIENES</v>
          </cell>
          <cell r="CL208" t="str">
            <v>GASTOS GENERALES</v>
          </cell>
          <cell r="CM208" t="str">
            <v>SIN MEMO REMISORIO</v>
          </cell>
          <cell r="CN208">
            <v>0</v>
          </cell>
          <cell r="CO208" t="str">
            <v>NO APLICA</v>
          </cell>
          <cell r="CP208">
            <v>0</v>
          </cell>
          <cell r="CQ208" t="str">
            <v>SIN MEMORANDO REMISORIO</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row>
        <row r="209">
          <cell r="B209">
            <v>326</v>
          </cell>
          <cell r="C209">
            <v>41341</v>
          </cell>
          <cell r="D209">
            <v>213</v>
          </cell>
          <cell r="E209" t="str">
            <v>OscarR</v>
          </cell>
          <cell r="F209">
            <v>41341</v>
          </cell>
          <cell r="G209" t="str">
            <v>DPS</v>
          </cell>
          <cell r="H209" t="str">
            <v>89/12</v>
          </cell>
          <cell r="I209">
            <v>2012</v>
          </cell>
          <cell r="J209" t="str">
            <v>CAJA DE COMPENSACION FAMILIAR CAFAM</v>
          </cell>
          <cell r="K209" t="str">
            <v>860.013.570-3</v>
          </cell>
          <cell r="L209" t="str">
            <v>BOGOTÁ</v>
          </cell>
          <cell r="M209" t="str">
            <v>AV. CRA 68 90-88</v>
          </cell>
          <cell r="N209" t="str">
            <v>6468000 -2604</v>
          </cell>
          <cell r="O209" t="str">
            <v xml:space="preserve">CONVENIO DE COOPERACIÓN, LA CCF CAFAM EJECUTE EL DESARROLLO DE LOS COMPONENTES DE MOTIVACIÓN, DIFUSIÓN, ENTREGA DE INSUMOS, ASISTENCIA TÉCNICA PARA LA ATENCIÓN DE MÍNIMO 900 FAMILIAS, CON LA INSTALACIÓN DE POR LO MENOS 900 HUERTAS DE AUTOCONSUMO PARA LAS </v>
          </cell>
          <cell r="P209">
            <v>362043842</v>
          </cell>
          <cell r="Q209">
            <v>0</v>
          </cell>
          <cell r="R209">
            <v>362043842</v>
          </cell>
          <cell r="S209">
            <v>644912</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t="str">
            <v>ANA LUCÍA GIL SOTO</v>
          </cell>
          <cell r="AJ209" t="str">
            <v>1°DESEMBOLSO POR EL 50% ($181,021,921)  PERFECCIONAMIENTO EJECUCIÓN DEL CONVENIO; 2° Y ÚLTIMO DESEMBOLSO 50%  ($181,021,921), CON EL CUMPLIMIENTO DEL 75% GASTO DE INVERSIÓN DEL PRIMER DESEMBOLSO.</v>
          </cell>
          <cell r="AK209" t="str">
            <v>CONTRACTUAL</v>
          </cell>
          <cell r="AL209" t="str">
            <v>NO APLICA</v>
          </cell>
          <cell r="AM209" t="str">
            <v xml:space="preserve">SOLICITUD SEGUNDO Y ULTIMO  DESEMBOLSO CONVENIO DE COOPERACIÓN, COFINANCIACIÓN Y ASISTENCIA TÉCNICA </v>
          </cell>
          <cell r="AN209">
            <v>181021921</v>
          </cell>
          <cell r="AO209">
            <v>0</v>
          </cell>
          <cell r="AP209">
            <v>0</v>
          </cell>
          <cell r="AQ209">
            <v>0</v>
          </cell>
          <cell r="AR209">
            <v>0</v>
          </cell>
          <cell r="AS209">
            <v>0</v>
          </cell>
          <cell r="AT209">
            <v>0</v>
          </cell>
          <cell r="AU209">
            <v>0</v>
          </cell>
          <cell r="AV209">
            <v>0</v>
          </cell>
          <cell r="AW209">
            <v>0</v>
          </cell>
          <cell r="AX209">
            <v>0</v>
          </cell>
          <cell r="AY209">
            <v>0</v>
          </cell>
          <cell r="AZ209">
            <v>181021921</v>
          </cell>
          <cell r="BA209" t="str">
            <v>SI</v>
          </cell>
          <cell r="BB209" t="str">
            <v>SI</v>
          </cell>
          <cell r="BC209" t="str">
            <v>NO</v>
          </cell>
          <cell r="BD209" t="str">
            <v>SI</v>
          </cell>
          <cell r="BE209" t="str">
            <v>COMÚN</v>
          </cell>
          <cell r="BF209" t="str">
            <v>NO</v>
          </cell>
          <cell r="BG209" t="str">
            <v>ENTIDAD SIN ANIMO DE LUCRO</v>
          </cell>
          <cell r="BH209">
            <v>0</v>
          </cell>
          <cell r="BI209">
            <v>0</v>
          </cell>
          <cell r="BJ209">
            <v>0</v>
          </cell>
          <cell r="BK209" t="str">
            <v>GRAN CONTRIBUYENTE</v>
          </cell>
          <cell r="BL209">
            <v>0</v>
          </cell>
          <cell r="BM209">
            <v>0</v>
          </cell>
          <cell r="BN209">
            <v>0</v>
          </cell>
          <cell r="BO209" t="str">
            <v>CONVENIO DE COOPERACIÓN</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181021921</v>
          </cell>
          <cell r="CG209">
            <v>41341</v>
          </cell>
          <cell r="CH209">
            <v>213</v>
          </cell>
          <cell r="CI209">
            <v>644912</v>
          </cell>
          <cell r="CJ209" t="str">
            <v>Oscar Dario Rodriguez Posada</v>
          </cell>
          <cell r="CK209" t="str">
            <v>IMPLANTACION DE UN PROGRAMA RED DE SEGURIDAD ALIMENTARIA-RESA</v>
          </cell>
          <cell r="CL209" t="str">
            <v>ORDINARIA</v>
          </cell>
          <cell r="CM209" t="str">
            <v>201261003206000089E</v>
          </cell>
          <cell r="CN209" t="str">
            <v>RESERVA</v>
          </cell>
          <cell r="CO209" t="str">
            <v>NO APLICA</v>
          </cell>
          <cell r="CP209">
            <v>0</v>
          </cell>
          <cell r="CQ209">
            <v>20135100034473</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row>
        <row r="210">
          <cell r="B210">
            <v>327</v>
          </cell>
          <cell r="C210">
            <v>41341</v>
          </cell>
          <cell r="D210">
            <v>215</v>
          </cell>
          <cell r="E210" t="str">
            <v>OscarR</v>
          </cell>
          <cell r="F210">
            <v>41341</v>
          </cell>
          <cell r="G210" t="str">
            <v>DPS</v>
          </cell>
          <cell r="H210" t="str">
            <v>15/13</v>
          </cell>
          <cell r="I210">
            <v>2013</v>
          </cell>
          <cell r="J210" t="str">
            <v>FUNDACIÓN NACIONAL BATUTA</v>
          </cell>
          <cell r="K210" t="str">
            <v>800.148.631-6</v>
          </cell>
          <cell r="L210" t="str">
            <v>BOGOTÁ</v>
          </cell>
          <cell r="M210" t="str">
            <v>Clle 9 No. 8 - 97</v>
          </cell>
          <cell r="N210">
            <v>3336765</v>
          </cell>
          <cell r="O210" t="str">
            <v>BRINDAR FORMACION MUSICAL, PARA ENRIQUESER LA VIDA DE NIÑAS Y NIÑOS ADOLESCENTES JOVENES Y ADULTOS VICTIMAS DEL CONFLICTO INTERNO Y DE LA POBLACION BULNERABLE</v>
          </cell>
          <cell r="P210">
            <v>14749028328</v>
          </cell>
          <cell r="Q210">
            <v>0</v>
          </cell>
          <cell r="R210">
            <v>14749028328</v>
          </cell>
          <cell r="S210">
            <v>169513</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t="str">
            <v>CATALINA MARÍA MARTÍNEZ GUZMÁN</v>
          </cell>
          <cell r="AJ210" t="str">
            <v>1° DESEMBOLSO POR $1,700', CON LEGALIZACIÓN Y CONDICIONES, 2DO $ 1.900',3ER $1600', 4TO $1500?,5TO $1200',6TO $1.450',7TO $1.200',OCTAV $1.300.NOV $1.200,DEC $1.300 Y ONCE $399.028.328</v>
          </cell>
          <cell r="AK210">
            <v>1782</v>
          </cell>
          <cell r="AL210" t="str">
            <v>320000854048 DEL 20 DE DICIEMBRE DE 2011</v>
          </cell>
          <cell r="AM210" t="str">
            <v>1ER DEDEMBOLSO CONVENIO</v>
          </cell>
          <cell r="AN210">
            <v>1700000000</v>
          </cell>
          <cell r="AO210">
            <v>0</v>
          </cell>
          <cell r="AP210">
            <v>0</v>
          </cell>
          <cell r="AQ210">
            <v>0</v>
          </cell>
          <cell r="AR210">
            <v>0</v>
          </cell>
          <cell r="AS210">
            <v>0</v>
          </cell>
          <cell r="AT210">
            <v>0</v>
          </cell>
          <cell r="AU210">
            <v>0</v>
          </cell>
          <cell r="AV210">
            <v>0</v>
          </cell>
          <cell r="AW210">
            <v>0</v>
          </cell>
          <cell r="AX210">
            <v>0</v>
          </cell>
          <cell r="AY210">
            <v>0</v>
          </cell>
          <cell r="AZ210">
            <v>1700000000</v>
          </cell>
          <cell r="BA210" t="str">
            <v>NO</v>
          </cell>
          <cell r="BB210" t="str">
            <v>RE</v>
          </cell>
          <cell r="BC210" t="str">
            <v>NO</v>
          </cell>
          <cell r="BD210" t="str">
            <v>NO</v>
          </cell>
          <cell r="BE210" t="str">
            <v>COMÚN</v>
          </cell>
          <cell r="BF210" t="str">
            <v>NO</v>
          </cell>
          <cell r="BG210" t="str">
            <v>ENTIDAD SIN ANIMO DE LUCRO</v>
          </cell>
          <cell r="BH210">
            <v>0</v>
          </cell>
          <cell r="BI210">
            <v>0</v>
          </cell>
          <cell r="BJ210">
            <v>0</v>
          </cell>
          <cell r="BK210" t="str">
            <v>COMÚN</v>
          </cell>
          <cell r="BL210">
            <v>0</v>
          </cell>
          <cell r="BM210">
            <v>0</v>
          </cell>
          <cell r="BN210">
            <v>0</v>
          </cell>
          <cell r="BO210" t="str">
            <v>BOGOTÁ</v>
          </cell>
          <cell r="BP210">
            <v>0</v>
          </cell>
          <cell r="BQ210">
            <v>0</v>
          </cell>
          <cell r="BR210">
            <v>0</v>
          </cell>
          <cell r="BS210">
            <v>0</v>
          </cell>
          <cell r="BT210">
            <v>0</v>
          </cell>
          <cell r="BU210" t="str">
            <v>NO APLICA</v>
          </cell>
          <cell r="BV210">
            <v>0</v>
          </cell>
          <cell r="BW210">
            <v>0</v>
          </cell>
          <cell r="BX210">
            <v>0</v>
          </cell>
          <cell r="BY210">
            <v>0</v>
          </cell>
          <cell r="BZ210">
            <v>0</v>
          </cell>
          <cell r="CA210">
            <v>0</v>
          </cell>
          <cell r="CB210">
            <v>0</v>
          </cell>
          <cell r="CC210">
            <v>0</v>
          </cell>
          <cell r="CD210">
            <v>0</v>
          </cell>
          <cell r="CE210">
            <v>0</v>
          </cell>
          <cell r="CF210">
            <v>1700000000</v>
          </cell>
          <cell r="CG210">
            <v>41341</v>
          </cell>
          <cell r="CH210">
            <v>215</v>
          </cell>
          <cell r="CI210">
            <v>169513</v>
          </cell>
          <cell r="CJ210" t="str">
            <v>Oscar Dario Rodriguez Posada</v>
          </cell>
          <cell r="CK210" t="str">
            <v>APOYO Y ATENCION PSICOSOCIAL EN ZONAS AFECTADAS POR EL DESPLAZAMIENTO FORZADO A NIVEL NAL</v>
          </cell>
          <cell r="CL210" t="str">
            <v>ORDINARIA</v>
          </cell>
          <cell r="CM210" t="str">
            <v>201361003210000015E</v>
          </cell>
          <cell r="CN210">
            <v>0</v>
          </cell>
          <cell r="CO210" t="str">
            <v>NO APLICA</v>
          </cell>
          <cell r="CP210">
            <v>0</v>
          </cell>
          <cell r="CQ210">
            <v>20135000033613</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row>
        <row r="211">
          <cell r="B211">
            <v>328</v>
          </cell>
          <cell r="C211">
            <v>41341</v>
          </cell>
          <cell r="D211">
            <v>211</v>
          </cell>
          <cell r="E211" t="str">
            <v>OscarR</v>
          </cell>
          <cell r="F211">
            <v>41341</v>
          </cell>
          <cell r="G211" t="str">
            <v>DPS</v>
          </cell>
          <cell r="H211" t="str">
            <v>144/2012</v>
          </cell>
          <cell r="I211">
            <v>2012</v>
          </cell>
          <cell r="J211" t="str">
            <v>AGENCIA DE VIAJES Y TURISMO SUBATOURS LTDA</v>
          </cell>
          <cell r="K211" t="str">
            <v>800.075.003-6</v>
          </cell>
          <cell r="L211" t="str">
            <v>BOGOTÁ</v>
          </cell>
          <cell r="M211" t="str">
            <v>Cra 92 147B - 68</v>
          </cell>
          <cell r="N211">
            <v>6803999</v>
          </cell>
          <cell r="O211" t="str">
            <v>SUMINISTRO DE TIQUETES AÉREOS  NACIONALES E INTERNACIONALES CUANDO EL DPS LO REQUIERA PARA ATENDER LAS NECESIDADES DE DESPLAZAMIENTO DE SUS FUNCIONARIOS Y CONTRATISTAS DE PRESTACIÓN DE SERVICIOS. POR RUBRO DE FUNCIONAMIENTO</v>
          </cell>
          <cell r="P211">
            <v>2000000000</v>
          </cell>
          <cell r="Q211">
            <v>0</v>
          </cell>
          <cell r="R211">
            <v>2000000000</v>
          </cell>
          <cell r="S211">
            <v>113</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t="str">
            <v>EDWARD KENNETH FUENTES PEREZ</v>
          </cell>
          <cell r="AJ211" t="str">
            <v xml:space="preserve">FACTURAS PARA EL AÑO 2012 $850,000,000.  VIGENCIA AÑO 2013 $2,000,000,000 Y 2014 POR VALOR DE $1,200,000,000 vig futuras </v>
          </cell>
          <cell r="AK211" t="str">
            <v>PLANILLA 07</v>
          </cell>
          <cell r="AL211" t="str">
            <v>320000716619 de 2010/10/09</v>
          </cell>
          <cell r="AM211" t="str">
            <v>SOLICITUD DE PAGO No.14</v>
          </cell>
          <cell r="AN211">
            <v>1742500</v>
          </cell>
          <cell r="AO211">
            <v>1968000</v>
          </cell>
          <cell r="AP211">
            <v>22964875</v>
          </cell>
          <cell r="AQ211">
            <v>0</v>
          </cell>
          <cell r="AR211">
            <v>0</v>
          </cell>
          <cell r="AS211">
            <v>0</v>
          </cell>
          <cell r="AT211">
            <v>1744306.4182194618</v>
          </cell>
          <cell r="AU211">
            <v>0</v>
          </cell>
          <cell r="AV211">
            <v>0.16</v>
          </cell>
          <cell r="AW211">
            <v>0.16</v>
          </cell>
          <cell r="AX211">
            <v>3879520</v>
          </cell>
          <cell r="AY211">
            <v>593680</v>
          </cell>
          <cell r="AZ211">
            <v>31148575</v>
          </cell>
          <cell r="BA211" t="str">
            <v>NO</v>
          </cell>
          <cell r="BB211" t="str">
            <v>NO</v>
          </cell>
          <cell r="BC211" t="str">
            <v>NO</v>
          </cell>
          <cell r="BD211" t="str">
            <v>NO</v>
          </cell>
          <cell r="BE211" t="str">
            <v>COMÚN</v>
          </cell>
          <cell r="BF211" t="str">
            <v>NO</v>
          </cell>
          <cell r="BG211" t="str">
            <v>SERVICIOS DE INTERMEDIACION</v>
          </cell>
          <cell r="BH211">
            <v>0.04</v>
          </cell>
          <cell r="BI211" t="str">
            <v>COMISION FEE</v>
          </cell>
          <cell r="BJ211">
            <v>0.11</v>
          </cell>
          <cell r="BK211" t="str">
            <v>IVA AEROLINEA GRAN CONTRIBUYENTE</v>
          </cell>
          <cell r="BL211">
            <v>0</v>
          </cell>
          <cell r="BM211" t="str">
            <v>COMÚN INTERMEDIARIO</v>
          </cell>
          <cell r="BN211">
            <v>0.15</v>
          </cell>
          <cell r="BO211" t="str">
            <v>BOGOTA-INTERMEDIARIO</v>
          </cell>
          <cell r="BP211">
            <v>9.6600000000000002E-3</v>
          </cell>
          <cell r="BQ211" t="str">
            <v>BOGOTA-INTERMEDIARIO</v>
          </cell>
          <cell r="BR211">
            <v>9.6600000000000002E-3</v>
          </cell>
          <cell r="BS211">
            <v>0</v>
          </cell>
          <cell r="BT211">
            <v>0</v>
          </cell>
          <cell r="BU211" t="str">
            <v>N/A</v>
          </cell>
          <cell r="BV211">
            <v>0</v>
          </cell>
          <cell r="BW211">
            <v>69700</v>
          </cell>
          <cell r="BX211">
            <v>216480</v>
          </cell>
          <cell r="BY211">
            <v>0</v>
          </cell>
          <cell r="BZ211">
            <v>89052</v>
          </cell>
          <cell r="CA211">
            <v>16833</v>
          </cell>
          <cell r="CB211">
            <v>19011</v>
          </cell>
          <cell r="CC211">
            <v>0</v>
          </cell>
          <cell r="CD211">
            <v>33849</v>
          </cell>
          <cell r="CE211">
            <v>0</v>
          </cell>
          <cell r="CF211">
            <v>30703650</v>
          </cell>
          <cell r="CG211">
            <v>41341</v>
          </cell>
          <cell r="CH211">
            <v>211</v>
          </cell>
          <cell r="CI211">
            <v>113</v>
          </cell>
          <cell r="CJ211" t="str">
            <v>Oscar Dario Rodriguez Posada</v>
          </cell>
          <cell r="CK211" t="str">
            <v>VIATICOS Y GASTOS DE VIAJE</v>
          </cell>
          <cell r="CL211" t="str">
            <v>GASTOS GENERALES</v>
          </cell>
          <cell r="CM211" t="str">
            <v>201261003022000144E</v>
          </cell>
          <cell r="CN211">
            <v>0</v>
          </cell>
          <cell r="CO211" t="str">
            <v>NO APLICA</v>
          </cell>
          <cell r="CP211">
            <v>0</v>
          </cell>
          <cell r="CQ211">
            <v>20136400033293</v>
          </cell>
          <cell r="CR211">
            <v>0</v>
          </cell>
          <cell r="CS211">
            <v>0</v>
          </cell>
          <cell r="CT211">
            <v>0</v>
          </cell>
          <cell r="CU211">
            <v>0</v>
          </cell>
          <cell r="CV211">
            <v>0</v>
          </cell>
          <cell r="CW211" t="str">
            <v>ICA  PL 07 LIQ 173/2013</v>
          </cell>
          <cell r="CX211">
            <v>3504000</v>
          </cell>
          <cell r="CY211">
            <v>9.6600000000000002E-3</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row>
        <row r="212">
          <cell r="B212">
            <v>332</v>
          </cell>
          <cell r="C212">
            <v>41344</v>
          </cell>
          <cell r="D212">
            <v>216</v>
          </cell>
          <cell r="E212" t="str">
            <v>OscarR</v>
          </cell>
          <cell r="F212">
            <v>41344</v>
          </cell>
          <cell r="G212" t="str">
            <v>DPS</v>
          </cell>
          <cell r="H212" t="str">
            <v>169/12</v>
          </cell>
          <cell r="I212">
            <v>2013</v>
          </cell>
          <cell r="J212" t="str">
            <v>ERNESTO FONSECA RAMIREZ</v>
          </cell>
          <cell r="K212" t="str">
            <v>19.124.178-4</v>
          </cell>
          <cell r="L212" t="str">
            <v>NEIVA</v>
          </cell>
          <cell r="M212" t="str">
            <v xml:space="preserve">CALLE 2 4 - 35 </v>
          </cell>
          <cell r="N212" t="str">
            <v>873 14 16</v>
          </cell>
          <cell r="O212" t="str">
            <v>ARRENDAMIENTO DEL INMUEBLE UBICADO EN LA CARRERA 10 # 14-30 DE LA CIUDAD DE FLORENCIA CAQUETÁ.</v>
          </cell>
          <cell r="P212">
            <v>58026732</v>
          </cell>
          <cell r="Q212">
            <v>0</v>
          </cell>
          <cell r="R212">
            <v>58026732</v>
          </cell>
          <cell r="S212">
            <v>2513</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t="str">
            <v>GLADIS C ARANGO</v>
          </cell>
          <cell r="AJ212" t="str">
            <v>FACTURA</v>
          </cell>
          <cell r="AK212" t="str">
            <v>FC - 0573</v>
          </cell>
          <cell r="AL212" t="str">
            <v>130000061166 DEL 04/JUL/2012</v>
          </cell>
          <cell r="AM212" t="str">
            <v>SEGUNDO,TERCERO Y CUARTO PAGO</v>
          </cell>
          <cell r="AN212">
            <v>7841817</v>
          </cell>
          <cell r="AO212">
            <v>0</v>
          </cell>
          <cell r="AP212">
            <v>0</v>
          </cell>
          <cell r="AQ212">
            <v>0</v>
          </cell>
          <cell r="AR212">
            <v>0</v>
          </cell>
          <cell r="AS212">
            <v>0</v>
          </cell>
          <cell r="AT212">
            <v>0</v>
          </cell>
          <cell r="AU212">
            <v>0</v>
          </cell>
          <cell r="AV212">
            <v>0.1</v>
          </cell>
          <cell r="AW212">
            <v>0</v>
          </cell>
          <cell r="AX212">
            <v>784182</v>
          </cell>
          <cell r="AY212">
            <v>0</v>
          </cell>
          <cell r="AZ212">
            <v>8625999</v>
          </cell>
          <cell r="BA212" t="str">
            <v>NO</v>
          </cell>
          <cell r="BB212" t="str">
            <v>NO</v>
          </cell>
          <cell r="BC212" t="str">
            <v>NO</v>
          </cell>
          <cell r="BD212" t="str">
            <v>NO</v>
          </cell>
          <cell r="BE212" t="str">
            <v>COMÚN</v>
          </cell>
          <cell r="BF212" t="str">
            <v>NO</v>
          </cell>
          <cell r="BG212" t="str">
            <v>ARRIENDO BIEN INMUEBLE</v>
          </cell>
          <cell r="BH212">
            <v>3.5000000000000003E-2</v>
          </cell>
          <cell r="BI212">
            <v>0</v>
          </cell>
          <cell r="BJ212">
            <v>0</v>
          </cell>
          <cell r="BK212" t="str">
            <v>COMÚN</v>
          </cell>
          <cell r="BL212">
            <v>0.15</v>
          </cell>
          <cell r="BM212">
            <v>0</v>
          </cell>
          <cell r="BN212">
            <v>0</v>
          </cell>
          <cell r="BO212" t="str">
            <v>FLORENCIA (CAQUETÁ) ACT. 304-06 ART.41 DEC.081/09.</v>
          </cell>
          <cell r="BP212">
            <v>7.0000000000000001E-3</v>
          </cell>
          <cell r="BQ212">
            <v>0</v>
          </cell>
          <cell r="BR212">
            <v>0</v>
          </cell>
          <cell r="BS212">
            <v>0</v>
          </cell>
          <cell r="BT212">
            <v>0</v>
          </cell>
          <cell r="BU212" t="str">
            <v>NO APLICA</v>
          </cell>
          <cell r="BV212">
            <v>0</v>
          </cell>
          <cell r="BW212">
            <v>274464</v>
          </cell>
          <cell r="BX212">
            <v>0</v>
          </cell>
          <cell r="BY212">
            <v>117627</v>
          </cell>
          <cell r="BZ212">
            <v>0</v>
          </cell>
          <cell r="CA212">
            <v>54893</v>
          </cell>
          <cell r="CB212">
            <v>0</v>
          </cell>
          <cell r="CC212">
            <v>0</v>
          </cell>
          <cell r="CD212">
            <v>0</v>
          </cell>
          <cell r="CE212">
            <v>0</v>
          </cell>
          <cell r="CF212">
            <v>8179015</v>
          </cell>
          <cell r="CG212">
            <v>41344</v>
          </cell>
          <cell r="CH212">
            <v>216</v>
          </cell>
          <cell r="CI212">
            <v>2513</v>
          </cell>
          <cell r="CJ212" t="str">
            <v>Oscar Dario Rodriguez Posada</v>
          </cell>
          <cell r="CK212" t="str">
            <v>ARRENDAMIENTO DE BIENES INMUEBLES</v>
          </cell>
          <cell r="CL212" t="str">
            <v>GASTOS GENERALES</v>
          </cell>
          <cell r="CM212" t="str">
            <v>20126100300200169E</v>
          </cell>
          <cell r="CN212">
            <v>0</v>
          </cell>
          <cell r="CO212" t="str">
            <v>NO APLICA</v>
          </cell>
          <cell r="CP212">
            <v>0</v>
          </cell>
          <cell r="CQ212">
            <v>20136200034803</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row>
        <row r="213">
          <cell r="B213">
            <v>336</v>
          </cell>
          <cell r="C213">
            <v>41344</v>
          </cell>
          <cell r="D213">
            <v>216</v>
          </cell>
          <cell r="E213" t="str">
            <v>OscarR</v>
          </cell>
          <cell r="F213">
            <v>41344</v>
          </cell>
          <cell r="G213" t="str">
            <v>DPS</v>
          </cell>
          <cell r="H213">
            <v>0</v>
          </cell>
          <cell r="I213">
            <v>2013</v>
          </cell>
          <cell r="J213" t="str">
            <v>COLOMBIA TELECOMUNICACIONES  SA ESP</v>
          </cell>
          <cell r="K213" t="str">
            <v>830.122.566</v>
          </cell>
          <cell r="L213" t="str">
            <v>BOGOTA</v>
          </cell>
          <cell r="M213">
            <v>0</v>
          </cell>
          <cell r="N213">
            <v>0</v>
          </cell>
          <cell r="O213" t="str">
            <v>SERVICIOS TELEFONOA MOBIL NIVEL CENTRAL</v>
          </cell>
          <cell r="P213">
            <v>18340863</v>
          </cell>
          <cell r="Q213">
            <v>0</v>
          </cell>
          <cell r="R213">
            <v>18340863</v>
          </cell>
          <cell r="S213">
            <v>243813</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t="str">
            <v>CIRO HUMBERTO PINEDA CORREDOR</v>
          </cell>
          <cell r="AJ213" t="str">
            <v>FACTURA</v>
          </cell>
          <cell r="AK213" t="str">
            <v>EC 18866483</v>
          </cell>
          <cell r="AL213">
            <v>0</v>
          </cell>
          <cell r="AM213" t="str">
            <v>TELEFONIA MOVIL ENTRE 2 FE FEBRERO Y EL 01 DE MARZO DE 2013</v>
          </cell>
          <cell r="AN213">
            <v>18340863</v>
          </cell>
          <cell r="AO213">
            <v>0</v>
          </cell>
          <cell r="AP213">
            <v>0</v>
          </cell>
          <cell r="AQ213">
            <v>0</v>
          </cell>
          <cell r="AR213">
            <v>0</v>
          </cell>
          <cell r="AS213">
            <v>0</v>
          </cell>
          <cell r="AT213">
            <v>0</v>
          </cell>
          <cell r="AU213">
            <v>0</v>
          </cell>
          <cell r="AV213">
            <v>0</v>
          </cell>
          <cell r="AW213">
            <v>0</v>
          </cell>
          <cell r="AX213">
            <v>0</v>
          </cell>
          <cell r="AY213">
            <v>0</v>
          </cell>
          <cell r="AZ213">
            <v>18340863</v>
          </cell>
          <cell r="BA213" t="str">
            <v>NO</v>
          </cell>
          <cell r="BB213" t="str">
            <v>NO</v>
          </cell>
          <cell r="BC213" t="str">
            <v>NO</v>
          </cell>
          <cell r="BD213" t="str">
            <v>NO</v>
          </cell>
          <cell r="BE213" t="str">
            <v>COMUN</v>
          </cell>
          <cell r="BF213" t="str">
            <v>NO</v>
          </cell>
          <cell r="BG213" t="str">
            <v>AUTORETENEDOR</v>
          </cell>
          <cell r="BH213">
            <v>0</v>
          </cell>
          <cell r="BI213">
            <v>0</v>
          </cell>
          <cell r="BJ213">
            <v>0</v>
          </cell>
          <cell r="BK213" t="str">
            <v>GRAN CONTRIBUYENTE</v>
          </cell>
          <cell r="BL213">
            <v>0</v>
          </cell>
          <cell r="BM213">
            <v>0</v>
          </cell>
          <cell r="BN213">
            <v>0</v>
          </cell>
          <cell r="BO213" t="str">
            <v>BOGOTA</v>
          </cell>
          <cell r="BP213">
            <v>9.6600000000000002E-3</v>
          </cell>
          <cell r="BQ213">
            <v>0</v>
          </cell>
          <cell r="BR213">
            <v>0</v>
          </cell>
          <cell r="BS213">
            <v>0</v>
          </cell>
          <cell r="BT213">
            <v>0</v>
          </cell>
          <cell r="BU213" t="str">
            <v>NO APLICA</v>
          </cell>
          <cell r="BV213">
            <v>0</v>
          </cell>
          <cell r="BW213">
            <v>0</v>
          </cell>
          <cell r="BX213">
            <v>0</v>
          </cell>
          <cell r="BY213">
            <v>0</v>
          </cell>
          <cell r="BZ213">
            <v>0</v>
          </cell>
          <cell r="CA213">
            <v>177173</v>
          </cell>
          <cell r="CB213">
            <v>0</v>
          </cell>
          <cell r="CC213">
            <v>0</v>
          </cell>
          <cell r="CD213">
            <v>0</v>
          </cell>
          <cell r="CE213">
            <v>0</v>
          </cell>
          <cell r="CF213">
            <v>18163690</v>
          </cell>
          <cell r="CG213">
            <v>41344</v>
          </cell>
          <cell r="CH213">
            <v>216</v>
          </cell>
          <cell r="CI213">
            <v>243813</v>
          </cell>
          <cell r="CJ213" t="str">
            <v>Oscar Dario Rodriguez Posada</v>
          </cell>
          <cell r="CK213" t="str">
            <v>TELEFONIA MOVIL CELULAR</v>
          </cell>
          <cell r="CL213" t="str">
            <v>GASTOS GENERALES</v>
          </cell>
          <cell r="CM213" t="str">
            <v>SIN EXPEDIENTE ORFEO</v>
          </cell>
          <cell r="CN213">
            <v>0</v>
          </cell>
          <cell r="CO213" t="str">
            <v>N/A</v>
          </cell>
          <cell r="CP213">
            <v>0</v>
          </cell>
          <cell r="CQ213" t="str">
            <v>MEMO 112</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0</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row>
        <row r="214">
          <cell r="B214">
            <v>337</v>
          </cell>
          <cell r="C214">
            <v>41344</v>
          </cell>
          <cell r="D214">
            <v>219</v>
          </cell>
          <cell r="E214" t="str">
            <v>OscarR</v>
          </cell>
          <cell r="F214">
            <v>41345</v>
          </cell>
          <cell r="G214" t="str">
            <v>DPS</v>
          </cell>
          <cell r="H214" t="str">
            <v>106/12</v>
          </cell>
          <cell r="I214">
            <v>2012</v>
          </cell>
          <cell r="J214" t="str">
            <v>ASOCIACIÓN DE LA COLONIA MICAICEÑA  ASCOLMICAY</v>
          </cell>
          <cell r="K214" t="str">
            <v>817.002.606-6</v>
          </cell>
          <cell r="L214" t="str">
            <v>POPAYÁN</v>
          </cell>
          <cell r="M214" t="str">
            <v>CALLE 57 N 10 -55 INT 23</v>
          </cell>
          <cell r="N214" t="str">
            <v>8326795 3137363049</v>
          </cell>
          <cell r="O214" t="str">
            <v xml:space="preserve"> DESARROLLO DE LOS COMPONENTES DE MOTIVACIÓN, DIFUSIÓN, ENTREGA DE INSUMOS, ASISTENCIA TÉCNICA PARA LA ATENCIÓN DE MÍNIMO 1500 FAMILIAS, CON LA INSTALACIÓN DE POR LO MENOS 1500 HUERTAS DE AUTOCONSUMO PARA LAS FAMILIAS, EN LA LÍNEA DE INTERVENCIÓN RESA URB</v>
          </cell>
          <cell r="P214">
            <v>306615000</v>
          </cell>
          <cell r="Q214">
            <v>0</v>
          </cell>
          <cell r="R214">
            <v>306615000</v>
          </cell>
          <cell r="S214">
            <v>768412</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t="str">
            <v>DIANA PATRICIA ANGEL PARDO</v>
          </cell>
          <cell r="AJ214" t="str">
            <v>PRIMER DESEMBOLSO 50%. 2°Y ÚLTIMO DESEMBOLSO DEL 50%.</v>
          </cell>
          <cell r="AK214" t="str">
            <v>CONTRACTUAL</v>
          </cell>
          <cell r="AL214" t="str">
            <v>NO APLICA</v>
          </cell>
          <cell r="AM214" t="str">
            <v>SEGUNDO Y ULTIMO DESEMBOLSO</v>
          </cell>
          <cell r="AN214">
            <v>153307500</v>
          </cell>
          <cell r="AO214">
            <v>0</v>
          </cell>
          <cell r="AP214">
            <v>0</v>
          </cell>
          <cell r="AQ214">
            <v>0</v>
          </cell>
          <cell r="AR214">
            <v>0</v>
          </cell>
          <cell r="AS214">
            <v>0</v>
          </cell>
          <cell r="AT214">
            <v>0</v>
          </cell>
          <cell r="AU214">
            <v>0</v>
          </cell>
          <cell r="AV214">
            <v>0</v>
          </cell>
          <cell r="AW214">
            <v>0</v>
          </cell>
          <cell r="AX214">
            <v>0</v>
          </cell>
          <cell r="AY214">
            <v>0</v>
          </cell>
          <cell r="AZ214">
            <v>153307500</v>
          </cell>
          <cell r="BA214" t="str">
            <v>NO</v>
          </cell>
          <cell r="BB214" t="str">
            <v>RE</v>
          </cell>
          <cell r="BC214" t="str">
            <v>NO</v>
          </cell>
          <cell r="BD214" t="str">
            <v>NO</v>
          </cell>
          <cell r="BE214" t="str">
            <v>NO RESPONSABLE</v>
          </cell>
          <cell r="BF214" t="str">
            <v>NO</v>
          </cell>
          <cell r="BG214" t="str">
            <v>ENTIDAD SIN ÁNIMO DE LUCRO</v>
          </cell>
          <cell r="BH214">
            <v>0</v>
          </cell>
          <cell r="BI214">
            <v>0</v>
          </cell>
          <cell r="BJ214">
            <v>0</v>
          </cell>
          <cell r="BK214" t="str">
            <v>NO RESPONSABLE</v>
          </cell>
          <cell r="BL214">
            <v>0</v>
          </cell>
          <cell r="BM214">
            <v>0</v>
          </cell>
          <cell r="BN214">
            <v>0</v>
          </cell>
          <cell r="BO214" t="str">
            <v>CONVENIO DE COOPERACIÓN</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153307500</v>
          </cell>
          <cell r="CG214">
            <v>41345</v>
          </cell>
          <cell r="CH214">
            <v>219</v>
          </cell>
          <cell r="CI214">
            <v>768412</v>
          </cell>
          <cell r="CJ214" t="str">
            <v>Oscar Dario Rodriguez Posada</v>
          </cell>
          <cell r="CK214" t="str">
            <v>RESA REGION</v>
          </cell>
          <cell r="CL214" t="str">
            <v>ORDINARIA</v>
          </cell>
          <cell r="CM214" t="str">
            <v>201261003206000106E</v>
          </cell>
          <cell r="CN214" t="str">
            <v>RESERVA</v>
          </cell>
          <cell r="CO214" t="str">
            <v>NO APLICA</v>
          </cell>
          <cell r="CP214">
            <v>0</v>
          </cell>
          <cell r="CQ214">
            <v>20135100033923</v>
          </cell>
          <cell r="CR214" t="str">
            <v>EL VALOR DEL CONTRATO DE LA LIQUIDACIÓN, CORRESPONDE AL VALOR A COFINANCIAR EL DPS.</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row>
        <row r="215">
          <cell r="B215">
            <v>338</v>
          </cell>
          <cell r="C215">
            <v>41344</v>
          </cell>
          <cell r="D215">
            <v>220</v>
          </cell>
          <cell r="E215" t="str">
            <v>OscarR</v>
          </cell>
          <cell r="F215">
            <v>41345</v>
          </cell>
          <cell r="G215" t="str">
            <v>DPS</v>
          </cell>
          <cell r="H215" t="str">
            <v>191/12</v>
          </cell>
          <cell r="I215">
            <v>2013</v>
          </cell>
          <cell r="J215" t="str">
            <v>INDUSTRIAS RAMFE S A S</v>
          </cell>
          <cell r="K215" t="str">
            <v>860.069.344-6</v>
          </cell>
          <cell r="L215" t="str">
            <v>BOGOTA</v>
          </cell>
          <cell r="M215" t="str">
            <v>CRA 69 # 17A-96</v>
          </cell>
          <cell r="N215" t="str">
            <v>292 3636</v>
          </cell>
          <cell r="O215" t="str">
            <v>ARRENDAMIENTO BODEGA 2 UBICADA EN LA CALLE 17A # 69-87 MONTEVIDEO</v>
          </cell>
          <cell r="P215">
            <v>96676224</v>
          </cell>
          <cell r="Q215">
            <v>0</v>
          </cell>
          <cell r="R215">
            <v>96676224</v>
          </cell>
          <cell r="S215" t="str">
            <v>4513</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t="str">
            <v>GLADYS C ARANGO MARTINEZ</v>
          </cell>
          <cell r="AJ215" t="str">
            <v>FACTURAS</v>
          </cell>
          <cell r="AK215">
            <v>53079</v>
          </cell>
          <cell r="AL215" t="str">
            <v>320000716709 DEL 11/10/2010</v>
          </cell>
          <cell r="AM215" t="str">
            <v>CUARTO PAGO, CORRESPONDIENTE AL MES DE MARZO/2013</v>
          </cell>
          <cell r="AN215">
            <v>14647913</v>
          </cell>
          <cell r="AO215">
            <v>0</v>
          </cell>
          <cell r="AP215">
            <v>0</v>
          </cell>
          <cell r="AQ215">
            <v>0</v>
          </cell>
          <cell r="AR215">
            <v>0</v>
          </cell>
          <cell r="AS215">
            <v>0</v>
          </cell>
          <cell r="AT215">
            <v>0</v>
          </cell>
          <cell r="AU215">
            <v>0</v>
          </cell>
          <cell r="AV215">
            <v>0.1</v>
          </cell>
          <cell r="AW215">
            <v>0</v>
          </cell>
          <cell r="AX215">
            <v>1464791</v>
          </cell>
          <cell r="AY215">
            <v>0</v>
          </cell>
          <cell r="AZ215">
            <v>16112704</v>
          </cell>
          <cell r="BA215" t="str">
            <v>NO</v>
          </cell>
          <cell r="BB215" t="str">
            <v>NO</v>
          </cell>
          <cell r="BC215" t="str">
            <v>NO</v>
          </cell>
          <cell r="BD215" t="str">
            <v>NO</v>
          </cell>
          <cell r="BE215" t="str">
            <v>COMUN</v>
          </cell>
          <cell r="BF215" t="str">
            <v>NO</v>
          </cell>
          <cell r="BG215" t="str">
            <v>ARRENDAMIENTOS</v>
          </cell>
          <cell r="BH215">
            <v>3.5000000000000003E-2</v>
          </cell>
          <cell r="BI215">
            <v>0</v>
          </cell>
          <cell r="BJ215">
            <v>0</v>
          </cell>
          <cell r="BK215" t="str">
            <v>COMUN</v>
          </cell>
          <cell r="BL215">
            <v>0.15</v>
          </cell>
          <cell r="BM215">
            <v>0</v>
          </cell>
          <cell r="BN215">
            <v>0</v>
          </cell>
          <cell r="BO215" t="str">
            <v xml:space="preserve">BOGOTA - ENCARGO FIDUCIARIO EL RETE ICA SOBRE LA COMISION LO PRACTICA LA FIDUCIARIA </v>
          </cell>
          <cell r="BP215">
            <v>1.1039999999999999E-2</v>
          </cell>
          <cell r="BQ215">
            <v>0</v>
          </cell>
          <cell r="BR215">
            <v>0</v>
          </cell>
          <cell r="BS215">
            <v>0</v>
          </cell>
          <cell r="BT215">
            <v>0</v>
          </cell>
          <cell r="BU215" t="str">
            <v>EN 2010 LA TARIFA ES CERO (0%)</v>
          </cell>
          <cell r="BV215">
            <v>0</v>
          </cell>
          <cell r="BW215">
            <v>512677</v>
          </cell>
          <cell r="BX215">
            <v>0</v>
          </cell>
          <cell r="BY215">
            <v>219719</v>
          </cell>
          <cell r="BZ215">
            <v>0</v>
          </cell>
          <cell r="CA215">
            <v>161713</v>
          </cell>
          <cell r="CB215">
            <v>0</v>
          </cell>
          <cell r="CC215">
            <v>0</v>
          </cell>
          <cell r="CD215">
            <v>0</v>
          </cell>
          <cell r="CE215">
            <v>0</v>
          </cell>
          <cell r="CF215">
            <v>15218595</v>
          </cell>
          <cell r="CG215">
            <v>41345</v>
          </cell>
          <cell r="CH215">
            <v>220</v>
          </cell>
          <cell r="CI215" t="str">
            <v>4513</v>
          </cell>
          <cell r="CJ215" t="str">
            <v>Oscar Dario Rodriguez Posada</v>
          </cell>
          <cell r="CK215" t="str">
            <v xml:space="preserve">ARRENDAMIENTOS BIENES INMUEBLES </v>
          </cell>
          <cell r="CL215" t="str">
            <v>GASTOS GENERALES</v>
          </cell>
          <cell r="CM215" t="str">
            <v>201261003002000191E</v>
          </cell>
          <cell r="CN215">
            <v>0</v>
          </cell>
          <cell r="CO215" t="str">
            <v>N/A</v>
          </cell>
          <cell r="CP215">
            <v>0</v>
          </cell>
          <cell r="CQ215">
            <v>20136200023783</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row>
        <row r="216">
          <cell r="B216">
            <v>339</v>
          </cell>
          <cell r="C216">
            <v>41344</v>
          </cell>
          <cell r="D216">
            <v>224</v>
          </cell>
          <cell r="E216" t="str">
            <v>OscarR</v>
          </cell>
          <cell r="F216">
            <v>41345</v>
          </cell>
          <cell r="G216" t="str">
            <v>DPS</v>
          </cell>
          <cell r="H216" t="str">
            <v>66/12</v>
          </cell>
          <cell r="I216">
            <v>2012</v>
          </cell>
          <cell r="J216" t="str">
            <v>UNION TEMPORAL UT TGE MTI LOGISTICA 2013</v>
          </cell>
          <cell r="K216" t="str">
            <v>900.579.829-9</v>
          </cell>
          <cell r="L216" t="str">
            <v>BOGOTA</v>
          </cell>
          <cell r="M216" t="str">
            <v>Calle 46 A 85 54</v>
          </cell>
          <cell r="N216" t="str">
            <v>294 07 94</v>
          </cell>
          <cell r="O216" t="str">
            <v>CONTRATAR LA CUSTODIA,ALISTAMIENTO,EMBALAJE,EMPAQUE Y DISTRIBUCION DE MATERIAL DE CAPACITACION Y OPERATIVO DEL PROGRAMA FAMILIAS EN ACCION, CONFORME A LOS LISTADOS DE DISTRIBUCION EN CADA UNO DE LOS MPIOS</v>
          </cell>
          <cell r="P216">
            <v>1800000000</v>
          </cell>
          <cell r="Q216">
            <v>0</v>
          </cell>
          <cell r="R216">
            <v>1800000000</v>
          </cell>
          <cell r="S216">
            <v>45612</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t="str">
            <v>CECILIA GUTIERREZ OSPITIA</v>
          </cell>
          <cell r="AJ216" t="str">
            <v>FACTURAS</v>
          </cell>
          <cell r="AK216" t="str">
            <v>001</v>
          </cell>
          <cell r="AL216" t="str">
            <v>320000972297 DE 2012-12-27</v>
          </cell>
          <cell r="AM216" t="str">
            <v>DIGITALIZACION,INDEXACION,CONFORMACION DE LA CARPETA</v>
          </cell>
          <cell r="AN216">
            <v>54494588</v>
          </cell>
          <cell r="AO216">
            <v>106818311</v>
          </cell>
          <cell r="AP216">
            <v>0</v>
          </cell>
          <cell r="AQ216">
            <v>0</v>
          </cell>
          <cell r="AR216">
            <v>0</v>
          </cell>
          <cell r="AS216">
            <v>0</v>
          </cell>
          <cell r="AT216">
            <v>0</v>
          </cell>
          <cell r="AU216">
            <v>0</v>
          </cell>
          <cell r="AV216">
            <v>0.16</v>
          </cell>
          <cell r="AW216">
            <v>0</v>
          </cell>
          <cell r="AX216">
            <v>8719134</v>
          </cell>
          <cell r="AY216">
            <v>0</v>
          </cell>
          <cell r="AZ216">
            <v>170032033</v>
          </cell>
          <cell r="BA216" t="str">
            <v>SI</v>
          </cell>
          <cell r="BB216" t="str">
            <v>SI</v>
          </cell>
          <cell r="BC216" t="str">
            <v>NO</v>
          </cell>
          <cell r="BD216">
            <v>0</v>
          </cell>
          <cell r="BE216" t="str">
            <v>AUTORRETENEDORES</v>
          </cell>
          <cell r="BF216" t="str">
            <v>NO</v>
          </cell>
          <cell r="BG216">
            <v>0</v>
          </cell>
          <cell r="BH216">
            <v>0</v>
          </cell>
          <cell r="BI216" t="str">
            <v>AUTORRETENEDOR</v>
          </cell>
          <cell r="BJ216">
            <v>0</v>
          </cell>
          <cell r="BK216" t="str">
            <v>GRAN CONTRIBUYENTE</v>
          </cell>
          <cell r="BL216">
            <v>0</v>
          </cell>
          <cell r="BM216">
            <v>0</v>
          </cell>
          <cell r="BN216">
            <v>0</v>
          </cell>
          <cell r="BO216" t="str">
            <v>BOGOTA- MANEJO TECNICO DE INFORMACION S A900.011.545-4</v>
          </cell>
          <cell r="BP216">
            <v>9.6600000000000002E-3</v>
          </cell>
          <cell r="BQ216" t="str">
            <v>BOGOTA - THOMAS GREG EXPRESS 800.215.592-4</v>
          </cell>
          <cell r="BR216">
            <v>9.6600000000000002E-3</v>
          </cell>
          <cell r="BS216">
            <v>0</v>
          </cell>
          <cell r="BT216">
            <v>0</v>
          </cell>
          <cell r="BU216">
            <v>0</v>
          </cell>
          <cell r="BV216">
            <v>0</v>
          </cell>
          <cell r="BW216">
            <v>0</v>
          </cell>
          <cell r="BX216">
            <v>0</v>
          </cell>
          <cell r="BY216">
            <v>0</v>
          </cell>
          <cell r="BZ216">
            <v>0</v>
          </cell>
          <cell r="CA216">
            <v>526418</v>
          </cell>
          <cell r="CB216">
            <v>1031865</v>
          </cell>
          <cell r="CC216">
            <v>0</v>
          </cell>
          <cell r="CD216">
            <v>0</v>
          </cell>
          <cell r="CE216">
            <v>0</v>
          </cell>
          <cell r="CF216">
            <v>168473750</v>
          </cell>
          <cell r="CG216">
            <v>41345</v>
          </cell>
          <cell r="CH216">
            <v>224</v>
          </cell>
          <cell r="CI216">
            <v>45612</v>
          </cell>
          <cell r="CJ216" t="str">
            <v>Oscar Dario Rodriguez Posada</v>
          </cell>
          <cell r="CK216" t="str">
            <v>FAMILIAS EN ACCION</v>
          </cell>
          <cell r="CL216" t="str">
            <v>ORDINARIA</v>
          </cell>
          <cell r="CM216" t="str">
            <v>201261003018000066E</v>
          </cell>
          <cell r="CN216" t="str">
            <v>RESERVA</v>
          </cell>
          <cell r="CO216">
            <v>0</v>
          </cell>
          <cell r="CP216">
            <v>0</v>
          </cell>
          <cell r="CQ216">
            <v>20133100035293</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row>
        <row r="217">
          <cell r="B217">
            <v>315</v>
          </cell>
          <cell r="C217">
            <v>41345</v>
          </cell>
          <cell r="D217">
            <v>229</v>
          </cell>
          <cell r="E217" t="str">
            <v>Amparo</v>
          </cell>
          <cell r="F217">
            <v>41345</v>
          </cell>
          <cell r="G217" t="str">
            <v>DPS</v>
          </cell>
          <cell r="H217" t="str">
            <v>160/2012</v>
          </cell>
          <cell r="I217">
            <v>2013</v>
          </cell>
          <cell r="J217" t="str">
            <v>NUNILA OJEDA MANCHAY</v>
          </cell>
          <cell r="K217" t="str">
            <v>42.540.149-8</v>
          </cell>
          <cell r="L217" t="str">
            <v>INIRIDA</v>
          </cell>
          <cell r="M217">
            <v>0</v>
          </cell>
          <cell r="N217">
            <v>0</v>
          </cell>
          <cell r="O217" t="str">
            <v>ARRENDAMIENTO DEL INMUEBLE UBICADO EN LA CALLE 18 No 10-24 PTO INIRIDA  PARA EL FUNCIONAMIENTO DE LA DR GUANIA</v>
          </cell>
          <cell r="P217">
            <v>15682440</v>
          </cell>
          <cell r="Q217">
            <v>0</v>
          </cell>
          <cell r="R217">
            <v>15682440</v>
          </cell>
          <cell r="S217">
            <v>1613</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t="str">
            <v>GLADIS CECILIA ARANGO MARTÍNEZ</v>
          </cell>
          <cell r="AJ217" t="str">
            <v>CUENTA DE COBRO</v>
          </cell>
          <cell r="AK217" t="str">
            <v>CUENTA DE COBRO No 04</v>
          </cell>
          <cell r="AL217" t="str">
            <v>NO APLICA</v>
          </cell>
          <cell r="AM217" t="str">
            <v>CUARTO PAGO, CORRESPONDIENTE AL MES DE MARZO/2013</v>
          </cell>
          <cell r="AN217">
            <v>1306870</v>
          </cell>
          <cell r="AO217">
            <v>0</v>
          </cell>
          <cell r="AP217">
            <v>0</v>
          </cell>
          <cell r="AQ217">
            <v>0</v>
          </cell>
          <cell r="AR217">
            <v>0</v>
          </cell>
          <cell r="AS217">
            <v>0</v>
          </cell>
          <cell r="AT217">
            <v>0</v>
          </cell>
          <cell r="AU217">
            <v>0</v>
          </cell>
          <cell r="AV217">
            <v>0</v>
          </cell>
          <cell r="AW217">
            <v>0</v>
          </cell>
          <cell r="AX217">
            <v>0</v>
          </cell>
          <cell r="AY217">
            <v>0</v>
          </cell>
          <cell r="AZ217">
            <v>1306870</v>
          </cell>
          <cell r="BA217" t="str">
            <v>NO</v>
          </cell>
          <cell r="BB217" t="str">
            <v>NO</v>
          </cell>
          <cell r="BC217" t="str">
            <v>NO</v>
          </cell>
          <cell r="BD217" t="str">
            <v>SI</v>
          </cell>
          <cell r="BE217" t="str">
            <v>SIMPLIFICADO</v>
          </cell>
          <cell r="BF217" t="str">
            <v>NO</v>
          </cell>
          <cell r="BG217" t="str">
            <v>ARRENDAMIENTO DE BIENES INMUEBLES</v>
          </cell>
          <cell r="BH217">
            <v>3.5000000000000003E-2</v>
          </cell>
          <cell r="BI217">
            <v>0</v>
          </cell>
          <cell r="BJ217">
            <v>0</v>
          </cell>
          <cell r="BK217" t="str">
            <v>SIMPLIFICADO</v>
          </cell>
          <cell r="BL217">
            <v>0</v>
          </cell>
          <cell r="BM217">
            <v>0</v>
          </cell>
          <cell r="BN217">
            <v>0</v>
          </cell>
          <cell r="BO217" t="str">
            <v>PTO INIRIDA</v>
          </cell>
          <cell r="BP217">
            <v>0.01</v>
          </cell>
          <cell r="BQ217">
            <v>0</v>
          </cell>
          <cell r="BR217">
            <v>0</v>
          </cell>
          <cell r="BS217">
            <v>0</v>
          </cell>
          <cell r="BT217">
            <v>0</v>
          </cell>
          <cell r="BU217">
            <v>0</v>
          </cell>
          <cell r="BV217">
            <v>0</v>
          </cell>
          <cell r="BW217">
            <v>45740</v>
          </cell>
          <cell r="BX217">
            <v>0</v>
          </cell>
          <cell r="BY217">
            <v>0</v>
          </cell>
          <cell r="BZ217">
            <v>0</v>
          </cell>
          <cell r="CA217">
            <v>13069</v>
          </cell>
          <cell r="CB217">
            <v>0</v>
          </cell>
          <cell r="CC217">
            <v>0</v>
          </cell>
          <cell r="CD217">
            <v>0</v>
          </cell>
          <cell r="CE217">
            <v>0</v>
          </cell>
          <cell r="CF217">
            <v>1248061</v>
          </cell>
          <cell r="CG217">
            <v>41345</v>
          </cell>
          <cell r="CH217">
            <v>229</v>
          </cell>
          <cell r="CI217">
            <v>1613</v>
          </cell>
          <cell r="CJ217" t="str">
            <v>Elcy Amparo Rojas Alejo</v>
          </cell>
          <cell r="CK217" t="str">
            <v>SERVICIO ASEO- SERVICIO DE CAFETERIA - MANTENIMIENTO</v>
          </cell>
          <cell r="CL217" t="str">
            <v>GASTOS GENERALES</v>
          </cell>
          <cell r="CM217" t="str">
            <v>201261003002000160E</v>
          </cell>
          <cell r="CN217">
            <v>0</v>
          </cell>
          <cell r="CO217" t="str">
            <v>NO APLICA</v>
          </cell>
          <cell r="CP217">
            <v>0</v>
          </cell>
          <cell r="CQ217" t="str">
            <v>2013-6200036383</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row>
        <row r="218">
          <cell r="B218">
            <v>370</v>
          </cell>
          <cell r="C218">
            <v>41351</v>
          </cell>
          <cell r="D218">
            <v>246</v>
          </cell>
          <cell r="E218" t="str">
            <v>Amparo</v>
          </cell>
          <cell r="F218">
            <v>41351</v>
          </cell>
          <cell r="G218" t="str">
            <v>DPS</v>
          </cell>
          <cell r="H218" t="str">
            <v>065/2012</v>
          </cell>
          <cell r="I218">
            <v>2012</v>
          </cell>
          <cell r="J218" t="str">
            <v>SECRETARIADO DE PASTORAL SOCIAL RIOHACHA</v>
          </cell>
          <cell r="K218" t="str">
            <v>900.027.166-6</v>
          </cell>
          <cell r="L218" t="str">
            <v>RIOHACHA</v>
          </cell>
          <cell r="M218" t="str">
            <v>CALLE 16 B 11 A 68</v>
          </cell>
          <cell r="N218" t="str">
            <v>7 28 26 00</v>
          </cell>
          <cell r="O218" t="str">
            <v>CONVENIO DE COOPERACIÓN:  AUNAR ESFUERZOS ENTRE EL DPS-FIP Y EL SECRETARIADO PARA LA EJECUCIÓN DE LOS ESTUDIOS Y AJUSTES A DISEÑOS PARA LA RECONSTRUCCIÓN Y CONSTRUCCIÓN DE OBRAS DE INFRAESTRUCTURA E INTERVENTORÍA EN EL CENTRO DEL MIGRANTE REFUGIADO, MUNIC</v>
          </cell>
          <cell r="P218">
            <v>160000000</v>
          </cell>
          <cell r="Q218">
            <v>0</v>
          </cell>
          <cell r="R218">
            <v>160000000</v>
          </cell>
          <cell r="S218">
            <v>44412</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t="str">
            <v>LINA MARÍA LONDOÑO FAJARDO</v>
          </cell>
          <cell r="AJ218" t="str">
            <v>1°PAGO 10% $16,000,000. 2°PAGO 40% $64,000,000.  3°PAGO 45% $72,000,000.  ÚLTIMO 5% $8,000,000.</v>
          </cell>
          <cell r="AK218" t="str">
            <v>005</v>
          </cell>
          <cell r="AL218" t="str">
            <v>NO APLICA</v>
          </cell>
          <cell r="AM218" t="str">
            <v>PRIMER DESEMBOLSO CORRESPONDIENTE AL 10% DEL VALOR TOTAL DE LOS RECURSOS APORTADOS POR DPS.</v>
          </cell>
          <cell r="AN218">
            <v>16000000</v>
          </cell>
          <cell r="AO218">
            <v>0</v>
          </cell>
          <cell r="AP218">
            <v>0</v>
          </cell>
          <cell r="AQ218">
            <v>0</v>
          </cell>
          <cell r="AR218">
            <v>0</v>
          </cell>
          <cell r="AS218">
            <v>0</v>
          </cell>
          <cell r="AT218">
            <v>0</v>
          </cell>
          <cell r="AU218">
            <v>0</v>
          </cell>
          <cell r="AV218">
            <v>0</v>
          </cell>
          <cell r="AW218">
            <v>0</v>
          </cell>
          <cell r="AX218">
            <v>0</v>
          </cell>
          <cell r="AY218">
            <v>0</v>
          </cell>
          <cell r="AZ218">
            <v>16000000</v>
          </cell>
          <cell r="BA218" t="str">
            <v>NO</v>
          </cell>
          <cell r="BB218" t="str">
            <v>RE</v>
          </cell>
          <cell r="BC218" t="str">
            <v>SI</v>
          </cell>
          <cell r="BD218" t="str">
            <v>NO</v>
          </cell>
          <cell r="BE218" t="str">
            <v xml:space="preserve">NO RESPONSABLES DE IVA  </v>
          </cell>
          <cell r="BF218" t="str">
            <v>NO</v>
          </cell>
          <cell r="BG218" t="str">
            <v xml:space="preserve">ENTIDAD SIN ÁNIMO DE LUCRO </v>
          </cell>
          <cell r="BH218">
            <v>0</v>
          </cell>
          <cell r="BI218">
            <v>0</v>
          </cell>
          <cell r="BJ218">
            <v>0</v>
          </cell>
          <cell r="BK218" t="str">
            <v xml:space="preserve">NO RESPONSABLES DE IVA  </v>
          </cell>
          <cell r="BL218">
            <v>0</v>
          </cell>
          <cell r="BM218">
            <v>0</v>
          </cell>
          <cell r="BN218">
            <v>0</v>
          </cell>
          <cell r="BO218" t="str">
            <v xml:space="preserve">NO RESPONSABLE DEL ICA </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16000000</v>
          </cell>
          <cell r="CG218">
            <v>41351</v>
          </cell>
          <cell r="CH218">
            <v>246</v>
          </cell>
          <cell r="CI218">
            <v>44412</v>
          </cell>
          <cell r="CJ218" t="str">
            <v>Elcy Amparo Rojas Alejo</v>
          </cell>
          <cell r="CK218" t="str">
            <v>GT INFRAESTRUCTURA Y HABITAT</v>
          </cell>
          <cell r="CL218" t="str">
            <v>ORDINARIA</v>
          </cell>
          <cell r="CM218" t="str">
            <v>201261003204020065E</v>
          </cell>
          <cell r="CN218" t="str">
            <v>RESERVA</v>
          </cell>
          <cell r="CO218" t="str">
            <v>NO APLICA</v>
          </cell>
          <cell r="CP218">
            <v>0</v>
          </cell>
          <cell r="CQ218" t="str">
            <v>2013-5020038793</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row>
        <row r="219">
          <cell r="B219">
            <v>344</v>
          </cell>
          <cell r="C219">
            <v>41345</v>
          </cell>
          <cell r="D219">
            <v>226</v>
          </cell>
          <cell r="E219" t="str">
            <v>Martha L</v>
          </cell>
          <cell r="F219">
            <v>41345</v>
          </cell>
          <cell r="G219" t="str">
            <v>DPS</v>
          </cell>
          <cell r="H219" t="str">
            <v>221/12</v>
          </cell>
          <cell r="I219">
            <v>2012</v>
          </cell>
          <cell r="J219" t="str">
            <v>PANAMERICANA OUTSOURCING S.A.</v>
          </cell>
          <cell r="K219" t="str">
            <v>830.077.655-6</v>
          </cell>
          <cell r="L219" t="str">
            <v>BOGOTA</v>
          </cell>
          <cell r="M219" t="str">
            <v>CL 64 93 95</v>
          </cell>
          <cell r="N219">
            <v>29106900</v>
          </cell>
          <cell r="O219" t="str">
            <v>CONTRATAR EL SUMINISTRO DE PAPELERIA,Y DISTRIBUCION DE PAPELERIA UTILES DE ESCRITORIO Y DE OFICINA, E INSUMOS PARA EQUIPOS DE COMPUTO IMPRESORAS Y FOTOCOPIADORAS A PRECIOS UNITARIOS FIJOS BAJO EL ESQUEMA DE PROVEEDURIA INTEGRAL</v>
          </cell>
          <cell r="P219">
            <v>1746049200</v>
          </cell>
          <cell r="Q219">
            <v>0</v>
          </cell>
          <cell r="R219">
            <v>1746049200</v>
          </cell>
          <cell r="S219">
            <v>1126012</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t="str">
            <v>JOHN FERNANDO MEDINA SERNA</v>
          </cell>
          <cell r="AJ219" t="str">
            <v xml:space="preserve">FACTURAS SOLICITUD vig 2012 $84,000,000 vig 2013 $1,038,240,000 vig 2014 $ 623,809,200 </v>
          </cell>
          <cell r="AK219" t="str">
            <v>02-025498</v>
          </cell>
          <cell r="AL219" t="str">
            <v>310000060733 DE 16-04-2012</v>
          </cell>
          <cell r="AM219" t="str">
            <v>SUMINISTRO DE CABLE DE SEGURIDAD PARA PORTATIL TARJETA DE VIDEO TONER VARIOS  TELEVISOR</v>
          </cell>
          <cell r="AN219">
            <v>20523618</v>
          </cell>
          <cell r="AO219">
            <v>0</v>
          </cell>
          <cell r="AP219">
            <v>0</v>
          </cell>
          <cell r="AQ219">
            <v>0</v>
          </cell>
          <cell r="AR219">
            <v>0</v>
          </cell>
          <cell r="AS219">
            <v>0</v>
          </cell>
          <cell r="AT219">
            <v>0</v>
          </cell>
          <cell r="AU219">
            <v>0</v>
          </cell>
          <cell r="AV219">
            <v>0.16</v>
          </cell>
          <cell r="AW219">
            <v>0</v>
          </cell>
          <cell r="AX219">
            <v>3283779</v>
          </cell>
          <cell r="AY219">
            <v>0</v>
          </cell>
          <cell r="AZ219">
            <v>23807397</v>
          </cell>
          <cell r="BA219" t="str">
            <v>NO</v>
          </cell>
          <cell r="BB219" t="str">
            <v>NO</v>
          </cell>
          <cell r="BC219" t="str">
            <v>NO</v>
          </cell>
          <cell r="BD219" t="str">
            <v>NO</v>
          </cell>
          <cell r="BE219" t="str">
            <v>GRAN CONTRIBUYENTE</v>
          </cell>
          <cell r="BF219" t="str">
            <v>NO</v>
          </cell>
          <cell r="BG219" t="str">
            <v>AUTORRETENEDOR RESOL 10265/2003</v>
          </cell>
          <cell r="BH219">
            <v>0</v>
          </cell>
          <cell r="BI219">
            <v>0</v>
          </cell>
          <cell r="BJ219">
            <v>0</v>
          </cell>
          <cell r="BK219" t="str">
            <v>GRAN CONTRIBUYENTE</v>
          </cell>
          <cell r="BL219">
            <v>0</v>
          </cell>
          <cell r="BM219">
            <v>0</v>
          </cell>
          <cell r="BN219">
            <v>0</v>
          </cell>
          <cell r="BO219" t="str">
            <v>BOGOTA</v>
          </cell>
          <cell r="BP219">
            <v>1.1039999999999999E-2</v>
          </cell>
          <cell r="BQ219">
            <v>0</v>
          </cell>
          <cell r="BR219">
            <v>0</v>
          </cell>
          <cell r="BS219">
            <v>0</v>
          </cell>
          <cell r="BT219">
            <v>0</v>
          </cell>
          <cell r="BU219">
            <v>0</v>
          </cell>
          <cell r="BV219">
            <v>0</v>
          </cell>
          <cell r="BW219">
            <v>0</v>
          </cell>
          <cell r="BX219">
            <v>0</v>
          </cell>
          <cell r="BY219">
            <v>0</v>
          </cell>
          <cell r="BZ219">
            <v>0</v>
          </cell>
          <cell r="CA219">
            <v>226581</v>
          </cell>
          <cell r="CB219">
            <v>0</v>
          </cell>
          <cell r="CC219">
            <v>0</v>
          </cell>
          <cell r="CD219">
            <v>0</v>
          </cell>
          <cell r="CE219">
            <v>0</v>
          </cell>
          <cell r="CF219">
            <v>23580816</v>
          </cell>
          <cell r="CG219">
            <v>41345</v>
          </cell>
          <cell r="CH219">
            <v>226</v>
          </cell>
          <cell r="CI219">
            <v>1126012</v>
          </cell>
          <cell r="CJ219" t="str">
            <v>Martha Cecilia López Cortez</v>
          </cell>
          <cell r="CK219" t="str">
            <v>FAMILIAS ACCION</v>
          </cell>
          <cell r="CL219" t="str">
            <v>SUBDIRECCION DE OPERACIONES</v>
          </cell>
          <cell r="CM219">
            <v>0</v>
          </cell>
          <cell r="CN219" t="str">
            <v>RESERVA</v>
          </cell>
          <cell r="CO219" t="str">
            <v>4 Y 7</v>
          </cell>
          <cell r="CP219">
            <v>0</v>
          </cell>
          <cell r="CQ219" t="str">
            <v>2013-6200035443</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row>
        <row r="220">
          <cell r="B220" t="str">
            <v>DDD</v>
          </cell>
          <cell r="C220">
            <v>41345</v>
          </cell>
          <cell r="D220">
            <v>231</v>
          </cell>
          <cell r="E220" t="str">
            <v>Martha L</v>
          </cell>
          <cell r="F220">
            <v>41345</v>
          </cell>
          <cell r="G220" t="str">
            <v>DPS</v>
          </cell>
          <cell r="H220" t="str">
            <v>161/2012</v>
          </cell>
          <cell r="I220">
            <v>2013</v>
          </cell>
          <cell r="J220" t="str">
            <v>JOSE DARIO OCHOA CASTRO</v>
          </cell>
          <cell r="K220">
            <v>791.76599999999996</v>
          </cell>
          <cell r="L220" t="str">
            <v>BARRANCABERMEJA</v>
          </cell>
          <cell r="M220" t="str">
            <v>CALLE 49 No 4 -24</v>
          </cell>
          <cell r="N220">
            <v>6020645</v>
          </cell>
          <cell r="O220" t="str">
            <v>ARRENDAMIENTO DEL INMUEBLE UBICADO EN LA CALLE 49 4 24 BARRANCABERMEJA PARA EL FUNCIONAMIENTO DE LA DIRECCION REGIONAL MAGDALENA MEDIO</v>
          </cell>
          <cell r="P220">
            <v>70566988</v>
          </cell>
          <cell r="Q220">
            <v>0</v>
          </cell>
          <cell r="R220">
            <v>70566988</v>
          </cell>
          <cell r="S220">
            <v>1713</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t="str">
            <v>GLADIS CECILIA ARANGO MARTÍNEZ</v>
          </cell>
          <cell r="AJ220" t="str">
            <v>PAGOS VIGENCIA 2012 $ 3,394,880 VIGENCIA 2013 $ 41,960,712 VIGENCIA 2014 $25,211,396</v>
          </cell>
          <cell r="AK220" t="str">
            <v>CUENTA DE COBRO MES DE MARZO DE 2013</v>
          </cell>
          <cell r="AL220" t="str">
            <v>NO APLICA</v>
          </cell>
          <cell r="AM220" t="str">
            <v>SOLICITUD CUARTO PAGO CANON ARRENDAMIENTO MES DE MARZO DE 2013.</v>
          </cell>
          <cell r="AN220">
            <v>3496726</v>
          </cell>
          <cell r="AO220">
            <v>0</v>
          </cell>
          <cell r="AP220">
            <v>0</v>
          </cell>
          <cell r="AQ220">
            <v>0</v>
          </cell>
          <cell r="AR220">
            <v>0</v>
          </cell>
          <cell r="AS220">
            <v>0</v>
          </cell>
          <cell r="AT220">
            <v>0</v>
          </cell>
          <cell r="AU220">
            <v>0</v>
          </cell>
          <cell r="AV220">
            <v>0</v>
          </cell>
          <cell r="AW220">
            <v>0</v>
          </cell>
          <cell r="AX220">
            <v>0</v>
          </cell>
          <cell r="AY220">
            <v>0</v>
          </cell>
          <cell r="AZ220">
            <v>3496726</v>
          </cell>
          <cell r="BA220" t="str">
            <v>NO</v>
          </cell>
          <cell r="BB220" t="str">
            <v>NO</v>
          </cell>
          <cell r="BC220" t="str">
            <v>NO</v>
          </cell>
          <cell r="BD220" t="str">
            <v>SI</v>
          </cell>
          <cell r="BE220" t="str">
            <v>SIMPLIFICADO</v>
          </cell>
          <cell r="BF220" t="str">
            <v>NO</v>
          </cell>
          <cell r="BG220" t="str">
            <v>ARRIENDO INMUEBLE</v>
          </cell>
          <cell r="BH220">
            <v>3.5000000000000003E-2</v>
          </cell>
          <cell r="BI220">
            <v>0</v>
          </cell>
          <cell r="BJ220">
            <v>0</v>
          </cell>
          <cell r="BK220" t="str">
            <v>SIMPLIFICADO</v>
          </cell>
          <cell r="BL220">
            <v>0</v>
          </cell>
          <cell r="BM220">
            <v>0</v>
          </cell>
          <cell r="BN220">
            <v>0</v>
          </cell>
          <cell r="BO220" t="str">
            <v>BARRANCABERMEJA EXCLUIDO ACUERDO 029/05 ART. 39 NUMERAL 10</v>
          </cell>
          <cell r="BP220">
            <v>0</v>
          </cell>
          <cell r="BQ220">
            <v>0</v>
          </cell>
          <cell r="BR220">
            <v>0</v>
          </cell>
          <cell r="BS220">
            <v>0</v>
          </cell>
          <cell r="BT220">
            <v>0</v>
          </cell>
          <cell r="BU220">
            <v>0</v>
          </cell>
          <cell r="BV220">
            <v>0</v>
          </cell>
          <cell r="BW220">
            <v>122385</v>
          </cell>
          <cell r="BX220">
            <v>0</v>
          </cell>
          <cell r="BY220">
            <v>0</v>
          </cell>
          <cell r="BZ220">
            <v>0</v>
          </cell>
          <cell r="CA220">
            <v>0</v>
          </cell>
          <cell r="CB220">
            <v>0</v>
          </cell>
          <cell r="CC220">
            <v>0</v>
          </cell>
          <cell r="CD220">
            <v>0</v>
          </cell>
          <cell r="CE220">
            <v>0</v>
          </cell>
          <cell r="CF220">
            <v>3374341</v>
          </cell>
          <cell r="CG220">
            <v>41345</v>
          </cell>
          <cell r="CH220">
            <v>231</v>
          </cell>
          <cell r="CI220">
            <v>1713</v>
          </cell>
          <cell r="CJ220" t="str">
            <v>Martha Cecilia López Cortez</v>
          </cell>
          <cell r="CK220" t="str">
            <v>GT SUBDIRECCION ADMINISTRATIVA</v>
          </cell>
          <cell r="CL220" t="str">
            <v>GASTOS GENERALES</v>
          </cell>
          <cell r="CM220" t="str">
            <v>SIN EXPEDIENTE EN ORFEO</v>
          </cell>
          <cell r="CN220">
            <v>0</v>
          </cell>
          <cell r="CO220" t="str">
            <v>NO APLICA</v>
          </cell>
          <cell r="CP220">
            <v>0</v>
          </cell>
          <cell r="CQ220" t="str">
            <v>2013-6200036473</v>
          </cell>
          <cell r="CR220" t="str">
            <v>Se dev porq anexa cta cobro y la clausula quinta forma de pago parag segundo num 1  dice fra (XXX)</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row>
        <row r="221">
          <cell r="B221">
            <v>348</v>
          </cell>
          <cell r="C221">
            <v>41346</v>
          </cell>
          <cell r="D221">
            <v>232</v>
          </cell>
          <cell r="E221" t="str">
            <v>Martha L</v>
          </cell>
          <cell r="F221">
            <v>41346</v>
          </cell>
          <cell r="G221" t="str">
            <v>DPS</v>
          </cell>
          <cell r="H221" t="str">
            <v>267/11</v>
          </cell>
          <cell r="I221">
            <v>2012</v>
          </cell>
          <cell r="J221" t="str">
            <v>FRANKLIN MOSQUERA QUEJADA</v>
          </cell>
          <cell r="K221">
            <v>71987383</v>
          </cell>
          <cell r="L221" t="str">
            <v>TURBO</v>
          </cell>
          <cell r="M221" t="str">
            <v>BRR OBRERO CLL 98</v>
          </cell>
          <cell r="N221">
            <v>8276980</v>
          </cell>
          <cell r="O221" t="str">
            <v xml:space="preserve">CONTRATAR EL ARRENDAMIENTO DEL ESPACIO, EN EL PUERTO CIVIL EN TURBO, PARA EL BOTE TAXI CON MOTOR FUERA DE BORDA Y TODOS LOS ACCESORIOS DE PROPIEDAD DEL DPS A CARGO DE LA D.R. DE URABA PIO DE TURBO </v>
          </cell>
          <cell r="P221">
            <v>674180</v>
          </cell>
          <cell r="Q221">
            <v>0</v>
          </cell>
          <cell r="R221">
            <v>674180</v>
          </cell>
          <cell r="S221">
            <v>53012</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t="str">
            <v>FABIO DE JESUS VILLA RODRIGUEZ</v>
          </cell>
          <cell r="AJ221" t="str">
            <v>PAGOS PREVIA PRESENTACION CUENTA DE COBRO, CERTIFICACION DE SUPERVISOR VIG DIC/2011 $327,272 VIG 2012 11 PAGOS MENSUALES DE ENERO A NOVIEMBRE POR $337,090</v>
          </cell>
          <cell r="AK221" t="str">
            <v xml:space="preserve">CUENTA COBRO </v>
          </cell>
          <cell r="AL221" t="str">
            <v>N/A</v>
          </cell>
          <cell r="AM221" t="str">
            <v>SOLICITUD PAGO 11 Y  12 CONTRATO ARRENDAMIENTO DEL PARQUEADERO UBICADO EN LA KR 9 CL 98 HANGAR DEL MUNICIPIO DE TURBO</v>
          </cell>
          <cell r="AN221">
            <v>674180</v>
          </cell>
          <cell r="AO221">
            <v>0</v>
          </cell>
          <cell r="AP221">
            <v>0</v>
          </cell>
          <cell r="AQ221">
            <v>0</v>
          </cell>
          <cell r="AR221">
            <v>0</v>
          </cell>
          <cell r="AS221">
            <v>0</v>
          </cell>
          <cell r="AT221">
            <v>0</v>
          </cell>
          <cell r="AU221">
            <v>0</v>
          </cell>
          <cell r="AV221">
            <v>0</v>
          </cell>
          <cell r="AW221">
            <v>0</v>
          </cell>
          <cell r="AX221">
            <v>0</v>
          </cell>
          <cell r="AY221">
            <v>0</v>
          </cell>
          <cell r="AZ221">
            <v>674180</v>
          </cell>
          <cell r="BA221" t="str">
            <v>NO</v>
          </cell>
          <cell r="BB221" t="str">
            <v>NO</v>
          </cell>
          <cell r="BC221" t="str">
            <v>NO</v>
          </cell>
          <cell r="BD221" t="str">
            <v>NO</v>
          </cell>
          <cell r="BE221" t="str">
            <v>SIMPLIFICADO</v>
          </cell>
          <cell r="BF221" t="str">
            <v>NO</v>
          </cell>
          <cell r="BG221" t="str">
            <v>ARRENDAMIENTO INM</v>
          </cell>
          <cell r="BH221">
            <v>3.5000000000000003E-2</v>
          </cell>
          <cell r="BI221">
            <v>0</v>
          </cell>
          <cell r="BJ221">
            <v>0</v>
          </cell>
          <cell r="BK221" t="str">
            <v>SIMPLIFICADO</v>
          </cell>
          <cell r="BL221">
            <v>0</v>
          </cell>
          <cell r="BM221">
            <v>0</v>
          </cell>
          <cell r="BN221">
            <v>0</v>
          </cell>
          <cell r="BO221" t="str">
            <v>TURBO ANTIOQUIA NO AGENTES DE RETENCION</v>
          </cell>
          <cell r="BP221">
            <v>0</v>
          </cell>
          <cell r="BQ221">
            <v>0</v>
          </cell>
          <cell r="BR221">
            <v>0</v>
          </cell>
          <cell r="BS221">
            <v>0</v>
          </cell>
          <cell r="BT221">
            <v>0</v>
          </cell>
          <cell r="BU221" t="str">
            <v>N/A</v>
          </cell>
          <cell r="BV221">
            <v>0</v>
          </cell>
          <cell r="BW221">
            <v>23596</v>
          </cell>
          <cell r="BX221">
            <v>0</v>
          </cell>
          <cell r="BY221">
            <v>0</v>
          </cell>
          <cell r="BZ221">
            <v>0</v>
          </cell>
          <cell r="CA221">
            <v>0</v>
          </cell>
          <cell r="CB221">
            <v>0</v>
          </cell>
          <cell r="CC221">
            <v>0</v>
          </cell>
          <cell r="CD221">
            <v>0</v>
          </cell>
          <cell r="CE221">
            <v>0</v>
          </cell>
          <cell r="CF221">
            <v>650584</v>
          </cell>
          <cell r="CG221">
            <v>41346</v>
          </cell>
          <cell r="CH221">
            <v>232</v>
          </cell>
          <cell r="CI221">
            <v>53012</v>
          </cell>
          <cell r="CJ221" t="str">
            <v>Martha Cecilia López Cortez</v>
          </cell>
          <cell r="CK221" t="str">
            <v>D.R. URABA</v>
          </cell>
          <cell r="CL221" t="str">
            <v>GASTOS GENERALES</v>
          </cell>
          <cell r="CM221">
            <v>0</v>
          </cell>
          <cell r="CN221" t="str">
            <v>RESERVA</v>
          </cell>
          <cell r="CO221" t="str">
            <v>N/A</v>
          </cell>
          <cell r="CP221">
            <v>0</v>
          </cell>
          <cell r="CQ221" t="str">
            <v>2013-1420014801</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row>
        <row r="222">
          <cell r="B222">
            <v>351</v>
          </cell>
          <cell r="C222">
            <v>41346</v>
          </cell>
          <cell r="D222">
            <v>234</v>
          </cell>
          <cell r="E222" t="str">
            <v>Martha L</v>
          </cell>
          <cell r="F222">
            <v>41346</v>
          </cell>
          <cell r="G222" t="str">
            <v>DPS</v>
          </cell>
          <cell r="H222" t="str">
            <v>179/12</v>
          </cell>
          <cell r="I222">
            <v>2013</v>
          </cell>
          <cell r="J222" t="str">
            <v>NOEMI MUÑOZ DE CASTRILLON</v>
          </cell>
          <cell r="K222" t="str">
            <v>25.259.050-2</v>
          </cell>
          <cell r="L222" t="str">
            <v>POPAYAN</v>
          </cell>
          <cell r="M222" t="str">
            <v>Calle 4 No 4-40</v>
          </cell>
          <cell r="N222" t="str">
            <v>824 36 27</v>
          </cell>
          <cell r="O222" t="str">
            <v>EL ARRENDADOR ENTREGA A LA ENTIDAD ARRENDATARIA Y ESTA RECIBE EN CALIDAD DE ARRENDAMIENTO EL INMUEBLE  UBICADO EN LA CALLE 5 No 3 - 50 (POPAYAN) PARA EL FUNCIONAMIENTO DE LA DIRECCION REGIONAL CAUCA</v>
          </cell>
          <cell r="P222">
            <v>60663280</v>
          </cell>
          <cell r="Q222">
            <v>6066330</v>
          </cell>
          <cell r="R222">
            <v>66729610</v>
          </cell>
          <cell r="S222">
            <v>3513</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t="str">
            <v>GLADIS CECILIA ARANGO MARTINEZ</v>
          </cell>
          <cell r="AJ222" t="str">
            <v>FACTURA UN PRIMER PAGO EN DIC/12 POR $ 3,210,268. DOCE PAGOS MENSUALES DURANTE EL 2013 DE ENERO A DICIEMBREPOR $3,306,577. Y SIETE PAGOS VIG 2014 DE ENERO A JULIO POR $3,405,774</v>
          </cell>
          <cell r="AK222">
            <v>410</v>
          </cell>
          <cell r="AL222" t="str">
            <v>170000030195 DE 2011-06-20</v>
          </cell>
          <cell r="AM222" t="str">
            <v>CANON DE ARRENDAMIENTO PRIMERO Y SEGUNDO PAGO DE 2013</v>
          </cell>
          <cell r="AN222">
            <v>6011958</v>
          </cell>
          <cell r="AO222">
            <v>0</v>
          </cell>
          <cell r="AP222">
            <v>0</v>
          </cell>
          <cell r="AQ222">
            <v>0</v>
          </cell>
          <cell r="AR222">
            <v>0</v>
          </cell>
          <cell r="AS222">
            <v>0</v>
          </cell>
          <cell r="AT222">
            <v>0</v>
          </cell>
          <cell r="AU222">
            <v>0</v>
          </cell>
          <cell r="AV222">
            <v>0.1</v>
          </cell>
          <cell r="AW222" t="str">
            <v>NO</v>
          </cell>
          <cell r="AX222">
            <v>601196</v>
          </cell>
          <cell r="AY222">
            <v>0</v>
          </cell>
          <cell r="AZ222">
            <v>6613154</v>
          </cell>
          <cell r="BA222" t="str">
            <v>NO</v>
          </cell>
          <cell r="BB222" t="str">
            <v>NO</v>
          </cell>
          <cell r="BC222" t="str">
            <v>NO</v>
          </cell>
          <cell r="BD222" t="str">
            <v>SI</v>
          </cell>
          <cell r="BE222" t="str">
            <v>COMUN</v>
          </cell>
          <cell r="BF222" t="str">
            <v>NO</v>
          </cell>
          <cell r="BG222" t="str">
            <v>ARRENDAMIENTOS</v>
          </cell>
          <cell r="BH222">
            <v>3.5000000000000003E-2</v>
          </cell>
          <cell r="BI222">
            <v>0</v>
          </cell>
          <cell r="BJ222">
            <v>0</v>
          </cell>
          <cell r="BK222" t="str">
            <v>COMUN</v>
          </cell>
          <cell r="BL222">
            <v>0.15</v>
          </cell>
          <cell r="BM222">
            <v>0</v>
          </cell>
          <cell r="BN222">
            <v>0</v>
          </cell>
          <cell r="BO222" t="str">
            <v>POPAYAN</v>
          </cell>
          <cell r="BP222">
            <v>8.0000000000000002E-3</v>
          </cell>
          <cell r="BQ222">
            <v>0</v>
          </cell>
          <cell r="BR222">
            <v>0</v>
          </cell>
          <cell r="BS222" t="str">
            <v>N/A</v>
          </cell>
          <cell r="BT222">
            <v>0</v>
          </cell>
          <cell r="BU222" t="str">
            <v>MENOR CUANTIA</v>
          </cell>
          <cell r="BV222">
            <v>0</v>
          </cell>
          <cell r="BW222">
            <v>210419</v>
          </cell>
          <cell r="BX222">
            <v>0</v>
          </cell>
          <cell r="BY222">
            <v>90179</v>
          </cell>
          <cell r="BZ222">
            <v>0</v>
          </cell>
          <cell r="CA222">
            <v>48096</v>
          </cell>
          <cell r="CB222">
            <v>0</v>
          </cell>
          <cell r="CC222">
            <v>0</v>
          </cell>
          <cell r="CD222">
            <v>0</v>
          </cell>
          <cell r="CE222">
            <v>0</v>
          </cell>
          <cell r="CF222">
            <v>6264460</v>
          </cell>
          <cell r="CG222">
            <v>41346</v>
          </cell>
          <cell r="CH222">
            <v>234</v>
          </cell>
          <cell r="CI222">
            <v>3513</v>
          </cell>
          <cell r="CJ222" t="str">
            <v>Martha Cecilia López Cortez</v>
          </cell>
          <cell r="CK222" t="str">
            <v>SUDIRECCION DE OPERACIONES</v>
          </cell>
          <cell r="CL222" t="str">
            <v>GASTOS GENERALES</v>
          </cell>
          <cell r="CM222" t="str">
            <v>N/A</v>
          </cell>
          <cell r="CN222">
            <v>0</v>
          </cell>
          <cell r="CO222" t="str">
            <v>N/A</v>
          </cell>
          <cell r="CP222">
            <v>0</v>
          </cell>
          <cell r="CQ222" t="str">
            <v>2013-6200036533</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row>
        <row r="223">
          <cell r="B223">
            <v>352</v>
          </cell>
          <cell r="C223">
            <v>41346</v>
          </cell>
          <cell r="D223">
            <v>236</v>
          </cell>
          <cell r="E223" t="str">
            <v>Martha L</v>
          </cell>
          <cell r="F223">
            <v>41346</v>
          </cell>
          <cell r="G223" t="str">
            <v>DPS</v>
          </cell>
          <cell r="H223" t="str">
            <v>225/11</v>
          </cell>
          <cell r="I223">
            <v>2012</v>
          </cell>
          <cell r="J223" t="str">
            <v>CONSORCIO CONDISCON</v>
          </cell>
          <cell r="K223" t="str">
            <v>900.484.229-0</v>
          </cell>
          <cell r="L223" t="str">
            <v xml:space="preserve">NEIVA </v>
          </cell>
          <cell r="M223" t="str">
            <v>CALLE 8 No 19 35  LOCAL 102</v>
          </cell>
          <cell r="N223" t="str">
            <v>862-49-16</v>
          </cell>
          <cell r="O223" t="str">
            <v xml:space="preserve"> II INTERVENTORIA TÉCNICA, ADMINISTRATIVA, FINANCIERA, AMBIENTAL Y LEGAL DE LA CONSTRUCCION DEL BLOQUE  HABITACIONAL HOGAR GERIATRICO MUNICIPIO DE ALPUJARRA DEPARTAMENTO DEL TOLIMA </v>
          </cell>
          <cell r="P223">
            <v>40089600</v>
          </cell>
          <cell r="Q223">
            <v>0</v>
          </cell>
          <cell r="R223">
            <v>40089600</v>
          </cell>
          <cell r="S223">
            <v>13912</v>
          </cell>
          <cell r="T223">
            <v>0</v>
          </cell>
          <cell r="U223">
            <v>0</v>
          </cell>
          <cell r="V223">
            <v>-7312640</v>
          </cell>
          <cell r="W223">
            <v>0</v>
          </cell>
          <cell r="X223">
            <v>0</v>
          </cell>
          <cell r="Y223">
            <v>0</v>
          </cell>
          <cell r="Z223">
            <v>0</v>
          </cell>
          <cell r="AA223">
            <v>0</v>
          </cell>
          <cell r="AB223">
            <v>0</v>
          </cell>
          <cell r="AC223">
            <v>0</v>
          </cell>
          <cell r="AD223">
            <v>0</v>
          </cell>
          <cell r="AE223">
            <v>0</v>
          </cell>
          <cell r="AF223">
            <v>0</v>
          </cell>
          <cell r="AG223">
            <v>0</v>
          </cell>
          <cell r="AH223">
            <v>0</v>
          </cell>
          <cell r="AI223" t="str">
            <v>JAIME HERNAN OROZCO SALGADO</v>
          </cell>
          <cell r="AJ223" t="str">
            <v>PAGOS MENSUALES HASTA COMPLETAR EL 90% CONTRA ENTREGA DE LAS ACTAS DE AVANCES; EL 10% RESTANTE CONTRA  ACTA FINAL. SE REALIZARA UM PRIMER PAGO EN CALIDAD DE ANTICIPO DEL 40% DEL VALOR DEL CONTRATO, AMPARADO POR UNA GARANTIA DE BUEN MANEJO Y BUENA INVERSIO</v>
          </cell>
          <cell r="AK223" t="str">
            <v>FACTURA 0013</v>
          </cell>
          <cell r="AL223" t="str">
            <v>130000063309 2012/11/21</v>
          </cell>
          <cell r="AM223" t="str">
            <v xml:space="preserve">PAGO ACTA PARCIAL DE INTERVENTORIA No. 2 </v>
          </cell>
          <cell r="AN223">
            <v>15760000</v>
          </cell>
          <cell r="AO223">
            <v>0</v>
          </cell>
          <cell r="AP223">
            <v>0</v>
          </cell>
          <cell r="AQ223">
            <v>0</v>
          </cell>
          <cell r="AR223">
            <v>0</v>
          </cell>
          <cell r="AS223">
            <v>0</v>
          </cell>
          <cell r="AT223">
            <v>0</v>
          </cell>
          <cell r="AU223">
            <v>0</v>
          </cell>
          <cell r="AV223">
            <v>0.16</v>
          </cell>
          <cell r="AW223">
            <v>0</v>
          </cell>
          <cell r="AX223">
            <v>2521600</v>
          </cell>
          <cell r="AY223">
            <v>0</v>
          </cell>
          <cell r="AZ223">
            <v>18281600</v>
          </cell>
          <cell r="BA223" t="str">
            <v>NO</v>
          </cell>
          <cell r="BB223" t="str">
            <v>NO</v>
          </cell>
          <cell r="BC223" t="str">
            <v>NO</v>
          </cell>
          <cell r="BD223" t="str">
            <v>NO</v>
          </cell>
          <cell r="BE223" t="str">
            <v>COMUN</v>
          </cell>
          <cell r="BF223" t="str">
            <v>NO</v>
          </cell>
          <cell r="BG223" t="str">
            <v>INTERVENTORIA</v>
          </cell>
          <cell r="BH223">
            <v>0.06</v>
          </cell>
          <cell r="BI223">
            <v>0</v>
          </cell>
          <cell r="BJ223">
            <v>0</v>
          </cell>
          <cell r="BK223" t="str">
            <v>COMUN</v>
          </cell>
          <cell r="BL223">
            <v>0.15</v>
          </cell>
          <cell r="BM223">
            <v>0</v>
          </cell>
          <cell r="BN223">
            <v>0</v>
          </cell>
          <cell r="BO223" t="str">
            <v>ALPUJARRA TOLIMA</v>
          </cell>
          <cell r="BP223">
            <v>0.01</v>
          </cell>
          <cell r="BQ223">
            <v>0</v>
          </cell>
          <cell r="BR223">
            <v>0</v>
          </cell>
          <cell r="BS223">
            <v>0</v>
          </cell>
          <cell r="BT223">
            <v>0</v>
          </cell>
          <cell r="BU223" t="str">
            <v>N/A</v>
          </cell>
          <cell r="BV223">
            <v>0</v>
          </cell>
          <cell r="BW223">
            <v>945600</v>
          </cell>
          <cell r="BX223">
            <v>0</v>
          </cell>
          <cell r="BY223">
            <v>378240</v>
          </cell>
          <cell r="BZ223">
            <v>0</v>
          </cell>
          <cell r="CA223">
            <v>157600</v>
          </cell>
          <cell r="CB223">
            <v>0</v>
          </cell>
          <cell r="CC223">
            <v>0</v>
          </cell>
          <cell r="CD223">
            <v>0</v>
          </cell>
          <cell r="CE223">
            <v>0</v>
          </cell>
          <cell r="CF223">
            <v>9487520</v>
          </cell>
          <cell r="CG223">
            <v>41346</v>
          </cell>
          <cell r="CH223">
            <v>236</v>
          </cell>
          <cell r="CI223">
            <v>13912</v>
          </cell>
          <cell r="CJ223" t="str">
            <v>Martha Cecilia López Cortez</v>
          </cell>
          <cell r="CK223" t="str">
            <v>IMPLEMENTACION DE OBRAS PARA LA PAZ</v>
          </cell>
          <cell r="CL223" t="str">
            <v>ORDINARIA</v>
          </cell>
          <cell r="CM223">
            <v>0</v>
          </cell>
          <cell r="CN223" t="str">
            <v>RESERVA</v>
          </cell>
          <cell r="CO223">
            <v>0</v>
          </cell>
          <cell r="CP223">
            <v>0</v>
          </cell>
          <cell r="CQ223" t="str">
            <v>2013-5020036603</v>
          </cell>
          <cell r="CR223" t="str">
            <v>CONSORCIADOS: CONDISCON LTDA NIT 900.096.666-1; ANDRES RICARDO MURILLO RODRIGUEZ CC.80.228.016; DIANA MARGARITA SEGURA OCHOA CC.26.579.000.  CUENTA BANCOLOMBIA No 454-778073-70 CTA CORRIENTE.</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row>
        <row r="224">
          <cell r="B224">
            <v>353</v>
          </cell>
          <cell r="C224">
            <v>41346</v>
          </cell>
          <cell r="D224">
            <v>237</v>
          </cell>
          <cell r="E224" t="str">
            <v>Martha L</v>
          </cell>
          <cell r="F224">
            <v>41346</v>
          </cell>
          <cell r="G224" t="str">
            <v>DPS</v>
          </cell>
          <cell r="H224" t="str">
            <v>018/13</v>
          </cell>
          <cell r="I224">
            <v>2013</v>
          </cell>
          <cell r="J224" t="str">
            <v>SECRETARIADO DE PASTORAL SOCIAL DE LA AQUIDIOCESIS CARTAGENA SEPAS</v>
          </cell>
          <cell r="K224" t="str">
            <v>806,011,605-7</v>
          </cell>
          <cell r="L224" t="str">
            <v>CARTAGENA</v>
          </cell>
          <cell r="M224" t="str">
            <v>CL BOGOTA 14A 44 BARRIO TORICES</v>
          </cell>
          <cell r="N224">
            <v>6903455</v>
          </cell>
          <cell r="O224" t="str">
            <v>QUE EL SECRETARIADO DE PASTORAL SOCIAL DE LA ARQUIDIOCESIS DE CARTAGENA SEPAS EJECUTE EL PROYECTO PROGRAMA RED DE SEGURIDAD ALIMENTARIA RESA PARA POBLACION DE LOS MUNICIPIOS DE CARTAGENA, TURBACO, SAN JUAN DE NEPOMUCENO Y EL MUNICIPIO DE CARMEN DE BOLIVAR</v>
          </cell>
          <cell r="P224">
            <v>483833099</v>
          </cell>
          <cell r="Q224">
            <v>0</v>
          </cell>
          <cell r="R224">
            <v>483833099</v>
          </cell>
          <cell r="S224">
            <v>183613</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t="str">
            <v>MICHELA ESPINOSA REYES</v>
          </cell>
          <cell r="AJ224" t="str">
            <v>APORTES DEL DPS POR VALOR DE $483,833,099. SERAN DESEMBOLSADOS EN DOS CONTADOS ASI UN PRIMER DESEMBOLSO DEL 50% POR $241,916,549,50 PREVIO CUMPLIMIENTO DE LOS REQUISITOS DE LA CLAUSULA QUINTA Y UN SEGUNDO Y ULTIMO DESEMBOLSO DEL 50% POR VALOR DE $241,916,</v>
          </cell>
          <cell r="AK224">
            <v>0</v>
          </cell>
          <cell r="AL224" t="str">
            <v>N/A</v>
          </cell>
          <cell r="AM224" t="str">
            <v>SOLICITUD PRIMER DESEMBOLSO DEL 50% DEL VALOR DEL CONVENIO DE COOPERACION, COFINANCIACION Y ASISTENCIA TECNICA APORTES DEL DPS</v>
          </cell>
          <cell r="AN224">
            <v>241916549.5</v>
          </cell>
          <cell r="AO224">
            <v>0</v>
          </cell>
          <cell r="AP224">
            <v>0</v>
          </cell>
          <cell r="AQ224">
            <v>0</v>
          </cell>
          <cell r="AR224">
            <v>0</v>
          </cell>
          <cell r="AS224">
            <v>0</v>
          </cell>
          <cell r="AT224">
            <v>0</v>
          </cell>
          <cell r="AU224">
            <v>0</v>
          </cell>
          <cell r="AV224">
            <v>0</v>
          </cell>
          <cell r="AW224">
            <v>0</v>
          </cell>
          <cell r="AX224">
            <v>0</v>
          </cell>
          <cell r="AY224">
            <v>0</v>
          </cell>
          <cell r="AZ224">
            <v>241916549.5</v>
          </cell>
          <cell r="BA224" t="str">
            <v>NO</v>
          </cell>
          <cell r="BB224" t="str">
            <v>NO</v>
          </cell>
          <cell r="BC224" t="str">
            <v>SI</v>
          </cell>
          <cell r="BD224" t="str">
            <v>SI</v>
          </cell>
          <cell r="BE224" t="str">
            <v>COMUN</v>
          </cell>
          <cell r="BF224" t="str">
            <v>NO</v>
          </cell>
          <cell r="BG224" t="str">
            <v>ENTIDAD SIN ANIMO DE LUCRO</v>
          </cell>
          <cell r="BH224">
            <v>0</v>
          </cell>
          <cell r="BI224">
            <v>0</v>
          </cell>
          <cell r="BJ224">
            <v>0</v>
          </cell>
          <cell r="BK224" t="str">
            <v>CONVENIO DE COOPERACION</v>
          </cell>
          <cell r="BL224">
            <v>0</v>
          </cell>
          <cell r="BM224">
            <v>0</v>
          </cell>
          <cell r="BN224">
            <v>0</v>
          </cell>
          <cell r="BO224" t="str">
            <v>CONVENIO DE COOPERACION</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241916549.5</v>
          </cell>
          <cell r="CG224">
            <v>41346</v>
          </cell>
          <cell r="CH224">
            <v>237</v>
          </cell>
          <cell r="CI224">
            <v>183613</v>
          </cell>
          <cell r="CJ224" t="str">
            <v>Martha Cecilia López Cortez</v>
          </cell>
          <cell r="CK224" t="str">
            <v>SUBDIRECCION DE SEGURIDAD ALIMENTARIA Y NUTRICION</v>
          </cell>
          <cell r="CL224" t="str">
            <v>ORDINARIA</v>
          </cell>
          <cell r="CM224">
            <v>0</v>
          </cell>
          <cell r="CN224">
            <v>0</v>
          </cell>
          <cell r="CO224" t="str">
            <v>N/A</v>
          </cell>
          <cell r="CP224">
            <v>0</v>
          </cell>
          <cell r="CQ224" t="str">
            <v>2013-5100036803</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row>
        <row r="225">
          <cell r="B225">
            <v>355</v>
          </cell>
          <cell r="C225">
            <v>41347</v>
          </cell>
          <cell r="D225">
            <v>239</v>
          </cell>
          <cell r="E225" t="str">
            <v>Martha L</v>
          </cell>
          <cell r="F225">
            <v>41347</v>
          </cell>
          <cell r="G225" t="str">
            <v>DPS</v>
          </cell>
          <cell r="H225" t="str">
            <v>144/12</v>
          </cell>
          <cell r="I225">
            <v>2013</v>
          </cell>
          <cell r="J225" t="str">
            <v>AGENCIA DE VIAJES Y TURISMO SUBATOURS LTDA</v>
          </cell>
          <cell r="K225" t="str">
            <v>800.075.003-6</v>
          </cell>
          <cell r="L225" t="str">
            <v>BOGOTA</v>
          </cell>
          <cell r="M225" t="str">
            <v>Cra 92 147B - 68</v>
          </cell>
          <cell r="N225">
            <v>6803999</v>
          </cell>
          <cell r="O225" t="str">
            <v>SUMINISTRO DE TIQUETES AÉREOS  NACIONALES E INTERNACIONALES CUANDO EL DPS LO REQUIERA PARA ATENDER LAS NECESIDADES DE DESPLAZAMIENTO DE SUS FUNCIONARIOS Y CONTRATISTAS DE PRESTACIÓN DE SERVICIOS. POR RUBRO DE FUNCIONAMIENTO</v>
          </cell>
          <cell r="P225">
            <v>4050000000</v>
          </cell>
          <cell r="Q225">
            <v>0</v>
          </cell>
          <cell r="R225">
            <v>4050000000</v>
          </cell>
          <cell r="S225">
            <v>113</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t="str">
            <v>EDWARD KENNETH FUENTES PEREZ</v>
          </cell>
          <cell r="AJ225" t="str">
            <v xml:space="preserve">FACTURAS PARA EL AÑO 2012 $850,000,000.  VIGENCIA AÑO 2013 $2,000,000,000 Y 2014 POR VALOR DE $1,200,000,000 vig futuras </v>
          </cell>
          <cell r="AK225" t="str">
            <v>PLANILLA 15</v>
          </cell>
          <cell r="AL225" t="str">
            <v>320000942263 de 22/09/12</v>
          </cell>
          <cell r="AM225" t="str">
            <v>SOLICITUD DE PAGO NO. 15</v>
          </cell>
          <cell r="AN225">
            <v>2782505</v>
          </cell>
          <cell r="AO225">
            <v>2437344</v>
          </cell>
          <cell r="AP225">
            <v>39100589</v>
          </cell>
          <cell r="AQ225">
            <v>0</v>
          </cell>
          <cell r="AR225">
            <v>0</v>
          </cell>
          <cell r="AS225">
            <v>0</v>
          </cell>
          <cell r="AT225">
            <v>0</v>
          </cell>
          <cell r="AU225">
            <v>0</v>
          </cell>
          <cell r="AV225">
            <v>0.16</v>
          </cell>
          <cell r="AW225">
            <v>0.16</v>
          </cell>
          <cell r="AX225">
            <v>6151796</v>
          </cell>
          <cell r="AY225">
            <v>921361</v>
          </cell>
          <cell r="AZ225">
            <v>51393595</v>
          </cell>
          <cell r="BA225" t="str">
            <v>NO</v>
          </cell>
          <cell r="BB225" t="str">
            <v>NO</v>
          </cell>
          <cell r="BC225" t="str">
            <v>NO</v>
          </cell>
          <cell r="BD225" t="str">
            <v>NO</v>
          </cell>
          <cell r="BE225" t="str">
            <v>COMUN</v>
          </cell>
          <cell r="BF225" t="str">
            <v>NO</v>
          </cell>
          <cell r="BG225" t="str">
            <v>SERVICIOS DE INTERMEDIACION</v>
          </cell>
          <cell r="BH225">
            <v>0.04</v>
          </cell>
          <cell r="BI225" t="str">
            <v>COMISION FEE</v>
          </cell>
          <cell r="BJ225">
            <v>0.11</v>
          </cell>
          <cell r="BK225" t="str">
            <v>IVA AEROLINEA GRAN CONTRIBUYENTE</v>
          </cell>
          <cell r="BL225">
            <v>0</v>
          </cell>
          <cell r="BM225" t="str">
            <v>COMUN</v>
          </cell>
          <cell r="BN225">
            <v>0.15</v>
          </cell>
          <cell r="BO225" t="str">
            <v>BOGOTA-INTERMEDIARIO</v>
          </cell>
          <cell r="BP225">
            <v>9.6600000000000002E-3</v>
          </cell>
          <cell r="BQ225" t="str">
            <v>BOGOTA-INTERMEDIARIO</v>
          </cell>
          <cell r="BR225">
            <v>9.6600000000000002E-3</v>
          </cell>
          <cell r="BS225">
            <v>0</v>
          </cell>
          <cell r="BT225">
            <v>0</v>
          </cell>
          <cell r="BU225" t="str">
            <v>N/A</v>
          </cell>
          <cell r="BV225">
            <v>0</v>
          </cell>
          <cell r="BW225">
            <v>111300</v>
          </cell>
          <cell r="BX225">
            <v>268108</v>
          </cell>
          <cell r="BY225">
            <v>0</v>
          </cell>
          <cell r="BZ225">
            <v>138204</v>
          </cell>
          <cell r="CA225">
            <v>26879</v>
          </cell>
          <cell r="CB225">
            <v>23545</v>
          </cell>
          <cell r="CC225">
            <v>0</v>
          </cell>
          <cell r="CD225">
            <v>0</v>
          </cell>
          <cell r="CE225">
            <v>0</v>
          </cell>
          <cell r="CF225">
            <v>50825559</v>
          </cell>
          <cell r="CG225">
            <v>41347</v>
          </cell>
          <cell r="CH225">
            <v>239</v>
          </cell>
          <cell r="CI225">
            <v>113</v>
          </cell>
          <cell r="CJ225" t="str">
            <v>Martha Cecilia López Cortez</v>
          </cell>
          <cell r="CK225" t="str">
            <v>TALENTO HUMANO</v>
          </cell>
          <cell r="CL225" t="str">
            <v>ORDINARIO</v>
          </cell>
          <cell r="CM225">
            <v>0</v>
          </cell>
          <cell r="CN225">
            <v>0</v>
          </cell>
          <cell r="CO225" t="str">
            <v>N/A</v>
          </cell>
          <cell r="CP225">
            <v>0</v>
          </cell>
          <cell r="CQ225" t="str">
            <v>2013-6400025293</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row>
        <row r="226">
          <cell r="B226">
            <v>358</v>
          </cell>
          <cell r="C226">
            <v>41347</v>
          </cell>
          <cell r="D226" t="str">
            <v>RES</v>
          </cell>
          <cell r="E226" t="str">
            <v>Martha L</v>
          </cell>
          <cell r="F226">
            <v>41347</v>
          </cell>
          <cell r="G226" t="str">
            <v>DPS</v>
          </cell>
          <cell r="H226" t="str">
            <v>Resol 00165 08-03-2013</v>
          </cell>
          <cell r="I226">
            <v>2013</v>
          </cell>
          <cell r="J226" t="str">
            <v>UNIDAD ADMINISTRATIVA EL LAGO P H</v>
          </cell>
          <cell r="K226" t="str">
            <v>800.032.596-7</v>
          </cell>
          <cell r="L226" t="str">
            <v>RISARALDA</v>
          </cell>
          <cell r="M226" t="str">
            <v>cl 25 7-48</v>
          </cell>
          <cell r="N226" t="str">
            <v>335 97 72</v>
          </cell>
          <cell r="O226" t="str">
            <v>ADMON INMUEBLE, DESTINADO AL FUNCIONAMIENTO DE UR RISARALDA</v>
          </cell>
          <cell r="P226">
            <v>1365918</v>
          </cell>
          <cell r="Q226">
            <v>0</v>
          </cell>
          <cell r="R226">
            <v>1365918</v>
          </cell>
          <cell r="S226" t="str">
            <v>259413</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t="str">
            <v>MIGUEL ANDRES FRANCO LEMUS</v>
          </cell>
          <cell r="AJ226" t="str">
            <v>FACTURAS</v>
          </cell>
          <cell r="AK226">
            <v>58</v>
          </cell>
          <cell r="AL226" t="str">
            <v>160000087418 DE 2011-11-25</v>
          </cell>
          <cell r="AM226" t="str">
            <v>ADMON PISO 5 bodega y parqueadero de MARZO/2013</v>
          </cell>
          <cell r="AN226">
            <v>1365918</v>
          </cell>
          <cell r="AO226">
            <v>0</v>
          </cell>
          <cell r="AP226">
            <v>0</v>
          </cell>
          <cell r="AQ226">
            <v>0</v>
          </cell>
          <cell r="AR226">
            <v>0</v>
          </cell>
          <cell r="AS226">
            <v>0</v>
          </cell>
          <cell r="AT226">
            <v>0</v>
          </cell>
          <cell r="AU226">
            <v>0</v>
          </cell>
          <cell r="AV226">
            <v>0</v>
          </cell>
          <cell r="AW226">
            <v>0</v>
          </cell>
          <cell r="AX226">
            <v>0</v>
          </cell>
          <cell r="AY226">
            <v>0</v>
          </cell>
          <cell r="AZ226">
            <v>1365918</v>
          </cell>
          <cell r="BA226" t="str">
            <v>SI</v>
          </cell>
          <cell r="BB226" t="str">
            <v>SI</v>
          </cell>
          <cell r="BC226" t="str">
            <v>NO</v>
          </cell>
          <cell r="BD226" t="str">
            <v>NO</v>
          </cell>
          <cell r="BE226" t="str">
            <v>COMUN</v>
          </cell>
          <cell r="BF226" t="str">
            <v>NO</v>
          </cell>
          <cell r="BG226" t="str">
            <v>ENTIDAD SIN ANIMO DE LUCRO</v>
          </cell>
          <cell r="BH226">
            <v>0</v>
          </cell>
          <cell r="BI226">
            <v>0</v>
          </cell>
          <cell r="BJ226">
            <v>0</v>
          </cell>
          <cell r="BK226" t="str">
            <v>PROPIEDAD HORIZONTAL EXENTA</v>
          </cell>
          <cell r="BL226">
            <v>0</v>
          </cell>
          <cell r="BM226">
            <v>0</v>
          </cell>
          <cell r="BN226">
            <v>0</v>
          </cell>
          <cell r="BO226" t="str">
            <v>PEREIRA</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1365918</v>
          </cell>
          <cell r="CG226">
            <v>41347</v>
          </cell>
          <cell r="CH226" t="str">
            <v>RES</v>
          </cell>
          <cell r="CI226" t="str">
            <v>259413</v>
          </cell>
          <cell r="CJ226" t="str">
            <v>Martha Cecilia López Cortez</v>
          </cell>
          <cell r="CK226" t="str">
            <v>MANTENIMIENTO DE BIENES INMUEBLES</v>
          </cell>
          <cell r="CL226" t="str">
            <v>GASTOS GENERALES</v>
          </cell>
          <cell r="CM226" t="str">
            <v>N/A</v>
          </cell>
          <cell r="CN226">
            <v>0</v>
          </cell>
          <cell r="CO226" t="str">
            <v>N/A</v>
          </cell>
          <cell r="CP226">
            <v>0</v>
          </cell>
          <cell r="CQ226">
            <v>2013</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row>
        <row r="227">
          <cell r="B227">
            <v>359</v>
          </cell>
          <cell r="C227">
            <v>41347</v>
          </cell>
          <cell r="D227" t="str">
            <v>RES</v>
          </cell>
          <cell r="E227" t="str">
            <v>Martha L</v>
          </cell>
          <cell r="F227">
            <v>41347</v>
          </cell>
          <cell r="G227" t="str">
            <v>DPS</v>
          </cell>
          <cell r="H227" t="str">
            <v>Res 00164 08/03/2013</v>
          </cell>
          <cell r="I227">
            <v>2013</v>
          </cell>
          <cell r="J227" t="str">
            <v>LOTERIA DE CUCUTA</v>
          </cell>
          <cell r="K227" t="str">
            <v>890.500.641-6</v>
          </cell>
          <cell r="L227" t="str">
            <v>CUCUTA</v>
          </cell>
          <cell r="M227" t="str">
            <v>AV.0 CALLE 10 OF.205</v>
          </cell>
          <cell r="N227" t="str">
            <v>583 8384</v>
          </cell>
          <cell r="O227" t="str">
            <v>ADMINISTRACION DE MARZO 2013 DE LA D. R. NORTE DE SANTANDER</v>
          </cell>
          <cell r="P227">
            <v>170050</v>
          </cell>
          <cell r="Q227">
            <v>0</v>
          </cell>
          <cell r="R227">
            <v>170050</v>
          </cell>
          <cell r="S227">
            <v>259513</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t="str">
            <v>CARLOS MANUEL PEÑA IRAGORRI</v>
          </cell>
          <cell r="AJ227" t="str">
            <v xml:space="preserve">RESOLUCION </v>
          </cell>
          <cell r="AK227" t="str">
            <v>CUENTA DE COBRO</v>
          </cell>
          <cell r="AL227" t="str">
            <v>70000080689 2010/03/12</v>
          </cell>
          <cell r="AM227" t="str">
            <v>RESOLUCION 00164 DE 08-03-2013- ADMINISTRACION DE MARZO DE 2013</v>
          </cell>
          <cell r="AN227">
            <v>170050</v>
          </cell>
          <cell r="AO227">
            <v>0</v>
          </cell>
          <cell r="AP227">
            <v>0</v>
          </cell>
          <cell r="AQ227">
            <v>0</v>
          </cell>
          <cell r="AR227">
            <v>0</v>
          </cell>
          <cell r="AS227">
            <v>0</v>
          </cell>
          <cell r="AT227">
            <v>0</v>
          </cell>
          <cell r="AU227">
            <v>0</v>
          </cell>
          <cell r="AV227">
            <v>0.1</v>
          </cell>
          <cell r="AW227">
            <v>0</v>
          </cell>
          <cell r="AX227">
            <v>0</v>
          </cell>
          <cell r="AY227">
            <v>0</v>
          </cell>
          <cell r="AZ227">
            <v>170050</v>
          </cell>
          <cell r="BA227" t="str">
            <v>SI</v>
          </cell>
          <cell r="BB227" t="str">
            <v>NO</v>
          </cell>
          <cell r="BC227" t="str">
            <v>NO</v>
          </cell>
          <cell r="BD227" t="str">
            <v>SI</v>
          </cell>
          <cell r="BE227" t="str">
            <v>COMUN</v>
          </cell>
          <cell r="BF227" t="str">
            <v>NO</v>
          </cell>
          <cell r="BG227" t="str">
            <v>EMPRESA INDUSTRIAL Y COMERCIAL DEL DPTO</v>
          </cell>
          <cell r="BH227">
            <v>0</v>
          </cell>
          <cell r="BI227">
            <v>0</v>
          </cell>
          <cell r="BJ227">
            <v>0</v>
          </cell>
          <cell r="BK227" t="str">
            <v>GRAN CONTRIBUYENTE</v>
          </cell>
          <cell r="BL227">
            <v>0</v>
          </cell>
          <cell r="BM227">
            <v>0</v>
          </cell>
          <cell r="BN227">
            <v>0</v>
          </cell>
          <cell r="BO227" t="str">
            <v>CÚCUTA (NO APLICA SEGÚN PARÁG. PRIMERO-ART. 95 ACUERDO 040 DE 2010)</v>
          </cell>
          <cell r="BP227">
            <v>0</v>
          </cell>
          <cell r="BQ227">
            <v>0</v>
          </cell>
          <cell r="BR227">
            <v>0</v>
          </cell>
          <cell r="BS227">
            <v>0</v>
          </cell>
          <cell r="BT227">
            <v>0</v>
          </cell>
          <cell r="BU227" t="str">
            <v>MENOR CUANTIA</v>
          </cell>
          <cell r="BV227">
            <v>0</v>
          </cell>
          <cell r="BW227">
            <v>0</v>
          </cell>
          <cell r="BX227">
            <v>0</v>
          </cell>
          <cell r="BY227">
            <v>0</v>
          </cell>
          <cell r="BZ227">
            <v>0</v>
          </cell>
          <cell r="CA227">
            <v>0</v>
          </cell>
          <cell r="CB227">
            <v>0</v>
          </cell>
          <cell r="CC227">
            <v>0</v>
          </cell>
          <cell r="CD227">
            <v>0</v>
          </cell>
          <cell r="CE227">
            <v>0</v>
          </cell>
          <cell r="CF227">
            <v>170050</v>
          </cell>
          <cell r="CG227">
            <v>41347</v>
          </cell>
          <cell r="CH227" t="str">
            <v>RES</v>
          </cell>
          <cell r="CI227">
            <v>259513</v>
          </cell>
          <cell r="CJ227" t="str">
            <v>Martha Cecilia López Cortez</v>
          </cell>
          <cell r="CK227" t="str">
            <v>ADMINISTRACION</v>
          </cell>
          <cell r="CL227" t="str">
            <v>GASTOS GENERALES</v>
          </cell>
          <cell r="CM227">
            <v>0</v>
          </cell>
          <cell r="CN227">
            <v>0</v>
          </cell>
          <cell r="CO227" t="str">
            <v>N/A</v>
          </cell>
          <cell r="CP227">
            <v>0</v>
          </cell>
          <cell r="CQ227" t="str">
            <v>2013-1340009003</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row>
        <row r="228">
          <cell r="B228">
            <v>360</v>
          </cell>
          <cell r="C228">
            <v>41347</v>
          </cell>
          <cell r="D228" t="str">
            <v>sin</v>
          </cell>
          <cell r="E228" t="str">
            <v>Martha L</v>
          </cell>
          <cell r="F228">
            <v>41347</v>
          </cell>
          <cell r="G228" t="str">
            <v>DPS</v>
          </cell>
          <cell r="H228" t="str">
            <v>sin</v>
          </cell>
          <cell r="I228">
            <v>2013</v>
          </cell>
          <cell r="J228" t="str">
            <v xml:space="preserve">SEGUROS GENERALES SURAMERICANA S A </v>
          </cell>
          <cell r="K228" t="str">
            <v>890,903,407-</v>
          </cell>
          <cell r="L228">
            <v>0</v>
          </cell>
          <cell r="M228">
            <v>0</v>
          </cell>
          <cell r="N228">
            <v>0</v>
          </cell>
          <cell r="O228" t="str">
            <v>RENOVACION SOAT VEHICULO DE PROPIEDAD DEL DPS CAMPERO TOYOTA RAV4 PLACAS CEP 650</v>
          </cell>
          <cell r="P228">
            <v>527825</v>
          </cell>
          <cell r="Q228">
            <v>0</v>
          </cell>
          <cell r="R228">
            <v>527825</v>
          </cell>
          <cell r="S228">
            <v>264813</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t="str">
            <v>CARLOS MANUEL PEÑA IRAGORRI</v>
          </cell>
          <cell r="AJ228" t="str">
            <v>SOAT POLIZA 13440237</v>
          </cell>
          <cell r="AK228" t="str">
            <v>CUENTA DE COBRO</v>
          </cell>
          <cell r="AL228">
            <v>0</v>
          </cell>
          <cell r="AM228" t="str">
            <v>PAGO SOAT POLIZA 13440237 PLACA CEP650</v>
          </cell>
          <cell r="AN228">
            <v>527825</v>
          </cell>
          <cell r="AO228">
            <v>0</v>
          </cell>
          <cell r="AP228">
            <v>0</v>
          </cell>
          <cell r="AQ228">
            <v>0</v>
          </cell>
          <cell r="AR228">
            <v>0</v>
          </cell>
          <cell r="AS228">
            <v>0</v>
          </cell>
          <cell r="AT228">
            <v>0</v>
          </cell>
          <cell r="AU228">
            <v>0</v>
          </cell>
          <cell r="AV228">
            <v>0</v>
          </cell>
          <cell r="AW228">
            <v>0</v>
          </cell>
          <cell r="AX228">
            <v>0</v>
          </cell>
          <cell r="AY228">
            <v>0</v>
          </cell>
          <cell r="AZ228">
            <v>527825</v>
          </cell>
          <cell r="BA228" t="str">
            <v>SI</v>
          </cell>
          <cell r="BB228">
            <v>0</v>
          </cell>
          <cell r="BC228">
            <v>0</v>
          </cell>
          <cell r="BD228">
            <v>0</v>
          </cell>
          <cell r="BE228" t="str">
            <v>COMUN</v>
          </cell>
          <cell r="BF228">
            <v>0</v>
          </cell>
          <cell r="BG228" t="str">
            <v>GRANDES CONTRIBUYENTES DEC 2509/85 ART 17</v>
          </cell>
          <cell r="BH228">
            <v>0</v>
          </cell>
          <cell r="BI228">
            <v>0</v>
          </cell>
          <cell r="BJ228">
            <v>0</v>
          </cell>
          <cell r="BK228">
            <v>0</v>
          </cell>
          <cell r="BL228">
            <v>0</v>
          </cell>
          <cell r="BM228">
            <v>0</v>
          </cell>
          <cell r="BN228">
            <v>0</v>
          </cell>
          <cell r="BO228" t="str">
            <v>BOGOTA</v>
          </cell>
          <cell r="BP228">
            <v>9.6600000000000002E-3</v>
          </cell>
          <cell r="BQ228">
            <v>0</v>
          </cell>
          <cell r="BR228">
            <v>0</v>
          </cell>
          <cell r="BS228">
            <v>0</v>
          </cell>
          <cell r="BT228">
            <v>0</v>
          </cell>
          <cell r="BU228">
            <v>0</v>
          </cell>
          <cell r="BV228">
            <v>0</v>
          </cell>
          <cell r="BW228">
            <v>0</v>
          </cell>
          <cell r="BX228">
            <v>0</v>
          </cell>
          <cell r="BY228">
            <v>0</v>
          </cell>
          <cell r="BZ228">
            <v>0</v>
          </cell>
          <cell r="CA228">
            <v>5099</v>
          </cell>
          <cell r="CB228">
            <v>0</v>
          </cell>
          <cell r="CC228">
            <v>0</v>
          </cell>
          <cell r="CD228">
            <v>0</v>
          </cell>
          <cell r="CE228">
            <v>0</v>
          </cell>
          <cell r="CF228">
            <v>522726</v>
          </cell>
          <cell r="CG228">
            <v>41347</v>
          </cell>
          <cell r="CH228" t="str">
            <v>sin</v>
          </cell>
          <cell r="CI228">
            <v>264813</v>
          </cell>
          <cell r="CJ228" t="str">
            <v>Martha Cecilia López Cortez</v>
          </cell>
          <cell r="CK228" t="str">
            <v>S.D. OPERACIONES</v>
          </cell>
          <cell r="CL228" t="str">
            <v>GASTOS GENERALES</v>
          </cell>
          <cell r="CM228">
            <v>0</v>
          </cell>
          <cell r="CN228">
            <v>0</v>
          </cell>
          <cell r="CO228">
            <v>0</v>
          </cell>
          <cell r="CP228">
            <v>0</v>
          </cell>
          <cell r="CQ228" t="str">
            <v>2013-6240035273</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row>
        <row r="229">
          <cell r="B229">
            <v>364</v>
          </cell>
          <cell r="C229">
            <v>41348</v>
          </cell>
          <cell r="D229" t="str">
            <v>RES</v>
          </cell>
          <cell r="E229" t="str">
            <v>Martha L</v>
          </cell>
          <cell r="F229">
            <v>41348</v>
          </cell>
          <cell r="G229" t="str">
            <v>DPS</v>
          </cell>
          <cell r="H229" t="str">
            <v>RES 00178 12/03/13</v>
          </cell>
          <cell r="I229">
            <v>2013</v>
          </cell>
          <cell r="J229" t="str">
            <v>BARBARA MARGARITA MELENDEZ GUERRERO</v>
          </cell>
          <cell r="K229" t="str">
            <v>51,611,610</v>
          </cell>
          <cell r="L229" t="str">
            <v>BOGOTA</v>
          </cell>
          <cell r="M229">
            <v>0</v>
          </cell>
          <cell r="N229">
            <v>0</v>
          </cell>
          <cell r="O229" t="str">
            <v>PAGO POR CONCEPTO DE HONORARIOS DE ACUERDO A LO ORDENADO POR EL JUZGADO 20 ADMINISTRATIVO DE DESCONGESTION DE BOGOTA PROCESO ORDINARIO 2007-0127</v>
          </cell>
          <cell r="P229">
            <v>884240</v>
          </cell>
          <cell r="Q229">
            <v>0</v>
          </cell>
          <cell r="R229">
            <v>884240</v>
          </cell>
          <cell r="S229">
            <v>265213</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t="str">
            <v>LUCY EDREY ACEVEDO MENESES</v>
          </cell>
          <cell r="AJ229">
            <v>0</v>
          </cell>
          <cell r="AK229">
            <v>0</v>
          </cell>
          <cell r="AL229">
            <v>0</v>
          </cell>
          <cell r="AM229" t="str">
            <v>RECONOCER Y ORDENAR EL PAGO POR CONCEPTO DE HONORARIOS AL PERITO DE ACUERDO CON LO ORDENADO EN EL AUTO PROFERIDO POR EL JUZGADO 20 ADMINISTRATIVO DE DESCONGESTION DE BOGOTA</v>
          </cell>
          <cell r="AN229">
            <v>884250</v>
          </cell>
          <cell r="AO229">
            <v>0</v>
          </cell>
          <cell r="AP229">
            <v>0</v>
          </cell>
          <cell r="AQ229">
            <v>0</v>
          </cell>
          <cell r="AR229">
            <v>0</v>
          </cell>
          <cell r="AS229">
            <v>0</v>
          </cell>
          <cell r="AT229">
            <v>0</v>
          </cell>
          <cell r="AU229">
            <v>0</v>
          </cell>
          <cell r="AV229">
            <v>0</v>
          </cell>
          <cell r="AW229">
            <v>0</v>
          </cell>
          <cell r="AX229">
            <v>0</v>
          </cell>
          <cell r="AY229">
            <v>0</v>
          </cell>
          <cell r="AZ229">
            <v>884250</v>
          </cell>
          <cell r="BA229">
            <v>0</v>
          </cell>
          <cell r="BB229">
            <v>0</v>
          </cell>
          <cell r="BC229">
            <v>0</v>
          </cell>
          <cell r="BD229">
            <v>0</v>
          </cell>
          <cell r="BE229">
            <v>0</v>
          </cell>
          <cell r="BF229">
            <v>0</v>
          </cell>
          <cell r="BG229" t="str">
            <v>HONORARIOS</v>
          </cell>
          <cell r="BH229">
            <v>0.1</v>
          </cell>
          <cell r="BI229">
            <v>0</v>
          </cell>
          <cell r="BJ229">
            <v>0</v>
          </cell>
          <cell r="BK229">
            <v>0</v>
          </cell>
          <cell r="BL229">
            <v>0</v>
          </cell>
          <cell r="BM229">
            <v>0</v>
          </cell>
          <cell r="BN229">
            <v>0</v>
          </cell>
          <cell r="BO229" t="str">
            <v>BOGOTA</v>
          </cell>
          <cell r="BP229">
            <v>9.6600000000000002E-3</v>
          </cell>
          <cell r="BQ229">
            <v>0</v>
          </cell>
          <cell r="BR229">
            <v>0</v>
          </cell>
          <cell r="BS229">
            <v>0</v>
          </cell>
          <cell r="BT229">
            <v>0</v>
          </cell>
          <cell r="BU229">
            <v>0</v>
          </cell>
          <cell r="BV229">
            <v>0</v>
          </cell>
          <cell r="BW229">
            <v>88425</v>
          </cell>
          <cell r="BX229">
            <v>0</v>
          </cell>
          <cell r="BY229">
            <v>0</v>
          </cell>
          <cell r="BZ229">
            <v>0</v>
          </cell>
          <cell r="CA229">
            <v>8542</v>
          </cell>
          <cell r="CB229">
            <v>0</v>
          </cell>
          <cell r="CC229">
            <v>0</v>
          </cell>
          <cell r="CD229">
            <v>0</v>
          </cell>
          <cell r="CE229">
            <v>0</v>
          </cell>
          <cell r="CF229">
            <v>787283</v>
          </cell>
          <cell r="CG229">
            <v>41348</v>
          </cell>
          <cell r="CH229" t="str">
            <v>RES</v>
          </cell>
          <cell r="CI229">
            <v>265213</v>
          </cell>
          <cell r="CJ229" t="str">
            <v>Martha Cecilia López Cortez</v>
          </cell>
          <cell r="CK229" t="str">
            <v>OF ASESORA JURIDICA</v>
          </cell>
          <cell r="CL229" t="str">
            <v>TRASF CORRIENTES</v>
          </cell>
          <cell r="CM229">
            <v>0</v>
          </cell>
          <cell r="CN229">
            <v>0</v>
          </cell>
          <cell r="CO229">
            <v>0</v>
          </cell>
          <cell r="CP229">
            <v>0</v>
          </cell>
          <cell r="CQ229" t="str">
            <v>2013-1900036523</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row>
        <row r="230">
          <cell r="B230">
            <v>365</v>
          </cell>
          <cell r="C230">
            <v>41348</v>
          </cell>
          <cell r="D230">
            <v>241</v>
          </cell>
          <cell r="E230" t="str">
            <v>Martha L</v>
          </cell>
          <cell r="F230">
            <v>41348</v>
          </cell>
          <cell r="G230" t="str">
            <v>DPS</v>
          </cell>
          <cell r="H230" t="str">
            <v>111/12</v>
          </cell>
          <cell r="I230">
            <v>2012</v>
          </cell>
          <cell r="J230" t="str">
            <v>FUNDACION EMPRENDEDORES SOCIALES</v>
          </cell>
          <cell r="K230" t="str">
            <v>900.124.531-7</v>
          </cell>
          <cell r="L230" t="str">
            <v>CASANARE</v>
          </cell>
          <cell r="M230">
            <v>0</v>
          </cell>
          <cell r="N230">
            <v>0</v>
          </cell>
          <cell r="O230" t="str">
            <v>EL OBJETO DEL CONVENIO ES Q LA FUNDACION EJECUTE EL DESARROLLO DE LOS COMPONENTES DE MOTIVACION, DIFUSION, ENTREGA DE INSUMOS, ASISTENCIA TECNICA PARA LA ATENCION DE MINIMO 1650 FAMILIAS, PARA CONTRIBUIR EN LA MEJORA EN EL ACCESO Y EL CONSUMO DE LOS ALIME</v>
          </cell>
          <cell r="P230">
            <v>335304000</v>
          </cell>
          <cell r="Q230">
            <v>0</v>
          </cell>
          <cell r="R230">
            <v>335304000</v>
          </cell>
          <cell r="S230">
            <v>778312</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t="str">
            <v>EDGAR BOJACA PENAGOS</v>
          </cell>
          <cell r="AJ230" t="str">
            <v xml:space="preserve">DE LOS APORTES DEL DPS UN PRIMER DESEMBOLSO DEL 50% Y UN SEGUNDO Y ULTIMO DESEMBOLSO POR EL 50% PREVIO CUMPLIMINETO DE LOS REQUISITOS </v>
          </cell>
          <cell r="AK230">
            <v>0</v>
          </cell>
          <cell r="AL230">
            <v>0</v>
          </cell>
          <cell r="AM230" t="str">
            <v xml:space="preserve">SOLICITUD DEL SEGUNDO Y ULTIMO DESEMBOLSO DEL CONVENIO DE COOPERACION COFINANCIACION Y ASISTENCIA TECNICA </v>
          </cell>
          <cell r="AN230">
            <v>167652000</v>
          </cell>
          <cell r="AO230">
            <v>0</v>
          </cell>
          <cell r="AP230">
            <v>0</v>
          </cell>
          <cell r="AQ230">
            <v>0</v>
          </cell>
          <cell r="AR230">
            <v>0</v>
          </cell>
          <cell r="AS230">
            <v>0</v>
          </cell>
          <cell r="AT230">
            <v>0</v>
          </cell>
          <cell r="AU230">
            <v>0</v>
          </cell>
          <cell r="AV230">
            <v>0</v>
          </cell>
          <cell r="AW230">
            <v>0</v>
          </cell>
          <cell r="AX230">
            <v>0</v>
          </cell>
          <cell r="AY230">
            <v>0</v>
          </cell>
          <cell r="AZ230">
            <v>167652000</v>
          </cell>
          <cell r="BA230">
            <v>0</v>
          </cell>
          <cell r="BB230">
            <v>0</v>
          </cell>
          <cell r="BC230">
            <v>0</v>
          </cell>
          <cell r="BD230">
            <v>0</v>
          </cell>
          <cell r="BE230">
            <v>0</v>
          </cell>
          <cell r="BF230">
            <v>0</v>
          </cell>
          <cell r="BG230" t="str">
            <v>CONVENIO DE COOPERACION</v>
          </cell>
          <cell r="BH230">
            <v>0</v>
          </cell>
          <cell r="BI230">
            <v>0</v>
          </cell>
          <cell r="BJ230">
            <v>0</v>
          </cell>
          <cell r="BK230" t="str">
            <v>CONVENIO DE COOPERACION</v>
          </cell>
          <cell r="BL230">
            <v>0</v>
          </cell>
          <cell r="BM230">
            <v>0</v>
          </cell>
          <cell r="BN230">
            <v>0</v>
          </cell>
          <cell r="BO230" t="str">
            <v>CONVENIO DE COOPERACION</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167652000</v>
          </cell>
          <cell r="CG230">
            <v>41348</v>
          </cell>
          <cell r="CH230">
            <v>241</v>
          </cell>
          <cell r="CI230">
            <v>778312</v>
          </cell>
          <cell r="CJ230" t="str">
            <v>Martha Cecilia López Cortez</v>
          </cell>
          <cell r="CK230" t="str">
            <v>SUBD DE SEGURIDAD ALIMENTARIA</v>
          </cell>
          <cell r="CL230" t="str">
            <v>ORDINARIA</v>
          </cell>
          <cell r="CM230">
            <v>0</v>
          </cell>
          <cell r="CN230" t="str">
            <v>RESERVA</v>
          </cell>
          <cell r="CO230">
            <v>0</v>
          </cell>
          <cell r="CP230">
            <v>0</v>
          </cell>
          <cell r="CQ230" t="str">
            <v>2013-5100037843</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row>
        <row r="231">
          <cell r="B231">
            <v>368</v>
          </cell>
          <cell r="C231">
            <v>41348</v>
          </cell>
          <cell r="D231">
            <v>244</v>
          </cell>
          <cell r="E231" t="str">
            <v>Martha L</v>
          </cell>
          <cell r="F231">
            <v>41348</v>
          </cell>
          <cell r="G231" t="str">
            <v>DPS</v>
          </cell>
          <cell r="H231" t="str">
            <v>137/2012</v>
          </cell>
          <cell r="I231">
            <v>2012</v>
          </cell>
          <cell r="J231" t="str">
            <v>BRANCH OF MICROSOFT COLOMBIA INC.</v>
          </cell>
          <cell r="K231" t="str">
            <v>800.198.591-3</v>
          </cell>
          <cell r="L231" t="str">
            <v>BOGOTA</v>
          </cell>
          <cell r="M231" t="str">
            <v>CRA 7  No 71 21  TORRE B PISO 15</v>
          </cell>
          <cell r="N231" t="str">
            <v>326 47 00</v>
          </cell>
          <cell r="O231" t="str">
            <v>ADQUIRIR EL SERVICIO DE SOPORTE PREMIER ARQUITECTURA EMPRESARIAL DE MICROSOFT, CON EL FIN DE APOYAR LAS LABORES DE TECNOLOGIA DE LA ENTIDAD</v>
          </cell>
          <cell r="P231">
            <v>374180000</v>
          </cell>
          <cell r="Q231">
            <v>0</v>
          </cell>
          <cell r="R231">
            <v>374180000</v>
          </cell>
          <cell r="S231">
            <v>873712</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t="str">
            <v>DIANA PIEDAD GOMEZ CASTAÑO</v>
          </cell>
          <cell r="AJ231" t="str">
            <v>PARA EL SERVICIO DE SOPORTE PREMIER MICROSOFT $99.180.000 UN SOLO PAGO; 20% DEL VALOR DEL CONTRATO POR EL SERVICIO DE ARQUTECTURA MICROSOFT</v>
          </cell>
          <cell r="AK231" t="str">
            <v>P-0005695</v>
          </cell>
          <cell r="AL231" t="str">
            <v>320000792979 DEL 06/07/2011</v>
          </cell>
          <cell r="AM231" t="str">
            <v>SOLICITUD SEGUNDO PAGO CORRESPONDIENTE AL SERVICIO DE SOPORTE PREMIER MICROSOFT</v>
          </cell>
          <cell r="AN231">
            <v>85500000</v>
          </cell>
          <cell r="AO231">
            <v>0</v>
          </cell>
          <cell r="AP231">
            <v>0</v>
          </cell>
          <cell r="AQ231">
            <v>0</v>
          </cell>
          <cell r="AR231">
            <v>0</v>
          </cell>
          <cell r="AS231">
            <v>0</v>
          </cell>
          <cell r="AT231">
            <v>0</v>
          </cell>
          <cell r="AU231">
            <v>0</v>
          </cell>
          <cell r="AV231">
            <v>0.16</v>
          </cell>
          <cell r="AW231">
            <v>0</v>
          </cell>
          <cell r="AX231">
            <v>13680000</v>
          </cell>
          <cell r="AY231">
            <v>0</v>
          </cell>
          <cell r="AZ231">
            <v>99180000</v>
          </cell>
          <cell r="BA231" t="str">
            <v>SI</v>
          </cell>
          <cell r="BB231" t="str">
            <v>NO</v>
          </cell>
          <cell r="BC231" t="str">
            <v>NO</v>
          </cell>
          <cell r="BD231" t="str">
            <v>NO</v>
          </cell>
          <cell r="BE231" t="str">
            <v>COMUN</v>
          </cell>
          <cell r="BF231" t="str">
            <v>NO</v>
          </cell>
          <cell r="BG231" t="str">
            <v>SERVICIOS</v>
          </cell>
          <cell r="BH231">
            <v>0.04</v>
          </cell>
          <cell r="BI231">
            <v>0</v>
          </cell>
          <cell r="BJ231">
            <v>0</v>
          </cell>
          <cell r="BK231" t="str">
            <v>GRAN CONTRRIBUYENTE</v>
          </cell>
          <cell r="BL231">
            <v>0</v>
          </cell>
          <cell r="BM231">
            <v>0</v>
          </cell>
          <cell r="BN231">
            <v>0</v>
          </cell>
          <cell r="BO231" t="str">
            <v>BOGOTA</v>
          </cell>
          <cell r="BP231">
            <v>6.8999999999999999E-3</v>
          </cell>
          <cell r="BQ231">
            <v>0</v>
          </cell>
          <cell r="BR231">
            <v>0</v>
          </cell>
          <cell r="BS231">
            <v>0</v>
          </cell>
          <cell r="BT231">
            <v>0</v>
          </cell>
          <cell r="BU231" t="str">
            <v>N/A</v>
          </cell>
          <cell r="BV231">
            <v>0</v>
          </cell>
          <cell r="BW231">
            <v>3420000</v>
          </cell>
          <cell r="BX231">
            <v>0</v>
          </cell>
          <cell r="BY231">
            <v>0</v>
          </cell>
          <cell r="BZ231">
            <v>0</v>
          </cell>
          <cell r="CA231">
            <v>0</v>
          </cell>
          <cell r="CB231">
            <v>589950</v>
          </cell>
          <cell r="CC231">
            <v>0</v>
          </cell>
          <cell r="CD231">
            <v>0</v>
          </cell>
          <cell r="CE231">
            <v>0</v>
          </cell>
          <cell r="CF231">
            <v>95170050</v>
          </cell>
          <cell r="CG231">
            <v>41348</v>
          </cell>
          <cell r="CH231">
            <v>244</v>
          </cell>
          <cell r="CI231">
            <v>873712</v>
          </cell>
          <cell r="CJ231" t="str">
            <v>Martha Cecilia López Cortez</v>
          </cell>
          <cell r="CK231" t="str">
            <v>IMPLEMENTACION , AMPLIACION Y MANTENIMIENTO DE SOTFWARE</v>
          </cell>
          <cell r="CL231" t="str">
            <v>ORDINARIA</v>
          </cell>
          <cell r="CM231" t="str">
            <v>201261003016020137E</v>
          </cell>
          <cell r="CN231" t="str">
            <v>RESERVA</v>
          </cell>
          <cell r="CO231">
            <v>0</v>
          </cell>
          <cell r="CP231">
            <v>0</v>
          </cell>
          <cell r="CQ231" t="str">
            <v>2013-1700030473</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row>
        <row r="232">
          <cell r="B232">
            <v>369</v>
          </cell>
          <cell r="C232">
            <v>41348</v>
          </cell>
          <cell r="D232">
            <v>245</v>
          </cell>
          <cell r="E232" t="str">
            <v>Martha L</v>
          </cell>
          <cell r="F232">
            <v>41348</v>
          </cell>
          <cell r="G232" t="str">
            <v>DPS</v>
          </cell>
          <cell r="H232" t="str">
            <v>042/12</v>
          </cell>
          <cell r="I232">
            <v>2012</v>
          </cell>
          <cell r="J232" t="str">
            <v>CORPORACION DESARROLLO PARA LA PAZ DEL PIEDEMONTE ORIENTAL- CORDEPAZ</v>
          </cell>
          <cell r="K232" t="str">
            <v>822-002.843</v>
          </cell>
          <cell r="L232" t="str">
            <v>VILLAVICENCIO</v>
          </cell>
          <cell r="M232" t="str">
            <v>CR. 30 NO. 39-85</v>
          </cell>
          <cell r="N232" t="str">
            <v>662 7410</v>
          </cell>
          <cell r="O232" t="str">
            <v>COOPERACION EFICIENTE, UNION DE ESFUERZOS ENCAMINADOS A GARANTIZAR AL DPS EL DESARROLLO DE LAS ACTIVIDADES NECESARIAS PARA DAR CONTINUIDAD A LOS PROCESOS RELACIONADOS EL SEGUIMIENTO, ACOMPAÑAMIENTO Y EVALUACION POR PARTE DE LOS PROGRAMAS REGIONALES, GARAN</v>
          </cell>
          <cell r="P232">
            <v>454545581.81999999</v>
          </cell>
          <cell r="Q232">
            <v>0</v>
          </cell>
          <cell r="R232">
            <v>454545581.81999999</v>
          </cell>
          <cell r="S232">
            <v>328712</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t="str">
            <v>MARIA ANGELICA BUENO</v>
          </cell>
          <cell r="AJ232" t="str">
            <v>1ER DESEMBOLSO $227.272.790,91 2DO DESEMBOLSO  $181.818.232,73 TERCER DESEMBOLSO EQUIVALENTE AL 10%</v>
          </cell>
          <cell r="AK232" t="str">
            <v>CONTRACTUAL</v>
          </cell>
          <cell r="AL232" t="str">
            <v>N/A</v>
          </cell>
          <cell r="AM232" t="str">
            <v>SOLICITUD NO. 3  DE PAGO DE CONVENIO</v>
          </cell>
          <cell r="AN232">
            <v>37751577.869999997</v>
          </cell>
          <cell r="AO232">
            <v>0</v>
          </cell>
          <cell r="AP232">
            <v>0</v>
          </cell>
          <cell r="AQ232">
            <v>0</v>
          </cell>
          <cell r="AR232">
            <v>0</v>
          </cell>
          <cell r="AS232">
            <v>0</v>
          </cell>
          <cell r="AT232">
            <v>0</v>
          </cell>
          <cell r="AU232">
            <v>0</v>
          </cell>
          <cell r="AV232">
            <v>0</v>
          </cell>
          <cell r="AW232">
            <v>0</v>
          </cell>
          <cell r="AX232">
            <v>0</v>
          </cell>
          <cell r="AY232">
            <v>0</v>
          </cell>
          <cell r="AZ232">
            <v>37751577.869999997</v>
          </cell>
          <cell r="BA232" t="str">
            <v>NO</v>
          </cell>
          <cell r="BB232" t="str">
            <v>NO</v>
          </cell>
          <cell r="BC232" t="str">
            <v>SI</v>
          </cell>
          <cell r="BD232" t="str">
            <v>SI</v>
          </cell>
          <cell r="BE232" t="str">
            <v>EXCLUIDO</v>
          </cell>
          <cell r="BF232" t="str">
            <v>NO</v>
          </cell>
          <cell r="BG232" t="str">
            <v>ENTIDAD SIN ANIMO DE LUCRO</v>
          </cell>
          <cell r="BH232">
            <v>0</v>
          </cell>
          <cell r="BI232">
            <v>0</v>
          </cell>
          <cell r="BJ232">
            <v>0</v>
          </cell>
          <cell r="BK232" t="str">
            <v>CONVENIO DE COOPERACION</v>
          </cell>
          <cell r="BL232">
            <v>0</v>
          </cell>
          <cell r="BM232">
            <v>0</v>
          </cell>
          <cell r="BN232">
            <v>0</v>
          </cell>
          <cell r="BO232" t="str">
            <v>CONVENIO DE COOPERACION</v>
          </cell>
          <cell r="BP232">
            <v>0</v>
          </cell>
          <cell r="BQ232">
            <v>0</v>
          </cell>
          <cell r="BR232">
            <v>0</v>
          </cell>
          <cell r="BS232">
            <v>0</v>
          </cell>
          <cell r="BT232">
            <v>0</v>
          </cell>
          <cell r="BU232" t="str">
            <v>N/A</v>
          </cell>
          <cell r="BV232">
            <v>0</v>
          </cell>
          <cell r="BW232">
            <v>0</v>
          </cell>
          <cell r="BX232">
            <v>0</v>
          </cell>
          <cell r="BY232">
            <v>0</v>
          </cell>
          <cell r="BZ232">
            <v>0</v>
          </cell>
          <cell r="CA232">
            <v>0</v>
          </cell>
          <cell r="CB232">
            <v>0</v>
          </cell>
          <cell r="CC232">
            <v>0</v>
          </cell>
          <cell r="CD232">
            <v>0</v>
          </cell>
          <cell r="CE232">
            <v>0</v>
          </cell>
          <cell r="CF232">
            <v>37751577.869999997</v>
          </cell>
          <cell r="CG232">
            <v>41348</v>
          </cell>
          <cell r="CH232">
            <v>245</v>
          </cell>
          <cell r="CI232">
            <v>328712</v>
          </cell>
          <cell r="CJ232" t="str">
            <v>Martha Cecilia López Cortez</v>
          </cell>
          <cell r="CK232" t="str">
            <v>G.T. PAZ, DESARROLLO Y ESTABILIZACION</v>
          </cell>
          <cell r="CL232" t="str">
            <v>ORDINARIA</v>
          </cell>
          <cell r="CM232" t="str">
            <v>201261003204000042E</v>
          </cell>
          <cell r="CN232" t="str">
            <v>RESERVA</v>
          </cell>
          <cell r="CO232" t="str">
            <v>N/A</v>
          </cell>
          <cell r="CP232">
            <v>0</v>
          </cell>
          <cell r="CQ232" t="str">
            <v>2013-5010037953</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row>
        <row r="233">
          <cell r="B233">
            <v>345</v>
          </cell>
          <cell r="C233">
            <v>41344</v>
          </cell>
          <cell r="D233">
            <v>227</v>
          </cell>
          <cell r="E233" t="str">
            <v>OscarR</v>
          </cell>
          <cell r="F233">
            <v>41345</v>
          </cell>
          <cell r="G233" t="str">
            <v>DPS</v>
          </cell>
          <cell r="H233" t="str">
            <v>17/13</v>
          </cell>
          <cell r="I233">
            <v>2013</v>
          </cell>
          <cell r="J233" t="str">
            <v>FUNDACION SAN JERONIMO PARA EL DESARROLLO DE CORDOBA</v>
          </cell>
          <cell r="K233" t="str">
            <v>812.007.693-1</v>
          </cell>
          <cell r="L233" t="str">
            <v>CORDOBA</v>
          </cell>
          <cell r="M233" t="str">
            <v>Av primera 28 - 50</v>
          </cell>
          <cell r="N233">
            <v>7916112</v>
          </cell>
          <cell r="O233" t="str">
            <v>PROGRAMA RED DE SEGURIDAD ALIMENTARIA RESA PARA LA POBLACION DEL MPIO DE MONTERIA - CORDOBA Y LOS MPIOS DE OVEJAS,SINCELEJO- DPTO SUCRE EN ATENCION DE HUERTAS CON PRODUCTOS LIDER FASE I</v>
          </cell>
          <cell r="P233">
            <v>389751894</v>
          </cell>
          <cell r="Q233">
            <v>0</v>
          </cell>
          <cell r="R233">
            <v>389751894</v>
          </cell>
          <cell r="S233">
            <v>184213</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t="str">
            <v>MICHELA ESPINOSA</v>
          </cell>
          <cell r="AJ233" t="str">
            <v>1ER 50% $194.875.947 Y SEGUNDO Y ULTIMO  50% $194.875.947</v>
          </cell>
          <cell r="AK233" t="str">
            <v>CONTRACTUAL</v>
          </cell>
          <cell r="AL233">
            <v>0</v>
          </cell>
          <cell r="AM233" t="str">
            <v>PRIMER DESEMBOLSO , EQUIVALENTE AL 50%</v>
          </cell>
          <cell r="AN233">
            <v>194875947</v>
          </cell>
          <cell r="AO233">
            <v>0</v>
          </cell>
          <cell r="AP233">
            <v>0</v>
          </cell>
          <cell r="AQ233">
            <v>0</v>
          </cell>
          <cell r="AR233">
            <v>0</v>
          </cell>
          <cell r="AS233">
            <v>0</v>
          </cell>
          <cell r="AT233">
            <v>0</v>
          </cell>
          <cell r="AU233">
            <v>0</v>
          </cell>
          <cell r="AV233">
            <v>0</v>
          </cell>
          <cell r="AW233">
            <v>0</v>
          </cell>
          <cell r="AX233">
            <v>0</v>
          </cell>
          <cell r="AY233">
            <v>0</v>
          </cell>
          <cell r="AZ233">
            <v>194875947</v>
          </cell>
          <cell r="BA233" t="str">
            <v>NO</v>
          </cell>
          <cell r="BB233" t="str">
            <v>NO</v>
          </cell>
          <cell r="BC233" t="str">
            <v>NO</v>
          </cell>
          <cell r="BD233" t="str">
            <v>NO</v>
          </cell>
          <cell r="BE233" t="str">
            <v>E</v>
          </cell>
          <cell r="BF233" t="str">
            <v>NO</v>
          </cell>
          <cell r="BG233" t="str">
            <v>ENTIDAD SIN ÁNIMO DE LUCRO</v>
          </cell>
          <cell r="BH233">
            <v>0</v>
          </cell>
          <cell r="BI233">
            <v>0</v>
          </cell>
          <cell r="BJ233">
            <v>0</v>
          </cell>
          <cell r="BK233" t="str">
            <v>E</v>
          </cell>
          <cell r="BL233">
            <v>0</v>
          </cell>
          <cell r="BM233">
            <v>0</v>
          </cell>
          <cell r="BN233">
            <v>0</v>
          </cell>
          <cell r="BO233" t="str">
            <v>MONTERIA</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194875947</v>
          </cell>
          <cell r="CG233">
            <v>41345</v>
          </cell>
          <cell r="CH233">
            <v>227</v>
          </cell>
          <cell r="CI233">
            <v>184213</v>
          </cell>
          <cell r="CJ233" t="str">
            <v>Oscar Dario Rodriguez Posada</v>
          </cell>
          <cell r="CK233" t="str">
            <v>RESA REGION</v>
          </cell>
          <cell r="CL233" t="str">
            <v>ORDINARIA</v>
          </cell>
          <cell r="CM233">
            <v>0</v>
          </cell>
          <cell r="CN233">
            <v>0</v>
          </cell>
          <cell r="CO233">
            <v>0</v>
          </cell>
          <cell r="CP233">
            <v>0</v>
          </cell>
          <cell r="CQ233">
            <v>20135100032873</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row>
        <row r="234">
          <cell r="B234">
            <v>346</v>
          </cell>
          <cell r="C234">
            <v>41344</v>
          </cell>
          <cell r="D234">
            <v>228</v>
          </cell>
          <cell r="E234" t="str">
            <v>OscarR</v>
          </cell>
          <cell r="F234">
            <v>41345</v>
          </cell>
          <cell r="G234" t="str">
            <v>DPS</v>
          </cell>
          <cell r="H234" t="str">
            <v>63/2012</v>
          </cell>
          <cell r="I234">
            <v>2012</v>
          </cell>
          <cell r="J234" t="str">
            <v>BANCO DAVIVIENDA S.A.</v>
          </cell>
          <cell r="K234" t="str">
            <v>860.034.313-7</v>
          </cell>
          <cell r="L234" t="str">
            <v>BOGOTA</v>
          </cell>
          <cell r="M234">
            <v>0</v>
          </cell>
          <cell r="N234">
            <v>0</v>
          </cell>
          <cell r="O234" t="str">
            <v>EL BANCO SE OBLIGA A PRESTAR EL SERVICIO FINANCIERO DE ENTREGA DE LAS TRANSFERENCIAS MONETARIAS A LOS BENEFICIARIOS DEL SECTOR DE LA INCLUSION SOCIAL, PARA EL GRUPO 2 DE ACUERDO CON EL ANEXO 6 Y8 DE LA CONVOCATORIA 07 DE 2012</v>
          </cell>
          <cell r="P234">
            <v>11099715200</v>
          </cell>
          <cell r="Q234">
            <v>0</v>
          </cell>
          <cell r="R234">
            <v>11099715200</v>
          </cell>
          <cell r="S234">
            <v>42812</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t="str">
            <v>MARTHA MONROY GARCIA</v>
          </cell>
          <cell r="AJ234" t="str">
            <v>ESTABLECIDA EN LA CLAUSULA CUARTA DEL CONTRATO 063/2012</v>
          </cell>
          <cell r="AK234" t="str">
            <v>CUENTA DE COBRO 13-061</v>
          </cell>
          <cell r="AL234">
            <v>0</v>
          </cell>
          <cell r="AM234" t="str">
            <v>SOLICITUD DE PAGO, POR COMISION DEL SERVICIO DE VINCULACION Y ENROLAMIENTO EN DAVI PLATA A LOS BENEFICIARIOS DE FAMILIAS EN ACCION</v>
          </cell>
          <cell r="AN234">
            <v>682326000</v>
          </cell>
          <cell r="AO234">
            <v>0</v>
          </cell>
          <cell r="AP234">
            <v>0</v>
          </cell>
          <cell r="AQ234">
            <v>0</v>
          </cell>
          <cell r="AR234">
            <v>0</v>
          </cell>
          <cell r="AS234">
            <v>0</v>
          </cell>
          <cell r="AT234">
            <v>0</v>
          </cell>
          <cell r="AU234">
            <v>0</v>
          </cell>
          <cell r="AV234">
            <v>0.16</v>
          </cell>
          <cell r="AW234">
            <v>0</v>
          </cell>
          <cell r="AX234">
            <v>109172160</v>
          </cell>
          <cell r="AY234">
            <v>0</v>
          </cell>
          <cell r="AZ234">
            <v>791498160</v>
          </cell>
          <cell r="BA234" t="str">
            <v>SI</v>
          </cell>
          <cell r="BB234" t="str">
            <v>NO</v>
          </cell>
          <cell r="BC234" t="str">
            <v>NO</v>
          </cell>
          <cell r="BD234" t="str">
            <v>NO</v>
          </cell>
          <cell r="BE234" t="str">
            <v>COMUN - GRAN CONTRIUBUYENTE</v>
          </cell>
          <cell r="BF234" t="str">
            <v>NO</v>
          </cell>
          <cell r="BG234" t="str">
            <v>AUTORRETENEDOR</v>
          </cell>
          <cell r="BH234">
            <v>0</v>
          </cell>
          <cell r="BI234">
            <v>0</v>
          </cell>
          <cell r="BJ234">
            <v>0</v>
          </cell>
          <cell r="BK234" t="str">
            <v>GRAN CONTRIBUYENTE</v>
          </cell>
          <cell r="BL234">
            <v>0</v>
          </cell>
          <cell r="BM234">
            <v>0</v>
          </cell>
          <cell r="BN234">
            <v>0</v>
          </cell>
          <cell r="BO234" t="str">
            <v xml:space="preserve">BOGOTA ACT. SERVICIOS BANCARIOS </v>
          </cell>
          <cell r="BP234">
            <v>1.1039999999999999E-2</v>
          </cell>
          <cell r="BQ234">
            <v>0</v>
          </cell>
          <cell r="BR234">
            <v>0</v>
          </cell>
          <cell r="BS234">
            <v>0</v>
          </cell>
          <cell r="BT234">
            <v>0</v>
          </cell>
          <cell r="BU234" t="str">
            <v>N/A</v>
          </cell>
          <cell r="BV234">
            <v>0</v>
          </cell>
          <cell r="BW234">
            <v>0</v>
          </cell>
          <cell r="BX234">
            <v>0</v>
          </cell>
          <cell r="BY234">
            <v>0</v>
          </cell>
          <cell r="BZ234">
            <v>0</v>
          </cell>
          <cell r="CA234">
            <v>7532879</v>
          </cell>
          <cell r="CB234">
            <v>0</v>
          </cell>
          <cell r="CC234">
            <v>0</v>
          </cell>
          <cell r="CD234">
            <v>0</v>
          </cell>
          <cell r="CE234">
            <v>0</v>
          </cell>
          <cell r="CF234">
            <v>783965281</v>
          </cell>
          <cell r="CG234">
            <v>41345</v>
          </cell>
          <cell r="CH234">
            <v>228</v>
          </cell>
          <cell r="CI234">
            <v>42812</v>
          </cell>
          <cell r="CJ234" t="str">
            <v>Oscar Dario Rodriguez Posada</v>
          </cell>
          <cell r="CK234" t="str">
            <v>IMPLEMENTACION DEL PROG  FAMILIAS</v>
          </cell>
          <cell r="CL234" t="str">
            <v>ORDINARIA</v>
          </cell>
          <cell r="CM234">
            <v>0</v>
          </cell>
          <cell r="CN234" t="str">
            <v>RESERVA</v>
          </cell>
          <cell r="CO234" t="str">
            <v>N/A</v>
          </cell>
          <cell r="CP234">
            <v>0</v>
          </cell>
          <cell r="CQ234">
            <v>20136320187001</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row>
        <row r="235">
          <cell r="B235">
            <v>347</v>
          </cell>
          <cell r="C235">
            <v>41344</v>
          </cell>
          <cell r="D235">
            <v>230</v>
          </cell>
          <cell r="E235" t="str">
            <v>OscarR</v>
          </cell>
          <cell r="F235">
            <v>41345</v>
          </cell>
          <cell r="G235" t="str">
            <v>DPS</v>
          </cell>
          <cell r="H235" t="str">
            <v>165/12</v>
          </cell>
          <cell r="I235">
            <v>2012</v>
          </cell>
          <cell r="J235" t="str">
            <v>DISMEDICAS DEL CARIBE LTDA</v>
          </cell>
          <cell r="K235" t="str">
            <v>891.001.806-7</v>
          </cell>
          <cell r="L235" t="str">
            <v>MONTERIA</v>
          </cell>
          <cell r="M235" t="str">
            <v>CRA 14 22-50 INT HOSPITAL SAN JERONIMO</v>
          </cell>
          <cell r="N235" t="str">
            <v>7833111-7911820</v>
          </cell>
          <cell r="O235" t="str">
            <v>ARRENDAMIENTO DE LAS OFICINAS UBICADAS EN LA CALLE 34 6-36 EN LA CIUDAD DE MONTERIA, PARA FUNCIONAMIENTO DE LA D R  CÓRDOBA.</v>
          </cell>
          <cell r="P235">
            <v>43120128</v>
          </cell>
          <cell r="Q235">
            <v>0</v>
          </cell>
          <cell r="R235">
            <v>43120128</v>
          </cell>
          <cell r="S235">
            <v>2113</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t="str">
            <v>GLADIS C ARANGO MARTINEZ</v>
          </cell>
          <cell r="AJ235" t="str">
            <v>FACTURAS</v>
          </cell>
          <cell r="AK235" t="str">
            <v>R 084625</v>
          </cell>
          <cell r="AL235" t="str">
            <v>120000033446 DE 2011-09-13</v>
          </cell>
          <cell r="AM235" t="str">
            <v>CANCELACION DEL MES DE MARZO/13</v>
          </cell>
          <cell r="AN235">
            <v>3266676</v>
          </cell>
          <cell r="AO235">
            <v>0</v>
          </cell>
          <cell r="AP235">
            <v>0</v>
          </cell>
          <cell r="AQ235">
            <v>0</v>
          </cell>
          <cell r="AR235">
            <v>0</v>
          </cell>
          <cell r="AS235">
            <v>0</v>
          </cell>
          <cell r="AT235">
            <v>0</v>
          </cell>
          <cell r="AU235">
            <v>0</v>
          </cell>
          <cell r="AV235">
            <v>0.1</v>
          </cell>
          <cell r="AW235">
            <v>0</v>
          </cell>
          <cell r="AX235">
            <v>326668</v>
          </cell>
          <cell r="AY235">
            <v>0</v>
          </cell>
          <cell r="AZ235">
            <v>3593344</v>
          </cell>
          <cell r="BA235" t="str">
            <v>NO</v>
          </cell>
          <cell r="BB235" t="str">
            <v>NO</v>
          </cell>
          <cell r="BC235" t="str">
            <v>NO</v>
          </cell>
          <cell r="BD235" t="str">
            <v>NO</v>
          </cell>
          <cell r="BE235" t="str">
            <v>COMUN</v>
          </cell>
          <cell r="BF235" t="str">
            <v>NO</v>
          </cell>
          <cell r="BG235" t="str">
            <v>ARRENDAMIENTOS</v>
          </cell>
          <cell r="BH235">
            <v>3.5000000000000003E-2</v>
          </cell>
          <cell r="BI235">
            <v>0</v>
          </cell>
          <cell r="BJ235">
            <v>0</v>
          </cell>
          <cell r="BK235" t="str">
            <v>COMUN</v>
          </cell>
          <cell r="BL235">
            <v>0.15</v>
          </cell>
          <cell r="BM235">
            <v>0</v>
          </cell>
          <cell r="BN235">
            <v>0</v>
          </cell>
          <cell r="BO235" t="str">
            <v>MONTERIA</v>
          </cell>
          <cell r="BP235">
            <v>7.0000000000000001E-3</v>
          </cell>
          <cell r="BQ235">
            <v>0</v>
          </cell>
          <cell r="BR235">
            <v>0</v>
          </cell>
          <cell r="BS235">
            <v>0</v>
          </cell>
          <cell r="BT235">
            <v>0</v>
          </cell>
          <cell r="BU235" t="str">
            <v>MENOR CUANTIA</v>
          </cell>
          <cell r="BV235">
            <v>0</v>
          </cell>
          <cell r="BW235">
            <v>114334</v>
          </cell>
          <cell r="BX235">
            <v>0</v>
          </cell>
          <cell r="BY235">
            <v>49000</v>
          </cell>
          <cell r="BZ235">
            <v>0</v>
          </cell>
          <cell r="CA235">
            <v>22867</v>
          </cell>
          <cell r="CB235">
            <v>0</v>
          </cell>
          <cell r="CC235">
            <v>0</v>
          </cell>
          <cell r="CD235">
            <v>0</v>
          </cell>
          <cell r="CE235">
            <v>0</v>
          </cell>
          <cell r="CF235">
            <v>3407143</v>
          </cell>
          <cell r="CG235">
            <v>41345</v>
          </cell>
          <cell r="CH235">
            <v>230</v>
          </cell>
          <cell r="CI235">
            <v>2113</v>
          </cell>
          <cell r="CJ235" t="str">
            <v>Oscar Dario Rodriguez Posada</v>
          </cell>
          <cell r="CK235" t="str">
            <v>ARRENDAMIENTOS BIENES INMUEBLES</v>
          </cell>
          <cell r="CL235" t="str">
            <v>GASTOS GENERALES</v>
          </cell>
          <cell r="CM235">
            <v>0</v>
          </cell>
          <cell r="CN235">
            <v>0</v>
          </cell>
          <cell r="CO235" t="str">
            <v>N/A</v>
          </cell>
          <cell r="CP235">
            <v>0</v>
          </cell>
          <cell r="CQ235">
            <v>20136200036333</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row>
        <row r="236">
          <cell r="B236">
            <v>349</v>
          </cell>
          <cell r="C236">
            <v>41346</v>
          </cell>
          <cell r="D236">
            <v>233</v>
          </cell>
          <cell r="E236" t="str">
            <v>OscarR</v>
          </cell>
          <cell r="F236">
            <v>41346</v>
          </cell>
          <cell r="G236" t="str">
            <v>DPS</v>
          </cell>
          <cell r="H236" t="str">
            <v>183/812</v>
          </cell>
          <cell r="I236">
            <v>2012</v>
          </cell>
          <cell r="J236" t="str">
            <v>ALIANZA INMOBILIARIA</v>
          </cell>
          <cell r="K236" t="str">
            <v>804.009.532-4</v>
          </cell>
          <cell r="L236" t="str">
            <v>BUCARAMANGA</v>
          </cell>
          <cell r="M236" t="str">
            <v>Cl 45 No 29-27</v>
          </cell>
          <cell r="N236" t="str">
            <v>643 01 11</v>
          </cell>
          <cell r="O236" t="str">
            <v xml:space="preserve">RECIBIR EN CALIDAD DE ARRENDAMIENTO EL INMUEBLE UBICADO EN LA CRA 28 No 50-22 BARRIO SOTOMAYOR BUCARAMANGA PARA EL FUNCIONAMIENTO DEL DPS </v>
          </cell>
          <cell r="P236">
            <v>34503996</v>
          </cell>
          <cell r="Q236">
            <v>0</v>
          </cell>
          <cell r="R236">
            <v>34503996</v>
          </cell>
          <cell r="S236">
            <v>3813</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t="str">
            <v>CARLOS MANUEL PEÑA IRAGORRI</v>
          </cell>
          <cell r="AJ236" t="str">
            <v>1ER PAGO EN DIC/12 $2.791.585 PAGOS MENSUALES EN 2013 ENE A DIC. $2.875.333; 7 PAGOS MENSUALES EN 2014 ENE A JUL $2.961.593</v>
          </cell>
          <cell r="AK236" t="str">
            <v>ARR010395</v>
          </cell>
          <cell r="AL236" t="str">
            <v>40000146687 211/07/15</v>
          </cell>
          <cell r="AM236" t="str">
            <v>SOLICITUD TERCER Y CUARTO PAGO CANON DE ARRENDAMIENTO CORRESPONDIENTE AL MES DE FEBRERO - MARZO/13</v>
          </cell>
          <cell r="AN236">
            <v>5227878</v>
          </cell>
          <cell r="AO236">
            <v>0</v>
          </cell>
          <cell r="AP236">
            <v>0</v>
          </cell>
          <cell r="AQ236">
            <v>0</v>
          </cell>
          <cell r="AR236">
            <v>0</v>
          </cell>
          <cell r="AS236">
            <v>0</v>
          </cell>
          <cell r="AT236">
            <v>0</v>
          </cell>
          <cell r="AU236">
            <v>0</v>
          </cell>
          <cell r="AV236">
            <v>0.16</v>
          </cell>
          <cell r="AW236">
            <v>0</v>
          </cell>
          <cell r="AX236">
            <v>836460</v>
          </cell>
          <cell r="AY236">
            <v>0</v>
          </cell>
          <cell r="AZ236">
            <v>6064338</v>
          </cell>
          <cell r="BA236" t="str">
            <v>SI</v>
          </cell>
          <cell r="BB236" t="str">
            <v>SI</v>
          </cell>
          <cell r="BC236" t="str">
            <v>NO</v>
          </cell>
          <cell r="BD236" t="str">
            <v>NO</v>
          </cell>
          <cell r="BE236" t="str">
            <v>COMÚN</v>
          </cell>
          <cell r="BF236" t="str">
            <v>NO</v>
          </cell>
          <cell r="BG236" t="str">
            <v>ARRENDAMIENTO DE BIENES INMUEBLES DE PROPIEDAD DE DULCELINA CRUZ C.C. 28.433.650</v>
          </cell>
          <cell r="BH236">
            <v>3.5000000000000003E-2</v>
          </cell>
          <cell r="BI236">
            <v>0</v>
          </cell>
          <cell r="BJ236">
            <v>0</v>
          </cell>
          <cell r="BK236" t="str">
            <v>COMUN INMUEBLE DE PROPIEDAD DE DULCELINA CRUZ C.C. 28.433.650</v>
          </cell>
          <cell r="BL236">
            <v>0.15</v>
          </cell>
          <cell r="BM236">
            <v>0</v>
          </cell>
          <cell r="BN236">
            <v>0</v>
          </cell>
          <cell r="BO236" t="str">
            <v>BUCARAMANGA INMUEBLE DE PROPIEDAD DE    DULCELINA CRUZ C.C. 28.433.650</v>
          </cell>
          <cell r="BP236">
            <v>5.0000000000000001E-3</v>
          </cell>
          <cell r="BQ236">
            <v>0</v>
          </cell>
          <cell r="BR236">
            <v>0</v>
          </cell>
          <cell r="BS236">
            <v>0</v>
          </cell>
          <cell r="BT236">
            <v>0</v>
          </cell>
          <cell r="BU236" t="str">
            <v>NO APLICA</v>
          </cell>
          <cell r="BV236">
            <v>0</v>
          </cell>
          <cell r="BW236">
            <v>182976</v>
          </cell>
          <cell r="BX236">
            <v>0</v>
          </cell>
          <cell r="BY236">
            <v>125469</v>
          </cell>
          <cell r="BZ236">
            <v>0</v>
          </cell>
          <cell r="CA236">
            <v>26139</v>
          </cell>
          <cell r="CB236">
            <v>0</v>
          </cell>
          <cell r="CC236">
            <v>0</v>
          </cell>
          <cell r="CD236">
            <v>0</v>
          </cell>
          <cell r="CE236">
            <v>0</v>
          </cell>
          <cell r="CF236">
            <v>5729754</v>
          </cell>
          <cell r="CG236">
            <v>41346</v>
          </cell>
          <cell r="CH236">
            <v>233</v>
          </cell>
          <cell r="CI236">
            <v>3813</v>
          </cell>
          <cell r="CJ236" t="str">
            <v>Oscar Dario Rodriguez Posada</v>
          </cell>
          <cell r="CK236" t="str">
            <v>ARRENDAMIENTOS BIENES INMUEBLES</v>
          </cell>
          <cell r="CL236" t="str">
            <v>GASTOS GENERALES</v>
          </cell>
          <cell r="CM236" t="str">
            <v>201261003002000183E</v>
          </cell>
          <cell r="CN236">
            <v>0</v>
          </cell>
          <cell r="CO236" t="str">
            <v>N/A</v>
          </cell>
          <cell r="CP236">
            <v>0</v>
          </cell>
          <cell r="CQ236">
            <v>20136200036683</v>
          </cell>
          <cell r="CR236" t="str">
            <v>SE EFECTUA LA RETENCION DE IVA DE ACUERDO A LA CARTA DE SOLICITUD DE CERTIFICADOS DE 26 DE OCTUBRE DE 2006 A NOMBRE DE DULCELINA CRUZ DE OVALLE CC 28.433.650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row>
        <row r="237">
          <cell r="B237">
            <v>350</v>
          </cell>
          <cell r="C237">
            <v>41346</v>
          </cell>
          <cell r="D237">
            <v>235</v>
          </cell>
          <cell r="E237" t="str">
            <v>OscarR</v>
          </cell>
          <cell r="F237">
            <v>41346</v>
          </cell>
          <cell r="G237" t="str">
            <v>DPS</v>
          </cell>
          <cell r="H237" t="str">
            <v>90/12</v>
          </cell>
          <cell r="I237">
            <v>2012</v>
          </cell>
          <cell r="J237" t="str">
            <v>ALMACENES GENERALES DE DEPOSITO ALMAGRARIO S A</v>
          </cell>
          <cell r="K237" t="str">
            <v>899.999.049-1</v>
          </cell>
          <cell r="L237" t="str">
            <v>BOGOTA</v>
          </cell>
          <cell r="M237">
            <v>0</v>
          </cell>
          <cell r="N237">
            <v>0</v>
          </cell>
          <cell r="O237" t="str">
            <v>SERVICIO LOGISTICO PARA EL ADECUADO DEPOSITO, CONSERVACION,CUSTODIA,MANEJO Y DISTYRIBUCION DE LOS ACTIVOS EN ESPECIE POR DONACION</v>
          </cell>
          <cell r="P237">
            <v>200000000</v>
          </cell>
          <cell r="Q237">
            <v>0</v>
          </cell>
          <cell r="R237">
            <v>200000000</v>
          </cell>
          <cell r="S237" t="str">
            <v>24612-3</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t="str">
            <v>CARLOS HUMBERTO CARDONA BOTERO</v>
          </cell>
          <cell r="AJ237" t="str">
            <v>FACTURA</v>
          </cell>
          <cell r="AK237" t="str">
            <v>40-01 8236,800214656,90026512,0325</v>
          </cell>
          <cell r="AL237" t="str">
            <v>EXCLUIDOS (ART.3 RESOL.3878/96)</v>
          </cell>
          <cell r="AM237" t="str">
            <v>SERVICIOS PRESTADOS DE BODEGAJE MES DE FEBRERO</v>
          </cell>
          <cell r="AN237">
            <v>17410712</v>
          </cell>
          <cell r="AO237">
            <v>0</v>
          </cell>
          <cell r="AP237">
            <v>0</v>
          </cell>
          <cell r="AQ237">
            <v>0</v>
          </cell>
          <cell r="AR237">
            <v>0</v>
          </cell>
          <cell r="AS237">
            <v>0</v>
          </cell>
          <cell r="AT237">
            <v>0</v>
          </cell>
          <cell r="AU237">
            <v>0</v>
          </cell>
          <cell r="AV237">
            <v>0.16</v>
          </cell>
          <cell r="AW237">
            <v>0</v>
          </cell>
          <cell r="AX237">
            <v>1366315</v>
          </cell>
          <cell r="AY237">
            <v>0</v>
          </cell>
          <cell r="AZ237">
            <v>18777027</v>
          </cell>
          <cell r="BA237" t="str">
            <v>SI</v>
          </cell>
          <cell r="BB237" t="str">
            <v>SI</v>
          </cell>
          <cell r="BC237" t="str">
            <v>NO</v>
          </cell>
          <cell r="BD237" t="str">
            <v>SI</v>
          </cell>
          <cell r="BE237" t="str">
            <v>GRAN CONTRIBUYENTE</v>
          </cell>
          <cell r="BF237" t="str">
            <v>MIXTA</v>
          </cell>
          <cell r="BG237" t="str">
            <v>AUTORRETENEDORES</v>
          </cell>
          <cell r="BH237">
            <v>0</v>
          </cell>
          <cell r="BI237">
            <v>0</v>
          </cell>
          <cell r="BJ237">
            <v>0</v>
          </cell>
          <cell r="BK237" t="str">
            <v>GRAN CONTRIBUYENTE</v>
          </cell>
          <cell r="BL237">
            <v>0</v>
          </cell>
          <cell r="BM237">
            <v>0</v>
          </cell>
          <cell r="BN237">
            <v>0</v>
          </cell>
          <cell r="BO237" t="str">
            <v>SOCIEDAD DE ECONOMIA MIXTA</v>
          </cell>
          <cell r="BP237">
            <v>0</v>
          </cell>
          <cell r="BQ237">
            <v>0</v>
          </cell>
          <cell r="BR237">
            <v>0</v>
          </cell>
          <cell r="BS237">
            <v>0</v>
          </cell>
          <cell r="BT237">
            <v>0</v>
          </cell>
          <cell r="BU237" t="str">
            <v>N/A</v>
          </cell>
          <cell r="BV237">
            <v>0</v>
          </cell>
          <cell r="BW237">
            <v>0</v>
          </cell>
          <cell r="BX237">
            <v>0</v>
          </cell>
          <cell r="BY237">
            <v>0</v>
          </cell>
          <cell r="BZ237">
            <v>0</v>
          </cell>
          <cell r="CA237">
            <v>0</v>
          </cell>
          <cell r="CB237">
            <v>0</v>
          </cell>
          <cell r="CC237">
            <v>0</v>
          </cell>
          <cell r="CD237">
            <v>0</v>
          </cell>
          <cell r="CE237">
            <v>0</v>
          </cell>
          <cell r="CF237">
            <v>18777027</v>
          </cell>
          <cell r="CG237">
            <v>41346</v>
          </cell>
          <cell r="CH237">
            <v>235</v>
          </cell>
          <cell r="CI237" t="str">
            <v>24612-3</v>
          </cell>
          <cell r="CJ237" t="str">
            <v>Oscar Dario Rodriguez Posada</v>
          </cell>
          <cell r="CK237" t="str">
            <v>IMPLEMENTACION GENERACION DE INGRESOS Y PROYECTOS</v>
          </cell>
          <cell r="CL237" t="str">
            <v>ORDINARIA</v>
          </cell>
          <cell r="CM237" t="str">
            <v>20126100306000090E</v>
          </cell>
          <cell r="CN237" t="str">
            <v>RESERVA</v>
          </cell>
          <cell r="CO237" t="str">
            <v>N/A</v>
          </cell>
          <cell r="CP237">
            <v>0</v>
          </cell>
          <cell r="CQ237">
            <v>20134020036093</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row>
        <row r="238">
          <cell r="B238">
            <v>354</v>
          </cell>
          <cell r="C238">
            <v>41346</v>
          </cell>
          <cell r="D238">
            <v>238</v>
          </cell>
          <cell r="E238" t="str">
            <v>OscarR</v>
          </cell>
          <cell r="F238">
            <v>41346</v>
          </cell>
          <cell r="G238" t="str">
            <v>DPS</v>
          </cell>
          <cell r="H238" t="str">
            <v>214/12</v>
          </cell>
          <cell r="I238">
            <v>2013</v>
          </cell>
          <cell r="J238" t="str">
            <v>SIEMENS ENTERPRISE COMUNICATIONS LTDA</v>
          </cell>
          <cell r="K238" t="str">
            <v>900.107.634-5</v>
          </cell>
          <cell r="L238" t="str">
            <v>BOGOTA</v>
          </cell>
          <cell r="M238" t="str">
            <v>Av. Cl. 26 No. 69 - 63 piso 6 of 610 edif trr 26 centro empresarial</v>
          </cell>
          <cell r="N238" t="str">
            <v>419 3400</v>
          </cell>
          <cell r="O238" t="str">
            <v>SERVICIO DE MANTENIMIENTO PREVENTIVO Y CORRECTIVO CON SUMINISTRO DE REPUESTOS DE LAS PLANTA TELEFONICAS SIMENS Y DEL IVR DPS</v>
          </cell>
          <cell r="P238">
            <v>645834808</v>
          </cell>
          <cell r="Q238">
            <v>0</v>
          </cell>
          <cell r="R238">
            <v>645834808</v>
          </cell>
          <cell r="S238">
            <v>313</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t="str">
            <v>SUJEY YADIRA ORDONEZ D</v>
          </cell>
          <cell r="AJ238" t="str">
            <v>FACTURAS</v>
          </cell>
          <cell r="AK238" t="str">
            <v>1-011262</v>
          </cell>
          <cell r="AL238" t="str">
            <v>310000049181 DE2010/10/20</v>
          </cell>
          <cell r="AM238" t="str">
            <v>SOLICITUD PAGO CONTRATO MANTENIMIENTO PLANTAS TELEFONICAS</v>
          </cell>
          <cell r="AN238">
            <v>27893506</v>
          </cell>
          <cell r="AO238">
            <v>0</v>
          </cell>
          <cell r="AP238">
            <v>0</v>
          </cell>
          <cell r="AQ238">
            <v>0</v>
          </cell>
          <cell r="AR238">
            <v>0</v>
          </cell>
          <cell r="AS238">
            <v>0</v>
          </cell>
          <cell r="AT238">
            <v>0</v>
          </cell>
          <cell r="AU238">
            <v>0</v>
          </cell>
          <cell r="AV238">
            <v>0.16</v>
          </cell>
          <cell r="AW238">
            <v>0</v>
          </cell>
          <cell r="AX238">
            <v>4462961</v>
          </cell>
          <cell r="AY238">
            <v>0</v>
          </cell>
          <cell r="AZ238">
            <v>32356467</v>
          </cell>
          <cell r="BA238" t="str">
            <v>SI</v>
          </cell>
          <cell r="BB238" t="str">
            <v>SI</v>
          </cell>
          <cell r="BC238" t="str">
            <v>NO</v>
          </cell>
          <cell r="BD238" t="str">
            <v>SI</v>
          </cell>
          <cell r="BE238" t="str">
            <v>COMUN</v>
          </cell>
          <cell r="BF238" t="str">
            <v>NO</v>
          </cell>
          <cell r="BG238" t="str">
            <v>AUTORRETENEDOR RESOL 4363/2007</v>
          </cell>
          <cell r="BH238">
            <v>0</v>
          </cell>
          <cell r="BI238">
            <v>0</v>
          </cell>
          <cell r="BJ238">
            <v>0</v>
          </cell>
          <cell r="BK238" t="str">
            <v>GRAN CONTRIBUYENTE RESOL 15633/2007</v>
          </cell>
          <cell r="BL238">
            <v>0</v>
          </cell>
          <cell r="BM238">
            <v>0</v>
          </cell>
          <cell r="BN238">
            <v>0</v>
          </cell>
          <cell r="BO238" t="str">
            <v>BOGOTA</v>
          </cell>
          <cell r="BP238">
            <v>9.6600000000000002E-3</v>
          </cell>
          <cell r="BQ238">
            <v>0</v>
          </cell>
          <cell r="BR238">
            <v>0</v>
          </cell>
          <cell r="BS238">
            <v>0</v>
          </cell>
          <cell r="BT238">
            <v>0</v>
          </cell>
          <cell r="BU238">
            <v>0</v>
          </cell>
          <cell r="BV238">
            <v>0</v>
          </cell>
          <cell r="BW238">
            <v>0</v>
          </cell>
          <cell r="BX238">
            <v>0</v>
          </cell>
          <cell r="BY238">
            <v>0</v>
          </cell>
          <cell r="BZ238">
            <v>0</v>
          </cell>
          <cell r="CA238">
            <v>269451</v>
          </cell>
          <cell r="CB238">
            <v>0</v>
          </cell>
          <cell r="CC238">
            <v>0</v>
          </cell>
          <cell r="CD238">
            <v>0</v>
          </cell>
          <cell r="CE238">
            <v>0</v>
          </cell>
          <cell r="CF238">
            <v>32087016</v>
          </cell>
          <cell r="CG238">
            <v>41346</v>
          </cell>
          <cell r="CH238">
            <v>238</v>
          </cell>
          <cell r="CI238">
            <v>313</v>
          </cell>
          <cell r="CJ238" t="str">
            <v>Oscar Dario Rodriguez Posada</v>
          </cell>
          <cell r="CK238" t="str">
            <v>MANTENIMIENTO EQUIPO COMUNICACIÓN Y COMPUTACION</v>
          </cell>
          <cell r="CL238" t="str">
            <v>GASTOS GENERALES</v>
          </cell>
          <cell r="CM238" t="str">
            <v>ORFEO 201261003016000214E</v>
          </cell>
          <cell r="CN238">
            <v>0</v>
          </cell>
          <cell r="CO238" t="str">
            <v>N/A</v>
          </cell>
          <cell r="CP238">
            <v>0</v>
          </cell>
          <cell r="CQ238">
            <v>20136200037013</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row>
        <row r="239">
          <cell r="B239">
            <v>356</v>
          </cell>
          <cell r="C239">
            <v>41346</v>
          </cell>
          <cell r="D239">
            <v>240</v>
          </cell>
          <cell r="E239" t="str">
            <v>OscarR</v>
          </cell>
          <cell r="F239">
            <v>41346</v>
          </cell>
          <cell r="G239" t="str">
            <v>DPS</v>
          </cell>
          <cell r="H239" t="str">
            <v>2/13</v>
          </cell>
          <cell r="I239">
            <v>2013</v>
          </cell>
          <cell r="J239" t="str">
            <v>SOLREDES LTDA</v>
          </cell>
          <cell r="K239" t="str">
            <v>830.045.204-0</v>
          </cell>
          <cell r="L239" t="str">
            <v>BOGOTA</v>
          </cell>
          <cell r="M239" t="str">
            <v>Cra 25 41 - 31</v>
          </cell>
          <cell r="N239">
            <v>2685351</v>
          </cell>
          <cell r="O239" t="str">
            <v>SERVICIO DE SOPORTE,MANTENIMIENTO Y ACTUALIZACION DEL SOFTWARE NOMINA FUNCIONARIOS DP S</v>
          </cell>
          <cell r="P239">
            <v>27840000</v>
          </cell>
          <cell r="Q239">
            <v>0</v>
          </cell>
          <cell r="R239">
            <v>27840000</v>
          </cell>
          <cell r="S239">
            <v>46413</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t="str">
            <v>FLOR Y MURCIA</v>
          </cell>
          <cell r="AJ239" t="str">
            <v>FACTURA</v>
          </cell>
          <cell r="AK239">
            <v>2624</v>
          </cell>
          <cell r="AL239" t="str">
            <v>320000784450 DE 13-05-2011</v>
          </cell>
          <cell r="AM239" t="str">
            <v>PRIMER PAGO CONTRATO</v>
          </cell>
          <cell r="AN239">
            <v>12000000</v>
          </cell>
          <cell r="AO239">
            <v>0</v>
          </cell>
          <cell r="AP239">
            <v>0</v>
          </cell>
          <cell r="AQ239">
            <v>0</v>
          </cell>
          <cell r="AR239">
            <v>0</v>
          </cell>
          <cell r="AS239">
            <v>0</v>
          </cell>
          <cell r="AT239">
            <v>0</v>
          </cell>
          <cell r="AU239">
            <v>0</v>
          </cell>
          <cell r="AV239">
            <v>0.16</v>
          </cell>
          <cell r="AW239">
            <v>0</v>
          </cell>
          <cell r="AX239">
            <v>1920000</v>
          </cell>
          <cell r="AY239">
            <v>0</v>
          </cell>
          <cell r="AZ239">
            <v>13920000</v>
          </cell>
          <cell r="BA239" t="str">
            <v>NO</v>
          </cell>
          <cell r="BB239" t="str">
            <v>NO</v>
          </cell>
          <cell r="BC239" t="str">
            <v>NO</v>
          </cell>
          <cell r="BD239" t="str">
            <v>NO</v>
          </cell>
          <cell r="BE239" t="str">
            <v>COMUN</v>
          </cell>
          <cell r="BF239" t="str">
            <v>NO</v>
          </cell>
          <cell r="BG239" t="str">
            <v>HONORARIOS</v>
          </cell>
          <cell r="BH239">
            <v>0.11</v>
          </cell>
          <cell r="BI239">
            <v>0</v>
          </cell>
          <cell r="BJ239">
            <v>0</v>
          </cell>
          <cell r="BK239" t="str">
            <v>COMUN</v>
          </cell>
          <cell r="BL239">
            <v>0.15</v>
          </cell>
          <cell r="BM239">
            <v>0</v>
          </cell>
          <cell r="BN239">
            <v>0</v>
          </cell>
          <cell r="BO239" t="str">
            <v>BOGOTA</v>
          </cell>
          <cell r="BP239">
            <v>9.6600000000000002E-3</v>
          </cell>
          <cell r="BQ239">
            <v>0</v>
          </cell>
          <cell r="BR239">
            <v>0</v>
          </cell>
          <cell r="BS239">
            <v>0</v>
          </cell>
          <cell r="BT239">
            <v>0</v>
          </cell>
          <cell r="BU239">
            <v>0</v>
          </cell>
          <cell r="BV239">
            <v>0</v>
          </cell>
          <cell r="BW239">
            <v>1320000</v>
          </cell>
          <cell r="BX239">
            <v>0</v>
          </cell>
          <cell r="BY239">
            <v>288000</v>
          </cell>
          <cell r="BZ239">
            <v>0</v>
          </cell>
          <cell r="CA239">
            <v>115920</v>
          </cell>
          <cell r="CB239">
            <v>0</v>
          </cell>
          <cell r="CC239">
            <v>0</v>
          </cell>
          <cell r="CD239">
            <v>0</v>
          </cell>
          <cell r="CE239">
            <v>0</v>
          </cell>
          <cell r="CF239">
            <v>12196080</v>
          </cell>
          <cell r="CG239">
            <v>41346</v>
          </cell>
          <cell r="CH239">
            <v>240</v>
          </cell>
          <cell r="CI239">
            <v>46413</v>
          </cell>
          <cell r="CJ239" t="str">
            <v>Oscar Dario Rodriguez Posada</v>
          </cell>
          <cell r="CK239" t="str">
            <v>MANTENIMIENTO DE SOFTWARE</v>
          </cell>
          <cell r="CL239" t="str">
            <v>GASTOS GENERALES</v>
          </cell>
          <cell r="CM239">
            <v>0</v>
          </cell>
          <cell r="CN239">
            <v>0</v>
          </cell>
          <cell r="CO239">
            <v>0</v>
          </cell>
          <cell r="CP239">
            <v>0</v>
          </cell>
          <cell r="CQ239">
            <v>20136200035533</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row>
        <row r="240">
          <cell r="B240">
            <v>357</v>
          </cell>
          <cell r="C240">
            <v>41348</v>
          </cell>
          <cell r="D240">
            <v>242</v>
          </cell>
          <cell r="E240" t="str">
            <v>OscarR</v>
          </cell>
          <cell r="F240">
            <v>41348</v>
          </cell>
          <cell r="G240" t="str">
            <v>DPS</v>
          </cell>
          <cell r="H240" t="str">
            <v>58/12</v>
          </cell>
          <cell r="I240">
            <v>2012</v>
          </cell>
          <cell r="J240" t="str">
            <v>MEDINA &amp; RIVERA INGENIEROS ASOCIADOS S.A.S.</v>
          </cell>
          <cell r="K240" t="str">
            <v>830.013.230-5</v>
          </cell>
          <cell r="L240" t="str">
            <v>BOGOTA</v>
          </cell>
          <cell r="M240" t="str">
            <v>CRA 15A- # 121-12 OF 317</v>
          </cell>
          <cell r="N240">
            <v>6203317</v>
          </cell>
          <cell r="O240" t="str">
            <v>INTERVENTORIA TECNICA , ADMINISTRATIVA, FINANCIERA Y AMBIENTAL Y LEGAL DE ELABORACION AJUSTE Y COMPLEMENTACION DE DISEÑOS PARA LA REHABILITACION Y RECUPERACION DE VIAS ATACO PLANADAS Y CHAPARRAL, RIOBLANCO</v>
          </cell>
          <cell r="P240">
            <v>180855948</v>
          </cell>
          <cell r="Q240">
            <v>0</v>
          </cell>
          <cell r="R240">
            <v>180855948</v>
          </cell>
          <cell r="S240">
            <v>36512</v>
          </cell>
          <cell r="T240">
            <v>0</v>
          </cell>
          <cell r="U240">
            <v>0</v>
          </cell>
          <cell r="V240">
            <v>-27200805</v>
          </cell>
          <cell r="W240">
            <v>0</v>
          </cell>
          <cell r="X240">
            <v>0</v>
          </cell>
          <cell r="Y240">
            <v>0</v>
          </cell>
          <cell r="Z240">
            <v>0</v>
          </cell>
          <cell r="AA240">
            <v>0</v>
          </cell>
          <cell r="AB240">
            <v>0</v>
          </cell>
          <cell r="AC240">
            <v>0</v>
          </cell>
          <cell r="AD240">
            <v>0</v>
          </cell>
          <cell r="AE240">
            <v>0</v>
          </cell>
          <cell r="AF240">
            <v>0</v>
          </cell>
          <cell r="AG240">
            <v>0</v>
          </cell>
          <cell r="AH240">
            <v>0</v>
          </cell>
          <cell r="AI240" t="str">
            <v>JAIME E ORTIZ CANTOR</v>
          </cell>
          <cell r="AJ240" t="str">
            <v>ANTICIPO 40% , PAGOS MENSUALES HASTA COMPLETAR 95%</v>
          </cell>
          <cell r="AK240">
            <v>935</v>
          </cell>
          <cell r="AL240" t="str">
            <v>320000899178 2012/05/14</v>
          </cell>
          <cell r="AM240" t="str">
            <v>ACTA No 2</v>
          </cell>
          <cell r="AN240">
            <v>58622425</v>
          </cell>
          <cell r="AO240">
            <v>0</v>
          </cell>
          <cell r="AP240">
            <v>0</v>
          </cell>
          <cell r="AQ240">
            <v>0</v>
          </cell>
          <cell r="AR240">
            <v>0</v>
          </cell>
          <cell r="AS240">
            <v>0</v>
          </cell>
          <cell r="AT240">
            <v>0</v>
          </cell>
          <cell r="AU240">
            <v>0</v>
          </cell>
          <cell r="AV240">
            <v>0.16</v>
          </cell>
          <cell r="AW240">
            <v>0</v>
          </cell>
          <cell r="AX240">
            <v>9379588</v>
          </cell>
          <cell r="AY240">
            <v>0</v>
          </cell>
          <cell r="AZ240">
            <v>68002013</v>
          </cell>
          <cell r="BA240" t="str">
            <v>NO</v>
          </cell>
          <cell r="BB240" t="str">
            <v>NO</v>
          </cell>
          <cell r="BC240" t="str">
            <v>NO</v>
          </cell>
          <cell r="BD240" t="str">
            <v>SI</v>
          </cell>
          <cell r="BE240" t="str">
            <v>COMUN</v>
          </cell>
          <cell r="BF240" t="str">
            <v>NO</v>
          </cell>
          <cell r="BG240" t="str">
            <v>HONORARIOS INTERVENTORIA OBRA PUBLICA</v>
          </cell>
          <cell r="BH240">
            <v>0.06</v>
          </cell>
          <cell r="BI240">
            <v>0</v>
          </cell>
          <cell r="BJ240">
            <v>0</v>
          </cell>
          <cell r="BK240" t="str">
            <v>COMUN</v>
          </cell>
          <cell r="BL240">
            <v>0.15</v>
          </cell>
          <cell r="BM240">
            <v>0</v>
          </cell>
          <cell r="BN240">
            <v>0</v>
          </cell>
          <cell r="BO240" t="str">
            <v>BOGOTA</v>
          </cell>
          <cell r="BP240">
            <v>6.8999999999999999E-3</v>
          </cell>
          <cell r="BQ240">
            <v>0</v>
          </cell>
          <cell r="BR240">
            <v>0</v>
          </cell>
          <cell r="BS240">
            <v>0</v>
          </cell>
          <cell r="BT240">
            <v>0</v>
          </cell>
          <cell r="BU240" t="str">
            <v>N/A</v>
          </cell>
          <cell r="BV240">
            <v>0</v>
          </cell>
          <cell r="BW240">
            <v>3517346</v>
          </cell>
          <cell r="BX240">
            <v>0</v>
          </cell>
          <cell r="BY240">
            <v>1406938</v>
          </cell>
          <cell r="BZ240">
            <v>0</v>
          </cell>
          <cell r="CA240">
            <v>404495</v>
          </cell>
          <cell r="CB240">
            <v>0</v>
          </cell>
          <cell r="CC240">
            <v>0</v>
          </cell>
          <cell r="CD240">
            <v>0</v>
          </cell>
          <cell r="CE240">
            <v>0</v>
          </cell>
          <cell r="CF240">
            <v>35472429</v>
          </cell>
          <cell r="CG240">
            <v>41348</v>
          </cell>
          <cell r="CH240">
            <v>242</v>
          </cell>
          <cell r="CI240">
            <v>36512</v>
          </cell>
          <cell r="CJ240" t="str">
            <v>Oscar Dario Rodriguez Posada</v>
          </cell>
          <cell r="CK240" t="str">
            <v>APOYO A LA GENERACION DE CONDICIONES DE PAZ EN PROYECTOS DE INVERSION A NIVEL NAL</v>
          </cell>
          <cell r="CL240" t="str">
            <v>ORDINARIA</v>
          </cell>
          <cell r="CM240">
            <v>0</v>
          </cell>
          <cell r="CN240" t="str">
            <v>RESERVA</v>
          </cell>
          <cell r="CO240" t="str">
            <v>N/A</v>
          </cell>
          <cell r="CP240">
            <v>0</v>
          </cell>
          <cell r="CQ240">
            <v>20135020038273</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row>
        <row r="241">
          <cell r="B241">
            <v>361</v>
          </cell>
          <cell r="C241">
            <v>41346</v>
          </cell>
          <cell r="D241">
            <v>0</v>
          </cell>
          <cell r="E241" t="str">
            <v>OscarR</v>
          </cell>
          <cell r="F241">
            <v>41346</v>
          </cell>
          <cell r="G241" t="str">
            <v>DPS</v>
          </cell>
          <cell r="H241">
            <v>0</v>
          </cell>
          <cell r="I241">
            <v>2013</v>
          </cell>
          <cell r="J241" t="str">
            <v>LEONARDO CARDONA CARMONA</v>
          </cell>
          <cell r="K241" t="str">
            <v>75.000.569</v>
          </cell>
          <cell r="L241" t="str">
            <v>BOGOTA</v>
          </cell>
          <cell r="M241">
            <v>0</v>
          </cell>
          <cell r="N241">
            <v>0</v>
          </cell>
          <cell r="O241" t="str">
            <v>GASTOS DE CURADURIA DENTRO DEL PROCESO 2006-00090 CONTRA SEGUROSEL CONDOR</v>
          </cell>
          <cell r="P241">
            <v>556800</v>
          </cell>
          <cell r="Q241">
            <v>0</v>
          </cell>
          <cell r="R241">
            <v>556800</v>
          </cell>
          <cell r="S241">
            <v>265113</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t="str">
            <v>MIGUEL A FRANCO ( E )</v>
          </cell>
          <cell r="AJ241">
            <v>0</v>
          </cell>
          <cell r="AK241" t="str">
            <v>Resol 179 de 12-03-2013</v>
          </cell>
          <cell r="AL241">
            <v>0</v>
          </cell>
          <cell r="AM241" t="str">
            <v>GASTOS DE CURADURIA- JUZGADO 27 CIVIL DE BOGOTA</v>
          </cell>
          <cell r="AN241">
            <v>556800</v>
          </cell>
          <cell r="AO241">
            <v>0</v>
          </cell>
          <cell r="AP241">
            <v>0</v>
          </cell>
          <cell r="AQ241">
            <v>0</v>
          </cell>
          <cell r="AR241">
            <v>0</v>
          </cell>
          <cell r="AS241">
            <v>0</v>
          </cell>
          <cell r="AT241">
            <v>0</v>
          </cell>
          <cell r="AU241">
            <v>0</v>
          </cell>
          <cell r="AV241">
            <v>0</v>
          </cell>
          <cell r="AW241">
            <v>0</v>
          </cell>
          <cell r="AX241">
            <v>0</v>
          </cell>
          <cell r="AY241">
            <v>0</v>
          </cell>
          <cell r="AZ241">
            <v>556800</v>
          </cell>
          <cell r="BA241" t="str">
            <v>NO</v>
          </cell>
          <cell r="BB241" t="str">
            <v>NO</v>
          </cell>
          <cell r="BC241" t="str">
            <v>NO</v>
          </cell>
          <cell r="BD241" t="str">
            <v>NO</v>
          </cell>
          <cell r="BE241" t="str">
            <v>SIMPLIFICADO</v>
          </cell>
          <cell r="BF241" t="str">
            <v>NO</v>
          </cell>
          <cell r="BG241" t="str">
            <v>GASTOS</v>
          </cell>
          <cell r="BH241">
            <v>0</v>
          </cell>
          <cell r="BI241">
            <v>0</v>
          </cell>
          <cell r="BJ241">
            <v>0</v>
          </cell>
          <cell r="BK241" t="str">
            <v>Simpificado</v>
          </cell>
          <cell r="BL241">
            <v>0</v>
          </cell>
          <cell r="BM241">
            <v>0</v>
          </cell>
          <cell r="BN241">
            <v>0</v>
          </cell>
          <cell r="BO241" t="str">
            <v>BOGOTA</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556800</v>
          </cell>
          <cell r="CG241">
            <v>41346</v>
          </cell>
          <cell r="CH241">
            <v>0</v>
          </cell>
          <cell r="CI241">
            <v>265113</v>
          </cell>
          <cell r="CJ241" t="str">
            <v>Oscar Dario Rodriguez Posada</v>
          </cell>
          <cell r="CK241" t="str">
            <v>SENTENCIAS Y CONCILIACIONES</v>
          </cell>
          <cell r="CL241" t="str">
            <v>TRANSFERENCIAS CTES Y GASTOS COMERCIALIZACION NACION</v>
          </cell>
          <cell r="CM241">
            <v>0</v>
          </cell>
          <cell r="CN241">
            <v>0</v>
          </cell>
          <cell r="CO241">
            <v>0</v>
          </cell>
          <cell r="CP241">
            <v>0</v>
          </cell>
          <cell r="CQ241">
            <v>20131900035933</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0</v>
          </cell>
          <cell r="EJ241">
            <v>0</v>
          </cell>
        </row>
        <row r="242">
          <cell r="B242">
            <v>362</v>
          </cell>
          <cell r="C242">
            <v>41346</v>
          </cell>
          <cell r="D242">
            <v>0</v>
          </cell>
          <cell r="E242" t="str">
            <v>OscarR</v>
          </cell>
          <cell r="F242">
            <v>41346</v>
          </cell>
          <cell r="G242" t="str">
            <v>DPS</v>
          </cell>
          <cell r="H242">
            <v>0</v>
          </cell>
          <cell r="I242">
            <v>2013</v>
          </cell>
          <cell r="J242" t="str">
            <v>CARLOS ALBERTO MORENO MORENO</v>
          </cell>
          <cell r="K242" t="str">
            <v>19.262.422</v>
          </cell>
          <cell r="L242" t="str">
            <v>BOGOTA</v>
          </cell>
          <cell r="M242">
            <v>0</v>
          </cell>
          <cell r="N242">
            <v>0</v>
          </cell>
          <cell r="O242" t="str">
            <v>GASTOS DEL PERITO ORDENADOS POR EL JUZGADO 3° CIVIL DE DESCONGESTION DE BOGOTA - PROCESO 2010-00303</v>
          </cell>
          <cell r="P242">
            <v>350000</v>
          </cell>
          <cell r="Q242">
            <v>0</v>
          </cell>
          <cell r="R242">
            <v>350000</v>
          </cell>
          <cell r="S242">
            <v>265313</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t="str">
            <v>MIGUEL A FRANCO ( E )</v>
          </cell>
          <cell r="AJ242">
            <v>0</v>
          </cell>
          <cell r="AK242" t="str">
            <v>Resol 180 de 12-03-2013</v>
          </cell>
          <cell r="AL242">
            <v>0</v>
          </cell>
          <cell r="AM242" t="str">
            <v>GASTOS PERITO - Cia ASEGURADORA EL Condor</v>
          </cell>
          <cell r="AN242">
            <v>350000</v>
          </cell>
          <cell r="AO242">
            <v>0</v>
          </cell>
          <cell r="AP242">
            <v>0</v>
          </cell>
          <cell r="AQ242">
            <v>0</v>
          </cell>
          <cell r="AR242">
            <v>0</v>
          </cell>
          <cell r="AS242">
            <v>0</v>
          </cell>
          <cell r="AT242">
            <v>0</v>
          </cell>
          <cell r="AU242">
            <v>0</v>
          </cell>
          <cell r="AV242">
            <v>0</v>
          </cell>
          <cell r="AW242">
            <v>0</v>
          </cell>
          <cell r="AX242">
            <v>0</v>
          </cell>
          <cell r="AY242">
            <v>0</v>
          </cell>
          <cell r="AZ242">
            <v>350000</v>
          </cell>
          <cell r="BA242" t="str">
            <v>NO</v>
          </cell>
          <cell r="BB242" t="str">
            <v>NO</v>
          </cell>
          <cell r="BC242" t="str">
            <v>NO</v>
          </cell>
          <cell r="BD242" t="str">
            <v>NO</v>
          </cell>
          <cell r="BE242" t="str">
            <v>SIMPLIFICADO</v>
          </cell>
          <cell r="BF242" t="str">
            <v>NO</v>
          </cell>
          <cell r="BG242" t="str">
            <v>GASTOS</v>
          </cell>
          <cell r="BH242">
            <v>0</v>
          </cell>
          <cell r="BI242">
            <v>0</v>
          </cell>
          <cell r="BJ242">
            <v>0</v>
          </cell>
          <cell r="BK242" t="str">
            <v>Simpificado</v>
          </cell>
          <cell r="BL242">
            <v>0</v>
          </cell>
          <cell r="BM242">
            <v>0</v>
          </cell>
          <cell r="BN242">
            <v>0</v>
          </cell>
          <cell r="BO242" t="str">
            <v>BOGOTA</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350000</v>
          </cell>
          <cell r="CG242">
            <v>41346</v>
          </cell>
          <cell r="CH242">
            <v>0</v>
          </cell>
          <cell r="CI242">
            <v>265313</v>
          </cell>
          <cell r="CJ242" t="str">
            <v>Oscar Dario Rodriguez Posada</v>
          </cell>
          <cell r="CK242" t="str">
            <v>SENTENCIAS Y CONCILIACIONES</v>
          </cell>
          <cell r="CL242" t="str">
            <v>TRANSFERENCIAS CTES Y GASTOS COMERCIALIZACION NACION</v>
          </cell>
          <cell r="CM242">
            <v>0</v>
          </cell>
          <cell r="CN242">
            <v>0</v>
          </cell>
          <cell r="CO242">
            <v>0</v>
          </cell>
          <cell r="CP242">
            <v>0</v>
          </cell>
          <cell r="CQ242">
            <v>20131900035953</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row>
        <row r="243">
          <cell r="B243">
            <v>363</v>
          </cell>
          <cell r="C243">
            <v>41346</v>
          </cell>
          <cell r="D243">
            <v>0</v>
          </cell>
          <cell r="E243" t="str">
            <v>OscarR</v>
          </cell>
          <cell r="F243">
            <v>41346</v>
          </cell>
          <cell r="G243" t="str">
            <v>DPS</v>
          </cell>
          <cell r="H243">
            <v>0</v>
          </cell>
          <cell r="I243">
            <v>2013</v>
          </cell>
          <cell r="J243" t="str">
            <v>JAVIER GOMEZ LONDOÑO</v>
          </cell>
          <cell r="K243" t="str">
            <v>19.144.124</v>
          </cell>
          <cell r="L243" t="str">
            <v>BOGOTA</v>
          </cell>
          <cell r="M243">
            <v>0</v>
          </cell>
          <cell r="N243">
            <v>0</v>
          </cell>
          <cell r="O243" t="str">
            <v>COSTAS DEL PROCESO ORDINARIO 2006-0196</v>
          </cell>
          <cell r="P243">
            <v>2792264</v>
          </cell>
          <cell r="Q243">
            <v>0</v>
          </cell>
          <cell r="R243">
            <v>2792264</v>
          </cell>
          <cell r="S243">
            <v>265413</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t="str">
            <v>MIGUEL A FRANCO ( E )</v>
          </cell>
          <cell r="AJ243">
            <v>0</v>
          </cell>
          <cell r="AK243" t="str">
            <v>Resol 177 de 12-03-2013</v>
          </cell>
          <cell r="AL243">
            <v>0</v>
          </cell>
          <cell r="AM243" t="str">
            <v>COSTAS DE PRIMERA Y SEGUNDA INSTANCIA DENTRO DEL PROCESO ORDINARIO</v>
          </cell>
          <cell r="AN243">
            <v>2792264</v>
          </cell>
          <cell r="AO243">
            <v>0</v>
          </cell>
          <cell r="AP243">
            <v>0</v>
          </cell>
          <cell r="AQ243">
            <v>0</v>
          </cell>
          <cell r="AR243">
            <v>0</v>
          </cell>
          <cell r="AS243">
            <v>0</v>
          </cell>
          <cell r="AT243">
            <v>0</v>
          </cell>
          <cell r="AU243">
            <v>0</v>
          </cell>
          <cell r="AV243">
            <v>0</v>
          </cell>
          <cell r="AW243">
            <v>0</v>
          </cell>
          <cell r="AX243">
            <v>0</v>
          </cell>
          <cell r="AY243">
            <v>0</v>
          </cell>
          <cell r="AZ243">
            <v>2792264</v>
          </cell>
          <cell r="BA243" t="str">
            <v>NO</v>
          </cell>
          <cell r="BB243" t="str">
            <v>NO</v>
          </cell>
          <cell r="BC243" t="str">
            <v>NO</v>
          </cell>
          <cell r="BD243" t="str">
            <v>NO</v>
          </cell>
          <cell r="BE243" t="str">
            <v>SIMPLIFICADO</v>
          </cell>
          <cell r="BF243" t="str">
            <v>NO</v>
          </cell>
          <cell r="BG243" t="str">
            <v>COSTAS</v>
          </cell>
          <cell r="BH243">
            <v>0</v>
          </cell>
          <cell r="BI243">
            <v>0</v>
          </cell>
          <cell r="BJ243">
            <v>0</v>
          </cell>
          <cell r="BK243" t="str">
            <v>Simpificado</v>
          </cell>
          <cell r="BL243">
            <v>0</v>
          </cell>
          <cell r="BM243">
            <v>0</v>
          </cell>
          <cell r="BN243">
            <v>0</v>
          </cell>
          <cell r="BO243" t="str">
            <v>BOGOTA</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2792264</v>
          </cell>
          <cell r="CG243">
            <v>0</v>
          </cell>
          <cell r="CH243">
            <v>0</v>
          </cell>
          <cell r="CI243">
            <v>265413</v>
          </cell>
          <cell r="CJ243" t="str">
            <v>Oscar Dario Rodriguez Posada</v>
          </cell>
          <cell r="CK243" t="str">
            <v>SENTENCIAS Y CONCILIACIONES</v>
          </cell>
          <cell r="CL243" t="str">
            <v>TRANSFERENCIAS CTES Y GASTOS COMERCIALIZACION NACION</v>
          </cell>
          <cell r="CM243">
            <v>0</v>
          </cell>
          <cell r="CN243">
            <v>0</v>
          </cell>
          <cell r="CO243">
            <v>0</v>
          </cell>
          <cell r="CP243">
            <v>0</v>
          </cell>
          <cell r="CQ243">
            <v>20131900035983</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row>
        <row r="244">
          <cell r="B244">
            <v>366</v>
          </cell>
          <cell r="C244">
            <v>41346</v>
          </cell>
          <cell r="D244">
            <v>0</v>
          </cell>
          <cell r="E244" t="str">
            <v>OscarR</v>
          </cell>
          <cell r="F244">
            <v>41346</v>
          </cell>
          <cell r="G244" t="str">
            <v>DPS</v>
          </cell>
          <cell r="H244">
            <v>0</v>
          </cell>
          <cell r="I244">
            <v>2013</v>
          </cell>
          <cell r="J244" t="str">
            <v>MANUEL ARTURO CASTAÑEDA</v>
          </cell>
          <cell r="K244" t="str">
            <v>19.209.267</v>
          </cell>
          <cell r="L244" t="str">
            <v>BOGOTA</v>
          </cell>
          <cell r="M244">
            <v>0</v>
          </cell>
          <cell r="N244">
            <v>0</v>
          </cell>
          <cell r="O244" t="str">
            <v>HONORARIOS SEGÚN LO DISPUESTO JUZGADO 22 ADMINISTRATIVO DE DESCONGESTION PROCESO ORDINARIO No 2007-0173</v>
          </cell>
          <cell r="P244">
            <v>717820</v>
          </cell>
          <cell r="Q244">
            <v>0</v>
          </cell>
          <cell r="R244">
            <v>717820</v>
          </cell>
          <cell r="S244">
            <v>266913</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t="str">
            <v>MIGUEL A FRANCO ( E )</v>
          </cell>
          <cell r="AJ244">
            <v>0</v>
          </cell>
          <cell r="AK244" t="str">
            <v>Resol 182 de 13-03-2013</v>
          </cell>
          <cell r="AL244">
            <v>0</v>
          </cell>
          <cell r="AM244" t="str">
            <v>HONORARIOS  PROCESO SEGUROS CONDOR S A</v>
          </cell>
          <cell r="AN244">
            <v>717820</v>
          </cell>
          <cell r="AO244">
            <v>0</v>
          </cell>
          <cell r="AP244">
            <v>0</v>
          </cell>
          <cell r="AQ244">
            <v>0</v>
          </cell>
          <cell r="AR244">
            <v>0</v>
          </cell>
          <cell r="AS244">
            <v>0</v>
          </cell>
          <cell r="AT244">
            <v>0</v>
          </cell>
          <cell r="AU244">
            <v>0</v>
          </cell>
          <cell r="AV244">
            <v>0</v>
          </cell>
          <cell r="AW244">
            <v>0</v>
          </cell>
          <cell r="AX244">
            <v>0</v>
          </cell>
          <cell r="AY244">
            <v>0</v>
          </cell>
          <cell r="AZ244">
            <v>717820</v>
          </cell>
          <cell r="BA244" t="str">
            <v>NO</v>
          </cell>
          <cell r="BB244" t="str">
            <v>NO</v>
          </cell>
          <cell r="BC244" t="str">
            <v>NO</v>
          </cell>
          <cell r="BD244" t="str">
            <v>NO</v>
          </cell>
          <cell r="BE244" t="str">
            <v>SIMPLIFICADO</v>
          </cell>
          <cell r="BF244" t="str">
            <v>NO</v>
          </cell>
          <cell r="BG244" t="str">
            <v>HONORARIOS</v>
          </cell>
          <cell r="BH244">
            <v>0.1</v>
          </cell>
          <cell r="BI244">
            <v>0</v>
          </cell>
          <cell r="BJ244">
            <v>0</v>
          </cell>
          <cell r="BK244" t="str">
            <v>Simpificado</v>
          </cell>
          <cell r="BL244">
            <v>0</v>
          </cell>
          <cell r="BM244">
            <v>0</v>
          </cell>
          <cell r="BN244">
            <v>0</v>
          </cell>
          <cell r="BO244" t="str">
            <v>BOGOTA</v>
          </cell>
          <cell r="BP244">
            <v>9.6600000000000002E-3</v>
          </cell>
          <cell r="BQ244">
            <v>0</v>
          </cell>
          <cell r="BR244">
            <v>0</v>
          </cell>
          <cell r="BS244">
            <v>0</v>
          </cell>
          <cell r="BT244">
            <v>0</v>
          </cell>
          <cell r="BU244">
            <v>0</v>
          </cell>
          <cell r="BV244">
            <v>0</v>
          </cell>
          <cell r="BW244">
            <v>71782</v>
          </cell>
          <cell r="BX244">
            <v>0</v>
          </cell>
          <cell r="BY244">
            <v>0</v>
          </cell>
          <cell r="BZ244">
            <v>0</v>
          </cell>
          <cell r="CA244">
            <v>6934</v>
          </cell>
          <cell r="CB244">
            <v>0</v>
          </cell>
          <cell r="CC244">
            <v>0</v>
          </cell>
          <cell r="CD244">
            <v>0</v>
          </cell>
          <cell r="CE244">
            <v>0</v>
          </cell>
          <cell r="CF244">
            <v>639104</v>
          </cell>
          <cell r="CG244">
            <v>0</v>
          </cell>
          <cell r="CH244">
            <v>0</v>
          </cell>
          <cell r="CI244">
            <v>266913</v>
          </cell>
          <cell r="CJ244" t="str">
            <v>Oscar Dario Rodriguez Posada</v>
          </cell>
          <cell r="CK244" t="str">
            <v>SENTENCIAS Y CONCILIACIONES</v>
          </cell>
          <cell r="CL244" t="str">
            <v>TRANSFERENCIAS CTES Y GASTOS COMERCIALIZACION NACION</v>
          </cell>
          <cell r="CM244">
            <v>0</v>
          </cell>
          <cell r="CN244">
            <v>0</v>
          </cell>
          <cell r="CO244">
            <v>0</v>
          </cell>
          <cell r="CP244">
            <v>0</v>
          </cell>
          <cell r="CQ244">
            <v>20131900035903</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row>
        <row r="245">
          <cell r="B245">
            <v>367</v>
          </cell>
          <cell r="C245">
            <v>41346</v>
          </cell>
          <cell r="D245">
            <v>243</v>
          </cell>
          <cell r="E245" t="str">
            <v>OscarR</v>
          </cell>
          <cell r="F245">
            <v>41346</v>
          </cell>
          <cell r="G245" t="str">
            <v>DPS</v>
          </cell>
          <cell r="H245" t="str">
            <v>144/2012</v>
          </cell>
          <cell r="I245">
            <v>2012</v>
          </cell>
          <cell r="J245" t="str">
            <v>AGENCIA DE VIAJES Y TURISMO SUBATOURS LTDA</v>
          </cell>
          <cell r="K245" t="str">
            <v>800.075.003-6</v>
          </cell>
          <cell r="L245" t="str">
            <v>BOGOTÁ</v>
          </cell>
          <cell r="M245" t="str">
            <v>Cra 92 147B - 68</v>
          </cell>
          <cell r="N245">
            <v>6803999</v>
          </cell>
          <cell r="O245" t="str">
            <v>SUMINISTRO DE TIQUETES AÉREOS  NACIONALES E INTERNACIONALES CUANDO EL DPS LO REQUIERA PARA ATENDER LAS NECESIDADES DE DESPLAZAMIENTO DE SUS FUNCIONARIOS Y CONTRATISTAS DE PRESTACIÓN DE SERVICIOS. POR RUBRO DE FUNCIONAMIENTO</v>
          </cell>
          <cell r="P245">
            <v>2000000000</v>
          </cell>
          <cell r="Q245">
            <v>0</v>
          </cell>
          <cell r="R245">
            <v>2000000000</v>
          </cell>
          <cell r="S245">
            <v>113</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t="str">
            <v>EDWARD KENNETH FUENTES PEREZ</v>
          </cell>
          <cell r="AJ245" t="str">
            <v xml:space="preserve">FACTURAS PARA EL AÑO 2012 $850,000,000.  VIGENCIA AÑO 2013 $2,000,000,000 Y 2014 POR VALOR DE $1,200,000,000 vig futuras </v>
          </cell>
          <cell r="AK245" t="str">
            <v>PLANILLA 16</v>
          </cell>
          <cell r="AL245" t="str">
            <v>320000716619 de 2010/10/09</v>
          </cell>
          <cell r="AM245" t="str">
            <v>SOLICITUD DE PAGO No.16</v>
          </cell>
          <cell r="AN245">
            <v>1364300</v>
          </cell>
          <cell r="AO245">
            <v>1536000</v>
          </cell>
          <cell r="AP245">
            <v>16261910</v>
          </cell>
          <cell r="AQ245">
            <v>0</v>
          </cell>
          <cell r="AR245">
            <v>0</v>
          </cell>
          <cell r="AS245">
            <v>0</v>
          </cell>
          <cell r="AT245">
            <v>1365631.4699792962</v>
          </cell>
          <cell r="AU245">
            <v>0</v>
          </cell>
          <cell r="AV245">
            <v>0.16</v>
          </cell>
          <cell r="AW245">
            <v>0.16</v>
          </cell>
          <cell r="AX245">
            <v>2808290</v>
          </cell>
          <cell r="AY245">
            <v>464048</v>
          </cell>
          <cell r="AZ245">
            <v>22434548</v>
          </cell>
          <cell r="BA245" t="str">
            <v>NO</v>
          </cell>
          <cell r="BB245" t="str">
            <v>NO</v>
          </cell>
          <cell r="BC245" t="str">
            <v>NO</v>
          </cell>
          <cell r="BD245" t="str">
            <v>NO</v>
          </cell>
          <cell r="BE245" t="str">
            <v>COMÚN</v>
          </cell>
          <cell r="BF245" t="str">
            <v>NO</v>
          </cell>
          <cell r="BG245" t="str">
            <v>SERVICIOS DE INTERMEDIACION</v>
          </cell>
          <cell r="BH245">
            <v>0.04</v>
          </cell>
          <cell r="BI245" t="str">
            <v>COMISION FEE</v>
          </cell>
          <cell r="BJ245">
            <v>0.11</v>
          </cell>
          <cell r="BK245" t="str">
            <v>IVA AEROLINEA GRAN CONTRIBUYENTE</v>
          </cell>
          <cell r="BL245">
            <v>0</v>
          </cell>
          <cell r="BM245" t="str">
            <v>COMÚN INTERMEDIARIO</v>
          </cell>
          <cell r="BN245">
            <v>0.15</v>
          </cell>
          <cell r="BO245" t="str">
            <v>BOGOTA-INTERMEDIARIO</v>
          </cell>
          <cell r="BP245">
            <v>9.6600000000000002E-3</v>
          </cell>
          <cell r="BQ245" t="str">
            <v>BOGOTA-INTERMEDIARIO</v>
          </cell>
          <cell r="BR245">
            <v>9.6600000000000002E-3</v>
          </cell>
          <cell r="BS245">
            <v>0</v>
          </cell>
          <cell r="BT245">
            <v>0</v>
          </cell>
          <cell r="BU245" t="str">
            <v>N/A</v>
          </cell>
          <cell r="BV245">
            <v>0</v>
          </cell>
          <cell r="BW245">
            <v>54572</v>
          </cell>
          <cell r="BX245">
            <v>168960</v>
          </cell>
          <cell r="BY245">
            <v>0</v>
          </cell>
          <cell r="BZ245">
            <v>69607</v>
          </cell>
          <cell r="CA245">
            <v>13179</v>
          </cell>
          <cell r="CB245">
            <v>14838</v>
          </cell>
          <cell r="CC245">
            <v>0</v>
          </cell>
          <cell r="CD245">
            <v>0</v>
          </cell>
          <cell r="CE245">
            <v>0</v>
          </cell>
          <cell r="CF245">
            <v>22113392</v>
          </cell>
          <cell r="CG245">
            <v>41346</v>
          </cell>
          <cell r="CH245">
            <v>243</v>
          </cell>
          <cell r="CI245">
            <v>113</v>
          </cell>
          <cell r="CJ245" t="str">
            <v>Oscar Dario Rodriguez Posada</v>
          </cell>
          <cell r="CK245" t="str">
            <v>VIATICOS Y GASTOS DE VIAJE</v>
          </cell>
          <cell r="CL245" t="str">
            <v>GASTOS GENERALES</v>
          </cell>
          <cell r="CM245" t="str">
            <v>201261003022000144E</v>
          </cell>
          <cell r="CN245">
            <v>0</v>
          </cell>
          <cell r="CO245" t="str">
            <v>NO APLICA</v>
          </cell>
          <cell r="CP245">
            <v>0</v>
          </cell>
          <cell r="CQ245">
            <v>20136400038313</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row>
        <row r="246">
          <cell r="B246">
            <v>371</v>
          </cell>
          <cell r="C246">
            <v>41351</v>
          </cell>
          <cell r="D246" t="str">
            <v>SIN</v>
          </cell>
          <cell r="E246" t="str">
            <v>Amparo</v>
          </cell>
          <cell r="F246">
            <v>41352</v>
          </cell>
          <cell r="G246" t="str">
            <v>DPS</v>
          </cell>
          <cell r="H246" t="str">
            <v>Resol 186 de 14/MAR/2013</v>
          </cell>
          <cell r="I246">
            <v>2013</v>
          </cell>
          <cell r="J246" t="str">
            <v>DEPARTAMENTO ADMINISTRATIVO PARA LA PROSPERIDAD SOCIAL</v>
          </cell>
          <cell r="K246" t="str">
            <v>900.039.533-8</v>
          </cell>
          <cell r="L246" t="str">
            <v>BOGOTÁ</v>
          </cell>
          <cell r="M246" t="str">
            <v>CALLE 7  No.  6 - 54</v>
          </cell>
          <cell r="N246" t="str">
            <v>596 08 00</v>
          </cell>
          <cell r="O246" t="str">
            <v>LEGALIZACIÓN GASTOS DE CAJA MENOR DE LA SUBDIRECCION DE OPERACIONES.</v>
          </cell>
          <cell r="P246">
            <v>80000000</v>
          </cell>
          <cell r="Q246">
            <v>0</v>
          </cell>
          <cell r="R246">
            <v>80000000</v>
          </cell>
          <cell r="S246">
            <v>274613</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t="str">
            <v>MIGUEL ANGEL FRANCO LEMUS (E)</v>
          </cell>
          <cell r="AJ246" t="str">
            <v>RESOLUCIÓN</v>
          </cell>
          <cell r="AK246" t="str">
            <v>NO APLICA</v>
          </cell>
          <cell r="AL246" t="str">
            <v>NO APLICA</v>
          </cell>
          <cell r="AM246" t="str">
            <v>LEGALIZAR GASTOS DE CAJA MENOR GASTOS GENERALES DE LA SUBDIRECCIÓN DE OPERACIONES.</v>
          </cell>
          <cell r="AN246">
            <v>6460000</v>
          </cell>
          <cell r="AO246">
            <v>1755148</v>
          </cell>
          <cell r="AP246">
            <v>22195622</v>
          </cell>
          <cell r="AQ246">
            <v>0</v>
          </cell>
          <cell r="AR246">
            <v>0</v>
          </cell>
          <cell r="AS246">
            <v>0</v>
          </cell>
          <cell r="AT246">
            <v>0</v>
          </cell>
          <cell r="AU246">
            <v>0</v>
          </cell>
          <cell r="AV246">
            <v>0.16</v>
          </cell>
          <cell r="AW246">
            <v>0</v>
          </cell>
          <cell r="AX246">
            <v>138516</v>
          </cell>
          <cell r="AY246">
            <v>0</v>
          </cell>
          <cell r="AZ246">
            <v>30549286</v>
          </cell>
          <cell r="BA246">
            <v>0</v>
          </cell>
          <cell r="BB246">
            <v>0</v>
          </cell>
          <cell r="BC246">
            <v>0</v>
          </cell>
          <cell r="BD246">
            <v>0</v>
          </cell>
          <cell r="BE246" t="str">
            <v>COMÚN</v>
          </cell>
          <cell r="BF246">
            <v>0</v>
          </cell>
          <cell r="BG246" t="str">
            <v>SERVICIOS</v>
          </cell>
          <cell r="BH246">
            <v>0.06</v>
          </cell>
          <cell r="BI246" t="str">
            <v>SERVICIOS</v>
          </cell>
          <cell r="BJ246">
            <v>0.04</v>
          </cell>
          <cell r="BK246" t="str">
            <v>COMÚN</v>
          </cell>
          <cell r="BL246">
            <v>0.15</v>
          </cell>
          <cell r="BM246">
            <v>0</v>
          </cell>
          <cell r="BN246">
            <v>0</v>
          </cell>
          <cell r="BO246">
            <v>0</v>
          </cell>
          <cell r="BP246">
            <v>0</v>
          </cell>
          <cell r="BQ246">
            <v>0</v>
          </cell>
          <cell r="BR246">
            <v>0</v>
          </cell>
          <cell r="BS246">
            <v>0</v>
          </cell>
          <cell r="BT246">
            <v>0</v>
          </cell>
          <cell r="BU246">
            <v>0</v>
          </cell>
          <cell r="BV246">
            <v>0</v>
          </cell>
          <cell r="BW246">
            <v>387600</v>
          </cell>
          <cell r="BX246">
            <v>70206</v>
          </cell>
          <cell r="BY246">
            <v>20777</v>
          </cell>
          <cell r="BZ246">
            <v>0</v>
          </cell>
          <cell r="CA246">
            <v>0</v>
          </cell>
          <cell r="CB246">
            <v>0</v>
          </cell>
          <cell r="CC246">
            <v>0</v>
          </cell>
          <cell r="CD246">
            <v>0</v>
          </cell>
          <cell r="CE246">
            <v>0</v>
          </cell>
          <cell r="CF246">
            <v>29651999.037799999</v>
          </cell>
          <cell r="CG246">
            <v>41352</v>
          </cell>
          <cell r="CH246" t="str">
            <v>SIN</v>
          </cell>
          <cell r="CI246">
            <v>274613</v>
          </cell>
          <cell r="CJ246" t="str">
            <v>Elcy Amparo Rojas Alejo</v>
          </cell>
          <cell r="CK246" t="str">
            <v>SUBD DE OPERACIONES</v>
          </cell>
          <cell r="CL246" t="str">
            <v>GASTOS GENERALES</v>
          </cell>
          <cell r="CM246">
            <v>0</v>
          </cell>
          <cell r="CN246">
            <v>0</v>
          </cell>
          <cell r="CO246" t="str">
            <v>NO APLICA</v>
          </cell>
          <cell r="CP246">
            <v>0</v>
          </cell>
          <cell r="CQ246">
            <v>0</v>
          </cell>
          <cell r="CR246">
            <v>0</v>
          </cell>
          <cell r="CS246">
            <v>0</v>
          </cell>
          <cell r="CT246">
            <v>0</v>
          </cell>
          <cell r="CU246">
            <v>0</v>
          </cell>
          <cell r="CV246">
            <v>418703.96220000007</v>
          </cell>
          <cell r="CW246" t="str">
            <v>ALQUILER MUEBLE</v>
          </cell>
          <cell r="CX246">
            <v>800000</v>
          </cell>
          <cell r="CY246">
            <v>0.04</v>
          </cell>
          <cell r="CZ246" t="str">
            <v>TRANSP. PASAJEROS</v>
          </cell>
          <cell r="DA246">
            <v>2835000</v>
          </cell>
          <cell r="DB246">
            <v>3.5000000000000003E-2</v>
          </cell>
          <cell r="DC246" t="str">
            <v>RESTAURANTE</v>
          </cell>
          <cell r="DD246">
            <v>4362690</v>
          </cell>
          <cell r="DE246">
            <v>3.5000000000000003E-2</v>
          </cell>
          <cell r="DF246" t="str">
            <v xml:space="preserve">ICA ARAUCA </v>
          </cell>
          <cell r="DG246">
            <v>230000</v>
          </cell>
          <cell r="DH246">
            <v>8.0000000000000002E-3</v>
          </cell>
          <cell r="DI246" t="str">
            <v>ICA BARRANCABERMEJA</v>
          </cell>
          <cell r="DJ246">
            <v>280000</v>
          </cell>
          <cell r="DK246">
            <v>8.0000000000000002E-3</v>
          </cell>
          <cell r="DL246" t="str">
            <v>ICA CARTAGENA</v>
          </cell>
          <cell r="DM246">
            <v>580000</v>
          </cell>
          <cell r="DN246">
            <v>8.0000000000000002E-3</v>
          </cell>
          <cell r="DO246" t="str">
            <v>ICA CARTAGENA</v>
          </cell>
          <cell r="DP246">
            <v>1215093</v>
          </cell>
          <cell r="DQ246">
            <v>7.0000000000000001E-3</v>
          </cell>
          <cell r="DR246" t="str">
            <v>ICA CARTAGENA</v>
          </cell>
          <cell r="DS246">
            <v>2835000</v>
          </cell>
          <cell r="DT246">
            <v>5.0000000000000001E-3</v>
          </cell>
          <cell r="DU246" t="str">
            <v>ICA CÚCUTA</v>
          </cell>
          <cell r="DV246">
            <v>801200</v>
          </cell>
          <cell r="DW246">
            <v>6.0000000000000001E-3</v>
          </cell>
          <cell r="DX246" t="str">
            <v>ICA MITU</v>
          </cell>
          <cell r="DY246">
            <v>1781724</v>
          </cell>
          <cell r="DZ246">
            <v>0.01</v>
          </cell>
          <cell r="EA246" t="str">
            <v>ICA NEIVA</v>
          </cell>
          <cell r="EB246">
            <v>230000</v>
          </cell>
          <cell r="EC246">
            <v>0.01</v>
          </cell>
          <cell r="ED246" t="str">
            <v>ICA QUIBDO</v>
          </cell>
          <cell r="EE246">
            <v>260000</v>
          </cell>
          <cell r="EF246">
            <v>0.01</v>
          </cell>
          <cell r="EG246" t="str">
            <v>ICA RIOHACHA</v>
          </cell>
          <cell r="EH246">
            <v>460000</v>
          </cell>
          <cell r="EI246">
            <v>4.0000000000000001E-3</v>
          </cell>
          <cell r="EJ246" t="str">
            <v>ICA SANTA MARTA</v>
          </cell>
          <cell r="EK246">
            <v>144000</v>
          </cell>
          <cell r="EL246">
            <v>7.0000000000000001E-3</v>
          </cell>
          <cell r="EM246" t="str">
            <v>ICA SINCELEJO</v>
          </cell>
          <cell r="EN246">
            <v>930500</v>
          </cell>
          <cell r="EO246">
            <v>7.0000000000000001E-3</v>
          </cell>
          <cell r="EP246" t="str">
            <v>ICA TUNJA</v>
          </cell>
          <cell r="EQ246">
            <v>240000</v>
          </cell>
          <cell r="ER246">
            <v>0.01</v>
          </cell>
          <cell r="ES246" t="str">
            <v>ICA VALLEDUPAR</v>
          </cell>
          <cell r="ET246">
            <v>280000</v>
          </cell>
          <cell r="EU246">
            <v>7.0000000000000001E-3</v>
          </cell>
          <cell r="EV246" t="str">
            <v>ICA VILLAVICENCIO</v>
          </cell>
          <cell r="EW246">
            <v>250000</v>
          </cell>
          <cell r="EX246">
            <v>6.0000000000000001E-3</v>
          </cell>
          <cell r="EY246" t="str">
            <v>ICA BOGOTÁ</v>
          </cell>
          <cell r="EZ246">
            <v>1500000</v>
          </cell>
          <cell r="FA246">
            <v>9.6600000000000002E-3</v>
          </cell>
          <cell r="FB246" t="str">
            <v>ICA BOGOTÁ</v>
          </cell>
          <cell r="FC246">
            <v>3344074</v>
          </cell>
          <cell r="FD246">
            <v>1.38E-2</v>
          </cell>
        </row>
        <row r="247">
          <cell r="B247">
            <v>372</v>
          </cell>
          <cell r="C247">
            <v>41352</v>
          </cell>
          <cell r="D247">
            <v>249</v>
          </cell>
          <cell r="E247" t="str">
            <v>Amparo</v>
          </cell>
          <cell r="F247">
            <v>41352</v>
          </cell>
          <cell r="G247" t="str">
            <v>DPS</v>
          </cell>
          <cell r="H247" t="str">
            <v>173/2012</v>
          </cell>
          <cell r="I247">
            <v>2013</v>
          </cell>
          <cell r="J247" t="str">
            <v>JAIME CARDENAS JARAMILLO</v>
          </cell>
          <cell r="K247" t="str">
            <v>10.212.274-8</v>
          </cell>
          <cell r="L247" t="str">
            <v>MANIZALES</v>
          </cell>
          <cell r="M247" t="str">
            <v>CALLE 23 # 21-41 LOCAL 8B</v>
          </cell>
          <cell r="N247">
            <v>8841992</v>
          </cell>
          <cell r="O247" t="str">
            <v>ARRENDAMIENTO DEL INMUEBLE UBICADO EN LA CL 50 26-97 - MANIZALES</v>
          </cell>
          <cell r="P247">
            <v>63040786</v>
          </cell>
          <cell r="Q247">
            <v>0</v>
          </cell>
          <cell r="R247">
            <v>63040786</v>
          </cell>
          <cell r="S247">
            <v>2913</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t="str">
            <v>GLADIS CECILIA ARANGO MARTÍNEZ</v>
          </cell>
          <cell r="AJ247" t="str">
            <v>1ER $3.032.804 Y 12 PAGOS MENSUALES $3.123.789</v>
          </cell>
          <cell r="AK247">
            <v>3069</v>
          </cell>
          <cell r="AL247" t="str">
            <v>RES 1000000068139 2012-10-02</v>
          </cell>
          <cell r="AM247" t="str">
            <v>SOLICITUD DE PAGO DEL SEGUNDO - TERCER - Y CUARTO VALOR DE ARRENDAMIENTO, CORRESPONDIENTE A LOS MESES DE ENERO - FEBRERO Y MARZO 2013.</v>
          </cell>
          <cell r="AN247">
            <v>8519424</v>
          </cell>
          <cell r="AO247">
            <v>0</v>
          </cell>
          <cell r="AP247">
            <v>0</v>
          </cell>
          <cell r="AQ247">
            <v>0</v>
          </cell>
          <cell r="AR247">
            <v>0</v>
          </cell>
          <cell r="AS247">
            <v>0</v>
          </cell>
          <cell r="AT247">
            <v>0</v>
          </cell>
          <cell r="AU247">
            <v>0</v>
          </cell>
          <cell r="AV247">
            <v>0.1</v>
          </cell>
          <cell r="AW247">
            <v>0</v>
          </cell>
          <cell r="AX247">
            <v>851943</v>
          </cell>
          <cell r="AY247">
            <v>0</v>
          </cell>
          <cell r="AZ247">
            <v>9371367</v>
          </cell>
          <cell r="BA247" t="str">
            <v>NO</v>
          </cell>
          <cell r="BB247" t="str">
            <v>NO</v>
          </cell>
          <cell r="BC247" t="str">
            <v>NO</v>
          </cell>
          <cell r="BD247" t="str">
            <v>NO</v>
          </cell>
          <cell r="BE247" t="str">
            <v>COMÚN</v>
          </cell>
          <cell r="BF247" t="str">
            <v>NO</v>
          </cell>
          <cell r="BG247" t="str">
            <v>ARRIENDO BIEN INMUEBLE</v>
          </cell>
          <cell r="BH247">
            <v>3.5000000000000003E-2</v>
          </cell>
          <cell r="BI247">
            <v>0</v>
          </cell>
          <cell r="BJ247">
            <v>0</v>
          </cell>
          <cell r="BK247" t="str">
            <v>COMÚN</v>
          </cell>
          <cell r="BL247">
            <v>0.15</v>
          </cell>
          <cell r="BM247">
            <v>0</v>
          </cell>
          <cell r="BN247">
            <v>0</v>
          </cell>
          <cell r="BO247" t="str">
            <v>MANIZALES (DPS NO ES AGENTE DE RETENCIÓN SEGÚN AUTO DE ARCHIVO JPA NRO. 035/2012)</v>
          </cell>
          <cell r="BP247">
            <v>0</v>
          </cell>
          <cell r="BQ247">
            <v>0</v>
          </cell>
          <cell r="BR247">
            <v>0</v>
          </cell>
          <cell r="BS247">
            <v>0</v>
          </cell>
          <cell r="BT247">
            <v>0</v>
          </cell>
          <cell r="BU247">
            <v>0</v>
          </cell>
          <cell r="BV247">
            <v>0</v>
          </cell>
          <cell r="BW247">
            <v>298180</v>
          </cell>
          <cell r="BX247">
            <v>0</v>
          </cell>
          <cell r="BY247">
            <v>127791</v>
          </cell>
          <cell r="BZ247">
            <v>0</v>
          </cell>
          <cell r="CA247">
            <v>0</v>
          </cell>
          <cell r="CB247">
            <v>0</v>
          </cell>
          <cell r="CC247">
            <v>0</v>
          </cell>
          <cell r="CD247">
            <v>0</v>
          </cell>
          <cell r="CE247">
            <v>0</v>
          </cell>
          <cell r="CF247">
            <v>8945396</v>
          </cell>
          <cell r="CG247">
            <v>41352</v>
          </cell>
          <cell r="CH247">
            <v>249</v>
          </cell>
          <cell r="CI247">
            <v>2913</v>
          </cell>
          <cell r="CJ247" t="str">
            <v>Elcy Amparo Rojas Alejo</v>
          </cell>
          <cell r="CK247" t="str">
            <v>SUBD DE OPERACIONES</v>
          </cell>
          <cell r="CL247" t="str">
            <v>GASTOS GENERALES</v>
          </cell>
          <cell r="CM247" t="str">
            <v>201261003002000173E</v>
          </cell>
          <cell r="CN247">
            <v>0</v>
          </cell>
          <cell r="CO247" t="str">
            <v>NO APLICA</v>
          </cell>
          <cell r="CP247">
            <v>0</v>
          </cell>
          <cell r="CQ247" t="str">
            <v>2013-6200040543</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row>
        <row r="248">
          <cell r="B248">
            <v>373</v>
          </cell>
          <cell r="C248">
            <v>41353</v>
          </cell>
          <cell r="D248">
            <v>253</v>
          </cell>
          <cell r="E248" t="str">
            <v>Amparo</v>
          </cell>
          <cell r="F248">
            <v>41354</v>
          </cell>
          <cell r="G248" t="str">
            <v>DPS</v>
          </cell>
          <cell r="H248" t="str">
            <v>057/2012</v>
          </cell>
          <cell r="I248">
            <v>2012</v>
          </cell>
          <cell r="J248" t="str">
            <v xml:space="preserve">CONSULTORES DE INGENIERIA UG21 SL SUC COLOMBIA </v>
          </cell>
          <cell r="K248" t="str">
            <v>900,512,933-9</v>
          </cell>
          <cell r="L248" t="str">
            <v>BOGOTÁ</v>
          </cell>
          <cell r="M248" t="str">
            <v>CR 7 71 52 TORRE B</v>
          </cell>
          <cell r="N248" t="str">
            <v>313 78 00</v>
          </cell>
          <cell r="O248" t="str">
            <v>EL CONSULTOR DEBE REALIZAR LA ELABORACION AJUSTE Y COMPLEMENTACION DE DISEÑOS PARA LA REHABILITACION MEJORAMIENTO Y RECUPERACION DE LAS VIAS ATACO PLANADAS Y CHAPARRAL - RIOBLANCO EN EL DEPTO DE TOLIMA.</v>
          </cell>
          <cell r="P248">
            <v>1665301423</v>
          </cell>
          <cell r="Q248">
            <v>0</v>
          </cell>
          <cell r="R248">
            <v>1665301423</v>
          </cell>
          <cell r="S248">
            <v>36212</v>
          </cell>
          <cell r="T248">
            <v>0</v>
          </cell>
          <cell r="U248">
            <v>0</v>
          </cell>
          <cell r="V248">
            <v>-204398878</v>
          </cell>
          <cell r="W248">
            <v>0</v>
          </cell>
          <cell r="X248">
            <v>0</v>
          </cell>
          <cell r="Y248">
            <v>0</v>
          </cell>
          <cell r="Z248">
            <v>0</v>
          </cell>
          <cell r="AA248">
            <v>0</v>
          </cell>
          <cell r="AB248">
            <v>0</v>
          </cell>
          <cell r="AC248">
            <v>0</v>
          </cell>
          <cell r="AD248">
            <v>0</v>
          </cell>
          <cell r="AE248">
            <v>0</v>
          </cell>
          <cell r="AF248">
            <v>0</v>
          </cell>
          <cell r="AG248">
            <v>0</v>
          </cell>
          <cell r="AH248">
            <v>0</v>
          </cell>
          <cell r="AI248" t="str">
            <v>JAIME EDUARDO ORTIZ CANTOR</v>
          </cell>
          <cell r="AJ248" t="str">
            <v>PRIMER DESEMBOLSO DEL 40% EN CALIDAD DE ANTICIPO. PAGOS MENSUALES CONTRA PRESENTACION DE INFORMES PARCIALES HASTA COMPLETAR EL 95% DEL CONTRATO Y EL 5% RESTANTE CONTRA ACTA DE ENTREGA Y RECIBO A SATISFACCIONCONTRA PRESENTACION DE INFORMES APROBADOS</v>
          </cell>
          <cell r="AK248" t="str">
            <v>FRA 0009</v>
          </cell>
          <cell r="AL248" t="str">
            <v>320000948595 2012/10/11</v>
          </cell>
          <cell r="AM248" t="str">
            <v>SEGUNDO PAGO ACTA DE AVANCE No. 2 MES DE ENERO/13</v>
          </cell>
          <cell r="AN248">
            <v>440514824</v>
          </cell>
          <cell r="AO248">
            <v>0</v>
          </cell>
          <cell r="AP248">
            <v>0</v>
          </cell>
          <cell r="AQ248">
            <v>0</v>
          </cell>
          <cell r="AR248">
            <v>0</v>
          </cell>
          <cell r="AS248">
            <v>0</v>
          </cell>
          <cell r="AT248">
            <v>0</v>
          </cell>
          <cell r="AU248">
            <v>0</v>
          </cell>
          <cell r="AV248">
            <v>0.16</v>
          </cell>
          <cell r="AW248">
            <v>0</v>
          </cell>
          <cell r="AX248">
            <v>70482372</v>
          </cell>
          <cell r="AY248">
            <v>0</v>
          </cell>
          <cell r="AZ248">
            <v>510997196</v>
          </cell>
          <cell r="BA248" t="str">
            <v>NO</v>
          </cell>
          <cell r="BB248" t="str">
            <v>NO</v>
          </cell>
          <cell r="BC248" t="str">
            <v>NO</v>
          </cell>
          <cell r="BD248" t="str">
            <v>NO</v>
          </cell>
          <cell r="BE248" t="str">
            <v>COMÚN</v>
          </cell>
          <cell r="BF248" t="str">
            <v>NO</v>
          </cell>
          <cell r="BG248" t="str">
            <v>CONSULTORIA</v>
          </cell>
          <cell r="BH248">
            <v>0.06</v>
          </cell>
          <cell r="BI248">
            <v>0</v>
          </cell>
          <cell r="BJ248">
            <v>0</v>
          </cell>
          <cell r="BK248" t="str">
            <v>COMÚN</v>
          </cell>
          <cell r="BL248">
            <v>0.15</v>
          </cell>
          <cell r="BM248">
            <v>0</v>
          </cell>
          <cell r="BN248">
            <v>0</v>
          </cell>
          <cell r="BO248" t="str">
            <v>CHAPARRAL</v>
          </cell>
          <cell r="BP248">
            <v>7.0000000000000001E-3</v>
          </cell>
          <cell r="BQ248">
            <v>0</v>
          </cell>
          <cell r="BR248">
            <v>0</v>
          </cell>
          <cell r="BS248">
            <v>0</v>
          </cell>
          <cell r="BT248">
            <v>0</v>
          </cell>
          <cell r="BU248">
            <v>0</v>
          </cell>
          <cell r="BV248">
            <v>0</v>
          </cell>
          <cell r="BW248">
            <v>26430889</v>
          </cell>
          <cell r="BX248">
            <v>0</v>
          </cell>
          <cell r="BY248">
            <v>10572356</v>
          </cell>
          <cell r="BZ248">
            <v>0</v>
          </cell>
          <cell r="CA248">
            <v>3083604</v>
          </cell>
          <cell r="CB248">
            <v>0</v>
          </cell>
          <cell r="CC248">
            <v>0</v>
          </cell>
          <cell r="CD248">
            <v>0</v>
          </cell>
          <cell r="CE248">
            <v>0</v>
          </cell>
          <cell r="CF248">
            <v>266511469</v>
          </cell>
          <cell r="CG248">
            <v>41354</v>
          </cell>
          <cell r="CH248">
            <v>253</v>
          </cell>
          <cell r="CI248">
            <v>36212</v>
          </cell>
          <cell r="CJ248" t="str">
            <v>Elcy Amparo Rojas Alejo</v>
          </cell>
          <cell r="CK248" t="str">
            <v>GT INFRAESTRUCTUTA Y HABITAT</v>
          </cell>
          <cell r="CL248" t="str">
            <v>INVERSION</v>
          </cell>
          <cell r="CM248" t="str">
            <v>SIN EXPEDIENTE EN ORFEO</v>
          </cell>
          <cell r="CN248" t="str">
            <v>RESERVA</v>
          </cell>
          <cell r="CO248" t="str">
            <v>NO APLICA</v>
          </cell>
          <cell r="CP248">
            <v>0</v>
          </cell>
          <cell r="CQ248" t="str">
            <v>2013-5020035513</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row>
        <row r="249">
          <cell r="B249">
            <v>374</v>
          </cell>
          <cell r="C249">
            <v>41353</v>
          </cell>
          <cell r="D249">
            <v>254</v>
          </cell>
          <cell r="E249" t="str">
            <v>Amparo</v>
          </cell>
          <cell r="F249">
            <v>41354</v>
          </cell>
          <cell r="G249" t="str">
            <v>DPS</v>
          </cell>
          <cell r="H249" t="str">
            <v>057/2012</v>
          </cell>
          <cell r="I249">
            <v>2012</v>
          </cell>
          <cell r="J249" t="str">
            <v xml:space="preserve">CONSULTORES DE INGENIERIA UG21 SL SUC COLOMBIA </v>
          </cell>
          <cell r="K249" t="str">
            <v>900,512,933-9</v>
          </cell>
          <cell r="L249" t="str">
            <v>BOGOTÁ</v>
          </cell>
          <cell r="M249" t="str">
            <v>CR 7 71 52 TORRE B</v>
          </cell>
          <cell r="N249" t="str">
            <v>313 78 00</v>
          </cell>
          <cell r="O249" t="str">
            <v>EL CONSULTOR DEBE REALIZAR LA ELABORACION AJUSTE Y COMPLEMENTACION DE DISEÑOS PARA LA REHABILITACION MEJORAMIENTO Y RECUPERACION DE LAS VIAS ATACO PLANADAS Y CHAPARRAL - RIOBLANCO EN EL DEPTO DE TOLIMA.</v>
          </cell>
          <cell r="P249">
            <v>1665301423</v>
          </cell>
          <cell r="Q249">
            <v>0</v>
          </cell>
          <cell r="R249">
            <v>1665301423</v>
          </cell>
          <cell r="S249">
            <v>36212</v>
          </cell>
          <cell r="T249">
            <v>0</v>
          </cell>
          <cell r="U249">
            <v>0</v>
          </cell>
          <cell r="V249">
            <v>-163273467</v>
          </cell>
          <cell r="W249">
            <v>0</v>
          </cell>
          <cell r="X249">
            <v>0</v>
          </cell>
          <cell r="Y249">
            <v>0</v>
          </cell>
          <cell r="Z249">
            <v>0</v>
          </cell>
          <cell r="AA249">
            <v>0</v>
          </cell>
          <cell r="AB249">
            <v>0</v>
          </cell>
          <cell r="AC249">
            <v>0</v>
          </cell>
          <cell r="AD249">
            <v>0</v>
          </cell>
          <cell r="AE249">
            <v>0</v>
          </cell>
          <cell r="AF249">
            <v>0</v>
          </cell>
          <cell r="AG249">
            <v>0</v>
          </cell>
          <cell r="AH249">
            <v>0</v>
          </cell>
          <cell r="AI249" t="str">
            <v>JAIME EDUARDO ORTIZ CANTOR</v>
          </cell>
          <cell r="AJ249" t="str">
            <v>PRIMER DESEMBOLSO DEL 40% EN CALIDAD DE ANTICIPO. PAGOS MENSUALES CONTRA PRESENTACION DE INFORMES PARCIALES HASTA COMPLETAR EL 95% DEL CONTRATO Y EL 5% RESTANTE CONTRA ACTA DE ENTREGA Y RECIBO A SATISFACCIONCONTRA PRESENTACION DE INFORMES APROBADOS</v>
          </cell>
          <cell r="AK249" t="str">
            <v>FRA 0011</v>
          </cell>
          <cell r="AL249" t="str">
            <v>320000948595 2012/10/11</v>
          </cell>
          <cell r="AM249" t="str">
            <v>TERCER PAGO ACTA DE AVANCE No. 3 MES DE FEBRERO/13</v>
          </cell>
          <cell r="AN249">
            <v>351882472</v>
          </cell>
          <cell r="AO249">
            <v>0</v>
          </cell>
          <cell r="AP249">
            <v>0</v>
          </cell>
          <cell r="AQ249">
            <v>0</v>
          </cell>
          <cell r="AR249">
            <v>0</v>
          </cell>
          <cell r="AS249">
            <v>0</v>
          </cell>
          <cell r="AT249">
            <v>0</v>
          </cell>
          <cell r="AU249">
            <v>0</v>
          </cell>
          <cell r="AV249">
            <v>0.16</v>
          </cell>
          <cell r="AW249">
            <v>0</v>
          </cell>
          <cell r="AX249">
            <v>56301196</v>
          </cell>
          <cell r="AY249">
            <v>0</v>
          </cell>
          <cell r="AZ249">
            <v>408183668</v>
          </cell>
          <cell r="BA249" t="str">
            <v>NO</v>
          </cell>
          <cell r="BB249" t="str">
            <v>NO</v>
          </cell>
          <cell r="BC249" t="str">
            <v>NO</v>
          </cell>
          <cell r="BD249" t="str">
            <v>NO</v>
          </cell>
          <cell r="BE249" t="str">
            <v>COMÚN</v>
          </cell>
          <cell r="BF249" t="str">
            <v>NO</v>
          </cell>
          <cell r="BG249" t="str">
            <v>CONSULTORIA</v>
          </cell>
          <cell r="BH249">
            <v>0.06</v>
          </cell>
          <cell r="BI249">
            <v>0</v>
          </cell>
          <cell r="BJ249">
            <v>0</v>
          </cell>
          <cell r="BK249" t="str">
            <v>COMÚN</v>
          </cell>
          <cell r="BL249">
            <v>0.15</v>
          </cell>
          <cell r="BM249">
            <v>0</v>
          </cell>
          <cell r="BN249">
            <v>0</v>
          </cell>
          <cell r="BO249" t="str">
            <v>CHAPARRAL</v>
          </cell>
          <cell r="BP249">
            <v>7.0000000000000001E-3</v>
          </cell>
          <cell r="BQ249">
            <v>0</v>
          </cell>
          <cell r="BR249">
            <v>0</v>
          </cell>
          <cell r="BS249">
            <v>0</v>
          </cell>
          <cell r="BT249">
            <v>0</v>
          </cell>
          <cell r="BU249">
            <v>0</v>
          </cell>
          <cell r="BV249">
            <v>0</v>
          </cell>
          <cell r="BW249">
            <v>21112948</v>
          </cell>
          <cell r="BX249">
            <v>0</v>
          </cell>
          <cell r="BY249">
            <v>8445179</v>
          </cell>
          <cell r="BZ249">
            <v>0</v>
          </cell>
          <cell r="CA249">
            <v>2463177</v>
          </cell>
          <cell r="CB249">
            <v>0</v>
          </cell>
          <cell r="CC249">
            <v>0</v>
          </cell>
          <cell r="CD249">
            <v>0</v>
          </cell>
          <cell r="CE249">
            <v>0</v>
          </cell>
          <cell r="CF249">
            <v>212888897</v>
          </cell>
          <cell r="CG249">
            <v>41354</v>
          </cell>
          <cell r="CH249">
            <v>254</v>
          </cell>
          <cell r="CI249">
            <v>36212</v>
          </cell>
          <cell r="CJ249" t="str">
            <v>Elcy Amparo Rojas Alejo</v>
          </cell>
          <cell r="CK249" t="str">
            <v>GT INFRAESTRUCTUTA Y HABITAT</v>
          </cell>
          <cell r="CL249" t="str">
            <v>INVERSION</v>
          </cell>
          <cell r="CM249" t="str">
            <v>SIN EXPEDIENTE EN ORFEO</v>
          </cell>
          <cell r="CN249" t="str">
            <v>RESERVA</v>
          </cell>
          <cell r="CO249" t="str">
            <v>NO APLICA</v>
          </cell>
          <cell r="CP249">
            <v>0</v>
          </cell>
          <cell r="CQ249" t="str">
            <v>2013-5020039413</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row>
        <row r="250">
          <cell r="B250">
            <v>391</v>
          </cell>
          <cell r="C250">
            <v>41354</v>
          </cell>
          <cell r="D250">
            <v>257</v>
          </cell>
          <cell r="E250" t="str">
            <v>Amparo</v>
          </cell>
          <cell r="F250">
            <v>41354</v>
          </cell>
          <cell r="G250" t="str">
            <v>DPS</v>
          </cell>
          <cell r="H250" t="str">
            <v>017/2012</v>
          </cell>
          <cell r="I250">
            <v>2012</v>
          </cell>
          <cell r="J250" t="str">
            <v>CONSORCIO OBRAS CIVILES</v>
          </cell>
          <cell r="K250" t="str">
            <v>900.485.993-4</v>
          </cell>
          <cell r="L250" t="str">
            <v>SANTA MARTA</v>
          </cell>
          <cell r="M250" t="str">
            <v>CL 12 32 49 B. GALICIA</v>
          </cell>
          <cell r="N250">
            <v>4317907</v>
          </cell>
          <cell r="O250" t="str">
            <v>INTERVENTORÍA TÉCNICA, ADMINISTRATIVA, FINANCIERA, AMBIENTAL Y LEGAL PARA LA CONSTRUCCIÓN DE LA CANCHA, Y LA CUBIERTA EN GUADUA DEL POLIDEPORTIVO EN LA VEREDA ROSARIO DEL MUNICIPIO DE CAJIBIO - CAUCA.</v>
          </cell>
          <cell r="P250">
            <v>12267000</v>
          </cell>
          <cell r="Q250">
            <v>0</v>
          </cell>
          <cell r="R250">
            <v>12267000</v>
          </cell>
          <cell r="S250">
            <v>3212</v>
          </cell>
          <cell r="T250">
            <v>0</v>
          </cell>
          <cell r="U250">
            <v>0</v>
          </cell>
          <cell r="V250">
            <v>-1494080</v>
          </cell>
          <cell r="W250">
            <v>7009714.29</v>
          </cell>
          <cell r="X250">
            <v>0</v>
          </cell>
          <cell r="Y250">
            <v>7009714.29</v>
          </cell>
          <cell r="Z250">
            <v>0</v>
          </cell>
          <cell r="AA250">
            <v>0</v>
          </cell>
          <cell r="AB250">
            <v>0</v>
          </cell>
          <cell r="AC250">
            <v>0</v>
          </cell>
          <cell r="AD250">
            <v>0</v>
          </cell>
          <cell r="AE250">
            <v>0</v>
          </cell>
          <cell r="AF250">
            <v>0</v>
          </cell>
          <cell r="AG250">
            <v>0</v>
          </cell>
          <cell r="AH250">
            <v>0</v>
          </cell>
          <cell r="AI250" t="str">
            <v>JORGE LUIS SANDOVAL HURTADO</v>
          </cell>
          <cell r="AJ250" t="str">
            <v xml:space="preserve">PRIMER DESEMBOLSO ANTICIPO DEL 40%. PAGOS MENSUALES HASTA COMPLETAR EL 90% CONTRA ENTREGA DE LAS ACTAS DE AVANCES; EL 10% RESTANTE CONTRA  ACTA FINAL. </v>
          </cell>
          <cell r="AK250" t="str">
            <v>FRA 008</v>
          </cell>
          <cell r="AL250" t="str">
            <v>190000028198 DEL 09/FEB/12</v>
          </cell>
          <cell r="AM250" t="str">
            <v>SOLICITUD  PRIMER  PAGO MENSUAL, ACTA 01.</v>
          </cell>
          <cell r="AN250">
            <v>3220000</v>
          </cell>
          <cell r="AO250">
            <v>0</v>
          </cell>
          <cell r="AP250">
            <v>0</v>
          </cell>
          <cell r="AQ250">
            <v>0</v>
          </cell>
          <cell r="AR250">
            <v>0</v>
          </cell>
          <cell r="AS250">
            <v>0</v>
          </cell>
          <cell r="AT250">
            <v>0</v>
          </cell>
          <cell r="AU250">
            <v>0</v>
          </cell>
          <cell r="AV250">
            <v>0.16</v>
          </cell>
          <cell r="AW250">
            <v>0</v>
          </cell>
          <cell r="AX250">
            <v>515200</v>
          </cell>
          <cell r="AY250">
            <v>0</v>
          </cell>
          <cell r="AZ250">
            <v>3735200</v>
          </cell>
          <cell r="BA250" t="str">
            <v>NO</v>
          </cell>
          <cell r="BB250" t="str">
            <v>NO</v>
          </cell>
          <cell r="BC250" t="str">
            <v>NO</v>
          </cell>
          <cell r="BD250" t="str">
            <v>NO</v>
          </cell>
          <cell r="BE250" t="str">
            <v>COMÚN</v>
          </cell>
          <cell r="BF250" t="str">
            <v>NO</v>
          </cell>
          <cell r="BG250" t="str">
            <v>INTERVENTORÍA OBRA PÚBLICA</v>
          </cell>
          <cell r="BH250">
            <v>0.06</v>
          </cell>
          <cell r="BI250">
            <v>0</v>
          </cell>
          <cell r="BJ250">
            <v>0</v>
          </cell>
          <cell r="BK250" t="str">
            <v>COMÚN</v>
          </cell>
          <cell r="BL250">
            <v>0.15</v>
          </cell>
          <cell r="BM250">
            <v>0</v>
          </cell>
          <cell r="BN250">
            <v>0</v>
          </cell>
          <cell r="BO250" t="str">
            <v>CAJIBIO - CAUCA</v>
          </cell>
          <cell r="BP250">
            <v>0.01</v>
          </cell>
          <cell r="BQ250">
            <v>0</v>
          </cell>
          <cell r="BR250">
            <v>0</v>
          </cell>
          <cell r="BS250">
            <v>0</v>
          </cell>
          <cell r="BT250">
            <v>0</v>
          </cell>
          <cell r="BU250">
            <v>0</v>
          </cell>
          <cell r="BV250">
            <v>0</v>
          </cell>
          <cell r="BW250">
            <v>193200</v>
          </cell>
          <cell r="BX250">
            <v>0</v>
          </cell>
          <cell r="BY250">
            <v>77280</v>
          </cell>
          <cell r="BZ250">
            <v>0</v>
          </cell>
          <cell r="CA250">
            <v>32200</v>
          </cell>
          <cell r="CB250">
            <v>0</v>
          </cell>
          <cell r="CC250">
            <v>0</v>
          </cell>
          <cell r="CD250">
            <v>0</v>
          </cell>
          <cell r="CE250">
            <v>0</v>
          </cell>
          <cell r="CF250">
            <v>1938440</v>
          </cell>
          <cell r="CG250">
            <v>41354</v>
          </cell>
          <cell r="CH250">
            <v>257</v>
          </cell>
          <cell r="CI250">
            <v>3212</v>
          </cell>
          <cell r="CJ250" t="str">
            <v>Elcy Amparo Rojas Alejo</v>
          </cell>
          <cell r="CK250" t="str">
            <v>GT INFRAESTRUCTURA Y HÁBITAT</v>
          </cell>
          <cell r="CL250" t="str">
            <v>ORDINARIA</v>
          </cell>
          <cell r="CM250" t="str">
            <v>SIN EXPEDIENTE</v>
          </cell>
          <cell r="CN250" t="str">
            <v>RESERVA</v>
          </cell>
          <cell r="CO250" t="str">
            <v>NO APLICA</v>
          </cell>
          <cell r="CP250">
            <v>0</v>
          </cell>
          <cell r="CQ250" t="str">
            <v>2013-5020041603</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row>
        <row r="251">
          <cell r="B251">
            <v>392</v>
          </cell>
          <cell r="C251">
            <v>41354</v>
          </cell>
          <cell r="D251">
            <v>258</v>
          </cell>
          <cell r="E251" t="str">
            <v>Amparo</v>
          </cell>
          <cell r="F251">
            <v>41354</v>
          </cell>
          <cell r="G251" t="str">
            <v>DPS</v>
          </cell>
          <cell r="H251" t="str">
            <v>017/2012</v>
          </cell>
          <cell r="I251">
            <v>2012</v>
          </cell>
          <cell r="J251" t="str">
            <v>CONSORCIO OBRAS CIVILES</v>
          </cell>
          <cell r="K251" t="str">
            <v>900.485.993-4</v>
          </cell>
          <cell r="L251" t="str">
            <v>SANTA MARTA</v>
          </cell>
          <cell r="M251" t="str">
            <v>CL 12 32 49 B. GALICIA</v>
          </cell>
          <cell r="N251">
            <v>4317907</v>
          </cell>
          <cell r="O251" t="str">
            <v>INTERVENTORÍA TÉCNICA, ADMINISTRATIVA, FINANCIERA, AMBIENTAL Y LEGAL PARA LA CONSTRUCCIÓN DE LA CANCHA, Y LA CUBIERTA EN GUADUA DEL POLIDEPORTIVO EN LA VEREDA ROSARIO DEL MUNICIPIO DE CAJIBIO - CAUCA.</v>
          </cell>
          <cell r="P251">
            <v>12267000</v>
          </cell>
          <cell r="Q251">
            <v>0</v>
          </cell>
          <cell r="R251">
            <v>12267000</v>
          </cell>
          <cell r="S251">
            <v>3212</v>
          </cell>
          <cell r="T251">
            <v>0</v>
          </cell>
          <cell r="U251">
            <v>0</v>
          </cell>
          <cell r="V251">
            <v>-1494080</v>
          </cell>
          <cell r="W251">
            <v>7009714.29</v>
          </cell>
          <cell r="X251">
            <v>0</v>
          </cell>
          <cell r="Y251">
            <v>7009714.29</v>
          </cell>
          <cell r="Z251">
            <v>0</v>
          </cell>
          <cell r="AA251">
            <v>0</v>
          </cell>
          <cell r="AB251">
            <v>0</v>
          </cell>
          <cell r="AC251">
            <v>0</v>
          </cell>
          <cell r="AD251">
            <v>0</v>
          </cell>
          <cell r="AE251">
            <v>0</v>
          </cell>
          <cell r="AF251">
            <v>0</v>
          </cell>
          <cell r="AG251">
            <v>0</v>
          </cell>
          <cell r="AH251">
            <v>0</v>
          </cell>
          <cell r="AI251" t="str">
            <v>JORGE LUIS SANDOVAL HURTADO</v>
          </cell>
          <cell r="AJ251" t="str">
            <v xml:space="preserve">PRIMER DESEMBOLSO ANTICIPO DEL 40%. PAGOS MENSUALES HASTA COMPLETAR EL 90% CONTRA ENTREGA DE LAS ACTAS DE AVANCES; EL 10% RESTANTE CONTRA  ACTA FINAL. </v>
          </cell>
          <cell r="AK251" t="str">
            <v>FRA 009</v>
          </cell>
          <cell r="AL251" t="str">
            <v>190000028198 DEL 09/FEB/12</v>
          </cell>
          <cell r="AM251" t="str">
            <v>SOLICITUD  SEGUNDO PAGO MENSUAL, ACTA 02.</v>
          </cell>
          <cell r="AN251">
            <v>3220000</v>
          </cell>
          <cell r="AO251">
            <v>0</v>
          </cell>
          <cell r="AP251">
            <v>0</v>
          </cell>
          <cell r="AQ251">
            <v>0</v>
          </cell>
          <cell r="AR251">
            <v>0</v>
          </cell>
          <cell r="AS251">
            <v>0</v>
          </cell>
          <cell r="AT251">
            <v>0</v>
          </cell>
          <cell r="AU251">
            <v>0</v>
          </cell>
          <cell r="AV251">
            <v>0.16</v>
          </cell>
          <cell r="AW251">
            <v>0</v>
          </cell>
          <cell r="AX251">
            <v>515200</v>
          </cell>
          <cell r="AY251">
            <v>0</v>
          </cell>
          <cell r="AZ251">
            <v>3735200</v>
          </cell>
          <cell r="BA251" t="str">
            <v>NO</v>
          </cell>
          <cell r="BB251" t="str">
            <v>NO</v>
          </cell>
          <cell r="BC251" t="str">
            <v>NO</v>
          </cell>
          <cell r="BD251" t="str">
            <v>NO</v>
          </cell>
          <cell r="BE251" t="str">
            <v>COMÚN</v>
          </cell>
          <cell r="BF251" t="str">
            <v>NO</v>
          </cell>
          <cell r="BG251" t="str">
            <v>INTERVENTORÍA OBRA PÚBLICA</v>
          </cell>
          <cell r="BH251">
            <v>0.06</v>
          </cell>
          <cell r="BI251">
            <v>0</v>
          </cell>
          <cell r="BJ251">
            <v>0</v>
          </cell>
          <cell r="BK251" t="str">
            <v>COMÚN</v>
          </cell>
          <cell r="BL251">
            <v>0.15</v>
          </cell>
          <cell r="BM251">
            <v>0</v>
          </cell>
          <cell r="BN251">
            <v>0</v>
          </cell>
          <cell r="BO251" t="str">
            <v>CAJIBIO - CAUCA</v>
          </cell>
          <cell r="BP251">
            <v>0.01</v>
          </cell>
          <cell r="BQ251">
            <v>0</v>
          </cell>
          <cell r="BR251">
            <v>0</v>
          </cell>
          <cell r="BS251">
            <v>0</v>
          </cell>
          <cell r="BT251">
            <v>0</v>
          </cell>
          <cell r="BU251">
            <v>0</v>
          </cell>
          <cell r="BV251">
            <v>0</v>
          </cell>
          <cell r="BW251">
            <v>193200</v>
          </cell>
          <cell r="BX251">
            <v>0</v>
          </cell>
          <cell r="BY251">
            <v>77280</v>
          </cell>
          <cell r="BZ251">
            <v>0</v>
          </cell>
          <cell r="CA251">
            <v>32200</v>
          </cell>
          <cell r="CB251">
            <v>0</v>
          </cell>
          <cell r="CC251">
            <v>0</v>
          </cell>
          <cell r="CD251">
            <v>0</v>
          </cell>
          <cell r="CE251">
            <v>0</v>
          </cell>
          <cell r="CF251">
            <v>1938440</v>
          </cell>
          <cell r="CG251">
            <v>41354</v>
          </cell>
          <cell r="CH251">
            <v>258</v>
          </cell>
          <cell r="CI251">
            <v>3212</v>
          </cell>
          <cell r="CJ251" t="str">
            <v>Elcy Amparo Rojas Alejo</v>
          </cell>
          <cell r="CK251" t="str">
            <v>GT INFRAESTRUCTURA Y HÁBITAT</v>
          </cell>
          <cell r="CL251" t="str">
            <v>ORDINARIA</v>
          </cell>
          <cell r="CM251" t="str">
            <v>SIN EXPEDIENTE</v>
          </cell>
          <cell r="CN251" t="str">
            <v>RESERVA</v>
          </cell>
          <cell r="CO251" t="str">
            <v>NO APLICA</v>
          </cell>
          <cell r="CP251">
            <v>0</v>
          </cell>
          <cell r="CQ251" t="str">
            <v>2013-5020041613</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0</v>
          </cell>
        </row>
        <row r="252">
          <cell r="B252">
            <v>393</v>
          </cell>
          <cell r="C252">
            <v>41355</v>
          </cell>
          <cell r="D252">
            <v>270</v>
          </cell>
          <cell r="E252" t="str">
            <v>Amparo</v>
          </cell>
          <cell r="F252">
            <v>41355</v>
          </cell>
          <cell r="G252" t="str">
            <v>DPS</v>
          </cell>
          <cell r="H252" t="str">
            <v>020/2012</v>
          </cell>
          <cell r="I252">
            <v>2012</v>
          </cell>
          <cell r="J252" t="str">
            <v>CONSORCIO OBRAS CIVILES</v>
          </cell>
          <cell r="K252" t="str">
            <v>900.485.993-4</v>
          </cell>
          <cell r="L252" t="str">
            <v>SANTA MARTA</v>
          </cell>
          <cell r="M252" t="str">
            <v>CL 12 32 49 B. GALICIA</v>
          </cell>
          <cell r="N252">
            <v>4317907</v>
          </cell>
          <cell r="O252" t="str">
            <v>INTERVENTORÍA TÉCNICA, ADMINISTRATIVA, FINANCIERA, AMBIENTAL Y LEGAL PARA LA CONSTRUCCIÓN DE LA CANCHA, Y LA CUBIERTA EN GUADUA DEL POLIDEPORTIVO EN LA VEREDA LA AURELIA DEL MUNICIPIO DE CAJIBIO - CAUCA.</v>
          </cell>
          <cell r="P252">
            <v>9987600</v>
          </cell>
          <cell r="Q252">
            <v>0</v>
          </cell>
          <cell r="R252">
            <v>9987600</v>
          </cell>
          <cell r="S252">
            <v>3812</v>
          </cell>
          <cell r="T252">
            <v>0</v>
          </cell>
          <cell r="U252">
            <v>0</v>
          </cell>
          <cell r="V252">
            <v>-1735360</v>
          </cell>
          <cell r="W252">
            <v>7990000</v>
          </cell>
          <cell r="X252">
            <v>0</v>
          </cell>
          <cell r="Y252">
            <v>7990000</v>
          </cell>
          <cell r="Z252">
            <v>0</v>
          </cell>
          <cell r="AA252">
            <v>0</v>
          </cell>
          <cell r="AB252">
            <v>0</v>
          </cell>
          <cell r="AC252">
            <v>0</v>
          </cell>
          <cell r="AD252">
            <v>0</v>
          </cell>
          <cell r="AE252">
            <v>0</v>
          </cell>
          <cell r="AF252">
            <v>0</v>
          </cell>
          <cell r="AG252">
            <v>0</v>
          </cell>
          <cell r="AH252">
            <v>0</v>
          </cell>
          <cell r="AI252" t="str">
            <v>JORGE LUIS SANDOVAL HURTADO</v>
          </cell>
          <cell r="AJ252" t="str">
            <v xml:space="preserve">PRIMER DESEMBOLSO ANTICIPO DEL 40%. PAGOS MENSUALES HASTA COMPLETAR EL 90% CONTRA ENTREGA DE LAS ACTAS DE AVANCES; EL 10% RESTANTE CONTRA  ACTA FINAL. </v>
          </cell>
          <cell r="AK252" t="str">
            <v>FRA 006</v>
          </cell>
          <cell r="AL252" t="str">
            <v>190000028198 DEL 09/FEB/12</v>
          </cell>
          <cell r="AM252" t="str">
            <v>SOLICITUD  PRIMER PAGO MENSUAL, ACTA 01.</v>
          </cell>
          <cell r="AN252">
            <v>3740000</v>
          </cell>
          <cell r="AO252">
            <v>0</v>
          </cell>
          <cell r="AP252">
            <v>0</v>
          </cell>
          <cell r="AQ252">
            <v>0</v>
          </cell>
          <cell r="AR252">
            <v>0</v>
          </cell>
          <cell r="AS252">
            <v>0</v>
          </cell>
          <cell r="AT252">
            <v>0</v>
          </cell>
          <cell r="AU252">
            <v>0</v>
          </cell>
          <cell r="AV252">
            <v>0.16</v>
          </cell>
          <cell r="AW252">
            <v>0</v>
          </cell>
          <cell r="AX252">
            <v>598400</v>
          </cell>
          <cell r="AY252">
            <v>0</v>
          </cell>
          <cell r="AZ252">
            <v>4338400</v>
          </cell>
          <cell r="BA252" t="str">
            <v>NO</v>
          </cell>
          <cell r="BB252" t="str">
            <v>NO</v>
          </cell>
          <cell r="BC252" t="str">
            <v>NO</v>
          </cell>
          <cell r="BD252" t="str">
            <v>NO</v>
          </cell>
          <cell r="BE252" t="str">
            <v>COMÚN</v>
          </cell>
          <cell r="BF252" t="str">
            <v>NO</v>
          </cell>
          <cell r="BG252" t="str">
            <v>INTERVENTORÍA OBRA PÚBLICA</v>
          </cell>
          <cell r="BH252">
            <v>0.06</v>
          </cell>
          <cell r="BI252">
            <v>0</v>
          </cell>
          <cell r="BJ252">
            <v>0</v>
          </cell>
          <cell r="BK252" t="str">
            <v>COMÚN</v>
          </cell>
          <cell r="BL252">
            <v>0.15</v>
          </cell>
          <cell r="BM252">
            <v>0</v>
          </cell>
          <cell r="BN252">
            <v>0</v>
          </cell>
          <cell r="BO252" t="str">
            <v>CAJIBIO - CAUCA</v>
          </cell>
          <cell r="BP252">
            <v>0.01</v>
          </cell>
          <cell r="BQ252">
            <v>0</v>
          </cell>
          <cell r="BR252">
            <v>0</v>
          </cell>
          <cell r="BS252">
            <v>0</v>
          </cell>
          <cell r="BT252">
            <v>0</v>
          </cell>
          <cell r="BU252">
            <v>0</v>
          </cell>
          <cell r="BV252">
            <v>0</v>
          </cell>
          <cell r="BW252">
            <v>224400</v>
          </cell>
          <cell r="BX252">
            <v>0</v>
          </cell>
          <cell r="BY252">
            <v>89760</v>
          </cell>
          <cell r="BZ252">
            <v>0</v>
          </cell>
          <cell r="CA252">
            <v>37400</v>
          </cell>
          <cell r="CB252">
            <v>0</v>
          </cell>
          <cell r="CC252">
            <v>0</v>
          </cell>
          <cell r="CD252">
            <v>0</v>
          </cell>
          <cell r="CE252">
            <v>0</v>
          </cell>
          <cell r="CF252">
            <v>2251480</v>
          </cell>
          <cell r="CG252">
            <v>41355</v>
          </cell>
          <cell r="CH252">
            <v>270</v>
          </cell>
          <cell r="CI252">
            <v>3812</v>
          </cell>
          <cell r="CJ252" t="str">
            <v>Elcy Amparo Rojas Alejo</v>
          </cell>
          <cell r="CK252" t="str">
            <v>GT INFRAESTRUCTURA Y HÁBITAT</v>
          </cell>
          <cell r="CL252" t="str">
            <v>ORDINARIA</v>
          </cell>
          <cell r="CM252" t="str">
            <v>SIN EXPEDIENTE</v>
          </cell>
          <cell r="CN252" t="str">
            <v>RESERVA</v>
          </cell>
          <cell r="CO252" t="str">
            <v>NO APLICA</v>
          </cell>
          <cell r="CP252">
            <v>0</v>
          </cell>
          <cell r="CQ252" t="str">
            <v>2013-5020042363</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A252">
            <v>0</v>
          </cell>
          <cell r="EB252">
            <v>0</v>
          </cell>
          <cell r="EC252">
            <v>0</v>
          </cell>
          <cell r="ED252">
            <v>0</v>
          </cell>
          <cell r="EE252">
            <v>0</v>
          </cell>
          <cell r="EF252">
            <v>0</v>
          </cell>
          <cell r="EG252">
            <v>0</v>
          </cell>
          <cell r="EH252">
            <v>0</v>
          </cell>
          <cell r="EI252">
            <v>0</v>
          </cell>
          <cell r="EJ252">
            <v>0</v>
          </cell>
        </row>
        <row r="253">
          <cell r="B253">
            <v>406</v>
          </cell>
          <cell r="C253">
            <v>41355</v>
          </cell>
          <cell r="D253">
            <v>27</v>
          </cell>
          <cell r="E253" t="str">
            <v>Amparo</v>
          </cell>
          <cell r="F253">
            <v>41355</v>
          </cell>
          <cell r="G253" t="str">
            <v>DPS</v>
          </cell>
          <cell r="H253" t="str">
            <v xml:space="preserve">62/2012 </v>
          </cell>
          <cell r="I253">
            <v>2013</v>
          </cell>
          <cell r="J253" t="str">
            <v>BANCO AGRARIO DE COLOMBIA S.A.</v>
          </cell>
          <cell r="K253" t="str">
            <v>800.037.800-8</v>
          </cell>
          <cell r="L253" t="str">
            <v>BOGOTÁ</v>
          </cell>
          <cell r="M253">
            <v>0</v>
          </cell>
          <cell r="N253">
            <v>0</v>
          </cell>
          <cell r="O253" t="str">
            <v>PRESTAR EL SERVICIO FINANCIERO DE ENTREGA DE TRANSFERENCIAS MONETARIAS A LOS BENEFICIARIOS DEL SECTOR DE LA INCLUSION SOCIAL</v>
          </cell>
          <cell r="P253">
            <v>48151125000</v>
          </cell>
          <cell r="Q253">
            <v>0</v>
          </cell>
          <cell r="R253">
            <v>48151125000</v>
          </cell>
          <cell r="S253">
            <v>4913</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t="str">
            <v>MARTA MONROY GARCIA</v>
          </cell>
          <cell r="AJ253" t="str">
            <v xml:space="preserve">CONTRATO   </v>
          </cell>
          <cell r="AK253" t="str">
            <v>NO APLICA</v>
          </cell>
          <cell r="AL253" t="str">
            <v>NO APLICA</v>
          </cell>
          <cell r="AM253" t="str">
            <v>PAGO DE INCENTIVOS DE EDUCACIÓN Y NUTRICIÓN DE FAMILIAS EN ACCIÓN CORRESPONDIOENTES A LA PRIMERA ENTREGA DE 2013, No. SUBSIDIOS 344,943, GRUPO 1 VULNERABLES.</v>
          </cell>
          <cell r="AN253">
            <v>48151125000</v>
          </cell>
          <cell r="AO253">
            <v>0</v>
          </cell>
          <cell r="AP253">
            <v>0</v>
          </cell>
          <cell r="AQ253">
            <v>0</v>
          </cell>
          <cell r="AR253">
            <v>0</v>
          </cell>
          <cell r="AS253">
            <v>0</v>
          </cell>
          <cell r="AT253">
            <v>0</v>
          </cell>
          <cell r="AU253">
            <v>0</v>
          </cell>
          <cell r="AV253">
            <v>0</v>
          </cell>
          <cell r="AW253">
            <v>0</v>
          </cell>
          <cell r="AX253">
            <v>0</v>
          </cell>
          <cell r="AY253">
            <v>0</v>
          </cell>
          <cell r="AZ253">
            <v>48151125000</v>
          </cell>
          <cell r="BA253" t="str">
            <v>SI</v>
          </cell>
          <cell r="BB253" t="str">
            <v>SI</v>
          </cell>
          <cell r="BC253" t="str">
            <v>NO</v>
          </cell>
          <cell r="BD253" t="str">
            <v>NO</v>
          </cell>
          <cell r="BE253" t="str">
            <v>COMÚN</v>
          </cell>
          <cell r="BF253" t="str">
            <v>NO</v>
          </cell>
          <cell r="BG253" t="str">
            <v>AUTORETENEDOR</v>
          </cell>
          <cell r="BH253">
            <v>0</v>
          </cell>
          <cell r="BI253">
            <v>0</v>
          </cell>
          <cell r="BJ253">
            <v>0</v>
          </cell>
          <cell r="BK253" t="str">
            <v>GRAN CONTRIBUYENTE</v>
          </cell>
          <cell r="BL253">
            <v>0</v>
          </cell>
          <cell r="BM253">
            <v>0</v>
          </cell>
          <cell r="BN253">
            <v>0</v>
          </cell>
          <cell r="BO253" t="str">
            <v>PAGO INCENTIVOS</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48151125000</v>
          </cell>
          <cell r="CG253">
            <v>41355</v>
          </cell>
          <cell r="CH253">
            <v>27</v>
          </cell>
          <cell r="CI253">
            <v>4913</v>
          </cell>
          <cell r="CJ253" t="str">
            <v>Elcy Amparo Rojas Alejo</v>
          </cell>
          <cell r="CK253" t="str">
            <v>GT FAMILIAS EN ACCIÓN</v>
          </cell>
          <cell r="CL253" t="str">
            <v>ORDINARIA</v>
          </cell>
          <cell r="CM253" t="str">
            <v>SIN EXPEDIENTE</v>
          </cell>
          <cell r="CN253">
            <v>0</v>
          </cell>
          <cell r="CO253" t="str">
            <v>NO APLICA</v>
          </cell>
          <cell r="CP253">
            <v>0</v>
          </cell>
          <cell r="CQ253" t="str">
            <v>SIN RADICADO EN ORFEO</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0</v>
          </cell>
          <cell r="EA253">
            <v>0</v>
          </cell>
          <cell r="EB253">
            <v>0</v>
          </cell>
          <cell r="EC253">
            <v>0</v>
          </cell>
          <cell r="ED253">
            <v>0</v>
          </cell>
          <cell r="EE253">
            <v>0</v>
          </cell>
          <cell r="EF253">
            <v>0</v>
          </cell>
          <cell r="EG253">
            <v>0</v>
          </cell>
          <cell r="EH253">
            <v>0</v>
          </cell>
          <cell r="EI253">
            <v>0</v>
          </cell>
          <cell r="EJ253">
            <v>0</v>
          </cell>
        </row>
        <row r="254">
          <cell r="B254">
            <v>407</v>
          </cell>
          <cell r="C254">
            <v>41355</v>
          </cell>
          <cell r="D254">
            <v>29</v>
          </cell>
          <cell r="E254" t="str">
            <v>Amparo</v>
          </cell>
          <cell r="F254">
            <v>41355</v>
          </cell>
          <cell r="G254" t="str">
            <v>DPS</v>
          </cell>
          <cell r="H254" t="str">
            <v>63/2012</v>
          </cell>
          <cell r="I254">
            <v>2013</v>
          </cell>
          <cell r="J254" t="str">
            <v>BANCO DAVIVIENDA S.A.</v>
          </cell>
          <cell r="K254" t="str">
            <v>860.034.313-7</v>
          </cell>
          <cell r="L254" t="str">
            <v>BOGOTÁ</v>
          </cell>
          <cell r="M254">
            <v>0</v>
          </cell>
          <cell r="N254">
            <v>0</v>
          </cell>
          <cell r="O254" t="str">
            <v>EL BANCO SE OBLIGA A PRESTAR EL SERVICIO FINANCIERO DE ENTREGA DE LAS TRANSFERENCIAS MONETARIAS A LOS BENEFICIARIOS DEL SECTOR DE LA INCLUSION SOCIAL, PARA EL GRUPO 2 DE ACUERDO CON EL ANEXO 6 Y8 DE LA CONVOCATORIA 07 DE 2012</v>
          </cell>
          <cell r="P254">
            <v>43911855000</v>
          </cell>
          <cell r="Q254">
            <v>0</v>
          </cell>
          <cell r="R254">
            <v>43911855000</v>
          </cell>
          <cell r="S254">
            <v>5013</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t="str">
            <v>MARTA MONROY GARCIA</v>
          </cell>
          <cell r="AJ254" t="str">
            <v xml:space="preserve">CONTRATO   </v>
          </cell>
          <cell r="AK254" t="str">
            <v>NO APLICA</v>
          </cell>
          <cell r="AL254" t="str">
            <v>NO APLICA</v>
          </cell>
          <cell r="AM254" t="str">
            <v>PAGO DE INCENTIVOS DE EDUCACIÓN Y NUTRICIÓN DE FAMILIAS EN ACCIÓN CORRESPONDIENTES A LA PRIMERA ENTREGA DE 2013, No. SUBSIDIOS 316,465, GRUPO 2 POBLACIÓN VULNERABLE.</v>
          </cell>
          <cell r="AN254">
            <v>43911855000</v>
          </cell>
          <cell r="AO254">
            <v>0</v>
          </cell>
          <cell r="AP254">
            <v>0</v>
          </cell>
          <cell r="AQ254">
            <v>0</v>
          </cell>
          <cell r="AR254">
            <v>0</v>
          </cell>
          <cell r="AS254">
            <v>0</v>
          </cell>
          <cell r="AT254">
            <v>0</v>
          </cell>
          <cell r="AU254">
            <v>0</v>
          </cell>
          <cell r="AV254">
            <v>0</v>
          </cell>
          <cell r="AW254">
            <v>0</v>
          </cell>
          <cell r="AX254">
            <v>0</v>
          </cell>
          <cell r="AY254">
            <v>0</v>
          </cell>
          <cell r="AZ254">
            <v>43911855000</v>
          </cell>
          <cell r="BA254" t="str">
            <v>SI</v>
          </cell>
          <cell r="BB254" t="str">
            <v>NO</v>
          </cell>
          <cell r="BC254" t="str">
            <v>NO</v>
          </cell>
          <cell r="BD254" t="str">
            <v>NO</v>
          </cell>
          <cell r="BE254" t="str">
            <v>COMUN - GRAN CONTRIUBUYENTE</v>
          </cell>
          <cell r="BF254" t="str">
            <v>NO</v>
          </cell>
          <cell r="BG254" t="str">
            <v>AUTORRETENEDOR</v>
          </cell>
          <cell r="BH254">
            <v>0</v>
          </cell>
          <cell r="BI254">
            <v>0</v>
          </cell>
          <cell r="BJ254">
            <v>0</v>
          </cell>
          <cell r="BK254" t="str">
            <v>GRAN CONTRIBUYENTE</v>
          </cell>
          <cell r="BL254">
            <v>0</v>
          </cell>
          <cell r="BM254">
            <v>0</v>
          </cell>
          <cell r="BN254">
            <v>0</v>
          </cell>
          <cell r="BO254" t="str">
            <v>PAGO INCENTIVOS</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43911855000</v>
          </cell>
          <cell r="CG254">
            <v>41355</v>
          </cell>
          <cell r="CH254">
            <v>29</v>
          </cell>
          <cell r="CI254">
            <v>5013</v>
          </cell>
          <cell r="CJ254" t="str">
            <v>Elcy Amparo Rojas Alejo</v>
          </cell>
          <cell r="CK254" t="str">
            <v>GT FAMILIAS EN ACCIÓN</v>
          </cell>
          <cell r="CL254" t="str">
            <v>ORDINARIA</v>
          </cell>
          <cell r="CM254" t="str">
            <v>SIN EXPEDIENTE</v>
          </cell>
          <cell r="CN254">
            <v>0</v>
          </cell>
          <cell r="CO254" t="str">
            <v>NO APLICA</v>
          </cell>
          <cell r="CP254">
            <v>0</v>
          </cell>
          <cell r="CQ254" t="str">
            <v>SIN RADICADO EN ORFEO</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row>
        <row r="255">
          <cell r="B255">
            <v>410</v>
          </cell>
          <cell r="C255">
            <v>41355</v>
          </cell>
          <cell r="D255">
            <v>32</v>
          </cell>
          <cell r="E255" t="str">
            <v>Amparo</v>
          </cell>
          <cell r="F255">
            <v>41355</v>
          </cell>
          <cell r="G255" t="str">
            <v>DPS</v>
          </cell>
          <cell r="H255" t="str">
            <v xml:space="preserve">64/2012 </v>
          </cell>
          <cell r="I255">
            <v>2013</v>
          </cell>
          <cell r="J255" t="str">
            <v>BANCO AGRARIO DE COLOMBIA S.A.</v>
          </cell>
          <cell r="K255" t="str">
            <v>800.037.800-8</v>
          </cell>
          <cell r="L255" t="str">
            <v>BOGOTÁ</v>
          </cell>
          <cell r="M255">
            <v>0</v>
          </cell>
          <cell r="N255">
            <v>0</v>
          </cell>
          <cell r="O255" t="str">
            <v>PRESTAR EL SERVICIO FINANCIERO DE ENTREGA DE TRANSFERENCIAS MONETARIAS A LOS BENEFICIARIOS DEL SECTOR DE LA INCLUSION SOCIAL</v>
          </cell>
          <cell r="P255">
            <v>1435300000</v>
          </cell>
          <cell r="Q255">
            <v>0</v>
          </cell>
          <cell r="R255">
            <v>1435300000</v>
          </cell>
          <cell r="S255">
            <v>5113</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t="str">
            <v>MARTA MONROY GARCIA</v>
          </cell>
          <cell r="AJ255" t="str">
            <v xml:space="preserve">CONTRATO   </v>
          </cell>
          <cell r="AK255" t="str">
            <v>NO APLICA</v>
          </cell>
          <cell r="AL255" t="str">
            <v>NO APLICA</v>
          </cell>
          <cell r="AM255" t="str">
            <v>PAGO DE INCENTIVOS DE EDUCACIÓN Y NUTRICIÓN DE FAMILIAS EN ACCIÓN CORRESPONDIOENTES A LA PRIMERA ENTREGA DE 2013, No. SUBSIDIOS 20,846, GRUPO 3 POBLACIÓN VULNERABLE.</v>
          </cell>
          <cell r="AN255">
            <v>1435300000</v>
          </cell>
          <cell r="AO255">
            <v>0</v>
          </cell>
          <cell r="AP255">
            <v>0</v>
          </cell>
          <cell r="AQ255">
            <v>0</v>
          </cell>
          <cell r="AR255">
            <v>0</v>
          </cell>
          <cell r="AS255">
            <v>0</v>
          </cell>
          <cell r="AT255">
            <v>0</v>
          </cell>
          <cell r="AU255">
            <v>0</v>
          </cell>
          <cell r="AV255">
            <v>0</v>
          </cell>
          <cell r="AW255">
            <v>0</v>
          </cell>
          <cell r="AX255">
            <v>0</v>
          </cell>
          <cell r="AY255">
            <v>0</v>
          </cell>
          <cell r="AZ255">
            <v>1435300000</v>
          </cell>
          <cell r="BA255" t="str">
            <v>SI</v>
          </cell>
          <cell r="BB255" t="str">
            <v>SI</v>
          </cell>
          <cell r="BC255" t="str">
            <v>NO</v>
          </cell>
          <cell r="BD255" t="str">
            <v>NO</v>
          </cell>
          <cell r="BE255" t="str">
            <v>COMÚN</v>
          </cell>
          <cell r="BF255" t="str">
            <v>NO</v>
          </cell>
          <cell r="BG255" t="str">
            <v>AUTORETENEDOR</v>
          </cell>
          <cell r="BH255">
            <v>0</v>
          </cell>
          <cell r="BI255">
            <v>0</v>
          </cell>
          <cell r="BJ255">
            <v>0</v>
          </cell>
          <cell r="BK255" t="str">
            <v>GRAN CONTRIBUYENTE</v>
          </cell>
          <cell r="BL255">
            <v>0</v>
          </cell>
          <cell r="BM255">
            <v>0</v>
          </cell>
          <cell r="BN255">
            <v>0</v>
          </cell>
          <cell r="BO255" t="str">
            <v>PAGO INCENTIVOS</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1435300000</v>
          </cell>
          <cell r="CG255">
            <v>41355</v>
          </cell>
          <cell r="CH255">
            <v>32</v>
          </cell>
          <cell r="CI255">
            <v>5113</v>
          </cell>
          <cell r="CJ255" t="str">
            <v>Elcy Amparo Rojas Alejo</v>
          </cell>
          <cell r="CK255" t="str">
            <v>GT FAMILIAS EN ACCIÓN</v>
          </cell>
          <cell r="CL255" t="str">
            <v>ORDINARIA</v>
          </cell>
          <cell r="CM255" t="str">
            <v>SIN EXPEDIENTE</v>
          </cell>
          <cell r="CN255">
            <v>0</v>
          </cell>
          <cell r="CO255" t="str">
            <v>NO APLICA</v>
          </cell>
          <cell r="CP255">
            <v>0</v>
          </cell>
          <cell r="CQ255" t="str">
            <v>SIN RADICADO EN ORFEO</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row>
        <row r="256">
          <cell r="B256">
            <v>413</v>
          </cell>
          <cell r="C256">
            <v>41355</v>
          </cell>
          <cell r="D256">
            <v>34</v>
          </cell>
          <cell r="E256" t="str">
            <v>Amparo</v>
          </cell>
          <cell r="F256">
            <v>41355</v>
          </cell>
          <cell r="G256" t="str">
            <v>DPS</v>
          </cell>
          <cell r="H256" t="str">
            <v>63/2012</v>
          </cell>
          <cell r="I256">
            <v>2013</v>
          </cell>
          <cell r="J256" t="str">
            <v>BANCO DAVIVIENDA S.A.</v>
          </cell>
          <cell r="K256" t="str">
            <v>860.034.313-7</v>
          </cell>
          <cell r="L256" t="str">
            <v>BOGOTÁ</v>
          </cell>
          <cell r="M256">
            <v>0</v>
          </cell>
          <cell r="N256">
            <v>0</v>
          </cell>
          <cell r="O256" t="str">
            <v>EL BANCO SE OBLIGA A PRESTAR EL SERVICIO FINANCIERO DE ENTREGA DE LAS TRANSFERENCIAS MONETARIAS A LOS BENEFICIARIOS DEL SECTOR DE LA INCLUSION SOCIAL, PARA EL GRUPO 2 DE ACUERDO CON EL ANEXO 6 Y8 DE LA CONVOCATORIA 07 DE 2012</v>
          </cell>
          <cell r="P256">
            <v>152290000</v>
          </cell>
          <cell r="Q256">
            <v>0</v>
          </cell>
          <cell r="R256">
            <v>152290000</v>
          </cell>
          <cell r="S256">
            <v>5013</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t="str">
            <v>MARTA MONROY GARCIA</v>
          </cell>
          <cell r="AJ256" t="str">
            <v xml:space="preserve">CONTRATO   </v>
          </cell>
          <cell r="AK256" t="str">
            <v>NO APLICA</v>
          </cell>
          <cell r="AL256" t="str">
            <v>NO APLICA</v>
          </cell>
          <cell r="AM256" t="str">
            <v>PAGO DE INCENTIVOS DE EDUCACIÓN Y NUTRICIÓN DE FAMILIAS EN ACCIÓN CORRESPONDIENTES A LA PRIMERA ENTREGA DE 2013, No. SUBSIDIOS 2,628, GRUPO 2. POBLACIÓN INDIGENA.</v>
          </cell>
          <cell r="AN256">
            <v>152290000</v>
          </cell>
          <cell r="AO256">
            <v>0</v>
          </cell>
          <cell r="AP256">
            <v>0</v>
          </cell>
          <cell r="AQ256">
            <v>0</v>
          </cell>
          <cell r="AR256">
            <v>0</v>
          </cell>
          <cell r="AS256">
            <v>0</v>
          </cell>
          <cell r="AT256">
            <v>0</v>
          </cell>
          <cell r="AU256">
            <v>0</v>
          </cell>
          <cell r="AV256">
            <v>0</v>
          </cell>
          <cell r="AW256">
            <v>0</v>
          </cell>
          <cell r="AX256">
            <v>0</v>
          </cell>
          <cell r="AY256">
            <v>0</v>
          </cell>
          <cell r="AZ256">
            <v>152290000</v>
          </cell>
          <cell r="BA256" t="str">
            <v>SI</v>
          </cell>
          <cell r="BB256" t="str">
            <v>NO</v>
          </cell>
          <cell r="BC256" t="str">
            <v>NO</v>
          </cell>
          <cell r="BD256" t="str">
            <v>NO</v>
          </cell>
          <cell r="BE256" t="str">
            <v>COMUN - GRAN CONTRIUBUYENTE</v>
          </cell>
          <cell r="BF256" t="str">
            <v>NO</v>
          </cell>
          <cell r="BG256" t="str">
            <v>AUTORRETENEDOR</v>
          </cell>
          <cell r="BH256">
            <v>0</v>
          </cell>
          <cell r="BI256">
            <v>0</v>
          </cell>
          <cell r="BJ256">
            <v>0</v>
          </cell>
          <cell r="BK256" t="str">
            <v>GRAN CONTRIBUYENTE</v>
          </cell>
          <cell r="BL256">
            <v>0</v>
          </cell>
          <cell r="BM256">
            <v>0</v>
          </cell>
          <cell r="BN256">
            <v>0</v>
          </cell>
          <cell r="BO256" t="str">
            <v>PAGO INCENTIVOS</v>
          </cell>
          <cell r="BP256">
            <v>0</v>
          </cell>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cell r="CF256">
            <v>152290000</v>
          </cell>
          <cell r="CG256">
            <v>41355</v>
          </cell>
          <cell r="CH256">
            <v>34</v>
          </cell>
          <cell r="CI256">
            <v>5013</v>
          </cell>
          <cell r="CJ256" t="str">
            <v>Elcy Amparo Rojas Alejo</v>
          </cell>
          <cell r="CK256" t="str">
            <v>GT FAMILIAS EN ACCIÓN</v>
          </cell>
          <cell r="CL256" t="str">
            <v>ORDINARIA</v>
          </cell>
          <cell r="CM256" t="str">
            <v>SIN EXPEDIENTE</v>
          </cell>
          <cell r="CN256">
            <v>0</v>
          </cell>
          <cell r="CO256" t="str">
            <v>NO APLICA</v>
          </cell>
          <cell r="CP256">
            <v>0</v>
          </cell>
          <cell r="CQ256" t="str">
            <v>SIN RADICADO EN ORFEO</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row>
        <row r="257">
          <cell r="B257">
            <v>389</v>
          </cell>
          <cell r="C257">
            <v>41354</v>
          </cell>
          <cell r="D257">
            <v>265</v>
          </cell>
          <cell r="E257" t="str">
            <v xml:space="preserve">Carlos A </v>
          </cell>
          <cell r="F257">
            <v>41354</v>
          </cell>
          <cell r="G257" t="str">
            <v>DPS</v>
          </cell>
          <cell r="H257" t="str">
            <v>162/12</v>
          </cell>
          <cell r="I257">
            <v>2013</v>
          </cell>
          <cell r="J257" t="str">
            <v>LUIS CARLOS PINEDA RODRIGUEZ</v>
          </cell>
          <cell r="K257" t="str">
            <v>6.755.431</v>
          </cell>
          <cell r="L257" t="str">
            <v>VILLAVICENCIO</v>
          </cell>
          <cell r="M257" t="str">
            <v>CALLE 48 A 45-08</v>
          </cell>
          <cell r="N257" t="str">
            <v>301-5506573</v>
          </cell>
          <cell r="O257" t="str">
            <v xml:space="preserve">RECIBIR EN CALIDAD DE ARRENDAMIENTO EL INMUEBLE UBICADO EN LA CL  44 31-13 DE VILLAVICENCIO, PARA EL FUNCIONAMIENTO DE LA DIRECCION REGIONAL META. </v>
          </cell>
          <cell r="P257">
            <v>63283810</v>
          </cell>
          <cell r="Q257">
            <v>0</v>
          </cell>
          <cell r="R257">
            <v>63283810</v>
          </cell>
          <cell r="S257">
            <v>1813</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str">
            <v>GLADIS CECILIA ARANGO MARTINEZ</v>
          </cell>
          <cell r="AJ257" t="str">
            <v>1ER PAGO EN DIC/12 $3.044.496 PAGOS MENSUALES EN 2013 ENE A DIC. $3.135.831; 7 PAGOS MENSUALES EN 2014 ENE A JUL $3.229.906</v>
          </cell>
          <cell r="AK257" t="str">
            <v>CUENTA DE COBRO CORRESPONDIENTE AL MES DE MARZO DE 2013</v>
          </cell>
          <cell r="AL257" t="str">
            <v>N/A</v>
          </cell>
          <cell r="AM257" t="str">
            <v>SOLICITUD CUARTO PAGO CANON DE ARRENDAMIENTO CORRESPONDIENTE AL MES DE MARZO DE 2013</v>
          </cell>
          <cell r="AN257">
            <v>3135831</v>
          </cell>
          <cell r="AO257">
            <v>0</v>
          </cell>
          <cell r="AP257">
            <v>0</v>
          </cell>
          <cell r="AQ257">
            <v>0</v>
          </cell>
          <cell r="AR257">
            <v>0</v>
          </cell>
          <cell r="AS257">
            <v>0</v>
          </cell>
          <cell r="AT257">
            <v>0</v>
          </cell>
          <cell r="AU257">
            <v>0</v>
          </cell>
          <cell r="AV257">
            <v>0</v>
          </cell>
          <cell r="AW257">
            <v>0</v>
          </cell>
          <cell r="AX257">
            <v>0</v>
          </cell>
          <cell r="AY257">
            <v>0</v>
          </cell>
          <cell r="AZ257">
            <v>3135831</v>
          </cell>
          <cell r="BA257" t="str">
            <v>NO</v>
          </cell>
          <cell r="BB257" t="str">
            <v>NO</v>
          </cell>
          <cell r="BC257" t="str">
            <v>NO</v>
          </cell>
          <cell r="BD257" t="str">
            <v>NO</v>
          </cell>
          <cell r="BE257" t="str">
            <v>SIMPLIFICADO</v>
          </cell>
          <cell r="BF257" t="str">
            <v>NO</v>
          </cell>
          <cell r="BG257" t="str">
            <v>ARRIENDO BIEN INMUEBLE</v>
          </cell>
          <cell r="BH257">
            <v>3.5000000000000003E-2</v>
          </cell>
          <cell r="BI257">
            <v>0</v>
          </cell>
          <cell r="BJ257">
            <v>0</v>
          </cell>
          <cell r="BK257" t="str">
            <v>SIMPLIFICADO</v>
          </cell>
          <cell r="BL257">
            <v>0</v>
          </cell>
          <cell r="BM257">
            <v>0</v>
          </cell>
          <cell r="BN257">
            <v>0</v>
          </cell>
          <cell r="BO257" t="str">
            <v xml:space="preserve">VILLAVICENCIO- Art.97 ACUERDO 30/2008 </v>
          </cell>
          <cell r="BP257">
            <v>4.0000000000000001E-3</v>
          </cell>
          <cell r="BQ257">
            <v>0</v>
          </cell>
          <cell r="BR257">
            <v>0</v>
          </cell>
          <cell r="BS257">
            <v>0</v>
          </cell>
          <cell r="BT257">
            <v>0</v>
          </cell>
          <cell r="BU257">
            <v>0</v>
          </cell>
          <cell r="BV257">
            <v>0</v>
          </cell>
          <cell r="BW257">
            <v>109754</v>
          </cell>
          <cell r="BX257">
            <v>0</v>
          </cell>
          <cell r="BY257">
            <v>0</v>
          </cell>
          <cell r="BZ257">
            <v>0</v>
          </cell>
          <cell r="CA257">
            <v>12543</v>
          </cell>
          <cell r="CB257">
            <v>0</v>
          </cell>
          <cell r="CC257">
            <v>0</v>
          </cell>
          <cell r="CD257">
            <v>0</v>
          </cell>
          <cell r="CE257">
            <v>0</v>
          </cell>
          <cell r="CF257">
            <v>3013534</v>
          </cell>
          <cell r="CG257">
            <v>41354</v>
          </cell>
          <cell r="CH257">
            <v>265</v>
          </cell>
          <cell r="CI257">
            <v>1813</v>
          </cell>
          <cell r="CJ257" t="str">
            <v>Carlos Alfredo Martinez Herrera</v>
          </cell>
          <cell r="CK257" t="str">
            <v>GESTION ADMINISTRATIVA - ARRENDAMIENTO DE BIENES INMUEBLES</v>
          </cell>
          <cell r="CL257" t="str">
            <v xml:space="preserve"> GASTOS GENERALES</v>
          </cell>
          <cell r="CM257" t="str">
            <v>EXPEDIENTE ORFEO 201261003002000162E</v>
          </cell>
          <cell r="CN257">
            <v>0</v>
          </cell>
          <cell r="CO257" t="str">
            <v>N/A</v>
          </cell>
          <cell r="CP257">
            <v>0</v>
          </cell>
          <cell r="CQ257" t="str">
            <v>2013-6200041123</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0</v>
          </cell>
          <cell r="EJ257">
            <v>0</v>
          </cell>
        </row>
        <row r="258">
          <cell r="B258">
            <v>390</v>
          </cell>
          <cell r="C258">
            <v>41354</v>
          </cell>
          <cell r="D258">
            <v>266</v>
          </cell>
          <cell r="E258" t="str">
            <v xml:space="preserve">Carlos A </v>
          </cell>
          <cell r="F258">
            <v>41354</v>
          </cell>
          <cell r="G258" t="str">
            <v>DPS</v>
          </cell>
          <cell r="H258" t="str">
            <v>170/12</v>
          </cell>
          <cell r="I258">
            <v>2013</v>
          </cell>
          <cell r="J258" t="str">
            <v>CLARA ISABEL PERNA CONTRERAS</v>
          </cell>
          <cell r="K258" t="str">
            <v>64.550.996</v>
          </cell>
          <cell r="L258" t="str">
            <v>BOGOTÁ</v>
          </cell>
          <cell r="M258" t="str">
            <v>CALL 103  A  No 17  16  AP 501</v>
          </cell>
          <cell r="N258" t="str">
            <v>642 09 07</v>
          </cell>
          <cell r="O258" t="str">
            <v>ARRIENDO DE INMUEBLE UBICADO EN LA CRA 17 No 22-50 PARA D.R. SUCRE</v>
          </cell>
          <cell r="P258">
            <v>39208088</v>
          </cell>
          <cell r="Q258">
            <v>0</v>
          </cell>
          <cell r="R258">
            <v>39208088</v>
          </cell>
          <cell r="S258">
            <v>2613</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t="str">
            <v>GLADIS CECILIA ARANGO MARTÍNEZ</v>
          </cell>
          <cell r="AJ258" t="str">
            <v>MENSUALMENTE</v>
          </cell>
          <cell r="AK258" t="str">
            <v>CUENTAS DE COBRO CORRESPONNDIENTE AL MES DE MARZO DE 2013</v>
          </cell>
          <cell r="AL258" t="str">
            <v>N/A</v>
          </cell>
          <cell r="AM258" t="str">
            <v>CUARTO PAGO MES DE MARZO DE 2013</v>
          </cell>
          <cell r="AN258">
            <v>3267174</v>
          </cell>
          <cell r="AO258">
            <v>0</v>
          </cell>
          <cell r="AP258">
            <v>0</v>
          </cell>
          <cell r="AQ258">
            <v>0</v>
          </cell>
          <cell r="AR258">
            <v>0</v>
          </cell>
          <cell r="AS258">
            <v>0</v>
          </cell>
          <cell r="AT258">
            <v>0</v>
          </cell>
          <cell r="AU258">
            <v>0</v>
          </cell>
          <cell r="AV258">
            <v>0</v>
          </cell>
          <cell r="AW258">
            <v>0</v>
          </cell>
          <cell r="AX258">
            <v>0</v>
          </cell>
          <cell r="AY258">
            <v>0</v>
          </cell>
          <cell r="AZ258">
            <v>3267174</v>
          </cell>
          <cell r="BA258" t="str">
            <v>NO</v>
          </cell>
          <cell r="BB258" t="str">
            <v>NO</v>
          </cell>
          <cell r="BC258" t="str">
            <v>NO</v>
          </cell>
          <cell r="BD258" t="str">
            <v>NO</v>
          </cell>
          <cell r="BE258" t="str">
            <v>SIMPLIFICADO</v>
          </cell>
          <cell r="BF258" t="str">
            <v>NO</v>
          </cell>
          <cell r="BG258" t="str">
            <v>ARRIENDO BIENES INMUBLES</v>
          </cell>
          <cell r="BH258">
            <v>3.5000000000000003E-2</v>
          </cell>
          <cell r="BI258">
            <v>0</v>
          </cell>
          <cell r="BJ258">
            <v>0</v>
          </cell>
          <cell r="BK258" t="str">
            <v>SIMPLIFICADO</v>
          </cell>
          <cell r="BL258">
            <v>0</v>
          </cell>
          <cell r="BM258">
            <v>0</v>
          </cell>
          <cell r="BN258">
            <v>0</v>
          </cell>
          <cell r="BO258" t="str">
            <v>SINCELEJO</v>
          </cell>
          <cell r="BP258">
            <v>7.0000000000000001E-3</v>
          </cell>
          <cell r="BQ258">
            <v>0</v>
          </cell>
          <cell r="BR258">
            <v>0</v>
          </cell>
          <cell r="BS258">
            <v>0</v>
          </cell>
          <cell r="BT258">
            <v>0</v>
          </cell>
          <cell r="BU258">
            <v>0</v>
          </cell>
          <cell r="BV258">
            <v>0</v>
          </cell>
          <cell r="BW258">
            <v>114351</v>
          </cell>
          <cell r="BX258">
            <v>0</v>
          </cell>
          <cell r="BY258">
            <v>0</v>
          </cell>
          <cell r="BZ258">
            <v>0</v>
          </cell>
          <cell r="CA258">
            <v>22870</v>
          </cell>
          <cell r="CB258">
            <v>0</v>
          </cell>
          <cell r="CC258">
            <v>0</v>
          </cell>
          <cell r="CD258">
            <v>0</v>
          </cell>
          <cell r="CE258">
            <v>0</v>
          </cell>
          <cell r="CF258">
            <v>3129953</v>
          </cell>
          <cell r="CG258">
            <v>41354</v>
          </cell>
          <cell r="CH258">
            <v>266</v>
          </cell>
          <cell r="CI258">
            <v>2613</v>
          </cell>
          <cell r="CJ258" t="str">
            <v>Carlos Alfredo Martinez Herrera</v>
          </cell>
          <cell r="CK258" t="str">
            <v>ARRENDAMIENTO BIENES INMUEBLES</v>
          </cell>
          <cell r="CL258" t="str">
            <v>GASTOS GENERALES</v>
          </cell>
          <cell r="CM258" t="str">
            <v>EXPEDIENTE ORFEO 2012610030002000170E</v>
          </cell>
          <cell r="CN258">
            <v>0</v>
          </cell>
          <cell r="CO258" t="str">
            <v>N/A</v>
          </cell>
          <cell r="CP258">
            <v>0</v>
          </cell>
          <cell r="CQ258" t="str">
            <v>2013-6200041133</v>
          </cell>
          <cell r="CR258" t="str">
            <v>EL BIEN SE ENCUENTRA EN LA CIUDAD DE SINCELEJO Y EL PROPIETARIO VIVE EN BOGOTÁ</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row>
        <row r="259">
          <cell r="B259">
            <v>395</v>
          </cell>
          <cell r="C259">
            <v>41354</v>
          </cell>
          <cell r="D259">
            <v>0</v>
          </cell>
          <cell r="E259" t="str">
            <v xml:space="preserve">Carlos A </v>
          </cell>
          <cell r="F259">
            <v>41354</v>
          </cell>
          <cell r="G259" t="str">
            <v>DPS</v>
          </cell>
          <cell r="H259" t="str">
            <v>RESOLUCION 00142 DE MARZO 1 DE 2018</v>
          </cell>
          <cell r="I259">
            <v>2013</v>
          </cell>
          <cell r="J259" t="str">
            <v>ADMINISTRACION TORRE COLPATRIA</v>
          </cell>
          <cell r="K259" t="str">
            <v>860.067.283-6</v>
          </cell>
          <cell r="L259" t="str">
            <v>BOGOTÁ</v>
          </cell>
          <cell r="M259" t="str">
            <v>CRA 7 No 24 89</v>
          </cell>
          <cell r="N259" t="str">
            <v>283 66 65</v>
          </cell>
          <cell r="O259" t="str">
            <v>POR LA CUAL SE AUTORIZA EL PAGO DE LA ADMINISTRACION DEL PISO 32 DEL EDIFICIO TORRE COLPATRIA.  QUE EN EL CONTRATO DE ARRENDAMIENTO No 0011 DEL 2013, TENIENDO EN CUENTA LO PREVISTO EN LA CLAUSULA SEPTIMA ,SE ACORDO EN EL NUMERAL 3 CANCELAR LAS CUOTAS DE A</v>
          </cell>
          <cell r="P259">
            <v>3843736</v>
          </cell>
          <cell r="Q259">
            <v>0</v>
          </cell>
          <cell r="R259">
            <v>3843736</v>
          </cell>
          <cell r="S259">
            <v>293113</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t="str">
            <v>MIGUEL ANDRES FRANCO LEMUS</v>
          </cell>
          <cell r="AJ259">
            <v>0</v>
          </cell>
          <cell r="AK259" t="str">
            <v>CUENTA DE COBRO No 8403</v>
          </cell>
          <cell r="AL259">
            <v>0</v>
          </cell>
          <cell r="AM259" t="str">
            <v>CUOTAS DE ADMINISTRACION DEL PISO 32 DEL EDIFICIO COLPATRIA</v>
          </cell>
          <cell r="AN259">
            <v>3843736</v>
          </cell>
          <cell r="AO259">
            <v>0</v>
          </cell>
          <cell r="AP259">
            <v>0</v>
          </cell>
          <cell r="AQ259">
            <v>0</v>
          </cell>
          <cell r="AR259">
            <v>0</v>
          </cell>
          <cell r="AS259">
            <v>0</v>
          </cell>
          <cell r="AT259">
            <v>0</v>
          </cell>
          <cell r="AU259">
            <v>0</v>
          </cell>
          <cell r="AV259">
            <v>0</v>
          </cell>
          <cell r="AW259">
            <v>0</v>
          </cell>
          <cell r="AX259">
            <v>0</v>
          </cell>
          <cell r="AY259">
            <v>0</v>
          </cell>
          <cell r="AZ259">
            <v>3843736</v>
          </cell>
          <cell r="BA259" t="str">
            <v>NO</v>
          </cell>
          <cell r="BB259" t="str">
            <v>NO</v>
          </cell>
          <cell r="BC259" t="str">
            <v>NO</v>
          </cell>
          <cell r="BD259" t="str">
            <v>NO</v>
          </cell>
          <cell r="BE259" t="str">
            <v>COMÚN</v>
          </cell>
          <cell r="BF259" t="str">
            <v>DPTAL.</v>
          </cell>
          <cell r="BG259" t="str">
            <v>ENTIDAD PRIVADA SIN ANIMO DE LUCRO</v>
          </cell>
          <cell r="BH259">
            <v>0</v>
          </cell>
          <cell r="BI259">
            <v>0</v>
          </cell>
          <cell r="BJ259">
            <v>0</v>
          </cell>
          <cell r="BK259" t="str">
            <v xml:space="preserve">NO RESPONSABLE DEL IMPUESTO DE LAS VENTAS </v>
          </cell>
          <cell r="BL259">
            <v>0</v>
          </cell>
          <cell r="BM259">
            <v>0</v>
          </cell>
          <cell r="BN259">
            <v>0</v>
          </cell>
          <cell r="BO259" t="str">
            <v>ENTIDAD PRIVADA SIN ANIMO DE LUCRO</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3843736</v>
          </cell>
          <cell r="CG259">
            <v>41354</v>
          </cell>
          <cell r="CH259">
            <v>0</v>
          </cell>
          <cell r="CI259">
            <v>293113</v>
          </cell>
          <cell r="CJ259" t="str">
            <v>Carlos Alfredo Martinez Herrera</v>
          </cell>
          <cell r="CK259" t="str">
            <v>MANTENIMIENTO DE BIENES INMUEBLES</v>
          </cell>
          <cell r="CL259" t="str">
            <v>GASTOS GENERALES</v>
          </cell>
          <cell r="CM259" t="str">
            <v>SIN EXPEDIENTE EN ORFEO</v>
          </cell>
          <cell r="CN259">
            <v>0</v>
          </cell>
          <cell r="CO259" t="str">
            <v>NO APLICA</v>
          </cell>
          <cell r="CP259">
            <v>0</v>
          </cell>
          <cell r="CQ259" t="str">
            <v>RESOLUCION 00142 DE  MARZO 1 DE 2013</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row>
        <row r="260">
          <cell r="B260">
            <v>396</v>
          </cell>
          <cell r="C260">
            <v>41354</v>
          </cell>
          <cell r="D260">
            <v>268</v>
          </cell>
          <cell r="E260" t="str">
            <v xml:space="preserve">Carlos A </v>
          </cell>
          <cell r="F260">
            <v>41354</v>
          </cell>
          <cell r="G260" t="str">
            <v>DPS</v>
          </cell>
          <cell r="H260" t="str">
            <v>15/13</v>
          </cell>
          <cell r="I260">
            <v>2013</v>
          </cell>
          <cell r="J260" t="str">
            <v>FUNDACIÓN NACIONAL BATUTA</v>
          </cell>
          <cell r="K260" t="str">
            <v>800.148.631-6</v>
          </cell>
          <cell r="L260" t="str">
            <v>BOGOTÁ</v>
          </cell>
          <cell r="M260" t="str">
            <v>Clle 9 No. 8 - 97</v>
          </cell>
          <cell r="N260">
            <v>3336765</v>
          </cell>
          <cell r="O260" t="str">
            <v>BRINDAR FORMACION MUSICAL, PARA ENRIQUESER LA VIDA DE NIÑAS Y NIÑOS ADOLESCENTES JOVENES Y ADULTOS VICTIMAS DEL CONFLICTO INTERNO Y DE LA POBLACION BULNERABLE</v>
          </cell>
          <cell r="P260">
            <v>14749028328</v>
          </cell>
          <cell r="Q260">
            <v>0</v>
          </cell>
          <cell r="R260">
            <v>14749028328</v>
          </cell>
          <cell r="S260">
            <v>169513</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t="str">
            <v>CATALINA MARÍA MARTÍNEZ GUZMÁN</v>
          </cell>
          <cell r="AJ260" t="str">
            <v>1° DESEMBOLSO POR $1,700', CON LEGALIZACIÓN Y CONDICIONES, 2DO $ 1.900',3ER $1600', 4TO $1500?,5TO $1200',6TO $1.450',7TO $1.200',OCTAV $1.300.NOV $1.200,DEC $1.300 Y ONCE $399.028.328</v>
          </cell>
          <cell r="AK260">
            <v>1789</v>
          </cell>
          <cell r="AL260" t="str">
            <v>320000854048 DEL 20 DE DICIEMBRE DE 2011</v>
          </cell>
          <cell r="AM260" t="str">
            <v>SEGUNDO DESEMBOLSO  DEL CONVENIO DE ASISTENCIA TECNICA</v>
          </cell>
          <cell r="AN260">
            <v>1900000000</v>
          </cell>
          <cell r="AO260">
            <v>0</v>
          </cell>
          <cell r="AP260">
            <v>0</v>
          </cell>
          <cell r="AQ260">
            <v>0</v>
          </cell>
          <cell r="AR260">
            <v>0</v>
          </cell>
          <cell r="AS260">
            <v>0</v>
          </cell>
          <cell r="AT260">
            <v>0</v>
          </cell>
          <cell r="AU260">
            <v>0</v>
          </cell>
          <cell r="AV260">
            <v>0</v>
          </cell>
          <cell r="AW260">
            <v>0</v>
          </cell>
          <cell r="AX260">
            <v>0</v>
          </cell>
          <cell r="AY260">
            <v>0</v>
          </cell>
          <cell r="AZ260">
            <v>1900000000</v>
          </cell>
          <cell r="BA260" t="str">
            <v>NO</v>
          </cell>
          <cell r="BB260" t="str">
            <v>RE</v>
          </cell>
          <cell r="BC260" t="str">
            <v>NO</v>
          </cell>
          <cell r="BD260" t="str">
            <v>NO</v>
          </cell>
          <cell r="BE260" t="str">
            <v>COMÚN</v>
          </cell>
          <cell r="BF260" t="str">
            <v>NO</v>
          </cell>
          <cell r="BG260" t="str">
            <v>ENTIDAD SIN ANIMO DE LUCRO</v>
          </cell>
          <cell r="BH260">
            <v>0</v>
          </cell>
          <cell r="BI260">
            <v>0</v>
          </cell>
          <cell r="BJ260">
            <v>0</v>
          </cell>
          <cell r="BK260" t="str">
            <v>CONVENIO DE ASISTENCIA TECNICA</v>
          </cell>
          <cell r="BL260">
            <v>0</v>
          </cell>
          <cell r="BM260">
            <v>0</v>
          </cell>
          <cell r="BN260">
            <v>0</v>
          </cell>
          <cell r="BO260" t="str">
            <v>CONVENIO DE ASISTENCIA TECNICA</v>
          </cell>
          <cell r="BP260">
            <v>0</v>
          </cell>
          <cell r="BQ260">
            <v>0</v>
          </cell>
          <cell r="BR260">
            <v>0</v>
          </cell>
          <cell r="BS260">
            <v>0</v>
          </cell>
          <cell r="BT260">
            <v>0</v>
          </cell>
          <cell r="BU260" t="str">
            <v>NO APLICA</v>
          </cell>
          <cell r="BV260">
            <v>0</v>
          </cell>
          <cell r="BW260">
            <v>0</v>
          </cell>
          <cell r="BX260">
            <v>0</v>
          </cell>
          <cell r="BY260">
            <v>0</v>
          </cell>
          <cell r="BZ260">
            <v>0</v>
          </cell>
          <cell r="CA260">
            <v>0</v>
          </cell>
          <cell r="CB260">
            <v>0</v>
          </cell>
          <cell r="CC260">
            <v>0</v>
          </cell>
          <cell r="CD260">
            <v>0</v>
          </cell>
          <cell r="CE260">
            <v>0</v>
          </cell>
          <cell r="CF260">
            <v>1900000000</v>
          </cell>
          <cell r="CG260">
            <v>41354</v>
          </cell>
          <cell r="CH260">
            <v>268</v>
          </cell>
          <cell r="CI260">
            <v>169513</v>
          </cell>
          <cell r="CJ260" t="str">
            <v>Carlos Alfredo Martinez Herrera</v>
          </cell>
          <cell r="CK260" t="str">
            <v>APOYO Y ATENCION PSICOSOCIAL EN ZONAS AFECTADAS POR EL DESPLAZAMIENTO FORZADO A NIVEL NAL</v>
          </cell>
          <cell r="CL260" t="str">
            <v>ORDINARIA</v>
          </cell>
          <cell r="CM260" t="str">
            <v>EXPEDIENTE ORFEO 201361003210000015E</v>
          </cell>
          <cell r="CN260">
            <v>0</v>
          </cell>
          <cell r="CO260" t="str">
            <v>NO APLICA</v>
          </cell>
          <cell r="CP260">
            <v>0</v>
          </cell>
          <cell r="CQ260" t="str">
            <v>2013-5000041843</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row>
        <row r="261">
          <cell r="B261">
            <v>378</v>
          </cell>
          <cell r="C261">
            <v>41351</v>
          </cell>
          <cell r="D261">
            <v>247</v>
          </cell>
          <cell r="E261" t="str">
            <v>Laura C</v>
          </cell>
          <cell r="F261">
            <v>41352</v>
          </cell>
          <cell r="G261" t="str">
            <v>DPS</v>
          </cell>
          <cell r="H261" t="str">
            <v>216/12</v>
          </cell>
          <cell r="I261">
            <v>2012</v>
          </cell>
          <cell r="J261" t="str">
            <v>INTELLIGENT BUSINESSES S A S</v>
          </cell>
          <cell r="K261" t="str">
            <v>830.144.050-8</v>
          </cell>
          <cell r="L261" t="str">
            <v>BOGOTA</v>
          </cell>
          <cell r="M261" t="str">
            <v>Cl 59 10 - 59 OF.312</v>
          </cell>
          <cell r="N261">
            <v>3477576</v>
          </cell>
          <cell r="O261" t="str">
            <v>CONTRATAR LA ADQUISICION DE (30) AIRES ACONDICIONADOS TIPO PISO/TECHO DE 60000 BTU.</v>
          </cell>
          <cell r="P261">
            <v>116788800</v>
          </cell>
          <cell r="Q261">
            <v>0</v>
          </cell>
          <cell r="R261">
            <v>116788800</v>
          </cell>
          <cell r="S261">
            <v>1122112</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t="str">
            <v>DORIS CONSTANZA ZAMUDIO FAJARDO</v>
          </cell>
          <cell r="AJ261" t="str">
            <v>PREVIA PRESENTACIÓN  DE LA FACTURA Y AUTORIZACIÓN DEL SUPERVISOR, CERTIFICACIONES DE APORTES SEGURIDAD SOCIAL</v>
          </cell>
          <cell r="AK261">
            <v>173</v>
          </cell>
          <cell r="AL261" t="str">
            <v>320000921426 DE 23-07-2012</v>
          </cell>
          <cell r="AM261" t="str">
            <v>SOLICITUD ULTIMO PAGO POR ENTREGA DE 26 MANEJADORES DE LAS UNIDADES CONDENSADORAS DE 60000 BTU CIAC CARRIER, EN LA FACTURA 144 HABIAN ENTREGADO 4 MANEJADORES</v>
          </cell>
          <cell r="AN261">
            <v>17451200</v>
          </cell>
          <cell r="AO261">
            <v>0</v>
          </cell>
          <cell r="AP261">
            <v>0</v>
          </cell>
          <cell r="AQ261">
            <v>0</v>
          </cell>
          <cell r="AR261">
            <v>0</v>
          </cell>
          <cell r="AS261">
            <v>0</v>
          </cell>
          <cell r="AT261">
            <v>0</v>
          </cell>
          <cell r="AU261">
            <v>0</v>
          </cell>
          <cell r="AV261">
            <v>0.16</v>
          </cell>
          <cell r="AW261">
            <v>0</v>
          </cell>
          <cell r="AX261">
            <v>2792192</v>
          </cell>
          <cell r="AY261">
            <v>0</v>
          </cell>
          <cell r="AZ261">
            <v>20243392</v>
          </cell>
          <cell r="BA261" t="str">
            <v>NO</v>
          </cell>
          <cell r="BB261" t="str">
            <v>NO</v>
          </cell>
          <cell r="BC261" t="str">
            <v>NO</v>
          </cell>
          <cell r="BD261" t="str">
            <v>NO</v>
          </cell>
          <cell r="BE261" t="str">
            <v>COMUN</v>
          </cell>
          <cell r="BF261" t="str">
            <v>NO</v>
          </cell>
          <cell r="BG261" t="str">
            <v>COMPRAS</v>
          </cell>
          <cell r="BH261">
            <v>3.5000000000000003E-2</v>
          </cell>
          <cell r="BI261">
            <v>0</v>
          </cell>
          <cell r="BJ261">
            <v>0</v>
          </cell>
          <cell r="BK261" t="str">
            <v>COMUN</v>
          </cell>
          <cell r="BL261">
            <v>0.15</v>
          </cell>
          <cell r="BM261">
            <v>0</v>
          </cell>
          <cell r="BN261">
            <v>0</v>
          </cell>
          <cell r="BO261" t="str">
            <v>BOGOTA</v>
          </cell>
          <cell r="BP261">
            <v>1.1039999999999999E-2</v>
          </cell>
          <cell r="BQ261">
            <v>0</v>
          </cell>
          <cell r="BR261">
            <v>0</v>
          </cell>
          <cell r="BS261">
            <v>0</v>
          </cell>
          <cell r="BT261">
            <v>0</v>
          </cell>
          <cell r="BU261">
            <v>0</v>
          </cell>
          <cell r="BV261">
            <v>0</v>
          </cell>
          <cell r="BW261">
            <v>610792</v>
          </cell>
          <cell r="BX261">
            <v>0</v>
          </cell>
          <cell r="BY261">
            <v>418829</v>
          </cell>
          <cell r="BZ261">
            <v>0</v>
          </cell>
          <cell r="CA261">
            <v>192661</v>
          </cell>
          <cell r="CB261">
            <v>0</v>
          </cell>
          <cell r="CC261">
            <v>0</v>
          </cell>
          <cell r="CD261">
            <v>0</v>
          </cell>
          <cell r="CE261">
            <v>0</v>
          </cell>
          <cell r="CF261">
            <v>19021110</v>
          </cell>
          <cell r="CG261">
            <v>41352</v>
          </cell>
          <cell r="CH261">
            <v>247</v>
          </cell>
          <cell r="CI261">
            <v>1122112</v>
          </cell>
          <cell r="CJ261" t="str">
            <v>Laura Constanza Chia Melo</v>
          </cell>
          <cell r="CK261" t="str">
            <v>S.D. OPERACIONES</v>
          </cell>
          <cell r="CL261" t="str">
            <v>GASTOS GENERALES</v>
          </cell>
          <cell r="CM261">
            <v>0</v>
          </cell>
          <cell r="CN261" t="str">
            <v>RESERVA</v>
          </cell>
          <cell r="CO261">
            <v>8</v>
          </cell>
          <cell r="CP261">
            <v>0</v>
          </cell>
          <cell r="CQ261" t="str">
            <v>2013-62000039383</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row>
        <row r="262">
          <cell r="B262">
            <v>379</v>
          </cell>
          <cell r="C262">
            <v>41351</v>
          </cell>
          <cell r="D262">
            <v>248</v>
          </cell>
          <cell r="E262" t="str">
            <v>Laura C</v>
          </cell>
          <cell r="F262">
            <v>41352</v>
          </cell>
          <cell r="G262" t="str">
            <v>FIP</v>
          </cell>
          <cell r="H262" t="str">
            <v>055/12</v>
          </cell>
          <cell r="I262">
            <v>2012</v>
          </cell>
          <cell r="J262" t="str">
            <v xml:space="preserve">CONSORCIO M &amp; M  </v>
          </cell>
          <cell r="K262" t="str">
            <v>900.145.583-1</v>
          </cell>
          <cell r="L262" t="str">
            <v>NEIVA</v>
          </cell>
          <cell r="M262" t="str">
            <v>CALLE 71 # 1C-52</v>
          </cell>
          <cell r="N262" t="str">
            <v>876 24 08</v>
          </cell>
          <cell r="O262" t="str">
            <v>EJECUTAR A PRECIO UNITARIO FIJO, LA RECONSTRUCCION Y/O ADECUACION Y/O MEJORAMIENTO DE LAS VIVIENDAS DEL MUNICIPIO DE MAICAO DPTO DE LA GUAJIRA DE ACUERDO CON LO DISPUESTO EN LOS PLIEGOS DE CONDICIONES.</v>
          </cell>
          <cell r="P262">
            <v>489602924.63999999</v>
          </cell>
          <cell r="Q262">
            <v>0</v>
          </cell>
          <cell r="R262">
            <v>489602924.63999999</v>
          </cell>
          <cell r="S262" t="str">
            <v>35012-03</v>
          </cell>
          <cell r="T262">
            <v>0</v>
          </cell>
          <cell r="U262">
            <v>0</v>
          </cell>
          <cell r="V262">
            <v>-122841735</v>
          </cell>
          <cell r="W262">
            <v>0</v>
          </cell>
          <cell r="X262">
            <v>0</v>
          </cell>
          <cell r="Y262">
            <v>0</v>
          </cell>
          <cell r="Z262">
            <v>0</v>
          </cell>
          <cell r="AA262">
            <v>0</v>
          </cell>
          <cell r="AB262">
            <v>0</v>
          </cell>
          <cell r="AC262">
            <v>0</v>
          </cell>
          <cell r="AD262">
            <v>0</v>
          </cell>
          <cell r="AE262">
            <v>0</v>
          </cell>
          <cell r="AF262">
            <v>0</v>
          </cell>
          <cell r="AG262">
            <v>0</v>
          </cell>
          <cell r="AH262">
            <v>0</v>
          </cell>
          <cell r="AI262" t="str">
            <v>LINA MARIA LONDOÑO FAJARDO</v>
          </cell>
          <cell r="AJ262" t="str">
            <v>PAGOS MENSUALAES HASTA COMPLETAR EL 95% DEL VALOR TOTAL CONTRA ENTREGA DE ACTAS DE AVANCE, EL RESTANTE EL 5% A LA ENTREGA Y RECIBO A SATISFACCIÓN DE LIQUIDACIÓN FINAL. PRIMER DESEMBOLSO UN ANTICIPO DEL 40% DEL CONTRATO.</v>
          </cell>
          <cell r="AK262">
            <v>104</v>
          </cell>
          <cell r="AL262" t="str">
            <v>13000062099 de 04/09/2012</v>
          </cell>
          <cell r="AM262" t="str">
            <v>SOLICITUD ACTA PARCIAL NO.1 CONTRATO DE OBRA</v>
          </cell>
          <cell r="AN262">
            <v>305599845</v>
          </cell>
          <cell r="AO262">
            <v>0</v>
          </cell>
          <cell r="AP262">
            <v>0</v>
          </cell>
          <cell r="AQ262">
            <v>0</v>
          </cell>
          <cell r="AR262">
            <v>182758110</v>
          </cell>
          <cell r="AS262">
            <v>0</v>
          </cell>
          <cell r="AT262">
            <v>0</v>
          </cell>
          <cell r="AU262">
            <v>0</v>
          </cell>
          <cell r="AV262">
            <v>0</v>
          </cell>
          <cell r="AW262">
            <v>0</v>
          </cell>
          <cell r="AX262">
            <v>1504491.52</v>
          </cell>
          <cell r="AY262">
            <v>0</v>
          </cell>
          <cell r="AZ262">
            <v>307104336.51999998</v>
          </cell>
          <cell r="BA262" t="str">
            <v>NO</v>
          </cell>
          <cell r="BB262" t="str">
            <v>NO</v>
          </cell>
          <cell r="BC262" t="str">
            <v>NO</v>
          </cell>
          <cell r="BD262" t="str">
            <v>NO</v>
          </cell>
          <cell r="BE262" t="str">
            <v>COMUN</v>
          </cell>
          <cell r="BF262" t="str">
            <v>NO</v>
          </cell>
          <cell r="BG262" t="str">
            <v>CONTRATO DE OBRA</v>
          </cell>
          <cell r="BH262">
            <v>0.01</v>
          </cell>
          <cell r="BI262">
            <v>0</v>
          </cell>
          <cell r="BJ262">
            <v>0</v>
          </cell>
          <cell r="BK262" t="str">
            <v>COMUN</v>
          </cell>
          <cell r="BL262">
            <v>0.15</v>
          </cell>
          <cell r="BM262">
            <v>0</v>
          </cell>
          <cell r="BN262">
            <v>0</v>
          </cell>
          <cell r="BO262" t="str">
            <v>MAICAO ART. 49 AC.013/11 ACTIV. 302</v>
          </cell>
          <cell r="BP262">
            <v>5.4000000000000003E-3</v>
          </cell>
          <cell r="BQ262">
            <v>0</v>
          </cell>
          <cell r="BR262">
            <v>0</v>
          </cell>
          <cell r="BS262" t="str">
            <v>EN ANTICIPO SE DESCUENTA, EN ACTA 1 SE DESCUENTA</v>
          </cell>
          <cell r="BT262">
            <v>0.05</v>
          </cell>
          <cell r="BU262">
            <v>0</v>
          </cell>
          <cell r="BV262">
            <v>0</v>
          </cell>
          <cell r="BW262">
            <v>3055998</v>
          </cell>
          <cell r="BX262">
            <v>0</v>
          </cell>
          <cell r="BY262">
            <v>225674</v>
          </cell>
          <cell r="BZ262">
            <v>0</v>
          </cell>
          <cell r="CA262">
            <v>1650239</v>
          </cell>
          <cell r="CB262">
            <v>0</v>
          </cell>
          <cell r="CC262">
            <v>9137906</v>
          </cell>
          <cell r="CD262">
            <v>0</v>
          </cell>
          <cell r="CE262">
            <v>0</v>
          </cell>
          <cell r="CF262">
            <v>170192784.51999998</v>
          </cell>
          <cell r="CG262">
            <v>41352</v>
          </cell>
          <cell r="CH262">
            <v>248</v>
          </cell>
          <cell r="CI262" t="str">
            <v>35012-03</v>
          </cell>
          <cell r="CJ262" t="str">
            <v>Laura Constanza Chia Melo</v>
          </cell>
          <cell r="CK262" t="str">
            <v>INFRAESTRUCTURA</v>
          </cell>
          <cell r="CL262" t="str">
            <v>ORDINARIA</v>
          </cell>
          <cell r="CM262" t="str">
            <v>201261003014000055E</v>
          </cell>
          <cell r="CN262" t="str">
            <v>RESERVA</v>
          </cell>
          <cell r="CO262" t="str">
            <v>N/A</v>
          </cell>
          <cell r="CP262">
            <v>0</v>
          </cell>
          <cell r="CQ262" t="str">
            <v>2013-5020039503</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row>
        <row r="263">
          <cell r="B263">
            <v>405</v>
          </cell>
          <cell r="C263">
            <v>41355</v>
          </cell>
          <cell r="D263">
            <v>28</v>
          </cell>
          <cell r="E263" t="str">
            <v>Laura C</v>
          </cell>
          <cell r="F263">
            <v>41355</v>
          </cell>
          <cell r="G263" t="str">
            <v>DPS</v>
          </cell>
          <cell r="H263" t="str">
            <v>064/12</v>
          </cell>
          <cell r="I263">
            <v>2013</v>
          </cell>
          <cell r="J263" t="str">
            <v>BANCO AGRARIO DE COLOMBIA S.A.</v>
          </cell>
          <cell r="K263" t="str">
            <v>800.037.800-8</v>
          </cell>
          <cell r="L263" t="str">
            <v>BOGOTA</v>
          </cell>
          <cell r="M263">
            <v>0</v>
          </cell>
          <cell r="N263">
            <v>0</v>
          </cell>
          <cell r="O263" t="str">
            <v>PAGO SUBSIDIOS FAMILIAS EN ACCION PRIMERA ENTREGA INCENTIVOS 2013 GRUPO 3 VULNERABLES</v>
          </cell>
          <cell r="P263">
            <v>61152040000</v>
          </cell>
          <cell r="Q263">
            <v>0</v>
          </cell>
          <cell r="R263">
            <v>61152040000</v>
          </cell>
          <cell r="S263" t="str">
            <v>5113-03</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t="str">
            <v>MARTHA MOROY GARCIA</v>
          </cell>
          <cell r="AJ263">
            <v>0</v>
          </cell>
          <cell r="AK263" t="str">
            <v>CONTRACTUAL</v>
          </cell>
          <cell r="AL263" t="str">
            <v>N/A</v>
          </cell>
          <cell r="AM263" t="str">
            <v>GIRO DE RECURSOS PARA PAGO DE 437,941 INCENTIVOS DE EDUCACIÓN Y NUTRICION DE FAMILIAS EN ACCION CORRESPONDIENTES A LA PRIMERA ENTREGA DE 2013</v>
          </cell>
          <cell r="AN263">
            <v>61152040000</v>
          </cell>
          <cell r="AO263">
            <v>0</v>
          </cell>
          <cell r="AP263">
            <v>0</v>
          </cell>
          <cell r="AQ263">
            <v>0</v>
          </cell>
          <cell r="AR263">
            <v>0</v>
          </cell>
          <cell r="AS263">
            <v>0</v>
          </cell>
          <cell r="AT263">
            <v>0</v>
          </cell>
          <cell r="AU263">
            <v>0</v>
          </cell>
          <cell r="AV263">
            <v>0</v>
          </cell>
          <cell r="AW263">
            <v>0</v>
          </cell>
          <cell r="AX263">
            <v>0</v>
          </cell>
          <cell r="AY263">
            <v>0</v>
          </cell>
          <cell r="AZ263">
            <v>61152040000</v>
          </cell>
          <cell r="BA263" t="str">
            <v>SI</v>
          </cell>
          <cell r="BB263" t="str">
            <v>SI</v>
          </cell>
          <cell r="BC263" t="str">
            <v>NO</v>
          </cell>
          <cell r="BD263" t="str">
            <v>NO</v>
          </cell>
          <cell r="BE263" t="str">
            <v>COMUN</v>
          </cell>
          <cell r="BF263" t="str">
            <v>NO</v>
          </cell>
          <cell r="BG263" t="str">
            <v>AUTORETENEDOR</v>
          </cell>
          <cell r="BH263">
            <v>0</v>
          </cell>
          <cell r="BI263">
            <v>0</v>
          </cell>
          <cell r="BJ263">
            <v>0</v>
          </cell>
          <cell r="BK263" t="str">
            <v>GRAN CONTRIBUYENTE</v>
          </cell>
          <cell r="BL263">
            <v>0</v>
          </cell>
          <cell r="BM263">
            <v>0</v>
          </cell>
          <cell r="BN263">
            <v>0</v>
          </cell>
          <cell r="BO263" t="str">
            <v>PAGO INCENTIVOS</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61152040000</v>
          </cell>
          <cell r="CG263">
            <v>41355</v>
          </cell>
          <cell r="CH263">
            <v>28</v>
          </cell>
          <cell r="CI263" t="str">
            <v>5113-03</v>
          </cell>
          <cell r="CJ263" t="str">
            <v>Laura Constanza Chia Melo</v>
          </cell>
          <cell r="CK263" t="str">
            <v>FAMILIAS EN ACCION</v>
          </cell>
          <cell r="CL263" t="str">
            <v>ORDINARIA</v>
          </cell>
          <cell r="CM263" t="str">
            <v>N/A</v>
          </cell>
          <cell r="CN263">
            <v>0</v>
          </cell>
          <cell r="CO263" t="str">
            <v>N/A</v>
          </cell>
          <cell r="CP263">
            <v>0</v>
          </cell>
          <cell r="CQ263" t="str">
            <v>SIN RADICADO ORFEO</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row>
        <row r="264">
          <cell r="B264">
            <v>408</v>
          </cell>
          <cell r="C264">
            <v>41355</v>
          </cell>
          <cell r="D264">
            <v>30</v>
          </cell>
          <cell r="E264" t="str">
            <v>Laura C</v>
          </cell>
          <cell r="F264">
            <v>41355</v>
          </cell>
          <cell r="G264" t="str">
            <v>DPS</v>
          </cell>
          <cell r="H264" t="str">
            <v>63/2012</v>
          </cell>
          <cell r="I264">
            <v>2013</v>
          </cell>
          <cell r="J264" t="str">
            <v>BANCO DAVIVIENDA S.A.</v>
          </cell>
          <cell r="K264" t="str">
            <v>860.034.313-7</v>
          </cell>
          <cell r="L264" t="str">
            <v>BOGOTA</v>
          </cell>
          <cell r="M264">
            <v>0</v>
          </cell>
          <cell r="N264">
            <v>0</v>
          </cell>
          <cell r="O264" t="str">
            <v>EL BANCO SE OBLIGA A PRESTAR EL SERVICIO FINANCIERO DE ENTREGA DE LAS TRANSFERENCIAS MONETARIAS A LOS BENEFICIARIOS DEL SECTOR DE LA INCLUSION SOCIAL, PARA EL GRUPO 2 DE ACUERDO CON EL ANEXO 6 Y8 DE LA CONVOCATORIA 07 DE 2012</v>
          </cell>
          <cell r="P264">
            <v>11099715200</v>
          </cell>
          <cell r="Q264">
            <v>0</v>
          </cell>
          <cell r="R264">
            <v>11099715200</v>
          </cell>
          <cell r="S264" t="str">
            <v>5013-03</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t="str">
            <v>MARTHA MONROY GARCIA</v>
          </cell>
          <cell r="AJ264" t="str">
            <v>ESTABLECIDA EN LA CLAUSULA CUARTA DEL CONTRATO 063/2012</v>
          </cell>
          <cell r="AK264" t="str">
            <v>CONTRACTUAL</v>
          </cell>
          <cell r="AL264">
            <v>0</v>
          </cell>
          <cell r="AM264" t="str">
            <v>PAGO DE 277,327 SUBSIDIOS FAMILIAS EN ACCION PRIMERA ENTREGA INCENTIVOS 2013 GRUPO 2 POBLACION VULNERABLE PRIMERA DISPERSION</v>
          </cell>
          <cell r="AN264">
            <v>40412865000</v>
          </cell>
          <cell r="AO264">
            <v>0</v>
          </cell>
          <cell r="AP264">
            <v>0</v>
          </cell>
          <cell r="AQ264">
            <v>0</v>
          </cell>
          <cell r="AR264">
            <v>0</v>
          </cell>
          <cell r="AS264">
            <v>0</v>
          </cell>
          <cell r="AT264">
            <v>0</v>
          </cell>
          <cell r="AU264">
            <v>0</v>
          </cell>
          <cell r="AV264">
            <v>0</v>
          </cell>
          <cell r="AW264">
            <v>0</v>
          </cell>
          <cell r="AX264">
            <v>0</v>
          </cell>
          <cell r="AY264">
            <v>0</v>
          </cell>
          <cell r="AZ264">
            <v>40412865000</v>
          </cell>
          <cell r="BA264" t="str">
            <v>SI</v>
          </cell>
          <cell r="BB264" t="str">
            <v>NO</v>
          </cell>
          <cell r="BC264" t="str">
            <v>NO</v>
          </cell>
          <cell r="BD264" t="str">
            <v>NO</v>
          </cell>
          <cell r="BE264" t="str">
            <v>COMUN - GRAN CONTRIUBUYENTE</v>
          </cell>
          <cell r="BF264" t="str">
            <v>NO</v>
          </cell>
          <cell r="BG264" t="str">
            <v>AUTORRETENEDOR</v>
          </cell>
          <cell r="BH264">
            <v>0</v>
          </cell>
          <cell r="BI264">
            <v>0</v>
          </cell>
          <cell r="BJ264">
            <v>0</v>
          </cell>
          <cell r="BK264" t="str">
            <v>GRAN CONTRIBUYENTE</v>
          </cell>
          <cell r="BL264">
            <v>0</v>
          </cell>
          <cell r="BM264">
            <v>0</v>
          </cell>
          <cell r="BN264">
            <v>0</v>
          </cell>
          <cell r="BO264" t="str">
            <v>PAGO SUBSIDIOS</v>
          </cell>
          <cell r="BP264">
            <v>0</v>
          </cell>
          <cell r="BQ264">
            <v>0</v>
          </cell>
          <cell r="BR264">
            <v>0</v>
          </cell>
          <cell r="BS264">
            <v>0</v>
          </cell>
          <cell r="BT264">
            <v>0</v>
          </cell>
          <cell r="BU264" t="str">
            <v>N/A</v>
          </cell>
          <cell r="BV264">
            <v>0</v>
          </cell>
          <cell r="BW264">
            <v>0</v>
          </cell>
          <cell r="BX264">
            <v>0</v>
          </cell>
          <cell r="BY264">
            <v>0</v>
          </cell>
          <cell r="BZ264">
            <v>0</v>
          </cell>
          <cell r="CA264">
            <v>0</v>
          </cell>
          <cell r="CB264">
            <v>0</v>
          </cell>
          <cell r="CC264">
            <v>0</v>
          </cell>
          <cell r="CD264">
            <v>0</v>
          </cell>
          <cell r="CE264">
            <v>0</v>
          </cell>
          <cell r="CF264">
            <v>40412865000</v>
          </cell>
          <cell r="CG264">
            <v>41355</v>
          </cell>
          <cell r="CH264">
            <v>30</v>
          </cell>
          <cell r="CI264" t="str">
            <v>5013-03</v>
          </cell>
          <cell r="CJ264" t="str">
            <v>Laura Constanza Chia Melo</v>
          </cell>
          <cell r="CK264" t="str">
            <v>FAMILIAS EN ACCION</v>
          </cell>
          <cell r="CL264" t="str">
            <v>ORDINARIA</v>
          </cell>
          <cell r="CM264">
            <v>0</v>
          </cell>
          <cell r="CN264">
            <v>0</v>
          </cell>
          <cell r="CO264" t="str">
            <v>N/A</v>
          </cell>
          <cell r="CP264">
            <v>0</v>
          </cell>
          <cell r="CQ264" t="str">
            <v>SIN RADICADO ORFEO</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row>
        <row r="265">
          <cell r="B265">
            <v>409</v>
          </cell>
          <cell r="C265">
            <v>41355</v>
          </cell>
          <cell r="D265">
            <v>31</v>
          </cell>
          <cell r="E265" t="str">
            <v>Laura C</v>
          </cell>
          <cell r="F265">
            <v>41355</v>
          </cell>
          <cell r="G265" t="str">
            <v>DPS</v>
          </cell>
          <cell r="H265" t="str">
            <v>062/12</v>
          </cell>
          <cell r="I265">
            <v>2013</v>
          </cell>
          <cell r="J265" t="str">
            <v>BANCO AGRARIO DE COLOMBIA S.A.</v>
          </cell>
          <cell r="K265" t="str">
            <v>800.037.800-8</v>
          </cell>
          <cell r="L265" t="str">
            <v>BOGOTA</v>
          </cell>
          <cell r="M265">
            <v>0</v>
          </cell>
          <cell r="N265">
            <v>0</v>
          </cell>
          <cell r="O265" t="str">
            <v>PAGO SUBSIDIOS FAMILIAS EN ACCION PRIMERA ENTREGA INCENTIVOS 2013 GRUPO 1 POBLACION INDIGENA</v>
          </cell>
          <cell r="P265">
            <v>1153800000</v>
          </cell>
          <cell r="Q265">
            <v>0</v>
          </cell>
          <cell r="R265">
            <v>1153800000</v>
          </cell>
          <cell r="S265">
            <v>4913</v>
          </cell>
          <cell r="T265">
            <v>0</v>
          </cell>
          <cell r="U265">
            <v>0</v>
          </cell>
          <cell r="V265">
            <v>0</v>
          </cell>
          <cell r="W265">
            <v>1047600000</v>
          </cell>
          <cell r="X265">
            <v>0</v>
          </cell>
          <cell r="Y265">
            <v>1047600000</v>
          </cell>
          <cell r="Z265" t="str">
            <v>45212</v>
          </cell>
          <cell r="AA265">
            <v>131400000</v>
          </cell>
          <cell r="AB265">
            <v>0</v>
          </cell>
          <cell r="AC265">
            <v>131400000</v>
          </cell>
          <cell r="AD265">
            <v>45512</v>
          </cell>
          <cell r="AE265">
            <v>0</v>
          </cell>
          <cell r="AF265">
            <v>0</v>
          </cell>
          <cell r="AG265">
            <v>0</v>
          </cell>
          <cell r="AH265">
            <v>0</v>
          </cell>
          <cell r="AI265" t="str">
            <v>MARTHA MOROY GARCIA</v>
          </cell>
          <cell r="AJ265">
            <v>0</v>
          </cell>
          <cell r="AK265" t="str">
            <v>CONTRACTUAL</v>
          </cell>
          <cell r="AL265" t="str">
            <v>N/A</v>
          </cell>
          <cell r="AM265" t="str">
            <v>GIRO DE RECURSOS PARA PAGO DE 35,605 INCENTIVOS DE EDUCACIÓN Y NUTRICION DE FAMILIAS EN ACCION CORRESPONDIENTES A LA PRIMERA ENTREGA DE 2013</v>
          </cell>
          <cell r="AN265">
            <v>2665285000</v>
          </cell>
          <cell r="AO265">
            <v>0</v>
          </cell>
          <cell r="AP265">
            <v>0</v>
          </cell>
          <cell r="AQ265">
            <v>0</v>
          </cell>
          <cell r="AR265">
            <v>0</v>
          </cell>
          <cell r="AS265">
            <v>0</v>
          </cell>
          <cell r="AT265">
            <v>0</v>
          </cell>
          <cell r="AU265">
            <v>0</v>
          </cell>
          <cell r="AV265">
            <v>0</v>
          </cell>
          <cell r="AW265">
            <v>0</v>
          </cell>
          <cell r="AX265">
            <v>0</v>
          </cell>
          <cell r="AY265">
            <v>0</v>
          </cell>
          <cell r="AZ265">
            <v>2665285000</v>
          </cell>
          <cell r="BA265" t="str">
            <v>SI</v>
          </cell>
          <cell r="BB265" t="str">
            <v>SI</v>
          </cell>
          <cell r="BC265" t="str">
            <v>NO</v>
          </cell>
          <cell r="BD265" t="str">
            <v>NO</v>
          </cell>
          <cell r="BE265" t="str">
            <v>COMUN</v>
          </cell>
          <cell r="BF265" t="str">
            <v>NO</v>
          </cell>
          <cell r="BG265" t="str">
            <v>AUTORETENEDOR</v>
          </cell>
          <cell r="BH265">
            <v>0</v>
          </cell>
          <cell r="BI265">
            <v>0</v>
          </cell>
          <cell r="BJ265">
            <v>0</v>
          </cell>
          <cell r="BK265" t="str">
            <v>GRAN CONTRIBUYENTE</v>
          </cell>
          <cell r="BL265">
            <v>0</v>
          </cell>
          <cell r="BM265">
            <v>0</v>
          </cell>
          <cell r="BN265">
            <v>0</v>
          </cell>
          <cell r="BO265" t="str">
            <v>PAGO INCENTIVOS</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2665285000</v>
          </cell>
          <cell r="CG265">
            <v>41355</v>
          </cell>
          <cell r="CH265">
            <v>31</v>
          </cell>
          <cell r="CI265">
            <v>4913</v>
          </cell>
          <cell r="CJ265" t="str">
            <v>Laura Constanza Chia Melo</v>
          </cell>
          <cell r="CK265" t="str">
            <v>FAMILIAS EN ACCION</v>
          </cell>
          <cell r="CL265" t="str">
            <v>ORDINARIA</v>
          </cell>
          <cell r="CM265" t="str">
            <v>N/A</v>
          </cell>
          <cell r="CN265">
            <v>0</v>
          </cell>
          <cell r="CO265" t="str">
            <v>N/A</v>
          </cell>
          <cell r="CP265">
            <v>0</v>
          </cell>
          <cell r="CQ265" t="str">
            <v>SIN RADICADO ORFEO</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row>
        <row r="266">
          <cell r="B266">
            <v>412</v>
          </cell>
          <cell r="C266">
            <v>41355</v>
          </cell>
          <cell r="D266">
            <v>33</v>
          </cell>
          <cell r="E266" t="str">
            <v>Laura C</v>
          </cell>
          <cell r="F266">
            <v>41355</v>
          </cell>
          <cell r="G266" t="str">
            <v>DPS</v>
          </cell>
          <cell r="H266" t="str">
            <v>63/2012</v>
          </cell>
          <cell r="I266">
            <v>2013</v>
          </cell>
          <cell r="J266" t="str">
            <v>BANCO DAVIVIENDA S.A.</v>
          </cell>
          <cell r="K266" t="str">
            <v>860.034.313-7</v>
          </cell>
          <cell r="L266" t="str">
            <v>BOGOTA</v>
          </cell>
          <cell r="M266">
            <v>0</v>
          </cell>
          <cell r="N266">
            <v>0</v>
          </cell>
          <cell r="O266" t="str">
            <v>EL BANCO SE OBLIGA A PRESTAR EL SERVICIO FINANCIERO DE ENTREGA DE LAS TRANSFERENCIAS MONETARIAS A LOS BENEFICIARIOS DEL SECTOR DE LA INCLUSION SOCIAL, PARA EL GRUPO 2 DE ACUERDO CON EL ANEXO 6 Y8 DE LA CONVOCATORIA 07 DE 2012</v>
          </cell>
          <cell r="P266">
            <v>11099715200</v>
          </cell>
          <cell r="Q266">
            <v>0</v>
          </cell>
          <cell r="R266">
            <v>11099715200</v>
          </cell>
          <cell r="S266" t="str">
            <v>5013-03</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t="str">
            <v>MARTHA MONROY GARCIA</v>
          </cell>
          <cell r="AJ266" t="str">
            <v>ESTABLECIDA EN LA CLAUSULA CUARTA DEL CONTRATO 063/2012</v>
          </cell>
          <cell r="AK266" t="str">
            <v>CONTRACTUAL</v>
          </cell>
          <cell r="AL266">
            <v>0</v>
          </cell>
          <cell r="AM266" t="str">
            <v>PAGO DE 2,897 SUBSIDIOS FAMILIAS EN ACCION PRIMERA ENTREGA INCENTIVOS 2013 GRUPO 2 POBLACION INDIGENA.</v>
          </cell>
          <cell r="AN266">
            <v>237960000</v>
          </cell>
          <cell r="AO266">
            <v>0</v>
          </cell>
          <cell r="AP266">
            <v>0</v>
          </cell>
          <cell r="AQ266">
            <v>0</v>
          </cell>
          <cell r="AR266">
            <v>0</v>
          </cell>
          <cell r="AS266">
            <v>0</v>
          </cell>
          <cell r="AT266">
            <v>0</v>
          </cell>
          <cell r="AU266">
            <v>0</v>
          </cell>
          <cell r="AV266">
            <v>0</v>
          </cell>
          <cell r="AW266">
            <v>0</v>
          </cell>
          <cell r="AX266">
            <v>0</v>
          </cell>
          <cell r="AY266">
            <v>0</v>
          </cell>
          <cell r="AZ266">
            <v>237960000</v>
          </cell>
          <cell r="BA266" t="str">
            <v>SI</v>
          </cell>
          <cell r="BB266" t="str">
            <v>NO</v>
          </cell>
          <cell r="BC266" t="str">
            <v>NO</v>
          </cell>
          <cell r="BD266" t="str">
            <v>NO</v>
          </cell>
          <cell r="BE266" t="str">
            <v>COMUN - GRAN CONTRIUBUYENTE</v>
          </cell>
          <cell r="BF266" t="str">
            <v>NO</v>
          </cell>
          <cell r="BG266" t="str">
            <v>AUTORRETENEDOR</v>
          </cell>
          <cell r="BH266">
            <v>0</v>
          </cell>
          <cell r="BI266">
            <v>0</v>
          </cell>
          <cell r="BJ266">
            <v>0</v>
          </cell>
          <cell r="BK266" t="str">
            <v>GRAN CONTRIBUYENTE</v>
          </cell>
          <cell r="BL266">
            <v>0</v>
          </cell>
          <cell r="BM266">
            <v>0</v>
          </cell>
          <cell r="BN266">
            <v>0</v>
          </cell>
          <cell r="BO266" t="str">
            <v>PAGO SUBSIDIOS</v>
          </cell>
          <cell r="BP266">
            <v>0</v>
          </cell>
          <cell r="BQ266">
            <v>0</v>
          </cell>
          <cell r="BR266">
            <v>0</v>
          </cell>
          <cell r="BS266">
            <v>0</v>
          </cell>
          <cell r="BT266">
            <v>0</v>
          </cell>
          <cell r="BU266" t="str">
            <v>N/A</v>
          </cell>
          <cell r="BV266">
            <v>0</v>
          </cell>
          <cell r="BW266">
            <v>0</v>
          </cell>
          <cell r="BX266">
            <v>0</v>
          </cell>
          <cell r="BY266">
            <v>0</v>
          </cell>
          <cell r="BZ266">
            <v>0</v>
          </cell>
          <cell r="CA266">
            <v>0</v>
          </cell>
          <cell r="CB266">
            <v>0</v>
          </cell>
          <cell r="CC266">
            <v>0</v>
          </cell>
          <cell r="CD266">
            <v>0</v>
          </cell>
          <cell r="CE266">
            <v>0</v>
          </cell>
          <cell r="CF266">
            <v>237960000</v>
          </cell>
          <cell r="CG266">
            <v>41355</v>
          </cell>
          <cell r="CH266">
            <v>33</v>
          </cell>
          <cell r="CI266" t="str">
            <v>5013-03</v>
          </cell>
          <cell r="CJ266" t="str">
            <v>Laura Constanza Chia Melo</v>
          </cell>
          <cell r="CK266" t="str">
            <v>FAMILIAS EN ACCION</v>
          </cell>
          <cell r="CL266" t="str">
            <v>ORDINARIA</v>
          </cell>
          <cell r="CM266">
            <v>0</v>
          </cell>
          <cell r="CN266">
            <v>0</v>
          </cell>
          <cell r="CO266" t="str">
            <v>N/A</v>
          </cell>
          <cell r="CP266">
            <v>0</v>
          </cell>
          <cell r="CQ266" t="str">
            <v>2013-6320044483</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row>
        <row r="267">
          <cell r="B267">
            <v>415</v>
          </cell>
          <cell r="C267">
            <v>41355</v>
          </cell>
          <cell r="D267">
            <v>35</v>
          </cell>
          <cell r="E267" t="str">
            <v>Laura C</v>
          </cell>
          <cell r="F267">
            <v>41367</v>
          </cell>
          <cell r="G267" t="str">
            <v>DPS</v>
          </cell>
          <cell r="H267" t="str">
            <v>064/12</v>
          </cell>
          <cell r="I267">
            <v>2013</v>
          </cell>
          <cell r="J267" t="str">
            <v>BANCO AGRARIO DE COLOMBIA S.A.</v>
          </cell>
          <cell r="K267" t="str">
            <v>800.037.800-8</v>
          </cell>
          <cell r="L267" t="str">
            <v>BOGOTA</v>
          </cell>
          <cell r="M267">
            <v>0</v>
          </cell>
          <cell r="N267">
            <v>0</v>
          </cell>
          <cell r="O267" t="str">
            <v>El BANCO se obliga a"PRESTAR EL SERVICIO FINANCIERO DE ENTREGA DE LAS TRANSFERENCIAS MONETARIAS A LOS BENEFICIARIOS DEL SECTOR DE LA INCLUSIÓN SOCIAL", para el Grupo No. 3 (TRES) de acuerdo con los anexos 7 y 8 de la Convocatoria No.
07 de 2012. PARÁGRAFO</v>
          </cell>
          <cell r="P267">
            <v>65284150400</v>
          </cell>
          <cell r="Q267">
            <v>0</v>
          </cell>
          <cell r="R267">
            <v>65284150400</v>
          </cell>
          <cell r="S267" t="str">
            <v>4813-03</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t="str">
            <v>MARTHA MOROY GARCIA</v>
          </cell>
          <cell r="AJ267">
            <v>0</v>
          </cell>
          <cell r="AK267" t="str">
            <v>CONTRACTUAL</v>
          </cell>
          <cell r="AL267" t="str">
            <v>N/A</v>
          </cell>
          <cell r="AM267" t="str">
            <v>GIRO DE RECURSOS PARA PAGO DE 3,110 SUBSIDIOS DE  EDUCACIÓN Y NUTRICION DE FAMILIAS EN ACCION CORRESPONDIENTES A LA PRIMERA ENTREGA DE 2013. FAMILIAS EN ACCION GRUPO 3 POBLACION DESPLAZADA</v>
          </cell>
          <cell r="AN267">
            <v>467020000</v>
          </cell>
          <cell r="AO267">
            <v>0</v>
          </cell>
          <cell r="AP267">
            <v>0</v>
          </cell>
          <cell r="AQ267">
            <v>0</v>
          </cell>
          <cell r="AR267">
            <v>0</v>
          </cell>
          <cell r="AS267">
            <v>0</v>
          </cell>
          <cell r="AT267">
            <v>0</v>
          </cell>
          <cell r="AU267">
            <v>0</v>
          </cell>
          <cell r="AV267">
            <v>0</v>
          </cell>
          <cell r="AW267">
            <v>0</v>
          </cell>
          <cell r="AX267">
            <v>0</v>
          </cell>
          <cell r="AY267">
            <v>0</v>
          </cell>
          <cell r="AZ267">
            <v>467020000</v>
          </cell>
          <cell r="BA267" t="str">
            <v>SI</v>
          </cell>
          <cell r="BB267" t="str">
            <v>SI</v>
          </cell>
          <cell r="BC267" t="str">
            <v>NO</v>
          </cell>
          <cell r="BD267" t="str">
            <v>NO</v>
          </cell>
          <cell r="BE267" t="str">
            <v>COMUN</v>
          </cell>
          <cell r="BF267" t="str">
            <v>NO</v>
          </cell>
          <cell r="BG267" t="str">
            <v>AUTORETENEDOR</v>
          </cell>
          <cell r="BH267">
            <v>0</v>
          </cell>
          <cell r="BI267">
            <v>0</v>
          </cell>
          <cell r="BJ267">
            <v>0</v>
          </cell>
          <cell r="BK267" t="str">
            <v>GRAN CONTRIBUYENTE</v>
          </cell>
          <cell r="BL267">
            <v>0</v>
          </cell>
          <cell r="BM267">
            <v>0</v>
          </cell>
          <cell r="BN267">
            <v>0</v>
          </cell>
          <cell r="BO267" t="str">
            <v>PAGO INCENTIVOS</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467020000</v>
          </cell>
          <cell r="CG267">
            <v>41367</v>
          </cell>
          <cell r="CH267">
            <v>35</v>
          </cell>
          <cell r="CI267" t="str">
            <v>4813-03</v>
          </cell>
          <cell r="CJ267" t="str">
            <v>Laura Constanza Chia Melo</v>
          </cell>
          <cell r="CK267" t="str">
            <v>FAMILIAS EN ACCION</v>
          </cell>
          <cell r="CL267" t="str">
            <v>ORDINARIA</v>
          </cell>
          <cell r="CM267" t="str">
            <v>N/A</v>
          </cell>
          <cell r="CN267">
            <v>0</v>
          </cell>
          <cell r="CO267" t="str">
            <v>N/A</v>
          </cell>
          <cell r="CP267">
            <v>0</v>
          </cell>
          <cell r="CQ267" t="str">
            <v>2013-6320046593</v>
          </cell>
          <cell r="CR267" t="str">
            <v>ESTA CUENTA SE TRAMITA CON LAS LIQUIDACIONE 415 Y 415-1 EN RAZÓN A QUE EL BANCO DEBE CARGAR EL 04 DE ABRIL EL VALOR DE $467,020,000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row>
        <row r="268">
          <cell r="B268" t="str">
            <v>415-1</v>
          </cell>
          <cell r="C268">
            <v>41355</v>
          </cell>
          <cell r="D268">
            <v>35</v>
          </cell>
          <cell r="E268" t="str">
            <v>Laura C</v>
          </cell>
          <cell r="F268">
            <v>41367</v>
          </cell>
          <cell r="G268" t="str">
            <v>DPS</v>
          </cell>
          <cell r="H268" t="str">
            <v>064/12</v>
          </cell>
          <cell r="I268">
            <v>2013</v>
          </cell>
          <cell r="J268" t="str">
            <v>BANCO AGRARIO DE COLOMBIA S.A.</v>
          </cell>
          <cell r="K268" t="str">
            <v>800.037.800-8</v>
          </cell>
          <cell r="L268" t="str">
            <v>BOGOTA</v>
          </cell>
          <cell r="M268">
            <v>0</v>
          </cell>
          <cell r="N268">
            <v>0</v>
          </cell>
          <cell r="O268" t="str">
            <v>El BANCO se obliga a"PRESTAR EL SERVICIO FINANCIERO DE ENTREGA DE LAS TRANSFERENCIAS MONETARIAS A LOS BENEFICIARIOS DEL SECTOR DE LA INCLUSIÓN SOCIAL", para el Grupo No. 3 (TRES) de acuerdo con los anexos 7 y 8 de la Convocatoria No.
07 de 2012. PARÁGRAFO</v>
          </cell>
          <cell r="P268">
            <v>65284150400</v>
          </cell>
          <cell r="Q268">
            <v>0</v>
          </cell>
          <cell r="R268">
            <v>65284150400</v>
          </cell>
          <cell r="S268" t="str">
            <v>4813-03</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t="str">
            <v>MARTHA MOROY GARCIA</v>
          </cell>
          <cell r="AJ268">
            <v>0</v>
          </cell>
          <cell r="AK268" t="str">
            <v>CONTRACTUAL</v>
          </cell>
          <cell r="AL268" t="str">
            <v>N/A</v>
          </cell>
          <cell r="AM268" t="str">
            <v>GIRO DE RECURSOS PARA PAGO DE 34,755 SUBSIDIOS DE  EDUCACIÓN Y NUTRICION DE FAMILIAS EN ACCION CORRESPONDIENTES A LA PRIMERA ENTREGA DE 2013. FAMILIAS EN ACCION GRUPO 3 POBLACION DESPLAZADA</v>
          </cell>
          <cell r="AN268">
            <v>5641685000</v>
          </cell>
          <cell r="AO268">
            <v>0</v>
          </cell>
          <cell r="AP268">
            <v>0</v>
          </cell>
          <cell r="AQ268">
            <v>0</v>
          </cell>
          <cell r="AR268">
            <v>0</v>
          </cell>
          <cell r="AS268">
            <v>0</v>
          </cell>
          <cell r="AT268">
            <v>0</v>
          </cell>
          <cell r="AU268">
            <v>0</v>
          </cell>
          <cell r="AV268">
            <v>0</v>
          </cell>
          <cell r="AW268">
            <v>0</v>
          </cell>
          <cell r="AX268">
            <v>0</v>
          </cell>
          <cell r="AY268">
            <v>0</v>
          </cell>
          <cell r="AZ268">
            <v>5641685000</v>
          </cell>
          <cell r="BA268" t="str">
            <v>SI</v>
          </cell>
          <cell r="BB268" t="str">
            <v>SI</v>
          </cell>
          <cell r="BC268" t="str">
            <v>NO</v>
          </cell>
          <cell r="BD268" t="str">
            <v>NO</v>
          </cell>
          <cell r="BE268" t="str">
            <v>COMUN</v>
          </cell>
          <cell r="BF268" t="str">
            <v>NO</v>
          </cell>
          <cell r="BG268" t="str">
            <v>AUTORETENEDOR</v>
          </cell>
          <cell r="BH268">
            <v>0</v>
          </cell>
          <cell r="BI268">
            <v>0</v>
          </cell>
          <cell r="BJ268">
            <v>0</v>
          </cell>
          <cell r="BK268" t="str">
            <v>GRAN CONTRIBUYENTE</v>
          </cell>
          <cell r="BL268">
            <v>0</v>
          </cell>
          <cell r="BM268">
            <v>0</v>
          </cell>
          <cell r="BN268">
            <v>0</v>
          </cell>
          <cell r="BO268" t="str">
            <v>PAGO INCENTIVOS</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5641685000</v>
          </cell>
          <cell r="CG268">
            <v>41367</v>
          </cell>
          <cell r="CH268">
            <v>35</v>
          </cell>
          <cell r="CI268" t="str">
            <v>4813-03</v>
          </cell>
          <cell r="CJ268" t="str">
            <v>Laura Constanza Chia Melo</v>
          </cell>
          <cell r="CK268" t="str">
            <v>FAMILIAS EN ACCION</v>
          </cell>
          <cell r="CL268" t="str">
            <v>ORDINARIA</v>
          </cell>
          <cell r="CM268" t="str">
            <v>N/A</v>
          </cell>
          <cell r="CN268">
            <v>0</v>
          </cell>
          <cell r="CO268" t="str">
            <v>N/A</v>
          </cell>
          <cell r="CP268">
            <v>0</v>
          </cell>
          <cell r="CQ268" t="str">
            <v>2013-6320046593</v>
          </cell>
          <cell r="CR268" t="str">
            <v>ESTA CUENTA SE TRAMITA CON LAS LIQUIDACIONE 415 Y 415-1 EN RAZÓN A QUE EL BANCO DEBE CARGAR EL 04 DE ABRIL EL VALOR DE $467,020,000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row>
        <row r="269">
          <cell r="B269">
            <v>416</v>
          </cell>
          <cell r="C269">
            <v>41355</v>
          </cell>
          <cell r="D269">
            <v>37</v>
          </cell>
          <cell r="E269" t="str">
            <v>Laura C</v>
          </cell>
          <cell r="F269">
            <v>41355</v>
          </cell>
          <cell r="G269" t="str">
            <v>DPS</v>
          </cell>
          <cell r="H269" t="str">
            <v>63/2012</v>
          </cell>
          <cell r="I269">
            <v>2013</v>
          </cell>
          <cell r="J269" t="str">
            <v>BANCO DAVIVIENDA S.A.</v>
          </cell>
          <cell r="K269" t="str">
            <v>860.034.313-7</v>
          </cell>
          <cell r="L269" t="str">
            <v>BOGOTA</v>
          </cell>
          <cell r="M269">
            <v>0</v>
          </cell>
          <cell r="N269">
            <v>0</v>
          </cell>
          <cell r="O269" t="str">
            <v>EL BANCO SE OBLIGA A PRESTAR EL SERVICIO FINANCIERO DE ENTREGA DE LAS TRANSFERENCIAS MONETARIAS A LOS BENEFICIARIOS DEL SECTOR DE LA INCLUSION SOCIAL, PARA EL GRUPO 2 DE ACUERDO CON EL ANEXO 6 Y8 DE LA CONVOCATORIA 07 DE 2012</v>
          </cell>
          <cell r="P269">
            <v>11099715200</v>
          </cell>
          <cell r="Q269">
            <v>0</v>
          </cell>
          <cell r="R269">
            <v>11099715200</v>
          </cell>
          <cell r="S269" t="str">
            <v>4713-03</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t="str">
            <v>MARTHA MONROY GARCIA</v>
          </cell>
          <cell r="AJ269" t="str">
            <v>ESTABLECIDA EN LA CLAUSULA CUARTA DEL CONTRATO 063/2012</v>
          </cell>
          <cell r="AK269" t="str">
            <v>CONTRACTUAL</v>
          </cell>
          <cell r="AL269">
            <v>0</v>
          </cell>
          <cell r="AM269" t="str">
            <v>PAGO DE 49,124 SUBSIDIOS FAMILIAS EN ACCION PRIMERA ENTREGA INCENTIVOS 2013 GRUPO 2 POBLACION DESPLAZADA.</v>
          </cell>
          <cell r="AN269">
            <v>8060160000</v>
          </cell>
          <cell r="AO269">
            <v>0</v>
          </cell>
          <cell r="AP269">
            <v>0</v>
          </cell>
          <cell r="AQ269">
            <v>0</v>
          </cell>
          <cell r="AR269">
            <v>0</v>
          </cell>
          <cell r="AS269">
            <v>0</v>
          </cell>
          <cell r="AT269">
            <v>0</v>
          </cell>
          <cell r="AU269">
            <v>0</v>
          </cell>
          <cell r="AV269">
            <v>0</v>
          </cell>
          <cell r="AW269">
            <v>0</v>
          </cell>
          <cell r="AX269">
            <v>0</v>
          </cell>
          <cell r="AY269">
            <v>0</v>
          </cell>
          <cell r="AZ269">
            <v>8060160000</v>
          </cell>
          <cell r="BA269" t="str">
            <v>SI</v>
          </cell>
          <cell r="BB269" t="str">
            <v>NO</v>
          </cell>
          <cell r="BC269" t="str">
            <v>NO</v>
          </cell>
          <cell r="BD269" t="str">
            <v>NO</v>
          </cell>
          <cell r="BE269" t="str">
            <v>COMUN - GRAN CONTRIUBUYENTE</v>
          </cell>
          <cell r="BF269" t="str">
            <v>NO</v>
          </cell>
          <cell r="BG269" t="str">
            <v>AUTORRETENEDOR</v>
          </cell>
          <cell r="BH269">
            <v>0</v>
          </cell>
          <cell r="BI269">
            <v>0</v>
          </cell>
          <cell r="BJ269">
            <v>0</v>
          </cell>
          <cell r="BK269" t="str">
            <v>GRAN CONTRIBUYENTE</v>
          </cell>
          <cell r="BL269">
            <v>0</v>
          </cell>
          <cell r="BM269">
            <v>0</v>
          </cell>
          <cell r="BN269">
            <v>0</v>
          </cell>
          <cell r="BO269" t="str">
            <v>PAGO SUBSIDIOS</v>
          </cell>
          <cell r="BP269">
            <v>0</v>
          </cell>
          <cell r="BQ269">
            <v>0</v>
          </cell>
          <cell r="BR269">
            <v>0</v>
          </cell>
          <cell r="BS269">
            <v>0</v>
          </cell>
          <cell r="BT269">
            <v>0</v>
          </cell>
          <cell r="BU269" t="str">
            <v>N/A</v>
          </cell>
          <cell r="BV269">
            <v>0</v>
          </cell>
          <cell r="BW269">
            <v>0</v>
          </cell>
          <cell r="BX269">
            <v>0</v>
          </cell>
          <cell r="BY269">
            <v>0</v>
          </cell>
          <cell r="BZ269">
            <v>0</v>
          </cell>
          <cell r="CA269">
            <v>0</v>
          </cell>
          <cell r="CB269">
            <v>0</v>
          </cell>
          <cell r="CC269">
            <v>0</v>
          </cell>
          <cell r="CD269">
            <v>0</v>
          </cell>
          <cell r="CE269">
            <v>0</v>
          </cell>
          <cell r="CF269">
            <v>8060160000</v>
          </cell>
          <cell r="CG269">
            <v>41355</v>
          </cell>
          <cell r="CH269">
            <v>37</v>
          </cell>
          <cell r="CI269" t="str">
            <v>4713-03</v>
          </cell>
          <cell r="CJ269" t="str">
            <v>Laura Constanza Chia Melo</v>
          </cell>
          <cell r="CK269" t="str">
            <v>FAMILIAS EN ACCION</v>
          </cell>
          <cell r="CL269" t="str">
            <v>ORDINARIA</v>
          </cell>
          <cell r="CM269">
            <v>0</v>
          </cell>
          <cell r="CN269">
            <v>0</v>
          </cell>
          <cell r="CO269" t="str">
            <v>N/A</v>
          </cell>
          <cell r="CP269">
            <v>0</v>
          </cell>
          <cell r="CQ269" t="str">
            <v>SIN RADICADO ORFEO</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row>
        <row r="270">
          <cell r="B270">
            <v>376</v>
          </cell>
          <cell r="C270">
            <v>41351</v>
          </cell>
          <cell r="D270" t="str">
            <v>SIN</v>
          </cell>
          <cell r="E270" t="str">
            <v>Martha L</v>
          </cell>
          <cell r="F270">
            <v>41351</v>
          </cell>
          <cell r="G270" t="str">
            <v>DPS</v>
          </cell>
          <cell r="H270" t="str">
            <v>SIN</v>
          </cell>
          <cell r="I270">
            <v>2013</v>
          </cell>
          <cell r="J270" t="str">
            <v>COLOMBIA TELECOMUNICACIONES  SA ESP</v>
          </cell>
          <cell r="K270" t="str">
            <v>830.122.566-1</v>
          </cell>
          <cell r="L270" t="str">
            <v>BOGOTÁ</v>
          </cell>
          <cell r="M270">
            <v>0</v>
          </cell>
          <cell r="N270">
            <v>0</v>
          </cell>
          <cell r="O270" t="str">
            <v xml:space="preserve">PAGO SERVICIO TELEFONÍA CELULAR, ASIGNADADOS A LOS DIRECTIVOS DEL DPS CELULARES </v>
          </cell>
          <cell r="P270">
            <v>2992114</v>
          </cell>
          <cell r="Q270">
            <v>0</v>
          </cell>
          <cell r="R270">
            <v>2992114</v>
          </cell>
          <cell r="S270">
            <v>266113</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t="str">
            <v>CIRO HUMBERTO PINEDA CORREDOR</v>
          </cell>
          <cell r="AJ270" t="str">
            <v>PREVIA PRESENTACIÓN  DE LA FACTURA Y AUTORIZACIÓN DEL SUPERVISOR</v>
          </cell>
          <cell r="AK270" t="str">
            <v>EC 19099962</v>
          </cell>
          <cell r="AL270">
            <v>0</v>
          </cell>
          <cell r="AM270" t="str">
            <v xml:space="preserve">PAGO SERVICIO TELEFONIA CELULAR LINEAS CELUFIJOS  CUENTA DEL 6 DE FEBRERO AL 6 DE MARZO/2013 </v>
          </cell>
          <cell r="AN270">
            <v>2992114</v>
          </cell>
          <cell r="AO270">
            <v>0</v>
          </cell>
          <cell r="AP270">
            <v>0</v>
          </cell>
          <cell r="AQ270">
            <v>0</v>
          </cell>
          <cell r="AR270">
            <v>0</v>
          </cell>
          <cell r="AS270">
            <v>0</v>
          </cell>
          <cell r="AT270">
            <v>0</v>
          </cell>
          <cell r="AU270">
            <v>0</v>
          </cell>
          <cell r="AV270">
            <v>0</v>
          </cell>
          <cell r="AW270">
            <v>0</v>
          </cell>
          <cell r="AX270">
            <v>0</v>
          </cell>
          <cell r="AY270">
            <v>0</v>
          </cell>
          <cell r="AZ270">
            <v>2992114</v>
          </cell>
          <cell r="BA270" t="str">
            <v>SI</v>
          </cell>
          <cell r="BB270" t="str">
            <v>SI</v>
          </cell>
          <cell r="BC270" t="str">
            <v>NO</v>
          </cell>
          <cell r="BD270" t="str">
            <v>NO</v>
          </cell>
          <cell r="BE270" t="str">
            <v>GRAN CONTRIBUYENTE</v>
          </cell>
          <cell r="BF270">
            <v>0</v>
          </cell>
          <cell r="BG270" t="str">
            <v>AUTORETENEDOR</v>
          </cell>
          <cell r="BH270">
            <v>0</v>
          </cell>
          <cell r="BI270">
            <v>0</v>
          </cell>
          <cell r="BJ270">
            <v>0</v>
          </cell>
          <cell r="BK270" t="str">
            <v>GRAN CONTRIBUYENTE</v>
          </cell>
          <cell r="BL270">
            <v>0</v>
          </cell>
          <cell r="BM270">
            <v>0</v>
          </cell>
          <cell r="BN270">
            <v>0</v>
          </cell>
          <cell r="BO270" t="str">
            <v>BOGOTA</v>
          </cell>
          <cell r="BP270">
            <v>9.6600000000000002E-3</v>
          </cell>
          <cell r="BQ270">
            <v>0</v>
          </cell>
          <cell r="BR270">
            <v>0</v>
          </cell>
          <cell r="BS270">
            <v>0</v>
          </cell>
          <cell r="BT270">
            <v>0</v>
          </cell>
          <cell r="BU270" t="str">
            <v>NO APLICA</v>
          </cell>
          <cell r="BV270">
            <v>0</v>
          </cell>
          <cell r="BW270">
            <v>0</v>
          </cell>
          <cell r="BX270">
            <v>0</v>
          </cell>
          <cell r="BY270">
            <v>0</v>
          </cell>
          <cell r="BZ270">
            <v>0</v>
          </cell>
          <cell r="CA270">
            <v>28904</v>
          </cell>
          <cell r="CB270">
            <v>0</v>
          </cell>
          <cell r="CC270">
            <v>0</v>
          </cell>
          <cell r="CD270">
            <v>0</v>
          </cell>
          <cell r="CE270">
            <v>0</v>
          </cell>
          <cell r="CF270">
            <v>2963210</v>
          </cell>
          <cell r="CG270">
            <v>41351</v>
          </cell>
          <cell r="CH270" t="str">
            <v>SIN</v>
          </cell>
          <cell r="CI270">
            <v>266113</v>
          </cell>
          <cell r="CJ270" t="str">
            <v>Martha Cecilia López Cortez</v>
          </cell>
          <cell r="CK270" t="str">
            <v>ADMINISTRATIVA</v>
          </cell>
          <cell r="CL270" t="str">
            <v>GASTOS GENERALES</v>
          </cell>
          <cell r="CM270">
            <v>0</v>
          </cell>
          <cell r="CN270">
            <v>0</v>
          </cell>
          <cell r="CO270">
            <v>0</v>
          </cell>
          <cell r="CP270">
            <v>0</v>
          </cell>
          <cell r="CQ270" t="str">
            <v>MEMO 132</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row>
        <row r="271">
          <cell r="B271">
            <v>380</v>
          </cell>
          <cell r="C271">
            <v>41352</v>
          </cell>
          <cell r="D271">
            <v>251</v>
          </cell>
          <cell r="E271" t="str">
            <v>Martha L</v>
          </cell>
          <cell r="F271">
            <v>41353</v>
          </cell>
          <cell r="G271" t="str">
            <v>DPS</v>
          </cell>
          <cell r="H271" t="str">
            <v>141/12</v>
          </cell>
          <cell r="I271">
            <v>2012</v>
          </cell>
          <cell r="J271" t="str">
            <v>FUNDACION CONSTRUYAMOS COLOMBIA</v>
          </cell>
          <cell r="K271" t="str">
            <v>816.006.359-6</v>
          </cell>
          <cell r="L271" t="str">
            <v>RISARALDA</v>
          </cell>
          <cell r="M271">
            <v>0</v>
          </cell>
          <cell r="N271">
            <v>0</v>
          </cell>
          <cell r="O271" t="str">
            <v>EL OBJETO DEL PRESENTE CONVENIO ES QUE LA FUNDACION EJECUTE EL "PROYECTO LAS FAMILIAS DEL DPTO DE RISARALDA, MEJOREN SU SEGURIDAD ALIMENTARIA Y NUTRICIONAL CON LA IMPLEMENTACION DE LA LINEA DE INTERVENCION RESA URBANO"</v>
          </cell>
          <cell r="P271">
            <v>506274900</v>
          </cell>
          <cell r="Q271">
            <v>0</v>
          </cell>
          <cell r="R271">
            <v>506274900</v>
          </cell>
          <cell r="S271">
            <v>899412</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t="str">
            <v>CESAR ALEJANDRO CORREA Z</v>
          </cell>
          <cell r="AJ271" t="str">
            <v xml:space="preserve">EL VALOR A COFINANCIAR POR PARTE DEL DPS LOS CUALES DESEMBOLSARA EN DOS CONTADOS UN PRIMER DESEMBOLSO DEL 50% Y UN SEGUNDO Y ULTIMO DESEMBOLSO DEL 50%PREVIO CUMPLIMIENTO DE LOS REQUISITOS </v>
          </cell>
          <cell r="AK271">
            <v>0</v>
          </cell>
          <cell r="AL271" t="str">
            <v>N/A</v>
          </cell>
          <cell r="AM271" t="str">
            <v>SEGUNDO Y ULTIMO DESEMBOLSO EQUIVALENTE AL 50%</v>
          </cell>
          <cell r="AN271">
            <v>253137450</v>
          </cell>
          <cell r="AO271">
            <v>0</v>
          </cell>
          <cell r="AP271">
            <v>0</v>
          </cell>
          <cell r="AQ271">
            <v>0</v>
          </cell>
          <cell r="AR271">
            <v>0</v>
          </cell>
          <cell r="AS271">
            <v>0</v>
          </cell>
          <cell r="AT271">
            <v>0</v>
          </cell>
          <cell r="AU271">
            <v>0</v>
          </cell>
          <cell r="AV271">
            <v>0</v>
          </cell>
          <cell r="AW271">
            <v>0</v>
          </cell>
          <cell r="AX271">
            <v>0</v>
          </cell>
          <cell r="AY271">
            <v>0</v>
          </cell>
          <cell r="AZ271">
            <v>253137450</v>
          </cell>
          <cell r="BA271">
            <v>0</v>
          </cell>
          <cell r="BB271">
            <v>0</v>
          </cell>
          <cell r="BC271">
            <v>0</v>
          </cell>
          <cell r="BD271">
            <v>0</v>
          </cell>
          <cell r="BE271">
            <v>0</v>
          </cell>
          <cell r="BF271">
            <v>0</v>
          </cell>
          <cell r="BG271" t="str">
            <v>ENTIDAD SIN ANIMO DE LUCRO</v>
          </cell>
          <cell r="BH271">
            <v>0</v>
          </cell>
          <cell r="BI271">
            <v>0</v>
          </cell>
          <cell r="BJ271">
            <v>0</v>
          </cell>
          <cell r="BK271" t="str">
            <v>CONVENIO DE COOPERACION</v>
          </cell>
          <cell r="BL271">
            <v>0</v>
          </cell>
          <cell r="BM271">
            <v>0</v>
          </cell>
          <cell r="BN271">
            <v>0</v>
          </cell>
          <cell r="BO271" t="str">
            <v>CONVENIO DE COOPERACION</v>
          </cell>
          <cell r="BP271">
            <v>0</v>
          </cell>
          <cell r="BQ271">
            <v>0</v>
          </cell>
          <cell r="BR271">
            <v>0</v>
          </cell>
          <cell r="BS271">
            <v>0</v>
          </cell>
          <cell r="BT271">
            <v>0</v>
          </cell>
          <cell r="BU271" t="str">
            <v>CONVENIO DE COOPERACION ,CONFINANCIACION Y ASISTENCIA</v>
          </cell>
          <cell r="BV271">
            <v>0</v>
          </cell>
          <cell r="BW271">
            <v>0</v>
          </cell>
          <cell r="BX271">
            <v>0</v>
          </cell>
          <cell r="BY271">
            <v>0</v>
          </cell>
          <cell r="BZ271">
            <v>0</v>
          </cell>
          <cell r="CA271">
            <v>0</v>
          </cell>
          <cell r="CB271">
            <v>0</v>
          </cell>
          <cell r="CC271">
            <v>0</v>
          </cell>
          <cell r="CD271">
            <v>0</v>
          </cell>
          <cell r="CE271">
            <v>0</v>
          </cell>
          <cell r="CF271">
            <v>253137450</v>
          </cell>
          <cell r="CG271">
            <v>41353</v>
          </cell>
          <cell r="CH271">
            <v>251</v>
          </cell>
          <cell r="CI271">
            <v>899412</v>
          </cell>
          <cell r="CJ271" t="str">
            <v>Martha Cecilia López Cortez</v>
          </cell>
          <cell r="CK271" t="str">
            <v>SUDIREC DE SEGURIDAD ALIMENTARIA</v>
          </cell>
          <cell r="CL271" t="str">
            <v>ORDINARIA</v>
          </cell>
          <cell r="CM271">
            <v>0</v>
          </cell>
          <cell r="CN271" t="str">
            <v>RESERVA</v>
          </cell>
          <cell r="CO271">
            <v>0</v>
          </cell>
          <cell r="CP271">
            <v>0</v>
          </cell>
          <cell r="CQ271" t="str">
            <v>2013-5100040463</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row>
        <row r="272">
          <cell r="B272">
            <v>384</v>
          </cell>
          <cell r="C272">
            <v>41354</v>
          </cell>
          <cell r="D272">
            <v>256</v>
          </cell>
          <cell r="E272" t="str">
            <v>Martha L</v>
          </cell>
          <cell r="F272">
            <v>41354</v>
          </cell>
          <cell r="G272" t="str">
            <v>DPS</v>
          </cell>
          <cell r="H272" t="str">
            <v>166/2011</v>
          </cell>
          <cell r="I272">
            <v>2012</v>
          </cell>
          <cell r="J272" t="str">
            <v>CORPORACION MULTIACTIVA EMPRENDER ONG</v>
          </cell>
          <cell r="K272" t="str">
            <v>900.164.714-9</v>
          </cell>
          <cell r="L272" t="str">
            <v>CARTAGENA</v>
          </cell>
          <cell r="M272" t="str">
            <v>BR TORICES SEC SAN PEDRO CR 13 #53-42</v>
          </cell>
          <cell r="N272" t="str">
            <v>658 0283</v>
          </cell>
          <cell r="O272" t="str">
            <v>EJECUTAR A PRECIO UNITARIO FIJO LA EJECUCIÓN DE OBRAS DE MEJORAMIENTO DE CONDICIONES DE HABILITABILIDAD EN EL CUAL SE INCLUYEN COMPONENTES DE MEJORAMIENTO DE  VIVIENDA,  ENTORNO Y HABITAT SALUDABLE PARA FAMILIAS UBICADAS EN EL MPIO DE CARTAGENA, ZONA DE I</v>
          </cell>
          <cell r="P272">
            <v>2451454299</v>
          </cell>
          <cell r="Q272">
            <v>0</v>
          </cell>
          <cell r="R272">
            <v>2451454299</v>
          </cell>
          <cell r="S272">
            <v>35512</v>
          </cell>
          <cell r="T272">
            <v>0</v>
          </cell>
          <cell r="U272">
            <v>0</v>
          </cell>
          <cell r="V272">
            <v>-34869179</v>
          </cell>
          <cell r="W272">
            <v>1527711233.3</v>
          </cell>
          <cell r="X272">
            <v>0</v>
          </cell>
          <cell r="Y272">
            <v>1527711233.3</v>
          </cell>
          <cell r="Z272">
            <v>0</v>
          </cell>
          <cell r="AA272">
            <v>0</v>
          </cell>
          <cell r="AB272">
            <v>0</v>
          </cell>
          <cell r="AC272">
            <v>0</v>
          </cell>
          <cell r="AD272">
            <v>0</v>
          </cell>
          <cell r="AE272">
            <v>0</v>
          </cell>
          <cell r="AF272">
            <v>0</v>
          </cell>
          <cell r="AG272">
            <v>0</v>
          </cell>
          <cell r="AH272">
            <v>0</v>
          </cell>
          <cell r="AI272" t="str">
            <v>BEATRIZ ALEJANDRA PINZÓN LOPERA</v>
          </cell>
          <cell r="AJ272" t="str">
            <v>PRIMER DESEMBOLSO 40% COMO ANTICIPO.  PAGOS MENSUALES HASTA COMPLETAR EL 95% CONTRA ENTREGA DE LAS ACTAS DE AVANCES; EL 5% RESTANTE CONTRA  ACTA FINAL.</v>
          </cell>
          <cell r="AK272" t="str">
            <v>FACTURAS No.0091</v>
          </cell>
          <cell r="AL272" t="str">
            <v>60000071561 DEL 25/OCT/2012</v>
          </cell>
          <cell r="AM272" t="str">
            <v>SOLICITUD PAGO ACTA PARCIAL AVANCE DE OBRA No. 06.</v>
          </cell>
          <cell r="AN272">
            <v>348910826</v>
          </cell>
          <cell r="AO272">
            <v>0</v>
          </cell>
          <cell r="AP272">
            <v>0</v>
          </cell>
          <cell r="AQ272">
            <v>0</v>
          </cell>
          <cell r="AR272">
            <v>314041647</v>
          </cell>
          <cell r="AS272">
            <v>0</v>
          </cell>
          <cell r="AT272">
            <v>0</v>
          </cell>
          <cell r="AU272">
            <v>0</v>
          </cell>
          <cell r="AV272">
            <v>0</v>
          </cell>
          <cell r="AW272">
            <v>0</v>
          </cell>
          <cell r="AX272">
            <v>0</v>
          </cell>
          <cell r="AY272">
            <v>0</v>
          </cell>
          <cell r="AZ272">
            <v>348910826</v>
          </cell>
          <cell r="BA272" t="str">
            <v>NO</v>
          </cell>
          <cell r="BB272" t="str">
            <v>RE</v>
          </cell>
          <cell r="BC272" t="str">
            <v>NO</v>
          </cell>
          <cell r="BD272" t="str">
            <v>NO</v>
          </cell>
          <cell r="BE272" t="str">
            <v>COMÚN</v>
          </cell>
          <cell r="BF272" t="str">
            <v>NO</v>
          </cell>
          <cell r="BG272" t="str">
            <v>ENTIDAD SIN ÁNIMO DE LUCRO</v>
          </cell>
          <cell r="BH272">
            <v>0</v>
          </cell>
          <cell r="BI272" t="str">
            <v>INGRESOS RECIBIDOS PARA TERCEROS</v>
          </cell>
          <cell r="BJ272">
            <v>0</v>
          </cell>
          <cell r="BK272" t="str">
            <v>COMÚN</v>
          </cell>
          <cell r="BL272">
            <v>0.15</v>
          </cell>
          <cell r="BM272" t="str">
            <v>INGRESOS RECIBIDOS PARA TERCEROS</v>
          </cell>
          <cell r="BN272">
            <v>0</v>
          </cell>
          <cell r="BO272" t="str">
            <v>CARTAGENA 309 Todas las demás actividades de servicio. 8.0</v>
          </cell>
          <cell r="BP272">
            <v>8.0000000000000002E-3</v>
          </cell>
          <cell r="BQ272" t="str">
            <v>INGRESOS RECIBIDOS PARA TERCEROS</v>
          </cell>
          <cell r="BR272">
            <v>0</v>
          </cell>
          <cell r="BS272">
            <v>0</v>
          </cell>
          <cell r="BT272">
            <v>0.05</v>
          </cell>
          <cell r="BU272">
            <v>0</v>
          </cell>
          <cell r="BV272">
            <v>0</v>
          </cell>
          <cell r="BW272">
            <v>0</v>
          </cell>
          <cell r="BX272">
            <v>0</v>
          </cell>
          <cell r="BY272">
            <v>0</v>
          </cell>
          <cell r="BZ272">
            <v>0</v>
          </cell>
          <cell r="CA272">
            <v>2791287</v>
          </cell>
          <cell r="CB272">
            <v>0</v>
          </cell>
          <cell r="CC272">
            <v>15702082</v>
          </cell>
          <cell r="CD272">
            <v>0</v>
          </cell>
          <cell r="CE272">
            <v>0</v>
          </cell>
          <cell r="CF272">
            <v>295548278</v>
          </cell>
          <cell r="CG272">
            <v>41354</v>
          </cell>
          <cell r="CH272">
            <v>256</v>
          </cell>
          <cell r="CI272">
            <v>35512</v>
          </cell>
          <cell r="CJ272" t="str">
            <v>Martha Cecilia López Cortez</v>
          </cell>
          <cell r="CK272" t="str">
            <v>OBRAS PARA LA PROSPERIDAD</v>
          </cell>
          <cell r="CL272" t="str">
            <v>ORDINARIA</v>
          </cell>
          <cell r="CM272" t="str">
            <v>201161003014000166E</v>
          </cell>
          <cell r="CN272" t="str">
            <v>RESERVA</v>
          </cell>
          <cell r="CO272" t="str">
            <v>NO APLICA</v>
          </cell>
          <cell r="CP272">
            <v>0</v>
          </cell>
          <cell r="CQ272" t="str">
            <v>2013-5020039113</v>
          </cell>
          <cell r="CR272" t="str">
            <v>5% GARANTIA REINTEGRA EN EL ACTA DE LIQUIDACION FINAL otrosi 4 adicion. PAGAR A NOMBRE DE YOHANNY ENRIQUE CAMACHO Y PAOLA CECILIA HERAZO</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row>
        <row r="273">
          <cell r="B273">
            <v>387</v>
          </cell>
          <cell r="C273">
            <v>41354</v>
          </cell>
          <cell r="D273">
            <v>261</v>
          </cell>
          <cell r="E273" t="str">
            <v>Martha L</v>
          </cell>
          <cell r="F273">
            <v>41354</v>
          </cell>
          <cell r="G273" t="str">
            <v>DPS</v>
          </cell>
          <cell r="H273" t="str">
            <v>022/12</v>
          </cell>
          <cell r="I273">
            <v>2012</v>
          </cell>
          <cell r="J273" t="str">
            <v>CONSORCIO OBRAS CIVILES</v>
          </cell>
          <cell r="K273" t="str">
            <v>900.485.993-4</v>
          </cell>
          <cell r="L273" t="str">
            <v>SANTA MARTHA</v>
          </cell>
          <cell r="M273" t="str">
            <v>CALLE 12 # 32 49 BARRIO GALICIA</v>
          </cell>
          <cell r="N273" t="str">
            <v>431 79 07</v>
          </cell>
          <cell r="O273" t="str">
            <v>INTERVENTORIA TECNICA, ADMINISTRATIVA, FINANCIERA, AMBIENTAL Y LEGAL, PARA LA CONSTRUCCION DE LA CANCHA Y LA CUBIERTA EN GUADUA, DEL POLIDEPORTIVO EN LA VEREDA SANTA HELENA DEL MUNICIPIO DE PIENDAMO, EN EL DEPARTAMENTO DEL CAUCA.</v>
          </cell>
          <cell r="P273">
            <v>9648300</v>
          </cell>
          <cell r="Q273">
            <v>0</v>
          </cell>
          <cell r="R273">
            <v>9648300</v>
          </cell>
          <cell r="S273">
            <v>4212</v>
          </cell>
          <cell r="T273">
            <v>0</v>
          </cell>
          <cell r="U273">
            <v>0</v>
          </cell>
          <cell r="V273">
            <v>-1670400</v>
          </cell>
          <cell r="W273">
            <v>7718640</v>
          </cell>
          <cell r="X273">
            <v>0</v>
          </cell>
          <cell r="Y273">
            <v>7718640</v>
          </cell>
          <cell r="Z273" t="str">
            <v>44112 ANTICIPO OTROSI No 1</v>
          </cell>
          <cell r="AA273">
            <v>0</v>
          </cell>
          <cell r="AB273">
            <v>0</v>
          </cell>
          <cell r="AC273">
            <v>0</v>
          </cell>
          <cell r="AD273">
            <v>0</v>
          </cell>
          <cell r="AE273">
            <v>0</v>
          </cell>
          <cell r="AF273">
            <v>0</v>
          </cell>
          <cell r="AG273">
            <v>0</v>
          </cell>
          <cell r="AH273">
            <v>0</v>
          </cell>
          <cell r="AI273" t="str">
            <v>JORGE LUIS SANDOVAL HURTADO</v>
          </cell>
          <cell r="AJ273" t="str">
            <v>PAGO MENSUAL HASTA EL 90%DEL VALOR TOTAL DEL CONTRATO CONTRA ACTAS DE AVANCES DE OBRAS, PREVIO VoBo Y AMORTIZACIÓN DEL ANTICIPO. 10% CON ACTA LIQUIDACIÓN FINAL. PRIMER DESEMBOLSO 40% COMO ANTICIPO.</v>
          </cell>
          <cell r="AK273" t="str">
            <v>fra 4</v>
          </cell>
          <cell r="AL273" t="str">
            <v>190000028198 09/02/2012</v>
          </cell>
          <cell r="AM273" t="str">
            <v xml:space="preserve">SOLICITUD PAGO ACTA MENSUAL NO 1 DE INTERVENTORIA </v>
          </cell>
          <cell r="AN273">
            <v>3600000</v>
          </cell>
          <cell r="AO273">
            <v>0</v>
          </cell>
          <cell r="AP273">
            <v>0</v>
          </cell>
          <cell r="AQ273">
            <v>0</v>
          </cell>
          <cell r="AR273">
            <v>0</v>
          </cell>
          <cell r="AS273">
            <v>0</v>
          </cell>
          <cell r="AT273">
            <v>0</v>
          </cell>
          <cell r="AU273">
            <v>0</v>
          </cell>
          <cell r="AV273">
            <v>0.16</v>
          </cell>
          <cell r="AW273">
            <v>0</v>
          </cell>
          <cell r="AX273">
            <v>576000</v>
          </cell>
          <cell r="AY273">
            <v>0</v>
          </cell>
          <cell r="AZ273">
            <v>4176000</v>
          </cell>
          <cell r="BA273" t="str">
            <v>NO</v>
          </cell>
          <cell r="BB273" t="str">
            <v>NO</v>
          </cell>
          <cell r="BC273" t="str">
            <v>NO</v>
          </cell>
          <cell r="BD273" t="str">
            <v>NO</v>
          </cell>
          <cell r="BE273" t="str">
            <v>COMUN</v>
          </cell>
          <cell r="BF273" t="str">
            <v>NO</v>
          </cell>
          <cell r="BG273" t="str">
            <v>INTERVENTORIA</v>
          </cell>
          <cell r="BH273">
            <v>0.06</v>
          </cell>
          <cell r="BI273" t="str">
            <v>INTERVENTORIA</v>
          </cell>
          <cell r="BJ273">
            <v>0</v>
          </cell>
          <cell r="BK273" t="str">
            <v>COMUN</v>
          </cell>
          <cell r="BL273">
            <v>0.15</v>
          </cell>
          <cell r="BM273">
            <v>0</v>
          </cell>
          <cell r="BN273">
            <v>0</v>
          </cell>
          <cell r="BO273" t="str">
            <v xml:space="preserve">PIENDAMO </v>
          </cell>
          <cell r="BP273">
            <v>0.01</v>
          </cell>
          <cell r="BQ273">
            <v>0</v>
          </cell>
          <cell r="BR273">
            <v>0</v>
          </cell>
          <cell r="BS273">
            <v>0</v>
          </cell>
          <cell r="BT273">
            <v>0</v>
          </cell>
          <cell r="BU273" t="str">
            <v>N/A</v>
          </cell>
          <cell r="BV273">
            <v>0</v>
          </cell>
          <cell r="BW273">
            <v>216000</v>
          </cell>
          <cell r="BX273">
            <v>0</v>
          </cell>
          <cell r="BY273">
            <v>86400</v>
          </cell>
          <cell r="BZ273">
            <v>0</v>
          </cell>
          <cell r="CA273">
            <v>36000</v>
          </cell>
          <cell r="CB273">
            <v>0</v>
          </cell>
          <cell r="CC273">
            <v>0</v>
          </cell>
          <cell r="CD273">
            <v>0</v>
          </cell>
          <cell r="CE273">
            <v>0</v>
          </cell>
          <cell r="CF273">
            <v>2167200</v>
          </cell>
          <cell r="CG273">
            <v>41354</v>
          </cell>
          <cell r="CH273">
            <v>261</v>
          </cell>
          <cell r="CI273">
            <v>4212</v>
          </cell>
          <cell r="CJ273" t="str">
            <v>Martha Cecilia López Cortez</v>
          </cell>
          <cell r="CK273" t="str">
            <v>GT INFRAESTR Y HABITAT</v>
          </cell>
          <cell r="CL273" t="str">
            <v>ORDINARIA</v>
          </cell>
          <cell r="CM273">
            <v>0</v>
          </cell>
          <cell r="CN273" t="str">
            <v>RESERVA</v>
          </cell>
          <cell r="CO273" t="str">
            <v>NO APLICA</v>
          </cell>
          <cell r="CP273">
            <v>0</v>
          </cell>
          <cell r="CQ273" t="str">
            <v>2013-5020041973</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row>
        <row r="274">
          <cell r="B274">
            <v>388</v>
          </cell>
          <cell r="C274">
            <v>41354</v>
          </cell>
          <cell r="D274">
            <v>262</v>
          </cell>
          <cell r="E274" t="str">
            <v>Martha L</v>
          </cell>
          <cell r="F274">
            <v>41354</v>
          </cell>
          <cell r="G274" t="str">
            <v>DPS</v>
          </cell>
          <cell r="H274" t="str">
            <v>022/12</v>
          </cell>
          <cell r="I274">
            <v>2012</v>
          </cell>
          <cell r="J274" t="str">
            <v>CONSORCIO OBRAS CIVILES</v>
          </cell>
          <cell r="K274" t="str">
            <v>900.485.993-4</v>
          </cell>
          <cell r="L274" t="str">
            <v>SANTA MARTHA</v>
          </cell>
          <cell r="M274" t="str">
            <v>CALLE 12 # 32 49 BARRIO GALICIA</v>
          </cell>
          <cell r="N274" t="str">
            <v>431 79 07</v>
          </cell>
          <cell r="O274" t="str">
            <v>INTERVENTORIA TECNICA, ADMINISTRATIVA, FINANCIERA, AMBIENTAL Y LEGAL, PARA LA CONSTRUCCION DE LA CANCHA Y LA CUBIERTA EN GUADUA, DEL POLIDEPORTIVO EN LA VEREDA SANTA HELENA DEL MUNICIPIO DE PIENDAMO, EN EL DEPARTAMENTO DEL CAUCA.</v>
          </cell>
          <cell r="P274">
            <v>9648300</v>
          </cell>
          <cell r="Q274">
            <v>0</v>
          </cell>
          <cell r="R274">
            <v>9648300</v>
          </cell>
          <cell r="S274">
            <v>4212</v>
          </cell>
          <cell r="T274">
            <v>0</v>
          </cell>
          <cell r="U274">
            <v>0</v>
          </cell>
          <cell r="V274">
            <v>-1744640</v>
          </cell>
          <cell r="W274">
            <v>7718640</v>
          </cell>
          <cell r="X274">
            <v>0</v>
          </cell>
          <cell r="Y274">
            <v>7718640</v>
          </cell>
          <cell r="Z274" t="str">
            <v>44112 ANTICIPO OTROSI No 1</v>
          </cell>
          <cell r="AA274">
            <v>0</v>
          </cell>
          <cell r="AB274">
            <v>0</v>
          </cell>
          <cell r="AC274">
            <v>0</v>
          </cell>
          <cell r="AD274">
            <v>0</v>
          </cell>
          <cell r="AE274">
            <v>0</v>
          </cell>
          <cell r="AF274">
            <v>0</v>
          </cell>
          <cell r="AG274">
            <v>0</v>
          </cell>
          <cell r="AH274">
            <v>0</v>
          </cell>
          <cell r="AI274" t="str">
            <v>JORGE LUIS SANDOVAL HURTADO</v>
          </cell>
          <cell r="AJ274" t="str">
            <v>PAGO MENSUAL HASTA EL 90%DEL VALOR TOTAL DEL CONTRATO CONTRA ACTAS DE AVANCES DE OBRAS, PREVIO VoBo Y AMORTIZACIÓN DEL ANTICIPO. 10% CON ACTA LIQUIDACIÓN FINAL. PRIMER DESEMBOLSO 40% COMO ANTICIPO.</v>
          </cell>
          <cell r="AK274" t="str">
            <v>fra 12</v>
          </cell>
          <cell r="AL274" t="str">
            <v>190000028198 09/02/2012</v>
          </cell>
          <cell r="AM274" t="str">
            <v xml:space="preserve">SOLICITUD PAGO ACTA MENSUAL NO 2 DE INTERVENTORIA </v>
          </cell>
          <cell r="AN274">
            <v>3760000</v>
          </cell>
          <cell r="AO274">
            <v>0</v>
          </cell>
          <cell r="AP274">
            <v>0</v>
          </cell>
          <cell r="AQ274">
            <v>0</v>
          </cell>
          <cell r="AR274">
            <v>0</v>
          </cell>
          <cell r="AS274">
            <v>0</v>
          </cell>
          <cell r="AT274">
            <v>0</v>
          </cell>
          <cell r="AU274">
            <v>0</v>
          </cell>
          <cell r="AV274">
            <v>0.16</v>
          </cell>
          <cell r="AW274">
            <v>0</v>
          </cell>
          <cell r="AX274">
            <v>601600</v>
          </cell>
          <cell r="AY274">
            <v>0</v>
          </cell>
          <cell r="AZ274">
            <v>4361600</v>
          </cell>
          <cell r="BA274" t="str">
            <v>NO</v>
          </cell>
          <cell r="BB274" t="str">
            <v>NO</v>
          </cell>
          <cell r="BC274" t="str">
            <v>NO</v>
          </cell>
          <cell r="BD274" t="str">
            <v>NO</v>
          </cell>
          <cell r="BE274" t="str">
            <v>COMUN</v>
          </cell>
          <cell r="BF274" t="str">
            <v>NO</v>
          </cell>
          <cell r="BG274" t="str">
            <v>INTERVENTORIA</v>
          </cell>
          <cell r="BH274">
            <v>0.06</v>
          </cell>
          <cell r="BI274" t="str">
            <v>INTERVENTORIA</v>
          </cell>
          <cell r="BJ274">
            <v>0</v>
          </cell>
          <cell r="BK274" t="str">
            <v>COMUN</v>
          </cell>
          <cell r="BL274">
            <v>0.15</v>
          </cell>
          <cell r="BM274">
            <v>0</v>
          </cell>
          <cell r="BN274">
            <v>0</v>
          </cell>
          <cell r="BO274" t="str">
            <v xml:space="preserve">PIENDAMO </v>
          </cell>
          <cell r="BP274">
            <v>0.01</v>
          </cell>
          <cell r="BQ274">
            <v>0</v>
          </cell>
          <cell r="BR274">
            <v>0</v>
          </cell>
          <cell r="BS274">
            <v>0</v>
          </cell>
          <cell r="BT274">
            <v>0</v>
          </cell>
          <cell r="BU274" t="str">
            <v>N/A</v>
          </cell>
          <cell r="BV274">
            <v>0</v>
          </cell>
          <cell r="BW274">
            <v>225600</v>
          </cell>
          <cell r="BX274">
            <v>0</v>
          </cell>
          <cell r="BY274">
            <v>90240</v>
          </cell>
          <cell r="BZ274">
            <v>0</v>
          </cell>
          <cell r="CA274">
            <v>37600</v>
          </cell>
          <cell r="CB274">
            <v>0</v>
          </cell>
          <cell r="CC274">
            <v>0</v>
          </cell>
          <cell r="CD274">
            <v>0</v>
          </cell>
          <cell r="CE274">
            <v>0</v>
          </cell>
          <cell r="CF274">
            <v>2263520</v>
          </cell>
          <cell r="CG274">
            <v>41354</v>
          </cell>
          <cell r="CH274">
            <v>262</v>
          </cell>
          <cell r="CI274">
            <v>4212</v>
          </cell>
          <cell r="CJ274" t="str">
            <v>Martha Cecilia López Cortez</v>
          </cell>
          <cell r="CK274" t="str">
            <v>GT INFRAESTR Y HABITAT</v>
          </cell>
          <cell r="CL274" t="str">
            <v>ORDINARIA</v>
          </cell>
          <cell r="CM274">
            <v>0</v>
          </cell>
          <cell r="CN274" t="str">
            <v>RESERVA</v>
          </cell>
          <cell r="CO274" t="str">
            <v>NO APLICA</v>
          </cell>
          <cell r="CP274">
            <v>0</v>
          </cell>
          <cell r="CQ274" t="str">
            <v>2013-5020041993</v>
          </cell>
          <cell r="CR274">
            <v>0</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0</v>
          </cell>
          <cell r="EJ274">
            <v>0</v>
          </cell>
        </row>
        <row r="275">
          <cell r="B275">
            <v>377</v>
          </cell>
          <cell r="C275">
            <v>41352</v>
          </cell>
          <cell r="D275">
            <v>250</v>
          </cell>
          <cell r="E275" t="str">
            <v>OscarR</v>
          </cell>
          <cell r="F275">
            <v>41352</v>
          </cell>
          <cell r="G275" t="str">
            <v>DPS</v>
          </cell>
          <cell r="H275" t="str">
            <v>288/11</v>
          </cell>
          <cell r="I275">
            <v>2012</v>
          </cell>
          <cell r="J275" t="str">
            <v>CORPORACION UNIVERSITARIA AUTÓNOMA DEL CAUCA</v>
          </cell>
          <cell r="K275" t="str">
            <v>891.501.766-6</v>
          </cell>
          <cell r="L275" t="str">
            <v>POPAYAN</v>
          </cell>
          <cell r="M275" t="str">
            <v>Cl 5 3-85</v>
          </cell>
          <cell r="N275" t="str">
            <v>8 30 90 11</v>
          </cell>
          <cell r="O275" t="str">
            <v>CONTRATAR UN OPERADOR QUE BRINDE EL PROCESO DE ACOMPAÑAMIENTO AL PROYECTO INCENTIVO AL RETORNO Y A LA REUBICACIÓN DE ACCIÓN SOCIAL PARA LA GENERACIÓN DE CAPACIDADES Y CONTRIBUIR A LA REPARACIÓN COLECTIVA, TENIENDO EN CUENTA LOS LINEAMIENTOS ESTABLECIDOS P</v>
          </cell>
          <cell r="P275">
            <v>914302489</v>
          </cell>
          <cell r="Q275">
            <v>0</v>
          </cell>
          <cell r="R275">
            <v>914302489</v>
          </cell>
          <cell r="S275">
            <v>369212</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t="str">
            <v>JUAN MIGUEL ÁLVAREZ CAMAYO</v>
          </cell>
          <cell r="AJ275" t="str">
            <v>1°PAGO: 12% VR CONTRATO CON CUMPLIMIENTO. 2°PAGO: 9% DIAGNÓSTICO. 3°PAGO: 8% PLAN ACOMPAÑAMIENTO. 4°PAGO: 21% IMPLEMENTACIÓN. 5°PAGO: 15% AVANCE IMPLEMENTACIÓN. 6°PAGO: 15% AVANCE. 7°PAGO: 20% INFORME FINAL.</v>
          </cell>
          <cell r="AK275" t="str">
            <v>CUENTA DE COBRO NO. 004</v>
          </cell>
          <cell r="AL275" t="str">
            <v>N/A</v>
          </cell>
          <cell r="AM275" t="str">
            <v>SOLICITUD CUARTO PAGO CORRESPONDIENTE AL 21% DEL VALOR DEL CONTRATO</v>
          </cell>
          <cell r="AN275">
            <v>362270797</v>
          </cell>
          <cell r="AO275">
            <v>0</v>
          </cell>
          <cell r="AP275">
            <v>0</v>
          </cell>
          <cell r="AQ275">
            <v>0</v>
          </cell>
          <cell r="AR275">
            <v>0</v>
          </cell>
          <cell r="AS275">
            <v>0</v>
          </cell>
          <cell r="AT275">
            <v>0</v>
          </cell>
          <cell r="AU275">
            <v>0</v>
          </cell>
          <cell r="AV275">
            <v>0</v>
          </cell>
          <cell r="AW275">
            <v>0</v>
          </cell>
          <cell r="AX275">
            <v>0</v>
          </cell>
          <cell r="AY275">
            <v>0</v>
          </cell>
          <cell r="AZ275">
            <v>362270797</v>
          </cell>
          <cell r="BA275" t="str">
            <v>NO</v>
          </cell>
          <cell r="BB275" t="str">
            <v>NO</v>
          </cell>
          <cell r="BC275" t="str">
            <v>SI</v>
          </cell>
          <cell r="BD275" t="str">
            <v>SI</v>
          </cell>
          <cell r="BE275" t="str">
            <v>COMÚN</v>
          </cell>
          <cell r="BF275" t="str">
            <v>NO</v>
          </cell>
          <cell r="BG275" t="str">
            <v>ENTIDAD SIN ÁNIMO DE LUCRO</v>
          </cell>
          <cell r="BH275">
            <v>0</v>
          </cell>
          <cell r="BI275">
            <v>0</v>
          </cell>
          <cell r="BJ275">
            <v>0</v>
          </cell>
          <cell r="BK275" t="str">
            <v>ACTIVIDAD NO GRAVADA</v>
          </cell>
          <cell r="BL275">
            <v>0</v>
          </cell>
          <cell r="BM275">
            <v>0</v>
          </cell>
          <cell r="BN275">
            <v>0</v>
          </cell>
          <cell r="BO275" t="str">
            <v>POPAYAN  (ACT NO GRAVADA)</v>
          </cell>
          <cell r="BP275">
            <v>0</v>
          </cell>
          <cell r="BQ275">
            <v>0</v>
          </cell>
          <cell r="BR275">
            <v>0</v>
          </cell>
          <cell r="BS275">
            <v>0</v>
          </cell>
          <cell r="BT275">
            <v>0</v>
          </cell>
          <cell r="BU275">
            <v>0</v>
          </cell>
          <cell r="BV275">
            <v>0</v>
          </cell>
          <cell r="BW275">
            <v>0</v>
          </cell>
          <cell r="BX275">
            <v>0</v>
          </cell>
          <cell r="BY275">
            <v>0</v>
          </cell>
          <cell r="BZ275">
            <v>0</v>
          </cell>
          <cell r="CA275">
            <v>0</v>
          </cell>
          <cell r="CB275">
            <v>0</v>
          </cell>
          <cell r="CC275">
            <v>0</v>
          </cell>
          <cell r="CD275">
            <v>0</v>
          </cell>
          <cell r="CE275">
            <v>0</v>
          </cell>
          <cell r="CF275">
            <v>362270797</v>
          </cell>
          <cell r="CG275">
            <v>41352</v>
          </cell>
          <cell r="CH275">
            <v>250</v>
          </cell>
          <cell r="CI275">
            <v>369212</v>
          </cell>
          <cell r="CJ275" t="str">
            <v>Oscar Dario Rodriguez Posada</v>
          </cell>
          <cell r="CK275" t="str">
            <v>PREVENCION ATENCION A LA POBLACION DESPLAZADA</v>
          </cell>
          <cell r="CL275" t="str">
            <v>ORDINARIA</v>
          </cell>
          <cell r="CM275">
            <v>0</v>
          </cell>
          <cell r="CN275" t="str">
            <v>RESERVA</v>
          </cell>
          <cell r="CO275" t="str">
            <v>N/A</v>
          </cell>
          <cell r="CP275">
            <v>0</v>
          </cell>
          <cell r="CQ275">
            <v>20135040039833</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row>
        <row r="276">
          <cell r="B276">
            <v>381</v>
          </cell>
          <cell r="C276">
            <v>41353</v>
          </cell>
          <cell r="D276">
            <v>252</v>
          </cell>
          <cell r="E276" t="str">
            <v>OscarR</v>
          </cell>
          <cell r="F276">
            <v>41353</v>
          </cell>
          <cell r="G276" t="str">
            <v>DPS</v>
          </cell>
          <cell r="H276" t="str">
            <v>27/13</v>
          </cell>
          <cell r="I276">
            <v>2013</v>
          </cell>
          <cell r="J276" t="str">
            <v>PROGRAMA MUNDIAL DE ALIMENTOS DE NACIONES UNIDAS - P M A</v>
          </cell>
          <cell r="K276" t="str">
            <v>830.045.684</v>
          </cell>
          <cell r="L276" t="str">
            <v>BOGOTÁ</v>
          </cell>
          <cell r="M276" t="str">
            <v>CRA 7 # 74-21 PISO 7</v>
          </cell>
          <cell r="N276" t="str">
            <v>3460611 2114456</v>
          </cell>
          <cell r="O276" t="str">
            <v>DEFINIR ROLES ADMINISTRATIVOS, FINANCIEROS Y OPERATIVOS DE EJECUCION DE RECURSOS CONTRAPARTIDA DPS Y PMA EN EL MARCO DE OPERACIÓN 200148 ENFOQUE INTEGRADO PARA ABORDAR INSEGURIDAD ALIMENTARIA DE HOGARES MUY VULNERABLES  AFECTADOS POR DESPLAZAMIENTO</v>
          </cell>
          <cell r="P276">
            <v>7000000000</v>
          </cell>
          <cell r="Q276">
            <v>0</v>
          </cell>
          <cell r="R276">
            <v>7000000000</v>
          </cell>
          <cell r="S276">
            <v>257013</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t="str">
            <v>JUAN JOSE EHEVERRY MESA</v>
          </cell>
          <cell r="AJ276" t="str">
            <v>ENTREGAR A TITULO DE CONTRAPARTIDA UN VALOR $7.000.000.000</v>
          </cell>
          <cell r="AK276" t="str">
            <v>CONTRACTUAL</v>
          </cell>
          <cell r="AL276" t="str">
            <v>NO APLICA</v>
          </cell>
          <cell r="AM276" t="str">
            <v>SEGUNDO DESEMBOLSO</v>
          </cell>
          <cell r="AN276">
            <v>7000000000</v>
          </cell>
          <cell r="AO276">
            <v>0</v>
          </cell>
          <cell r="AP276">
            <v>0</v>
          </cell>
          <cell r="AQ276">
            <v>0</v>
          </cell>
          <cell r="AR276">
            <v>0</v>
          </cell>
          <cell r="AS276">
            <v>0</v>
          </cell>
          <cell r="AT276">
            <v>0</v>
          </cell>
          <cell r="AU276">
            <v>0</v>
          </cell>
          <cell r="AV276">
            <v>0</v>
          </cell>
          <cell r="AW276">
            <v>0</v>
          </cell>
          <cell r="AX276">
            <v>0</v>
          </cell>
          <cell r="AY276">
            <v>0</v>
          </cell>
          <cell r="AZ276">
            <v>7000000000</v>
          </cell>
          <cell r="BA276" t="str">
            <v>NO</v>
          </cell>
          <cell r="BB276" t="str">
            <v>NO</v>
          </cell>
          <cell r="BC276" t="str">
            <v>SI</v>
          </cell>
          <cell r="BD276" t="str">
            <v>SI</v>
          </cell>
          <cell r="BE276" t="str">
            <v>ORGANISMO INTERNACIONAL DE LA ONU- ACUERDO BÁSICO CON GOBIERNO COLOMBIANO AÑO 1969- LEY 62 DE 1973</v>
          </cell>
          <cell r="BF276">
            <v>0</v>
          </cell>
          <cell r="BG276">
            <v>0</v>
          </cell>
          <cell r="BH276">
            <v>0</v>
          </cell>
          <cell r="BI276">
            <v>0</v>
          </cell>
          <cell r="BJ276">
            <v>0</v>
          </cell>
          <cell r="BK276" t="str">
            <v>ORGANISMO INTERNACIONAL</v>
          </cell>
          <cell r="BL276">
            <v>0</v>
          </cell>
          <cell r="BM276">
            <v>0</v>
          </cell>
          <cell r="BN276">
            <v>0</v>
          </cell>
          <cell r="BO276" t="str">
            <v>ORGANISMO INTERNACIONAL</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0</v>
          </cell>
          <cell r="CE276">
            <v>0</v>
          </cell>
          <cell r="CF276">
            <v>7000000000</v>
          </cell>
          <cell r="CG276">
            <v>41353</v>
          </cell>
          <cell r="CH276">
            <v>252</v>
          </cell>
          <cell r="CI276">
            <v>257013</v>
          </cell>
          <cell r="CJ276" t="str">
            <v>Oscar Dario Rodriguez Posada</v>
          </cell>
          <cell r="CK276" t="str">
            <v>SUBSISTENCIA ASOCIADOS A LA INSEGURIDAD ALIMENTARIA NUTRICIONAL DE LA POBLACION VULNERABLE Y DESPLAZADA VICTIMA DEL CONFLICTO</v>
          </cell>
          <cell r="CL276" t="str">
            <v>ORDINARIA</v>
          </cell>
          <cell r="CM276" t="str">
            <v>201361003208000027E</v>
          </cell>
          <cell r="CN276">
            <v>0</v>
          </cell>
          <cell r="CO276" t="str">
            <v>NO APLICA</v>
          </cell>
          <cell r="CP276">
            <v>0</v>
          </cell>
          <cell r="CQ276">
            <v>20134040041233</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row>
        <row r="277">
          <cell r="B277">
            <v>382</v>
          </cell>
          <cell r="C277">
            <v>41353</v>
          </cell>
          <cell r="D277">
            <v>255</v>
          </cell>
          <cell r="E277" t="str">
            <v>OscarR</v>
          </cell>
          <cell r="F277">
            <v>41353</v>
          </cell>
          <cell r="G277" t="str">
            <v>DPS</v>
          </cell>
          <cell r="H277" t="str">
            <v>220/12</v>
          </cell>
          <cell r="I277">
            <v>2013</v>
          </cell>
          <cell r="J277" t="str">
            <v>UNION TEMPORAL C &amp; G 2012</v>
          </cell>
          <cell r="K277" t="str">
            <v>900.579.740-2</v>
          </cell>
          <cell r="L277" t="str">
            <v>BOGOTA</v>
          </cell>
          <cell r="M277" t="str">
            <v>Diag 74 Bis 20 B 74</v>
          </cell>
          <cell r="N277">
            <v>0</v>
          </cell>
          <cell r="O277" t="str">
            <v xml:space="preserve">PRESTAR EL SERVICIO INTEGRAL DE ASEO,CAFETERIA PARA LAS SEDES DEL DPS EN TODO EL TERRITORIO NACIONAL </v>
          </cell>
          <cell r="P277">
            <v>2396966338</v>
          </cell>
          <cell r="Q277">
            <v>0</v>
          </cell>
          <cell r="R277">
            <v>2396966338</v>
          </cell>
          <cell r="S277">
            <v>613</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t="str">
            <v>GLADIS CECILIA ARANGO MARTINEZ</v>
          </cell>
          <cell r="AJ277" t="str">
            <v>FACTURACION PAGOS VIG 2012 $9,952,343 PAGOS VIG 2013 $2,396,966,338 VIG 2014 $1,416,368,497</v>
          </cell>
          <cell r="AK277" t="str">
            <v>8-9</v>
          </cell>
          <cell r="AL277" t="str">
            <v>32000972516 27-12/2012</v>
          </cell>
          <cell r="AM277" t="str">
            <v>SOLICITUD CUARTO PAGO SERVICIO DE ASEO Y CAFETERIA, MAQUINARIA EN CALIDAD DE COMPRA</v>
          </cell>
          <cell r="AN277">
            <v>11511180.51</v>
          </cell>
          <cell r="AO277">
            <v>85483532.489999995</v>
          </cell>
          <cell r="AP277">
            <v>0</v>
          </cell>
          <cell r="AQ277">
            <v>0</v>
          </cell>
          <cell r="AR277">
            <v>0</v>
          </cell>
          <cell r="AS277">
            <v>0</v>
          </cell>
          <cell r="AT277">
            <v>0</v>
          </cell>
          <cell r="AU277">
            <v>0</v>
          </cell>
          <cell r="AV277">
            <v>1.6E-2</v>
          </cell>
          <cell r="AW277">
            <v>0.16</v>
          </cell>
          <cell r="AX277">
            <v>3162068</v>
          </cell>
          <cell r="AY277">
            <v>474578</v>
          </cell>
          <cell r="AZ277">
            <v>100631359</v>
          </cell>
          <cell r="BA277" t="str">
            <v>NO</v>
          </cell>
          <cell r="BB277" t="str">
            <v>NO</v>
          </cell>
          <cell r="BC277" t="str">
            <v>NO</v>
          </cell>
          <cell r="BD277" t="str">
            <v>NO</v>
          </cell>
          <cell r="BE277" t="str">
            <v>COMUN</v>
          </cell>
          <cell r="BF277" t="str">
            <v>NO</v>
          </cell>
          <cell r="BG277" t="str">
            <v>SERVICIOS</v>
          </cell>
          <cell r="BH277">
            <v>0.04</v>
          </cell>
          <cell r="BI277">
            <v>0</v>
          </cell>
          <cell r="BJ277">
            <v>0</v>
          </cell>
          <cell r="BK277" t="str">
            <v>COMUN</v>
          </cell>
          <cell r="BL277">
            <v>0.15</v>
          </cell>
          <cell r="BM277" t="str">
            <v>SERVICIOS</v>
          </cell>
          <cell r="BN277">
            <v>0.15</v>
          </cell>
          <cell r="BO277" t="str">
            <v>BOGOTA</v>
          </cell>
          <cell r="BP277">
            <v>9.6600000000000002E-3</v>
          </cell>
          <cell r="BQ277">
            <v>0</v>
          </cell>
          <cell r="BR277">
            <v>0</v>
          </cell>
          <cell r="BS277">
            <v>0</v>
          </cell>
          <cell r="BT277">
            <v>0</v>
          </cell>
          <cell r="BU277">
            <v>0</v>
          </cell>
          <cell r="BV277">
            <v>0</v>
          </cell>
          <cell r="BW277">
            <v>460447</v>
          </cell>
          <cell r="BX277">
            <v>0</v>
          </cell>
          <cell r="BY277">
            <v>474310</v>
          </cell>
          <cell r="BZ277">
            <v>71187</v>
          </cell>
          <cell r="CA277">
            <v>111198</v>
          </cell>
          <cell r="CB277">
            <v>0</v>
          </cell>
          <cell r="CC277">
            <v>0</v>
          </cell>
          <cell r="CD277">
            <v>0</v>
          </cell>
          <cell r="CE277">
            <v>0</v>
          </cell>
          <cell r="CF277">
            <v>99514217</v>
          </cell>
          <cell r="CG277">
            <v>41353</v>
          </cell>
          <cell r="CH277">
            <v>255</v>
          </cell>
          <cell r="CI277">
            <v>613</v>
          </cell>
          <cell r="CJ277" t="str">
            <v>Oscar Dario Rodriguez Posada</v>
          </cell>
          <cell r="CK277" t="str">
            <v>SERVICIO ASEO- SERVICIO DE CAFETERIA - MANTENIMIENTO</v>
          </cell>
          <cell r="CL277" t="str">
            <v>GASTOS GENERALES</v>
          </cell>
          <cell r="CM277">
            <v>0</v>
          </cell>
          <cell r="CN277">
            <v>0</v>
          </cell>
          <cell r="CO277">
            <v>5</v>
          </cell>
          <cell r="CP277">
            <v>0</v>
          </cell>
          <cell r="CQ277">
            <v>20136200041463</v>
          </cell>
          <cell r="CR277">
            <v>0</v>
          </cell>
          <cell r="CS277">
            <v>0</v>
          </cell>
          <cell r="CT277">
            <v>0</v>
          </cell>
          <cell r="CU277">
            <v>0</v>
          </cell>
          <cell r="CV277">
            <v>0</v>
          </cell>
          <cell r="CW277" t="str">
            <v>COMPRA</v>
          </cell>
          <cell r="CX277">
            <v>2966110</v>
          </cell>
          <cell r="CY277">
            <v>3.5000000000000003E-2</v>
          </cell>
          <cell r="CZ277" t="str">
            <v>ICA</v>
          </cell>
          <cell r="DA277">
            <v>2966110</v>
          </cell>
          <cell r="DB277">
            <v>9.6600000000000002E-3</v>
          </cell>
          <cell r="DC277">
            <v>0</v>
          </cell>
          <cell r="DD277">
            <v>0</v>
          </cell>
          <cell r="DE277">
            <v>0</v>
          </cell>
          <cell r="DF277">
            <v>0</v>
          </cell>
          <cell r="DG277">
            <v>0</v>
          </cell>
          <cell r="DH277">
            <v>0</v>
          </cell>
          <cell r="DI277">
            <v>0</v>
          </cell>
          <cell r="DJ277">
            <v>0</v>
          </cell>
          <cell r="DK277">
            <v>0</v>
          </cell>
          <cell r="DL277">
            <v>0</v>
          </cell>
          <cell r="DM277">
            <v>0</v>
          </cell>
          <cell r="DN277">
            <v>0</v>
          </cell>
          <cell r="DO277">
            <v>0</v>
          </cell>
          <cell r="DP277">
            <v>0</v>
          </cell>
          <cell r="DQ277">
            <v>0</v>
          </cell>
          <cell r="DR277">
            <v>0</v>
          </cell>
          <cell r="DS277">
            <v>0</v>
          </cell>
          <cell r="DT277">
            <v>0</v>
          </cell>
          <cell r="DU277">
            <v>0</v>
          </cell>
          <cell r="DV277">
            <v>0</v>
          </cell>
          <cell r="DW277">
            <v>0</v>
          </cell>
          <cell r="DX277">
            <v>0</v>
          </cell>
          <cell r="DY277">
            <v>0</v>
          </cell>
          <cell r="DZ277">
            <v>0</v>
          </cell>
          <cell r="EA277">
            <v>0</v>
          </cell>
          <cell r="EB277">
            <v>0</v>
          </cell>
          <cell r="EC277">
            <v>0</v>
          </cell>
          <cell r="ED277">
            <v>0</v>
          </cell>
          <cell r="EE277">
            <v>0</v>
          </cell>
          <cell r="EF277">
            <v>0</v>
          </cell>
          <cell r="EG277">
            <v>0</v>
          </cell>
          <cell r="EH277">
            <v>0</v>
          </cell>
          <cell r="EI277">
            <v>0</v>
          </cell>
          <cell r="EJ277">
            <v>0</v>
          </cell>
        </row>
        <row r="278">
          <cell r="B278">
            <v>385</v>
          </cell>
          <cell r="C278">
            <v>41354</v>
          </cell>
          <cell r="D278">
            <v>259</v>
          </cell>
          <cell r="E278" t="str">
            <v>OscarR</v>
          </cell>
          <cell r="F278">
            <v>41354</v>
          </cell>
          <cell r="G278" t="str">
            <v>DPS</v>
          </cell>
          <cell r="H278" t="str">
            <v>019/2012</v>
          </cell>
          <cell r="I278">
            <v>2012</v>
          </cell>
          <cell r="J278" t="str">
            <v>CONSORCIO OBRAS CIVILES</v>
          </cell>
          <cell r="K278" t="str">
            <v>900.485.993-4</v>
          </cell>
          <cell r="L278" t="str">
            <v>SANTA MARTA</v>
          </cell>
          <cell r="M278" t="str">
            <v>CL 12 32 49 B. GALICIA</v>
          </cell>
          <cell r="N278">
            <v>4317907</v>
          </cell>
          <cell r="O278" t="str">
            <v>INTERVENTORÍA TÉCNICA, ADMINISTRATIVA, FINANCIERA, AMBIENTAL Y LEGAL PARA LA CONSTRUCCIÓN DE LA CANCHA, Y CUBIERTA EN GUADUA DEL POLIDEPORTIVO EN LA VEREDA EL MACO DEL MUNICIPIO DE MORALES - CAUCA.</v>
          </cell>
          <cell r="P278">
            <v>11600000</v>
          </cell>
          <cell r="Q278">
            <v>0</v>
          </cell>
          <cell r="R278">
            <v>11600000</v>
          </cell>
          <cell r="S278">
            <v>3612</v>
          </cell>
          <cell r="T278">
            <v>0</v>
          </cell>
          <cell r="U278">
            <v>0</v>
          </cell>
          <cell r="V278">
            <v>-1383880</v>
          </cell>
          <cell r="W278">
            <v>6628571.4199999999</v>
          </cell>
          <cell r="X278">
            <v>0</v>
          </cell>
          <cell r="Y278">
            <v>6628571.4199999999</v>
          </cell>
          <cell r="Z278">
            <v>0</v>
          </cell>
          <cell r="AA278">
            <v>0</v>
          </cell>
          <cell r="AB278">
            <v>0</v>
          </cell>
          <cell r="AC278">
            <v>0</v>
          </cell>
          <cell r="AD278">
            <v>0</v>
          </cell>
          <cell r="AE278">
            <v>0</v>
          </cell>
          <cell r="AF278">
            <v>0</v>
          </cell>
          <cell r="AG278">
            <v>0</v>
          </cell>
          <cell r="AH278">
            <v>0</v>
          </cell>
          <cell r="AI278" t="str">
            <v>JORGE LUIS SANDOVAL HURTADO</v>
          </cell>
          <cell r="AJ278" t="str">
            <v xml:space="preserve">PRIMER DESEMBOLSO ANTICIPO DEL 40%. PAGOS MENSUALES HASTA COMPLETAR EL 90% CONTRA ENTREGA DE LAS ACTAS DE AVANCES; EL 10% RESTANTE CONTRA  ACTA FINAL. </v>
          </cell>
          <cell r="AK278" t="str">
            <v xml:space="preserve">CUENTA DE COBRO </v>
          </cell>
          <cell r="AL278" t="str">
            <v>NO APLICA</v>
          </cell>
          <cell r="AM278" t="str">
            <v>SOLICITUD PAGO  No.1</v>
          </cell>
          <cell r="AN278">
            <v>2982500</v>
          </cell>
          <cell r="AO278">
            <v>0</v>
          </cell>
          <cell r="AP278">
            <v>0</v>
          </cell>
          <cell r="AQ278">
            <v>0</v>
          </cell>
          <cell r="AR278">
            <v>0</v>
          </cell>
          <cell r="AS278">
            <v>0</v>
          </cell>
          <cell r="AT278">
            <v>0</v>
          </cell>
          <cell r="AU278">
            <v>0</v>
          </cell>
          <cell r="AV278">
            <v>0.16</v>
          </cell>
          <cell r="AW278">
            <v>0</v>
          </cell>
          <cell r="AX278">
            <v>477200</v>
          </cell>
          <cell r="AY278">
            <v>0</v>
          </cell>
          <cell r="AZ278">
            <v>3459700</v>
          </cell>
          <cell r="BA278" t="str">
            <v>NO</v>
          </cell>
          <cell r="BB278" t="str">
            <v>NO</v>
          </cell>
          <cell r="BC278" t="str">
            <v>NO</v>
          </cell>
          <cell r="BD278" t="str">
            <v>NO</v>
          </cell>
          <cell r="BE278" t="str">
            <v>COMÚN</v>
          </cell>
          <cell r="BF278" t="str">
            <v>NO</v>
          </cell>
          <cell r="BG278" t="str">
            <v>INTERVENTORIA</v>
          </cell>
          <cell r="BH278">
            <v>0.06</v>
          </cell>
          <cell r="BI278">
            <v>0</v>
          </cell>
          <cell r="BJ278">
            <v>0</v>
          </cell>
          <cell r="BK278" t="str">
            <v>COMÚN</v>
          </cell>
          <cell r="BL278">
            <v>0.15</v>
          </cell>
          <cell r="BM278">
            <v>0</v>
          </cell>
          <cell r="BN278">
            <v>0</v>
          </cell>
          <cell r="BO278" t="str">
            <v>MORALES - CAUCA 8 X 1000</v>
          </cell>
          <cell r="BP278">
            <v>8.0000000000000002E-3</v>
          </cell>
          <cell r="BQ278">
            <v>0</v>
          </cell>
          <cell r="BR278">
            <v>0</v>
          </cell>
          <cell r="BS278">
            <v>0</v>
          </cell>
          <cell r="BT278">
            <v>0</v>
          </cell>
          <cell r="BU278">
            <v>0</v>
          </cell>
          <cell r="BV278">
            <v>0</v>
          </cell>
          <cell r="BW278">
            <v>178950</v>
          </cell>
          <cell r="BX278">
            <v>0</v>
          </cell>
          <cell r="BY278">
            <v>71580</v>
          </cell>
          <cell r="BZ278">
            <v>0</v>
          </cell>
          <cell r="CA278">
            <v>23860</v>
          </cell>
          <cell r="CB278">
            <v>0</v>
          </cell>
          <cell r="CC278">
            <v>0</v>
          </cell>
          <cell r="CD278">
            <v>0</v>
          </cell>
          <cell r="CE278">
            <v>0</v>
          </cell>
          <cell r="CF278">
            <v>1801430</v>
          </cell>
          <cell r="CG278">
            <v>41354</v>
          </cell>
          <cell r="CH278">
            <v>259</v>
          </cell>
          <cell r="CI278">
            <v>3612</v>
          </cell>
          <cell r="CJ278" t="str">
            <v>Oscar Dario Rodriguez Posada</v>
          </cell>
          <cell r="CK278" t="str">
            <v>OBRAS PARA LA PROSPERIDAD</v>
          </cell>
          <cell r="CL278" t="str">
            <v>ORDINARIA</v>
          </cell>
          <cell r="CM278">
            <v>0</v>
          </cell>
          <cell r="CN278" t="str">
            <v>RESERVA</v>
          </cell>
          <cell r="CO278" t="str">
            <v>NO APLICA</v>
          </cell>
          <cell r="CP278">
            <v>0</v>
          </cell>
          <cell r="CQ278">
            <v>20135020041783</v>
          </cell>
          <cell r="CR278" t="str">
            <v>ACUERDO 26 DE 2008 ART 53</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v>
          </cell>
        </row>
        <row r="279">
          <cell r="B279">
            <v>386</v>
          </cell>
          <cell r="C279">
            <v>41354</v>
          </cell>
          <cell r="D279">
            <v>260</v>
          </cell>
          <cell r="E279" t="str">
            <v>OscarR</v>
          </cell>
          <cell r="F279">
            <v>41354</v>
          </cell>
          <cell r="G279" t="str">
            <v>DPS</v>
          </cell>
          <cell r="H279" t="str">
            <v>019/2012</v>
          </cell>
          <cell r="I279">
            <v>2012</v>
          </cell>
          <cell r="J279" t="str">
            <v>CONSORCIO OBRAS CIVILES</v>
          </cell>
          <cell r="K279" t="str">
            <v>900.485.993-4</v>
          </cell>
          <cell r="L279" t="str">
            <v>SANTA MARTA</v>
          </cell>
          <cell r="M279" t="str">
            <v>CL 12 32 49 B. GALICIA</v>
          </cell>
          <cell r="N279">
            <v>4317907</v>
          </cell>
          <cell r="O279" t="str">
            <v>INTERVENTORÍA TÉCNICA, ADMINISTRATIVA, FINANCIERA, AMBIENTAL Y LEGAL PARA LA CONSTRUCCIÓN DE LA CANCHA, Y CUBIERTA EN GUADUA DEL POLIDEPORTIVO EN LA VEREDA EL MACO DEL MUNICIPIO DE MORALES - CAUCA.</v>
          </cell>
          <cell r="P279">
            <v>11600000</v>
          </cell>
          <cell r="Q279">
            <v>0</v>
          </cell>
          <cell r="R279">
            <v>11600000</v>
          </cell>
          <cell r="S279">
            <v>3612</v>
          </cell>
          <cell r="T279">
            <v>0</v>
          </cell>
          <cell r="U279">
            <v>0</v>
          </cell>
          <cell r="V279">
            <v>-1430280</v>
          </cell>
          <cell r="W279">
            <v>6628571.4199999999</v>
          </cell>
          <cell r="X279">
            <v>0</v>
          </cell>
          <cell r="Y279">
            <v>6628571.4199999999</v>
          </cell>
          <cell r="Z279">
            <v>0</v>
          </cell>
          <cell r="AA279">
            <v>0</v>
          </cell>
          <cell r="AB279">
            <v>0</v>
          </cell>
          <cell r="AC279">
            <v>0</v>
          </cell>
          <cell r="AD279">
            <v>0</v>
          </cell>
          <cell r="AE279">
            <v>0</v>
          </cell>
          <cell r="AF279">
            <v>0</v>
          </cell>
          <cell r="AG279">
            <v>0</v>
          </cell>
          <cell r="AH279">
            <v>0</v>
          </cell>
          <cell r="AI279" t="str">
            <v>JORGE LUIS SANDOVAL HURTADO</v>
          </cell>
          <cell r="AJ279" t="str">
            <v xml:space="preserve">PRIMER DESEMBOLSO ANTICIPO DEL 40%. PAGOS MENSUALES HASTA COMPLETAR EL 90% CONTRA ENTREGA DE LAS ACTAS DE AVANCES; EL 10% RESTANTE CONTRA  ACTA FINAL. </v>
          </cell>
          <cell r="AK279" t="str">
            <v xml:space="preserve">CUENTA DE COBRO </v>
          </cell>
          <cell r="AL279" t="str">
            <v>NO APLICA</v>
          </cell>
          <cell r="AM279" t="str">
            <v>SOLICITUD PAGO  No.2</v>
          </cell>
          <cell r="AN279">
            <v>3082500</v>
          </cell>
          <cell r="AO279">
            <v>0</v>
          </cell>
          <cell r="AP279">
            <v>0</v>
          </cell>
          <cell r="AQ279">
            <v>0</v>
          </cell>
          <cell r="AR279">
            <v>0</v>
          </cell>
          <cell r="AS279">
            <v>0</v>
          </cell>
          <cell r="AT279">
            <v>0</v>
          </cell>
          <cell r="AU279">
            <v>0</v>
          </cell>
          <cell r="AV279">
            <v>0.16</v>
          </cell>
          <cell r="AW279">
            <v>0</v>
          </cell>
          <cell r="AX279">
            <v>493200</v>
          </cell>
          <cell r="AY279">
            <v>0</v>
          </cell>
          <cell r="AZ279">
            <v>3575700</v>
          </cell>
          <cell r="BA279" t="str">
            <v>NO</v>
          </cell>
          <cell r="BB279" t="str">
            <v>NO</v>
          </cell>
          <cell r="BC279" t="str">
            <v>NO</v>
          </cell>
          <cell r="BD279" t="str">
            <v>NO</v>
          </cell>
          <cell r="BE279" t="str">
            <v>COMÚN</v>
          </cell>
          <cell r="BF279" t="str">
            <v>NO</v>
          </cell>
          <cell r="BG279" t="str">
            <v>INTERVENTORIA</v>
          </cell>
          <cell r="BH279">
            <v>0.06</v>
          </cell>
          <cell r="BI279">
            <v>0</v>
          </cell>
          <cell r="BJ279">
            <v>0</v>
          </cell>
          <cell r="BK279" t="str">
            <v>COMÚN</v>
          </cell>
          <cell r="BL279">
            <v>0.15</v>
          </cell>
          <cell r="BM279">
            <v>0</v>
          </cell>
          <cell r="BN279">
            <v>0</v>
          </cell>
          <cell r="BO279" t="str">
            <v>MORALES - CAUCA 8 X 1000</v>
          </cell>
          <cell r="BP279">
            <v>8.0000000000000002E-3</v>
          </cell>
          <cell r="BQ279">
            <v>0</v>
          </cell>
          <cell r="BR279">
            <v>0</v>
          </cell>
          <cell r="BS279">
            <v>0</v>
          </cell>
          <cell r="BT279">
            <v>0</v>
          </cell>
          <cell r="BU279">
            <v>0</v>
          </cell>
          <cell r="BV279">
            <v>0</v>
          </cell>
          <cell r="BW279">
            <v>184950</v>
          </cell>
          <cell r="BX279">
            <v>0</v>
          </cell>
          <cell r="BY279">
            <v>73980</v>
          </cell>
          <cell r="BZ279">
            <v>0</v>
          </cell>
          <cell r="CA279">
            <v>24660</v>
          </cell>
          <cell r="CB279">
            <v>0</v>
          </cell>
          <cell r="CC279">
            <v>0</v>
          </cell>
          <cell r="CD279">
            <v>0</v>
          </cell>
          <cell r="CE279">
            <v>0</v>
          </cell>
          <cell r="CF279">
            <v>1861830</v>
          </cell>
          <cell r="CG279">
            <v>41354</v>
          </cell>
          <cell r="CH279">
            <v>260</v>
          </cell>
          <cell r="CI279">
            <v>3612</v>
          </cell>
          <cell r="CJ279" t="str">
            <v>Oscar Dario Rodriguez Posada</v>
          </cell>
          <cell r="CK279" t="str">
            <v>OBRAS PARA LA PROSPERIDAD</v>
          </cell>
          <cell r="CL279" t="str">
            <v>ORDINARIA</v>
          </cell>
          <cell r="CM279">
            <v>0</v>
          </cell>
          <cell r="CN279" t="str">
            <v>RESERVA</v>
          </cell>
          <cell r="CO279" t="str">
            <v>NO APLICA</v>
          </cell>
          <cell r="CP279">
            <v>0</v>
          </cell>
          <cell r="CQ279">
            <v>20135020041863</v>
          </cell>
          <cell r="CR279" t="str">
            <v>ACUERDO 26 DE 2008 ART 53</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0</v>
          </cell>
          <cell r="DZ279">
            <v>0</v>
          </cell>
          <cell r="EA279">
            <v>0</v>
          </cell>
          <cell r="EB279">
            <v>0</v>
          </cell>
          <cell r="EC279">
            <v>0</v>
          </cell>
          <cell r="ED279">
            <v>0</v>
          </cell>
          <cell r="EE279">
            <v>0</v>
          </cell>
          <cell r="EF279">
            <v>0</v>
          </cell>
          <cell r="EG279">
            <v>0</v>
          </cell>
          <cell r="EH279">
            <v>0</v>
          </cell>
          <cell r="EI279">
            <v>0</v>
          </cell>
          <cell r="EJ279">
            <v>0</v>
          </cell>
        </row>
        <row r="280">
          <cell r="B280">
            <v>397</v>
          </cell>
          <cell r="C280">
            <v>41354</v>
          </cell>
          <cell r="D280">
            <v>269</v>
          </cell>
          <cell r="E280" t="str">
            <v>OscarR</v>
          </cell>
          <cell r="F280">
            <v>41354</v>
          </cell>
          <cell r="G280" t="str">
            <v>DPS</v>
          </cell>
          <cell r="H280" t="str">
            <v>136/12</v>
          </cell>
          <cell r="I280">
            <v>2012</v>
          </cell>
          <cell r="J280" t="str">
            <v>CORPORACION PARA EL DESARROLLO SOCIAL COMUNITARIO-CORSOC - ASVIDAS</v>
          </cell>
          <cell r="K280" t="str">
            <v>800.179.753-9</v>
          </cell>
          <cell r="L280" t="str">
            <v>MONTERIA</v>
          </cell>
          <cell r="M280" t="str">
            <v>Mz 186 lt 18 et 1</v>
          </cell>
          <cell r="N280" t="str">
            <v>783 0608</v>
          </cell>
          <cell r="O280" t="str">
            <v>EJECUTAR  EL DESARROLLO COMPONENTES DE MOTIVACION, DIFUSION, ENTREGA DE INSUMOS Y ASISTENCIA TECNICA,  PARA EL ESTABLECIMIENTO DE HUERTAS DE AUTOCONSUMO, EN LAS LINEAS DE INTERVENCION RESA RURAL, RESA URBANO Y RESA CUNA, EN AL MENOS 282 UNIDADES MINIMAS D</v>
          </cell>
          <cell r="P280">
            <v>725543828</v>
          </cell>
          <cell r="Q280">
            <v>0</v>
          </cell>
          <cell r="R280">
            <v>725543828</v>
          </cell>
          <cell r="S280">
            <v>881212</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t="str">
            <v>MARTHA CECILIA VALENCIA S.</v>
          </cell>
          <cell r="AJ280" t="str">
            <v xml:space="preserve"> A PARTIR DEL PERFECCIONAMIENTO DEL CONTRATO SE EFECTUARAN CUATRO PAGOS. LA CUANTIA DE CADA PAGO RESULTA DE LA CUATIFICACION DE LAS ACTIVIDADES EJECUTADAS AL CORTE EN RELACION CON EL PRESUPUESTO DEFINIDO PARA CADA UMI ORDENADA POR EL DPS. PREVIAMENTE ACEP</v>
          </cell>
          <cell r="AK280" t="str">
            <v>C 0110</v>
          </cell>
          <cell r="AL280" t="str">
            <v>230000017078 DE 2011-10-24</v>
          </cell>
          <cell r="AM280" t="str">
            <v>CUARTO PAGO DEL CONTRATO</v>
          </cell>
          <cell r="AN280">
            <v>518207135</v>
          </cell>
          <cell r="AO280">
            <v>0</v>
          </cell>
          <cell r="AP280">
            <v>0</v>
          </cell>
          <cell r="AQ280">
            <v>0</v>
          </cell>
          <cell r="AR280">
            <v>0</v>
          </cell>
          <cell r="AS280">
            <v>0</v>
          </cell>
          <cell r="AT280">
            <v>0</v>
          </cell>
          <cell r="AU280">
            <v>0</v>
          </cell>
          <cell r="AV280">
            <v>0</v>
          </cell>
          <cell r="AW280">
            <v>0</v>
          </cell>
          <cell r="AX280">
            <v>0</v>
          </cell>
          <cell r="AY280">
            <v>0</v>
          </cell>
          <cell r="AZ280">
            <v>518207135</v>
          </cell>
          <cell r="BA280" t="str">
            <v>NO</v>
          </cell>
          <cell r="BB280" t="str">
            <v>NO</v>
          </cell>
          <cell r="BC280" t="str">
            <v>NO</v>
          </cell>
          <cell r="BD280" t="str">
            <v>NO</v>
          </cell>
          <cell r="BE280" t="str">
            <v>COMUN</v>
          </cell>
          <cell r="BF280" t="str">
            <v>NO</v>
          </cell>
          <cell r="BG280" t="str">
            <v>ENTIDAD SIN ÁNIMO DE LUCRO</v>
          </cell>
          <cell r="BH280">
            <v>0</v>
          </cell>
          <cell r="BI280">
            <v>0</v>
          </cell>
          <cell r="BJ280">
            <v>0</v>
          </cell>
          <cell r="BK280" t="str">
            <v>EXCLUIDO SEGÚN OFICIO  DEL OPERADOR</v>
          </cell>
          <cell r="BL280">
            <v>0</v>
          </cell>
          <cell r="BM280">
            <v>0</v>
          </cell>
          <cell r="BN280">
            <v>0</v>
          </cell>
          <cell r="BO280" t="str">
            <v>MONTERIA DEMAS ACTIV. NCP ART. 52</v>
          </cell>
          <cell r="BP280">
            <v>3.5000000000000001E-3</v>
          </cell>
          <cell r="BQ280">
            <v>0</v>
          </cell>
          <cell r="BR280">
            <v>0</v>
          </cell>
          <cell r="BS280">
            <v>0</v>
          </cell>
          <cell r="BT280">
            <v>0</v>
          </cell>
          <cell r="BU280">
            <v>0</v>
          </cell>
          <cell r="BV280">
            <v>0</v>
          </cell>
          <cell r="BW280">
            <v>0</v>
          </cell>
          <cell r="BX280">
            <v>0</v>
          </cell>
          <cell r="BY280">
            <v>0</v>
          </cell>
          <cell r="BZ280">
            <v>0</v>
          </cell>
          <cell r="CA280">
            <v>1813725</v>
          </cell>
          <cell r="CB280">
            <v>0</v>
          </cell>
          <cell r="CC280">
            <v>0</v>
          </cell>
          <cell r="CD280">
            <v>0</v>
          </cell>
          <cell r="CE280">
            <v>0</v>
          </cell>
          <cell r="CF280">
            <v>516393410</v>
          </cell>
          <cell r="CG280">
            <v>41354</v>
          </cell>
          <cell r="CH280">
            <v>269</v>
          </cell>
          <cell r="CI280">
            <v>881212</v>
          </cell>
          <cell r="CJ280" t="str">
            <v>Oscar Dario Rodriguez Posada</v>
          </cell>
          <cell r="CK280" t="str">
            <v>SSAN</v>
          </cell>
          <cell r="CL280" t="str">
            <v>ORDINARIA</v>
          </cell>
          <cell r="CM280">
            <v>0</v>
          </cell>
          <cell r="CN280" t="str">
            <v>RESERVA</v>
          </cell>
          <cell r="CO280" t="str">
            <v>N/A</v>
          </cell>
          <cell r="CP280">
            <v>0</v>
          </cell>
          <cell r="CQ280">
            <v>20135100042473</v>
          </cell>
          <cell r="CR280" t="str">
            <v>EL RADICADO No 269 DE TRAMITA CON LA LIQUIDACIONES 398 (RESERVA) Y 398 VIGENCIA)</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row>
        <row r="281">
          <cell r="B281">
            <v>398</v>
          </cell>
          <cell r="C281">
            <v>41354</v>
          </cell>
          <cell r="D281">
            <v>269</v>
          </cell>
          <cell r="E281" t="str">
            <v>OscarR</v>
          </cell>
          <cell r="F281">
            <v>41355</v>
          </cell>
          <cell r="G281" t="str">
            <v>DPS</v>
          </cell>
          <cell r="H281" t="str">
            <v>136/12</v>
          </cell>
          <cell r="I281">
            <v>2013</v>
          </cell>
          <cell r="J281" t="str">
            <v>CORPORACION PARA EL DESARROLLO SOCIAL COMUNITARIO-CORSOC - ASVIDAS</v>
          </cell>
          <cell r="K281" t="str">
            <v>800.179.753-9</v>
          </cell>
          <cell r="L281" t="str">
            <v>MONTERIA</v>
          </cell>
          <cell r="M281" t="str">
            <v>Mz 186 lt 18 et 1</v>
          </cell>
          <cell r="N281" t="str">
            <v>783 0608</v>
          </cell>
          <cell r="O281" t="str">
            <v>EJECUTAR  EL DESARROLLO COMPONENTES DE MOTIVACION, DIFUSION, ENTREGA DE INSUMOS Y ASISTENCIA TECNICA,  PARA EL ESTABLECIMIENTO DE HUERTAS DE AUTOCONSUMO, EN LAS LINEAS DE INTERVENCION RESA RURAL, RESA URBANO Y RESA CUNA, EN AL MENOS 282 UNIDADES MINIMAS D</v>
          </cell>
          <cell r="P281">
            <v>3070081096</v>
          </cell>
          <cell r="Q281">
            <v>0</v>
          </cell>
          <cell r="R281">
            <v>3070081096</v>
          </cell>
          <cell r="S281">
            <v>21813</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t="str">
            <v>MARTHA CECILIA VALENCIA S.</v>
          </cell>
          <cell r="AJ281" t="str">
            <v xml:space="preserve"> A PARTIR DEL PERFECCIONAMIENTO DEL CONTRATO SE EFECTUARAN CUATRO PAGOS. LA CUANTIA DE CADA PAGO RESULTA DE LA CUATIFICACION DE LAS ACTIVIDADES EJECUTADAS AL CORTE EN RELACION CON EL PRESUPUESTO DEFINIDO PARA CADA UMI ORDENADA POR EL DPS. PREVIAMENTE ACEP</v>
          </cell>
          <cell r="AK281" t="str">
            <v>C 0110</v>
          </cell>
          <cell r="AL281" t="str">
            <v>230000017078 DE 2011-10-24</v>
          </cell>
          <cell r="AM281" t="str">
            <v>SALDO CUARTO PAGO DEL CONTRATO</v>
          </cell>
          <cell r="AN281">
            <v>117786212</v>
          </cell>
          <cell r="AO281">
            <v>0</v>
          </cell>
          <cell r="AP281">
            <v>0</v>
          </cell>
          <cell r="AQ281">
            <v>0</v>
          </cell>
          <cell r="AR281">
            <v>0</v>
          </cell>
          <cell r="AS281">
            <v>0</v>
          </cell>
          <cell r="AT281">
            <v>0</v>
          </cell>
          <cell r="AU281">
            <v>0</v>
          </cell>
          <cell r="AV281">
            <v>0</v>
          </cell>
          <cell r="AW281">
            <v>0</v>
          </cell>
          <cell r="AX281">
            <v>0</v>
          </cell>
          <cell r="AY281">
            <v>0</v>
          </cell>
          <cell r="AZ281">
            <v>117786212</v>
          </cell>
          <cell r="BA281" t="str">
            <v>NO</v>
          </cell>
          <cell r="BB281" t="str">
            <v>NO</v>
          </cell>
          <cell r="BC281" t="str">
            <v>NO</v>
          </cell>
          <cell r="BD281" t="str">
            <v>NO</v>
          </cell>
          <cell r="BE281" t="str">
            <v>COMUN</v>
          </cell>
          <cell r="BF281" t="str">
            <v>NO</v>
          </cell>
          <cell r="BG281" t="str">
            <v>ENTIDAD SIN ÁNIMO DE LUCRO</v>
          </cell>
          <cell r="BH281">
            <v>0</v>
          </cell>
          <cell r="BI281">
            <v>0</v>
          </cell>
          <cell r="BJ281">
            <v>0</v>
          </cell>
          <cell r="BK281" t="str">
            <v>EXCLUIDO SEGÚN OFICIO  DEL OPERADOR</v>
          </cell>
          <cell r="BL281">
            <v>0</v>
          </cell>
          <cell r="BM281">
            <v>0</v>
          </cell>
          <cell r="BN281">
            <v>0</v>
          </cell>
          <cell r="BO281" t="str">
            <v>MONTERIA DEMAS ACTIV. NCP ART. 52</v>
          </cell>
          <cell r="BP281">
            <v>3.5000000000000001E-3</v>
          </cell>
          <cell r="BQ281">
            <v>0</v>
          </cell>
          <cell r="BR281">
            <v>0</v>
          </cell>
          <cell r="BS281">
            <v>0</v>
          </cell>
          <cell r="BT281">
            <v>0</v>
          </cell>
          <cell r="BU281">
            <v>0</v>
          </cell>
          <cell r="BV281">
            <v>0</v>
          </cell>
          <cell r="BW281">
            <v>0</v>
          </cell>
          <cell r="BX281">
            <v>0</v>
          </cell>
          <cell r="BY281">
            <v>0</v>
          </cell>
          <cell r="BZ281">
            <v>0</v>
          </cell>
          <cell r="CA281">
            <v>412252</v>
          </cell>
          <cell r="CB281">
            <v>0</v>
          </cell>
          <cell r="CC281">
            <v>0</v>
          </cell>
          <cell r="CD281">
            <v>0</v>
          </cell>
          <cell r="CE281">
            <v>0</v>
          </cell>
          <cell r="CF281">
            <v>117373960</v>
          </cell>
          <cell r="CG281">
            <v>41355</v>
          </cell>
          <cell r="CH281">
            <v>269</v>
          </cell>
          <cell r="CI281">
            <v>21813</v>
          </cell>
          <cell r="CJ281" t="str">
            <v>Oscar Dario Rodriguez Posada</v>
          </cell>
          <cell r="CK281" t="str">
            <v>SSAN</v>
          </cell>
          <cell r="CL281" t="str">
            <v>ORDINARIA</v>
          </cell>
          <cell r="CM281">
            <v>0</v>
          </cell>
          <cell r="CN281">
            <v>0</v>
          </cell>
          <cell r="CO281" t="str">
            <v>N/A</v>
          </cell>
          <cell r="CP281">
            <v>0</v>
          </cell>
          <cell r="CQ281">
            <v>20135100042473</v>
          </cell>
          <cell r="CR281" t="str">
            <v>EL RADICADO No 269 DE TRAMITA CON LA LIQUIDACIONES 398 (RESERVA) Y 398 VIGENCIA)</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row>
        <row r="282">
          <cell r="B282" t="str">
            <v>414-1</v>
          </cell>
          <cell r="C282">
            <v>41368</v>
          </cell>
          <cell r="D282">
            <v>37</v>
          </cell>
          <cell r="E282" t="str">
            <v>Amparo</v>
          </cell>
          <cell r="F282">
            <v>41368</v>
          </cell>
          <cell r="G282" t="str">
            <v>DPS</v>
          </cell>
          <cell r="H282" t="str">
            <v xml:space="preserve">62/2012 </v>
          </cell>
          <cell r="I282">
            <v>2013</v>
          </cell>
          <cell r="J282" t="str">
            <v>BANCO AGRARIO DE COLOMBIA S.A.</v>
          </cell>
          <cell r="K282" t="str">
            <v>800.037.800-8</v>
          </cell>
          <cell r="L282" t="str">
            <v>BOGOTÁ</v>
          </cell>
          <cell r="M282">
            <v>0</v>
          </cell>
          <cell r="N282">
            <v>0</v>
          </cell>
          <cell r="O282" t="str">
            <v>El BANCO SE OBLIGA A "PRESTAR EL SERVICIO FINANCIERO DE ENTREGA DE LAS TRANSFERENCIAS MONETARIAS A LOS BENEFICIARIOS DEL SECTOR DE LA INCLUSIÓN SOCIAL", GRUPO 1.</v>
          </cell>
          <cell r="P282">
            <v>65284150400</v>
          </cell>
          <cell r="Q282">
            <v>0</v>
          </cell>
          <cell r="R282">
            <v>65284150400</v>
          </cell>
          <cell r="S282">
            <v>4613</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t="str">
            <v>MARTA MONROY GARCIA</v>
          </cell>
          <cell r="AJ282" t="str">
            <v xml:space="preserve">CONTRATO   </v>
          </cell>
          <cell r="AK282" t="str">
            <v>NO APLICA</v>
          </cell>
          <cell r="AL282" t="str">
            <v>NO APLICA</v>
          </cell>
          <cell r="AM282" t="str">
            <v>PAGO DE INCENTIVOS DE EDUCACIÓN Y NUTRICIÓN DE FAMILIAS EN ACCIÓN CORRESPONDIENTES A LA PRIMERA ENTREGA DE 2013, GRUPO 1 POBLACIÓN DESPLAZADA.  No. SUBSIDIOS 2.762.</v>
          </cell>
          <cell r="AN282">
            <v>424420000</v>
          </cell>
          <cell r="AO282">
            <v>0</v>
          </cell>
          <cell r="AP282">
            <v>0</v>
          </cell>
          <cell r="AQ282">
            <v>0</v>
          </cell>
          <cell r="AR282">
            <v>0</v>
          </cell>
          <cell r="AS282">
            <v>0</v>
          </cell>
          <cell r="AT282">
            <v>0</v>
          </cell>
          <cell r="AU282">
            <v>0</v>
          </cell>
          <cell r="AV282">
            <v>0</v>
          </cell>
          <cell r="AW282">
            <v>0</v>
          </cell>
          <cell r="AX282">
            <v>0</v>
          </cell>
          <cell r="AY282">
            <v>0</v>
          </cell>
          <cell r="AZ282">
            <v>424420000</v>
          </cell>
          <cell r="BA282" t="str">
            <v>SI</v>
          </cell>
          <cell r="BB282" t="str">
            <v>SI</v>
          </cell>
          <cell r="BC282" t="str">
            <v>NO</v>
          </cell>
          <cell r="BD282" t="str">
            <v>NO</v>
          </cell>
          <cell r="BE282" t="str">
            <v>COMÚN</v>
          </cell>
          <cell r="BF282" t="str">
            <v>NO</v>
          </cell>
          <cell r="BG282" t="str">
            <v>AUTORETENEDOR</v>
          </cell>
          <cell r="BH282">
            <v>0</v>
          </cell>
          <cell r="BI282">
            <v>0</v>
          </cell>
          <cell r="BJ282">
            <v>0</v>
          </cell>
          <cell r="BK282" t="str">
            <v>GRAN CONTRIBUYENTE</v>
          </cell>
          <cell r="BL282">
            <v>0</v>
          </cell>
          <cell r="BM282">
            <v>0</v>
          </cell>
          <cell r="BN282">
            <v>0</v>
          </cell>
          <cell r="BO282" t="str">
            <v>PAGO INCENTIVOS</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424420000</v>
          </cell>
          <cell r="CG282">
            <v>41368</v>
          </cell>
          <cell r="CH282">
            <v>37</v>
          </cell>
          <cell r="CI282">
            <v>4613</v>
          </cell>
          <cell r="CJ282" t="str">
            <v>Elcy Amparo Rojas Alejo</v>
          </cell>
          <cell r="CK282" t="str">
            <v>GT FAMILIAS EN ACCIÓN</v>
          </cell>
          <cell r="CL282" t="str">
            <v>ORDINARIA</v>
          </cell>
          <cell r="CM282" t="str">
            <v>SIN EXPEDIENTE</v>
          </cell>
          <cell r="CN282">
            <v>0</v>
          </cell>
          <cell r="CO282" t="str">
            <v>NO APLICA</v>
          </cell>
          <cell r="CP282">
            <v>0</v>
          </cell>
          <cell r="CQ282" t="str">
            <v>2013-6320046583</v>
          </cell>
          <cell r="CR282" t="str">
            <v>REEMPLAZA LA ANTERIOR SOLICITUD DEL 03 DE ABRIL POR $4.200.835.000.  SE TRAMITA CON LAS LIQUIDACIONES No.414-1 Y 414-2.</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row>
        <row r="283">
          <cell r="B283" t="str">
            <v>414-2</v>
          </cell>
          <cell r="C283">
            <v>41368</v>
          </cell>
          <cell r="D283">
            <v>37</v>
          </cell>
          <cell r="E283" t="str">
            <v>Amparo</v>
          </cell>
          <cell r="F283">
            <v>41368</v>
          </cell>
          <cell r="G283" t="str">
            <v>DPS</v>
          </cell>
          <cell r="H283" t="str">
            <v xml:space="preserve">62/2012 </v>
          </cell>
          <cell r="I283">
            <v>2013</v>
          </cell>
          <cell r="J283" t="str">
            <v>BANCO AGRARIO DE COLOMBIA S.A.</v>
          </cell>
          <cell r="K283" t="str">
            <v>800.037.800-8</v>
          </cell>
          <cell r="L283" t="str">
            <v>BOGOTÁ</v>
          </cell>
          <cell r="M283">
            <v>0</v>
          </cell>
          <cell r="N283">
            <v>0</v>
          </cell>
          <cell r="O283" t="str">
            <v>El BANCO SE OBLIGA A "PRESTAR EL SERVICIO FINANCIERO DE ENTREGA DE LAS TRANSFERENCIAS MONETARIAS A LOS BENEFICIARIOS DEL SECTOR DE LA INCLUSIÓN SOCIAL", GRUPO 1.</v>
          </cell>
          <cell r="P283">
            <v>65284150400</v>
          </cell>
          <cell r="Q283">
            <v>0</v>
          </cell>
          <cell r="R283">
            <v>65284150400</v>
          </cell>
          <cell r="S283">
            <v>4613</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t="str">
            <v>MARTA MONROY GARCIA</v>
          </cell>
          <cell r="AJ283" t="str">
            <v xml:space="preserve">CONTRATO   </v>
          </cell>
          <cell r="AK283" t="str">
            <v>NO APLICA</v>
          </cell>
          <cell r="AL283" t="str">
            <v>NO APLICA</v>
          </cell>
          <cell r="AM283" t="str">
            <v>PAGO DE INCENTIVOS DE EDUCACIÓN Y NUTRICIÓN DE FAMILIAS EN ACCIÓN CORRESPONDIENTES A LA PRIMERA ENTREGA DE 2013, GRUPO 1 POBLACIÓN DESPLAZADA.  No. SUBSIDIOS 23.575.</v>
          </cell>
          <cell r="AN283">
            <v>3776415000</v>
          </cell>
          <cell r="AO283">
            <v>0</v>
          </cell>
          <cell r="AP283">
            <v>0</v>
          </cell>
          <cell r="AQ283">
            <v>0</v>
          </cell>
          <cell r="AR283">
            <v>0</v>
          </cell>
          <cell r="AS283">
            <v>0</v>
          </cell>
          <cell r="AT283">
            <v>0</v>
          </cell>
          <cell r="AU283">
            <v>0</v>
          </cell>
          <cell r="AV283">
            <v>0</v>
          </cell>
          <cell r="AW283">
            <v>0</v>
          </cell>
          <cell r="AX283">
            <v>0</v>
          </cell>
          <cell r="AY283">
            <v>0</v>
          </cell>
          <cell r="AZ283">
            <v>3776415000</v>
          </cell>
          <cell r="BA283" t="str">
            <v>SI</v>
          </cell>
          <cell r="BB283" t="str">
            <v>SI</v>
          </cell>
          <cell r="BC283" t="str">
            <v>NO</v>
          </cell>
          <cell r="BD283" t="str">
            <v>NO</v>
          </cell>
          <cell r="BE283" t="str">
            <v>COMÚN</v>
          </cell>
          <cell r="BF283" t="str">
            <v>NO</v>
          </cell>
          <cell r="BG283" t="str">
            <v>AUTORETENEDOR</v>
          </cell>
          <cell r="BH283">
            <v>0</v>
          </cell>
          <cell r="BI283">
            <v>0</v>
          </cell>
          <cell r="BJ283">
            <v>0</v>
          </cell>
          <cell r="BK283" t="str">
            <v>GRAN CONTRIBUYENTE</v>
          </cell>
          <cell r="BL283">
            <v>0</v>
          </cell>
          <cell r="BM283">
            <v>0</v>
          </cell>
          <cell r="BN283">
            <v>0</v>
          </cell>
          <cell r="BO283" t="str">
            <v>PAGO INCENTIVOS</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3776415000</v>
          </cell>
          <cell r="CG283">
            <v>41368</v>
          </cell>
          <cell r="CH283">
            <v>37</v>
          </cell>
          <cell r="CI283">
            <v>4613</v>
          </cell>
          <cell r="CJ283" t="str">
            <v>Elcy Amparo Rojas Alejo</v>
          </cell>
          <cell r="CK283" t="str">
            <v>GT FAMILIAS EN ACCIÓN</v>
          </cell>
          <cell r="CL283" t="str">
            <v>ORDINARIA</v>
          </cell>
          <cell r="CM283" t="str">
            <v>SIN EXPEDIENTE</v>
          </cell>
          <cell r="CN283">
            <v>0</v>
          </cell>
          <cell r="CO283" t="str">
            <v>NO APLICA</v>
          </cell>
          <cell r="CP283">
            <v>0</v>
          </cell>
          <cell r="CQ283" t="str">
            <v>2013-6320046583</v>
          </cell>
          <cell r="CR283" t="str">
            <v>REEMPLAZA LA ANTERIOR SOLICITUD DEL 03 DE ABRIL POR $4.200.835.000.  SE TRAMITA CON LAS LIQUIDACIONES No.414-1 Y 414-2.</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row>
        <row r="284">
          <cell r="B284">
            <v>425</v>
          </cell>
          <cell r="C284">
            <v>41367</v>
          </cell>
          <cell r="D284">
            <v>281</v>
          </cell>
          <cell r="E284" t="str">
            <v>Amparo</v>
          </cell>
          <cell r="F284">
            <v>41367</v>
          </cell>
          <cell r="G284" t="str">
            <v>DPS</v>
          </cell>
          <cell r="H284" t="str">
            <v>220/2012</v>
          </cell>
          <cell r="I284">
            <v>2013</v>
          </cell>
          <cell r="J284" t="str">
            <v>UNION TEMPORAL C &amp; G 2012</v>
          </cell>
          <cell r="K284" t="str">
            <v>900.579.740-2</v>
          </cell>
          <cell r="L284" t="str">
            <v>BOGOTÁ</v>
          </cell>
          <cell r="M284" t="str">
            <v>Diag 74 Bis 20 B 74</v>
          </cell>
          <cell r="N284">
            <v>0</v>
          </cell>
          <cell r="O284" t="str">
            <v>PRESTAR EL SERVICIO INTEGRAL DE ASEO,CAFETERIA PARA LAS SEDES DEL DPS EN TODO EL TERRITORIO NACIONAL Y EL SERVICIO DE MANTENIMIENTO LOCATIVO EN LAS SEDES DEL DPS BOGOTÁ.</v>
          </cell>
          <cell r="P284">
            <v>3823287178</v>
          </cell>
          <cell r="Q284">
            <v>0</v>
          </cell>
          <cell r="R284">
            <v>3823287178</v>
          </cell>
          <cell r="S284">
            <v>613</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t="str">
            <v>GLADIS CECILIA ARANGO MARTÍNEZ</v>
          </cell>
          <cell r="AJ284" t="str">
            <v>MENSUALIDADES VENCIDAS</v>
          </cell>
          <cell r="AK284" t="str">
            <v>013 - 018 y 019</v>
          </cell>
          <cell r="AL284" t="str">
            <v>32000972516 DEL 27/12/12</v>
          </cell>
          <cell r="AM284" t="str">
            <v>SERVICIO SE ASEO, CAFETERIA, MANTENIMIENTO, SUPERVISOR.</v>
          </cell>
          <cell r="AN284">
            <v>18032325</v>
          </cell>
          <cell r="AO284">
            <v>100802625</v>
          </cell>
          <cell r="AP284">
            <v>3652478</v>
          </cell>
          <cell r="AQ284">
            <v>0</v>
          </cell>
          <cell r="AR284">
            <v>0</v>
          </cell>
          <cell r="AS284">
            <v>0</v>
          </cell>
          <cell r="AT284">
            <v>0</v>
          </cell>
          <cell r="AU284">
            <v>0</v>
          </cell>
          <cell r="AV284">
            <v>0.16</v>
          </cell>
          <cell r="AW284">
            <v>0</v>
          </cell>
          <cell r="AX284">
            <v>2885172</v>
          </cell>
          <cell r="AY284">
            <v>12908862</v>
          </cell>
          <cell r="AZ284">
            <v>138281462</v>
          </cell>
          <cell r="BA284" t="str">
            <v>NO</v>
          </cell>
          <cell r="BB284" t="str">
            <v>NO</v>
          </cell>
          <cell r="BC284" t="str">
            <v>NO</v>
          </cell>
          <cell r="BD284" t="str">
            <v>NO</v>
          </cell>
          <cell r="BE284" t="str">
            <v>COMÚN</v>
          </cell>
          <cell r="BF284" t="str">
            <v>NO</v>
          </cell>
          <cell r="BG284" t="str">
            <v>SERVICIOS</v>
          </cell>
          <cell r="BH284">
            <v>0.02</v>
          </cell>
          <cell r="BI284" t="str">
            <v>COMPRAS</v>
          </cell>
          <cell r="BJ284">
            <v>3.5000000000000003E-2</v>
          </cell>
          <cell r="BK284" t="str">
            <v>COMÚN</v>
          </cell>
          <cell r="BL284">
            <v>0.15</v>
          </cell>
          <cell r="BM284" t="str">
            <v>COMÚN</v>
          </cell>
          <cell r="BN284">
            <v>0.15</v>
          </cell>
          <cell r="BO284" t="str">
            <v>BOGOTÁ</v>
          </cell>
          <cell r="BP284">
            <v>9.6600000000000002E-3</v>
          </cell>
          <cell r="BQ284" t="str">
            <v>BOGOTÁ</v>
          </cell>
          <cell r="BR284">
            <v>1.1039999999999999E-2</v>
          </cell>
          <cell r="BS284">
            <v>0</v>
          </cell>
          <cell r="BT284">
            <v>0</v>
          </cell>
          <cell r="BU284">
            <v>0</v>
          </cell>
          <cell r="BV284">
            <v>0</v>
          </cell>
          <cell r="BW284">
            <v>360647</v>
          </cell>
          <cell r="BX284">
            <v>3528092</v>
          </cell>
          <cell r="BY284">
            <v>432776</v>
          </cell>
          <cell r="BZ284">
            <v>1936329</v>
          </cell>
          <cell r="CA284">
            <v>174192</v>
          </cell>
          <cell r="CB284">
            <v>1112861</v>
          </cell>
          <cell r="CC284">
            <v>0</v>
          </cell>
          <cell r="CD284">
            <v>0</v>
          </cell>
          <cell r="CE284">
            <v>0</v>
          </cell>
          <cell r="CF284">
            <v>130555183</v>
          </cell>
          <cell r="CG284">
            <v>41367</v>
          </cell>
          <cell r="CH284">
            <v>281</v>
          </cell>
          <cell r="CI284">
            <v>613</v>
          </cell>
          <cell r="CJ284" t="str">
            <v>Elcy Amparo Rojas Alejo</v>
          </cell>
          <cell r="CK284" t="str">
            <v>SERVICIO ASEO- SERVICIO DE CAFETERIA - MANTENIMIENTO</v>
          </cell>
          <cell r="CL284" t="str">
            <v>GASTOS GENERALES</v>
          </cell>
          <cell r="CM284" t="str">
            <v>201261003016000220E</v>
          </cell>
          <cell r="CN284">
            <v>0</v>
          </cell>
          <cell r="CO284" t="str">
            <v>NO APLICA</v>
          </cell>
          <cell r="CP284">
            <v>0</v>
          </cell>
          <cell r="CQ284" t="str">
            <v>2013-6200044563</v>
          </cell>
          <cell r="CR284">
            <v>0</v>
          </cell>
          <cell r="CS284">
            <v>0</v>
          </cell>
          <cell r="CT284">
            <v>0</v>
          </cell>
          <cell r="CU284">
            <v>0</v>
          </cell>
          <cell r="CV284">
            <v>181382</v>
          </cell>
          <cell r="CW284" t="str">
            <v>ARRIENDO MUEBLES</v>
          </cell>
          <cell r="CX284">
            <v>3652478</v>
          </cell>
          <cell r="CY284">
            <v>0.04</v>
          </cell>
          <cell r="CZ284" t="str">
            <v>ICA BOGOTÁ</v>
          </cell>
          <cell r="DA284">
            <v>3652478</v>
          </cell>
          <cell r="DB284">
            <v>9.6600000000000002E-3</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row>
        <row r="285">
          <cell r="B285">
            <v>426</v>
          </cell>
          <cell r="C285">
            <v>41366</v>
          </cell>
          <cell r="D285">
            <v>288</v>
          </cell>
          <cell r="E285" t="str">
            <v>Amparo</v>
          </cell>
          <cell r="F285">
            <v>41367</v>
          </cell>
          <cell r="G285" t="str">
            <v>DPS</v>
          </cell>
          <cell r="H285" t="str">
            <v>100/2012</v>
          </cell>
          <cell r="I285">
            <v>2013</v>
          </cell>
          <cell r="J285" t="str">
            <v>UNIÓN TEMPORAL HAROLD ZEA E IPG MEDIABRANDS</v>
          </cell>
          <cell r="K285" t="str">
            <v>900.552.319-7</v>
          </cell>
          <cell r="L285" t="str">
            <v>BOGOTÁ</v>
          </cell>
          <cell r="M285" t="str">
            <v>CALLE 70 7-78</v>
          </cell>
          <cell r="N285">
            <v>6068500</v>
          </cell>
          <cell r="O285" t="str">
            <v>PRESTAR AL DPS CON PLENA AUTONOMÍA TÉCNICA Y ADMINISTRATIVA COMO AGENCIA CREATIVA Y/O CENTRAL DE MEDIOS LOS SERVICIOS DE CONCEPTUALIZACIÓN, CREACIÓN, PRODUCCIÓN Y DIFUSIÓN DE CAMPAÑAS DE COMUNICACIÓN DE OFERTA INSTITUCAIONAL, PARA SER DIVULGADAS A TRAV{ES</v>
          </cell>
          <cell r="P285">
            <v>2100000000</v>
          </cell>
          <cell r="Q285">
            <v>0</v>
          </cell>
          <cell r="R285">
            <v>2100000000</v>
          </cell>
          <cell r="S285">
            <v>3913</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t="str">
            <v>DANIEL TOBÓN GÓMEZ / JUAN CARLOS ZORRILLA AMELINEZ</v>
          </cell>
          <cell r="AJ285" t="str">
            <v>LOS PAGOS SE EFECTUARÁN MENSUALMENTE CONTRA FACTURA, PREVIO CUMPLIMIENTO DE REQUISITOS.</v>
          </cell>
          <cell r="AK285" t="str">
            <v>CUENTA DE COBRO 10</v>
          </cell>
          <cell r="AL285" t="str">
            <v>NO APLICA</v>
          </cell>
          <cell r="AM285" t="str">
            <v>SOLICITUD PAGO VALOR CORRESPONDIENTE A INGRESOS RECIBIDOS PARA TERCEROS:  IPG MEDIABRANDS CC 45625-45626-45698-45699-45723-45724-45776-45777-45825-45826-45827, MUNEVAR &amp; MUNEVAR FV 658-659-660 Y MEDIA AGENCY FV 5076.</v>
          </cell>
          <cell r="AN285">
            <v>146173260</v>
          </cell>
          <cell r="AO285">
            <v>0</v>
          </cell>
          <cell r="AP285">
            <v>0</v>
          </cell>
          <cell r="AQ285">
            <v>0</v>
          </cell>
          <cell r="AR285">
            <v>0</v>
          </cell>
          <cell r="AS285">
            <v>0</v>
          </cell>
          <cell r="AT285">
            <v>0</v>
          </cell>
          <cell r="AU285">
            <v>0</v>
          </cell>
          <cell r="AV285">
            <v>0</v>
          </cell>
          <cell r="AW285">
            <v>0</v>
          </cell>
          <cell r="AX285">
            <v>0</v>
          </cell>
          <cell r="AY285">
            <v>0</v>
          </cell>
          <cell r="AZ285">
            <v>146173260</v>
          </cell>
          <cell r="BA285" t="str">
            <v>NO</v>
          </cell>
          <cell r="BB285" t="str">
            <v>NO</v>
          </cell>
          <cell r="BC285" t="str">
            <v>NO</v>
          </cell>
          <cell r="BD285" t="str">
            <v>NO</v>
          </cell>
          <cell r="BE285" t="str">
            <v>COMÚN</v>
          </cell>
          <cell r="BF285" t="str">
            <v>NO</v>
          </cell>
          <cell r="BG285" t="str">
            <v>INGRESOS PARA TERCEROS</v>
          </cell>
          <cell r="BH285">
            <v>0</v>
          </cell>
          <cell r="BI285">
            <v>0</v>
          </cell>
          <cell r="BJ285">
            <v>0</v>
          </cell>
          <cell r="BK285" t="str">
            <v>INGRESOS PARA TERCEROS</v>
          </cell>
          <cell r="BL285">
            <v>0</v>
          </cell>
          <cell r="BM285">
            <v>0</v>
          </cell>
          <cell r="BN285">
            <v>0</v>
          </cell>
          <cell r="BO285" t="str">
            <v>INGRESOS PARA TERCEROS</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146173260</v>
          </cell>
          <cell r="CG285">
            <v>41367</v>
          </cell>
          <cell r="CH285">
            <v>288</v>
          </cell>
          <cell r="CI285">
            <v>3913</v>
          </cell>
          <cell r="CJ285" t="str">
            <v>Elcy Amparo Rojas Alejo</v>
          </cell>
          <cell r="CK285" t="str">
            <v>OA DE COMUNICACIONES</v>
          </cell>
          <cell r="CL285" t="str">
            <v>ORDINARIA</v>
          </cell>
          <cell r="CM285" t="str">
            <v>201261003016000100E</v>
          </cell>
          <cell r="CN285">
            <v>0</v>
          </cell>
          <cell r="CO285" t="str">
            <v>NO APLICA</v>
          </cell>
          <cell r="CP285">
            <v>0</v>
          </cell>
          <cell r="CQ285" t="str">
            <v>2013-1600045603</v>
          </cell>
          <cell r="CR285" t="str">
            <v xml:space="preserve">UNIÓN TEMPORAL CONFORMADA POR HAROLD ZEA &amp; ASOCIADOS S A NIT 830.047.108 (70%) - IPG MEDIABRANSDS NIT 830.041.784-2 (30%).  </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row>
        <row r="286">
          <cell r="B286">
            <v>427</v>
          </cell>
          <cell r="C286">
            <v>41366</v>
          </cell>
          <cell r="D286">
            <v>289</v>
          </cell>
          <cell r="E286" t="str">
            <v>Amparo</v>
          </cell>
          <cell r="F286">
            <v>41367</v>
          </cell>
          <cell r="G286" t="str">
            <v>DPS</v>
          </cell>
          <cell r="H286" t="str">
            <v>66/2012</v>
          </cell>
          <cell r="I286">
            <v>2012</v>
          </cell>
          <cell r="J286" t="str">
            <v>MILLENIUM PHONE CENTER S.A</v>
          </cell>
          <cell r="K286" t="str">
            <v>830.050.856-2</v>
          </cell>
          <cell r="L286" t="str">
            <v>BOGOTÁ</v>
          </cell>
          <cell r="M286" t="str">
            <v>Cra 16 100-20</v>
          </cell>
          <cell r="N286" t="str">
            <v>650 0800</v>
          </cell>
          <cell r="O286" t="str">
            <v>CONTRATAR LA PRESTACIÓN DEL SERVICIO DE UN CENTRO DE CONTACTO PARA ATENDER LOS REQUERIMIENTOS DE LOS CIUDADANOS RESPECTO DE LOS SERVICIOS PRESTADOS POR EL DPS FIP A TRAVÉS DE ATENCIÓN MULTICANAL, INBOUND OUTBOUND CHAT, APOYO BACKOFFICE ATENCIÓN ESPECIALIZ</v>
          </cell>
          <cell r="P286">
            <v>3291708225</v>
          </cell>
          <cell r="Q286">
            <v>0</v>
          </cell>
          <cell r="R286">
            <v>3291708225</v>
          </cell>
          <cell r="S286">
            <v>23412</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t="str">
            <v>ERIKA RODRÍGUEZ PARRA</v>
          </cell>
          <cell r="AJ286" t="str">
            <v>FACTURAS</v>
          </cell>
          <cell r="AK286" t="str">
            <v>6444</v>
          </cell>
          <cell r="AL286" t="str">
            <v>320000935891 DE 05-09-2012</v>
          </cell>
          <cell r="AM286" t="str">
            <v>SOLICITUD OCTAVO PAGO</v>
          </cell>
          <cell r="AN286">
            <v>454807682</v>
          </cell>
          <cell r="AO286">
            <v>0</v>
          </cell>
          <cell r="AP286">
            <v>0</v>
          </cell>
          <cell r="AQ286">
            <v>0</v>
          </cell>
          <cell r="AR286">
            <v>0</v>
          </cell>
          <cell r="AS286">
            <v>0</v>
          </cell>
          <cell r="AT286">
            <v>0</v>
          </cell>
          <cell r="AU286">
            <v>0</v>
          </cell>
          <cell r="AV286">
            <v>0.16</v>
          </cell>
          <cell r="AW286">
            <v>0</v>
          </cell>
          <cell r="AX286">
            <v>72769229</v>
          </cell>
          <cell r="AY286">
            <v>0</v>
          </cell>
          <cell r="AZ286">
            <v>527576911</v>
          </cell>
          <cell r="BA286" t="str">
            <v>NO</v>
          </cell>
          <cell r="BB286" t="str">
            <v>NO</v>
          </cell>
          <cell r="BC286" t="str">
            <v>NO</v>
          </cell>
          <cell r="BD286" t="str">
            <v>NO</v>
          </cell>
          <cell r="BE286" t="str">
            <v>COMÚN</v>
          </cell>
          <cell r="BF286" t="str">
            <v>NO</v>
          </cell>
          <cell r="BG286" t="str">
            <v>SERVICIOS</v>
          </cell>
          <cell r="BH286">
            <v>0.04</v>
          </cell>
          <cell r="BI286">
            <v>0</v>
          </cell>
          <cell r="BJ286">
            <v>0</v>
          </cell>
          <cell r="BK286" t="str">
            <v>COMÚN</v>
          </cell>
          <cell r="BL286">
            <v>0.15</v>
          </cell>
          <cell r="BM286">
            <v>0</v>
          </cell>
          <cell r="BN286">
            <v>0</v>
          </cell>
          <cell r="BO286" t="str">
            <v>BOGOTÁ</v>
          </cell>
          <cell r="BP286">
            <v>9.6600000000000002E-3</v>
          </cell>
          <cell r="BQ286">
            <v>0</v>
          </cell>
          <cell r="BR286">
            <v>0</v>
          </cell>
          <cell r="BS286">
            <v>0</v>
          </cell>
          <cell r="BT286">
            <v>0</v>
          </cell>
          <cell r="BU286">
            <v>0</v>
          </cell>
          <cell r="BV286">
            <v>0</v>
          </cell>
          <cell r="BW286">
            <v>18192307</v>
          </cell>
          <cell r="BX286">
            <v>0</v>
          </cell>
          <cell r="BY286">
            <v>10915384</v>
          </cell>
          <cell r="BZ286">
            <v>0</v>
          </cell>
          <cell r="CA286">
            <v>4393442</v>
          </cell>
          <cell r="CB286">
            <v>0</v>
          </cell>
          <cell r="CC286">
            <v>0</v>
          </cell>
          <cell r="CD286">
            <v>0</v>
          </cell>
          <cell r="CE286">
            <v>0</v>
          </cell>
          <cell r="CF286">
            <v>494075778</v>
          </cell>
          <cell r="CG286">
            <v>41367</v>
          </cell>
          <cell r="CH286">
            <v>289</v>
          </cell>
          <cell r="CI286">
            <v>23412</v>
          </cell>
          <cell r="CJ286" t="str">
            <v>Elcy Amparo Rojas Alejo</v>
          </cell>
          <cell r="CK286" t="str">
            <v>AG SERVICIO AL CIUDADANO</v>
          </cell>
          <cell r="CL286" t="str">
            <v>ORDINARIA</v>
          </cell>
          <cell r="CM286" t="str">
            <v>201261003016020066E</v>
          </cell>
          <cell r="CN286" t="str">
            <v>RESERVA</v>
          </cell>
          <cell r="CO286" t="str">
            <v>NO APLICA</v>
          </cell>
          <cell r="CP286">
            <v>0</v>
          </cell>
          <cell r="CQ286" t="str">
            <v>2013-2010044333</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row>
        <row r="287">
          <cell r="B287">
            <v>439</v>
          </cell>
          <cell r="C287">
            <v>41367</v>
          </cell>
          <cell r="D287">
            <v>276</v>
          </cell>
          <cell r="E287" t="str">
            <v>Amparo</v>
          </cell>
          <cell r="F287">
            <v>41367</v>
          </cell>
          <cell r="G287" t="str">
            <v>DPS</v>
          </cell>
          <cell r="H287" t="str">
            <v>48/2012</v>
          </cell>
          <cell r="I287">
            <v>2012</v>
          </cell>
          <cell r="J287" t="str">
            <v>ASESORÍA EN SISTEMATIZACIÓN DE DATOS - ASD S A</v>
          </cell>
          <cell r="K287" t="str">
            <v>860.510.031-7</v>
          </cell>
          <cell r="L287" t="str">
            <v>BOGOTÁ</v>
          </cell>
          <cell r="M287" t="str">
            <v>CALLE 32 13 07</v>
          </cell>
          <cell r="N287">
            <v>3402501</v>
          </cell>
          <cell r="O287" t="str">
            <v>PROVEER, INSTALAR, CAPACITAR, PONER EN OPERACIÓN Y DAR SOPORTE TÉCNICO DE LA PLATAFORMA TECNOLÓGICA Y OPERATIVA PARA LA EJECUCIÓN DEL PROCESO DE INSCRIPCIÓN DE FAMILIAS ELEGIBLES AL PROGRAMA FAMILIAS EN ACCIÓN ZONA 1 NORTE.</v>
          </cell>
          <cell r="P287">
            <v>5900787717</v>
          </cell>
          <cell r="Q287">
            <v>0</v>
          </cell>
          <cell r="R287">
            <v>5900787717</v>
          </cell>
          <cell r="S287">
            <v>29612</v>
          </cell>
          <cell r="T287">
            <v>0</v>
          </cell>
          <cell r="U287">
            <v>0</v>
          </cell>
          <cell r="V287">
            <v>0</v>
          </cell>
          <cell r="W287">
            <v>163278061</v>
          </cell>
          <cell r="X287">
            <v>0</v>
          </cell>
          <cell r="Y287">
            <v>163278061</v>
          </cell>
          <cell r="Z287">
            <v>0</v>
          </cell>
          <cell r="AA287">
            <v>668209115</v>
          </cell>
          <cell r="AB287">
            <v>0</v>
          </cell>
          <cell r="AC287">
            <v>668209115</v>
          </cell>
          <cell r="AD287">
            <v>0</v>
          </cell>
          <cell r="AE287">
            <v>0</v>
          </cell>
          <cell r="AF287">
            <v>0</v>
          </cell>
          <cell r="AG287">
            <v>0</v>
          </cell>
          <cell r="AH287">
            <v>0</v>
          </cell>
          <cell r="AI287" t="str">
            <v>DIANA SOTO FIGUEROA</v>
          </cell>
          <cell r="AJ287" t="str">
            <v>1° PAGO 30% DEL CONTRATO, 2° PAGO EL 20%, EL 3° PAGO EL 20%, EL 4° PAGO EL 20% Y PAGO FINAL EL RESTANTE, TODO CONDICIONADO.</v>
          </cell>
          <cell r="AK287">
            <v>15118</v>
          </cell>
          <cell r="AL287" t="str">
            <v>310000067579 DEL 06/DIC/2012</v>
          </cell>
          <cell r="AM287" t="str">
            <v xml:space="preserve">SOLICITUD DESEMBOLSO CUARTO PAGO CORRESPONDIENTE AL 20% DEL CONTRATO. </v>
          </cell>
          <cell r="AN287">
            <v>1017377192</v>
          </cell>
          <cell r="AO287">
            <v>0</v>
          </cell>
          <cell r="AP287">
            <v>0</v>
          </cell>
          <cell r="AQ287">
            <v>0</v>
          </cell>
          <cell r="AR287">
            <v>0</v>
          </cell>
          <cell r="AS287">
            <v>0</v>
          </cell>
          <cell r="AT287">
            <v>0</v>
          </cell>
          <cell r="AU287">
            <v>0</v>
          </cell>
          <cell r="AV287">
            <v>0.16</v>
          </cell>
          <cell r="AW287">
            <v>0</v>
          </cell>
          <cell r="AX287">
            <v>162780351</v>
          </cell>
          <cell r="AY287">
            <v>0</v>
          </cell>
          <cell r="AZ287">
            <v>1180157543</v>
          </cell>
          <cell r="BA287" t="str">
            <v>SI</v>
          </cell>
          <cell r="BB287" t="str">
            <v>SI</v>
          </cell>
          <cell r="BC287" t="str">
            <v>NO</v>
          </cell>
          <cell r="BD287" t="str">
            <v>NO</v>
          </cell>
          <cell r="BE287" t="str">
            <v>COMÚN</v>
          </cell>
          <cell r="BF287" t="str">
            <v>NO</v>
          </cell>
          <cell r="BG287" t="str">
            <v>AUTORRETENEDOR SEGÚN RESOL DIAN 758-01-27-2006</v>
          </cell>
          <cell r="BH287">
            <v>0</v>
          </cell>
          <cell r="BI287">
            <v>0</v>
          </cell>
          <cell r="BJ287">
            <v>0</v>
          </cell>
          <cell r="BK287" t="str">
            <v>GRAN CONTRIBUYENTE RES 014097 30/12/2010</v>
          </cell>
          <cell r="BL287">
            <v>0</v>
          </cell>
          <cell r="BM287">
            <v>0</v>
          </cell>
          <cell r="BN287">
            <v>0</v>
          </cell>
          <cell r="BO287" t="str">
            <v>BOGOTÁ</v>
          </cell>
          <cell r="BP287">
            <v>9.6600000000000002E-3</v>
          </cell>
          <cell r="BQ287">
            <v>0</v>
          </cell>
          <cell r="BR287">
            <v>0</v>
          </cell>
          <cell r="BS287">
            <v>0</v>
          </cell>
          <cell r="BT287">
            <v>0</v>
          </cell>
          <cell r="BU287">
            <v>0</v>
          </cell>
          <cell r="BV287">
            <v>0</v>
          </cell>
          <cell r="BW287">
            <v>0</v>
          </cell>
          <cell r="BX287">
            <v>0</v>
          </cell>
          <cell r="BY287">
            <v>0</v>
          </cell>
          <cell r="BZ287">
            <v>0</v>
          </cell>
          <cell r="CA287">
            <v>9827864</v>
          </cell>
          <cell r="CB287">
            <v>0</v>
          </cell>
          <cell r="CC287">
            <v>0</v>
          </cell>
          <cell r="CD287">
            <v>0</v>
          </cell>
          <cell r="CE287">
            <v>0</v>
          </cell>
          <cell r="CF287">
            <v>1170329679</v>
          </cell>
          <cell r="CG287">
            <v>41367</v>
          </cell>
          <cell r="CH287">
            <v>276</v>
          </cell>
          <cell r="CI287">
            <v>29612</v>
          </cell>
          <cell r="CJ287" t="str">
            <v>Elcy Amparo Rojas Alejo</v>
          </cell>
          <cell r="CK287" t="str">
            <v>GT FAMILIAS EN ACCIÓN</v>
          </cell>
          <cell r="CL287" t="str">
            <v>ORDINARIA</v>
          </cell>
          <cell r="CM287" t="str">
            <v>SIN EXPEDIENTE</v>
          </cell>
          <cell r="CN287" t="str">
            <v>RESERVA</v>
          </cell>
          <cell r="CO287" t="str">
            <v>NO APLICA</v>
          </cell>
          <cell r="CP287">
            <v>0</v>
          </cell>
          <cell r="CQ287" t="str">
            <v>2013-3100039923</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row>
        <row r="288">
          <cell r="B288">
            <v>440</v>
          </cell>
          <cell r="C288">
            <v>41367</v>
          </cell>
          <cell r="D288">
            <v>292</v>
          </cell>
          <cell r="E288" t="str">
            <v>Amparo</v>
          </cell>
          <cell r="F288">
            <v>41367</v>
          </cell>
          <cell r="G288" t="str">
            <v>DPS</v>
          </cell>
          <cell r="H288" t="str">
            <v>182/2012</v>
          </cell>
          <cell r="I288">
            <v>2013</v>
          </cell>
          <cell r="J288" t="str">
            <v>MONICA ANDREA VASQUEZ PIÑEROS</v>
          </cell>
          <cell r="K288" t="str">
            <v>52.853.489-7</v>
          </cell>
          <cell r="L288" t="str">
            <v>BOGOTÁ</v>
          </cell>
          <cell r="M288" t="str">
            <v>CR. 20 NO. 154-32</v>
          </cell>
          <cell r="N288" t="str">
            <v>576 6948</v>
          </cell>
          <cell r="O288" t="str">
            <v>RECIBIR EN CALIDAD DE ARRENDAMIENTO EL INMUEBLE UBICADO EN EDIF AVIANCA CALLE 16 No. 6 - 38 PISO 15 CIUDAD DE BOGOTÁ PARA EL FUNCIONAMIENTO DEL PROGRAMAS ESPECIALES DEL DPS NIVEL CENTRAL</v>
          </cell>
          <cell r="P288">
            <v>237752326</v>
          </cell>
          <cell r="Q288">
            <v>23775227</v>
          </cell>
          <cell r="R288">
            <v>261527553</v>
          </cell>
          <cell r="S288">
            <v>3713</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t="str">
            <v>GLADIS CECILIA ARANGO MARTÍNEZ</v>
          </cell>
          <cell r="AJ288" t="str">
            <v>1ER PAGO EN DIC/12 $12.581.727, 12 PAGOS MENSUALES EN 2013 ENE A DIC. $12.959.179; 7 PAGOS MENSUALES EN 2014 ENE A JUL $13.647.954</v>
          </cell>
          <cell r="AK288">
            <v>25</v>
          </cell>
          <cell r="AL288" t="str">
            <v>320000810090 DE 2011/07/29</v>
          </cell>
          <cell r="AM288" t="str">
            <v>SOLICITUD QUINTO PAGO CANON DE ARRENDAMIENTO CORRESPONDIENTE AL MES DE ABRIL/13.  CUARTO PAGO VIGENCIA 2013.</v>
          </cell>
          <cell r="AN288">
            <v>11781072</v>
          </cell>
          <cell r="AO288">
            <v>0</v>
          </cell>
          <cell r="AP288">
            <v>0</v>
          </cell>
          <cell r="AQ288">
            <v>0</v>
          </cell>
          <cell r="AR288">
            <v>0</v>
          </cell>
          <cell r="AS288">
            <v>0</v>
          </cell>
          <cell r="AT288">
            <v>0</v>
          </cell>
          <cell r="AU288">
            <v>0</v>
          </cell>
          <cell r="AV288">
            <v>0.1</v>
          </cell>
          <cell r="AW288">
            <v>0</v>
          </cell>
          <cell r="AX288">
            <v>1178107</v>
          </cell>
          <cell r="AY288">
            <v>0</v>
          </cell>
          <cell r="AZ288">
            <v>12959179</v>
          </cell>
          <cell r="BA288" t="str">
            <v>NO</v>
          </cell>
          <cell r="BB288" t="str">
            <v>NO</v>
          </cell>
          <cell r="BC288" t="str">
            <v>NO</v>
          </cell>
          <cell r="BD288" t="str">
            <v>NO</v>
          </cell>
          <cell r="BE288" t="str">
            <v>COMÚN</v>
          </cell>
          <cell r="BF288" t="str">
            <v>NO</v>
          </cell>
          <cell r="BG288" t="str">
            <v>ARRIENDO B. INMUEBLE</v>
          </cell>
          <cell r="BH288">
            <v>3.5000000000000003E-2</v>
          </cell>
          <cell r="BI288">
            <v>0</v>
          </cell>
          <cell r="BJ288">
            <v>0</v>
          </cell>
          <cell r="BK288" t="str">
            <v>COMÚN</v>
          </cell>
          <cell r="BL288">
            <v>0.15</v>
          </cell>
          <cell r="BM288">
            <v>0</v>
          </cell>
          <cell r="BN288">
            <v>0</v>
          </cell>
          <cell r="BO288" t="str">
            <v>BOGOTÁ</v>
          </cell>
          <cell r="BP288">
            <v>9.6600000000000002E-3</v>
          </cell>
          <cell r="BQ288">
            <v>0</v>
          </cell>
          <cell r="BR288">
            <v>0</v>
          </cell>
          <cell r="BS288">
            <v>0</v>
          </cell>
          <cell r="BT288">
            <v>0</v>
          </cell>
          <cell r="BU288">
            <v>0</v>
          </cell>
          <cell r="BV288">
            <v>0</v>
          </cell>
          <cell r="BW288">
            <v>412338</v>
          </cell>
          <cell r="BX288">
            <v>0</v>
          </cell>
          <cell r="BY288">
            <v>176716</v>
          </cell>
          <cell r="BZ288">
            <v>0</v>
          </cell>
          <cell r="CA288">
            <v>113805</v>
          </cell>
          <cell r="CB288">
            <v>0</v>
          </cell>
          <cell r="CC288">
            <v>0</v>
          </cell>
          <cell r="CD288">
            <v>0</v>
          </cell>
          <cell r="CE288">
            <v>0</v>
          </cell>
          <cell r="CF288">
            <v>12256320</v>
          </cell>
          <cell r="CG288">
            <v>41367</v>
          </cell>
          <cell r="CH288">
            <v>292</v>
          </cell>
          <cell r="CI288">
            <v>3713</v>
          </cell>
          <cell r="CJ288" t="str">
            <v>Elcy Amparo Rojas Alejo</v>
          </cell>
          <cell r="CK288" t="str">
            <v>SUBDIRECCIÓN DE OPERACIONES</v>
          </cell>
          <cell r="CL288" t="str">
            <v>GASTOS GENERALES</v>
          </cell>
          <cell r="CM288" t="str">
            <v>201261003002000182E</v>
          </cell>
          <cell r="CN288">
            <v>0</v>
          </cell>
          <cell r="CO288" t="str">
            <v>NO APLICA</v>
          </cell>
          <cell r="CP288">
            <v>0</v>
          </cell>
          <cell r="CQ288" t="str">
            <v>2013-6200045793</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row>
        <row r="289">
          <cell r="B289">
            <v>442</v>
          </cell>
          <cell r="C289">
            <v>41368</v>
          </cell>
          <cell r="D289">
            <v>303</v>
          </cell>
          <cell r="E289" t="str">
            <v>Amparo</v>
          </cell>
          <cell r="F289">
            <v>41368</v>
          </cell>
          <cell r="G289" t="str">
            <v>DPS</v>
          </cell>
          <cell r="H289" t="str">
            <v>180/12</v>
          </cell>
          <cell r="I289">
            <v>2013</v>
          </cell>
          <cell r="J289" t="str">
            <v xml:space="preserve">MENDEZ ARBOLEDA Y CIA LTDA.  </v>
          </cell>
          <cell r="K289" t="str">
            <v>860.091.266-1</v>
          </cell>
          <cell r="L289" t="str">
            <v>NEIVA</v>
          </cell>
          <cell r="M289" t="str">
            <v>CALLE 8 48 - 40 CASA 11</v>
          </cell>
          <cell r="N289">
            <v>3102880090</v>
          </cell>
          <cell r="O289" t="str">
            <v>EL ARRENDADOR ENTREGA AL DPS Y ESTA RECIBE EN CALIDAD DE ARRENDAMIENTO LAS OFICINAS UBICADAS EN LA CIUDAD DE NEIVA  (HUILA), CARRERA 7A CON CALLE 6 ESQUINA, PARA FUNCIONAMIENTO DE LA DR HUILA.</v>
          </cell>
          <cell r="P289">
            <v>221887702</v>
          </cell>
          <cell r="Q289">
            <v>22188771</v>
          </cell>
          <cell r="R289">
            <v>244076473</v>
          </cell>
          <cell r="S289">
            <v>3613</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t="str">
            <v>GLADIS CECILIA ARANGO MARTÍNEZ</v>
          </cell>
          <cell r="AJ289" t="str">
            <v>UN PRIMER PAGO EN EL MES DIC/12 POR $11,742,180, DOCE PAGOS MENSUALES DE ENERO A DICIEMBRE DE 2013 POR $12,094,445 Y SIETE PAGOS MENSUALES DE ENERO A JULIO DE 2014 POR $ 12,457,279</v>
          </cell>
          <cell r="AK289" t="str">
            <v>0041</v>
          </cell>
          <cell r="AL289" t="str">
            <v>130000053961 DEL 31/ENE/2011</v>
          </cell>
          <cell r="AM289" t="str">
            <v>SOLICITUD QUINTO PAGO DE CANON MES DE ABRIL/13</v>
          </cell>
          <cell r="AN289">
            <v>10994950</v>
          </cell>
          <cell r="AO289">
            <v>0</v>
          </cell>
          <cell r="AP289">
            <v>0</v>
          </cell>
          <cell r="AQ289">
            <v>0</v>
          </cell>
          <cell r="AR289">
            <v>0</v>
          </cell>
          <cell r="AS289">
            <v>0</v>
          </cell>
          <cell r="AT289">
            <v>0</v>
          </cell>
          <cell r="AU289">
            <v>0</v>
          </cell>
          <cell r="AV289">
            <v>0.1</v>
          </cell>
          <cell r="AW289">
            <v>0</v>
          </cell>
          <cell r="AX289">
            <v>1099495</v>
          </cell>
          <cell r="AY289">
            <v>0</v>
          </cell>
          <cell r="AZ289">
            <v>12094445</v>
          </cell>
          <cell r="BA289" t="str">
            <v>NO</v>
          </cell>
          <cell r="BB289" t="str">
            <v>NO</v>
          </cell>
          <cell r="BC289" t="str">
            <v>NO</v>
          </cell>
          <cell r="BD289" t="str">
            <v>NO</v>
          </cell>
          <cell r="BE289" t="str">
            <v>COMÚN</v>
          </cell>
          <cell r="BF289" t="str">
            <v>NO</v>
          </cell>
          <cell r="BG289" t="str">
            <v>ARRIENDO B. INMUEBLE</v>
          </cell>
          <cell r="BH289">
            <v>3.5000000000000003E-2</v>
          </cell>
          <cell r="BI289">
            <v>0</v>
          </cell>
          <cell r="BJ289">
            <v>0</v>
          </cell>
          <cell r="BK289" t="str">
            <v>COMÚN</v>
          </cell>
          <cell r="BL289">
            <v>0.15</v>
          </cell>
          <cell r="BM289">
            <v>0</v>
          </cell>
          <cell r="BN289">
            <v>0</v>
          </cell>
          <cell r="BO289" t="str">
            <v>NEIVA- tarifa única- 5Xmil ART.108 ACU.050/09</v>
          </cell>
          <cell r="BP289">
            <v>5.0000000000000001E-3</v>
          </cell>
          <cell r="BQ289">
            <v>0</v>
          </cell>
          <cell r="BR289">
            <v>0</v>
          </cell>
          <cell r="BS289">
            <v>0</v>
          </cell>
          <cell r="BT289">
            <v>0</v>
          </cell>
          <cell r="BU289">
            <v>0</v>
          </cell>
          <cell r="BV289">
            <v>0</v>
          </cell>
          <cell r="BW289">
            <v>384823</v>
          </cell>
          <cell r="BX289">
            <v>0</v>
          </cell>
          <cell r="BY289">
            <v>164924</v>
          </cell>
          <cell r="BZ289">
            <v>0</v>
          </cell>
          <cell r="CA289">
            <v>54975</v>
          </cell>
          <cell r="CB289">
            <v>0</v>
          </cell>
          <cell r="CC289">
            <v>0</v>
          </cell>
          <cell r="CD289">
            <v>0</v>
          </cell>
          <cell r="CE289">
            <v>0</v>
          </cell>
          <cell r="CF289">
            <v>11489723</v>
          </cell>
          <cell r="CG289">
            <v>41368</v>
          </cell>
          <cell r="CH289">
            <v>303</v>
          </cell>
          <cell r="CI289">
            <v>3613</v>
          </cell>
          <cell r="CJ289" t="str">
            <v>Elcy Amparo Rojas Alejo</v>
          </cell>
          <cell r="CK289" t="str">
            <v>SUBDIRECCIÓN DE OPERACIONES</v>
          </cell>
          <cell r="CL289" t="str">
            <v>GASTOS GENERALES</v>
          </cell>
          <cell r="CM289" t="str">
            <v>201261003002000180E</v>
          </cell>
          <cell r="CN289">
            <v>0</v>
          </cell>
          <cell r="CO289" t="str">
            <v>NO APLICA</v>
          </cell>
          <cell r="CP289">
            <v>0</v>
          </cell>
          <cell r="CQ289" t="str">
            <v>2013-6200045403</v>
          </cell>
          <cell r="CR289">
            <v>0</v>
          </cell>
          <cell r="CS289">
            <v>0</v>
          </cell>
          <cell r="CT289">
            <v>0</v>
          </cell>
          <cell r="CU289">
            <v>0</v>
          </cell>
          <cell r="CV289">
            <v>0</v>
          </cell>
          <cell r="CW289">
            <v>0</v>
          </cell>
          <cell r="CX289">
            <v>0</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cell r="DZ289">
            <v>0</v>
          </cell>
          <cell r="EA289">
            <v>0</v>
          </cell>
          <cell r="EB289">
            <v>0</v>
          </cell>
          <cell r="EC289">
            <v>0</v>
          </cell>
          <cell r="ED289">
            <v>0</v>
          </cell>
          <cell r="EE289">
            <v>0</v>
          </cell>
          <cell r="EF289">
            <v>0</v>
          </cell>
          <cell r="EG289">
            <v>0</v>
          </cell>
          <cell r="EH289">
            <v>0</v>
          </cell>
          <cell r="EI289">
            <v>0</v>
          </cell>
          <cell r="EJ289">
            <v>0</v>
          </cell>
        </row>
        <row r="290">
          <cell r="B290">
            <v>443</v>
          </cell>
          <cell r="C290">
            <v>41368</v>
          </cell>
          <cell r="D290">
            <v>304</v>
          </cell>
          <cell r="E290" t="str">
            <v>Amparo</v>
          </cell>
          <cell r="F290">
            <v>41368</v>
          </cell>
          <cell r="G290" t="str">
            <v>DPS</v>
          </cell>
          <cell r="H290" t="str">
            <v>169/12</v>
          </cell>
          <cell r="I290">
            <v>2013</v>
          </cell>
          <cell r="J290" t="str">
            <v>ERNESTO FONSECA RAMIREZ</v>
          </cell>
          <cell r="K290" t="str">
            <v>19.124.178-4</v>
          </cell>
          <cell r="L290" t="str">
            <v>NEIVA</v>
          </cell>
          <cell r="M290" t="str">
            <v xml:space="preserve">CALLE 2 4 - 35 </v>
          </cell>
          <cell r="N290" t="str">
            <v>873 14 16</v>
          </cell>
          <cell r="O290" t="str">
            <v>ARRENDAMIENTO DEL INMUEBLE UBICADO EN LA CARRERA 10 # 14-30 DE LA CIUDAD DE FLORENCIA CAQUETÁ.</v>
          </cell>
          <cell r="P290">
            <v>58026732</v>
          </cell>
          <cell r="Q290">
            <v>0</v>
          </cell>
          <cell r="R290">
            <v>58026732</v>
          </cell>
          <cell r="S290">
            <v>2513</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t="str">
            <v>GLADIS CECILIA ARANGO MARTÍNEZ</v>
          </cell>
          <cell r="AJ290" t="str">
            <v>FACTURA</v>
          </cell>
          <cell r="AK290" t="str">
            <v>FC - 0580</v>
          </cell>
          <cell r="AL290" t="str">
            <v>130000061166 DEL 04/JUL/2012</v>
          </cell>
          <cell r="AM290" t="str">
            <v>SOLICITUD QUINTO PAGO.</v>
          </cell>
          <cell r="AN290">
            <v>2613939</v>
          </cell>
          <cell r="AO290">
            <v>0</v>
          </cell>
          <cell r="AP290">
            <v>0</v>
          </cell>
          <cell r="AQ290">
            <v>0</v>
          </cell>
          <cell r="AR290">
            <v>0</v>
          </cell>
          <cell r="AS290">
            <v>0</v>
          </cell>
          <cell r="AT290">
            <v>0</v>
          </cell>
          <cell r="AU290">
            <v>0</v>
          </cell>
          <cell r="AV290">
            <v>0.1</v>
          </cell>
          <cell r="AW290">
            <v>0</v>
          </cell>
          <cell r="AX290">
            <v>261394</v>
          </cell>
          <cell r="AY290">
            <v>0</v>
          </cell>
          <cell r="AZ290">
            <v>2875333</v>
          </cell>
          <cell r="BA290" t="str">
            <v>NO</v>
          </cell>
          <cell r="BB290" t="str">
            <v>NO</v>
          </cell>
          <cell r="BC290" t="str">
            <v>NO</v>
          </cell>
          <cell r="BD290" t="str">
            <v>NO</v>
          </cell>
          <cell r="BE290" t="str">
            <v>COMÚN</v>
          </cell>
          <cell r="BF290" t="str">
            <v>NO</v>
          </cell>
          <cell r="BG290" t="str">
            <v>ARRIENDO B. INMUEBLE</v>
          </cell>
          <cell r="BH290">
            <v>3.5000000000000003E-2</v>
          </cell>
          <cell r="BI290">
            <v>0</v>
          </cell>
          <cell r="BJ290">
            <v>0</v>
          </cell>
          <cell r="BK290" t="str">
            <v>COMÚN</v>
          </cell>
          <cell r="BL290">
            <v>0.15</v>
          </cell>
          <cell r="BM290">
            <v>0</v>
          </cell>
          <cell r="BN290">
            <v>0</v>
          </cell>
          <cell r="BO290" t="str">
            <v>FLORENCIA (CAQUETÁ) ACT. 304-06 ART.41 DEC.081/09.</v>
          </cell>
          <cell r="BP290">
            <v>7.0000000000000001E-3</v>
          </cell>
          <cell r="BQ290">
            <v>0</v>
          </cell>
          <cell r="BR290">
            <v>0</v>
          </cell>
          <cell r="BS290">
            <v>0</v>
          </cell>
          <cell r="BT290">
            <v>0</v>
          </cell>
          <cell r="BU290">
            <v>0</v>
          </cell>
          <cell r="BV290">
            <v>0</v>
          </cell>
          <cell r="BW290">
            <v>91488</v>
          </cell>
          <cell r="BX290">
            <v>0</v>
          </cell>
          <cell r="BY290">
            <v>39209</v>
          </cell>
          <cell r="BZ290">
            <v>0</v>
          </cell>
          <cell r="CA290">
            <v>18298</v>
          </cell>
          <cell r="CB290">
            <v>0</v>
          </cell>
          <cell r="CC290">
            <v>0</v>
          </cell>
          <cell r="CD290">
            <v>0</v>
          </cell>
          <cell r="CE290">
            <v>0</v>
          </cell>
          <cell r="CF290">
            <v>2726338</v>
          </cell>
          <cell r="CG290">
            <v>41368</v>
          </cell>
          <cell r="CH290">
            <v>304</v>
          </cell>
          <cell r="CI290">
            <v>2513</v>
          </cell>
          <cell r="CJ290" t="str">
            <v>Elcy Amparo Rojas Alejo</v>
          </cell>
          <cell r="CK290" t="str">
            <v>SUBDIRECCIÓN DE OPERACIONES</v>
          </cell>
          <cell r="CL290" t="str">
            <v>GASTOS GENERALES</v>
          </cell>
          <cell r="CM290" t="str">
            <v>20126100300200169E</v>
          </cell>
          <cell r="CN290">
            <v>0</v>
          </cell>
          <cell r="CO290" t="str">
            <v>NO APLICA</v>
          </cell>
          <cell r="CP290">
            <v>0</v>
          </cell>
          <cell r="CQ290" t="str">
            <v>2013-6200046783</v>
          </cell>
          <cell r="CR290">
            <v>0</v>
          </cell>
          <cell r="CS290">
            <v>0</v>
          </cell>
          <cell r="CT290">
            <v>0</v>
          </cell>
          <cell r="CU290">
            <v>0</v>
          </cell>
          <cell r="CV290">
            <v>0</v>
          </cell>
          <cell r="CW290">
            <v>0</v>
          </cell>
          <cell r="CX290">
            <v>0</v>
          </cell>
          <cell r="CY290">
            <v>0</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0</v>
          </cell>
          <cell r="EF290">
            <v>0</v>
          </cell>
          <cell r="EG290">
            <v>0</v>
          </cell>
          <cell r="EH290">
            <v>0</v>
          </cell>
          <cell r="EI290">
            <v>0</v>
          </cell>
          <cell r="EJ290">
            <v>0</v>
          </cell>
        </row>
        <row r="291">
          <cell r="B291">
            <v>421</v>
          </cell>
          <cell r="C291">
            <v>41365</v>
          </cell>
          <cell r="D291">
            <v>282</v>
          </cell>
          <cell r="E291" t="str">
            <v xml:space="preserve">Carlos A </v>
          </cell>
          <cell r="F291">
            <v>41365</v>
          </cell>
          <cell r="G291" t="str">
            <v>DPS</v>
          </cell>
          <cell r="H291" t="str">
            <v>175/12</v>
          </cell>
          <cell r="I291">
            <v>2012</v>
          </cell>
          <cell r="J291" t="str">
            <v>LIGIA CHAPARRO LEAL</v>
          </cell>
          <cell r="K291" t="str">
            <v>23.936.684-9</v>
          </cell>
          <cell r="L291" t="str">
            <v>YOPAL</v>
          </cell>
          <cell r="M291" t="str">
            <v>Cra 25 No 11-33</v>
          </cell>
          <cell r="N291" t="str">
            <v>634 96 67</v>
          </cell>
          <cell r="O291" t="str">
            <v>ARRENDAMIENTO DEL INMUEBLE UBICADO EN LA CARRERA 25 No 11-33 BARRIO LIBERTADOR FUNCIONAMIENTO UT CASANARE</v>
          </cell>
          <cell r="P291">
            <v>52747535</v>
          </cell>
          <cell r="Q291">
            <v>0</v>
          </cell>
          <cell r="R291">
            <v>52747535</v>
          </cell>
          <cell r="S291">
            <v>3113</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t="str">
            <v>GLADYS CECILIA ARANGO MARTINEZ</v>
          </cell>
          <cell r="AJ291" t="str">
            <v>1ER PAG $ 2.537.610 Y 12 OAGOS MENSUALES 42.613.739</v>
          </cell>
          <cell r="AK291" t="str">
            <v>729 Y 731</v>
          </cell>
          <cell r="AL291" t="str">
            <v>4400000018386 DE 2010-02-16</v>
          </cell>
          <cell r="AM291" t="str">
            <v>SOLICITUD TERCER Y CUARTO CANON DE ARRENDAMIENTO - FEBRERO Y MARZO DE 2013</v>
          </cell>
          <cell r="AN291">
            <v>4752252</v>
          </cell>
          <cell r="AO291">
            <v>0</v>
          </cell>
          <cell r="AP291">
            <v>0</v>
          </cell>
          <cell r="AQ291">
            <v>0</v>
          </cell>
          <cell r="AR291">
            <v>0</v>
          </cell>
          <cell r="AS291">
            <v>0</v>
          </cell>
          <cell r="AT291">
            <v>0</v>
          </cell>
          <cell r="AU291">
            <v>0</v>
          </cell>
          <cell r="AV291">
            <v>0.1</v>
          </cell>
          <cell r="AW291">
            <v>0</v>
          </cell>
          <cell r="AX291">
            <v>475226</v>
          </cell>
          <cell r="AY291">
            <v>0</v>
          </cell>
          <cell r="AZ291">
            <v>5227478</v>
          </cell>
          <cell r="BA291" t="str">
            <v>NO</v>
          </cell>
          <cell r="BB291" t="str">
            <v>NO</v>
          </cell>
          <cell r="BC291" t="str">
            <v>NO</v>
          </cell>
          <cell r="BD291" t="str">
            <v>SI</v>
          </cell>
          <cell r="BE291" t="str">
            <v>COMUN</v>
          </cell>
          <cell r="BF291" t="str">
            <v>NO</v>
          </cell>
          <cell r="BG291" t="str">
            <v>ARRIENDO B. INMUEBLE</v>
          </cell>
          <cell r="BH291">
            <v>3.5000000000000003E-2</v>
          </cell>
          <cell r="BI291">
            <v>0</v>
          </cell>
          <cell r="BJ291">
            <v>0</v>
          </cell>
          <cell r="BK291" t="str">
            <v>COMUN</v>
          </cell>
          <cell r="BL291">
            <v>0.15</v>
          </cell>
          <cell r="BM291">
            <v>0</v>
          </cell>
          <cell r="BN291">
            <v>0</v>
          </cell>
          <cell r="BO291" t="str">
            <v>YOPAL</v>
          </cell>
          <cell r="BP291">
            <v>6.0000000000000001E-3</v>
          </cell>
          <cell r="BQ291">
            <v>0</v>
          </cell>
          <cell r="BR291">
            <v>0</v>
          </cell>
          <cell r="BS291">
            <v>0</v>
          </cell>
          <cell r="BT291">
            <v>0</v>
          </cell>
          <cell r="BU291" t="str">
            <v>N/A</v>
          </cell>
          <cell r="BV291">
            <v>0</v>
          </cell>
          <cell r="BW291">
            <v>166329</v>
          </cell>
          <cell r="BX291">
            <v>0</v>
          </cell>
          <cell r="BY291">
            <v>71284</v>
          </cell>
          <cell r="BZ291">
            <v>0</v>
          </cell>
          <cell r="CA291">
            <v>28514</v>
          </cell>
          <cell r="CB291">
            <v>0</v>
          </cell>
          <cell r="CC291">
            <v>0</v>
          </cell>
          <cell r="CD291">
            <v>0</v>
          </cell>
          <cell r="CE291">
            <v>0</v>
          </cell>
          <cell r="CF291">
            <v>4961351</v>
          </cell>
          <cell r="CG291">
            <v>41365</v>
          </cell>
          <cell r="CH291">
            <v>282</v>
          </cell>
          <cell r="CI291">
            <v>3113</v>
          </cell>
          <cell r="CJ291" t="str">
            <v>Carlos Alfredo Martinez Herrera</v>
          </cell>
          <cell r="CK291" t="str">
            <v>ARRENDAMIENTO DE BIENES INMUEBLES</v>
          </cell>
          <cell r="CL291" t="str">
            <v>GASTOS GENERALES</v>
          </cell>
          <cell r="CM291" t="str">
            <v>EXPEDIENTE EN ORFEO 201261003002000175E</v>
          </cell>
          <cell r="CN291">
            <v>0</v>
          </cell>
          <cell r="CO291" t="str">
            <v>N/A</v>
          </cell>
          <cell r="CP291">
            <v>0</v>
          </cell>
          <cell r="CQ291" t="str">
            <v>2013-6200044363</v>
          </cell>
          <cell r="CR291">
            <v>0</v>
          </cell>
          <cell r="CS291">
            <v>0</v>
          </cell>
          <cell r="CT291">
            <v>0</v>
          </cell>
          <cell r="CU291">
            <v>0</v>
          </cell>
          <cell r="CV291">
            <v>0</v>
          </cell>
          <cell r="CW291">
            <v>0</v>
          </cell>
          <cell r="CX291">
            <v>0</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0</v>
          </cell>
          <cell r="DP291">
            <v>0</v>
          </cell>
          <cell r="DQ291">
            <v>0</v>
          </cell>
          <cell r="DR291">
            <v>0</v>
          </cell>
          <cell r="DS291">
            <v>0</v>
          </cell>
          <cell r="DT291">
            <v>0</v>
          </cell>
          <cell r="DU291">
            <v>0</v>
          </cell>
          <cell r="DV291">
            <v>0</v>
          </cell>
          <cell r="DW291">
            <v>0</v>
          </cell>
          <cell r="DX291">
            <v>0</v>
          </cell>
          <cell r="DY291">
            <v>0</v>
          </cell>
          <cell r="DZ291">
            <v>0</v>
          </cell>
          <cell r="EA291">
            <v>0</v>
          </cell>
          <cell r="EB291">
            <v>0</v>
          </cell>
          <cell r="EC291">
            <v>0</v>
          </cell>
          <cell r="ED291">
            <v>0</v>
          </cell>
          <cell r="EE291">
            <v>0</v>
          </cell>
          <cell r="EF291">
            <v>0</v>
          </cell>
          <cell r="EG291">
            <v>0</v>
          </cell>
          <cell r="EH291">
            <v>0</v>
          </cell>
          <cell r="EI291">
            <v>0</v>
          </cell>
          <cell r="EJ291">
            <v>0</v>
          </cell>
        </row>
        <row r="292">
          <cell r="B292">
            <v>432</v>
          </cell>
          <cell r="C292">
            <v>41366</v>
          </cell>
          <cell r="D292">
            <v>287</v>
          </cell>
          <cell r="E292" t="str">
            <v xml:space="preserve">Carlos A </v>
          </cell>
          <cell r="F292">
            <v>41366</v>
          </cell>
          <cell r="G292" t="str">
            <v>DPS</v>
          </cell>
          <cell r="H292" t="str">
            <v>219/12</v>
          </cell>
          <cell r="I292">
            <v>2013</v>
          </cell>
          <cell r="J292" t="str">
            <v>PINTUTAX S A</v>
          </cell>
          <cell r="K292" t="str">
            <v>830.100.940-9</v>
          </cell>
          <cell r="L292" t="str">
            <v>BOGOTÁ</v>
          </cell>
          <cell r="M292" t="str">
            <v>Cl 13 46 - 76</v>
          </cell>
          <cell r="N292" t="str">
            <v>344 06 06</v>
          </cell>
          <cell r="O292" t="str">
            <v>SERVICIO DE MANTENIMIENTO PREVENTIVO Y CORRECTIVO CON SUMINISTRO DE REPUESTOS PARA LOS VEHÍCULOS DEL DPS EN CARÁCTER DE PROPIEDAD EN COMODATO O MEDIANTE ASIGNACIÓN.</v>
          </cell>
          <cell r="P292">
            <v>66516160</v>
          </cell>
          <cell r="Q292">
            <v>0</v>
          </cell>
          <cell r="R292">
            <v>66516160</v>
          </cell>
          <cell r="S292">
            <v>413</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t="str">
            <v>MÓNICA VALBUENA USECHE</v>
          </cell>
          <cell r="AJ292" t="str">
            <v>VIGENCIA 2013 $24,720,000 MANO DE OBRA Y $14,832,000 REPUESTOS.  MES VENCIDO PREVIO CUMPLIMIENTO DE REQUISITOS.</v>
          </cell>
          <cell r="AK292" t="str">
            <v>018399- 018398- 018397- 018400- 018401- 018402- 018403- 018404-</v>
          </cell>
          <cell r="AL292" t="str">
            <v>320000926542 DE 06-08-2012</v>
          </cell>
          <cell r="AM292" t="str">
            <v>MANO DE OBRA Y REPUESTOS A LOS VEHICULOS CON PLACAS: OCK 085; OBE 866; CZC 750; OBH 018; OCK 077; OCK 088; OCK 081; OCK 090</v>
          </cell>
          <cell r="AN292">
            <v>1443810</v>
          </cell>
          <cell r="AO292">
            <v>4162600</v>
          </cell>
          <cell r="AP292">
            <v>0</v>
          </cell>
          <cell r="AQ292">
            <v>0</v>
          </cell>
          <cell r="AR292">
            <v>0</v>
          </cell>
          <cell r="AS292">
            <v>0</v>
          </cell>
          <cell r="AT292">
            <v>0</v>
          </cell>
          <cell r="AU292">
            <v>0</v>
          </cell>
          <cell r="AV292">
            <v>0.16</v>
          </cell>
          <cell r="AW292">
            <v>0</v>
          </cell>
          <cell r="AX292">
            <v>813506</v>
          </cell>
          <cell r="AY292">
            <v>0</v>
          </cell>
          <cell r="AZ292">
            <v>6419916</v>
          </cell>
          <cell r="BA292" t="str">
            <v>NO</v>
          </cell>
          <cell r="BB292" t="str">
            <v>NO</v>
          </cell>
          <cell r="BC292" t="str">
            <v>NO</v>
          </cell>
          <cell r="BD292" t="str">
            <v>NO</v>
          </cell>
          <cell r="BE292" t="str">
            <v>COMÚN</v>
          </cell>
          <cell r="BF292" t="str">
            <v>NO</v>
          </cell>
          <cell r="BG292" t="str">
            <v>SERVICIO</v>
          </cell>
          <cell r="BH292">
            <v>0.04</v>
          </cell>
          <cell r="BI292" t="str">
            <v>COMPRAS</v>
          </cell>
          <cell r="BJ292">
            <v>3.5000000000000003E-2</v>
          </cell>
          <cell r="BK292" t="str">
            <v>COMÚN</v>
          </cell>
          <cell r="BL292">
            <v>0.15</v>
          </cell>
          <cell r="BM292">
            <v>0</v>
          </cell>
          <cell r="BN292">
            <v>0</v>
          </cell>
          <cell r="BO292" t="str">
            <v>BOGOTÁ</v>
          </cell>
          <cell r="BP292">
            <v>9.6600000000000002E-3</v>
          </cell>
          <cell r="BQ292" t="str">
            <v>BOGOTÁ</v>
          </cell>
          <cell r="BR292">
            <v>1.1039999999999999E-2</v>
          </cell>
          <cell r="BS292">
            <v>0</v>
          </cell>
          <cell r="BT292">
            <v>0</v>
          </cell>
          <cell r="BU292">
            <v>0</v>
          </cell>
          <cell r="BV292">
            <v>0</v>
          </cell>
          <cell r="BW292">
            <v>57752</v>
          </cell>
          <cell r="BX292">
            <v>145691</v>
          </cell>
          <cell r="BY292">
            <v>122026</v>
          </cell>
          <cell r="BZ292">
            <v>0</v>
          </cell>
          <cell r="CA292">
            <v>13947</v>
          </cell>
          <cell r="CB292">
            <v>45955</v>
          </cell>
          <cell r="CC292">
            <v>0</v>
          </cell>
          <cell r="CD292">
            <v>0</v>
          </cell>
          <cell r="CE292">
            <v>0</v>
          </cell>
          <cell r="CF292">
            <v>6034545</v>
          </cell>
          <cell r="CG292">
            <v>41366</v>
          </cell>
          <cell r="CH292">
            <v>287</v>
          </cell>
          <cell r="CI292">
            <v>413</v>
          </cell>
          <cell r="CJ292" t="str">
            <v>Carlos Alfredo Martinez Herrera</v>
          </cell>
          <cell r="CK292" t="str">
            <v>SUBDIRECCIÓN DE OPERACIONES</v>
          </cell>
          <cell r="CL292" t="str">
            <v>GASTOS GENERALES</v>
          </cell>
          <cell r="CM292" t="str">
            <v>EXPEDIENTE ORFEO 201261003016000219E</v>
          </cell>
          <cell r="CN292">
            <v>0</v>
          </cell>
          <cell r="CO292" t="str">
            <v>NO APLICA</v>
          </cell>
          <cell r="CP292">
            <v>0</v>
          </cell>
          <cell r="CQ292" t="str">
            <v>2013-6200033943</v>
          </cell>
          <cell r="CR292">
            <v>0</v>
          </cell>
          <cell r="CS292">
            <v>0</v>
          </cell>
          <cell r="CT292">
            <v>0</v>
          </cell>
          <cell r="CU292">
            <v>0</v>
          </cell>
          <cell r="CV292">
            <v>0</v>
          </cell>
          <cell r="CW292">
            <v>0</v>
          </cell>
          <cell r="CX292">
            <v>0</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0</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cell r="EE292">
            <v>0</v>
          </cell>
          <cell r="EF292">
            <v>0</v>
          </cell>
          <cell r="EG292">
            <v>0</v>
          </cell>
          <cell r="EH292">
            <v>0</v>
          </cell>
          <cell r="EI292">
            <v>0</v>
          </cell>
          <cell r="EJ292">
            <v>0</v>
          </cell>
        </row>
        <row r="293">
          <cell r="B293">
            <v>464</v>
          </cell>
          <cell r="C293">
            <v>41367</v>
          </cell>
          <cell r="D293">
            <v>297</v>
          </cell>
          <cell r="E293" t="str">
            <v>Laura C</v>
          </cell>
          <cell r="F293">
            <v>41373</v>
          </cell>
          <cell r="G293" t="str">
            <v>DPS</v>
          </cell>
          <cell r="H293" t="str">
            <v>181/11</v>
          </cell>
          <cell r="I293">
            <v>2012</v>
          </cell>
          <cell r="J293" t="str">
            <v>CONSORCIO M &amp; M</v>
          </cell>
          <cell r="K293" t="str">
            <v>900.484.110-3</v>
          </cell>
          <cell r="L293" t="str">
            <v>NEIVA</v>
          </cell>
          <cell r="M293" t="str">
            <v>CALLE 71 # 1C-52</v>
          </cell>
          <cell r="N293" t="str">
            <v>876 24 08</v>
          </cell>
          <cell r="O293" t="str">
            <v>EJECUTAR LA CONSTRUCCION DE NUEVE AULAS DE CLASES , UNA SALA DE SISTEMAS, UN RESTAURANTE ESCOLAR Y UNA UNIDAD SANITARIA EN EL COLEGIO TECNICO CLARET DEL CORREGIMIENTO DE TIERRANDENTRO EN EL MUNICIPIO DE MONTELIBANO DPTO. CORDOBA</v>
          </cell>
          <cell r="P293">
            <v>1035945829</v>
          </cell>
          <cell r="Q293">
            <v>0</v>
          </cell>
          <cell r="R293">
            <v>1035945829</v>
          </cell>
          <cell r="S293" t="str">
            <v>12212-03</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t="str">
            <v xml:space="preserve">CARLOS MAURICIO ZULUAGA GOMEZ </v>
          </cell>
          <cell r="AJ293" t="str">
            <v>PAGOS MENSUALES HASTA COMPLETAR EL 90% Y EL 10% RESTANTE AL RECIBO A SATISFACCION DEL ACTA  LIQUIDACION FINAL. SE REALIZARA UN PRIMER DESEMBIOLSO EN CALIDAD DE ANTICIPO DEL 40% DEL VALOR DEL CONTRATO</v>
          </cell>
          <cell r="AK293">
            <v>7</v>
          </cell>
          <cell r="AL293" t="str">
            <v>130000062098 DE 04-09-2012</v>
          </cell>
          <cell r="AM293" t="str">
            <v>SOLICITUD DESEMBOLSO ACTA FINAL CONTRATO DE OBRA</v>
          </cell>
          <cell r="AN293">
            <v>104276525</v>
          </cell>
          <cell r="AO293">
            <v>0</v>
          </cell>
          <cell r="AP293">
            <v>0</v>
          </cell>
          <cell r="AQ293">
            <v>0</v>
          </cell>
          <cell r="AR293">
            <v>104276525</v>
          </cell>
          <cell r="AS293">
            <v>0</v>
          </cell>
          <cell r="AT293">
            <v>0</v>
          </cell>
          <cell r="AU293">
            <v>0</v>
          </cell>
          <cell r="AV293">
            <v>0.16</v>
          </cell>
          <cell r="AW293">
            <v>0</v>
          </cell>
          <cell r="AX293">
            <v>898037</v>
          </cell>
          <cell r="AY293">
            <v>0</v>
          </cell>
          <cell r="AZ293">
            <v>105174562</v>
          </cell>
          <cell r="BA293" t="str">
            <v>NO</v>
          </cell>
          <cell r="BB293" t="str">
            <v>NO</v>
          </cell>
          <cell r="BC293" t="str">
            <v>NO</v>
          </cell>
          <cell r="BD293" t="str">
            <v>SI</v>
          </cell>
          <cell r="BE293" t="str">
            <v>COMUN</v>
          </cell>
          <cell r="BF293" t="str">
            <v>NO</v>
          </cell>
          <cell r="BG293" t="str">
            <v>OBRA PUBLICA</v>
          </cell>
          <cell r="BH293">
            <v>0.01</v>
          </cell>
          <cell r="BI293">
            <v>0</v>
          </cell>
          <cell r="BJ293">
            <v>0</v>
          </cell>
          <cell r="BK293" t="str">
            <v>COMUN</v>
          </cell>
          <cell r="BL293">
            <v>0.5</v>
          </cell>
          <cell r="BM293">
            <v>0</v>
          </cell>
          <cell r="BN293">
            <v>0</v>
          </cell>
          <cell r="BO293" t="str">
            <v>MONTELIBANO CORDOBA - NO AGENTES RETENCION ART 61 AC.027/10 E.T.M.</v>
          </cell>
          <cell r="BP293">
            <v>0</v>
          </cell>
          <cell r="BQ293">
            <v>0</v>
          </cell>
          <cell r="BR293">
            <v>0</v>
          </cell>
          <cell r="BS293" t="str">
            <v>SE DESCONTO EN ANTICIPO, EN LIQ 2509 SE DESCUENTA EN ACTA No.1, EN LIQ 2757 SOBRE ACTA 2, EN LIQ 2889 SOBRE ACTA 3, LIQ 3036 ACTA 4, EN LIQ 464 SOBRE AQCTA FINAL</v>
          </cell>
          <cell r="BT293">
            <v>0.05</v>
          </cell>
          <cell r="BU293" t="str">
            <v>N/A</v>
          </cell>
          <cell r="BV293">
            <v>0</v>
          </cell>
          <cell r="BW293">
            <v>1042765</v>
          </cell>
          <cell r="BX293">
            <v>0</v>
          </cell>
          <cell r="BY293">
            <v>449019</v>
          </cell>
          <cell r="BZ293">
            <v>0</v>
          </cell>
          <cell r="CA293">
            <v>0</v>
          </cell>
          <cell r="CB293">
            <v>0</v>
          </cell>
          <cell r="CC293">
            <v>5213826</v>
          </cell>
          <cell r="CD293">
            <v>0</v>
          </cell>
          <cell r="CE293">
            <v>0</v>
          </cell>
          <cell r="CF293">
            <v>98468952</v>
          </cell>
          <cell r="CG293">
            <v>41373</v>
          </cell>
          <cell r="CH293">
            <v>297</v>
          </cell>
          <cell r="CI293" t="str">
            <v>12212-03</v>
          </cell>
          <cell r="CJ293" t="str">
            <v>Laura Constanza Chia Melo</v>
          </cell>
          <cell r="CK293" t="str">
            <v>INFRAESTRUCTURA</v>
          </cell>
          <cell r="CL293" t="str">
            <v>ORDINARIA</v>
          </cell>
          <cell r="CM293">
            <v>0</v>
          </cell>
          <cell r="CN293" t="str">
            <v>RESERVA</v>
          </cell>
          <cell r="CO293" t="str">
            <v>N/A</v>
          </cell>
          <cell r="CP293">
            <v>0</v>
          </cell>
          <cell r="CQ293" t="str">
            <v>2013-5020045853</v>
          </cell>
          <cell r="CR293">
            <v>0</v>
          </cell>
          <cell r="CS293">
            <v>0</v>
          </cell>
          <cell r="CT293">
            <v>0</v>
          </cell>
          <cell r="CU293">
            <v>0</v>
          </cell>
          <cell r="CV293">
            <v>0</v>
          </cell>
          <cell r="CW293">
            <v>0</v>
          </cell>
          <cell r="CX293">
            <v>0</v>
          </cell>
          <cell r="CY293">
            <v>0</v>
          </cell>
          <cell r="CZ293">
            <v>0</v>
          </cell>
          <cell r="DA293">
            <v>0</v>
          </cell>
          <cell r="DB293">
            <v>0</v>
          </cell>
          <cell r="DC293">
            <v>0</v>
          </cell>
          <cell r="DD293">
            <v>0</v>
          </cell>
          <cell r="DE293">
            <v>0</v>
          </cell>
          <cell r="DF293">
            <v>0</v>
          </cell>
          <cell r="DG293">
            <v>0</v>
          </cell>
          <cell r="DH293">
            <v>0</v>
          </cell>
          <cell r="DI293">
            <v>0</v>
          </cell>
          <cell r="DJ293">
            <v>0</v>
          </cell>
          <cell r="DK293">
            <v>0</v>
          </cell>
          <cell r="DL293">
            <v>0</v>
          </cell>
          <cell r="DM293">
            <v>0</v>
          </cell>
          <cell r="DN293">
            <v>0</v>
          </cell>
          <cell r="DO293">
            <v>0</v>
          </cell>
          <cell r="DP293">
            <v>0</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0</v>
          </cell>
          <cell r="EF293">
            <v>0</v>
          </cell>
          <cell r="EG293">
            <v>0</v>
          </cell>
          <cell r="EH293">
            <v>0</v>
          </cell>
          <cell r="EI293">
            <v>0</v>
          </cell>
          <cell r="EJ293">
            <v>0</v>
          </cell>
        </row>
        <row r="294">
          <cell r="B294">
            <v>404</v>
          </cell>
          <cell r="C294">
            <v>41355</v>
          </cell>
          <cell r="D294">
            <v>272</v>
          </cell>
          <cell r="E294" t="str">
            <v>Martha L</v>
          </cell>
          <cell r="F294">
            <v>41365</v>
          </cell>
          <cell r="G294" t="str">
            <v>DPS</v>
          </cell>
          <cell r="H294" t="str">
            <v>164/2012</v>
          </cell>
          <cell r="I294">
            <v>2013</v>
          </cell>
          <cell r="J294" t="str">
            <v>JOSE OMAR GOMEZ BOTERO</v>
          </cell>
          <cell r="K294" t="str">
            <v>1.243.055-1</v>
          </cell>
          <cell r="L294" t="str">
            <v xml:space="preserve"> ARMENIA</v>
          </cell>
          <cell r="M294" t="str">
            <v>CALLE 23  13-18</v>
          </cell>
          <cell r="N294">
            <v>7410023</v>
          </cell>
          <cell r="O294" t="str">
            <v xml:space="preserve">ARRENDAMIENTO DEL INMUEBLE UBICADO EN LA CRA 14 # 8-62 PARA FUNCIONAMIENTO DIRECCION REGIONAL QUINDIO </v>
          </cell>
          <cell r="P294">
            <v>65924374</v>
          </cell>
          <cell r="Q294">
            <v>6592445</v>
          </cell>
          <cell r="R294">
            <v>72516819</v>
          </cell>
          <cell r="S294">
            <v>2013</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t="str">
            <v>GLADIS CECILIA ARANGO MARTINEZ</v>
          </cell>
          <cell r="AJ294" t="str">
            <v>UN PRIMER PAGO EN DIC/2012 POR $ 3,488,683, DOCE PAGOS MENSUALES DE ENERO A DIC DEL 2013 POR $3,593,344 Y SIETE PAGOS DURANTE EL 2014 DE ENERO A JUNIO POR $ 3,701,144</v>
          </cell>
          <cell r="AK294" t="str">
            <v>FRA 0330</v>
          </cell>
          <cell r="AL294" t="str">
            <v>RES 10000036073 DE MARZO 26 DE 2012</v>
          </cell>
          <cell r="AM294" t="str">
            <v>SOLICITUD SEGUNDO TERCER CUARTO PAGO DEL CONTRATO CANON DE ARRENDAMIENTO DE LOS MESES DE ENERO FEBRERO MARZO DE 2013</v>
          </cell>
          <cell r="AN294">
            <v>9800028</v>
          </cell>
          <cell r="AO294">
            <v>0</v>
          </cell>
          <cell r="AP294">
            <v>0</v>
          </cell>
          <cell r="AQ294">
            <v>0</v>
          </cell>
          <cell r="AR294">
            <v>0</v>
          </cell>
          <cell r="AS294">
            <v>0</v>
          </cell>
          <cell r="AT294">
            <v>0</v>
          </cell>
          <cell r="AU294">
            <v>0</v>
          </cell>
          <cell r="AV294">
            <v>0.1</v>
          </cell>
          <cell r="AW294">
            <v>0</v>
          </cell>
          <cell r="AX294">
            <v>980004</v>
          </cell>
          <cell r="AY294">
            <v>0</v>
          </cell>
          <cell r="AZ294">
            <v>10780032</v>
          </cell>
          <cell r="BA294" t="str">
            <v>NO</v>
          </cell>
          <cell r="BB294" t="str">
            <v>NO</v>
          </cell>
          <cell r="BC294" t="str">
            <v>NO</v>
          </cell>
          <cell r="BD294" t="str">
            <v>NO</v>
          </cell>
          <cell r="BE294" t="str">
            <v>COMÚN</v>
          </cell>
          <cell r="BF294" t="str">
            <v>NO</v>
          </cell>
          <cell r="BG294" t="str">
            <v>ARRIENDO BIENES INMUBLES</v>
          </cell>
          <cell r="BH294">
            <v>3.5000000000000003E-2</v>
          </cell>
          <cell r="BI294">
            <v>0</v>
          </cell>
          <cell r="BJ294">
            <v>0</v>
          </cell>
          <cell r="BK294" t="str">
            <v>COMÚN</v>
          </cell>
          <cell r="BL294">
            <v>0.15</v>
          </cell>
          <cell r="BM294">
            <v>0</v>
          </cell>
          <cell r="BN294">
            <v>0</v>
          </cell>
          <cell r="BO294" t="str">
            <v>ARMENIA SE APLICA EL  50% / TARIFA - ART 59 ACUERDO 17/12</v>
          </cell>
          <cell r="BP294">
            <v>5.0000000000000001E-3</v>
          </cell>
          <cell r="BQ294">
            <v>0</v>
          </cell>
          <cell r="BR294">
            <v>0</v>
          </cell>
          <cell r="BS294">
            <v>0</v>
          </cell>
          <cell r="BT294">
            <v>0</v>
          </cell>
          <cell r="BU294">
            <v>0</v>
          </cell>
          <cell r="BV294">
            <v>0</v>
          </cell>
          <cell r="BW294">
            <v>343001</v>
          </cell>
          <cell r="BX294">
            <v>0</v>
          </cell>
          <cell r="BY294">
            <v>147001</v>
          </cell>
          <cell r="BZ294">
            <v>0</v>
          </cell>
          <cell r="CA294">
            <v>49000</v>
          </cell>
          <cell r="CB294">
            <v>0</v>
          </cell>
          <cell r="CC294">
            <v>0</v>
          </cell>
          <cell r="CD294">
            <v>0</v>
          </cell>
          <cell r="CE294">
            <v>0</v>
          </cell>
          <cell r="CF294">
            <v>10241030</v>
          </cell>
          <cell r="CG294">
            <v>41365</v>
          </cell>
          <cell r="CH294">
            <v>272</v>
          </cell>
          <cell r="CI294">
            <v>2013</v>
          </cell>
          <cell r="CJ294" t="str">
            <v>Martha Cecilia López Cortez</v>
          </cell>
          <cell r="CK294" t="str">
            <v>SUBDIRECCION DE OPERACIONES</v>
          </cell>
          <cell r="CL294" t="str">
            <v>GASTOS GENERALES</v>
          </cell>
          <cell r="CM294">
            <v>0</v>
          </cell>
          <cell r="CN294">
            <v>0</v>
          </cell>
          <cell r="CO294">
            <v>0</v>
          </cell>
          <cell r="CP294">
            <v>0</v>
          </cell>
          <cell r="CQ294" t="str">
            <v>2013-6200043623</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v>
          </cell>
          <cell r="EC294">
            <v>0</v>
          </cell>
          <cell r="ED294">
            <v>0</v>
          </cell>
          <cell r="EE294">
            <v>0</v>
          </cell>
          <cell r="EF294">
            <v>0</v>
          </cell>
          <cell r="EG294">
            <v>0</v>
          </cell>
          <cell r="EH294">
            <v>0</v>
          </cell>
          <cell r="EI294">
            <v>0</v>
          </cell>
          <cell r="EJ294">
            <v>0</v>
          </cell>
        </row>
        <row r="295">
          <cell r="B295">
            <v>418</v>
          </cell>
          <cell r="C295">
            <v>41365</v>
          </cell>
          <cell r="D295">
            <v>278</v>
          </cell>
          <cell r="E295" t="str">
            <v>Martha L</v>
          </cell>
          <cell r="F295">
            <v>41365</v>
          </cell>
          <cell r="G295" t="str">
            <v>DPS</v>
          </cell>
          <cell r="H295" t="str">
            <v>105-2012</v>
          </cell>
          <cell r="I295">
            <v>2012</v>
          </cell>
          <cell r="J295" t="str">
            <v>UNIÓN TEMPORAL CONSOLIDAR - FUNDASET</v>
          </cell>
          <cell r="K295" t="str">
            <v>900.550.815-1</v>
          </cell>
          <cell r="L295" t="str">
            <v>BOGOTÁ</v>
          </cell>
          <cell r="M295" t="str">
            <v>CRA 28 # 83-41</v>
          </cell>
          <cell r="N295">
            <v>2366166</v>
          </cell>
          <cell r="O295" t="str">
            <v>IMPLEMENTAR LA LINEA DE INTERVENCION RESA -CUNA- CON ENFOQUE EN ECONOMIA FAMILIAR A TRAVES DEL DESARROLLO DE LOS COMPONENTES DE MOTIVACION, DIFUSION, ENTREGA DE INSUMOS Y VISITAS DE ACOMPAÑAMIENTO, EN  82 UNIDADES MINIMAS DE INTERVENCION QUE EQUIVALEN A 2</v>
          </cell>
          <cell r="P295">
            <v>562660320</v>
          </cell>
          <cell r="Q295">
            <v>0</v>
          </cell>
          <cell r="R295">
            <v>562660320</v>
          </cell>
          <cell r="S295">
            <v>785112</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t="str">
            <v>MARTHA LUCIA LONDOÑO VELEZ</v>
          </cell>
          <cell r="AJ295" t="str">
            <v>UNA VEZ PERFECCIONADO DOS PAGOS, RESULTANTES DE LA CUANTIFICACION DE LAS ACTIVIDADES EJECUTADAS AL CORTE, EN RELACION CON EL PRESUPUESTO DEFINIDO PARA CADA UNIDAD MINIMA. UN ULTIMO PAGO ADICIONAL A LOS DOS SEÑALADOS SE HARA CONTRA ENTREGA DEL INFORME FINA</v>
          </cell>
          <cell r="AK295" t="str">
            <v>02</v>
          </cell>
          <cell r="AL295" t="str">
            <v>320000958958 DEL 2012/11/15</v>
          </cell>
          <cell r="AM295" t="str">
            <v>SEGUNDO PAGO</v>
          </cell>
          <cell r="AN295">
            <v>50619993</v>
          </cell>
          <cell r="AO295">
            <v>0</v>
          </cell>
          <cell r="AP295">
            <v>0</v>
          </cell>
          <cell r="AQ295">
            <v>0</v>
          </cell>
          <cell r="AR295">
            <v>0</v>
          </cell>
          <cell r="AS295">
            <v>0</v>
          </cell>
          <cell r="AT295">
            <v>0</v>
          </cell>
          <cell r="AU295">
            <v>0</v>
          </cell>
          <cell r="AV295">
            <v>0.16</v>
          </cell>
          <cell r="AW295">
            <v>0</v>
          </cell>
          <cell r="AX295">
            <v>8099199</v>
          </cell>
          <cell r="AY295">
            <v>0</v>
          </cell>
          <cell r="AZ295">
            <v>58719192</v>
          </cell>
          <cell r="BA295" t="str">
            <v>NO</v>
          </cell>
          <cell r="BB295" t="str">
            <v>NO</v>
          </cell>
          <cell r="BC295" t="str">
            <v>NO</v>
          </cell>
          <cell r="BD295" t="str">
            <v>NO</v>
          </cell>
          <cell r="BE295" t="str">
            <v>COMÚN</v>
          </cell>
          <cell r="BF295" t="str">
            <v>NO</v>
          </cell>
          <cell r="BG295" t="str">
            <v>CONSORCIADOS, ENTIDADES SIN ANIMO DE LUCRO</v>
          </cell>
          <cell r="BH295">
            <v>0</v>
          </cell>
          <cell r="BI295" t="str">
            <v>ENTIDAD SIN ÁNIMO DE LUCRO (INTEGRANTE PARTICIPACIÓN 50% CLÁU. CUARTA DOCUMENTO DE CONSTITUCIÓN)</v>
          </cell>
          <cell r="BJ295">
            <v>0</v>
          </cell>
          <cell r="BK295" t="str">
            <v>COMÚN</v>
          </cell>
          <cell r="BL295">
            <v>0.15</v>
          </cell>
          <cell r="BM295">
            <v>0</v>
          </cell>
          <cell r="BN295">
            <v>0</v>
          </cell>
          <cell r="BO295" t="str">
            <v>UNIÓN TEMPORAL  ACT. 9199</v>
          </cell>
          <cell r="BP295">
            <v>9.6600000000000002E-3</v>
          </cell>
          <cell r="BQ295" t="str">
            <v>UNIÓN TEMPORAL  ACT.7499 9,66xmil  (INTEG. REGIMEN ESPECIAL)</v>
          </cell>
          <cell r="BR295">
            <v>9.6600000000000002E-3</v>
          </cell>
          <cell r="BS295">
            <v>0</v>
          </cell>
          <cell r="BT295">
            <v>0</v>
          </cell>
          <cell r="BU295" t="str">
            <v>NO APLICA</v>
          </cell>
          <cell r="BV295">
            <v>0</v>
          </cell>
          <cell r="BW295">
            <v>0</v>
          </cell>
          <cell r="BX295">
            <v>0</v>
          </cell>
          <cell r="BY295">
            <v>1214880</v>
          </cell>
          <cell r="BZ295">
            <v>0</v>
          </cell>
          <cell r="CA295">
            <v>488989</v>
          </cell>
          <cell r="CB295">
            <v>0</v>
          </cell>
          <cell r="CC295">
            <v>0</v>
          </cell>
          <cell r="CD295">
            <v>0</v>
          </cell>
          <cell r="CE295">
            <v>0</v>
          </cell>
          <cell r="CF295">
            <v>57015323</v>
          </cell>
          <cell r="CG295">
            <v>41365</v>
          </cell>
          <cell r="CH295">
            <v>278</v>
          </cell>
          <cell r="CI295">
            <v>785112</v>
          </cell>
          <cell r="CJ295" t="str">
            <v>Martha Cecilia López Cortez</v>
          </cell>
          <cell r="CK295" t="str">
            <v>ReSA</v>
          </cell>
          <cell r="CL295" t="str">
            <v>ORDINARIA</v>
          </cell>
          <cell r="CM295">
            <v>0</v>
          </cell>
          <cell r="CN295" t="str">
            <v>RESERVA</v>
          </cell>
          <cell r="CO295" t="str">
            <v>NO APLICA</v>
          </cell>
          <cell r="CP295">
            <v>0</v>
          </cell>
          <cell r="CQ295" t="str">
            <v>2013-3000202771</v>
          </cell>
          <cell r="CR295" t="str">
            <v>La UNIÓN TEMPORAL está conformada por: FUNDASET, ENTIDAD SIN ANIMO DE LUCRO NIT 830.093333-7. Y CONSOLIDAR ENTIDAD SIN ANIMO DE LUCRO NIT 800.156.185-6. LOS PORCENTAJES SON 50% Y 50%-SOLICITUD TRAMITADA CON LIQUID</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0</v>
          </cell>
          <cell r="EJ295">
            <v>0</v>
          </cell>
        </row>
        <row r="296">
          <cell r="B296">
            <v>419</v>
          </cell>
          <cell r="C296">
            <v>41365</v>
          </cell>
          <cell r="D296">
            <v>278</v>
          </cell>
          <cell r="E296" t="str">
            <v>Martha L</v>
          </cell>
          <cell r="F296">
            <v>41365</v>
          </cell>
          <cell r="G296" t="str">
            <v>DPS</v>
          </cell>
          <cell r="H296" t="str">
            <v>105-2012</v>
          </cell>
          <cell r="I296">
            <v>2012</v>
          </cell>
          <cell r="J296" t="str">
            <v>UNIÓN TEMPORAL CONSOLIDAR - FUNDASET</v>
          </cell>
          <cell r="K296" t="str">
            <v>900.550.815-1</v>
          </cell>
          <cell r="L296" t="str">
            <v>BOGOTÁ</v>
          </cell>
          <cell r="M296" t="str">
            <v>CRA 28 # 83-41</v>
          </cell>
          <cell r="N296">
            <v>2366166</v>
          </cell>
          <cell r="O296" t="str">
            <v>IMPLEMENTAR LA LINEA DE INTERVENCION RESA -CUNA- CON ENFOQUE EN ECONOMIA FAMILIAR A TRAVES DEL DESARROLLO DE LOS COMPONENTES DE MOTIVACION, DIFUSION, ENTREGA DE INSUMOS Y VISITAS DE ACOMPAÑAMIENTO, EN  82 UNIDADES MINIMAS DE INTERVENCION QUE EQUIVALEN A 2</v>
          </cell>
          <cell r="P296">
            <v>562660320</v>
          </cell>
          <cell r="Q296">
            <v>0</v>
          </cell>
          <cell r="R296">
            <v>562660320</v>
          </cell>
          <cell r="S296">
            <v>785212</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t="str">
            <v>MARTHA LUCIA LONDOÑO VELEZ</v>
          </cell>
          <cell r="AJ296" t="str">
            <v>UNA VEZ PERFECCIONADO DOS PAGOS, RESULTANTES DE LA CUANTIFICACION DE LAS ACTIVIDADES EJECUTADAS AL CORTE, EN RELACION CON EL PRESUPUESTO DEFINIDO PARA CADA UNIDAD MINIMA. UN ULTIMO PAGO ADICIONAL A LOS DOS SEÑALADOS SE HARA CONTRA ENTREGA DEL INFORME FINA</v>
          </cell>
          <cell r="AK296" t="str">
            <v>02</v>
          </cell>
          <cell r="AL296" t="str">
            <v>320000958958 DEL 2012/11/15</v>
          </cell>
          <cell r="AM296" t="str">
            <v xml:space="preserve">SEGUNDO PAGO </v>
          </cell>
          <cell r="AN296">
            <v>50619994</v>
          </cell>
          <cell r="AO296">
            <v>0</v>
          </cell>
          <cell r="AP296">
            <v>0</v>
          </cell>
          <cell r="AQ296">
            <v>0</v>
          </cell>
          <cell r="AR296">
            <v>0</v>
          </cell>
          <cell r="AS296">
            <v>0</v>
          </cell>
          <cell r="AT296">
            <v>0</v>
          </cell>
          <cell r="AU296">
            <v>0</v>
          </cell>
          <cell r="AV296">
            <v>0.16</v>
          </cell>
          <cell r="AW296">
            <v>0</v>
          </cell>
          <cell r="AX296">
            <v>8099199</v>
          </cell>
          <cell r="AY296">
            <v>0</v>
          </cell>
          <cell r="AZ296">
            <v>58719193</v>
          </cell>
          <cell r="BA296" t="str">
            <v>NO</v>
          </cell>
          <cell r="BB296" t="str">
            <v>NO</v>
          </cell>
          <cell r="BC296" t="str">
            <v>NO</v>
          </cell>
          <cell r="BD296" t="str">
            <v>NO</v>
          </cell>
          <cell r="BE296" t="str">
            <v>COMÚN</v>
          </cell>
          <cell r="BF296" t="str">
            <v>NO</v>
          </cell>
          <cell r="BG296" t="str">
            <v>CONSORCIADOS, ENTIDADES SIN ANIMO DE LUCRO</v>
          </cell>
          <cell r="BH296">
            <v>0</v>
          </cell>
          <cell r="BI296" t="str">
            <v>ENTIDAD SIN ÁNIMO DE LUCRO (INTEGRANTE PARTICIPACIÓN 50% CLÁU. CUARTA DOCUMENTO DE CONSTITUCIÓN)</v>
          </cell>
          <cell r="BJ296">
            <v>0</v>
          </cell>
          <cell r="BK296" t="str">
            <v>COMÚN</v>
          </cell>
          <cell r="BL296">
            <v>0.15</v>
          </cell>
          <cell r="BM296">
            <v>0</v>
          </cell>
          <cell r="BN296">
            <v>0</v>
          </cell>
          <cell r="BO296" t="str">
            <v>UNIÓN TEMPORAL  ACT. 9199</v>
          </cell>
          <cell r="BP296">
            <v>9.6600000000000002E-3</v>
          </cell>
          <cell r="BQ296" t="str">
            <v>UNIÓN TEMPORAL  ACT.7499 9,66xmil  (INTEG. REGIMEN ESPECIAL)</v>
          </cell>
          <cell r="BR296">
            <v>9.6600000000000002E-3</v>
          </cell>
          <cell r="BS296">
            <v>0</v>
          </cell>
          <cell r="BT296">
            <v>0</v>
          </cell>
          <cell r="BU296" t="str">
            <v>NO APLICA</v>
          </cell>
          <cell r="BV296">
            <v>0</v>
          </cell>
          <cell r="BW296">
            <v>0</v>
          </cell>
          <cell r="BX296">
            <v>0</v>
          </cell>
          <cell r="BY296">
            <v>1214880</v>
          </cell>
          <cell r="BZ296">
            <v>0</v>
          </cell>
          <cell r="CA296">
            <v>488989</v>
          </cell>
          <cell r="CB296">
            <v>0</v>
          </cell>
          <cell r="CC296">
            <v>0</v>
          </cell>
          <cell r="CD296">
            <v>0</v>
          </cell>
          <cell r="CE296">
            <v>0</v>
          </cell>
          <cell r="CF296">
            <v>57015324</v>
          </cell>
          <cell r="CG296">
            <v>41365</v>
          </cell>
          <cell r="CH296">
            <v>278</v>
          </cell>
          <cell r="CI296">
            <v>785212</v>
          </cell>
          <cell r="CJ296" t="str">
            <v>Martha Cecilia López Cortez</v>
          </cell>
          <cell r="CK296" t="str">
            <v>ReSA</v>
          </cell>
          <cell r="CL296" t="str">
            <v>ORDINARIA</v>
          </cell>
          <cell r="CM296">
            <v>0</v>
          </cell>
          <cell r="CN296" t="str">
            <v>RESERVA</v>
          </cell>
          <cell r="CO296" t="str">
            <v>NO APLICA</v>
          </cell>
          <cell r="CP296">
            <v>0</v>
          </cell>
          <cell r="CQ296" t="str">
            <v>2013-3000202771</v>
          </cell>
          <cell r="CR296" t="str">
            <v>La UNIÓN TEMPORAL está conformada por: FUNDASET, ENTIDAD SIN ANIMO DE LUCRO NIT 830.093333-7. Y CONSOLIDAR ENTIDAD SIN ANIMO DE LUCRO NIT 800.156.185-6. LOS PORCENTAJES SON 50% Y 50%-SOLICITUD TRAMITADA CON LIQUID</v>
          </cell>
          <cell r="CS296">
            <v>0</v>
          </cell>
          <cell r="CT296">
            <v>0</v>
          </cell>
          <cell r="CU296">
            <v>0</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0</v>
          </cell>
          <cell r="DQ296">
            <v>0</v>
          </cell>
          <cell r="DR296">
            <v>0</v>
          </cell>
          <cell r="DS296">
            <v>0</v>
          </cell>
          <cell r="DT296">
            <v>0</v>
          </cell>
          <cell r="DU296">
            <v>0</v>
          </cell>
          <cell r="DV296">
            <v>0</v>
          </cell>
          <cell r="DW296">
            <v>0</v>
          </cell>
          <cell r="DX296">
            <v>0</v>
          </cell>
          <cell r="DY296">
            <v>0</v>
          </cell>
          <cell r="DZ296">
            <v>0</v>
          </cell>
          <cell r="EA296">
            <v>0</v>
          </cell>
          <cell r="EB296">
            <v>0</v>
          </cell>
          <cell r="EC296">
            <v>0</v>
          </cell>
          <cell r="ED296">
            <v>0</v>
          </cell>
          <cell r="EE296">
            <v>0</v>
          </cell>
          <cell r="EF296">
            <v>0</v>
          </cell>
          <cell r="EG296">
            <v>0</v>
          </cell>
          <cell r="EH296">
            <v>0</v>
          </cell>
          <cell r="EI296">
            <v>0</v>
          </cell>
          <cell r="EJ296">
            <v>0</v>
          </cell>
        </row>
        <row r="297">
          <cell r="B297">
            <v>420</v>
          </cell>
          <cell r="C297">
            <v>41365</v>
          </cell>
          <cell r="D297">
            <v>283</v>
          </cell>
          <cell r="E297" t="str">
            <v>Martha L</v>
          </cell>
          <cell r="F297">
            <v>41365</v>
          </cell>
          <cell r="G297" t="str">
            <v>DPS</v>
          </cell>
          <cell r="H297" t="str">
            <v>13/13</v>
          </cell>
          <cell r="I297">
            <v>2013</v>
          </cell>
          <cell r="J297" t="str">
            <v>ARCHIVO GENERAL DE LA NACION</v>
          </cell>
          <cell r="K297" t="str">
            <v>800.128.835-6</v>
          </cell>
          <cell r="L297" t="str">
            <v>BOGOTA</v>
          </cell>
          <cell r="M297" t="str">
            <v>Cra 6 No 6-91</v>
          </cell>
          <cell r="N297">
            <v>0</v>
          </cell>
          <cell r="O297" t="str">
            <v>ARRENDAMIENTO DEPOSITOS No  54 UBICADO EN EL ARCHIVO GENERAL DE LA NACION UBICADO EN LA CRA. 6 NO. 6-91 EL CUAL CUENTA CON 249 METROS CUADRADOS DE AREA PARA EL FUNCIONAMIENTO DEL ARCHIVO DEL DEPARTAMENTO ADMINISTRATIVO PARA LA PROSPERIDAD SOCIAL</v>
          </cell>
          <cell r="P297">
            <v>104632000</v>
          </cell>
          <cell r="Q297">
            <v>16742000</v>
          </cell>
          <cell r="R297">
            <v>121374000</v>
          </cell>
          <cell r="S297">
            <v>135513</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t="str">
            <v>MAURICIO  GUTIERREZ ORTIZ</v>
          </cell>
          <cell r="AJ297" t="str">
            <v>ONCE PAGOS MENSUALES C/U POR $11,034,000</v>
          </cell>
          <cell r="AK297">
            <v>50725</v>
          </cell>
          <cell r="AL297" t="str">
            <v>NO REQUIEREN AUTORIZACION DE NUMERACION DE LA DIAN</v>
          </cell>
          <cell r="AM297" t="str">
            <v>SOLICITUD PRIMER PAGO DEL CONTRATO ARRENDAMIENTO DEPOSITO 54 MES DE MARZO/2013</v>
          </cell>
          <cell r="AN297">
            <v>9512069</v>
          </cell>
          <cell r="AO297">
            <v>0</v>
          </cell>
          <cell r="AP297">
            <v>0</v>
          </cell>
          <cell r="AQ297">
            <v>0</v>
          </cell>
          <cell r="AR297">
            <v>0</v>
          </cell>
          <cell r="AS297">
            <v>0</v>
          </cell>
          <cell r="AT297">
            <v>0</v>
          </cell>
          <cell r="AU297">
            <v>0</v>
          </cell>
          <cell r="AV297">
            <v>0.16</v>
          </cell>
          <cell r="AW297">
            <v>0</v>
          </cell>
          <cell r="AX297">
            <v>1521931</v>
          </cell>
          <cell r="AY297">
            <v>0</v>
          </cell>
          <cell r="AZ297">
            <v>11034000</v>
          </cell>
          <cell r="BA297" t="str">
            <v>NO</v>
          </cell>
          <cell r="BB297" t="str">
            <v>NO</v>
          </cell>
          <cell r="BC297" t="str">
            <v>NO</v>
          </cell>
          <cell r="BD297" t="str">
            <v>SI</v>
          </cell>
          <cell r="BE297" t="str">
            <v>E</v>
          </cell>
          <cell r="BF297" t="str">
            <v>SI</v>
          </cell>
          <cell r="BG297" t="str">
            <v>ESTABLECIMIENTO PUBLICO ADSCRITO AL MINISTERIO DE CULTURA</v>
          </cell>
          <cell r="BH297">
            <v>0</v>
          </cell>
          <cell r="BI297">
            <v>0</v>
          </cell>
          <cell r="BJ297">
            <v>0</v>
          </cell>
          <cell r="BK297" t="str">
            <v>NO EFECTUAR RETENCIONES ART. 437-2 - 369 Y 518 E.T.</v>
          </cell>
          <cell r="BL297">
            <v>0</v>
          </cell>
          <cell r="BM297">
            <v>0</v>
          </cell>
          <cell r="BN297">
            <v>0</v>
          </cell>
          <cell r="BO297" t="str">
            <v>NO EFECTUAR RETENCIONES ART. 437-2 - 369 Y 518 E.T.</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11034000</v>
          </cell>
          <cell r="CG297">
            <v>41365</v>
          </cell>
          <cell r="CH297">
            <v>283</v>
          </cell>
          <cell r="CI297">
            <v>135513</v>
          </cell>
          <cell r="CJ297" t="str">
            <v>Martha Cecilia López Cortez</v>
          </cell>
          <cell r="CK297" t="str">
            <v>ARRENDAMIENTO DE BIENES INMUEBLES</v>
          </cell>
          <cell r="CL297" t="str">
            <v>GASTOS GENERALES</v>
          </cell>
          <cell r="CM297">
            <v>0</v>
          </cell>
          <cell r="CN297">
            <v>0</v>
          </cell>
          <cell r="CO297" t="str">
            <v>N/A</v>
          </cell>
          <cell r="CP297">
            <v>0</v>
          </cell>
          <cell r="CQ297" t="str">
            <v>2013-6200043903</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Y297">
            <v>0</v>
          </cell>
          <cell r="DZ297">
            <v>0</v>
          </cell>
          <cell r="EA297">
            <v>0</v>
          </cell>
          <cell r="EB297">
            <v>0</v>
          </cell>
          <cell r="EC297">
            <v>0</v>
          </cell>
          <cell r="ED297">
            <v>0</v>
          </cell>
          <cell r="EE297">
            <v>0</v>
          </cell>
          <cell r="EF297">
            <v>0</v>
          </cell>
          <cell r="EG297">
            <v>0</v>
          </cell>
          <cell r="EH297">
            <v>0</v>
          </cell>
          <cell r="EI297">
            <v>0</v>
          </cell>
          <cell r="EJ297">
            <v>0</v>
          </cell>
        </row>
        <row r="298">
          <cell r="B298">
            <v>429</v>
          </cell>
          <cell r="C298">
            <v>41365</v>
          </cell>
          <cell r="D298">
            <v>279</v>
          </cell>
          <cell r="E298" t="str">
            <v>Martha L</v>
          </cell>
          <cell r="F298">
            <v>41366</v>
          </cell>
          <cell r="G298" t="str">
            <v>DPS</v>
          </cell>
          <cell r="H298" t="str">
            <v>218/12</v>
          </cell>
          <cell r="I298">
            <v>2012</v>
          </cell>
          <cell r="J298" t="str">
            <v>RCN RADIO</v>
          </cell>
          <cell r="K298" t="str">
            <v>890.903.910-2</v>
          </cell>
          <cell r="L298" t="str">
            <v>BOGOTA</v>
          </cell>
          <cell r="M298" t="str">
            <v>Cra 13A No 37-32</v>
          </cell>
          <cell r="N298">
            <v>3147070</v>
          </cell>
          <cell r="O298" t="str">
            <v xml:space="preserve">PRESTACION DEL SERVICIO DE PRODUCCION Y EMISION DE 58 PROGRAMAS DE RADIO - 30 MINUTOS, </v>
          </cell>
          <cell r="P298">
            <v>1015113853</v>
          </cell>
          <cell r="Q298">
            <v>0</v>
          </cell>
          <cell r="R298">
            <v>1015113853</v>
          </cell>
          <cell r="S298">
            <v>1124412</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t="str">
            <v>DANIEL TOBON</v>
          </cell>
          <cell r="AJ298" t="str">
            <v>CONTRA FACTURA Y NUMERO DE PROGRAMAS PRODUCIDOS</v>
          </cell>
          <cell r="AK298" t="str">
            <v>01-1281407</v>
          </cell>
          <cell r="AL298" t="str">
            <v>310000065716 DE 2012-10-03</v>
          </cell>
          <cell r="AM298" t="str">
            <v>SOLICITUD PAGO SERVICIOS DE PRODUCCION Y EMISION DE 6 PROGRAMAS DE RADIO DE 25 MINUTOS LOS DIAS 2-9-16-23-25 Y 30 DE MARZO DE 2013</v>
          </cell>
          <cell r="AN298">
            <v>68955365</v>
          </cell>
          <cell r="AO298">
            <v>0</v>
          </cell>
          <cell r="AP298">
            <v>0</v>
          </cell>
          <cell r="AQ298">
            <v>0</v>
          </cell>
          <cell r="AR298">
            <v>0</v>
          </cell>
          <cell r="AS298">
            <v>0</v>
          </cell>
          <cell r="AT298">
            <v>0</v>
          </cell>
          <cell r="AU298">
            <v>0</v>
          </cell>
          <cell r="AV298">
            <v>0.16</v>
          </cell>
          <cell r="AW298">
            <v>0</v>
          </cell>
          <cell r="AX298">
            <v>11032858</v>
          </cell>
          <cell r="AY298">
            <v>0</v>
          </cell>
          <cell r="AZ298">
            <v>79988223</v>
          </cell>
          <cell r="BA298" t="str">
            <v>SI</v>
          </cell>
          <cell r="BB298" t="str">
            <v>NO</v>
          </cell>
          <cell r="BC298" t="str">
            <v>NO</v>
          </cell>
          <cell r="BD298" t="str">
            <v>NO</v>
          </cell>
          <cell r="BE298" t="str">
            <v>COMUN</v>
          </cell>
          <cell r="BF298" t="str">
            <v>NO</v>
          </cell>
          <cell r="BG298" t="str">
            <v>SERVICIO EXCLUIDO DE RTE FTE ART 4 D R 2775/83</v>
          </cell>
          <cell r="BH298">
            <v>0</v>
          </cell>
          <cell r="BI298">
            <v>0</v>
          </cell>
          <cell r="BJ298">
            <v>0</v>
          </cell>
          <cell r="BK298" t="str">
            <v>GRAN CONTRIBUYENTE RESOL 5818 DE 19/12/94</v>
          </cell>
          <cell r="BL298">
            <v>0</v>
          </cell>
          <cell r="BM298">
            <v>0</v>
          </cell>
          <cell r="BN298">
            <v>0</v>
          </cell>
          <cell r="BO298" t="str">
            <v>BOGOTA</v>
          </cell>
          <cell r="BP298">
            <v>4.1399999999999996E-3</v>
          </cell>
          <cell r="BQ298">
            <v>0</v>
          </cell>
          <cell r="BR298">
            <v>0</v>
          </cell>
          <cell r="BS298">
            <v>0</v>
          </cell>
          <cell r="BT298">
            <v>0</v>
          </cell>
          <cell r="BU298">
            <v>0</v>
          </cell>
          <cell r="BV298">
            <v>0</v>
          </cell>
          <cell r="BW298">
            <v>0</v>
          </cell>
          <cell r="BX298">
            <v>0</v>
          </cell>
          <cell r="BY298">
            <v>0</v>
          </cell>
          <cell r="BZ298">
            <v>0</v>
          </cell>
          <cell r="CA298">
            <v>285475</v>
          </cell>
          <cell r="CB298">
            <v>0</v>
          </cell>
          <cell r="CC298">
            <v>0</v>
          </cell>
          <cell r="CD298">
            <v>0</v>
          </cell>
          <cell r="CE298">
            <v>0</v>
          </cell>
          <cell r="CF298">
            <v>79702748</v>
          </cell>
          <cell r="CG298">
            <v>41366</v>
          </cell>
          <cell r="CH298">
            <v>279</v>
          </cell>
          <cell r="CI298">
            <v>1124412</v>
          </cell>
          <cell r="CJ298" t="str">
            <v>Martha Cecilia López Cortez</v>
          </cell>
          <cell r="CK298" t="str">
            <v>GASTOS DE IMPRESOS Y PUBLICACIONES</v>
          </cell>
          <cell r="CL298" t="str">
            <v>GASTOS GENERALES</v>
          </cell>
          <cell r="CM298" t="str">
            <v>201261003016000218E</v>
          </cell>
          <cell r="CN298" t="str">
            <v>RESERVA</v>
          </cell>
          <cell r="CO298">
            <v>0</v>
          </cell>
          <cell r="CP298">
            <v>0</v>
          </cell>
          <cell r="CQ298" t="str">
            <v>2013-1600043943</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row>
        <row r="299">
          <cell r="B299">
            <v>430</v>
          </cell>
          <cell r="C299">
            <v>41365</v>
          </cell>
          <cell r="D299">
            <v>279</v>
          </cell>
          <cell r="E299" t="str">
            <v>Martha L</v>
          </cell>
          <cell r="F299">
            <v>41366</v>
          </cell>
          <cell r="G299" t="str">
            <v>DPS</v>
          </cell>
          <cell r="H299" t="str">
            <v>218/12</v>
          </cell>
          <cell r="I299">
            <v>2013</v>
          </cell>
          <cell r="J299" t="str">
            <v>RCN RADIO</v>
          </cell>
          <cell r="K299" t="str">
            <v>890.903.910-2</v>
          </cell>
          <cell r="L299" t="str">
            <v>BOGOTA</v>
          </cell>
          <cell r="M299" t="str">
            <v>Cra 13A No 37-32</v>
          </cell>
          <cell r="N299">
            <v>3147070</v>
          </cell>
          <cell r="O299" t="str">
            <v xml:space="preserve">PRESTACION DEL SERVICIO DE PRODUCCION Y EMISION DE 58 PROGRAMAS DE RADIO - 30 MINUTOS, </v>
          </cell>
          <cell r="P299">
            <v>1015113853</v>
          </cell>
          <cell r="Q299">
            <v>0</v>
          </cell>
          <cell r="R299">
            <v>1015113853</v>
          </cell>
          <cell r="S299">
            <v>4813</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t="str">
            <v>DANIEL TOBON</v>
          </cell>
          <cell r="AJ299" t="str">
            <v>CONTRA FACTURA Y NUMERO DE PROGRAMAS PRODUCIDOS</v>
          </cell>
          <cell r="AK299" t="str">
            <v>01-1281407</v>
          </cell>
          <cell r="AL299" t="str">
            <v>310000065716 DE 2012-10-03</v>
          </cell>
          <cell r="AM299" t="str">
            <v>SOLICITUD PAGO SERVICIOS DE PRODUCCION Y EMISION DE 6 PROGRAMAS DE RADIO DE 25 MINUTOS LOS DIAS 2-9-16-23-25 Y 30 DE MARZO DE 2013</v>
          </cell>
          <cell r="AN299">
            <v>21572029</v>
          </cell>
          <cell r="AO299">
            <v>0</v>
          </cell>
          <cell r="AP299">
            <v>0</v>
          </cell>
          <cell r="AQ299">
            <v>0</v>
          </cell>
          <cell r="AR299">
            <v>0</v>
          </cell>
          <cell r="AS299">
            <v>0</v>
          </cell>
          <cell r="AT299">
            <v>0</v>
          </cell>
          <cell r="AU299">
            <v>0</v>
          </cell>
          <cell r="AV299">
            <v>0.16</v>
          </cell>
          <cell r="AW299">
            <v>0</v>
          </cell>
          <cell r="AX299">
            <v>3451525</v>
          </cell>
          <cell r="AY299">
            <v>0</v>
          </cell>
          <cell r="AZ299">
            <v>25023554</v>
          </cell>
          <cell r="BA299" t="str">
            <v>SI</v>
          </cell>
          <cell r="BB299" t="str">
            <v>NO</v>
          </cell>
          <cell r="BC299" t="str">
            <v>NO</v>
          </cell>
          <cell r="BD299" t="str">
            <v>NO</v>
          </cell>
          <cell r="BE299" t="str">
            <v>COMUN</v>
          </cell>
          <cell r="BF299" t="str">
            <v>NO</v>
          </cell>
          <cell r="BG299" t="str">
            <v>SERVICIO EXCLUIDO DE RTE FTE ART 4 D R 2775/83</v>
          </cell>
          <cell r="BH299">
            <v>0</v>
          </cell>
          <cell r="BI299">
            <v>0</v>
          </cell>
          <cell r="BJ299">
            <v>0</v>
          </cell>
          <cell r="BK299" t="str">
            <v>GRAN CONTRIBUYENTE RESOL 5818 DE 19/12/94</v>
          </cell>
          <cell r="BL299">
            <v>0</v>
          </cell>
          <cell r="BM299">
            <v>0</v>
          </cell>
          <cell r="BN299">
            <v>0</v>
          </cell>
          <cell r="BO299" t="str">
            <v>BOGOTA</v>
          </cell>
          <cell r="BP299">
            <v>4.1399999999999996E-3</v>
          </cell>
          <cell r="BQ299">
            <v>0</v>
          </cell>
          <cell r="BR299">
            <v>0</v>
          </cell>
          <cell r="BS299">
            <v>0</v>
          </cell>
          <cell r="BT299">
            <v>0</v>
          </cell>
          <cell r="BU299">
            <v>0</v>
          </cell>
          <cell r="BV299">
            <v>0</v>
          </cell>
          <cell r="BW299">
            <v>0</v>
          </cell>
          <cell r="BX299">
            <v>0</v>
          </cell>
          <cell r="BY299">
            <v>0</v>
          </cell>
          <cell r="BZ299">
            <v>0</v>
          </cell>
          <cell r="CA299">
            <v>89308</v>
          </cell>
          <cell r="CB299">
            <v>0</v>
          </cell>
          <cell r="CC299">
            <v>0</v>
          </cell>
          <cell r="CD299">
            <v>0</v>
          </cell>
          <cell r="CE299">
            <v>0</v>
          </cell>
          <cell r="CF299">
            <v>24934246</v>
          </cell>
          <cell r="CG299">
            <v>41366</v>
          </cell>
          <cell r="CH299">
            <v>279</v>
          </cell>
          <cell r="CI299">
            <v>4813</v>
          </cell>
          <cell r="CJ299" t="str">
            <v>Martha Cecilia López Cortez</v>
          </cell>
          <cell r="CK299" t="str">
            <v>GASTOS DE IMPRESOS Y PUBLICACIONES</v>
          </cell>
          <cell r="CL299" t="str">
            <v>GASTOS GENERALES</v>
          </cell>
          <cell r="CM299" t="str">
            <v>201261003016000218E</v>
          </cell>
          <cell r="CN299">
            <v>0</v>
          </cell>
          <cell r="CO299">
            <v>0</v>
          </cell>
          <cell r="CP299">
            <v>0</v>
          </cell>
          <cell r="CQ299" t="str">
            <v>2013-1600043943</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row>
        <row r="300">
          <cell r="B300">
            <v>431</v>
          </cell>
          <cell r="C300">
            <v>41366</v>
          </cell>
          <cell r="D300">
            <v>286</v>
          </cell>
          <cell r="E300" t="str">
            <v>Martha L</v>
          </cell>
          <cell r="F300">
            <v>41366</v>
          </cell>
          <cell r="G300" t="str">
            <v>DPS</v>
          </cell>
          <cell r="H300" t="str">
            <v>190/12</v>
          </cell>
          <cell r="I300">
            <v>2013</v>
          </cell>
          <cell r="J300" t="str">
            <v>INVERSIONES JAISAC S.A.S</v>
          </cell>
          <cell r="K300" t="str">
            <v>900.543.921-3</v>
          </cell>
          <cell r="L300" t="str">
            <v>BOGOTÁ</v>
          </cell>
          <cell r="M300" t="str">
            <v>CRA 96 G No 17 B 49</v>
          </cell>
          <cell r="N300">
            <v>4252730</v>
          </cell>
          <cell r="O300" t="str">
            <v>ARRENDAMIENTO INMUEBLE UBICADO EN LA CALLE 17A 69F 75 Bodega 1 MONTEVIDEO PARA EL FUNCIONAMIENTO DEL ARCHIVO DE GESTION DOCUMENTAL DEL DPS</v>
          </cell>
          <cell r="P300">
            <v>497831439</v>
          </cell>
          <cell r="Q300">
            <v>49783144.900000006</v>
          </cell>
          <cell r="R300">
            <v>547614583.89999998</v>
          </cell>
          <cell r="S300">
            <v>4413</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t="str">
            <v>GLADIS CECILIA ARANGO MARTÍNEZ</v>
          </cell>
          <cell r="AJ300" t="str">
            <v>UN PRIMER PAGO DEL MES DE DICIEMBRE DE 2012 POR $26.344.977 Y DOCE PAGOS DURANTE LA VIGENCIA 2013 POR $27.135.326 CADA UNO VIGENCIA 2014 SIETE PAGOS POR VALOR DE $27,949,385</v>
          </cell>
          <cell r="AK300">
            <v>18</v>
          </cell>
          <cell r="AL300" t="str">
            <v>320000948838 DE 2012-10-11</v>
          </cell>
          <cell r="AM300" t="str">
            <v xml:space="preserve"> CANON DE ARRENDAMIENTO DEL 1 AL 30 DE ABRIL DE 2013</v>
          </cell>
          <cell r="AN300">
            <v>24668478</v>
          </cell>
          <cell r="AO300">
            <v>0</v>
          </cell>
          <cell r="AP300">
            <v>0</v>
          </cell>
          <cell r="AQ300">
            <v>0</v>
          </cell>
          <cell r="AR300">
            <v>0</v>
          </cell>
          <cell r="AS300">
            <v>0</v>
          </cell>
          <cell r="AT300">
            <v>0</v>
          </cell>
          <cell r="AU300">
            <v>0</v>
          </cell>
          <cell r="AV300">
            <v>0.1</v>
          </cell>
          <cell r="AW300">
            <v>0</v>
          </cell>
          <cell r="AX300">
            <v>2466848</v>
          </cell>
          <cell r="AY300">
            <v>0</v>
          </cell>
          <cell r="AZ300">
            <v>27135326</v>
          </cell>
          <cell r="BA300" t="str">
            <v>NO</v>
          </cell>
          <cell r="BB300" t="str">
            <v>NO</v>
          </cell>
          <cell r="BC300" t="str">
            <v>NO</v>
          </cell>
          <cell r="BD300" t="str">
            <v>SI</v>
          </cell>
          <cell r="BE300" t="str">
            <v>COMUN</v>
          </cell>
          <cell r="BF300" t="str">
            <v>NO</v>
          </cell>
          <cell r="BG300" t="str">
            <v>ARRIENDO B. INMUEBLE</v>
          </cell>
          <cell r="BH300">
            <v>3.5000000000000003E-2</v>
          </cell>
          <cell r="BI300">
            <v>0</v>
          </cell>
          <cell r="BJ300">
            <v>0</v>
          </cell>
          <cell r="BK300" t="str">
            <v>COMUN- IVA DEL 10%, POR CONTRATO DE 2012</v>
          </cell>
          <cell r="BL300">
            <v>0.15</v>
          </cell>
          <cell r="BM300">
            <v>0</v>
          </cell>
          <cell r="BN300">
            <v>0</v>
          </cell>
          <cell r="BO300" t="str">
            <v>BOGOTA</v>
          </cell>
          <cell r="BP300">
            <v>9.6600000000000002E-3</v>
          </cell>
          <cell r="BQ300">
            <v>0</v>
          </cell>
          <cell r="BR300">
            <v>0</v>
          </cell>
          <cell r="BS300">
            <v>0</v>
          </cell>
          <cell r="BT300">
            <v>0</v>
          </cell>
          <cell r="BU300" t="str">
            <v>N/A</v>
          </cell>
          <cell r="BV300">
            <v>0</v>
          </cell>
          <cell r="BW300">
            <v>863397</v>
          </cell>
          <cell r="BX300">
            <v>0</v>
          </cell>
          <cell r="BY300">
            <v>370027</v>
          </cell>
          <cell r="BZ300">
            <v>0</v>
          </cell>
          <cell r="CA300">
            <v>238297</v>
          </cell>
          <cell r="CB300">
            <v>0</v>
          </cell>
          <cell r="CC300">
            <v>0</v>
          </cell>
          <cell r="CD300">
            <v>0</v>
          </cell>
          <cell r="CE300">
            <v>0</v>
          </cell>
          <cell r="CF300">
            <v>25663605</v>
          </cell>
          <cell r="CG300">
            <v>41366</v>
          </cell>
          <cell r="CH300">
            <v>286</v>
          </cell>
          <cell r="CI300">
            <v>4413</v>
          </cell>
          <cell r="CJ300" t="str">
            <v>Martha Cecilia López Cortez</v>
          </cell>
          <cell r="CK300" t="str">
            <v>ARRENDAMIENTO BIENES INMUEBLES</v>
          </cell>
          <cell r="CL300" t="str">
            <v>GASTOS GENERALES</v>
          </cell>
          <cell r="CM300" t="str">
            <v>201261003002000190E</v>
          </cell>
          <cell r="CN300">
            <v>0</v>
          </cell>
          <cell r="CO300" t="str">
            <v>N/A</v>
          </cell>
          <cell r="CP300">
            <v>0</v>
          </cell>
          <cell r="CQ300" t="str">
            <v>2013-6200045293</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0</v>
          </cell>
          <cell r="DZ300">
            <v>0</v>
          </cell>
          <cell r="EA300">
            <v>0</v>
          </cell>
          <cell r="EB300">
            <v>0</v>
          </cell>
          <cell r="EC300">
            <v>0</v>
          </cell>
          <cell r="ED300">
            <v>0</v>
          </cell>
          <cell r="EE300">
            <v>0</v>
          </cell>
          <cell r="EF300">
            <v>0</v>
          </cell>
          <cell r="EG300">
            <v>0</v>
          </cell>
          <cell r="EH300">
            <v>0</v>
          </cell>
          <cell r="EI300">
            <v>0</v>
          </cell>
          <cell r="EJ300">
            <v>0</v>
          </cell>
        </row>
        <row r="301">
          <cell r="B301">
            <v>436</v>
          </cell>
          <cell r="C301">
            <v>41367</v>
          </cell>
          <cell r="D301">
            <v>295</v>
          </cell>
          <cell r="E301" t="str">
            <v>Martha L</v>
          </cell>
          <cell r="F301">
            <v>41367</v>
          </cell>
          <cell r="G301" t="str">
            <v>DPS</v>
          </cell>
          <cell r="H301" t="str">
            <v>187/2012</v>
          </cell>
          <cell r="I301">
            <v>2013</v>
          </cell>
          <cell r="J301" t="str">
            <v>ROSALBA LUNA CARTAGENA / INVERSIONES SURTIHOGAR</v>
          </cell>
          <cell r="K301" t="str">
            <v>41.443.930-5</v>
          </cell>
          <cell r="L301" t="str">
            <v>PTO CARREÑO</v>
          </cell>
          <cell r="M301" t="str">
            <v>AV ORINOCO 1 169</v>
          </cell>
          <cell r="N301">
            <v>5654011</v>
          </cell>
          <cell r="O301" t="str">
            <v>ARRENDAMIENTO DEL  INMUEBLE UBICADO EN LA CARRERA 6 #20-93 BARRIO ARTURO BUENO DE LA CIUDAD DE PUERTO CARREÑO  DONDE FUNCIONA DR VICHADA</v>
          </cell>
          <cell r="P301">
            <v>31024404</v>
          </cell>
          <cell r="Q301">
            <v>3102446</v>
          </cell>
          <cell r="R301">
            <v>34126850</v>
          </cell>
          <cell r="S301">
            <v>4213</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t="str">
            <v>GLADIS CECILIA ARANGO MARTINEZ</v>
          </cell>
          <cell r="AJ301" t="str">
            <v>2012: 1 pago $1,641,795; 2013: 12 pagos $1,691,049; 2014: 7 pagos $1,741,7810.</v>
          </cell>
          <cell r="AK301" t="str">
            <v>4347 Y 4348</v>
          </cell>
          <cell r="AL301" t="str">
            <v>420000002 DE 2011/06/13</v>
          </cell>
          <cell r="AM301" t="str">
            <v>SOLICITUD TERCER Y CUARTO PAGO CONTRATO DE ARRENDAMIENTO CORRESPONDINETE AL MES DE FEBRERO Y MARZO DE 2013</v>
          </cell>
          <cell r="AN301">
            <v>3074634</v>
          </cell>
          <cell r="AO301">
            <v>0</v>
          </cell>
          <cell r="AP301">
            <v>0</v>
          </cell>
          <cell r="AQ301">
            <v>0</v>
          </cell>
          <cell r="AR301">
            <v>0</v>
          </cell>
          <cell r="AS301">
            <v>0</v>
          </cell>
          <cell r="AT301">
            <v>0</v>
          </cell>
          <cell r="AU301">
            <v>0</v>
          </cell>
          <cell r="AV301">
            <v>0.1</v>
          </cell>
          <cell r="AW301">
            <v>0</v>
          </cell>
          <cell r="AX301">
            <v>307464</v>
          </cell>
          <cell r="AY301">
            <v>0</v>
          </cell>
          <cell r="AZ301">
            <v>3382098</v>
          </cell>
          <cell r="BA301" t="str">
            <v>NO</v>
          </cell>
          <cell r="BB301" t="str">
            <v>NO</v>
          </cell>
          <cell r="BC301" t="str">
            <v>NO</v>
          </cell>
          <cell r="BD301" t="str">
            <v>SI</v>
          </cell>
          <cell r="BE301" t="str">
            <v>COMÚN</v>
          </cell>
          <cell r="BF301" t="str">
            <v>NO</v>
          </cell>
          <cell r="BG301" t="str">
            <v>ARRIENDO BIENES INMUBLES</v>
          </cell>
          <cell r="BH301">
            <v>3.5000000000000003E-2</v>
          </cell>
          <cell r="BI301">
            <v>0</v>
          </cell>
          <cell r="BJ301">
            <v>0</v>
          </cell>
          <cell r="BK301" t="str">
            <v>COMÚN</v>
          </cell>
          <cell r="BL301">
            <v>0.15</v>
          </cell>
          <cell r="BM301">
            <v>0</v>
          </cell>
          <cell r="BN301">
            <v>0</v>
          </cell>
          <cell r="BO301" t="str">
            <v>PTO CARREÑO 10xMIL ACT.327 ART 79 ACU.45/2009</v>
          </cell>
          <cell r="BP301">
            <v>0.01</v>
          </cell>
          <cell r="BQ301">
            <v>0</v>
          </cell>
          <cell r="BR301">
            <v>0</v>
          </cell>
          <cell r="BS301">
            <v>0</v>
          </cell>
          <cell r="BT301">
            <v>0</v>
          </cell>
          <cell r="BU301" t="str">
            <v>N/A</v>
          </cell>
          <cell r="BV301">
            <v>0</v>
          </cell>
          <cell r="BW301">
            <v>107612</v>
          </cell>
          <cell r="BX301">
            <v>0</v>
          </cell>
          <cell r="BY301">
            <v>46120</v>
          </cell>
          <cell r="BZ301">
            <v>0</v>
          </cell>
          <cell r="CA301">
            <v>30746</v>
          </cell>
          <cell r="CB301">
            <v>0</v>
          </cell>
          <cell r="CC301">
            <v>0</v>
          </cell>
          <cell r="CD301">
            <v>0</v>
          </cell>
          <cell r="CE301">
            <v>0</v>
          </cell>
          <cell r="CF301">
            <v>3197620</v>
          </cell>
          <cell r="CG301">
            <v>41367</v>
          </cell>
          <cell r="CH301">
            <v>295</v>
          </cell>
          <cell r="CI301">
            <v>4213</v>
          </cell>
          <cell r="CJ301" t="str">
            <v>Martha Cecilia López Cortez</v>
          </cell>
          <cell r="CK301" t="str">
            <v>ADMINISTRATIVA</v>
          </cell>
          <cell r="CL301" t="str">
            <v>GASTOS GENERALES</v>
          </cell>
          <cell r="CM301" t="str">
            <v>201261003002000187E</v>
          </cell>
          <cell r="CN301">
            <v>0</v>
          </cell>
          <cell r="CO301" t="str">
            <v>NO APLICA</v>
          </cell>
          <cell r="CP301">
            <v>0</v>
          </cell>
          <cell r="CQ301" t="str">
            <v>2013-6200045613</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v>0</v>
          </cell>
          <cell r="DU301">
            <v>0</v>
          </cell>
          <cell r="DV301">
            <v>0</v>
          </cell>
          <cell r="DW301">
            <v>0</v>
          </cell>
          <cell r="DX301">
            <v>0</v>
          </cell>
          <cell r="DY301">
            <v>0</v>
          </cell>
          <cell r="DZ301">
            <v>0</v>
          </cell>
          <cell r="EA301">
            <v>0</v>
          </cell>
          <cell r="EB301">
            <v>0</v>
          </cell>
          <cell r="EC301">
            <v>0</v>
          </cell>
          <cell r="ED301">
            <v>0</v>
          </cell>
          <cell r="EE301">
            <v>0</v>
          </cell>
          <cell r="EF301">
            <v>0</v>
          </cell>
          <cell r="EG301">
            <v>0</v>
          </cell>
          <cell r="EH301">
            <v>0</v>
          </cell>
          <cell r="EI301">
            <v>0</v>
          </cell>
          <cell r="EJ301">
            <v>0</v>
          </cell>
        </row>
        <row r="302">
          <cell r="B302">
            <v>437</v>
          </cell>
          <cell r="C302">
            <v>41367</v>
          </cell>
          <cell r="D302">
            <v>296</v>
          </cell>
          <cell r="E302" t="str">
            <v>Martha L</v>
          </cell>
          <cell r="F302">
            <v>41367</v>
          </cell>
          <cell r="G302" t="str">
            <v>DPS</v>
          </cell>
          <cell r="H302" t="str">
            <v>178/12</v>
          </cell>
          <cell r="I302">
            <v>2013</v>
          </cell>
          <cell r="J302" t="str">
            <v>MARLA SILEBI  &amp; CIA S EN C</v>
          </cell>
          <cell r="K302" t="str">
            <v>800.045.684-3</v>
          </cell>
          <cell r="L302" t="str">
            <v>BARRANQUILLA</v>
          </cell>
          <cell r="M302" t="str">
            <v>CRA 51 80-217</v>
          </cell>
          <cell r="N302">
            <v>3560861</v>
          </cell>
          <cell r="O302" t="str">
            <v>TOMAR EN ARRENDAMIENTO EL INMUEBLE UBICADO EN LA CRA 58 64 - 188 CIUDAD DE BARRANQUILLA PARA EL FUNCIONAMIENTO DE LA DIRECCION REGIONAL ATLANTICO</v>
          </cell>
          <cell r="P302">
            <v>76189945</v>
          </cell>
          <cell r="Q302">
            <v>7618993</v>
          </cell>
          <cell r="R302">
            <v>83808938</v>
          </cell>
          <cell r="S302">
            <v>3413</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t="str">
            <v>GLADIS C ARANGO MARTINEZ - CARLOS M PEÑA IRAGORRI</v>
          </cell>
          <cell r="AJ302" t="str">
            <v>UN PRIMER PAGO EN DIC 2012$ 4,031,931 VIGENCIA 2013 DOCE PAGOS MENSUALES DE ENERO A DICIEM $4,152,889 VIGENCIA 2014 SIETE PAGOS MENSUALES  DE ENERO A JULIO POR $4,277,477</v>
          </cell>
          <cell r="AK302">
            <v>134</v>
          </cell>
          <cell r="AL302" t="str">
            <v>20000139015 de 2012/03/27</v>
          </cell>
          <cell r="AM302" t="str">
            <v>QUINTO PAGO</v>
          </cell>
          <cell r="AN302">
            <v>3775354</v>
          </cell>
          <cell r="AO302">
            <v>0</v>
          </cell>
          <cell r="AP302">
            <v>0</v>
          </cell>
          <cell r="AQ302">
            <v>0</v>
          </cell>
          <cell r="AR302">
            <v>0</v>
          </cell>
          <cell r="AS302">
            <v>0</v>
          </cell>
          <cell r="AT302">
            <v>0</v>
          </cell>
          <cell r="AU302">
            <v>0</v>
          </cell>
          <cell r="AV302">
            <v>0.1</v>
          </cell>
          <cell r="AW302">
            <v>0</v>
          </cell>
          <cell r="AX302">
            <v>377535</v>
          </cell>
          <cell r="AY302">
            <v>0</v>
          </cell>
          <cell r="AZ302">
            <v>4152889</v>
          </cell>
          <cell r="BA302" t="str">
            <v>NO</v>
          </cell>
          <cell r="BB302" t="str">
            <v>NO</v>
          </cell>
          <cell r="BC302" t="str">
            <v>NO</v>
          </cell>
          <cell r="BD302" t="str">
            <v>NO</v>
          </cell>
          <cell r="BE302" t="str">
            <v>COMUN</v>
          </cell>
          <cell r="BF302" t="str">
            <v>NO</v>
          </cell>
          <cell r="BG302" t="str">
            <v>ARRIENDO B. INMUEBLE</v>
          </cell>
          <cell r="BH302">
            <v>3.5000000000000003E-2</v>
          </cell>
          <cell r="BI302">
            <v>0</v>
          </cell>
          <cell r="BJ302">
            <v>0</v>
          </cell>
          <cell r="BK302" t="str">
            <v>COMUN</v>
          </cell>
          <cell r="BL302">
            <v>0.15</v>
          </cell>
          <cell r="BM302">
            <v>0</v>
          </cell>
          <cell r="BN302">
            <v>0</v>
          </cell>
          <cell r="BO302" t="str">
            <v>BARRANQUILLA</v>
          </cell>
          <cell r="BP302">
            <v>9.5999999999999992E-3</v>
          </cell>
          <cell r="BQ302">
            <v>0</v>
          </cell>
          <cell r="BR302">
            <v>0</v>
          </cell>
          <cell r="BS302">
            <v>0</v>
          </cell>
          <cell r="BT302">
            <v>0</v>
          </cell>
          <cell r="BU302" t="str">
            <v>N/A</v>
          </cell>
          <cell r="BV302">
            <v>0</v>
          </cell>
          <cell r="BW302">
            <v>132137</v>
          </cell>
          <cell r="BX302">
            <v>0</v>
          </cell>
          <cell r="BY302">
            <v>56630</v>
          </cell>
          <cell r="BZ302">
            <v>0</v>
          </cell>
          <cell r="CA302">
            <v>36243</v>
          </cell>
          <cell r="CB302">
            <v>0</v>
          </cell>
          <cell r="CC302">
            <v>0</v>
          </cell>
          <cell r="CD302">
            <v>0</v>
          </cell>
          <cell r="CE302">
            <v>0</v>
          </cell>
          <cell r="CF302">
            <v>3927879</v>
          </cell>
          <cell r="CG302">
            <v>41367</v>
          </cell>
          <cell r="CH302">
            <v>296</v>
          </cell>
          <cell r="CI302">
            <v>3413</v>
          </cell>
          <cell r="CJ302" t="str">
            <v>Martha Cecilia López Cortez</v>
          </cell>
          <cell r="CK302" t="str">
            <v>ARRENDAMIENTOS BIENES INMUEBLES</v>
          </cell>
          <cell r="CL302" t="str">
            <v>GASTOS GENERALES</v>
          </cell>
          <cell r="CM302" t="str">
            <v>201261003002000178E</v>
          </cell>
          <cell r="CN302">
            <v>0</v>
          </cell>
          <cell r="CO302" t="str">
            <v>N/A</v>
          </cell>
          <cell r="CP302">
            <v>0</v>
          </cell>
          <cell r="CQ302" t="str">
            <v>2013-6200045813</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row>
        <row r="303">
          <cell r="B303">
            <v>447</v>
          </cell>
          <cell r="C303">
            <v>41368</v>
          </cell>
          <cell r="D303">
            <v>38</v>
          </cell>
          <cell r="E303" t="str">
            <v>Martha L</v>
          </cell>
          <cell r="F303">
            <v>41368</v>
          </cell>
          <cell r="G303" t="str">
            <v>DPS</v>
          </cell>
          <cell r="H303" t="str">
            <v>064/12</v>
          </cell>
          <cell r="I303">
            <v>2013</v>
          </cell>
          <cell r="J303" t="str">
            <v>BANCO AGRARIO DE COLOMBIA S.A.</v>
          </cell>
          <cell r="K303" t="str">
            <v>800.037.800-8</v>
          </cell>
          <cell r="L303" t="str">
            <v>BOGOTA</v>
          </cell>
          <cell r="M303">
            <v>0</v>
          </cell>
          <cell r="N303">
            <v>0</v>
          </cell>
          <cell r="O303" t="str">
            <v>El BANCO se obliga a"PRESTAR EL SERVICIO FINANCIERO DE ENTREGA DE LAS TRANSFERENCIAS MONETARIAS A LOS BENEFICIARIOS DEL SECTOR DE LA INCLUSIÓN SOCIAL", para el Grupo No. 3 (TRES) de acuerdo con los anexos 7 y 8 de la Convocatoria No.
07 de 2012. PARÁGRAFO</v>
          </cell>
          <cell r="P303">
            <v>65284150400</v>
          </cell>
          <cell r="Q303">
            <v>0</v>
          </cell>
          <cell r="R303">
            <v>65284150400</v>
          </cell>
          <cell r="S303" t="str">
            <v>5113-03</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t="str">
            <v>MARTHA MOROY GARCIA</v>
          </cell>
          <cell r="AJ303">
            <v>0</v>
          </cell>
          <cell r="AK303" t="str">
            <v>CONTRACTUAL</v>
          </cell>
          <cell r="AL303" t="str">
            <v>N/A</v>
          </cell>
          <cell r="AM303" t="str">
            <v>SOLICITUD PARA PRIMER PAGO DE 2013, DE 1,355 SUBSIDIOS DE  EDUCACIÓN Y NUTRICION DE FAMILIAS EN ACCION CORRESPONDIENTES A LA PRIMERA ENTREGA DE 2013. FAMILIAS EN ACCION GRUPO 3 POBLACION DESPLAZADA</v>
          </cell>
          <cell r="AN303">
            <v>407295000</v>
          </cell>
          <cell r="AO303">
            <v>0</v>
          </cell>
          <cell r="AP303">
            <v>0</v>
          </cell>
          <cell r="AQ303">
            <v>0</v>
          </cell>
          <cell r="AR303">
            <v>0</v>
          </cell>
          <cell r="AS303">
            <v>0</v>
          </cell>
          <cell r="AT303">
            <v>0</v>
          </cell>
          <cell r="AU303">
            <v>0</v>
          </cell>
          <cell r="AV303">
            <v>0</v>
          </cell>
          <cell r="AW303">
            <v>0</v>
          </cell>
          <cell r="AX303">
            <v>0</v>
          </cell>
          <cell r="AY303">
            <v>0</v>
          </cell>
          <cell r="AZ303">
            <v>407295000</v>
          </cell>
          <cell r="BA303" t="str">
            <v>SI</v>
          </cell>
          <cell r="BB303" t="str">
            <v>SI</v>
          </cell>
          <cell r="BC303" t="str">
            <v>NO</v>
          </cell>
          <cell r="BD303" t="str">
            <v>NO</v>
          </cell>
          <cell r="BE303" t="str">
            <v>COMUN</v>
          </cell>
          <cell r="BF303" t="str">
            <v>NO</v>
          </cell>
          <cell r="BG303" t="str">
            <v>AUTORETENEDOR</v>
          </cell>
          <cell r="BH303">
            <v>0</v>
          </cell>
          <cell r="BI303">
            <v>0</v>
          </cell>
          <cell r="BJ303">
            <v>0</v>
          </cell>
          <cell r="BK303" t="str">
            <v>GRAN CONTRIBUYENTE</v>
          </cell>
          <cell r="BL303">
            <v>0</v>
          </cell>
          <cell r="BM303">
            <v>0</v>
          </cell>
          <cell r="BN303">
            <v>0</v>
          </cell>
          <cell r="BO303" t="str">
            <v>PAGO INCENTIVOS</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407295000</v>
          </cell>
          <cell r="CG303">
            <v>41368</v>
          </cell>
          <cell r="CH303">
            <v>38</v>
          </cell>
          <cell r="CI303" t="str">
            <v>5113-03</v>
          </cell>
          <cell r="CJ303" t="str">
            <v>Martha Cecilia López Cortez</v>
          </cell>
          <cell r="CK303" t="str">
            <v>FAMILIAS EN ACCION</v>
          </cell>
          <cell r="CL303" t="str">
            <v>ORDINARIA</v>
          </cell>
          <cell r="CM303" t="str">
            <v>N/A</v>
          </cell>
          <cell r="CN303">
            <v>0</v>
          </cell>
          <cell r="CO303" t="str">
            <v>N/A</v>
          </cell>
          <cell r="CP303">
            <v>0</v>
          </cell>
          <cell r="CQ303" t="str">
            <v>2013-3100253861</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row>
        <row r="304">
          <cell r="B304">
            <v>449</v>
          </cell>
          <cell r="C304">
            <v>41368</v>
          </cell>
          <cell r="D304">
            <v>301</v>
          </cell>
          <cell r="E304" t="str">
            <v>Martha L</v>
          </cell>
          <cell r="F304">
            <v>41368</v>
          </cell>
          <cell r="G304" t="str">
            <v>DPS</v>
          </cell>
          <cell r="H304" t="str">
            <v>219/12</v>
          </cell>
          <cell r="I304">
            <v>2013</v>
          </cell>
          <cell r="J304" t="str">
            <v>PINTUTAX S A</v>
          </cell>
          <cell r="K304" t="str">
            <v>830.100.940-9</v>
          </cell>
          <cell r="L304" t="str">
            <v>BOGOTÁ</v>
          </cell>
          <cell r="M304" t="str">
            <v>Cl 13 46 - 76</v>
          </cell>
          <cell r="N304" t="str">
            <v>344 06 06</v>
          </cell>
          <cell r="O304" t="str">
            <v>SERVICIO DE MANTENIMIENTO PREVENTIVO Y CORRECTIVO CON SUMINISTRO DE REPUESTOS PARA LOS VEHÍCULOS DEL DPS EN CARÁCTER DE PROPIEDAD EN COMODATO O MEDIANTE ASIGNACIÓN PROVISIONAL.</v>
          </cell>
          <cell r="P304">
            <v>66516160</v>
          </cell>
          <cell r="Q304">
            <v>0</v>
          </cell>
          <cell r="R304">
            <v>66516160</v>
          </cell>
          <cell r="S304">
            <v>413</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t="str">
            <v>MÓNICA VALBUENA USECHE</v>
          </cell>
          <cell r="AJ304" t="str">
            <v>VIGENCIA 2012 $3,200,000.VIGENCIA 2013 $24,720,000 MANO DE OBRA Y $14,832,000 REPUESTOS. VIGENCIA 2014, $14,852,600 MANO DE OBRA $8,911,560 DE REPUESOS.  MES VENCIDO PREVIO CUMPLIMIENTO DE REQUISITOS.</v>
          </cell>
          <cell r="AK304" t="str">
            <v>018494/18495/18493/18492</v>
          </cell>
          <cell r="AL304" t="str">
            <v>320000926542 DE 06-08-2012</v>
          </cell>
          <cell r="AM304" t="str">
            <v>MANO DE OBRA Y REPUESTOS: CH-LUV 2300 PLACA OBF528 - C-B BESTRUM B/70 PLACA OCK089 -  CHEVR. OPTRA PLACA OBF956. -TOYO0003 HILUX PLACA CZC750</v>
          </cell>
          <cell r="AN304">
            <v>1397000</v>
          </cell>
          <cell r="AO304">
            <v>2179500</v>
          </cell>
          <cell r="AP304">
            <v>0</v>
          </cell>
          <cell r="AQ304">
            <v>0</v>
          </cell>
          <cell r="AR304">
            <v>0</v>
          </cell>
          <cell r="AS304">
            <v>0</v>
          </cell>
          <cell r="AT304">
            <v>0</v>
          </cell>
          <cell r="AU304">
            <v>0</v>
          </cell>
          <cell r="AV304">
            <v>0.16</v>
          </cell>
          <cell r="AW304">
            <v>0</v>
          </cell>
          <cell r="AX304">
            <v>514960</v>
          </cell>
          <cell r="AY304">
            <v>0</v>
          </cell>
          <cell r="AZ304">
            <v>4091460</v>
          </cell>
          <cell r="BA304" t="str">
            <v>NO</v>
          </cell>
          <cell r="BB304" t="str">
            <v>NO</v>
          </cell>
          <cell r="BC304" t="str">
            <v>NO</v>
          </cell>
          <cell r="BD304" t="str">
            <v>NO</v>
          </cell>
          <cell r="BE304" t="str">
            <v>COMÚN</v>
          </cell>
          <cell r="BF304" t="str">
            <v>NO</v>
          </cell>
          <cell r="BG304" t="str">
            <v>SERVICIO</v>
          </cell>
          <cell r="BH304">
            <v>0.04</v>
          </cell>
          <cell r="BI304" t="str">
            <v>COMPRAS</v>
          </cell>
          <cell r="BJ304">
            <v>3.5000000000000003E-2</v>
          </cell>
          <cell r="BK304" t="str">
            <v>COMÚN</v>
          </cell>
          <cell r="BL304">
            <v>0.15</v>
          </cell>
          <cell r="BM304">
            <v>0</v>
          </cell>
          <cell r="BN304">
            <v>0</v>
          </cell>
          <cell r="BO304" t="str">
            <v>BOGOTÁ</v>
          </cell>
          <cell r="BP304">
            <v>9.6600000000000002E-3</v>
          </cell>
          <cell r="BQ304" t="str">
            <v>BOGOTÁ</v>
          </cell>
          <cell r="BR304">
            <v>1.1039999999999999E-2</v>
          </cell>
          <cell r="BS304">
            <v>0</v>
          </cell>
          <cell r="BT304">
            <v>0</v>
          </cell>
          <cell r="BU304">
            <v>0</v>
          </cell>
          <cell r="BV304">
            <v>0</v>
          </cell>
          <cell r="BW304">
            <v>55880</v>
          </cell>
          <cell r="BX304">
            <v>76283</v>
          </cell>
          <cell r="BY304">
            <v>77244</v>
          </cell>
          <cell r="BZ304">
            <v>0</v>
          </cell>
          <cell r="CA304">
            <v>13495</v>
          </cell>
          <cell r="CB304">
            <v>24062</v>
          </cell>
          <cell r="CC304">
            <v>0</v>
          </cell>
          <cell r="CD304">
            <v>0</v>
          </cell>
          <cell r="CE304">
            <v>0</v>
          </cell>
          <cell r="CF304">
            <v>3844496</v>
          </cell>
          <cell r="CG304">
            <v>41368</v>
          </cell>
          <cell r="CH304">
            <v>301</v>
          </cell>
          <cell r="CI304">
            <v>413</v>
          </cell>
          <cell r="CJ304" t="str">
            <v>Martha Cecilia López Cortez</v>
          </cell>
          <cell r="CK304" t="str">
            <v>SUBDIRECCIÓN DE OPERACIONES</v>
          </cell>
          <cell r="CL304" t="str">
            <v>GASTOS GENERALES</v>
          </cell>
          <cell r="CM304" t="str">
            <v>SIN EXPEDIENTE EN ORFEO</v>
          </cell>
          <cell r="CN304">
            <v>0</v>
          </cell>
          <cell r="CO304" t="str">
            <v>NO APLICA</v>
          </cell>
          <cell r="CP304">
            <v>0</v>
          </cell>
          <cell r="CQ304" t="str">
            <v>2013-6200045933</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row>
        <row r="305">
          <cell r="B305">
            <v>450</v>
          </cell>
          <cell r="C305">
            <v>41368</v>
          </cell>
          <cell r="D305">
            <v>302</v>
          </cell>
          <cell r="E305" t="str">
            <v>Martha L</v>
          </cell>
          <cell r="F305">
            <v>41368</v>
          </cell>
          <cell r="G305" t="str">
            <v>DPS</v>
          </cell>
          <cell r="H305" t="str">
            <v>231/2011</v>
          </cell>
          <cell r="I305">
            <v>2012</v>
          </cell>
          <cell r="J305" t="str">
            <v>CONSORCIO INTERACCION</v>
          </cell>
          <cell r="K305" t="str">
            <v>900,485,430-1</v>
          </cell>
          <cell r="L305" t="str">
            <v>BOGOTA</v>
          </cell>
          <cell r="M305" t="str">
            <v>CL 23D86 51 INT 7</v>
          </cell>
          <cell r="N305">
            <v>2945256</v>
          </cell>
          <cell r="O305" t="str">
            <v>INTERVENTORIA TECNICA, ADMINISTRATIVA, FINANCIERA, AMBIENTAL Y LEGAL, PARA LA CONSTRUCCION DE LA CUBIERTA E ILUMINACION PARA EL COLISEO CUBIERTO LUIS RINCOn BONILLA DEL MUNICIPIO DEL GUAMO -TOLIMA.</v>
          </cell>
          <cell r="P305">
            <v>27187500</v>
          </cell>
          <cell r="Q305">
            <v>0</v>
          </cell>
          <cell r="R305">
            <v>27187500</v>
          </cell>
          <cell r="S305">
            <v>44812</v>
          </cell>
          <cell r="T305">
            <v>0</v>
          </cell>
          <cell r="U305">
            <v>0</v>
          </cell>
          <cell r="V305">
            <v>0</v>
          </cell>
          <cell r="W305">
            <v>0</v>
          </cell>
          <cell r="X305">
            <v>0</v>
          </cell>
          <cell r="Y305">
            <v>13593750</v>
          </cell>
          <cell r="Z305">
            <v>0</v>
          </cell>
          <cell r="AA305">
            <v>0</v>
          </cell>
          <cell r="AB305">
            <v>0</v>
          </cell>
          <cell r="AC305">
            <v>0</v>
          </cell>
          <cell r="AD305">
            <v>0</v>
          </cell>
          <cell r="AE305">
            <v>0</v>
          </cell>
          <cell r="AF305">
            <v>0</v>
          </cell>
          <cell r="AG305">
            <v>0</v>
          </cell>
          <cell r="AH305">
            <v>0</v>
          </cell>
          <cell r="AI305" t="str">
            <v>JAIME HERNAN OROZCO SALGADO</v>
          </cell>
          <cell r="AJ305" t="str">
            <v>UN PRIMER DESEMBOLSO DEL 40% DEL CONTRATO OTROSI1</v>
          </cell>
          <cell r="AK305" t="str">
            <v>CC</v>
          </cell>
          <cell r="AL305">
            <v>0</v>
          </cell>
          <cell r="AM305" t="str">
            <v xml:space="preserve">ANTICIPO DEL 40% OTROSI1 DEL CONTRATO DE INTERVENTORIA  </v>
          </cell>
          <cell r="AN305">
            <v>5437500</v>
          </cell>
          <cell r="AO305">
            <v>0</v>
          </cell>
          <cell r="AP305">
            <v>0</v>
          </cell>
          <cell r="AQ305">
            <v>0</v>
          </cell>
          <cell r="AR305">
            <v>0</v>
          </cell>
          <cell r="AS305">
            <v>0</v>
          </cell>
          <cell r="AT305">
            <v>0</v>
          </cell>
          <cell r="AU305">
            <v>0</v>
          </cell>
          <cell r="AV305">
            <v>0</v>
          </cell>
          <cell r="AW305">
            <v>0</v>
          </cell>
          <cell r="AX305">
            <v>0</v>
          </cell>
          <cell r="AY305">
            <v>0</v>
          </cell>
          <cell r="AZ305">
            <v>5437500</v>
          </cell>
          <cell r="BA305">
            <v>0</v>
          </cell>
          <cell r="BB305">
            <v>0</v>
          </cell>
          <cell r="BC305">
            <v>0</v>
          </cell>
          <cell r="BD305">
            <v>0</v>
          </cell>
          <cell r="BE305">
            <v>0</v>
          </cell>
          <cell r="BF305">
            <v>0</v>
          </cell>
          <cell r="BG305" t="str">
            <v>ANTICIPO</v>
          </cell>
          <cell r="BH305">
            <v>0</v>
          </cell>
          <cell r="BI305">
            <v>0</v>
          </cell>
          <cell r="BJ305">
            <v>0</v>
          </cell>
          <cell r="BK305">
            <v>0</v>
          </cell>
          <cell r="BL305">
            <v>0</v>
          </cell>
          <cell r="BM305">
            <v>0</v>
          </cell>
          <cell r="BN305">
            <v>0</v>
          </cell>
          <cell r="BO305" t="str">
            <v xml:space="preserve">ANTICIPO </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5437500</v>
          </cell>
          <cell r="CG305">
            <v>41368</v>
          </cell>
          <cell r="CH305">
            <v>302</v>
          </cell>
          <cell r="CI305">
            <v>44812</v>
          </cell>
          <cell r="CJ305" t="str">
            <v>Martha Cecilia López Cortez</v>
          </cell>
          <cell r="CK305" t="str">
            <v>GT INFRAESTRUCTURA Y HÁBITAT</v>
          </cell>
          <cell r="CL305" t="str">
            <v>INVERSION</v>
          </cell>
          <cell r="CM305" t="str">
            <v>SIN</v>
          </cell>
          <cell r="CN305" t="str">
            <v>RESERVA</v>
          </cell>
          <cell r="CO305">
            <v>0</v>
          </cell>
          <cell r="CP305">
            <v>0</v>
          </cell>
          <cell r="CQ305" t="str">
            <v>2013-5020044353</v>
          </cell>
          <cell r="CR305" t="str">
            <v xml:space="preserve">CONSORCIADOS: SAIN ESPINOSA MURCIA CC 79311841 (50%); VICTOR GUILLERMO RODRIGUEZ RAMIREZ CC 19266128 (50%).  </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row>
        <row r="306">
          <cell r="B306">
            <v>451</v>
          </cell>
          <cell r="C306">
            <v>41368</v>
          </cell>
          <cell r="D306">
            <v>40</v>
          </cell>
          <cell r="E306" t="str">
            <v>Martha L</v>
          </cell>
          <cell r="F306">
            <v>41368</v>
          </cell>
          <cell r="G306" t="str">
            <v>DPS</v>
          </cell>
          <cell r="H306" t="str">
            <v>POLIZAS</v>
          </cell>
          <cell r="I306">
            <v>2013</v>
          </cell>
          <cell r="J306" t="str">
            <v>SEGUROS DEL ESTADO</v>
          </cell>
          <cell r="K306">
            <v>860009578</v>
          </cell>
          <cell r="L306" t="str">
            <v>BOGOTA</v>
          </cell>
          <cell r="M306" t="str">
            <v>SIN</v>
          </cell>
          <cell r="N306" t="str">
            <v>SIN</v>
          </cell>
          <cell r="O306" t="str">
            <v>SEGURO DE RESPONSABILIDAD CIVIL SERVIDORES PUBLICOS</v>
          </cell>
          <cell r="P306">
            <v>55232876</v>
          </cell>
          <cell r="Q306">
            <v>8837260</v>
          </cell>
          <cell r="R306">
            <v>64070136</v>
          </cell>
          <cell r="S306">
            <v>303313</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t="str">
            <v>ELIZABETH GOMEZ SANCHEZ</v>
          </cell>
          <cell r="AJ306" t="str">
            <v>UNICO PAGO</v>
          </cell>
          <cell r="AK306" t="str">
            <v>POLIZA 21-01-101000071 ANEXO 2</v>
          </cell>
          <cell r="AL306" t="str">
            <v>N/A</v>
          </cell>
          <cell r="AM306" t="str">
            <v>SEGURO DE RESPONSABILIDAD CIVIL SERVIDORES PUBLICOS</v>
          </cell>
          <cell r="AN306">
            <v>55232876</v>
          </cell>
          <cell r="AO306">
            <v>0</v>
          </cell>
          <cell r="AP306">
            <v>0</v>
          </cell>
          <cell r="AQ306">
            <v>0</v>
          </cell>
          <cell r="AR306">
            <v>0</v>
          </cell>
          <cell r="AS306">
            <v>0</v>
          </cell>
          <cell r="AT306">
            <v>0</v>
          </cell>
          <cell r="AU306">
            <v>0</v>
          </cell>
          <cell r="AV306">
            <v>0</v>
          </cell>
          <cell r="AW306">
            <v>0</v>
          </cell>
          <cell r="AX306">
            <v>8837260</v>
          </cell>
          <cell r="AY306">
            <v>0</v>
          </cell>
          <cell r="AZ306">
            <v>64070136</v>
          </cell>
          <cell r="BA306" t="str">
            <v>SI</v>
          </cell>
          <cell r="BB306" t="str">
            <v>SI</v>
          </cell>
          <cell r="BC306" t="str">
            <v>SI</v>
          </cell>
          <cell r="BD306" t="str">
            <v>NO</v>
          </cell>
          <cell r="BE306" t="str">
            <v>COMUN</v>
          </cell>
          <cell r="BF306" t="str">
            <v>NO</v>
          </cell>
          <cell r="BG306" t="str">
            <v>NO APLICA- DECRETO REGALMENTARIO 2126 DE 1983</v>
          </cell>
          <cell r="BH306">
            <v>0</v>
          </cell>
          <cell r="BI306">
            <v>0</v>
          </cell>
          <cell r="BJ306">
            <v>0</v>
          </cell>
          <cell r="BK306" t="str">
            <v>GRAN CONTRIBUYENTE</v>
          </cell>
          <cell r="BL306">
            <v>0</v>
          </cell>
          <cell r="BM306">
            <v>0</v>
          </cell>
          <cell r="BN306">
            <v>0</v>
          </cell>
          <cell r="BO306" t="str">
            <v>BOGOTA</v>
          </cell>
          <cell r="BP306">
            <v>9.6600000000000002E-3</v>
          </cell>
          <cell r="BQ306">
            <v>0</v>
          </cell>
          <cell r="BR306">
            <v>0</v>
          </cell>
          <cell r="BS306">
            <v>0</v>
          </cell>
          <cell r="BT306">
            <v>0</v>
          </cell>
          <cell r="BU306" t="str">
            <v>N/A</v>
          </cell>
          <cell r="BV306">
            <v>0</v>
          </cell>
          <cell r="BW306">
            <v>0</v>
          </cell>
          <cell r="BX306">
            <v>0</v>
          </cell>
          <cell r="BY306">
            <v>0</v>
          </cell>
          <cell r="BZ306">
            <v>0</v>
          </cell>
          <cell r="CA306">
            <v>533550</v>
          </cell>
          <cell r="CB306">
            <v>0</v>
          </cell>
          <cell r="CC306">
            <v>0</v>
          </cell>
          <cell r="CD306">
            <v>0</v>
          </cell>
          <cell r="CE306">
            <v>0</v>
          </cell>
          <cell r="CF306">
            <v>63536586</v>
          </cell>
          <cell r="CG306">
            <v>41368</v>
          </cell>
          <cell r="CH306">
            <v>40</v>
          </cell>
          <cell r="CI306">
            <v>303313</v>
          </cell>
          <cell r="CJ306" t="str">
            <v>Martha Cecilia López Cortez</v>
          </cell>
          <cell r="CK306" t="str">
            <v>SECRETARIA GENERAL</v>
          </cell>
          <cell r="CL306" t="str">
            <v>GASTOS GENERALES</v>
          </cell>
          <cell r="CM306">
            <v>0</v>
          </cell>
          <cell r="CN306">
            <v>0</v>
          </cell>
          <cell r="CO306">
            <v>0</v>
          </cell>
          <cell r="CP306">
            <v>0</v>
          </cell>
          <cell r="CQ306" t="str">
            <v>SIN RADICADO ORFEO</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row>
        <row r="307">
          <cell r="B307">
            <v>453</v>
          </cell>
          <cell r="C307">
            <v>41369</v>
          </cell>
          <cell r="D307" t="str">
            <v>RES 00263 02/04/2013</v>
          </cell>
          <cell r="E307" t="str">
            <v>Martha L</v>
          </cell>
          <cell r="F307">
            <v>41369</v>
          </cell>
          <cell r="G307" t="str">
            <v>DPS</v>
          </cell>
          <cell r="H307" t="str">
            <v>PREDIAL</v>
          </cell>
          <cell r="I307">
            <v>2013</v>
          </cell>
          <cell r="J307" t="str">
            <v>TESORERIA DISTRITAL</v>
          </cell>
          <cell r="K307">
            <v>899999071</v>
          </cell>
          <cell r="L307" t="str">
            <v>BOGOTA</v>
          </cell>
          <cell r="M307">
            <v>0</v>
          </cell>
          <cell r="N307">
            <v>0</v>
          </cell>
          <cell r="O307" t="str">
            <v>PAGO IMPUESTO PREDIAL UNIFICADO DEL PREDIO BODEGA 8 UBICADA EN LA CR 98 25G-10 CENTRO EL DORADO BARRIO FONTIBON MATRICULA INMOBILIARIA 50C-01067310</v>
          </cell>
          <cell r="P307">
            <v>11434000</v>
          </cell>
          <cell r="Q307">
            <v>0</v>
          </cell>
          <cell r="R307">
            <v>11434000</v>
          </cell>
          <cell r="S307">
            <v>313313</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t="str">
            <v>ELIZABETH GOMEZ SANCHEZ</v>
          </cell>
          <cell r="AJ307" t="str">
            <v xml:space="preserve">PAGO UNICO </v>
          </cell>
          <cell r="AK307" t="str">
            <v>FORMULARIO 2013301010104448917</v>
          </cell>
          <cell r="AL307">
            <v>0</v>
          </cell>
          <cell r="AM307" t="str">
            <v xml:space="preserve">CANCELACION DEL IMPUESTO PREDIAL UNIFICADO </v>
          </cell>
          <cell r="AN307">
            <v>11434000</v>
          </cell>
          <cell r="AO307">
            <v>0</v>
          </cell>
          <cell r="AP307">
            <v>0</v>
          </cell>
          <cell r="AQ307">
            <v>0</v>
          </cell>
          <cell r="AR307">
            <v>0</v>
          </cell>
          <cell r="AS307">
            <v>0</v>
          </cell>
          <cell r="AT307">
            <v>0</v>
          </cell>
          <cell r="AU307">
            <v>0</v>
          </cell>
          <cell r="AV307">
            <v>0</v>
          </cell>
          <cell r="AW307">
            <v>0</v>
          </cell>
          <cell r="AX307">
            <v>0</v>
          </cell>
          <cell r="AY307">
            <v>0</v>
          </cell>
          <cell r="AZ307">
            <v>11434000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11434000</v>
          </cell>
          <cell r="CG307">
            <v>41369</v>
          </cell>
          <cell r="CH307" t="str">
            <v>RES 00263 02/04/2013</v>
          </cell>
          <cell r="CI307">
            <v>313313</v>
          </cell>
          <cell r="CJ307" t="str">
            <v>Martha Cecilia López Cortez</v>
          </cell>
          <cell r="CK307" t="str">
            <v>SECRETARIA GENERAL</v>
          </cell>
          <cell r="CL307" t="str">
            <v>GASTOS GENERALES</v>
          </cell>
          <cell r="CM307">
            <v>0</v>
          </cell>
          <cell r="CN307">
            <v>0</v>
          </cell>
          <cell r="CO307">
            <v>0</v>
          </cell>
          <cell r="CP307">
            <v>0</v>
          </cell>
          <cell r="CQ307" t="str">
            <v>SIN RADICADO ORFEO</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0</v>
          </cell>
          <cell r="DZ307">
            <v>0</v>
          </cell>
          <cell r="EA307">
            <v>0</v>
          </cell>
          <cell r="EB307">
            <v>0</v>
          </cell>
          <cell r="EC307">
            <v>0</v>
          </cell>
          <cell r="ED307">
            <v>0</v>
          </cell>
          <cell r="EE307">
            <v>0</v>
          </cell>
          <cell r="EF307">
            <v>0</v>
          </cell>
          <cell r="EG307">
            <v>0</v>
          </cell>
          <cell r="EH307">
            <v>0</v>
          </cell>
          <cell r="EI307">
            <v>0</v>
          </cell>
          <cell r="EJ307">
            <v>0</v>
          </cell>
        </row>
        <row r="308">
          <cell r="B308">
            <v>454</v>
          </cell>
          <cell r="C308">
            <v>41369</v>
          </cell>
          <cell r="D308" t="str">
            <v>RES 00264 02/04/2013</v>
          </cell>
          <cell r="E308" t="str">
            <v>Martha L</v>
          </cell>
          <cell r="F308">
            <v>41369</v>
          </cell>
          <cell r="G308" t="str">
            <v>DPS</v>
          </cell>
          <cell r="H308" t="str">
            <v>PREDIAL</v>
          </cell>
          <cell r="I308">
            <v>2013</v>
          </cell>
          <cell r="J308" t="str">
            <v>MUNICIPIO DE QUIBDO</v>
          </cell>
          <cell r="K308">
            <v>891680011</v>
          </cell>
          <cell r="L308" t="str">
            <v>QUIBDO</v>
          </cell>
          <cell r="M308">
            <v>0</v>
          </cell>
          <cell r="N308">
            <v>0</v>
          </cell>
          <cell r="O308" t="str">
            <v>PAGO IMPUESTO PREDIAL UNIFICADO DEL PREDIO CASA JUNTO CON EL TERRENO UBICADA EN EL AREA URBANA DE LA CIUDAD DE QUIBDO EN LA CR2A no. 2 A-82 CEDULA CATASTRAL No. 01-010044-0006-000</v>
          </cell>
          <cell r="P308">
            <v>2569884</v>
          </cell>
          <cell r="Q308">
            <v>0</v>
          </cell>
          <cell r="R308">
            <v>2569884</v>
          </cell>
          <cell r="S308">
            <v>313413</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t="str">
            <v>ELIZABETH GOMEZ SANCHEZ</v>
          </cell>
          <cell r="AJ308" t="str">
            <v xml:space="preserve">PAGO UNICO </v>
          </cell>
          <cell r="AK308" t="str">
            <v>FORMULARIO 2013</v>
          </cell>
          <cell r="AL308">
            <v>0</v>
          </cell>
          <cell r="AM308" t="str">
            <v xml:space="preserve">CANCELACION DEL IMPUESTO PREDIAL UNIFICADO </v>
          </cell>
          <cell r="AN308">
            <v>2569884</v>
          </cell>
          <cell r="AO308">
            <v>0</v>
          </cell>
          <cell r="AP308">
            <v>0</v>
          </cell>
          <cell r="AQ308">
            <v>0</v>
          </cell>
          <cell r="AR308">
            <v>0</v>
          </cell>
          <cell r="AS308">
            <v>0</v>
          </cell>
          <cell r="AT308">
            <v>0</v>
          </cell>
          <cell r="AU308">
            <v>0</v>
          </cell>
          <cell r="AV308">
            <v>0</v>
          </cell>
          <cell r="AW308">
            <v>0</v>
          </cell>
          <cell r="AX308">
            <v>0</v>
          </cell>
          <cell r="AY308">
            <v>0</v>
          </cell>
          <cell r="AZ308">
            <v>2569884</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2569884</v>
          </cell>
          <cell r="CG308">
            <v>41369</v>
          </cell>
          <cell r="CH308" t="str">
            <v>RES 00264 02/04/2013</v>
          </cell>
          <cell r="CI308">
            <v>313413</v>
          </cell>
          <cell r="CJ308" t="str">
            <v>Martha Cecilia López Cortez</v>
          </cell>
          <cell r="CK308" t="str">
            <v>SECRETARIA GENERAL</v>
          </cell>
          <cell r="CL308" t="str">
            <v>GASTOS GENERALES</v>
          </cell>
          <cell r="CM308">
            <v>0</v>
          </cell>
          <cell r="CN308">
            <v>0</v>
          </cell>
          <cell r="CO308">
            <v>0</v>
          </cell>
          <cell r="CP308">
            <v>0</v>
          </cell>
          <cell r="CQ308" t="str">
            <v>SIN RADICADO ORFEO</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0</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0</v>
          </cell>
        </row>
        <row r="309">
          <cell r="B309">
            <v>455</v>
          </cell>
          <cell r="C309">
            <v>41369</v>
          </cell>
          <cell r="D309">
            <v>307</v>
          </cell>
          <cell r="E309" t="str">
            <v>Martha L</v>
          </cell>
          <cell r="F309">
            <v>41369</v>
          </cell>
          <cell r="G309" t="str">
            <v>DPS</v>
          </cell>
          <cell r="H309" t="str">
            <v>204/12</v>
          </cell>
          <cell r="I309">
            <v>2013</v>
          </cell>
          <cell r="J309" t="str">
            <v>FONDO DE PROMOCION DE LA CULTURA</v>
          </cell>
          <cell r="K309" t="str">
            <v>860.039.703.9</v>
          </cell>
          <cell r="L309" t="str">
            <v>BOGOTA</v>
          </cell>
          <cell r="M309" t="str">
            <v>Cra 6 No 7-43</v>
          </cell>
          <cell r="N309" t="str">
            <v>243 10 48</v>
          </cell>
          <cell r="O309" t="str">
            <v>EL ARRENDADOR ENTREGA AL DPS Y ESTA RECIBE EN CALIDAD DE ARRENDAMIENTO EL INMUEBLE UBICADO EN LA CALLE 7 No 6-54 PISOS SEGUNDO Y CUARTO Y LAS AREAS DE GARAJES 1 Y 2 DE LA CIUDAD DE BOGOTÁ</v>
          </cell>
          <cell r="P309">
            <v>406121253</v>
          </cell>
          <cell r="Q309">
            <v>40612122</v>
          </cell>
          <cell r="R309">
            <v>446733375</v>
          </cell>
          <cell r="S309">
            <v>4713</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t="str">
            <v>GLADIS CECILIA ARANGO MARTINEZ</v>
          </cell>
          <cell r="AJ309" t="str">
            <v>FACTURA</v>
          </cell>
          <cell r="AK309">
            <v>1959</v>
          </cell>
          <cell r="AL309" t="str">
            <v>320000900095 del 16-05-2012</v>
          </cell>
          <cell r="AM309" t="str">
            <v>SOLICITUD QUINTO PAGO CONTRATO DE ARRENDAMIENTO 204/12 MES DE ABRIL/2013</v>
          </cell>
          <cell r="AN309">
            <v>51909604</v>
          </cell>
          <cell r="AO309">
            <v>0</v>
          </cell>
          <cell r="AP309">
            <v>0</v>
          </cell>
          <cell r="AQ309">
            <v>0</v>
          </cell>
          <cell r="AR309">
            <v>0</v>
          </cell>
          <cell r="AS309">
            <v>0</v>
          </cell>
          <cell r="AT309">
            <v>0</v>
          </cell>
          <cell r="AU309">
            <v>0</v>
          </cell>
          <cell r="AV309">
            <v>0.1</v>
          </cell>
          <cell r="AW309">
            <v>0</v>
          </cell>
          <cell r="AX309">
            <v>5190960</v>
          </cell>
          <cell r="AY309">
            <v>0</v>
          </cell>
          <cell r="AZ309">
            <v>57100564</v>
          </cell>
          <cell r="BA309" t="str">
            <v>NO</v>
          </cell>
          <cell r="BB309" t="str">
            <v>NO</v>
          </cell>
          <cell r="BC309" t="str">
            <v>SI</v>
          </cell>
          <cell r="BD309" t="str">
            <v>NO</v>
          </cell>
          <cell r="BE309" t="str">
            <v>COMUN</v>
          </cell>
          <cell r="BF309" t="str">
            <v>NO</v>
          </cell>
          <cell r="BG309" t="str">
            <v>ENTIDAD SIN ANIMO DE LUCRO</v>
          </cell>
          <cell r="BH309">
            <v>0</v>
          </cell>
          <cell r="BI309">
            <v>0</v>
          </cell>
          <cell r="BJ309">
            <v>0</v>
          </cell>
          <cell r="BK309" t="str">
            <v>COMUN</v>
          </cell>
          <cell r="BL309">
            <v>0.15</v>
          </cell>
          <cell r="BM309">
            <v>0</v>
          </cell>
          <cell r="BN309">
            <v>0</v>
          </cell>
          <cell r="BO309" t="str">
            <v>NO SUJETA DE CONFORMIDAD CON EL ART. 39 DECRETO DISTRITAL 352/02</v>
          </cell>
          <cell r="BP309">
            <v>0</v>
          </cell>
          <cell r="BQ309">
            <v>0</v>
          </cell>
          <cell r="BR309">
            <v>0</v>
          </cell>
          <cell r="BS309">
            <v>0</v>
          </cell>
          <cell r="BT309">
            <v>0</v>
          </cell>
          <cell r="BU309" t="str">
            <v>N/A</v>
          </cell>
          <cell r="BV309">
            <v>0</v>
          </cell>
          <cell r="BW309">
            <v>0</v>
          </cell>
          <cell r="BX309">
            <v>0</v>
          </cell>
          <cell r="BY309">
            <v>778644</v>
          </cell>
          <cell r="BZ309">
            <v>0</v>
          </cell>
          <cell r="CA309">
            <v>0</v>
          </cell>
          <cell r="CB309">
            <v>0</v>
          </cell>
          <cell r="CC309">
            <v>0</v>
          </cell>
          <cell r="CD309">
            <v>0</v>
          </cell>
          <cell r="CE309">
            <v>0</v>
          </cell>
          <cell r="CF309">
            <v>56321920</v>
          </cell>
          <cell r="CG309">
            <v>41369</v>
          </cell>
          <cell r="CH309">
            <v>307</v>
          </cell>
          <cell r="CI309">
            <v>4713</v>
          </cell>
          <cell r="CJ309" t="str">
            <v>Martha Cecilia López Cortez</v>
          </cell>
          <cell r="CK309" t="str">
            <v>ARRENDAMIENTO DE BIENES INMUEBLES</v>
          </cell>
          <cell r="CL309" t="str">
            <v>GASTOS GENERALES</v>
          </cell>
          <cell r="CM309">
            <v>0</v>
          </cell>
          <cell r="CN309">
            <v>0</v>
          </cell>
          <cell r="CO309" t="str">
            <v>N/A</v>
          </cell>
          <cell r="CP309">
            <v>0</v>
          </cell>
          <cell r="CQ309" t="str">
            <v>2013-6200047563</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0</v>
          </cell>
          <cell r="EA309">
            <v>0</v>
          </cell>
          <cell r="EB309">
            <v>0</v>
          </cell>
          <cell r="EC309">
            <v>0</v>
          </cell>
          <cell r="ED309">
            <v>0</v>
          </cell>
          <cell r="EE309">
            <v>0</v>
          </cell>
          <cell r="EF309">
            <v>0</v>
          </cell>
          <cell r="EG309">
            <v>0</v>
          </cell>
          <cell r="EH309">
            <v>0</v>
          </cell>
          <cell r="EI309">
            <v>0</v>
          </cell>
          <cell r="EJ309">
            <v>0</v>
          </cell>
        </row>
        <row r="310">
          <cell r="B310">
            <v>456</v>
          </cell>
          <cell r="C310">
            <v>41369</v>
          </cell>
          <cell r="D310">
            <v>308</v>
          </cell>
          <cell r="E310" t="str">
            <v>Martha L</v>
          </cell>
          <cell r="F310">
            <v>41369</v>
          </cell>
          <cell r="G310" t="str">
            <v>DPS</v>
          </cell>
          <cell r="H310" t="str">
            <v>158/12</v>
          </cell>
          <cell r="I310">
            <v>2012</v>
          </cell>
          <cell r="J310" t="str">
            <v>ROBINSON PARRA</v>
          </cell>
          <cell r="K310" t="str">
            <v>4.947.196-4</v>
          </cell>
          <cell r="L310" t="str">
            <v>AMAZONAS</v>
          </cell>
          <cell r="M310" t="str">
            <v>Cll 7 No 10-33</v>
          </cell>
          <cell r="N310" t="str">
            <v>592 72 37</v>
          </cell>
          <cell r="O310" t="str">
            <v>ARRENDAMIENTO INMUEBLE UBICADO EN LA CL 11 No 10-70, PARA EL FUNCIONAMIENTO DE LA DIRECCION REGIONAL AMAZONAS</v>
          </cell>
          <cell r="P310">
            <v>31652935</v>
          </cell>
          <cell r="Q310">
            <v>0</v>
          </cell>
          <cell r="R310">
            <v>31652935</v>
          </cell>
          <cell r="S310">
            <v>1413</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t="str">
            <v>GLADIS CECILIA ARANGO  MARTINEZ</v>
          </cell>
          <cell r="AJ310" t="str">
            <v>UN PRIMER PAGO EN DIC/12  POR $1,522,779. DOCE PAGOS MENSUALES EN EL 2013 DE ENERO A DICIEMBRE POR $1,568,462. SIETE PAGOS MENSUALES EN EL 2014 DE ENERO A JULIO POR $ 1,615,516</v>
          </cell>
          <cell r="AK310" t="str">
            <v>CR 008228/008229/008232</v>
          </cell>
          <cell r="AL310" t="str">
            <v>380000000931 DE 2011/08/18</v>
          </cell>
          <cell r="AM310" t="str">
            <v>SOLICITUD SEGUNDO TERCER CUARTO PAGO ARRIENDO MESES ENERO-FEBRERO-MARZO/13</v>
          </cell>
          <cell r="AN310">
            <v>4705386</v>
          </cell>
          <cell r="AO310">
            <v>0</v>
          </cell>
          <cell r="AP310">
            <v>0</v>
          </cell>
          <cell r="AQ310">
            <v>0</v>
          </cell>
          <cell r="AR310">
            <v>0</v>
          </cell>
          <cell r="AS310">
            <v>0</v>
          </cell>
          <cell r="AT310">
            <v>0</v>
          </cell>
          <cell r="AU310">
            <v>0</v>
          </cell>
          <cell r="AV310">
            <v>0</v>
          </cell>
          <cell r="AW310">
            <v>0</v>
          </cell>
          <cell r="AX310">
            <v>0</v>
          </cell>
          <cell r="AY310">
            <v>0</v>
          </cell>
          <cell r="AZ310">
            <v>4705386</v>
          </cell>
          <cell r="BA310" t="str">
            <v>NO</v>
          </cell>
          <cell r="BB310" t="str">
            <v>NO</v>
          </cell>
          <cell r="BC310" t="str">
            <v>NO</v>
          </cell>
          <cell r="BD310" t="str">
            <v>NO</v>
          </cell>
          <cell r="BE310" t="str">
            <v>EXCLUIDO</v>
          </cell>
          <cell r="BF310" t="str">
            <v>NO</v>
          </cell>
          <cell r="BG310" t="str">
            <v>ARRENDAMIENTOS</v>
          </cell>
          <cell r="BH310">
            <v>3.5000000000000003E-2</v>
          </cell>
          <cell r="BI310">
            <v>0</v>
          </cell>
          <cell r="BJ310">
            <v>0</v>
          </cell>
          <cell r="BK310" t="str">
            <v>SIMPLIFICADO</v>
          </cell>
          <cell r="BL310">
            <v>0</v>
          </cell>
          <cell r="BM310">
            <v>0</v>
          </cell>
          <cell r="BN310">
            <v>0</v>
          </cell>
          <cell r="BO310" t="str">
            <v>LETICIA</v>
          </cell>
          <cell r="BP310">
            <v>5.0000000000000001E-3</v>
          </cell>
          <cell r="BQ310">
            <v>0</v>
          </cell>
          <cell r="BR310">
            <v>0</v>
          </cell>
          <cell r="BS310" t="str">
            <v>N/A</v>
          </cell>
          <cell r="BT310">
            <v>0</v>
          </cell>
          <cell r="BU310" t="str">
            <v>MENOR CUANTIA</v>
          </cell>
          <cell r="BV310">
            <v>0</v>
          </cell>
          <cell r="BW310">
            <v>164689</v>
          </cell>
          <cell r="BX310">
            <v>0</v>
          </cell>
          <cell r="BY310">
            <v>0</v>
          </cell>
          <cell r="BZ310">
            <v>0</v>
          </cell>
          <cell r="CA310">
            <v>23527</v>
          </cell>
          <cell r="CB310">
            <v>0</v>
          </cell>
          <cell r="CC310">
            <v>0</v>
          </cell>
          <cell r="CD310">
            <v>0</v>
          </cell>
          <cell r="CE310">
            <v>0</v>
          </cell>
          <cell r="CF310">
            <v>4517170</v>
          </cell>
          <cell r="CG310">
            <v>41369</v>
          </cell>
          <cell r="CH310">
            <v>308</v>
          </cell>
          <cell r="CI310">
            <v>1413</v>
          </cell>
          <cell r="CJ310" t="str">
            <v>Martha Cecilia López Cortez</v>
          </cell>
          <cell r="CK310" t="str">
            <v>SUDIRECCION DE OPERACIONES</v>
          </cell>
          <cell r="CL310" t="str">
            <v>GASTOS GENERALES</v>
          </cell>
          <cell r="CM310">
            <v>0</v>
          </cell>
          <cell r="CN310">
            <v>0</v>
          </cell>
          <cell r="CO310" t="str">
            <v>N/A</v>
          </cell>
          <cell r="CP310">
            <v>0</v>
          </cell>
          <cell r="CQ310" t="str">
            <v>2013-6200047603</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0</v>
          </cell>
          <cell r="EB310">
            <v>0</v>
          </cell>
          <cell r="EC310">
            <v>0</v>
          </cell>
          <cell r="ED310">
            <v>0</v>
          </cell>
          <cell r="EE310">
            <v>0</v>
          </cell>
          <cell r="EF310">
            <v>0</v>
          </cell>
          <cell r="EG310">
            <v>0</v>
          </cell>
          <cell r="EH310">
            <v>0</v>
          </cell>
          <cell r="EI310">
            <v>0</v>
          </cell>
          <cell r="EJ310">
            <v>0</v>
          </cell>
        </row>
        <row r="311">
          <cell r="B311">
            <v>457</v>
          </cell>
          <cell r="C311">
            <v>41372</v>
          </cell>
          <cell r="D311">
            <v>306</v>
          </cell>
          <cell r="E311" t="str">
            <v>Martha L</v>
          </cell>
          <cell r="F311">
            <v>41372</v>
          </cell>
          <cell r="G311" t="str">
            <v>DPS</v>
          </cell>
          <cell r="H311" t="str">
            <v>129/2012</v>
          </cell>
          <cell r="I311">
            <v>2012</v>
          </cell>
          <cell r="J311" t="str">
            <v>AGENCIA DE VIAJES Y TURISMO SUBATOURS LTDA</v>
          </cell>
          <cell r="K311" t="str">
            <v>800.075.003-6</v>
          </cell>
          <cell r="L311" t="str">
            <v>BOGOTÁ</v>
          </cell>
          <cell r="M311" t="str">
            <v>Cra 92 147B - 68</v>
          </cell>
          <cell r="N311">
            <v>6803999</v>
          </cell>
          <cell r="O311" t="str">
            <v>SUMINISTRO DE TIQUETES PARA EL TRASPORTE AEREO EN VUELOS  NACIONALES PARA ATENDER LAS NECESIDADES DE DESPLAZAMIENTO DEL PERSONAL CONTRATADO CON RECURSOS DE INVERSION DE LOS GRUPOS DE TRABAJO DE PAZ Y DESARROLLO Y ESTABILIZACION CORDON AMBIENTAL Y DESARRAI</v>
          </cell>
          <cell r="P311">
            <v>216433914</v>
          </cell>
          <cell r="Q311">
            <v>0</v>
          </cell>
          <cell r="R311">
            <v>216433914</v>
          </cell>
          <cell r="S311">
            <v>844612</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t="str">
            <v>MIGUEL ANGEL ALFONSO CELIS</v>
          </cell>
          <cell r="AJ311" t="str">
            <v>FACTURACIÓN MENSUAL EL DPS PAGARA CONTRA PRESENTACION DE FRA E INFORMES DE LOS TIQUETES EFECTIVAMENTE SUMINISTRADOS</v>
          </cell>
          <cell r="AK311" t="str">
            <v>SOLICITUD TERCER PAGO FACTURAS VARIAS</v>
          </cell>
          <cell r="AL311" t="str">
            <v>320000942263 de 2012/09/22</v>
          </cell>
          <cell r="AM311" t="str">
            <v xml:space="preserve">SOLICITUD TERCER PAGO </v>
          </cell>
          <cell r="AN311">
            <v>2662700</v>
          </cell>
          <cell r="AO311">
            <v>3000000</v>
          </cell>
          <cell r="AP311">
            <v>37386324</v>
          </cell>
          <cell r="AQ311">
            <v>0</v>
          </cell>
          <cell r="AR311">
            <v>0</v>
          </cell>
          <cell r="AS311">
            <v>0</v>
          </cell>
          <cell r="AT311">
            <v>0</v>
          </cell>
          <cell r="AU311">
            <v>0</v>
          </cell>
          <cell r="AV311">
            <v>0.16</v>
          </cell>
          <cell r="AW311">
            <v>0.16</v>
          </cell>
          <cell r="AX311">
            <v>5775216</v>
          </cell>
          <cell r="AY311">
            <v>906032</v>
          </cell>
          <cell r="AZ311">
            <v>49730272</v>
          </cell>
          <cell r="BA311" t="str">
            <v>NO</v>
          </cell>
          <cell r="BB311" t="str">
            <v>NO</v>
          </cell>
          <cell r="BC311" t="str">
            <v>NO</v>
          </cell>
          <cell r="BD311" t="str">
            <v>NO</v>
          </cell>
          <cell r="BE311" t="str">
            <v>COMÚN</v>
          </cell>
          <cell r="BF311" t="str">
            <v>NO</v>
          </cell>
          <cell r="BG311" t="str">
            <v>SERVICIOS INTERMEDIARIO</v>
          </cell>
          <cell r="BH311">
            <v>0.04</v>
          </cell>
          <cell r="BI311" t="str">
            <v>COMISION FEE</v>
          </cell>
          <cell r="BJ311">
            <v>0.11</v>
          </cell>
          <cell r="BK311" t="str">
            <v>IVA AEROLINEA GRAN CONTRIBUYENTE</v>
          </cell>
          <cell r="BL311">
            <v>0</v>
          </cell>
          <cell r="BM311" t="str">
            <v>COMÚN INTERMEDIARIO</v>
          </cell>
          <cell r="BN311">
            <v>0.15</v>
          </cell>
          <cell r="BO311" t="str">
            <v>BOGOTÁ INTERMEDIARIO</v>
          </cell>
          <cell r="BP311">
            <v>9.6600000000000002E-3</v>
          </cell>
          <cell r="BQ311" t="str">
            <v>BOGOTÁ INTERMEDIARIO</v>
          </cell>
          <cell r="BR311">
            <v>9.6600000000000002E-3</v>
          </cell>
          <cell r="BS311">
            <v>0</v>
          </cell>
          <cell r="BT311">
            <v>0</v>
          </cell>
          <cell r="BU311">
            <v>0</v>
          </cell>
          <cell r="BV311">
            <v>0</v>
          </cell>
          <cell r="BW311">
            <v>106508</v>
          </cell>
          <cell r="BX311">
            <v>330000</v>
          </cell>
          <cell r="BY311">
            <v>0</v>
          </cell>
          <cell r="BZ311">
            <v>135905</v>
          </cell>
          <cell r="CA311">
            <v>25722</v>
          </cell>
          <cell r="CB311">
            <v>28980</v>
          </cell>
          <cell r="CC311">
            <v>0</v>
          </cell>
          <cell r="CD311">
            <v>0</v>
          </cell>
          <cell r="CE311">
            <v>0</v>
          </cell>
          <cell r="CF311">
            <v>49103157</v>
          </cell>
          <cell r="CG311">
            <v>41372</v>
          </cell>
          <cell r="CH311">
            <v>306</v>
          </cell>
          <cell r="CI311">
            <v>844612</v>
          </cell>
          <cell r="CJ311" t="str">
            <v>Martha Cecilia López Cortez</v>
          </cell>
          <cell r="CK311" t="str">
            <v>GPDE DIRECCION DE PROGRAMAS ESPECIALES</v>
          </cell>
          <cell r="CL311" t="str">
            <v>ORDINARIA</v>
          </cell>
          <cell r="CM311">
            <v>0</v>
          </cell>
          <cell r="CN311" t="str">
            <v>RESERVA</v>
          </cell>
          <cell r="CO311" t="str">
            <v>NO APLICA</v>
          </cell>
          <cell r="CP311">
            <v>0</v>
          </cell>
          <cell r="CQ311" t="str">
            <v>2013-5010046963</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row>
        <row r="312">
          <cell r="B312">
            <v>458</v>
          </cell>
          <cell r="C312">
            <v>41372</v>
          </cell>
          <cell r="D312">
            <v>309</v>
          </cell>
          <cell r="E312" t="str">
            <v>Martha L</v>
          </cell>
          <cell r="F312">
            <v>41372</v>
          </cell>
          <cell r="G312" t="str">
            <v>DPS</v>
          </cell>
          <cell r="H312" t="str">
            <v>144/12</v>
          </cell>
          <cell r="I312">
            <v>2013</v>
          </cell>
          <cell r="J312" t="str">
            <v>AGENCIA DE VIAJES Y TURISMO SUBATOURS LTDA</v>
          </cell>
          <cell r="K312" t="str">
            <v>800.075.003-6</v>
          </cell>
          <cell r="L312" t="str">
            <v>BOGOTA</v>
          </cell>
          <cell r="M312" t="str">
            <v>Cra 92 147B - 68</v>
          </cell>
          <cell r="N312">
            <v>6803999</v>
          </cell>
          <cell r="O312" t="str">
            <v>SUMINISTRO DE TIQUETES AÉREOS  NACIONALES E INTERNACIONALES CUANDO EL DPS LO REQUIERA PARA ATENDER LAS NECESIDADES DE DESPLAZAMIENTO DE SUS FUNCIONARIOS Y CONTRATISTAS DE PRESTACIÓN DE SERVICIOS. POR RUBRO DE FUNCIONAMIENTO</v>
          </cell>
          <cell r="P312">
            <v>4050000000</v>
          </cell>
          <cell r="Q312">
            <v>0</v>
          </cell>
          <cell r="R312">
            <v>4050000000</v>
          </cell>
          <cell r="S312">
            <v>113</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t="str">
            <v>EDWARD KENNETH FUENTES PEREZ</v>
          </cell>
          <cell r="AJ312" t="str">
            <v xml:space="preserve">FACTURAS PARA EL AÑO 2012 $850,000,000.  VIGENCIA AÑO 2013 $2,000,000,000 Y 2014 POR VALOR DE $1,200,000,000 vig futuras </v>
          </cell>
          <cell r="AK312" t="str">
            <v>PLANILLA 18</v>
          </cell>
          <cell r="AL312" t="str">
            <v>320000942263 de 22/09/12</v>
          </cell>
          <cell r="AM312" t="str">
            <v>SOLICITUD DE PAGO NO. 18</v>
          </cell>
          <cell r="AN312">
            <v>5714600</v>
          </cell>
          <cell r="AO312">
            <v>5248152</v>
          </cell>
          <cell r="AP312">
            <v>73041861</v>
          </cell>
          <cell r="AQ312">
            <v>0</v>
          </cell>
          <cell r="AR312">
            <v>0</v>
          </cell>
          <cell r="AS312">
            <v>0</v>
          </cell>
          <cell r="AT312">
            <v>0</v>
          </cell>
          <cell r="AU312">
            <v>0</v>
          </cell>
          <cell r="AV312">
            <v>0.16</v>
          </cell>
          <cell r="AW312">
            <v>0.16</v>
          </cell>
          <cell r="AX312">
            <v>12817228</v>
          </cell>
          <cell r="AY312">
            <v>1939616</v>
          </cell>
          <cell r="AZ312">
            <v>98761457</v>
          </cell>
          <cell r="BA312" t="str">
            <v>NO</v>
          </cell>
          <cell r="BB312" t="str">
            <v>NO</v>
          </cell>
          <cell r="BC312" t="str">
            <v>NO</v>
          </cell>
          <cell r="BD312" t="str">
            <v>NO</v>
          </cell>
          <cell r="BE312" t="str">
            <v>COMUN</v>
          </cell>
          <cell r="BF312" t="str">
            <v>NO</v>
          </cell>
          <cell r="BG312" t="str">
            <v>SERVICIOS DE INTERMEDIACION</v>
          </cell>
          <cell r="BH312">
            <v>0.04</v>
          </cell>
          <cell r="BI312" t="str">
            <v>COMISION FEE</v>
          </cell>
          <cell r="BJ312">
            <v>0.11</v>
          </cell>
          <cell r="BK312" t="str">
            <v>IVA AEROLINEA GRAN CONTRIBUYENTE</v>
          </cell>
          <cell r="BL312">
            <v>0</v>
          </cell>
          <cell r="BM312" t="str">
            <v>COMUN</v>
          </cell>
          <cell r="BN312">
            <v>0.15</v>
          </cell>
          <cell r="BO312" t="str">
            <v>BOGOTA-INTERMEDIARIO</v>
          </cell>
          <cell r="BP312">
            <v>9.6600000000000002E-3</v>
          </cell>
          <cell r="BQ312" t="str">
            <v>BOGOTA-INTERMEDIARIO</v>
          </cell>
          <cell r="BR312">
            <v>9.6600000000000002E-3</v>
          </cell>
          <cell r="BS312">
            <v>0</v>
          </cell>
          <cell r="BT312">
            <v>0</v>
          </cell>
          <cell r="BU312" t="str">
            <v>N/A</v>
          </cell>
          <cell r="BV312">
            <v>0</v>
          </cell>
          <cell r="BW312">
            <v>228584</v>
          </cell>
          <cell r="BX312">
            <v>577297</v>
          </cell>
          <cell r="BY312">
            <v>0</v>
          </cell>
          <cell r="BZ312">
            <v>290942</v>
          </cell>
          <cell r="CA312">
            <v>55203</v>
          </cell>
          <cell r="CB312">
            <v>50697</v>
          </cell>
          <cell r="CC312">
            <v>0</v>
          </cell>
          <cell r="CD312">
            <v>0</v>
          </cell>
          <cell r="CE312">
            <v>0</v>
          </cell>
          <cell r="CF312">
            <v>97558734</v>
          </cell>
          <cell r="CG312">
            <v>41372</v>
          </cell>
          <cell r="CH312">
            <v>309</v>
          </cell>
          <cell r="CI312">
            <v>113</v>
          </cell>
          <cell r="CJ312" t="str">
            <v>Martha Cecilia López Cortez</v>
          </cell>
          <cell r="CK312" t="str">
            <v>TALENTO HUMANO</v>
          </cell>
          <cell r="CL312" t="str">
            <v>ORDINARIO</v>
          </cell>
          <cell r="CM312">
            <v>0</v>
          </cell>
          <cell r="CN312">
            <v>0</v>
          </cell>
          <cell r="CO312" t="str">
            <v>N/A</v>
          </cell>
          <cell r="CP312">
            <v>0</v>
          </cell>
          <cell r="CQ312" t="str">
            <v>2013-6400046903</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row>
        <row r="313">
          <cell r="B313">
            <v>459</v>
          </cell>
          <cell r="C313">
            <v>41372</v>
          </cell>
          <cell r="D313" t="str">
            <v>RES 00271 05/04/2013</v>
          </cell>
          <cell r="E313" t="str">
            <v>Martha L</v>
          </cell>
          <cell r="F313">
            <v>41372</v>
          </cell>
          <cell r="G313" t="str">
            <v>DPS</v>
          </cell>
          <cell r="H313" t="str">
            <v>RES. 00271 DE 5/ABRIL/2013</v>
          </cell>
          <cell r="I313">
            <v>2013</v>
          </cell>
          <cell r="J313" t="str">
            <v>EDIFICIO AVIANCA P H</v>
          </cell>
          <cell r="K313" t="str">
            <v>860.028.047-8</v>
          </cell>
          <cell r="L313" t="str">
            <v>BOGOTÁ</v>
          </cell>
          <cell r="M313" t="str">
            <v>Cl 16 6-66</v>
          </cell>
          <cell r="N313" t="str">
            <v>283 61 04</v>
          </cell>
          <cell r="O313" t="str">
            <v>CUOTAS DE ADMINISTRACIÓN DE LOS PISOS 12 Y 15 EDIFICIO AVIANCA Y PARQUEADEROS 96, 120, 137 Y 107 CORRESPONDIENTE AL MES DE ABRIL/2013.</v>
          </cell>
          <cell r="P313">
            <v>5938100</v>
          </cell>
          <cell r="Q313">
            <v>0</v>
          </cell>
          <cell r="R313">
            <v>5938100</v>
          </cell>
          <cell r="S313">
            <v>314513</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t="str">
            <v>ELIZABETH GOMEZ SANCHEZ</v>
          </cell>
          <cell r="AJ313" t="str">
            <v>UN SOLO PAGO</v>
          </cell>
          <cell r="AK313" t="str">
            <v>CUENTA DE COBRO No.94-2013</v>
          </cell>
          <cell r="AL313" t="str">
            <v>NO APLICA</v>
          </cell>
          <cell r="AM313" t="str">
            <v>CUOTAS DE ADMINISTRACIÓN DE LOS PISOS 12 Y 15 EDIFICIO AVIANCA Y PARQUEADEROS 96, 120, 137 Y 107 CORRESPONDIENTE AL MES DE ABRIL/2013.</v>
          </cell>
          <cell r="AN313">
            <v>5938100</v>
          </cell>
          <cell r="AO313">
            <v>0</v>
          </cell>
          <cell r="AP313">
            <v>0</v>
          </cell>
          <cell r="AQ313">
            <v>0</v>
          </cell>
          <cell r="AR313">
            <v>0</v>
          </cell>
          <cell r="AS313">
            <v>0</v>
          </cell>
          <cell r="AT313">
            <v>0</v>
          </cell>
          <cell r="AU313">
            <v>0</v>
          </cell>
          <cell r="AV313">
            <v>0</v>
          </cell>
          <cell r="AW313">
            <v>0</v>
          </cell>
          <cell r="AX313">
            <v>0</v>
          </cell>
          <cell r="AY313">
            <v>0</v>
          </cell>
          <cell r="AZ313">
            <v>5938100</v>
          </cell>
          <cell r="BA313" t="str">
            <v>NO</v>
          </cell>
          <cell r="BB313" t="str">
            <v>NO</v>
          </cell>
          <cell r="BC313" t="str">
            <v>NO</v>
          </cell>
          <cell r="BD313" t="str">
            <v>SI</v>
          </cell>
          <cell r="BE313">
            <v>0</v>
          </cell>
          <cell r="BF313" t="str">
            <v>NO</v>
          </cell>
          <cell r="BG313" t="str">
            <v xml:space="preserve">ENTIDAD SIN ÁNIMO DE LUCRO exenta </v>
          </cell>
          <cell r="BH313">
            <v>0</v>
          </cell>
          <cell r="BI313">
            <v>0</v>
          </cell>
          <cell r="BJ313">
            <v>0</v>
          </cell>
          <cell r="BK313" t="str">
            <v>NO RESPONSABLE</v>
          </cell>
          <cell r="BL313">
            <v>0</v>
          </cell>
          <cell r="BM313">
            <v>0</v>
          </cell>
          <cell r="BN313">
            <v>0</v>
          </cell>
          <cell r="BO313" t="str">
            <v>PROPIEDAD HORIZONTAL NO SUJETA</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5938100</v>
          </cell>
          <cell r="CG313">
            <v>41372</v>
          </cell>
          <cell r="CH313" t="str">
            <v>RES 00271 05/04/2013</v>
          </cell>
          <cell r="CI313">
            <v>314513</v>
          </cell>
          <cell r="CJ313" t="str">
            <v>Martha Cecilia López Cortez</v>
          </cell>
          <cell r="CK313" t="str">
            <v>ADMINISTRATIVA</v>
          </cell>
          <cell r="CL313" t="str">
            <v>GASTOS GENERALES</v>
          </cell>
          <cell r="CM313">
            <v>0</v>
          </cell>
          <cell r="CN313">
            <v>0</v>
          </cell>
          <cell r="CO313" t="str">
            <v>NO APLICA</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row>
        <row r="314">
          <cell r="B314">
            <v>460</v>
          </cell>
          <cell r="C314">
            <v>41372</v>
          </cell>
          <cell r="D314">
            <v>41</v>
          </cell>
          <cell r="E314" t="str">
            <v>Martha L</v>
          </cell>
          <cell r="F314">
            <v>41372</v>
          </cell>
          <cell r="G314" t="str">
            <v>DPS</v>
          </cell>
          <cell r="H314" t="str">
            <v>037/12</v>
          </cell>
          <cell r="I314">
            <v>2012</v>
          </cell>
          <cell r="J314" t="str">
            <v>BANCO AGRARIO DE COLOMBIA S.A.</v>
          </cell>
          <cell r="K314" t="str">
            <v>800.037.800-8</v>
          </cell>
          <cell r="L314" t="str">
            <v>BOGOTA</v>
          </cell>
          <cell r="M314">
            <v>0</v>
          </cell>
          <cell r="N314">
            <v>0</v>
          </cell>
          <cell r="O314" t="str">
            <v>PRESTAR SERVICIO BANCARIO DE INCENTIVOS ECONOMICOS POR FALLOS DE TUTELA EN ESTADO DE DESACATO DE POBLACION EN SITUACION DE DESPLAZAMIENTO.</v>
          </cell>
          <cell r="P314">
            <v>500000000</v>
          </cell>
          <cell r="Q314">
            <v>0</v>
          </cell>
          <cell r="R314">
            <v>500000000</v>
          </cell>
          <cell r="S314" t="str">
            <v>18612-03</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t="str">
            <v>DIANA LUCIA ROJAS BONILLA</v>
          </cell>
          <cell r="AJ314">
            <v>0</v>
          </cell>
          <cell r="AK314" t="str">
            <v>CONTRACTUAL</v>
          </cell>
          <cell r="AL314" t="str">
            <v>N/A</v>
          </cell>
          <cell r="AM314" t="str">
            <v xml:space="preserve">PAGO DE 2 INCENTIVOS ECONOMICO CADA UNO POR VALOR DE $1,600,000 </v>
          </cell>
          <cell r="AN314">
            <v>3200000</v>
          </cell>
          <cell r="AO314">
            <v>0</v>
          </cell>
          <cell r="AP314">
            <v>0</v>
          </cell>
          <cell r="AQ314">
            <v>0</v>
          </cell>
          <cell r="AR314">
            <v>0</v>
          </cell>
          <cell r="AS314">
            <v>0</v>
          </cell>
          <cell r="AT314">
            <v>0</v>
          </cell>
          <cell r="AU314">
            <v>0</v>
          </cell>
          <cell r="AV314">
            <v>0</v>
          </cell>
          <cell r="AW314">
            <v>0</v>
          </cell>
          <cell r="AX314">
            <v>0</v>
          </cell>
          <cell r="AY314">
            <v>0</v>
          </cell>
          <cell r="AZ314">
            <v>3200000</v>
          </cell>
          <cell r="BA314" t="str">
            <v>SI</v>
          </cell>
          <cell r="BB314" t="str">
            <v>SI</v>
          </cell>
          <cell r="BC314" t="str">
            <v>NO</v>
          </cell>
          <cell r="BD314" t="str">
            <v>NO</v>
          </cell>
          <cell r="BE314" t="str">
            <v>COMUN</v>
          </cell>
          <cell r="BF314" t="str">
            <v>NO</v>
          </cell>
          <cell r="BG314" t="str">
            <v>AUTORETENEDOR</v>
          </cell>
          <cell r="BH314">
            <v>0</v>
          </cell>
          <cell r="BI314">
            <v>0</v>
          </cell>
          <cell r="BJ314">
            <v>0</v>
          </cell>
          <cell r="BK314" t="str">
            <v>GRAN CONTRIBUYENTE</v>
          </cell>
          <cell r="BL314">
            <v>0</v>
          </cell>
          <cell r="BM314">
            <v>0</v>
          </cell>
          <cell r="BN314">
            <v>0</v>
          </cell>
          <cell r="BO314" t="str">
            <v>PAGO INCENTIVOS</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3200000</v>
          </cell>
          <cell r="CG314">
            <v>41372</v>
          </cell>
          <cell r="CH314">
            <v>41</v>
          </cell>
          <cell r="CI314" t="str">
            <v>18612-03</v>
          </cell>
          <cell r="CJ314" t="str">
            <v>Martha Cecilia López Cortez</v>
          </cell>
          <cell r="CK314" t="str">
            <v>G.T. GENERACION INGRESOS</v>
          </cell>
          <cell r="CL314" t="str">
            <v>ORDINARIA</v>
          </cell>
          <cell r="CM314" t="str">
            <v>N/A</v>
          </cell>
          <cell r="CN314" t="str">
            <v>RESERVA</v>
          </cell>
          <cell r="CO314" t="str">
            <v>N/A</v>
          </cell>
          <cell r="CP314">
            <v>0</v>
          </cell>
          <cell r="CQ314" t="str">
            <v>2013-4060046333</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v>
          </cell>
          <cell r="DI314">
            <v>0</v>
          </cell>
          <cell r="DJ314">
            <v>0</v>
          </cell>
          <cell r="DK314">
            <v>0</v>
          </cell>
          <cell r="DL314">
            <v>0</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v>
          </cell>
          <cell r="EC314">
            <v>0</v>
          </cell>
          <cell r="ED314">
            <v>0</v>
          </cell>
          <cell r="EE314">
            <v>0</v>
          </cell>
          <cell r="EF314">
            <v>0</v>
          </cell>
          <cell r="EG314">
            <v>0</v>
          </cell>
          <cell r="EH314">
            <v>0</v>
          </cell>
          <cell r="EI314">
            <v>0</v>
          </cell>
          <cell r="EJ314">
            <v>0</v>
          </cell>
        </row>
        <row r="315">
          <cell r="B315">
            <v>461</v>
          </cell>
          <cell r="C315">
            <v>41372</v>
          </cell>
          <cell r="D315">
            <v>314</v>
          </cell>
          <cell r="E315" t="str">
            <v>Martha L</v>
          </cell>
          <cell r="F315">
            <v>41372</v>
          </cell>
          <cell r="G315" t="str">
            <v>DPS</v>
          </cell>
          <cell r="H315" t="str">
            <v>170/12</v>
          </cell>
          <cell r="I315">
            <v>2013</v>
          </cell>
          <cell r="J315" t="str">
            <v>CLARA ISABEL PERNA CONTRERAS</v>
          </cell>
          <cell r="K315">
            <v>64550996</v>
          </cell>
          <cell r="L315" t="str">
            <v>BOGOTÁ</v>
          </cell>
          <cell r="M315" t="str">
            <v>CALL 103  A  No 17  16  AP 501</v>
          </cell>
          <cell r="N315" t="str">
            <v>642 09 07</v>
          </cell>
          <cell r="O315" t="str">
            <v>ARRIENDO DE INMUEBLE UBICADO EN LA CRA 17 No 22-50 PARA D.R. SUCRE</v>
          </cell>
          <cell r="P315">
            <v>39208088</v>
          </cell>
          <cell r="Q315">
            <v>0</v>
          </cell>
          <cell r="R315">
            <v>39208088</v>
          </cell>
          <cell r="S315">
            <v>2613</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t="str">
            <v>GLADIS CECILIA ARANGO MARTÍNEZ</v>
          </cell>
          <cell r="AJ315" t="str">
            <v>MENSUALMENTE</v>
          </cell>
          <cell r="AK315" t="str">
            <v>CUENTAS DE COBRO CORRESPONNDIENTE AL MES DE MARZO DE 2013</v>
          </cell>
          <cell r="AL315" t="str">
            <v>N/A</v>
          </cell>
          <cell r="AM315" t="str">
            <v>QUINTO PAGO MES DE ABRIL DE 2013</v>
          </cell>
          <cell r="AN315">
            <v>3267174</v>
          </cell>
          <cell r="AO315">
            <v>0</v>
          </cell>
          <cell r="AP315">
            <v>0</v>
          </cell>
          <cell r="AQ315">
            <v>0</v>
          </cell>
          <cell r="AR315">
            <v>0</v>
          </cell>
          <cell r="AS315">
            <v>0</v>
          </cell>
          <cell r="AT315">
            <v>0</v>
          </cell>
          <cell r="AU315">
            <v>0</v>
          </cell>
          <cell r="AV315">
            <v>0</v>
          </cell>
          <cell r="AW315">
            <v>0</v>
          </cell>
          <cell r="AX315">
            <v>0</v>
          </cell>
          <cell r="AY315">
            <v>0</v>
          </cell>
          <cell r="AZ315">
            <v>3267174</v>
          </cell>
          <cell r="BA315" t="str">
            <v>NO</v>
          </cell>
          <cell r="BB315" t="str">
            <v>NO</v>
          </cell>
          <cell r="BC315" t="str">
            <v>NO</v>
          </cell>
          <cell r="BD315" t="str">
            <v>NO</v>
          </cell>
          <cell r="BE315" t="str">
            <v>SIMPLIFICADO</v>
          </cell>
          <cell r="BF315" t="str">
            <v>NO</v>
          </cell>
          <cell r="BG315" t="str">
            <v>ARRIENDO BIENES INMUBLES</v>
          </cell>
          <cell r="BH315">
            <v>3.5000000000000003E-2</v>
          </cell>
          <cell r="BI315">
            <v>0</v>
          </cell>
          <cell r="BJ315">
            <v>0</v>
          </cell>
          <cell r="BK315" t="str">
            <v>SIMPLIFICADO</v>
          </cell>
          <cell r="BL315">
            <v>0</v>
          </cell>
          <cell r="BM315">
            <v>0</v>
          </cell>
          <cell r="BN315">
            <v>0</v>
          </cell>
          <cell r="BO315" t="str">
            <v>SINCELEJO</v>
          </cell>
          <cell r="BP315">
            <v>7.0000000000000001E-3</v>
          </cell>
          <cell r="BQ315">
            <v>0</v>
          </cell>
          <cell r="BR315">
            <v>0</v>
          </cell>
          <cell r="BS315">
            <v>0</v>
          </cell>
          <cell r="BT315">
            <v>0</v>
          </cell>
          <cell r="BU315">
            <v>0</v>
          </cell>
          <cell r="BV315">
            <v>0</v>
          </cell>
          <cell r="BW315">
            <v>114351</v>
          </cell>
          <cell r="BX315">
            <v>0</v>
          </cell>
          <cell r="BY315">
            <v>0</v>
          </cell>
          <cell r="BZ315">
            <v>0</v>
          </cell>
          <cell r="CA315">
            <v>22870</v>
          </cell>
          <cell r="CB315">
            <v>0</v>
          </cell>
          <cell r="CC315">
            <v>0</v>
          </cell>
          <cell r="CD315">
            <v>0</v>
          </cell>
          <cell r="CE315">
            <v>0</v>
          </cell>
          <cell r="CF315">
            <v>3129953</v>
          </cell>
          <cell r="CG315">
            <v>41372</v>
          </cell>
          <cell r="CH315">
            <v>314</v>
          </cell>
          <cell r="CI315">
            <v>2613</v>
          </cell>
          <cell r="CJ315" t="str">
            <v>Martha Cecilia López Cortez</v>
          </cell>
          <cell r="CK315" t="str">
            <v>ARRENDAMIENTO BIENES INMUEBLES</v>
          </cell>
          <cell r="CL315" t="str">
            <v>GASTOS GENERALES</v>
          </cell>
          <cell r="CM315" t="str">
            <v>EXPEDIENTE ORFEO 2012610030002000170E</v>
          </cell>
          <cell r="CN315">
            <v>0</v>
          </cell>
          <cell r="CO315" t="str">
            <v>N/A</v>
          </cell>
          <cell r="CP315">
            <v>0</v>
          </cell>
          <cell r="CQ315" t="str">
            <v>2013-6200048023</v>
          </cell>
          <cell r="CR315" t="str">
            <v>EL BIEN SE ENCUENTRA EN LA CIUDAD DE SINCELEJO Y EL PROPIETARIO VIVE EN BOGOTÁ</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row>
        <row r="316">
          <cell r="B316">
            <v>462</v>
          </cell>
          <cell r="C316">
            <v>41372</v>
          </cell>
          <cell r="D316">
            <v>315</v>
          </cell>
          <cell r="E316" t="str">
            <v>Martha L</v>
          </cell>
          <cell r="F316">
            <v>41372</v>
          </cell>
          <cell r="G316" t="str">
            <v>DPS</v>
          </cell>
          <cell r="H316" t="str">
            <v>159/12</v>
          </cell>
          <cell r="I316">
            <v>2013</v>
          </cell>
          <cell r="J316" t="str">
            <v>MYRIAM ELENA VERASTEGUI NOGUERA</v>
          </cell>
          <cell r="K316" t="str">
            <v>41.674.864 - 8</v>
          </cell>
          <cell r="L316" t="str">
            <v>BOGOTÁ</v>
          </cell>
          <cell r="M316" t="str">
            <v>CALLE 185 45-60 CASA 15</v>
          </cell>
          <cell r="N316" t="str">
            <v>7005589 /3132601861</v>
          </cell>
          <cell r="O316" t="str">
            <v>RECIBIR EN CALIDAD DE ARRENDAMIENTO EL INMUEBLE UBICADO EN LA CARRERA 10 NO. 24 - 55 PISO 15, PARA EL FUNCIONAMIENTO DE LA D.R. BOGOTA.</v>
          </cell>
          <cell r="P316">
            <v>149650157</v>
          </cell>
          <cell r="Q316">
            <v>0</v>
          </cell>
          <cell r="R316">
            <v>149650157</v>
          </cell>
          <cell r="S316">
            <v>1513</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t="str">
            <v>GLADYS CECILIA ARANGO MARTINEZ</v>
          </cell>
          <cell r="AJ316" t="str">
            <v>UN PRIMER PAGO EN DIC/12 POR $7,199,461. DOCE PAGO MENSUALES DURANTE 2013 DE ENERO A DICIEMBRE POR $7,415,445. SIETE PAGOS MENSUALES EN EL 2014 DE ENERO A JULIO POR $ 7,637,908</v>
          </cell>
          <cell r="AK316" t="str">
            <v>CUENTA DE COBRO</v>
          </cell>
          <cell r="AL316" t="str">
            <v>NO APLICA</v>
          </cell>
          <cell r="AM316" t="str">
            <v>SOLICITUD QUINTO PAGO DE ARRENDAMIENTO  (CANON ABRIL 2013).</v>
          </cell>
          <cell r="AN316">
            <v>7415445</v>
          </cell>
          <cell r="AO316">
            <v>0</v>
          </cell>
          <cell r="AP316">
            <v>0</v>
          </cell>
          <cell r="AQ316">
            <v>0</v>
          </cell>
          <cell r="AR316">
            <v>0</v>
          </cell>
          <cell r="AS316">
            <v>0</v>
          </cell>
          <cell r="AT316">
            <v>0</v>
          </cell>
          <cell r="AU316">
            <v>0</v>
          </cell>
          <cell r="AV316">
            <v>0</v>
          </cell>
          <cell r="AW316">
            <v>0</v>
          </cell>
          <cell r="AX316">
            <v>0</v>
          </cell>
          <cell r="AY316">
            <v>0</v>
          </cell>
          <cell r="AZ316">
            <v>7415445</v>
          </cell>
          <cell r="BA316" t="str">
            <v>NO</v>
          </cell>
          <cell r="BB316" t="str">
            <v>NO</v>
          </cell>
          <cell r="BC316" t="str">
            <v>NO</v>
          </cell>
          <cell r="BD316" t="str">
            <v>SI</v>
          </cell>
          <cell r="BE316" t="str">
            <v>SIMPLIFICADO</v>
          </cell>
          <cell r="BF316" t="str">
            <v>NO</v>
          </cell>
          <cell r="BG316" t="str">
            <v>ARRIENDO BIENES INMUEBLES</v>
          </cell>
          <cell r="BH316">
            <v>3.5000000000000003E-2</v>
          </cell>
          <cell r="BI316">
            <v>0</v>
          </cell>
          <cell r="BJ316">
            <v>0</v>
          </cell>
          <cell r="BK316" t="str">
            <v>SIMPLIFICADO</v>
          </cell>
          <cell r="BL316">
            <v>0</v>
          </cell>
          <cell r="BM316">
            <v>0</v>
          </cell>
          <cell r="BN316">
            <v>0</v>
          </cell>
          <cell r="BO316" t="str">
            <v>BOGOTÁ</v>
          </cell>
          <cell r="BP316">
            <v>9.6600000000000002E-3</v>
          </cell>
          <cell r="BQ316">
            <v>0</v>
          </cell>
          <cell r="BR316">
            <v>0</v>
          </cell>
          <cell r="BS316">
            <v>0</v>
          </cell>
          <cell r="BT316">
            <v>0</v>
          </cell>
          <cell r="BU316">
            <v>0</v>
          </cell>
          <cell r="BV316">
            <v>0</v>
          </cell>
          <cell r="BW316">
            <v>259541</v>
          </cell>
          <cell r="BX316">
            <v>0</v>
          </cell>
          <cell r="BY316">
            <v>0</v>
          </cell>
          <cell r="BZ316">
            <v>0</v>
          </cell>
          <cell r="CA316">
            <v>71633</v>
          </cell>
          <cell r="CB316">
            <v>0</v>
          </cell>
          <cell r="CC316">
            <v>0</v>
          </cell>
          <cell r="CD316">
            <v>0</v>
          </cell>
          <cell r="CE316">
            <v>0</v>
          </cell>
          <cell r="CF316">
            <v>7084271</v>
          </cell>
          <cell r="CG316">
            <v>41372</v>
          </cell>
          <cell r="CH316">
            <v>315</v>
          </cell>
          <cell r="CI316">
            <v>1513</v>
          </cell>
          <cell r="CJ316" t="str">
            <v>Martha Cecilia López Cortez</v>
          </cell>
          <cell r="CK316" t="str">
            <v>ADMINISTRATIVA</v>
          </cell>
          <cell r="CL316" t="str">
            <v>GASTOS GENERALES</v>
          </cell>
          <cell r="CM316" t="str">
            <v>201261003002000159E</v>
          </cell>
          <cell r="CN316">
            <v>0</v>
          </cell>
          <cell r="CO316" t="str">
            <v>NO APLICA</v>
          </cell>
          <cell r="CP316">
            <v>0</v>
          </cell>
          <cell r="CQ316" t="str">
            <v>2013-6200048023</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cell r="EF316">
            <v>0</v>
          </cell>
          <cell r="EG316">
            <v>0</v>
          </cell>
          <cell r="EH316">
            <v>0</v>
          </cell>
          <cell r="EI316">
            <v>0</v>
          </cell>
          <cell r="EJ316">
            <v>0</v>
          </cell>
        </row>
        <row r="317">
          <cell r="B317">
            <v>463</v>
          </cell>
          <cell r="C317">
            <v>41373</v>
          </cell>
          <cell r="D317">
            <v>311</v>
          </cell>
          <cell r="E317" t="str">
            <v>Martha L</v>
          </cell>
          <cell r="F317">
            <v>41373</v>
          </cell>
          <cell r="G317" t="str">
            <v>DPS</v>
          </cell>
          <cell r="H317" t="str">
            <v>143/11</v>
          </cell>
          <cell r="I317">
            <v>2012</v>
          </cell>
          <cell r="J317" t="str">
            <v>MUNICIPIO DE SAHAGUN</v>
          </cell>
          <cell r="K317" t="str">
            <v>800.096.777-8</v>
          </cell>
          <cell r="L317" t="str">
            <v>CORDOBA</v>
          </cell>
          <cell r="M317">
            <v>0</v>
          </cell>
          <cell r="N317">
            <v>0</v>
          </cell>
          <cell r="O317" t="str">
            <v>AUNAR ESFUERZOS TECNICOS ADMINISTRATIVOS JURIDICOS Y PRESUPUESTALES CON EL FIN DE CONTRIBUIR AL DESARROLLO ECONOMICO Y SOCIAL PARA QUE LA ENTIDAD TERRITORIAL, MUNICIPIO DE SAHAGUN-CORDOBA DESARROLLE LOS  ESTUDIOS DE DISEÑOS DE OBRAS E INTERVENTORIAS PROYE</v>
          </cell>
          <cell r="P317">
            <v>14675400000</v>
          </cell>
          <cell r="Q317">
            <v>0</v>
          </cell>
          <cell r="R317">
            <v>14675400000</v>
          </cell>
          <cell r="S317">
            <v>10812</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t="str">
            <v>CLAUDIA MERCEDES NIÑO CARDENAS</v>
          </cell>
          <cell r="AJ317" t="str">
            <v xml:space="preserve">CONTRACTUAL CONTRATO 143/11 OTROSI2 CLAUSULA VALOR Y FORMA DE PAGO, CLAUSULA CUARTA FORMA DE DESEMBOLSOS </v>
          </cell>
          <cell r="AK317" t="str">
            <v>CONVENIO INTERADMI</v>
          </cell>
          <cell r="AL317">
            <v>0</v>
          </cell>
          <cell r="AM317" t="str">
            <v>SOLICITUD TERCER DESEMBOLSO</v>
          </cell>
          <cell r="AN317">
            <v>3503930000</v>
          </cell>
          <cell r="AO317">
            <v>0</v>
          </cell>
          <cell r="AP317">
            <v>0</v>
          </cell>
          <cell r="AQ317">
            <v>0</v>
          </cell>
          <cell r="AR317">
            <v>0</v>
          </cell>
          <cell r="AS317">
            <v>0</v>
          </cell>
          <cell r="AT317">
            <v>0</v>
          </cell>
          <cell r="AU317">
            <v>0</v>
          </cell>
          <cell r="AV317">
            <v>0</v>
          </cell>
          <cell r="AW317">
            <v>0</v>
          </cell>
          <cell r="AX317">
            <v>0</v>
          </cell>
          <cell r="AY317">
            <v>0</v>
          </cell>
          <cell r="AZ317">
            <v>3503930000</v>
          </cell>
          <cell r="BA317" t="str">
            <v>NO</v>
          </cell>
          <cell r="BB317" t="str">
            <v>NO</v>
          </cell>
          <cell r="BC317" t="str">
            <v>SI</v>
          </cell>
          <cell r="BD317" t="str">
            <v>SI</v>
          </cell>
          <cell r="BE317" t="str">
            <v>E</v>
          </cell>
          <cell r="BF317">
            <v>0</v>
          </cell>
          <cell r="BG317" t="str">
            <v>ENTIDAD ESTATAL</v>
          </cell>
          <cell r="BH317">
            <v>0</v>
          </cell>
          <cell r="BI317" t="str">
            <v>CONVENIO INTERADMI</v>
          </cell>
          <cell r="BJ317">
            <v>0</v>
          </cell>
          <cell r="BK317">
            <v>0</v>
          </cell>
          <cell r="BL317">
            <v>0</v>
          </cell>
          <cell r="BM317">
            <v>0</v>
          </cell>
          <cell r="BN317">
            <v>0</v>
          </cell>
          <cell r="BO317" t="str">
            <v>SAHAGUN</v>
          </cell>
          <cell r="BP317">
            <v>0</v>
          </cell>
          <cell r="BQ317">
            <v>0</v>
          </cell>
          <cell r="BR317">
            <v>0</v>
          </cell>
          <cell r="BS317">
            <v>0</v>
          </cell>
          <cell r="BT317">
            <v>0</v>
          </cell>
          <cell r="BU317" t="str">
            <v>N/A</v>
          </cell>
          <cell r="BV317">
            <v>0</v>
          </cell>
          <cell r="BW317">
            <v>0</v>
          </cell>
          <cell r="BX317">
            <v>0</v>
          </cell>
          <cell r="BY317">
            <v>0</v>
          </cell>
          <cell r="BZ317">
            <v>0</v>
          </cell>
          <cell r="CA317">
            <v>0</v>
          </cell>
          <cell r="CB317">
            <v>0</v>
          </cell>
          <cell r="CC317">
            <v>0</v>
          </cell>
          <cell r="CD317">
            <v>0</v>
          </cell>
          <cell r="CE317">
            <v>0</v>
          </cell>
          <cell r="CF317">
            <v>3503930000</v>
          </cell>
          <cell r="CG317">
            <v>41373</v>
          </cell>
          <cell r="CH317">
            <v>311</v>
          </cell>
          <cell r="CI317">
            <v>10812</v>
          </cell>
          <cell r="CJ317" t="str">
            <v>Martha Cecilia López Cortez</v>
          </cell>
          <cell r="CK317" t="str">
            <v>OBRAS PARA LA PAZ</v>
          </cell>
          <cell r="CL317" t="str">
            <v>ORDINARIA</v>
          </cell>
          <cell r="CM317">
            <v>0</v>
          </cell>
          <cell r="CN317" t="str">
            <v>RESERVA</v>
          </cell>
          <cell r="CO317">
            <v>0</v>
          </cell>
          <cell r="CP317">
            <v>0</v>
          </cell>
          <cell r="CQ317" t="str">
            <v>2013-5020046043</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0</v>
          </cell>
          <cell r="EB317">
            <v>0</v>
          </cell>
          <cell r="EC317">
            <v>0</v>
          </cell>
          <cell r="ED317">
            <v>0</v>
          </cell>
          <cell r="EE317">
            <v>0</v>
          </cell>
          <cell r="EF317">
            <v>0</v>
          </cell>
          <cell r="EG317">
            <v>0</v>
          </cell>
          <cell r="EH317">
            <v>0</v>
          </cell>
          <cell r="EI317">
            <v>0</v>
          </cell>
          <cell r="EJ317">
            <v>0</v>
          </cell>
        </row>
        <row r="318">
          <cell r="B318">
            <v>465</v>
          </cell>
          <cell r="C318">
            <v>41373</v>
          </cell>
          <cell r="D318">
            <v>312</v>
          </cell>
          <cell r="E318" t="str">
            <v>Martha L</v>
          </cell>
          <cell r="F318">
            <v>41373</v>
          </cell>
          <cell r="G318" t="str">
            <v>DPS</v>
          </cell>
          <cell r="H318" t="str">
            <v>288/11</v>
          </cell>
          <cell r="I318">
            <v>2012</v>
          </cell>
          <cell r="J318" t="str">
            <v>CORPORACION UNIVERSITARIA AUTÓNOMA DEL CAUCA</v>
          </cell>
          <cell r="K318" t="str">
            <v>891.501.766-6</v>
          </cell>
          <cell r="L318" t="str">
            <v>POPAYAN</v>
          </cell>
          <cell r="M318" t="str">
            <v>Cl 5 3-85</v>
          </cell>
          <cell r="N318" t="str">
            <v>8 30 90 11</v>
          </cell>
          <cell r="O318" t="str">
            <v>CONTRATAR UN OPERADOR QUE BRINDE EL PROCESO DE ACOMPAÑAMIENTO AL PROYECTO INCENTIVO AL RETORNO Y A LA REUBICACIÓN DE ACCIÓN SOCIAL PARA LA GENERACIÓN DE CAPACIDADES Y CONTRIBUIR A LA REPARACIÓN COLECTIVA, TENIENDO EN CUENTA LOS LINEAMIENTOS ESTABLECIDOS P</v>
          </cell>
          <cell r="P318">
            <v>1725099035</v>
          </cell>
          <cell r="Q318">
            <v>0</v>
          </cell>
          <cell r="R318">
            <v>1725099035</v>
          </cell>
          <cell r="S318">
            <v>369212</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t="str">
            <v>CESAR AUGUSTO RAMIREZ CASTAÑO</v>
          </cell>
          <cell r="AJ318" t="str">
            <v>1°PAGO: 12% VR CONTRATO CON CUMPLIMIENTO. 2°PAGO: 9% DIAGNÓSTICO. 3°PAGO: 8% PLAN ACOMPAÑAMIENTO. 4°PAGO: 21% IMPLEMENTACIÓN. 5°PAGO: 15% AVANCE IMPLEMENTACIÓN. 6°PAGO: 15% AVANCE. 7°PAGO: 20% INFORME FINAL.</v>
          </cell>
          <cell r="AK318" t="str">
            <v>CUENTA DE COBRO NO. 004</v>
          </cell>
          <cell r="AL318" t="str">
            <v>NO NECESITA</v>
          </cell>
          <cell r="AM318" t="str">
            <v>SOLICITUD CUARTO PAGO CORRESPONDIENTE AL 21% DEL VALOR DEL CONTRATO</v>
          </cell>
          <cell r="AN318">
            <v>362270797</v>
          </cell>
          <cell r="AO318">
            <v>0</v>
          </cell>
          <cell r="AP318">
            <v>0</v>
          </cell>
          <cell r="AQ318">
            <v>0</v>
          </cell>
          <cell r="AR318">
            <v>0</v>
          </cell>
          <cell r="AS318">
            <v>0</v>
          </cell>
          <cell r="AT318">
            <v>0</v>
          </cell>
          <cell r="AU318">
            <v>0</v>
          </cell>
          <cell r="AV318">
            <v>0</v>
          </cell>
          <cell r="AW318">
            <v>0</v>
          </cell>
          <cell r="AX318">
            <v>0</v>
          </cell>
          <cell r="AY318">
            <v>0</v>
          </cell>
          <cell r="AZ318">
            <v>362270797</v>
          </cell>
          <cell r="BA318" t="str">
            <v>NO</v>
          </cell>
          <cell r="BB318" t="str">
            <v>NO</v>
          </cell>
          <cell r="BC318" t="str">
            <v>SI</v>
          </cell>
          <cell r="BD318" t="str">
            <v>SI</v>
          </cell>
          <cell r="BE318" t="str">
            <v>COMÚN</v>
          </cell>
          <cell r="BF318" t="str">
            <v>NO</v>
          </cell>
          <cell r="BG318" t="str">
            <v>ENTIDAD SIN ÁNIMO DE LUCRO</v>
          </cell>
          <cell r="BH318">
            <v>0</v>
          </cell>
          <cell r="BI318">
            <v>0</v>
          </cell>
          <cell r="BJ318">
            <v>0</v>
          </cell>
          <cell r="BK318" t="str">
            <v>ACTIVIDAD NO GRAVADA</v>
          </cell>
          <cell r="BL318">
            <v>0</v>
          </cell>
          <cell r="BM318">
            <v>0</v>
          </cell>
          <cell r="BN318">
            <v>0</v>
          </cell>
          <cell r="BO318" t="str">
            <v>POPAYAN  (ACT NO GRAVADA)</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362270797</v>
          </cell>
          <cell r="CG318">
            <v>41373</v>
          </cell>
          <cell r="CH318">
            <v>312</v>
          </cell>
          <cell r="CI318">
            <v>369212</v>
          </cell>
          <cell r="CJ318" t="str">
            <v>Martha Cecilia López Cortez</v>
          </cell>
          <cell r="CK318" t="str">
            <v>DIRECCIÓN DE PROGRAMAS ESPECIALES  GT FLIAS EN SU TIERRA</v>
          </cell>
          <cell r="CL318" t="str">
            <v>ORDINARIA</v>
          </cell>
          <cell r="CM318" t="str">
            <v>DOCUMENTOS ADJUNTOS</v>
          </cell>
          <cell r="CN318" t="str">
            <v>RESERVA</v>
          </cell>
          <cell r="CO318" t="str">
            <v>N/A</v>
          </cell>
          <cell r="CP318">
            <v>0</v>
          </cell>
          <cell r="CQ318" t="str">
            <v>2013-5040039833</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v>
          </cell>
        </row>
        <row r="319">
          <cell r="B319">
            <v>399</v>
          </cell>
          <cell r="C319">
            <v>41354</v>
          </cell>
          <cell r="D319">
            <v>2</v>
          </cell>
          <cell r="E319" t="str">
            <v>OscarR</v>
          </cell>
          <cell r="F319">
            <v>41355</v>
          </cell>
          <cell r="G319" t="str">
            <v>DPS</v>
          </cell>
          <cell r="H319" t="str">
            <v>Resol  196 de 18-03-2013</v>
          </cell>
          <cell r="I319">
            <v>2012</v>
          </cell>
          <cell r="J319" t="str">
            <v>DEPARTAMENTO ADMINISTRATIVO PARA LA PROSPERIDAD SOCIAL</v>
          </cell>
          <cell r="K319" t="str">
            <v>900.039.533-8</v>
          </cell>
          <cell r="L319" t="str">
            <v>BOGOTA</v>
          </cell>
          <cell r="M319" t="str">
            <v>CALLE 7  No.  6 - 54</v>
          </cell>
          <cell r="N319" t="str">
            <v>596 08 00</v>
          </cell>
          <cell r="O319" t="str">
            <v>SUBSIDIOS PAGOS MASIVOS IMPLEMENTACION DEL PROGRAMA INGRESOS SOCIAL  A NIVEL NACIONAL</v>
          </cell>
          <cell r="P319">
            <v>1068950000</v>
          </cell>
          <cell r="Q319">
            <v>0</v>
          </cell>
          <cell r="R319">
            <v>1068950000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t="str">
            <v>PAOLA ANDREA VANEGAS RODRIGUEZ</v>
          </cell>
          <cell r="AJ319">
            <v>0</v>
          </cell>
          <cell r="AK319">
            <v>0</v>
          </cell>
          <cell r="AL319" t="str">
            <v>N/A</v>
          </cell>
          <cell r="AM319" t="str">
            <v>SOLICITUD PAGO A 2.218 PARTICIPANTES DEL PROGRAMA INGRESO SOCIAL</v>
          </cell>
          <cell r="AN319">
            <v>306300000</v>
          </cell>
          <cell r="AO319">
            <v>0</v>
          </cell>
          <cell r="AP319">
            <v>0</v>
          </cell>
          <cell r="AQ319">
            <v>0</v>
          </cell>
          <cell r="AR319">
            <v>0</v>
          </cell>
          <cell r="AS319">
            <v>0</v>
          </cell>
          <cell r="AT319">
            <v>0</v>
          </cell>
          <cell r="AU319">
            <v>0</v>
          </cell>
          <cell r="AV319">
            <v>0.16</v>
          </cell>
          <cell r="AW319">
            <v>0</v>
          </cell>
          <cell r="AX319">
            <v>0</v>
          </cell>
          <cell r="AY319">
            <v>0</v>
          </cell>
          <cell r="AZ319">
            <v>306300000</v>
          </cell>
          <cell r="BA319" t="str">
            <v>SI</v>
          </cell>
          <cell r="BB319" t="str">
            <v>SI</v>
          </cell>
          <cell r="BC319" t="str">
            <v>SI</v>
          </cell>
          <cell r="BD319" t="str">
            <v>SI</v>
          </cell>
          <cell r="BE319" t="str">
            <v>E</v>
          </cell>
          <cell r="BF319" t="str">
            <v>SI</v>
          </cell>
          <cell r="BG319" t="str">
            <v>ENTIDAD DEL ESTADO</v>
          </cell>
          <cell r="BH319">
            <v>0</v>
          </cell>
          <cell r="BI319">
            <v>0</v>
          </cell>
          <cell r="BJ319">
            <v>0</v>
          </cell>
          <cell r="BK319" t="str">
            <v>E</v>
          </cell>
          <cell r="BL319">
            <v>0</v>
          </cell>
          <cell r="BM319">
            <v>0</v>
          </cell>
          <cell r="BN319">
            <v>0</v>
          </cell>
          <cell r="BO319" t="str">
            <v>BOGOTA</v>
          </cell>
          <cell r="BP319">
            <v>0</v>
          </cell>
          <cell r="BQ319">
            <v>0</v>
          </cell>
          <cell r="BR319">
            <v>0</v>
          </cell>
          <cell r="BS319">
            <v>0</v>
          </cell>
          <cell r="BT319">
            <v>0</v>
          </cell>
          <cell r="BU319">
            <v>0</v>
          </cell>
          <cell r="BV319">
            <v>0</v>
          </cell>
          <cell r="BW319">
            <v>0</v>
          </cell>
          <cell r="BX319">
            <v>0</v>
          </cell>
          <cell r="BY319">
            <v>0</v>
          </cell>
          <cell r="BZ319">
            <v>0</v>
          </cell>
          <cell r="CA319">
            <v>2958858</v>
          </cell>
          <cell r="CB319">
            <v>0</v>
          </cell>
          <cell r="CC319">
            <v>0</v>
          </cell>
          <cell r="CD319">
            <v>0</v>
          </cell>
          <cell r="CE319">
            <v>0</v>
          </cell>
          <cell r="CF319">
            <v>303341142</v>
          </cell>
          <cell r="CG319">
            <v>41355</v>
          </cell>
          <cell r="CH319">
            <v>2</v>
          </cell>
          <cell r="CI319">
            <v>0</v>
          </cell>
          <cell r="CJ319" t="str">
            <v>Oscar Dario Rodriguez Posada</v>
          </cell>
          <cell r="CK319" t="str">
            <v>INGRESO SOCIAL</v>
          </cell>
          <cell r="CL319" t="str">
            <v>SUBSIDIOS PAGOS MASIVOS</v>
          </cell>
          <cell r="CM319" t="str">
            <v>N/A</v>
          </cell>
          <cell r="CN319">
            <v>0</v>
          </cell>
          <cell r="CO319" t="str">
            <v>N/A</v>
          </cell>
          <cell r="CP319">
            <v>0</v>
          </cell>
          <cell r="CQ319">
            <v>20133000041593</v>
          </cell>
          <cell r="CR319" t="str">
            <v>LA RESOLUCION 196 DEL 18-03-2013 SE TRAMITA CON LAS LIQUIDACIONES 399, 399-1, 399-2.</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cell r="EF319">
            <v>0</v>
          </cell>
          <cell r="EG319">
            <v>0</v>
          </cell>
          <cell r="EH319">
            <v>0</v>
          </cell>
          <cell r="EI319">
            <v>0</v>
          </cell>
          <cell r="EJ319">
            <v>0</v>
          </cell>
        </row>
        <row r="320">
          <cell r="B320" t="str">
            <v>399-1</v>
          </cell>
          <cell r="C320">
            <v>41354</v>
          </cell>
          <cell r="D320">
            <v>2</v>
          </cell>
          <cell r="E320" t="str">
            <v>OscarR</v>
          </cell>
          <cell r="F320">
            <v>41355</v>
          </cell>
          <cell r="G320" t="str">
            <v>DPS</v>
          </cell>
          <cell r="H320" t="str">
            <v>Resol  196 de 18-03-2013</v>
          </cell>
          <cell r="I320">
            <v>2012</v>
          </cell>
          <cell r="J320" t="str">
            <v>DEPARTAMENTO ADMINISTRATIVO PARA LA PROSPERIDAD SOCIAL</v>
          </cell>
          <cell r="K320" t="str">
            <v>900.039.533-8</v>
          </cell>
          <cell r="L320" t="str">
            <v>BOGOTA</v>
          </cell>
          <cell r="M320" t="str">
            <v>CALLE 7  No.  6 - 54</v>
          </cell>
          <cell r="N320" t="str">
            <v>596 08 00</v>
          </cell>
          <cell r="O320" t="str">
            <v>SUBSIDIOS PAGOS MASIVOS IMPLEMENTACION DEL PROGRAMA INGRESOS SOCIAL A NIVEL NACIONAL</v>
          </cell>
          <cell r="P320">
            <v>1068950000</v>
          </cell>
          <cell r="Q320">
            <v>0</v>
          </cell>
          <cell r="R320">
            <v>1068950000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t="str">
            <v>PAOLA ANDREA VANEGAS RODRIGUEZ</v>
          </cell>
          <cell r="AJ320">
            <v>0</v>
          </cell>
          <cell r="AK320">
            <v>0</v>
          </cell>
          <cell r="AL320" t="str">
            <v>N/A</v>
          </cell>
          <cell r="AM320" t="str">
            <v>SOLICITUD PAGO A 2.218 PARTICIPANTES DEL PROGRAMA INGRESO SOCIAL</v>
          </cell>
          <cell r="AN320">
            <v>528600000</v>
          </cell>
          <cell r="AO320">
            <v>0</v>
          </cell>
          <cell r="AP320">
            <v>0</v>
          </cell>
          <cell r="AQ320">
            <v>0</v>
          </cell>
          <cell r="AR320">
            <v>0</v>
          </cell>
          <cell r="AS320">
            <v>0</v>
          </cell>
          <cell r="AT320">
            <v>0</v>
          </cell>
          <cell r="AU320">
            <v>0</v>
          </cell>
          <cell r="AV320">
            <v>0.16</v>
          </cell>
          <cell r="AW320">
            <v>0</v>
          </cell>
          <cell r="AX320">
            <v>0</v>
          </cell>
          <cell r="AY320">
            <v>0</v>
          </cell>
          <cell r="AZ320">
            <v>528600000</v>
          </cell>
          <cell r="BA320" t="str">
            <v>SI</v>
          </cell>
          <cell r="BB320" t="str">
            <v>SI</v>
          </cell>
          <cell r="BC320" t="str">
            <v>SI</v>
          </cell>
          <cell r="BD320" t="str">
            <v>SI</v>
          </cell>
          <cell r="BE320" t="str">
            <v>E</v>
          </cell>
          <cell r="BF320" t="str">
            <v>SI</v>
          </cell>
          <cell r="BG320" t="str">
            <v>ENTIDAD DEL ESTADO</v>
          </cell>
          <cell r="BH320">
            <v>0</v>
          </cell>
          <cell r="BI320">
            <v>0</v>
          </cell>
          <cell r="BJ320">
            <v>0</v>
          </cell>
          <cell r="BK320" t="str">
            <v>E</v>
          </cell>
          <cell r="BL320">
            <v>0</v>
          </cell>
          <cell r="BM320">
            <v>0</v>
          </cell>
          <cell r="BN320">
            <v>0</v>
          </cell>
          <cell r="BO320" t="str">
            <v>BOGOTA</v>
          </cell>
          <cell r="BP320">
            <v>0</v>
          </cell>
          <cell r="BQ320">
            <v>0</v>
          </cell>
          <cell r="BR320">
            <v>0</v>
          </cell>
          <cell r="BS320">
            <v>0</v>
          </cell>
          <cell r="BT320">
            <v>0</v>
          </cell>
          <cell r="BU320">
            <v>0</v>
          </cell>
          <cell r="BV320">
            <v>0</v>
          </cell>
          <cell r="BW320">
            <v>0</v>
          </cell>
          <cell r="BX320">
            <v>0</v>
          </cell>
          <cell r="BY320">
            <v>0</v>
          </cell>
          <cell r="BZ320">
            <v>0</v>
          </cell>
          <cell r="CA320">
            <v>5106276</v>
          </cell>
          <cell r="CB320">
            <v>0</v>
          </cell>
          <cell r="CC320">
            <v>0</v>
          </cell>
          <cell r="CD320">
            <v>0</v>
          </cell>
          <cell r="CE320">
            <v>0</v>
          </cell>
          <cell r="CF320">
            <v>523493724</v>
          </cell>
          <cell r="CG320">
            <v>41355</v>
          </cell>
          <cell r="CH320">
            <v>2</v>
          </cell>
          <cell r="CI320">
            <v>0</v>
          </cell>
          <cell r="CJ320" t="str">
            <v>Oscar Dario Rodriguez Posada</v>
          </cell>
          <cell r="CK320" t="str">
            <v>INGRESO SOCIAL</v>
          </cell>
          <cell r="CL320" t="str">
            <v>SUBSIDIOS PAGOS MASIVOS</v>
          </cell>
          <cell r="CM320" t="str">
            <v>N/A</v>
          </cell>
          <cell r="CN320">
            <v>0</v>
          </cell>
          <cell r="CO320" t="str">
            <v>N/A</v>
          </cell>
          <cell r="CP320">
            <v>0</v>
          </cell>
          <cell r="CQ320">
            <v>20133000041593</v>
          </cell>
          <cell r="CR320" t="str">
            <v>LA RESOLUCION 196 DEL 18-03-2013 SE TRAMITA CON LAS LIQUIDACIONES 399, 399-1, 399-2.</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cell r="EF320">
            <v>0</v>
          </cell>
          <cell r="EG320">
            <v>0</v>
          </cell>
          <cell r="EH320">
            <v>0</v>
          </cell>
          <cell r="EI320">
            <v>0</v>
          </cell>
          <cell r="EJ320">
            <v>0</v>
          </cell>
        </row>
        <row r="321">
          <cell r="B321" t="str">
            <v>399-2</v>
          </cell>
          <cell r="C321">
            <v>41354</v>
          </cell>
          <cell r="D321">
            <v>2</v>
          </cell>
          <cell r="E321" t="str">
            <v>OscarR</v>
          </cell>
          <cell r="F321">
            <v>41355</v>
          </cell>
          <cell r="G321" t="str">
            <v>DPS</v>
          </cell>
          <cell r="H321" t="str">
            <v>Resol  196 de 18-03-2013</v>
          </cell>
          <cell r="I321">
            <v>2012</v>
          </cell>
          <cell r="J321" t="str">
            <v>DEPARTAMENTO ADMINISTRATIVO PARA LA PROSPERIDAD SOCIAL</v>
          </cell>
          <cell r="K321" t="str">
            <v>900.039.533-8</v>
          </cell>
          <cell r="L321" t="str">
            <v>BOGOTA</v>
          </cell>
          <cell r="M321" t="str">
            <v>CALLE 7  No.  6 - 54</v>
          </cell>
          <cell r="N321" t="str">
            <v>596 08 00</v>
          </cell>
          <cell r="O321" t="str">
            <v>SUBSIDIOS PAGOS MASIVOS IMPLEMENTACION DEL PROGRAMA INGRESOS SOCIAL A NIVEL NACIONAL</v>
          </cell>
          <cell r="P321">
            <v>1068950000</v>
          </cell>
          <cell r="Q321">
            <v>0</v>
          </cell>
          <cell r="R321">
            <v>1068950000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t="str">
            <v>PAOLA ANDREA VANEGAS RODRIGUEZ</v>
          </cell>
          <cell r="AJ321">
            <v>0</v>
          </cell>
          <cell r="AK321">
            <v>0</v>
          </cell>
          <cell r="AL321" t="str">
            <v>N/A</v>
          </cell>
          <cell r="AM321" t="str">
            <v>SOLICITUD PAGO A 2.218 PARTICIPANTES DEL PROGRAMA INGRESO SOCIAL</v>
          </cell>
          <cell r="AN321">
            <v>234050000</v>
          </cell>
          <cell r="AO321">
            <v>0</v>
          </cell>
          <cell r="AP321">
            <v>0</v>
          </cell>
          <cell r="AQ321">
            <v>0</v>
          </cell>
          <cell r="AR321">
            <v>0</v>
          </cell>
          <cell r="AS321">
            <v>0</v>
          </cell>
          <cell r="AT321">
            <v>0</v>
          </cell>
          <cell r="AU321">
            <v>0</v>
          </cell>
          <cell r="AV321">
            <v>0.16</v>
          </cell>
          <cell r="AW321">
            <v>0</v>
          </cell>
          <cell r="AX321">
            <v>0</v>
          </cell>
          <cell r="AY321">
            <v>0</v>
          </cell>
          <cell r="AZ321">
            <v>234050000</v>
          </cell>
          <cell r="BA321" t="str">
            <v>SI</v>
          </cell>
          <cell r="BB321" t="str">
            <v>SI</v>
          </cell>
          <cell r="BC321" t="str">
            <v>SI</v>
          </cell>
          <cell r="BD321" t="str">
            <v>SI</v>
          </cell>
          <cell r="BE321" t="str">
            <v>E</v>
          </cell>
          <cell r="BF321" t="str">
            <v>SI</v>
          </cell>
          <cell r="BG321" t="str">
            <v>ENTIDAD DEL ESTADO</v>
          </cell>
          <cell r="BH321">
            <v>0</v>
          </cell>
          <cell r="BI321">
            <v>0</v>
          </cell>
          <cell r="BJ321">
            <v>0</v>
          </cell>
          <cell r="BK321" t="str">
            <v>E</v>
          </cell>
          <cell r="BL321">
            <v>0</v>
          </cell>
          <cell r="BM321">
            <v>0</v>
          </cell>
          <cell r="BN321">
            <v>0</v>
          </cell>
          <cell r="BO321" t="str">
            <v>BOGOTA</v>
          </cell>
          <cell r="BP321">
            <v>0</v>
          </cell>
          <cell r="BQ321">
            <v>0</v>
          </cell>
          <cell r="BR321">
            <v>0</v>
          </cell>
          <cell r="BS321">
            <v>0</v>
          </cell>
          <cell r="BT321">
            <v>0</v>
          </cell>
          <cell r="BU321">
            <v>0</v>
          </cell>
          <cell r="BV321">
            <v>0</v>
          </cell>
          <cell r="BW321">
            <v>0</v>
          </cell>
          <cell r="BX321">
            <v>0</v>
          </cell>
          <cell r="BY321">
            <v>0</v>
          </cell>
          <cell r="BZ321">
            <v>0</v>
          </cell>
          <cell r="CA321">
            <v>2260923</v>
          </cell>
          <cell r="CB321">
            <v>0</v>
          </cell>
          <cell r="CC321">
            <v>0</v>
          </cell>
          <cell r="CD321">
            <v>0</v>
          </cell>
          <cell r="CE321">
            <v>0</v>
          </cell>
          <cell r="CF321">
            <v>231789077</v>
          </cell>
          <cell r="CG321">
            <v>41355</v>
          </cell>
          <cell r="CH321">
            <v>2</v>
          </cell>
          <cell r="CI321">
            <v>0</v>
          </cell>
          <cell r="CJ321" t="str">
            <v>Oscar Dario Rodriguez Posada</v>
          </cell>
          <cell r="CK321" t="str">
            <v>INGRESO SOCIAL</v>
          </cell>
          <cell r="CL321" t="str">
            <v>SUBSIDIOS PAGOS MASIVOS</v>
          </cell>
          <cell r="CM321" t="str">
            <v>N/A</v>
          </cell>
          <cell r="CN321">
            <v>0</v>
          </cell>
          <cell r="CO321" t="str">
            <v>N/A</v>
          </cell>
          <cell r="CP321">
            <v>0</v>
          </cell>
          <cell r="CQ321">
            <v>20133000041593</v>
          </cell>
          <cell r="CR321" t="str">
            <v>LA RESOLUCION 196 DEL 18-03-2013 SE TRAMITA CON LAS LIQUIDACIONES 399, 399-1, 399-2.</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Y321">
            <v>0</v>
          </cell>
          <cell r="DZ321">
            <v>0</v>
          </cell>
          <cell r="EA321">
            <v>0</v>
          </cell>
          <cell r="EB321">
            <v>0</v>
          </cell>
          <cell r="EC321">
            <v>0</v>
          </cell>
          <cell r="ED321">
            <v>0</v>
          </cell>
          <cell r="EE321">
            <v>0</v>
          </cell>
          <cell r="EF321">
            <v>0</v>
          </cell>
          <cell r="EG321">
            <v>0</v>
          </cell>
          <cell r="EH321">
            <v>0</v>
          </cell>
          <cell r="EI321">
            <v>0</v>
          </cell>
          <cell r="EJ321">
            <v>0</v>
          </cell>
        </row>
        <row r="322">
          <cell r="B322">
            <v>400</v>
          </cell>
          <cell r="C322">
            <v>41355</v>
          </cell>
          <cell r="D322">
            <v>273</v>
          </cell>
          <cell r="E322" t="str">
            <v>OscarR</v>
          </cell>
          <cell r="F322">
            <v>41365</v>
          </cell>
          <cell r="G322" t="str">
            <v>DPS</v>
          </cell>
          <cell r="H322" t="str">
            <v>50-2012</v>
          </cell>
          <cell r="I322">
            <v>2012</v>
          </cell>
          <cell r="J322" t="str">
            <v>UNIÓN TEMPORAL PROSPERIDAD 2012</v>
          </cell>
          <cell r="K322" t="str">
            <v>900.555.169-2</v>
          </cell>
          <cell r="L322" t="str">
            <v>BOGOTÁ</v>
          </cell>
          <cell r="M322" t="str">
            <v>AV 19 10 - 08 OF 304</v>
          </cell>
          <cell r="N322">
            <v>3341342</v>
          </cell>
          <cell r="O322" t="str">
            <v>PROVEER,INSTALAR,CAPACITAR,PONER EN OPERACIÓN Y DAR SOPORTE TECNICO DE LA PLATAFORMA TECNOLOGICA Y OPERATIVA PARA LA EJECUCION DEL PROCESO DE INSCRIPCIONES DE FAMILIAS ELEGIBLES AL PROGRAMA FAMILIAS EN ACCION</v>
          </cell>
          <cell r="P322">
            <v>5106511437</v>
          </cell>
          <cell r="Q322">
            <v>0</v>
          </cell>
          <cell r="R322">
            <v>5106511437</v>
          </cell>
          <cell r="S322">
            <v>29812</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t="str">
            <v>DIANA MIREYA SOTO FIGUEROA</v>
          </cell>
          <cell r="AJ322" t="str">
            <v>TERCER PAGO, CORRESPONDIENTE AL 20% AL FINALIZAR EL PROCESO DE INSCRIPCION EN POR LO MENOS 90% DE LOS MPIOS PROGRAMADOS PARA LA SEXTA,SEPTIMA,OCTAVA Y NOVENA SEMANA EN LA ZONA 2 OCCIDENTE</v>
          </cell>
          <cell r="AK322">
            <v>8</v>
          </cell>
          <cell r="AL322" t="str">
            <v>320000874022 DEL 24/FEB/2012</v>
          </cell>
          <cell r="AM322" t="str">
            <v>TERCER PAGO, CORRESPONDIENTE AL 20% AL FINALIZAR EL PROCESO DE INSCRIPCION EN POR LO MENOS 90% DE LON MPIOS PROGRAMADOS PARA LA SEXTA,SEPTIMA,OCTAVA Y NOVENA SEMANA EN LA ZONA 2 OCCIDENTE}</v>
          </cell>
          <cell r="AN322">
            <v>308151552</v>
          </cell>
          <cell r="AO322">
            <v>572281454</v>
          </cell>
          <cell r="AP322">
            <v>0</v>
          </cell>
          <cell r="AQ322">
            <v>0</v>
          </cell>
          <cell r="AR322">
            <v>0</v>
          </cell>
          <cell r="AS322">
            <v>0</v>
          </cell>
          <cell r="AT322">
            <v>0</v>
          </cell>
          <cell r="AU322">
            <v>0</v>
          </cell>
          <cell r="AV322">
            <v>0.16</v>
          </cell>
          <cell r="AW322">
            <v>0</v>
          </cell>
          <cell r="AX322">
            <v>49304248</v>
          </cell>
          <cell r="AY322">
            <v>91565033</v>
          </cell>
          <cell r="AZ322">
            <v>1021302287</v>
          </cell>
          <cell r="BA322" t="str">
            <v>NO</v>
          </cell>
          <cell r="BB322" t="str">
            <v>NO</v>
          </cell>
          <cell r="BC322" t="str">
            <v>NO</v>
          </cell>
          <cell r="BD322" t="str">
            <v>NO</v>
          </cell>
          <cell r="BE322" t="str">
            <v>COMÚN</v>
          </cell>
          <cell r="BF322" t="str">
            <v>NO</v>
          </cell>
          <cell r="BG322" t="str">
            <v>HONORARIOS -INTEGRANTE REG. ORDINARIO PARTICIPACIÓN 35%</v>
          </cell>
          <cell r="BH322">
            <v>0.11</v>
          </cell>
          <cell r="BI322" t="str">
            <v>ENTIDAD SIN ÁNIMO DE LUCRO (INTEGRANTE PARTICIPACIÓN 65% CLÁU. SEXTA DOCUMENTO DE CONSTITUCIÓN)</v>
          </cell>
          <cell r="BJ322">
            <v>0</v>
          </cell>
          <cell r="BK322" t="str">
            <v>COMUN - GRAN COLOMBIA NO RESPONSABLE</v>
          </cell>
          <cell r="BL322">
            <v>0</v>
          </cell>
          <cell r="BM322" t="str">
            <v>COMUN - COLSOF</v>
          </cell>
          <cell r="BN322">
            <v>0.15</v>
          </cell>
          <cell r="BO322" t="str">
            <v>BOGOTA- COLOMBIANA SOFTWARE HARDWARE COLSOFT S.A.</v>
          </cell>
          <cell r="BP322">
            <v>9.6600000000000002E-3</v>
          </cell>
          <cell r="BQ322" t="str">
            <v xml:space="preserve">BOGOTA- UNIVERSIDAD GRAN COLOMBIA </v>
          </cell>
          <cell r="BR322">
            <v>9.6600000000000002E-3</v>
          </cell>
          <cell r="BS322">
            <v>0</v>
          </cell>
          <cell r="BT322">
            <v>0</v>
          </cell>
          <cell r="BU322" t="str">
            <v>NO APLICA</v>
          </cell>
          <cell r="BV322">
            <v>0</v>
          </cell>
          <cell r="BW322">
            <v>33896671</v>
          </cell>
          <cell r="BX322">
            <v>0</v>
          </cell>
          <cell r="BY322">
            <v>0</v>
          </cell>
          <cell r="BZ322">
            <v>13734755</v>
          </cell>
          <cell r="CA322">
            <v>2976744</v>
          </cell>
          <cell r="CB322">
            <v>5528239</v>
          </cell>
          <cell r="CC322">
            <v>0</v>
          </cell>
          <cell r="CD322">
            <v>0</v>
          </cell>
          <cell r="CE322">
            <v>0</v>
          </cell>
          <cell r="CF322">
            <v>965165878</v>
          </cell>
          <cell r="CG322">
            <v>41365</v>
          </cell>
          <cell r="CH322">
            <v>273</v>
          </cell>
          <cell r="CI322">
            <v>29812</v>
          </cell>
          <cell r="CJ322" t="str">
            <v>Oscar Dario Rodriguez Posada</v>
          </cell>
          <cell r="CK322" t="str">
            <v>FAMILIAS EN ACCION</v>
          </cell>
          <cell r="CL322" t="str">
            <v>ORDINARIA</v>
          </cell>
          <cell r="CM322">
            <v>0</v>
          </cell>
          <cell r="CN322" t="str">
            <v>RESERVA</v>
          </cell>
          <cell r="CO322" t="str">
            <v>NO APLICA</v>
          </cell>
          <cell r="CP322">
            <v>0</v>
          </cell>
          <cell r="CQ322">
            <v>20133100039553</v>
          </cell>
          <cell r="CR322" t="str">
            <v>CONSORCIADOS UNIVERSIDAD GRAN COLOMBIA NIT 860.015.685-0 Y COLSOFT S.A. 800.015.583-1</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row>
        <row r="323">
          <cell r="B323">
            <v>401</v>
          </cell>
          <cell r="C323">
            <v>41355</v>
          </cell>
          <cell r="D323">
            <v>274</v>
          </cell>
          <cell r="E323" t="str">
            <v>OscarR</v>
          </cell>
          <cell r="F323">
            <v>41365</v>
          </cell>
          <cell r="G323" t="str">
            <v>DPS</v>
          </cell>
          <cell r="H323" t="str">
            <v>50-2012</v>
          </cell>
          <cell r="I323">
            <v>2012</v>
          </cell>
          <cell r="J323" t="str">
            <v>UNIÓN TEMPORAL PROSPERIDAD 2012</v>
          </cell>
          <cell r="K323" t="str">
            <v>900.555.169-2</v>
          </cell>
          <cell r="L323" t="str">
            <v>BOGOTÁ</v>
          </cell>
          <cell r="M323" t="str">
            <v>AV 19 10 - 08 OF 304</v>
          </cell>
          <cell r="N323">
            <v>3341342</v>
          </cell>
          <cell r="O323" t="str">
            <v>PROVEER,INSTALAR,CAPACITAR,PONER EN OPERACIÓN Y DAR SOPORTE TECNICO DE LA PLATAFORMA TECNOLOGICA Y OPERATIVA PARA LA EJECUCION DEL PROCESO DE INSCRIPCIONES DE FAMILIAS ELEGIBLES AL PROGRAMA FAMILIAS EN ACCION</v>
          </cell>
          <cell r="P323">
            <v>5106511437</v>
          </cell>
          <cell r="Q323">
            <v>0</v>
          </cell>
          <cell r="R323">
            <v>5106511437</v>
          </cell>
          <cell r="S323">
            <v>29812</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t="str">
            <v>DIANA MIREYA SOTO FIGUEROA</v>
          </cell>
          <cell r="AJ323" t="str">
            <v>1°PAGO: 12% VR CONTRATO CON CUMPLIMIENTO. 2°PAGO: 9% DIAGNÓSTICO. 3°PAGO: 8% PLAN ACOMPAÑAMIENTO. 4°PAGO: 21% IMPLEMENTACIÓN. 5°PAGO: 15% AVANCE IMPLEMENTACIÓN. 6°PAGO: 15% AVANCE. 7°PAGO: 20% INFORME FINAL.</v>
          </cell>
          <cell r="AK323">
            <v>10</v>
          </cell>
          <cell r="AL323" t="str">
            <v>320000874022 DEL 24/FEB/2012</v>
          </cell>
          <cell r="AM323" t="str">
            <v>CUARTO PAGO, CORRESPONDIENTE AL 20% AL FINALIZAR EL PROCESO DE INSCRIPCION EN POR LO MENOS 90% DE LOS MPIOS PROGRAMADOS PARA LA DECIMA,UNDECIMA Y DUODECIMA  SEMANA EN LA ZONA 2 OCCIDENTE</v>
          </cell>
          <cell r="AN323">
            <v>308151552</v>
          </cell>
          <cell r="AO323">
            <v>572281454</v>
          </cell>
          <cell r="AP323">
            <v>0</v>
          </cell>
          <cell r="AQ323">
            <v>0</v>
          </cell>
          <cell r="AR323">
            <v>0</v>
          </cell>
          <cell r="AS323">
            <v>0</v>
          </cell>
          <cell r="AT323">
            <v>0</v>
          </cell>
          <cell r="AU323">
            <v>0</v>
          </cell>
          <cell r="AV323">
            <v>0.16</v>
          </cell>
          <cell r="AW323">
            <v>0</v>
          </cell>
          <cell r="AX323">
            <v>49304248</v>
          </cell>
          <cell r="AY323">
            <v>91565033</v>
          </cell>
          <cell r="AZ323">
            <v>1021302287</v>
          </cell>
          <cell r="BA323" t="str">
            <v>NO</v>
          </cell>
          <cell r="BB323" t="str">
            <v>NO</v>
          </cell>
          <cell r="BC323" t="str">
            <v>NO</v>
          </cell>
          <cell r="BD323" t="str">
            <v>NO</v>
          </cell>
          <cell r="BE323" t="str">
            <v>COMÚN</v>
          </cell>
          <cell r="BF323" t="str">
            <v>NO</v>
          </cell>
          <cell r="BG323" t="str">
            <v>HONORARIOS -INTEGRANTE REG. ORDINARIO PARTICIPACIÓN 35%</v>
          </cell>
          <cell r="BH323">
            <v>0.11</v>
          </cell>
          <cell r="BI323" t="str">
            <v>ENTIDAD SIN ÁNIMO DE LUCRO (INTEGRANTE PARTICIPACIÓN 65% CLÁU. SEXTA DOCUMENTO DE CONSTITUCIÓN)</v>
          </cell>
          <cell r="BJ323">
            <v>0</v>
          </cell>
          <cell r="BK323" t="str">
            <v>COMUN - GRAN COLOMBIA NO RESPONSABLE</v>
          </cell>
          <cell r="BL323">
            <v>0</v>
          </cell>
          <cell r="BM323" t="str">
            <v>COMUN - COLSOF</v>
          </cell>
          <cell r="BN323">
            <v>0.15</v>
          </cell>
          <cell r="BO323" t="str">
            <v>BOGOTA- COLOMBIANA SOFTWARE HARDWARE COLSOFT S.A.</v>
          </cell>
          <cell r="BP323">
            <v>9.6600000000000002E-3</v>
          </cell>
          <cell r="BQ323" t="str">
            <v xml:space="preserve">BOGOTA- UNIVERSIDAD GRAN COLOMBIA </v>
          </cell>
          <cell r="BR323">
            <v>9.6600000000000002E-3</v>
          </cell>
          <cell r="BS323">
            <v>0</v>
          </cell>
          <cell r="BT323">
            <v>0</v>
          </cell>
          <cell r="BU323" t="str">
            <v>NO APLICA</v>
          </cell>
          <cell r="BV323">
            <v>0</v>
          </cell>
          <cell r="BW323">
            <v>33896671</v>
          </cell>
          <cell r="BX323">
            <v>0</v>
          </cell>
          <cell r="BY323">
            <v>0</v>
          </cell>
          <cell r="BZ323">
            <v>13734755</v>
          </cell>
          <cell r="CA323">
            <v>2976744</v>
          </cell>
          <cell r="CB323">
            <v>5528239</v>
          </cell>
          <cell r="CC323">
            <v>0</v>
          </cell>
          <cell r="CD323">
            <v>0</v>
          </cell>
          <cell r="CE323">
            <v>0</v>
          </cell>
          <cell r="CF323">
            <v>965165878</v>
          </cell>
          <cell r="CG323">
            <v>41365</v>
          </cell>
          <cell r="CH323">
            <v>274</v>
          </cell>
          <cell r="CI323">
            <v>29812</v>
          </cell>
          <cell r="CJ323" t="str">
            <v>Oscar Dario Rodriguez Posada</v>
          </cell>
          <cell r="CK323" t="str">
            <v>FAMILIAS EN ACCION</v>
          </cell>
          <cell r="CL323" t="str">
            <v>ORDINARIA</v>
          </cell>
          <cell r="CM323">
            <v>0</v>
          </cell>
          <cell r="CN323" t="str">
            <v>RESERVA</v>
          </cell>
          <cell r="CO323" t="str">
            <v>NO APLICA</v>
          </cell>
          <cell r="CP323">
            <v>0</v>
          </cell>
          <cell r="CQ323">
            <v>20133100039563</v>
          </cell>
          <cell r="CR323" t="str">
            <v>CONSORCIADOS UNIVERSIDAD GRAN COLOMBIA NIT 860.015.685-0 Y COLSOFT S.A. 800.015.583-1</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row>
        <row r="324">
          <cell r="B324">
            <v>402</v>
          </cell>
          <cell r="C324">
            <v>41355</v>
          </cell>
          <cell r="D324">
            <v>275</v>
          </cell>
          <cell r="E324" t="str">
            <v>OscarR</v>
          </cell>
          <cell r="F324">
            <v>41365</v>
          </cell>
          <cell r="G324" t="str">
            <v>DPS</v>
          </cell>
          <cell r="H324" t="str">
            <v>50-2012</v>
          </cell>
          <cell r="I324">
            <v>2012</v>
          </cell>
          <cell r="J324" t="str">
            <v>UNIÓN TEMPORAL PROSPERIDAD 2012</v>
          </cell>
          <cell r="K324" t="str">
            <v>900.555.169-2</v>
          </cell>
          <cell r="L324" t="str">
            <v>BOGOTÁ</v>
          </cell>
          <cell r="M324" t="str">
            <v>AV 19 10 - 08 OF 304</v>
          </cell>
          <cell r="N324">
            <v>3341342</v>
          </cell>
          <cell r="O324" t="str">
            <v>PROVEER,INSTALAR,CAPACITAR,PONER EN OPERACIÓN Y DAR SOPORTE TECNICO DE LA PLATAFORMA TECNOLOGICA Y OPERATIVA PARA LA EJECUCION DEL PROCESO DE INSCRIPCIONES DE FAMILIAS ELEGIBLES AL PROGRAMA FAMILIAS EN ACCION OTROSI No 2</v>
          </cell>
          <cell r="P324">
            <v>150000000</v>
          </cell>
          <cell r="Q324">
            <v>0</v>
          </cell>
          <cell r="R324">
            <v>150000000</v>
          </cell>
          <cell r="S324">
            <v>2713</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t="str">
            <v>DIANA MIREYA SOTO FIGUEROA</v>
          </cell>
          <cell r="AJ324" t="str">
            <v>PAGO CORRESPONDIENTE A OTROSI 2 INSCRIPCION INDIGENAS</v>
          </cell>
          <cell r="AK324">
            <v>9</v>
          </cell>
          <cell r="AL324" t="str">
            <v>320000874022 DEL 24/FEB/2012</v>
          </cell>
          <cell r="AM324" t="str">
            <v>PAGO CORRESPONDIENTE A OTROSI 2 INSCRIPCION INDIGENAS</v>
          </cell>
          <cell r="AN324">
            <v>45428621</v>
          </cell>
          <cell r="AO324">
            <v>83881724</v>
          </cell>
          <cell r="AP324">
            <v>0</v>
          </cell>
          <cell r="AQ324">
            <v>0</v>
          </cell>
          <cell r="AR324">
            <v>0</v>
          </cell>
          <cell r="AS324">
            <v>0</v>
          </cell>
          <cell r="AT324">
            <v>0</v>
          </cell>
          <cell r="AU324">
            <v>0</v>
          </cell>
          <cell r="AV324">
            <v>0.16</v>
          </cell>
          <cell r="AW324">
            <v>0</v>
          </cell>
          <cell r="AX324">
            <v>7241379</v>
          </cell>
          <cell r="AY324">
            <v>13448276</v>
          </cell>
          <cell r="AZ324">
            <v>150000000</v>
          </cell>
          <cell r="BA324" t="str">
            <v>NO</v>
          </cell>
          <cell r="BB324" t="str">
            <v>NO</v>
          </cell>
          <cell r="BC324" t="str">
            <v>NO</v>
          </cell>
          <cell r="BD324" t="str">
            <v>NO</v>
          </cell>
          <cell r="BE324" t="str">
            <v>COMÚN</v>
          </cell>
          <cell r="BF324" t="str">
            <v>NO</v>
          </cell>
          <cell r="BG324" t="str">
            <v>HONORARIOS -INTEGRANTE REG. ORDINARIO PARTICIPACIÓN 35%</v>
          </cell>
          <cell r="BH324">
            <v>0.11</v>
          </cell>
          <cell r="BI324" t="str">
            <v>ENTIDAD SIN ÁNIMO DE LUCRO (INTEGRANTE PARTICIPACIÓN 50% CLÁU. SEXTA DOCUMENTO DE CONSTITUCIÓN)</v>
          </cell>
          <cell r="BJ324">
            <v>0</v>
          </cell>
          <cell r="BK324" t="str">
            <v>COMUN - GRAN COLOMBIA NO RESPONSABLE</v>
          </cell>
          <cell r="BL324">
            <v>0</v>
          </cell>
          <cell r="BM324" t="str">
            <v>COMUN - COLSOF</v>
          </cell>
          <cell r="BN324">
            <v>0.15</v>
          </cell>
          <cell r="BO324" t="str">
            <v>BOGOTA- COLOMBIANA SOFTWARE HARDWARE COLSOFT S.A.</v>
          </cell>
          <cell r="BP324">
            <v>9.6600000000000002E-3</v>
          </cell>
          <cell r="BQ324" t="str">
            <v xml:space="preserve">BOGOTA- UNIVERSIDAD GRAN COLOMBIA </v>
          </cell>
          <cell r="BR324">
            <v>9.6600000000000002E-3</v>
          </cell>
          <cell r="BS324">
            <v>0</v>
          </cell>
          <cell r="BT324">
            <v>0</v>
          </cell>
          <cell r="BU324" t="str">
            <v>NO APLICA</v>
          </cell>
          <cell r="BV324">
            <v>0</v>
          </cell>
          <cell r="BW324">
            <v>4997148</v>
          </cell>
          <cell r="BX324">
            <v>0</v>
          </cell>
          <cell r="BY324">
            <v>0</v>
          </cell>
          <cell r="BZ324">
            <v>2017241</v>
          </cell>
          <cell r="CA324">
            <v>438840</v>
          </cell>
          <cell r="CB324">
            <v>810297</v>
          </cell>
          <cell r="CC324">
            <v>0</v>
          </cell>
          <cell r="CD324">
            <v>0</v>
          </cell>
          <cell r="CE324">
            <v>0</v>
          </cell>
          <cell r="CF324">
            <v>141736474</v>
          </cell>
          <cell r="CG324">
            <v>41365</v>
          </cell>
          <cell r="CH324">
            <v>275</v>
          </cell>
          <cell r="CI324">
            <v>2713</v>
          </cell>
          <cell r="CJ324" t="str">
            <v>Oscar Dario Rodriguez Posada</v>
          </cell>
          <cell r="CK324" t="str">
            <v>FAMILIAS EN ACCION</v>
          </cell>
          <cell r="CL324" t="str">
            <v>ORDINARIA</v>
          </cell>
          <cell r="CM324">
            <v>0</v>
          </cell>
          <cell r="CN324">
            <v>0</v>
          </cell>
          <cell r="CO324" t="str">
            <v>NO APLICA</v>
          </cell>
          <cell r="CP324">
            <v>0</v>
          </cell>
          <cell r="CQ324">
            <v>20133100039973</v>
          </cell>
          <cell r="CR324" t="str">
            <v>CONSORCIADOS UNIVERSIDAD GRAN COLOMBIA NIT 860.015.685-0 Y COLSOFT S.A. 800.015.583-1</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row>
        <row r="325">
          <cell r="B325">
            <v>403</v>
          </cell>
          <cell r="C325">
            <v>41355</v>
          </cell>
          <cell r="D325">
            <v>277</v>
          </cell>
          <cell r="E325" t="str">
            <v>OscarR</v>
          </cell>
          <cell r="F325">
            <v>41365</v>
          </cell>
          <cell r="G325" t="str">
            <v>DPS</v>
          </cell>
          <cell r="H325" t="str">
            <v>049/12</v>
          </cell>
          <cell r="I325">
            <v>2012</v>
          </cell>
          <cell r="J325" t="str">
            <v>ASESORIA EN SISTEMATIZACION DE DATOS - ASD SA</v>
          </cell>
          <cell r="K325" t="str">
            <v>860.510.031-7</v>
          </cell>
          <cell r="L325" t="str">
            <v>BOGOTÁ</v>
          </cell>
          <cell r="M325" t="str">
            <v>CALLE 32 13-07</v>
          </cell>
          <cell r="N325" t="str">
            <v>340 25 01</v>
          </cell>
          <cell r="O325" t="str">
            <v>PROVEER, INSTALAR, CAPACITAR, PONER EN OPERACIÓN Y DAR SOPORTE TÉCNICO DE LA PLATARFORMA TECNOLÓGICA Y OPERATIVA PARA LA EJECUCIÓN DEL PROCESO DE INSCRIPCIONES DE FAMILIAS ELEGILES AL PROGRAMA FAMILIAS EN ACCIÓN.  ZONA 3 CENTRO ORIENTE.</v>
          </cell>
          <cell r="P325">
            <v>11315053836</v>
          </cell>
          <cell r="Q325">
            <v>0</v>
          </cell>
          <cell r="R325">
            <v>11315053836</v>
          </cell>
          <cell r="S325" t="str">
            <v>29712-3</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t="str">
            <v>DIANA SOTO FIGUEROA</v>
          </cell>
          <cell r="AJ325" t="str">
            <v>UN PRIMER PAGO CORRESPONDIENTE AL 30% DEL VALOR DEL CONTRATO, UN SEGUNDO, TERCER  Y CUARTO  CORRESPONDIENTE AL 20% CADA UNO Y UN ÚLTIMO PAGO DEL RESTANTE A LA PRESENTACION DEL INFORME FINAL DEL CONTRATO Y ACTA DE RECIBIDO A SATISFACCION POR PARTE DEL SUPE</v>
          </cell>
          <cell r="AK325">
            <v>15119</v>
          </cell>
          <cell r="AL325" t="str">
            <v>320000619833 DE 2009-11-18</v>
          </cell>
          <cell r="AM325" t="str">
            <v>CUARTO PAGO, CORRESPONDIENTE DEL 20% DEL VALOR DEL CONTRATO AL FINALIZAR EL PROCESO DE INSCRIPCION DE FAMILIAS (ZONA 3 CENTRO ORIENTE) PROGRAMADOS PARA LA DECIMA,UNDECIMA Y DUODECIMA SEMAN</v>
          </cell>
          <cell r="AN325">
            <v>1950871351</v>
          </cell>
          <cell r="AO325">
            <v>0</v>
          </cell>
          <cell r="AP325">
            <v>0</v>
          </cell>
          <cell r="AQ325">
            <v>0</v>
          </cell>
          <cell r="AR325">
            <v>0</v>
          </cell>
          <cell r="AS325">
            <v>0</v>
          </cell>
          <cell r="AT325">
            <v>0</v>
          </cell>
          <cell r="AU325">
            <v>0</v>
          </cell>
          <cell r="AV325">
            <v>0.16</v>
          </cell>
          <cell r="AW325">
            <v>0</v>
          </cell>
          <cell r="AX325">
            <v>312139416</v>
          </cell>
          <cell r="AY325">
            <v>0</v>
          </cell>
          <cell r="AZ325">
            <v>2263010767</v>
          </cell>
          <cell r="BA325" t="str">
            <v>SI</v>
          </cell>
          <cell r="BB325" t="str">
            <v>SI</v>
          </cell>
          <cell r="BC325" t="str">
            <v>NO</v>
          </cell>
          <cell r="BD325" t="str">
            <v>NO</v>
          </cell>
          <cell r="BE325" t="str">
            <v>COMÚN</v>
          </cell>
          <cell r="BF325" t="str">
            <v>NO</v>
          </cell>
          <cell r="BG325" t="str">
            <v>AUTORETENEDOR RESOLUCION 00758 DE EBNERO 27 DE 2006</v>
          </cell>
          <cell r="BH325">
            <v>0</v>
          </cell>
          <cell r="BI325">
            <v>0</v>
          </cell>
          <cell r="BJ325">
            <v>0</v>
          </cell>
          <cell r="BK325" t="str">
            <v>GRAN CONTRIBUYENTE</v>
          </cell>
          <cell r="BL325">
            <v>0</v>
          </cell>
          <cell r="BM325">
            <v>0</v>
          </cell>
          <cell r="BN325">
            <v>0</v>
          </cell>
          <cell r="BO325" t="str">
            <v>BOGOTÁ</v>
          </cell>
          <cell r="BP325">
            <v>9.6600000000000002E-3</v>
          </cell>
          <cell r="BQ325">
            <v>0</v>
          </cell>
          <cell r="BR325">
            <v>0</v>
          </cell>
          <cell r="BS325">
            <v>0</v>
          </cell>
          <cell r="BT325">
            <v>0</v>
          </cell>
          <cell r="BU325" t="str">
            <v>NO APLICA</v>
          </cell>
          <cell r="BV325">
            <v>0</v>
          </cell>
          <cell r="BW325">
            <v>0</v>
          </cell>
          <cell r="BX325">
            <v>0</v>
          </cell>
          <cell r="BY325">
            <v>0</v>
          </cell>
          <cell r="BZ325">
            <v>0</v>
          </cell>
          <cell r="CA325">
            <v>18845417</v>
          </cell>
          <cell r="CB325">
            <v>0</v>
          </cell>
          <cell r="CC325">
            <v>0</v>
          </cell>
          <cell r="CD325">
            <v>0</v>
          </cell>
          <cell r="CE325">
            <v>0</v>
          </cell>
          <cell r="CF325">
            <v>2244165350</v>
          </cell>
          <cell r="CG325">
            <v>41365</v>
          </cell>
          <cell r="CH325">
            <v>277</v>
          </cell>
          <cell r="CI325" t="str">
            <v>29712-3</v>
          </cell>
          <cell r="CJ325" t="str">
            <v>Oscar Dario Rodriguez Posada</v>
          </cell>
          <cell r="CK325" t="str">
            <v>FAMILIAS EN ACCION</v>
          </cell>
          <cell r="CL325" t="str">
            <v>ORDINARIA</v>
          </cell>
          <cell r="CM325" t="str">
            <v>SIN EXPEDIENTE EN ORFEO</v>
          </cell>
          <cell r="CN325" t="str">
            <v>RESERVA</v>
          </cell>
          <cell r="CO325" t="str">
            <v>NO APLICA</v>
          </cell>
          <cell r="CP325">
            <v>0</v>
          </cell>
          <cell r="CQ325">
            <v>20133100039933</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row>
        <row r="326">
          <cell r="B326">
            <v>411</v>
          </cell>
          <cell r="C326">
            <v>41355</v>
          </cell>
          <cell r="D326">
            <v>271</v>
          </cell>
          <cell r="E326" t="str">
            <v>OscarR</v>
          </cell>
          <cell r="F326">
            <v>41365</v>
          </cell>
          <cell r="G326" t="str">
            <v>DPS</v>
          </cell>
          <cell r="H326" t="str">
            <v>144/12</v>
          </cell>
          <cell r="I326">
            <v>2013</v>
          </cell>
          <cell r="J326" t="str">
            <v>AGENCIA DE VIAJES Y TURISMO SUBATOURS LTDA</v>
          </cell>
          <cell r="K326" t="str">
            <v>800.075.003-6</v>
          </cell>
          <cell r="L326" t="str">
            <v>BOGOTÁ</v>
          </cell>
          <cell r="M326" t="str">
            <v>Cra 92 147B - 68</v>
          </cell>
          <cell r="N326">
            <v>6803999</v>
          </cell>
          <cell r="O326" t="str">
            <v>SUMINISTRO DE TIQUETES AÉREOS  NACIONALES E INTERNACIONALES CUANDO EL DPS LO REQUIERA PARA ATENDER LAS NECESIDADES DE DESPLAZAMIENTO DE SUS FUNCIONARIOS Y CONTRATISTAS DE PRESTACIÓN DE SERVICIOS. POR RUBRO DE FUNCIONAMIENTO</v>
          </cell>
          <cell r="P326">
            <v>2000000000</v>
          </cell>
          <cell r="Q326">
            <v>0</v>
          </cell>
          <cell r="R326">
            <v>2000000000</v>
          </cell>
          <cell r="S326">
            <v>113</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t="str">
            <v>EDWARD KENNETH FUENTES PEREZ</v>
          </cell>
          <cell r="AJ326" t="str">
            <v xml:space="preserve">FACTURAS PARA EL AÑO 2012 $850,000,000.  VIGENCIA AÑO 2013 $2,000,000,000 Y 2014 POR VALOR DE $1,200,000,000 vig futuras </v>
          </cell>
          <cell r="AK326" t="str">
            <v>PLANILLA 17</v>
          </cell>
          <cell r="AL326" t="str">
            <v>320000716619 de 2010/10/09</v>
          </cell>
          <cell r="AM326" t="str">
            <v>SOLICITUD DE PAGO No.17</v>
          </cell>
          <cell r="AN326">
            <v>3991200</v>
          </cell>
          <cell r="AO326">
            <v>4464000</v>
          </cell>
          <cell r="AP326">
            <v>51280794</v>
          </cell>
          <cell r="AQ326">
            <v>0</v>
          </cell>
          <cell r="AR326">
            <v>0</v>
          </cell>
          <cell r="AS326">
            <v>0</v>
          </cell>
          <cell r="AT326">
            <v>3995031.0559006212</v>
          </cell>
          <cell r="AU326">
            <v>0</v>
          </cell>
          <cell r="AV326">
            <v>0.16</v>
          </cell>
          <cell r="AW326">
            <v>0.16</v>
          </cell>
          <cell r="AX326">
            <v>9208656</v>
          </cell>
          <cell r="AY326">
            <v>1352832</v>
          </cell>
          <cell r="AZ326">
            <v>70297482</v>
          </cell>
          <cell r="BA326" t="str">
            <v>NO</v>
          </cell>
          <cell r="BB326" t="str">
            <v>NO</v>
          </cell>
          <cell r="BC326" t="str">
            <v>NO</v>
          </cell>
          <cell r="BD326" t="str">
            <v>NO</v>
          </cell>
          <cell r="BE326" t="str">
            <v>COMÚN</v>
          </cell>
          <cell r="BF326" t="str">
            <v>NO</v>
          </cell>
          <cell r="BG326" t="str">
            <v>SERVICIOS DE INTERMEDIACION</v>
          </cell>
          <cell r="BH326">
            <v>0.04</v>
          </cell>
          <cell r="BI326" t="str">
            <v>COMISION FEE</v>
          </cell>
          <cell r="BJ326">
            <v>0.11</v>
          </cell>
          <cell r="BK326" t="str">
            <v>IVA AEROLINEA GRAN CONTRIBUYENTE</v>
          </cell>
          <cell r="BL326">
            <v>0</v>
          </cell>
          <cell r="BM326" t="str">
            <v>COMÚN INTERMEDIARIO</v>
          </cell>
          <cell r="BN326">
            <v>0.15</v>
          </cell>
          <cell r="BO326" t="str">
            <v>BOGOTA-INTERMEDIARIO</v>
          </cell>
          <cell r="BP326">
            <v>9.6600000000000002E-3</v>
          </cell>
          <cell r="BQ326" t="str">
            <v>BOGOTA-INTERMEDIARIO</v>
          </cell>
          <cell r="BR326">
            <v>9.6600000000000002E-3</v>
          </cell>
          <cell r="BS326">
            <v>0</v>
          </cell>
          <cell r="BT326">
            <v>0</v>
          </cell>
          <cell r="BU326" t="str">
            <v>N/A</v>
          </cell>
          <cell r="BV326">
            <v>0</v>
          </cell>
          <cell r="BW326">
            <v>159648</v>
          </cell>
          <cell r="BX326">
            <v>491040</v>
          </cell>
          <cell r="BY326">
            <v>0</v>
          </cell>
          <cell r="BZ326">
            <v>202925</v>
          </cell>
          <cell r="CA326">
            <v>38555</v>
          </cell>
          <cell r="CB326">
            <v>43122</v>
          </cell>
          <cell r="CC326">
            <v>0</v>
          </cell>
          <cell r="CD326">
            <v>0</v>
          </cell>
          <cell r="CE326">
            <v>0</v>
          </cell>
          <cell r="CF326">
            <v>69362192</v>
          </cell>
          <cell r="CG326">
            <v>41365</v>
          </cell>
          <cell r="CH326">
            <v>271</v>
          </cell>
          <cell r="CI326">
            <v>113</v>
          </cell>
          <cell r="CJ326" t="str">
            <v>Oscar Dario Rodriguez Posada</v>
          </cell>
          <cell r="CK326" t="str">
            <v>VIATICOS Y GASTOS DE VIAJE</v>
          </cell>
          <cell r="CL326" t="str">
            <v>GASTOS GENERALES</v>
          </cell>
          <cell r="CM326" t="str">
            <v>201261003022000144E</v>
          </cell>
          <cell r="CN326">
            <v>0</v>
          </cell>
          <cell r="CO326" t="str">
            <v>NO APLICA</v>
          </cell>
          <cell r="CP326">
            <v>0</v>
          </cell>
          <cell r="CQ326">
            <v>20136400042013</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row>
        <row r="327">
          <cell r="B327">
            <v>422</v>
          </cell>
          <cell r="C327">
            <v>41365</v>
          </cell>
          <cell r="D327">
            <v>280</v>
          </cell>
          <cell r="E327" t="str">
            <v>OscarR</v>
          </cell>
          <cell r="F327">
            <v>41365</v>
          </cell>
          <cell r="G327" t="str">
            <v>DPS</v>
          </cell>
          <cell r="H327" t="str">
            <v>166/12</v>
          </cell>
          <cell r="I327">
            <v>2013</v>
          </cell>
          <cell r="J327" t="str">
            <v>ALEX DAVIDSON &amp; CIA LTDA</v>
          </cell>
          <cell r="K327" t="str">
            <v>860.026.065-1</v>
          </cell>
          <cell r="L327" t="str">
            <v>BOGOTÁ</v>
          </cell>
          <cell r="M327" t="str">
            <v>CALLE 80 C # 8-14 OF 101</v>
          </cell>
          <cell r="N327">
            <v>5313000</v>
          </cell>
          <cell r="O327" t="str">
            <v xml:space="preserve">ARRENDAMIENTO CRA 7 37 - 25  PISO 12 EDIFICIO LUTAIMA BOGOTÁ-REGIONAL CUNDINAMARCA </v>
          </cell>
          <cell r="P327">
            <v>82652640</v>
          </cell>
          <cell r="Q327">
            <v>0</v>
          </cell>
          <cell r="R327">
            <v>82652640</v>
          </cell>
          <cell r="S327">
            <v>2213</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t="str">
            <v>GLADYS C ARANGO MARTINEZ</v>
          </cell>
          <cell r="AJ327" t="str">
            <v>UN PRIMER PAGO EN EL MES DIC/12 POR $6,687,107, DOCE PAGOS MENSUALES DE ENERO A DICIEMBRE DE 2013 POR $6,687,720 Y SIETE PAGOS MENSUALES DE ENERO A JULIO DE 2014 POR $ 7,094,352</v>
          </cell>
          <cell r="AK327">
            <v>421</v>
          </cell>
          <cell r="AL327" t="str">
            <v>32000837641 DEL 27/OCT/2011</v>
          </cell>
          <cell r="AM327" t="str">
            <v xml:space="preserve">SOLICITUD  QUINTO PAGO, CANON DE ARRENDAMIENTO MES DE ABRIL 2013. </v>
          </cell>
          <cell r="AN327">
            <v>6261564</v>
          </cell>
          <cell r="AO327">
            <v>0</v>
          </cell>
          <cell r="AP327">
            <v>0</v>
          </cell>
          <cell r="AQ327">
            <v>0</v>
          </cell>
          <cell r="AR327">
            <v>0</v>
          </cell>
          <cell r="AS327">
            <v>0</v>
          </cell>
          <cell r="AT327">
            <v>0</v>
          </cell>
          <cell r="AU327">
            <v>0</v>
          </cell>
          <cell r="AV327">
            <v>0.1</v>
          </cell>
          <cell r="AW327">
            <v>0</v>
          </cell>
          <cell r="AX327">
            <v>626156</v>
          </cell>
          <cell r="AY327">
            <v>0</v>
          </cell>
          <cell r="AZ327">
            <v>6887720</v>
          </cell>
          <cell r="BA327" t="str">
            <v>NO</v>
          </cell>
          <cell r="BB327" t="str">
            <v>NO</v>
          </cell>
          <cell r="BC327" t="str">
            <v>NO</v>
          </cell>
          <cell r="BD327" t="str">
            <v>NO</v>
          </cell>
          <cell r="BE327" t="str">
            <v>COMÚN</v>
          </cell>
          <cell r="BF327" t="str">
            <v>NO</v>
          </cell>
          <cell r="BG327" t="str">
            <v>ARRIENDO BIEN INMUEBLE</v>
          </cell>
          <cell r="BH327">
            <v>3.5000000000000003E-2</v>
          </cell>
          <cell r="BI327">
            <v>0</v>
          </cell>
          <cell r="BJ327">
            <v>0</v>
          </cell>
          <cell r="BK327" t="str">
            <v>COMÚN</v>
          </cell>
          <cell r="BL327">
            <v>0.15</v>
          </cell>
          <cell r="BM327">
            <v>0</v>
          </cell>
          <cell r="BN327">
            <v>0</v>
          </cell>
          <cell r="BO327" t="str">
            <v>BOGOTÁ</v>
          </cell>
          <cell r="BP327">
            <v>9.6600000000000002E-3</v>
          </cell>
          <cell r="BQ327">
            <v>0</v>
          </cell>
          <cell r="BR327">
            <v>0</v>
          </cell>
          <cell r="BS327">
            <v>0</v>
          </cell>
          <cell r="BT327">
            <v>0</v>
          </cell>
          <cell r="BU327">
            <v>0</v>
          </cell>
          <cell r="BV327">
            <v>0</v>
          </cell>
          <cell r="BW327">
            <v>219155</v>
          </cell>
          <cell r="BX327">
            <v>0</v>
          </cell>
          <cell r="BY327">
            <v>93923</v>
          </cell>
          <cell r="BZ327">
            <v>0</v>
          </cell>
          <cell r="CA327">
            <v>60487</v>
          </cell>
          <cell r="CB327">
            <v>0</v>
          </cell>
          <cell r="CC327">
            <v>0</v>
          </cell>
          <cell r="CD327">
            <v>0</v>
          </cell>
          <cell r="CE327">
            <v>0</v>
          </cell>
          <cell r="CF327">
            <v>6514155</v>
          </cell>
          <cell r="CG327">
            <v>41365</v>
          </cell>
          <cell r="CH327">
            <v>280</v>
          </cell>
          <cell r="CI327">
            <v>2213</v>
          </cell>
          <cell r="CJ327" t="str">
            <v>Oscar Dario Rodriguez Posada</v>
          </cell>
          <cell r="CK327" t="str">
            <v>ARRENDAMIENTOS BIENES INMUEBLES</v>
          </cell>
          <cell r="CL327" t="str">
            <v>GASTOS GENERALES</v>
          </cell>
          <cell r="CM327">
            <v>0</v>
          </cell>
          <cell r="CN327">
            <v>0</v>
          </cell>
          <cell r="CO327">
            <v>0</v>
          </cell>
          <cell r="CP327">
            <v>0</v>
          </cell>
          <cell r="CQ327">
            <v>20136200044443</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0</v>
          </cell>
          <cell r="EC327">
            <v>0</v>
          </cell>
          <cell r="ED327">
            <v>0</v>
          </cell>
          <cell r="EE327">
            <v>0</v>
          </cell>
          <cell r="EF327">
            <v>0</v>
          </cell>
          <cell r="EG327">
            <v>0</v>
          </cell>
          <cell r="EH327">
            <v>0</v>
          </cell>
          <cell r="EI327">
            <v>0</v>
          </cell>
          <cell r="EJ327">
            <v>0</v>
          </cell>
        </row>
        <row r="328">
          <cell r="B328">
            <v>423</v>
          </cell>
          <cell r="C328">
            <v>41365</v>
          </cell>
          <cell r="D328">
            <v>284</v>
          </cell>
          <cell r="E328" t="str">
            <v>OscarR</v>
          </cell>
          <cell r="F328">
            <v>41365</v>
          </cell>
          <cell r="G328" t="str">
            <v>DPS</v>
          </cell>
          <cell r="H328" t="str">
            <v>100/12</v>
          </cell>
          <cell r="I328">
            <v>2012</v>
          </cell>
          <cell r="J328" t="str">
            <v>UNION TEMPORAL HAROLD ZEA E IPG MEDIABRANDS</v>
          </cell>
          <cell r="K328" t="str">
            <v>900.552.319-7</v>
          </cell>
          <cell r="L328" t="str">
            <v>BOGOTA</v>
          </cell>
          <cell r="M328" t="str">
            <v>CL 70 7-78</v>
          </cell>
          <cell r="N328" t="str">
            <v>606 8500</v>
          </cell>
          <cell r="O328" t="str">
            <v>PRESTAR AL DPS POR SUS PROPIOS MEDIOS CON PLENA AUTONOMIA TECNICA Y ADMINISTRATIVA COMO AGENCIA CREATIVA Y/O CENTRAL DE MEDIOS LOS SERVICIOS DE CONCEPTUALIZACION, CREACION, PRODUCCION Y DIFUSIONDE CAMPAÑAS DE COMUNICACION DE OFERTA INSTITUCIONAL, PARA SER</v>
          </cell>
          <cell r="P328">
            <v>1100000000</v>
          </cell>
          <cell r="Q328">
            <v>0</v>
          </cell>
          <cell r="R328">
            <v>1100000000</v>
          </cell>
          <cell r="S328">
            <v>733912</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t="str">
            <v>JUAN CARLOS  ZORRILLA AMELINEZ</v>
          </cell>
          <cell r="AJ328" t="str">
            <v>EL DPS PAGARA EL VALOR DEL CONTRATO PREVIO CUMPLIMIENTO DE LOS REQUISITOS. MENSUALES CONTRA FACTURA</v>
          </cell>
          <cell r="AK328" t="str">
            <v>CUENTA DE COBRO No 9</v>
          </cell>
          <cell r="AL328">
            <v>0</v>
          </cell>
          <cell r="AM328" t="str">
            <v>REALIZACION DE RODAJE DE COMERCIAL DE 30 SEGUNDOS DPS Y SERVICIO DE ESTUDIO PARA CONVERSOR DE ARCHIVOS Y COPIA DE COMERCIALES A 2 DVD</v>
          </cell>
          <cell r="AN328">
            <v>90467870</v>
          </cell>
          <cell r="AO328">
            <v>0</v>
          </cell>
          <cell r="AP328">
            <v>0</v>
          </cell>
          <cell r="AQ328">
            <v>0</v>
          </cell>
          <cell r="AR328">
            <v>0</v>
          </cell>
          <cell r="AS328">
            <v>0</v>
          </cell>
          <cell r="AT328">
            <v>0</v>
          </cell>
          <cell r="AU328">
            <v>0</v>
          </cell>
          <cell r="AV328">
            <v>0</v>
          </cell>
          <cell r="AW328">
            <v>0</v>
          </cell>
          <cell r="AX328">
            <v>0</v>
          </cell>
          <cell r="AY328">
            <v>0</v>
          </cell>
          <cell r="AZ328">
            <v>90467870</v>
          </cell>
          <cell r="BA328" t="str">
            <v>NO</v>
          </cell>
          <cell r="BB328" t="str">
            <v>NO</v>
          </cell>
          <cell r="BC328" t="str">
            <v>NO</v>
          </cell>
          <cell r="BD328" t="str">
            <v>NO</v>
          </cell>
          <cell r="BE328">
            <v>0</v>
          </cell>
          <cell r="BF328">
            <v>0</v>
          </cell>
          <cell r="BG328" t="str">
            <v>INGRESOS PARA TERCEROS</v>
          </cell>
          <cell r="BH328">
            <v>0</v>
          </cell>
          <cell r="BI328">
            <v>0</v>
          </cell>
          <cell r="BJ328">
            <v>0</v>
          </cell>
          <cell r="BK328" t="str">
            <v>NO EFECTUAR RTE IMPUESTOS EN VIRTUD DEL DECRETO 3050-97 Y DECRETO 1514-98 ART 3</v>
          </cell>
          <cell r="BL328">
            <v>0</v>
          </cell>
          <cell r="BM328">
            <v>0</v>
          </cell>
          <cell r="BN328">
            <v>0</v>
          </cell>
          <cell r="BO328" t="str">
            <v>INGRESOS PARA TERCEROS</v>
          </cell>
          <cell r="BP328">
            <v>0</v>
          </cell>
          <cell r="BQ328">
            <v>0</v>
          </cell>
          <cell r="BR328">
            <v>0</v>
          </cell>
          <cell r="BS328">
            <v>0</v>
          </cell>
          <cell r="BT328">
            <v>0</v>
          </cell>
          <cell r="BU328" t="str">
            <v>N/A</v>
          </cell>
          <cell r="BV328">
            <v>0</v>
          </cell>
          <cell r="BW328">
            <v>0</v>
          </cell>
          <cell r="BX328">
            <v>0</v>
          </cell>
          <cell r="BY328">
            <v>0</v>
          </cell>
          <cell r="BZ328">
            <v>0</v>
          </cell>
          <cell r="CA328">
            <v>0</v>
          </cell>
          <cell r="CB328">
            <v>0</v>
          </cell>
          <cell r="CC328">
            <v>0</v>
          </cell>
          <cell r="CD328">
            <v>0</v>
          </cell>
          <cell r="CE328">
            <v>0</v>
          </cell>
          <cell r="CF328">
            <v>90467870</v>
          </cell>
          <cell r="CG328">
            <v>41365</v>
          </cell>
          <cell r="CH328">
            <v>1682</v>
          </cell>
          <cell r="CI328">
            <v>733912</v>
          </cell>
          <cell r="CJ328" t="str">
            <v>Oscar Dario Rodriguez Posada</v>
          </cell>
          <cell r="CK328" t="str">
            <v>OTROS GASTOS POR IMPRESOS Y PUBLICACIONES</v>
          </cell>
          <cell r="CL328" t="str">
            <v>GASTOS GENERALES</v>
          </cell>
          <cell r="CM328" t="str">
            <v>201261003016000100E</v>
          </cell>
          <cell r="CN328" t="str">
            <v>RESERVA</v>
          </cell>
          <cell r="CO328" t="str">
            <v>NO APLICA</v>
          </cell>
          <cell r="CP328">
            <v>0</v>
          </cell>
          <cell r="CQ328">
            <v>20131600043983</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row>
        <row r="329">
          <cell r="B329">
            <v>424</v>
          </cell>
          <cell r="C329">
            <v>41365</v>
          </cell>
          <cell r="D329">
            <v>284</v>
          </cell>
          <cell r="E329" t="str">
            <v>OscarR</v>
          </cell>
          <cell r="F329">
            <v>41365</v>
          </cell>
          <cell r="G329" t="str">
            <v>DPS</v>
          </cell>
          <cell r="H329" t="str">
            <v>100/12</v>
          </cell>
          <cell r="I329">
            <v>2013</v>
          </cell>
          <cell r="J329" t="str">
            <v>UNION TEMPORAL HAROLD ZEA E IPG MEDIABRANDS</v>
          </cell>
          <cell r="K329" t="str">
            <v>900.552.319-7</v>
          </cell>
          <cell r="L329" t="str">
            <v>BOGOTA</v>
          </cell>
          <cell r="M329" t="str">
            <v>CL 70 7-78</v>
          </cell>
          <cell r="N329" t="str">
            <v>606 8500</v>
          </cell>
          <cell r="O329" t="str">
            <v>PRESTAR AL DPS POR SUS PROPIOS MEDIOS CON PLENA AUTONOMIA TECNICA Y ADMINISTRATIVA COMO AGENCIA CREATIVA Y/O CENTRAL DE MEDIOS LOS SERVICIOS DE CONCEPTUALIZACION, CREACION, PRODUCCION Y DIFUSIONDE CAMPAÑAS DE COMUNICACION DE OFERTA INSTITUCIONAL, PARA SER</v>
          </cell>
          <cell r="P329">
            <v>500000000</v>
          </cell>
          <cell r="Q329">
            <v>0</v>
          </cell>
          <cell r="R329">
            <v>500000000</v>
          </cell>
          <cell r="S329">
            <v>3913</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t="str">
            <v>JUAN CARLOS  ZORRILLA AMELINEZ</v>
          </cell>
          <cell r="AJ329" t="str">
            <v>EL DPS PAGARA EL VALOR DEL CONTRATO PREVIO CUMPLIMIENTO DE LOS REQUISITOS. MENSUALES CONTRA FACTURA</v>
          </cell>
          <cell r="AK329" t="str">
            <v>CUENTA DE COBRO No 9</v>
          </cell>
          <cell r="AL329">
            <v>0</v>
          </cell>
          <cell r="AM329" t="str">
            <v>REALIZACION DE RODAJE DE COMERCIAL DE 30 SEGUNDOS DPS Y SERVICIO DE ESTUDIO PARA CONVERSOR DE ARCHIVOS Y COPIA DE COMERCIALES A 2 DVD</v>
          </cell>
          <cell r="AN329">
            <v>136520930</v>
          </cell>
          <cell r="AO329">
            <v>0</v>
          </cell>
          <cell r="AP329">
            <v>0</v>
          </cell>
          <cell r="AQ329">
            <v>0</v>
          </cell>
          <cell r="AR329">
            <v>0</v>
          </cell>
          <cell r="AS329">
            <v>0</v>
          </cell>
          <cell r="AT329">
            <v>0</v>
          </cell>
          <cell r="AU329">
            <v>0</v>
          </cell>
          <cell r="AV329">
            <v>0</v>
          </cell>
          <cell r="AW329">
            <v>0</v>
          </cell>
          <cell r="AX329">
            <v>0</v>
          </cell>
          <cell r="AY329">
            <v>0</v>
          </cell>
          <cell r="AZ329">
            <v>136520930</v>
          </cell>
          <cell r="BA329" t="str">
            <v>NO</v>
          </cell>
          <cell r="BB329" t="str">
            <v>NO</v>
          </cell>
          <cell r="BC329" t="str">
            <v>NO</v>
          </cell>
          <cell r="BD329" t="str">
            <v>NO</v>
          </cell>
          <cell r="BE329">
            <v>0</v>
          </cell>
          <cell r="BF329">
            <v>0</v>
          </cell>
          <cell r="BG329" t="str">
            <v>DECRETO 3050-97 Y DECRETO 1514-98 ART 3</v>
          </cell>
          <cell r="BH329">
            <v>0</v>
          </cell>
          <cell r="BI329">
            <v>0</v>
          </cell>
          <cell r="BJ329">
            <v>0</v>
          </cell>
          <cell r="BK329" t="str">
            <v>NO EFECTUAR RTE IMPUESTOS EN VIRTUD DEL DECRETO 3050-97 Y DECRETO 1514-98 ART 3</v>
          </cell>
          <cell r="BL329">
            <v>0</v>
          </cell>
          <cell r="BM329">
            <v>0</v>
          </cell>
          <cell r="BN329">
            <v>0</v>
          </cell>
          <cell r="BO329" t="str">
            <v>INGRESOS PARA TERCEROS</v>
          </cell>
          <cell r="BP329">
            <v>0</v>
          </cell>
          <cell r="BQ329">
            <v>0</v>
          </cell>
          <cell r="BR329">
            <v>0</v>
          </cell>
          <cell r="BS329">
            <v>0</v>
          </cell>
          <cell r="BT329">
            <v>0</v>
          </cell>
          <cell r="BU329" t="str">
            <v>INGRESOS PARA TERCEROS</v>
          </cell>
          <cell r="BV329">
            <v>0</v>
          </cell>
          <cell r="BW329">
            <v>0</v>
          </cell>
          <cell r="BX329">
            <v>0</v>
          </cell>
          <cell r="BY329">
            <v>0</v>
          </cell>
          <cell r="BZ329">
            <v>0</v>
          </cell>
          <cell r="CA329">
            <v>0</v>
          </cell>
          <cell r="CB329">
            <v>0</v>
          </cell>
          <cell r="CC329">
            <v>0</v>
          </cell>
          <cell r="CD329">
            <v>0</v>
          </cell>
          <cell r="CE329">
            <v>0</v>
          </cell>
          <cell r="CF329">
            <v>136520930</v>
          </cell>
          <cell r="CG329">
            <v>41365</v>
          </cell>
          <cell r="CH329">
            <v>1751</v>
          </cell>
          <cell r="CI329">
            <v>3913</v>
          </cell>
          <cell r="CJ329" t="str">
            <v>Oscar Dario Rodriguez Posada</v>
          </cell>
          <cell r="CK329" t="str">
            <v>OF COMUNICACIONES</v>
          </cell>
          <cell r="CL329" t="str">
            <v>ORDINARIA</v>
          </cell>
          <cell r="CM329" t="str">
            <v>201261003016000100E</v>
          </cell>
          <cell r="CN329">
            <v>0</v>
          </cell>
          <cell r="CO329" t="str">
            <v>NO APLICA</v>
          </cell>
          <cell r="CP329">
            <v>0</v>
          </cell>
          <cell r="CQ329">
            <v>20131600043983</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row>
        <row r="330">
          <cell r="B330">
            <v>428</v>
          </cell>
          <cell r="C330">
            <v>41366</v>
          </cell>
          <cell r="D330">
            <v>285</v>
          </cell>
          <cell r="E330" t="str">
            <v>OscarR</v>
          </cell>
          <cell r="F330">
            <v>41366</v>
          </cell>
          <cell r="G330" t="str">
            <v>DPS</v>
          </cell>
          <cell r="H330" t="str">
            <v>287/11</v>
          </cell>
          <cell r="I330">
            <v>2012</v>
          </cell>
          <cell r="J330" t="str">
            <v>UNION TEMPORAL PROYECTO DE VIDA</v>
          </cell>
          <cell r="K330" t="str">
            <v>900,482,082-6</v>
          </cell>
          <cell r="L330" t="str">
            <v>BOGOTA</v>
          </cell>
          <cell r="M330" t="str">
            <v>CL 112 70-11</v>
          </cell>
          <cell r="N330" t="str">
            <v>533 0164</v>
          </cell>
          <cell r="O330" t="str">
            <v xml:space="preserve">CONTRATAR UN OPERADOR QUE BRINDE EL PROCESO DE ACOMPAÑAMIENTO AL PROYECTO "INCENTIVO AL RETORNO Y A LA REUBICACION DE ACCION SOCIAL PARA LA GENERACION DE CAPACIDADES Y CONTRIBUIR A LA REPARACION COLECTIVA, TENIENDO EN CUENTA LOS LINEAMIENTOS ESTABLECIDOS </v>
          </cell>
          <cell r="P330">
            <v>5047470311</v>
          </cell>
          <cell r="Q330">
            <v>0</v>
          </cell>
          <cell r="R330">
            <v>5047470311</v>
          </cell>
          <cell r="S330">
            <v>369112</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t="str">
            <v>ALEXANDER RIVERA ALVAREZ</v>
          </cell>
          <cell r="AJ330" t="str">
            <v>DISCRIMINADO EN LAS SIGUIENTES VIGENCIAS: VIG 2011 $605,696,437 VIG 2012$2,675,159,265 Y VIG 2013$ 1,766,614,609 LOS DESEMBOLSOS SERAN: UN PRIMER PAGO 12% DEL VALOR DEL CONTRATO; 2D0 PAGO EQUIVALENTE AL 9% UN TERCER PAGO DEL 8%; CUARTO PAGO EQUIVALENTE AL</v>
          </cell>
          <cell r="AK330" t="str">
            <v>FRA 0012</v>
          </cell>
          <cell r="AL330" t="str">
            <v>RES320000850576/2011-12-07</v>
          </cell>
          <cell r="AM330" t="str">
            <v>CESION -CUARTO PAGO DEL CONTRATO 287/11 CORRESPONDIENTE AL 21%</v>
          </cell>
          <cell r="AN330">
            <v>47572769</v>
          </cell>
          <cell r="AO330">
            <v>31715179</v>
          </cell>
          <cell r="AP330">
            <v>967994745.00999999</v>
          </cell>
          <cell r="AQ330">
            <v>0</v>
          </cell>
          <cell r="AR330">
            <v>0</v>
          </cell>
          <cell r="AS330">
            <v>0</v>
          </cell>
          <cell r="AT330">
            <v>0</v>
          </cell>
          <cell r="AU330">
            <v>0</v>
          </cell>
          <cell r="AV330">
            <v>0.16</v>
          </cell>
          <cell r="AW330">
            <v>0</v>
          </cell>
          <cell r="AX330">
            <v>0</v>
          </cell>
          <cell r="AY330">
            <v>0</v>
          </cell>
          <cell r="AZ330">
            <v>1047282693.01</v>
          </cell>
          <cell r="BA330" t="str">
            <v>NO</v>
          </cell>
          <cell r="BB330" t="str">
            <v>NO</v>
          </cell>
          <cell r="BC330" t="str">
            <v>NO</v>
          </cell>
          <cell r="BD330">
            <v>0</v>
          </cell>
          <cell r="BE330" t="str">
            <v>COMUN</v>
          </cell>
          <cell r="BF330" t="str">
            <v>NO</v>
          </cell>
          <cell r="BG330" t="str">
            <v>AIU HONORARIOS- CORPROGRESO ES ENTIDAD SIN ANIMO DE LUCRO</v>
          </cell>
          <cell r="BH330">
            <v>0</v>
          </cell>
          <cell r="BI330" t="str">
            <v>AIU HONORARIOS- SOBRE 40% DE AIU- INTERVENTORIA SAS</v>
          </cell>
          <cell r="BJ330">
            <v>0.11</v>
          </cell>
          <cell r="BK330" t="str">
            <v>COMUN</v>
          </cell>
          <cell r="BL330">
            <v>0.15</v>
          </cell>
          <cell r="BM330">
            <v>0</v>
          </cell>
          <cell r="BN330">
            <v>0</v>
          </cell>
          <cell r="BO330" t="str">
            <v>BOGOTA -CORPROGRESO</v>
          </cell>
          <cell r="BP330">
            <v>6.8999999999999999E-3</v>
          </cell>
          <cell r="BQ330" t="str">
            <v>Bogota-INTERVENTORIA SOCIAL SAS</v>
          </cell>
          <cell r="BR330">
            <v>6.8999999999999999E-3</v>
          </cell>
          <cell r="BS330">
            <v>0</v>
          </cell>
          <cell r="BT330">
            <v>0</v>
          </cell>
          <cell r="BU330" t="str">
            <v>N/A</v>
          </cell>
          <cell r="BV330">
            <v>0</v>
          </cell>
          <cell r="BW330">
            <v>0</v>
          </cell>
          <cell r="BX330">
            <v>3488670</v>
          </cell>
          <cell r="BY330">
            <v>0</v>
          </cell>
          <cell r="BZ330">
            <v>0</v>
          </cell>
          <cell r="CA330">
            <v>328252</v>
          </cell>
          <cell r="CB330">
            <v>218835</v>
          </cell>
          <cell r="CC330">
            <v>0</v>
          </cell>
          <cell r="CD330">
            <v>0</v>
          </cell>
          <cell r="CE330">
            <v>0</v>
          </cell>
          <cell r="CF330">
            <v>1043246936.01</v>
          </cell>
          <cell r="CG330">
            <v>41366</v>
          </cell>
          <cell r="CH330">
            <v>285</v>
          </cell>
          <cell r="CI330">
            <v>369112</v>
          </cell>
          <cell r="CJ330" t="str">
            <v>Oscar Dario Rodriguez Posada</v>
          </cell>
          <cell r="CK330" t="str">
            <v>GRUPO DE TRAB FLIAS EN SU TIERRA</v>
          </cell>
          <cell r="CL330" t="str">
            <v>ORDINARIA</v>
          </cell>
          <cell r="CM330">
            <v>0</v>
          </cell>
          <cell r="CN330" t="str">
            <v>RESERVA</v>
          </cell>
          <cell r="CO330" t="str">
            <v>N/A</v>
          </cell>
          <cell r="CP330">
            <v>0</v>
          </cell>
          <cell r="CQ330">
            <v>20135040043933</v>
          </cell>
          <cell r="CR330" t="str">
            <v>ASOCIADOS:1. CORPROGRESO NIT 830.021.593-7 PARTICIPACION 60%, ENTIDAD SIN ANIMO DE LUCRO; 2. INTERVENTORIA SOCIAL SAS NIT 900.192.981-8 PARTICIPACION 40%.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row>
        <row r="331">
          <cell r="B331">
            <v>433</v>
          </cell>
          <cell r="C331">
            <v>41366</v>
          </cell>
          <cell r="D331">
            <v>285</v>
          </cell>
          <cell r="E331" t="str">
            <v>OscarR</v>
          </cell>
          <cell r="F331">
            <v>41367</v>
          </cell>
          <cell r="G331" t="str">
            <v>DPS</v>
          </cell>
          <cell r="H331" t="str">
            <v>209/12</v>
          </cell>
          <cell r="I331">
            <v>2012</v>
          </cell>
          <cell r="J331" t="str">
            <v>RED COMPUTO LTDA</v>
          </cell>
          <cell r="K331" t="str">
            <v>830.016.004-0</v>
          </cell>
          <cell r="L331" t="str">
            <v>BOGOTA</v>
          </cell>
          <cell r="M331" t="str">
            <v>Cra 31 25 - 55</v>
          </cell>
          <cell r="N331">
            <v>4725899</v>
          </cell>
          <cell r="O331" t="str">
            <v>SUMINISTRO PARA LAS ACCIONES EXTERIORES DE LA UNION EUROPEA  FINANCIADO POR EL PTO NAL DE LA UNION EUROPEA DENTRO DEL MARCO DEL CONV. DCI-ALA/2008/020-155 DESARROLLO REGIONAL PAZ Y ESTABILIDAD</v>
          </cell>
          <cell r="P331">
            <v>295453200</v>
          </cell>
          <cell r="Q331">
            <v>0</v>
          </cell>
          <cell r="R331">
            <v>295453200</v>
          </cell>
          <cell r="S331">
            <v>1118512</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t="str">
            <v>ALVARO ALEJANDRO CHAVES MEJIA</v>
          </cell>
          <cell r="AJ331" t="str">
            <v>SEGUNDO PAGO</v>
          </cell>
          <cell r="AK331">
            <v>2744</v>
          </cell>
          <cell r="AL331" t="str">
            <v>320000762964 DE 05-03-11</v>
          </cell>
          <cell r="AM331" t="str">
            <v>SEGUNDO PAGO -SALDO DEL 40% CONTRATO DE SUMINISTROS, CORRESPONDIENTE A 42.207.6 EUROS DE ACUERDO A UNA TASA DE MONETIZACION ($2.329,90999)</v>
          </cell>
          <cell r="AN331">
            <v>98339908.890000001</v>
          </cell>
          <cell r="AO331">
            <v>0</v>
          </cell>
          <cell r="AP331">
            <v>0</v>
          </cell>
          <cell r="AQ331">
            <v>0</v>
          </cell>
          <cell r="AR331">
            <v>0</v>
          </cell>
          <cell r="AS331">
            <v>0</v>
          </cell>
          <cell r="AT331">
            <v>0</v>
          </cell>
          <cell r="AU331">
            <v>0</v>
          </cell>
          <cell r="AV331">
            <v>0</v>
          </cell>
          <cell r="AW331">
            <v>0</v>
          </cell>
          <cell r="AX331">
            <v>0</v>
          </cell>
          <cell r="AY331">
            <v>0</v>
          </cell>
          <cell r="AZ331">
            <v>98339908.890000001</v>
          </cell>
          <cell r="BA331" t="str">
            <v>NO</v>
          </cell>
          <cell r="BB331" t="str">
            <v>NO</v>
          </cell>
          <cell r="BC331" t="str">
            <v>NO</v>
          </cell>
          <cell r="BD331" t="str">
            <v>NO</v>
          </cell>
          <cell r="BE331" t="str">
            <v>COMUN</v>
          </cell>
          <cell r="BF331">
            <v>0</v>
          </cell>
          <cell r="BG331" t="str">
            <v>COMPRAS</v>
          </cell>
          <cell r="BH331">
            <v>3.5000000000000003E-2</v>
          </cell>
          <cell r="BI331">
            <v>0</v>
          </cell>
          <cell r="BJ331">
            <v>0</v>
          </cell>
          <cell r="BK331" t="str">
            <v>CONVENIO DE COOPERACION EXENTO</v>
          </cell>
          <cell r="BL331">
            <v>0</v>
          </cell>
          <cell r="BM331">
            <v>0</v>
          </cell>
          <cell r="BN331">
            <v>0</v>
          </cell>
          <cell r="BO331" t="str">
            <v>BOGOTA</v>
          </cell>
          <cell r="BP331">
            <v>1.1039999999999999E-2</v>
          </cell>
          <cell r="BQ331">
            <v>0</v>
          </cell>
          <cell r="BR331">
            <v>0</v>
          </cell>
          <cell r="BS331">
            <v>0</v>
          </cell>
          <cell r="BT331">
            <v>0</v>
          </cell>
          <cell r="BU331">
            <v>0</v>
          </cell>
          <cell r="BV331">
            <v>0</v>
          </cell>
          <cell r="BW331">
            <v>3441897</v>
          </cell>
          <cell r="BX331">
            <v>0</v>
          </cell>
          <cell r="BY331">
            <v>0</v>
          </cell>
          <cell r="BZ331">
            <v>0</v>
          </cell>
          <cell r="CA331">
            <v>1085673</v>
          </cell>
          <cell r="CB331">
            <v>0</v>
          </cell>
          <cell r="CC331">
            <v>0</v>
          </cell>
          <cell r="CD331">
            <v>0</v>
          </cell>
          <cell r="CE331">
            <v>0</v>
          </cell>
          <cell r="CF331">
            <v>93812338.890000001</v>
          </cell>
          <cell r="CG331">
            <v>41367</v>
          </cell>
          <cell r="CH331">
            <v>285</v>
          </cell>
          <cell r="CI331">
            <v>1118512</v>
          </cell>
          <cell r="CJ331" t="str">
            <v>Oscar Dario Rodriguez Posada</v>
          </cell>
          <cell r="CK331" t="str">
            <v>FORTALECIMIENTO DE CAPACIDADES LOCALES Y REGIONALES PASRA LA CONSTRUCCION COLECTIVA DE CONDICIONES DE DESARROLLO</v>
          </cell>
          <cell r="CL331" t="str">
            <v>ESPECIFICA</v>
          </cell>
          <cell r="CM331" t="str">
            <v>26-290</v>
          </cell>
          <cell r="CN331" t="str">
            <v>RESERVA</v>
          </cell>
          <cell r="CO331" t="str">
            <v>N/A</v>
          </cell>
          <cell r="CP331">
            <v>0</v>
          </cell>
          <cell r="CQ331">
            <v>20135010040053</v>
          </cell>
          <cell r="CR331" t="str">
            <v>EL PAGO ES EFECTUADO POR EL DPS SEGÚN ART. 26 CONDICIONES PARTICULARES.</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row>
        <row r="332">
          <cell r="B332">
            <v>434</v>
          </cell>
          <cell r="C332">
            <v>41367</v>
          </cell>
          <cell r="D332">
            <v>293</v>
          </cell>
          <cell r="E332" t="str">
            <v>OscarR</v>
          </cell>
          <cell r="F332">
            <v>41367</v>
          </cell>
          <cell r="G332" t="str">
            <v>DPS</v>
          </cell>
          <cell r="H332" t="str">
            <v>171/12</v>
          </cell>
          <cell r="I332">
            <v>2013</v>
          </cell>
          <cell r="J332" t="str">
            <v>INVERSIONES FLORIDA LTDA</v>
          </cell>
          <cell r="K332" t="str">
            <v>890.114.613-4</v>
          </cell>
          <cell r="L332" t="str">
            <v>BARRANQUILLA</v>
          </cell>
          <cell r="M332" t="str">
            <v>Cra 54 No 68 -196</v>
          </cell>
          <cell r="N332" t="str">
            <v>378 41 35</v>
          </cell>
          <cell r="O332" t="str">
            <v>ARRENDAMIENTO DEL INMUEBLE UBICADO EN LA AVDA Providencia 1 A 48 local 309/310 SAN ANDRES PARA FUNCIONAMIENTO DE LA DR SAN ANDRES</v>
          </cell>
          <cell r="P332">
            <v>41557140</v>
          </cell>
          <cell r="Q332">
            <v>0</v>
          </cell>
          <cell r="R332">
            <v>41557140</v>
          </cell>
          <cell r="S332">
            <v>2713</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t="str">
            <v>GLADIS C ARANGO MARTINEZ</v>
          </cell>
          <cell r="AJ332" t="str">
            <v>FACTURAS</v>
          </cell>
          <cell r="AK332">
            <v>3422</v>
          </cell>
          <cell r="AL332" t="str">
            <v>20000128971 DE 2011/06/07</v>
          </cell>
          <cell r="AM332" t="str">
            <v>ARRIENDO DEL MES DE ABRIL/2013</v>
          </cell>
          <cell r="AN332">
            <v>3463095</v>
          </cell>
          <cell r="AO332">
            <v>0</v>
          </cell>
          <cell r="AP332">
            <v>0</v>
          </cell>
          <cell r="AQ332">
            <v>0</v>
          </cell>
          <cell r="AR332">
            <v>0</v>
          </cell>
          <cell r="AS332">
            <v>0</v>
          </cell>
          <cell r="AT332">
            <v>0</v>
          </cell>
          <cell r="AU332">
            <v>0</v>
          </cell>
          <cell r="AV332">
            <v>0</v>
          </cell>
          <cell r="AW332">
            <v>0</v>
          </cell>
          <cell r="AX332">
            <v>0</v>
          </cell>
          <cell r="AY332">
            <v>0</v>
          </cell>
          <cell r="AZ332">
            <v>3463095</v>
          </cell>
          <cell r="BA332" t="str">
            <v>NO</v>
          </cell>
          <cell r="BB332" t="str">
            <v>NO</v>
          </cell>
          <cell r="BC332" t="str">
            <v>NO</v>
          </cell>
          <cell r="BD332" t="str">
            <v>NO</v>
          </cell>
          <cell r="BE332" t="str">
            <v>EXENTOS</v>
          </cell>
          <cell r="BF332" t="str">
            <v>NO</v>
          </cell>
          <cell r="BG332" t="str">
            <v>ARRENDAMIENTO DE BIENES INMUEBLES</v>
          </cell>
          <cell r="BH332">
            <v>3.5000000000000003E-2</v>
          </cell>
          <cell r="BI332">
            <v>0</v>
          </cell>
          <cell r="BJ332">
            <v>0</v>
          </cell>
          <cell r="BK332" t="str">
            <v>EXENTO</v>
          </cell>
          <cell r="BL332">
            <v>0</v>
          </cell>
          <cell r="BM332">
            <v>0</v>
          </cell>
          <cell r="BN332">
            <v>0</v>
          </cell>
          <cell r="BO332" t="str">
            <v>SAN ANDRES</v>
          </cell>
          <cell r="BP332">
            <v>0</v>
          </cell>
          <cell r="BQ332">
            <v>0</v>
          </cell>
          <cell r="BR332">
            <v>0</v>
          </cell>
          <cell r="BS332">
            <v>0</v>
          </cell>
          <cell r="BT332">
            <v>0</v>
          </cell>
          <cell r="BU332" t="str">
            <v>MENOR CUANTIA</v>
          </cell>
          <cell r="BV332">
            <v>0</v>
          </cell>
          <cell r="BW332">
            <v>121208</v>
          </cell>
          <cell r="BX332">
            <v>0</v>
          </cell>
          <cell r="BY332">
            <v>0</v>
          </cell>
          <cell r="BZ332">
            <v>0</v>
          </cell>
          <cell r="CA332">
            <v>0</v>
          </cell>
          <cell r="CB332">
            <v>0</v>
          </cell>
          <cell r="CC332">
            <v>0</v>
          </cell>
          <cell r="CD332">
            <v>0</v>
          </cell>
          <cell r="CE332">
            <v>0</v>
          </cell>
          <cell r="CF332">
            <v>3341887</v>
          </cell>
          <cell r="CG332">
            <v>41367</v>
          </cell>
          <cell r="CH332">
            <v>293</v>
          </cell>
          <cell r="CI332">
            <v>2713</v>
          </cell>
          <cell r="CJ332" t="str">
            <v>Oscar Dario Rodriguez Posada</v>
          </cell>
          <cell r="CK332" t="str">
            <v>ARRENDAMIENTOS BIENES INMUEBLES</v>
          </cell>
          <cell r="CL332" t="str">
            <v>GASTOS GENERALES</v>
          </cell>
          <cell r="CM332" t="str">
            <v>N/A</v>
          </cell>
          <cell r="CN332">
            <v>0</v>
          </cell>
          <cell r="CO332" t="str">
            <v>N/A</v>
          </cell>
          <cell r="CP332">
            <v>0</v>
          </cell>
          <cell r="CQ332">
            <v>20136200045823</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row>
        <row r="333">
          <cell r="B333">
            <v>435</v>
          </cell>
          <cell r="C333">
            <v>41367</v>
          </cell>
          <cell r="D333">
            <v>294</v>
          </cell>
          <cell r="E333" t="str">
            <v>OscarR</v>
          </cell>
          <cell r="F333">
            <v>41367</v>
          </cell>
          <cell r="G333" t="str">
            <v>DPS</v>
          </cell>
          <cell r="H333" t="str">
            <v>185/12</v>
          </cell>
          <cell r="I333">
            <v>2013</v>
          </cell>
          <cell r="J333" t="str">
            <v>RAUL CUCALON MILLAN</v>
          </cell>
          <cell r="K333">
            <v>2904328</v>
          </cell>
          <cell r="L333" t="str">
            <v>VALLE DEL CAUCA</v>
          </cell>
          <cell r="M333" t="str">
            <v>Avda 6 BN  25AN-51</v>
          </cell>
          <cell r="N333">
            <v>6602228</v>
          </cell>
          <cell r="O333" t="str">
            <v>ARRENDAMIENTO INMUEBLE UBICADO EN LA CALLE 6B # 25A51 BARRIO SANTA MONICA  D.R. VALLE</v>
          </cell>
          <cell r="P333">
            <v>44696244</v>
          </cell>
          <cell r="Q333">
            <v>0</v>
          </cell>
          <cell r="R333">
            <v>44696244</v>
          </cell>
          <cell r="S333">
            <v>4013</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t="str">
            <v>GLADYS C ARANGO MARTINEZ</v>
          </cell>
          <cell r="AJ333" t="str">
            <v>FACTURA</v>
          </cell>
          <cell r="AK333">
            <v>216</v>
          </cell>
          <cell r="AL333" t="str">
            <v>50000268814 del 17 de Junio de 2010</v>
          </cell>
          <cell r="AM333" t="str">
            <v>QUINTO PAGO, CORRESPONDIENTE AL MES DE ABRIL / 2013</v>
          </cell>
          <cell r="AN333">
            <v>3386079</v>
          </cell>
          <cell r="AO333">
            <v>0</v>
          </cell>
          <cell r="AP333">
            <v>0</v>
          </cell>
          <cell r="AQ333">
            <v>0</v>
          </cell>
          <cell r="AR333">
            <v>0</v>
          </cell>
          <cell r="AS333">
            <v>0</v>
          </cell>
          <cell r="AT333">
            <v>0</v>
          </cell>
          <cell r="AU333">
            <v>0</v>
          </cell>
          <cell r="AV333">
            <v>0.1</v>
          </cell>
          <cell r="AW333">
            <v>0</v>
          </cell>
          <cell r="AX333">
            <v>338608</v>
          </cell>
          <cell r="AY333">
            <v>0</v>
          </cell>
          <cell r="AZ333">
            <v>3724687</v>
          </cell>
          <cell r="BA333" t="str">
            <v>NO</v>
          </cell>
          <cell r="BB333" t="str">
            <v>NO</v>
          </cell>
          <cell r="BC333" t="str">
            <v>NO</v>
          </cell>
          <cell r="BD333" t="str">
            <v>NO</v>
          </cell>
          <cell r="BE333" t="str">
            <v>COMUN</v>
          </cell>
          <cell r="BF333" t="str">
            <v>NO</v>
          </cell>
          <cell r="BG333" t="str">
            <v>ARRIENDO BIEN INMUEBLE</v>
          </cell>
          <cell r="BH333">
            <v>3.5000000000000003E-2</v>
          </cell>
          <cell r="BI333">
            <v>0</v>
          </cell>
          <cell r="BJ333">
            <v>0</v>
          </cell>
          <cell r="BK333" t="str">
            <v>COMUN</v>
          </cell>
          <cell r="BL333">
            <v>0.15</v>
          </cell>
          <cell r="BM333">
            <v>0</v>
          </cell>
          <cell r="BN333">
            <v>0</v>
          </cell>
          <cell r="BO333" t="str">
            <v>CALI</v>
          </cell>
          <cell r="BP333">
            <v>1.1039999999999999E-2</v>
          </cell>
          <cell r="BQ333">
            <v>0</v>
          </cell>
          <cell r="BR333">
            <v>0</v>
          </cell>
          <cell r="BS333">
            <v>0</v>
          </cell>
          <cell r="BT333">
            <v>0</v>
          </cell>
          <cell r="BU333" t="str">
            <v>N/A</v>
          </cell>
          <cell r="BV333">
            <v>0</v>
          </cell>
          <cell r="BW333">
            <v>118513</v>
          </cell>
          <cell r="BX333">
            <v>0</v>
          </cell>
          <cell r="BY333">
            <v>50791</v>
          </cell>
          <cell r="BZ333">
            <v>0</v>
          </cell>
          <cell r="CA333">
            <v>37382</v>
          </cell>
          <cell r="CB333">
            <v>0</v>
          </cell>
          <cell r="CC333">
            <v>0</v>
          </cell>
          <cell r="CD333">
            <v>0</v>
          </cell>
          <cell r="CE333">
            <v>0</v>
          </cell>
          <cell r="CF333">
            <v>3518001</v>
          </cell>
          <cell r="CG333">
            <v>41367</v>
          </cell>
          <cell r="CH333">
            <v>294</v>
          </cell>
          <cell r="CI333">
            <v>4013</v>
          </cell>
          <cell r="CJ333" t="str">
            <v>Oscar Dario Rodriguez Posada</v>
          </cell>
          <cell r="CK333" t="str">
            <v>ARRENDAMIENTO DE BIENES INMUEBLES</v>
          </cell>
          <cell r="CL333" t="str">
            <v>GASTOS GENERALES</v>
          </cell>
          <cell r="CM333">
            <v>0</v>
          </cell>
          <cell r="CN333">
            <v>0</v>
          </cell>
          <cell r="CO333" t="str">
            <v>N/A</v>
          </cell>
          <cell r="CP333">
            <v>0</v>
          </cell>
          <cell r="CQ333">
            <v>20136200045773</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row>
        <row r="334">
          <cell r="B334">
            <v>444</v>
          </cell>
          <cell r="C334">
            <v>41367</v>
          </cell>
          <cell r="D334">
            <v>298</v>
          </cell>
          <cell r="E334" t="str">
            <v>OscarR</v>
          </cell>
          <cell r="F334">
            <v>41368</v>
          </cell>
          <cell r="G334" t="str">
            <v>DPS</v>
          </cell>
          <cell r="H334" t="str">
            <v>221/12</v>
          </cell>
          <cell r="I334">
            <v>2012</v>
          </cell>
          <cell r="J334" t="str">
            <v>PANAMERICANA OUTSOURCING S.A.</v>
          </cell>
          <cell r="K334" t="str">
            <v>830.077.655-6</v>
          </cell>
          <cell r="L334" t="str">
            <v>BOGOTA</v>
          </cell>
          <cell r="M334" t="str">
            <v>CL 64 93 95</v>
          </cell>
          <cell r="N334">
            <v>29106900</v>
          </cell>
          <cell r="O334" t="str">
            <v>CONTRATAR EL SUMINISTRO DE PAPELERIA,Y DISTRIBUCION DE PAPELERIA UTILES DE ESCRITORIO Y DE OFICINA, E INSUMOS PARA EQUIPOS DE COMPUTO IMPRESORAS Y FOTOCOPIADORAS A PRECIOS UNITARIOS FIJOS BAJO EL ESQUEMA DE PROVEEDURIA INTEGRAL</v>
          </cell>
          <cell r="P334">
            <v>84000000</v>
          </cell>
          <cell r="Q334">
            <v>0</v>
          </cell>
          <cell r="R334">
            <v>84000000</v>
          </cell>
          <cell r="S334">
            <v>1126012</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t="str">
            <v>JOHN FERNANDO MEDINA SERNA</v>
          </cell>
          <cell r="AJ334" t="str">
            <v xml:space="preserve">FACTURAS SOLICITUD vig 2012 $84,000,000 vig 2013 $1,038,240,000 vig 2014 $ 623,809,200 </v>
          </cell>
          <cell r="AK334" t="str">
            <v>02-025896</v>
          </cell>
          <cell r="AL334" t="str">
            <v>310000060733 DE 16-04-2012</v>
          </cell>
          <cell r="AM334" t="str">
            <v>ROOTER INALAMBRICO 4 PUERTOS, SOBRES DE MANILA</v>
          </cell>
          <cell r="AN334">
            <v>1741000</v>
          </cell>
          <cell r="AO334">
            <v>0</v>
          </cell>
          <cell r="AP334">
            <v>0</v>
          </cell>
          <cell r="AQ334">
            <v>0</v>
          </cell>
          <cell r="AR334">
            <v>0</v>
          </cell>
          <cell r="AS334">
            <v>0</v>
          </cell>
          <cell r="AT334">
            <v>0</v>
          </cell>
          <cell r="AU334">
            <v>0</v>
          </cell>
          <cell r="AV334">
            <v>0.16</v>
          </cell>
          <cell r="AW334">
            <v>0</v>
          </cell>
          <cell r="AX334">
            <v>278560</v>
          </cell>
          <cell r="AY334">
            <v>0</v>
          </cell>
          <cell r="AZ334">
            <v>2019560</v>
          </cell>
          <cell r="BA334" t="str">
            <v>NO</v>
          </cell>
          <cell r="BB334" t="str">
            <v>NO</v>
          </cell>
          <cell r="BC334" t="str">
            <v>NO</v>
          </cell>
          <cell r="BD334" t="str">
            <v>NO</v>
          </cell>
          <cell r="BE334" t="str">
            <v>GRAN CONTRIBUYENTE</v>
          </cell>
          <cell r="BF334" t="str">
            <v>NO</v>
          </cell>
          <cell r="BG334" t="str">
            <v>AUTORRETENEDOR RESOL 10265/2003</v>
          </cell>
          <cell r="BH334">
            <v>0</v>
          </cell>
          <cell r="BI334">
            <v>0</v>
          </cell>
          <cell r="BJ334">
            <v>0</v>
          </cell>
          <cell r="BK334" t="str">
            <v>GRAN CONTRIBUYENTE</v>
          </cell>
          <cell r="BL334">
            <v>0</v>
          </cell>
          <cell r="BM334">
            <v>0</v>
          </cell>
          <cell r="BN334">
            <v>0</v>
          </cell>
          <cell r="BO334" t="str">
            <v>BOGOTA</v>
          </cell>
          <cell r="BP334">
            <v>1.1039999999999999E-2</v>
          </cell>
          <cell r="BQ334">
            <v>0</v>
          </cell>
          <cell r="BR334">
            <v>0</v>
          </cell>
          <cell r="BS334">
            <v>0</v>
          </cell>
          <cell r="BT334">
            <v>0</v>
          </cell>
          <cell r="BU334">
            <v>0</v>
          </cell>
          <cell r="BV334">
            <v>0</v>
          </cell>
          <cell r="BW334">
            <v>0</v>
          </cell>
          <cell r="BX334">
            <v>0</v>
          </cell>
          <cell r="BY334">
            <v>0</v>
          </cell>
          <cell r="BZ334">
            <v>0</v>
          </cell>
          <cell r="CA334">
            <v>19221</v>
          </cell>
          <cell r="CB334">
            <v>0</v>
          </cell>
          <cell r="CC334">
            <v>0</v>
          </cell>
          <cell r="CD334">
            <v>0</v>
          </cell>
          <cell r="CE334">
            <v>0</v>
          </cell>
          <cell r="CF334">
            <v>2000339</v>
          </cell>
          <cell r="CG334">
            <v>41368</v>
          </cell>
          <cell r="CH334">
            <v>298</v>
          </cell>
          <cell r="CI334">
            <v>1126012</v>
          </cell>
          <cell r="CJ334" t="str">
            <v>Oscar Dario Rodriguez Posada</v>
          </cell>
          <cell r="CK334" t="str">
            <v>PAPELERIA UTILES DE ESCRITORIO Y OFICINA</v>
          </cell>
          <cell r="CL334" t="str">
            <v>GASTOS GENERALES</v>
          </cell>
          <cell r="CM334">
            <v>0</v>
          </cell>
          <cell r="CN334" t="str">
            <v>RESERVA</v>
          </cell>
          <cell r="CO334" t="str">
            <v>9-6</v>
          </cell>
          <cell r="CP334">
            <v>0</v>
          </cell>
          <cell r="CQ334">
            <v>20136200040743</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row>
        <row r="335">
          <cell r="B335">
            <v>448</v>
          </cell>
          <cell r="C335">
            <v>41367</v>
          </cell>
          <cell r="D335">
            <v>300</v>
          </cell>
          <cell r="E335" t="str">
            <v>OscarR</v>
          </cell>
          <cell r="F335">
            <v>41368</v>
          </cell>
          <cell r="G335" t="str">
            <v>DPS</v>
          </cell>
          <cell r="H335" t="str">
            <v>217/12</v>
          </cell>
          <cell r="I335">
            <v>2013</v>
          </cell>
          <cell r="J335" t="str">
            <v>UNIÓN TEMPORAL SASO SA - FSG EU</v>
          </cell>
          <cell r="K335" t="str">
            <v>900.579.158-5</v>
          </cell>
          <cell r="L335" t="str">
            <v>BOGOTÁ</v>
          </cell>
          <cell r="M335" t="str">
            <v>CRA 16 No. 32-79</v>
          </cell>
          <cell r="N335" t="str">
            <v>287 16 07</v>
          </cell>
          <cell r="O335" t="str">
            <v>CONTRATAR EL SERVICIO DE TRANSPORTE PÚBLICO TERRESTRE AUTOMOTOR ESPECIAL CON CONDUCTOR PARA TRANSPORTAR PERSONAL, BIENES Y/O EQUIPOS O MATERIALES DEL DPS EN SUS DIFERENTES SEDES EN EL NIVEL CENTRAL Y REGIONAL, PARA FACILITAR LA OPERACIÓN INSTITUCIONAL.</v>
          </cell>
          <cell r="P335">
            <v>3408300000</v>
          </cell>
          <cell r="Q335">
            <v>0</v>
          </cell>
          <cell r="R335">
            <v>3408300000</v>
          </cell>
          <cell r="S335">
            <v>513</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t="str">
            <v>CARLOS MANUEL PEÑA IRAGORRI</v>
          </cell>
          <cell r="AJ335" t="str">
            <v xml:space="preserve">PAGOS MENSUALES, PREVIA PRESENTACIÓN DE FACTURA, CERTIFICACIÓN DEL REVISOR FISCAL POR PAGOS PARAFISCALES Y DE SEGURIDAD SOCIAL, RECIBIDO A SATISFACCIÓN POR PARTE DEL SUPERVISOR DEL CONTRATO. </v>
          </cell>
          <cell r="AK335" t="str">
            <v>0005</v>
          </cell>
          <cell r="AL335" t="str">
            <v>320000972361 DEL 27/DIC/2012</v>
          </cell>
          <cell r="AM335" t="str">
            <v>SOLICITUD CUARTO PAGO SERVICIO TRANSPORTE AUTOMOTOR  DURANTE EL PERIODO DEL 1 AL 30 DE MARZO DE 2013, EN TODAS LAS SEDES DEL DPS.</v>
          </cell>
          <cell r="AN335">
            <v>275910000</v>
          </cell>
          <cell r="AO335">
            <v>0</v>
          </cell>
          <cell r="AP335">
            <v>0</v>
          </cell>
          <cell r="AQ335">
            <v>0</v>
          </cell>
          <cell r="AR335">
            <v>0</v>
          </cell>
          <cell r="AS335">
            <v>0</v>
          </cell>
          <cell r="AT335">
            <v>0</v>
          </cell>
          <cell r="AU335">
            <v>0</v>
          </cell>
          <cell r="AV335">
            <v>0</v>
          </cell>
          <cell r="AW335">
            <v>0</v>
          </cell>
          <cell r="AX335">
            <v>0</v>
          </cell>
          <cell r="AY335">
            <v>0</v>
          </cell>
          <cell r="AZ335">
            <v>275910000</v>
          </cell>
          <cell r="BA335" t="str">
            <v>NO</v>
          </cell>
          <cell r="BB335" t="str">
            <v>NO</v>
          </cell>
          <cell r="BC335" t="str">
            <v>NO</v>
          </cell>
          <cell r="BD335" t="str">
            <v>NO</v>
          </cell>
          <cell r="BE335" t="str">
            <v>COMÚN</v>
          </cell>
          <cell r="BF335" t="str">
            <v>NO</v>
          </cell>
          <cell r="BG335" t="str">
            <v>SERVICIO DE TRANSPORTE DE PASAJEROS</v>
          </cell>
          <cell r="BH335">
            <v>3.5000000000000003E-2</v>
          </cell>
          <cell r="BI335">
            <v>0</v>
          </cell>
          <cell r="BJ335">
            <v>0</v>
          </cell>
          <cell r="BK335" t="str">
            <v>COMÚN</v>
          </cell>
          <cell r="BL335">
            <v>0</v>
          </cell>
          <cell r="BM335">
            <v>0</v>
          </cell>
          <cell r="BN335">
            <v>0</v>
          </cell>
          <cell r="BO335" t="str">
            <v>ICA BOGOTÁ: SERVICIOS DE TRANSPORTE. TARIFA: 4.14 x 1000</v>
          </cell>
          <cell r="BP335">
            <v>4.1399999999999996E-3</v>
          </cell>
          <cell r="BQ335">
            <v>0</v>
          </cell>
          <cell r="BR335">
            <v>0</v>
          </cell>
          <cell r="BS335">
            <v>0</v>
          </cell>
          <cell r="BT335">
            <v>0</v>
          </cell>
          <cell r="BU335">
            <v>0</v>
          </cell>
          <cell r="BV335">
            <v>0</v>
          </cell>
          <cell r="BW335">
            <v>9656850</v>
          </cell>
          <cell r="BX335">
            <v>0</v>
          </cell>
          <cell r="BY335">
            <v>0</v>
          </cell>
          <cell r="BZ335">
            <v>0</v>
          </cell>
          <cell r="CA335">
            <v>1142267</v>
          </cell>
          <cell r="CB335">
            <v>0</v>
          </cell>
          <cell r="CC335">
            <v>0</v>
          </cell>
          <cell r="CD335">
            <v>0</v>
          </cell>
          <cell r="CE335">
            <v>0</v>
          </cell>
          <cell r="CF335">
            <v>265110883</v>
          </cell>
          <cell r="CG335">
            <v>41368</v>
          </cell>
          <cell r="CH335">
            <v>300</v>
          </cell>
          <cell r="CI335">
            <v>513</v>
          </cell>
          <cell r="CJ335" t="str">
            <v>Oscar Dario Rodriguez Posada</v>
          </cell>
          <cell r="CK335" t="str">
            <v>ARRENDAMIENTO DE BIENES MUEBLES</v>
          </cell>
          <cell r="CL335" t="str">
            <v>GASTOS GENERALES</v>
          </cell>
          <cell r="CM335">
            <v>0</v>
          </cell>
          <cell r="CN335">
            <v>0</v>
          </cell>
          <cell r="CO335" t="str">
            <v>NO APLICA</v>
          </cell>
          <cell r="CP335">
            <v>0</v>
          </cell>
          <cell r="CQ335">
            <v>20136200046173</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row>
        <row r="336">
          <cell r="B336">
            <v>452</v>
          </cell>
          <cell r="C336">
            <v>41367</v>
          </cell>
          <cell r="D336">
            <v>305</v>
          </cell>
          <cell r="E336" t="str">
            <v>OscarR</v>
          </cell>
          <cell r="F336">
            <v>41368</v>
          </cell>
          <cell r="G336" t="str">
            <v>DPS</v>
          </cell>
          <cell r="H336" t="str">
            <v>19/13</v>
          </cell>
          <cell r="I336">
            <v>2013</v>
          </cell>
          <cell r="J336" t="str">
            <v>PRICE HOLDING SERVICE S A S</v>
          </cell>
          <cell r="K336">
            <v>900184743</v>
          </cell>
          <cell r="L336" t="str">
            <v>BOGOTÁ</v>
          </cell>
          <cell r="M336" t="str">
            <v>Cl 125 19-89</v>
          </cell>
          <cell r="N336">
            <v>6582555</v>
          </cell>
          <cell r="O336" t="str">
            <v>ARRENDAMIENTO DE CUATRO OFICINAS PARA EL FUNCIONAMIENTO DE LAS OFICINAS DE ASISTENCIA TECNICA ESPECIALIZADA DE LARGA DURACION DE LOS CONVENIOS DE DESARROLLO REGIONAL PAZ Y ESTABILIDAD Y NUEVOS TERRITORIOS</v>
          </cell>
          <cell r="P336">
            <v>113325100</v>
          </cell>
          <cell r="Q336">
            <v>0</v>
          </cell>
          <cell r="R336">
            <v>113325100</v>
          </cell>
          <cell r="S336">
            <v>209913</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t="str">
            <v>MARTHA LUCIA MOSQUERA MONROY</v>
          </cell>
          <cell r="AJ336" t="str">
            <v>FACTURAS</v>
          </cell>
          <cell r="AK336" t="str">
            <v>7145-7146</v>
          </cell>
          <cell r="AL336" t="str">
            <v>32000092076 DE 19-07-2012</v>
          </cell>
          <cell r="AM336" t="str">
            <v>SERVICIO INTEGRADO DE OFICINAS 22-23-25 Y 26 SEDE CHICO</v>
          </cell>
          <cell r="AN336">
            <v>17762554.859999999</v>
          </cell>
          <cell r="AO336">
            <v>0</v>
          </cell>
          <cell r="AP336">
            <v>0</v>
          </cell>
          <cell r="AQ336">
            <v>0</v>
          </cell>
          <cell r="AR336">
            <v>0</v>
          </cell>
          <cell r="AS336">
            <v>0</v>
          </cell>
          <cell r="AT336">
            <v>0</v>
          </cell>
          <cell r="AU336">
            <v>0</v>
          </cell>
          <cell r="AV336">
            <v>0.16</v>
          </cell>
          <cell r="AW336">
            <v>0</v>
          </cell>
          <cell r="AX336">
            <v>2842008.78</v>
          </cell>
          <cell r="AY336">
            <v>0</v>
          </cell>
          <cell r="AZ336">
            <v>20604563.640000001</v>
          </cell>
          <cell r="BA336" t="str">
            <v>NO</v>
          </cell>
          <cell r="BB336" t="str">
            <v>NO</v>
          </cell>
          <cell r="BC336" t="str">
            <v>NO</v>
          </cell>
          <cell r="BD336" t="str">
            <v>NO</v>
          </cell>
          <cell r="BE336" t="str">
            <v>COMÚN</v>
          </cell>
          <cell r="BF336" t="str">
            <v>NO</v>
          </cell>
          <cell r="BG336" t="str">
            <v>ARRIENDO BIEN INMUEBLE</v>
          </cell>
          <cell r="BH336">
            <v>3.5000000000000003E-2</v>
          </cell>
          <cell r="BI336">
            <v>0</v>
          </cell>
          <cell r="BJ336">
            <v>0</v>
          </cell>
          <cell r="BK336" t="str">
            <v>COMÚN</v>
          </cell>
          <cell r="BL336">
            <v>0.15</v>
          </cell>
          <cell r="BM336">
            <v>0</v>
          </cell>
          <cell r="BN336">
            <v>0</v>
          </cell>
          <cell r="BO336" t="str">
            <v>BOGOTÁ</v>
          </cell>
          <cell r="BP336">
            <v>9.6600000000000002E-3</v>
          </cell>
          <cell r="BQ336">
            <v>0</v>
          </cell>
          <cell r="BR336">
            <v>0</v>
          </cell>
          <cell r="BS336">
            <v>0</v>
          </cell>
          <cell r="BT336">
            <v>0</v>
          </cell>
          <cell r="BU336">
            <v>0</v>
          </cell>
          <cell r="BV336">
            <v>0</v>
          </cell>
          <cell r="BW336">
            <v>621689</v>
          </cell>
          <cell r="BX336">
            <v>0</v>
          </cell>
          <cell r="BY336">
            <v>426301</v>
          </cell>
          <cell r="BZ336">
            <v>0</v>
          </cell>
          <cell r="CA336">
            <v>171586</v>
          </cell>
          <cell r="CB336">
            <v>0</v>
          </cell>
          <cell r="CC336">
            <v>0</v>
          </cell>
          <cell r="CD336">
            <v>0</v>
          </cell>
          <cell r="CE336">
            <v>0</v>
          </cell>
          <cell r="CF336">
            <v>19384987.640000001</v>
          </cell>
          <cell r="CG336">
            <v>41368</v>
          </cell>
          <cell r="CH336">
            <v>305</v>
          </cell>
          <cell r="CI336">
            <v>209913</v>
          </cell>
          <cell r="CJ336" t="str">
            <v>Oscar Dario Rodriguez Posada</v>
          </cell>
          <cell r="CK336" t="str">
            <v>ARRENDAMIENTO DE BIENES MUEBLES</v>
          </cell>
          <cell r="CL336" t="str">
            <v>GASTOS GENERALES</v>
          </cell>
          <cell r="CM336">
            <v>0</v>
          </cell>
          <cell r="CN336">
            <v>0</v>
          </cell>
          <cell r="CO336" t="str">
            <v>NO APLICA</v>
          </cell>
          <cell r="CP336">
            <v>0</v>
          </cell>
          <cell r="CQ336">
            <v>20136200046173</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cell r="EG336">
            <v>0</v>
          </cell>
          <cell r="EH336">
            <v>0</v>
          </cell>
          <cell r="EI336">
            <v>0</v>
          </cell>
          <cell r="EJ336">
            <v>0</v>
          </cell>
        </row>
        <row r="337">
          <cell r="B337">
            <v>494</v>
          </cell>
          <cell r="C337">
            <v>41375</v>
          </cell>
          <cell r="D337">
            <v>332</v>
          </cell>
          <cell r="E337" t="str">
            <v>Amparo</v>
          </cell>
          <cell r="F337">
            <v>41376</v>
          </cell>
          <cell r="G337" t="str">
            <v>DPS</v>
          </cell>
          <cell r="H337" t="str">
            <v>208/12</v>
          </cell>
          <cell r="I337">
            <v>2012</v>
          </cell>
          <cell r="J337" t="str">
            <v>ITELCO IT SAS</v>
          </cell>
          <cell r="K337" t="str">
            <v>830.069.296-1</v>
          </cell>
          <cell r="L337" t="str">
            <v>BOGOTÁ</v>
          </cell>
          <cell r="M337" t="str">
            <v>AV CARACAS 66 25</v>
          </cell>
          <cell r="N337" t="str">
            <v>210 49 00</v>
          </cell>
          <cell r="O337" t="str">
            <v xml:space="preserve">SUMINISTRO PARA LAS ACCIONES EXTERIORES DE LA UNIÓN EUROPEA FINANCIADO POR EL PRESUPUESTO GENERAL DE LA UNIÓN EUROPEA DENTRO DEL MARCO DEL CONVENIO No. DCI-ALA/2008/020/155 DESARROLLO REGIONAL PAZ Y ESTABILIDAD. LOTE 3: CÁMARAS FOTOGRÁFICA 9 Y CÁMARAS DE </v>
          </cell>
          <cell r="P337">
            <v>17338</v>
          </cell>
          <cell r="Q337">
            <v>0</v>
          </cell>
          <cell r="R337">
            <v>17338</v>
          </cell>
          <cell r="S337">
            <v>1118412</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t="str">
            <v>ALVARO ALEJANDRO CHAVES MEJIA</v>
          </cell>
          <cell r="AJ337" t="str">
            <v>PREFINANCIACION DEL 60% SALDO DEL 40% DEL PRECIO DEL CONTRATO</v>
          </cell>
          <cell r="AK337">
            <v>11721</v>
          </cell>
          <cell r="AL337" t="str">
            <v>320000813184 2011/08/10</v>
          </cell>
          <cell r="AM337" t="str">
            <v>SOLICITUD SEGUNDO PAGO SALDO DEL 40% DE $6,935,2 EUROS A LA TASA DE MONETIZACION DE $2,329,90999</v>
          </cell>
          <cell r="AN337">
            <v>16158391.76</v>
          </cell>
          <cell r="AO337">
            <v>0</v>
          </cell>
          <cell r="AP337">
            <v>0</v>
          </cell>
          <cell r="AQ337">
            <v>0</v>
          </cell>
          <cell r="AR337">
            <v>0</v>
          </cell>
          <cell r="AS337">
            <v>0</v>
          </cell>
          <cell r="AT337">
            <v>0</v>
          </cell>
          <cell r="AU337">
            <v>0</v>
          </cell>
          <cell r="AV337">
            <v>0</v>
          </cell>
          <cell r="AW337">
            <v>0</v>
          </cell>
          <cell r="AX337">
            <v>0</v>
          </cell>
          <cell r="AY337">
            <v>0</v>
          </cell>
          <cell r="AZ337">
            <v>16158391.76</v>
          </cell>
          <cell r="BA337" t="str">
            <v>NO</v>
          </cell>
          <cell r="BB337" t="str">
            <v>NO</v>
          </cell>
          <cell r="BC337" t="str">
            <v>NO</v>
          </cell>
          <cell r="BD337" t="str">
            <v>NO</v>
          </cell>
          <cell r="BE337" t="str">
            <v>COMÚN</v>
          </cell>
          <cell r="BF337" t="str">
            <v>NO</v>
          </cell>
          <cell r="BG337" t="str">
            <v>COMPRAS</v>
          </cell>
          <cell r="BH337">
            <v>3.5000000000000003E-2</v>
          </cell>
          <cell r="BI337">
            <v>0</v>
          </cell>
          <cell r="BJ337">
            <v>0</v>
          </cell>
          <cell r="BK337">
            <v>0</v>
          </cell>
          <cell r="BL337">
            <v>0</v>
          </cell>
          <cell r="BM337">
            <v>0</v>
          </cell>
          <cell r="BN337">
            <v>0</v>
          </cell>
          <cell r="BO337" t="str">
            <v>BOGOTÁ</v>
          </cell>
          <cell r="BP337">
            <v>1.1039999999999999E-2</v>
          </cell>
          <cell r="BQ337">
            <v>0</v>
          </cell>
          <cell r="BR337">
            <v>0</v>
          </cell>
          <cell r="BS337">
            <v>0</v>
          </cell>
          <cell r="BT337">
            <v>0</v>
          </cell>
          <cell r="BU337">
            <v>0</v>
          </cell>
          <cell r="BV337">
            <v>0</v>
          </cell>
          <cell r="BW337">
            <v>565544</v>
          </cell>
          <cell r="BX337">
            <v>0</v>
          </cell>
          <cell r="BY337">
            <v>0</v>
          </cell>
          <cell r="BZ337">
            <v>0</v>
          </cell>
          <cell r="CA337">
            <v>178389</v>
          </cell>
          <cell r="CB337">
            <v>0</v>
          </cell>
          <cell r="CC337">
            <v>0</v>
          </cell>
          <cell r="CD337">
            <v>0</v>
          </cell>
          <cell r="CE337">
            <v>0</v>
          </cell>
          <cell r="CF337">
            <v>15414458.76</v>
          </cell>
          <cell r="CG337">
            <v>41376</v>
          </cell>
          <cell r="CH337">
            <v>332</v>
          </cell>
          <cell r="CI337">
            <v>1118412</v>
          </cell>
          <cell r="CJ337" t="str">
            <v>Elcy Amparo Rojas Alejo</v>
          </cell>
          <cell r="CK337" t="str">
            <v>GT PAZ, DESARROLLO Y ESTABILIZACIÓN</v>
          </cell>
          <cell r="CL337" t="str">
            <v>INV. ESPECÍFICA</v>
          </cell>
          <cell r="CM337" t="str">
            <v>SIN EXPEDIENTE</v>
          </cell>
          <cell r="CN337" t="str">
            <v>RESERVA</v>
          </cell>
          <cell r="CO337" t="str">
            <v>No.18 9/ABR/2013</v>
          </cell>
          <cell r="CP337">
            <v>0</v>
          </cell>
          <cell r="CQ337" t="str">
            <v>2013-5010035713</v>
          </cell>
          <cell r="CR337" t="str">
            <v>CONVENIO No. DCI - ALA/2008/020-155 POR € 17.338  (TASA DE MONETIZACIÓN $2.329,90999)</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row>
        <row r="338">
          <cell r="B338">
            <v>495</v>
          </cell>
          <cell r="C338">
            <v>41375</v>
          </cell>
          <cell r="D338">
            <v>334</v>
          </cell>
          <cell r="E338" t="str">
            <v>Amparo</v>
          </cell>
          <cell r="F338">
            <v>41376</v>
          </cell>
          <cell r="G338" t="str">
            <v>DPS</v>
          </cell>
          <cell r="H338" t="str">
            <v>177/2012</v>
          </cell>
          <cell r="I338">
            <v>2013</v>
          </cell>
          <cell r="J338" t="str">
            <v>JORGE DEVIA MURCIA</v>
          </cell>
          <cell r="K338" t="str">
            <v>19.328.005-5</v>
          </cell>
          <cell r="L338" t="str">
            <v>MOCOA</v>
          </cell>
          <cell r="M338" t="str">
            <v>CALLE 16 8 - 11</v>
          </cell>
          <cell r="N338">
            <v>24204546</v>
          </cell>
          <cell r="O338" t="str">
            <v xml:space="preserve">ARRENDAMIENTO DEL INMUEBLE UBICADO EN LA CL 16 No 8-11 (MOCOA) DONDE FUNCIONA LA DR PUTUMAYO </v>
          </cell>
          <cell r="P338">
            <v>59947692</v>
          </cell>
          <cell r="Q338">
            <v>0</v>
          </cell>
          <cell r="R338">
            <v>59947692</v>
          </cell>
          <cell r="S338">
            <v>3313</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t="str">
            <v>GLADIS CECILIA ARANGO MARTÍNEZ</v>
          </cell>
          <cell r="AJ338" t="str">
            <v xml:space="preserve">2012: 1 pago $2,884,000; 2013: 12 pagos $2,970,520; 2014: 7 pagos $3,059,636. </v>
          </cell>
          <cell r="AK338" t="str">
            <v>CUENTA DE COBRO</v>
          </cell>
          <cell r="AL338" t="str">
            <v>NO APLICA</v>
          </cell>
          <cell r="AM338" t="str">
            <v>TERCER PAGO, CANON ARRENDAMIENTO</v>
          </cell>
          <cell r="AN338">
            <v>2970520</v>
          </cell>
          <cell r="AO338">
            <v>0</v>
          </cell>
          <cell r="AP338">
            <v>0</v>
          </cell>
          <cell r="AQ338">
            <v>0</v>
          </cell>
          <cell r="AR338">
            <v>0</v>
          </cell>
          <cell r="AS338">
            <v>0</v>
          </cell>
          <cell r="AT338">
            <v>0</v>
          </cell>
          <cell r="AU338">
            <v>0</v>
          </cell>
          <cell r="AV338">
            <v>0</v>
          </cell>
          <cell r="AW338">
            <v>0</v>
          </cell>
          <cell r="AX338">
            <v>0</v>
          </cell>
          <cell r="AY338">
            <v>0</v>
          </cell>
          <cell r="AZ338">
            <v>2970520</v>
          </cell>
          <cell r="BA338" t="str">
            <v>NO</v>
          </cell>
          <cell r="BB338" t="str">
            <v>NO</v>
          </cell>
          <cell r="BC338" t="str">
            <v>NO</v>
          </cell>
          <cell r="BD338" t="str">
            <v>SI</v>
          </cell>
          <cell r="BE338" t="str">
            <v>SIMPLIFICADO</v>
          </cell>
          <cell r="BF338" t="str">
            <v>NO</v>
          </cell>
          <cell r="BG338" t="str">
            <v>ARRIENDO BIEN INMUEBLE</v>
          </cell>
          <cell r="BH338">
            <v>3.5000000000000003E-2</v>
          </cell>
          <cell r="BI338">
            <v>0</v>
          </cell>
          <cell r="BJ338">
            <v>0</v>
          </cell>
          <cell r="BK338" t="str">
            <v>SIMPLIFICADO</v>
          </cell>
          <cell r="BL338">
            <v>0</v>
          </cell>
          <cell r="BM338">
            <v>0</v>
          </cell>
          <cell r="BN338">
            <v>0</v>
          </cell>
          <cell r="BO338" t="str">
            <v>MOCOA</v>
          </cell>
          <cell r="BP338">
            <v>8.0000000000000002E-3</v>
          </cell>
          <cell r="BQ338">
            <v>0</v>
          </cell>
          <cell r="BR338">
            <v>0</v>
          </cell>
          <cell r="BS338">
            <v>0</v>
          </cell>
          <cell r="BT338">
            <v>0</v>
          </cell>
          <cell r="BU338">
            <v>0</v>
          </cell>
          <cell r="BV338">
            <v>0</v>
          </cell>
          <cell r="BW338">
            <v>103968</v>
          </cell>
          <cell r="BX338">
            <v>0</v>
          </cell>
          <cell r="BY338">
            <v>0</v>
          </cell>
          <cell r="BZ338">
            <v>0</v>
          </cell>
          <cell r="CA338">
            <v>23764</v>
          </cell>
          <cell r="CB338">
            <v>0</v>
          </cell>
          <cell r="CC338">
            <v>0</v>
          </cell>
          <cell r="CD338">
            <v>0</v>
          </cell>
          <cell r="CE338">
            <v>0</v>
          </cell>
          <cell r="CF338">
            <v>2842788</v>
          </cell>
          <cell r="CG338">
            <v>41376</v>
          </cell>
          <cell r="CH338">
            <v>334</v>
          </cell>
          <cell r="CI338">
            <v>3313</v>
          </cell>
          <cell r="CJ338" t="str">
            <v>Elcy Amparo Rojas Alejo</v>
          </cell>
          <cell r="CK338" t="str">
            <v>SUBD DE OPERACIONES</v>
          </cell>
          <cell r="CL338" t="str">
            <v>GASTOS GENERALES</v>
          </cell>
          <cell r="CM338" t="str">
            <v>201261003002000177E</v>
          </cell>
          <cell r="CN338">
            <v>0</v>
          </cell>
          <cell r="CO338" t="str">
            <v>NO APLICA</v>
          </cell>
          <cell r="CP338">
            <v>0</v>
          </cell>
          <cell r="CQ338" t="str">
            <v>2013-6200041333</v>
          </cell>
          <cell r="CR338" t="str">
            <v>OTROSÍ ACLARATORIO No.2 ACLARA EL NÚMERO DE CUENTA BANCARIA.</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row>
        <row r="339">
          <cell r="B339">
            <v>496</v>
          </cell>
          <cell r="C339">
            <v>41376</v>
          </cell>
          <cell r="D339">
            <v>343</v>
          </cell>
          <cell r="E339" t="str">
            <v>Amparo</v>
          </cell>
          <cell r="F339">
            <v>41376</v>
          </cell>
          <cell r="G339" t="str">
            <v>DPS</v>
          </cell>
          <cell r="H339" t="str">
            <v>161/2012</v>
          </cell>
          <cell r="I339">
            <v>2013</v>
          </cell>
          <cell r="J339" t="str">
            <v>JOSE DARIO OCHOA CASTRO</v>
          </cell>
          <cell r="K339">
            <v>791766</v>
          </cell>
          <cell r="L339" t="str">
            <v>BARRANCABERMEJA</v>
          </cell>
          <cell r="M339" t="str">
            <v>CALLE 49 No 4 -26</v>
          </cell>
          <cell r="N339">
            <v>6020645</v>
          </cell>
          <cell r="O339" t="str">
            <v>ARRENDAMIENTO DEL INMUEBLE UBICADO EN LA CALLE 49 4 24 BARRANCA DR MAGDALENA MEDIO</v>
          </cell>
          <cell r="P339">
            <v>70566988</v>
          </cell>
          <cell r="Q339">
            <v>0</v>
          </cell>
          <cell r="R339">
            <v>70566988</v>
          </cell>
          <cell r="S339">
            <v>1713</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t="str">
            <v>GLADIS CECILIA ARANGO MARTÍNEZ</v>
          </cell>
          <cell r="AJ339" t="str">
            <v>MENSUALMENTE</v>
          </cell>
          <cell r="AK339" t="str">
            <v xml:space="preserve">CUENTA DE COBRO </v>
          </cell>
          <cell r="AL339" t="str">
            <v>NO APLICA</v>
          </cell>
          <cell r="AM339" t="str">
            <v>SOLICITUD QUINTO PAGO CANON ARRENDAMIENTO MES DE ABRIL DE 2013.</v>
          </cell>
          <cell r="AN339">
            <v>3496726</v>
          </cell>
          <cell r="AO339">
            <v>0</v>
          </cell>
          <cell r="AP339">
            <v>0</v>
          </cell>
          <cell r="AQ339">
            <v>0</v>
          </cell>
          <cell r="AR339">
            <v>0</v>
          </cell>
          <cell r="AS339">
            <v>0</v>
          </cell>
          <cell r="AT339">
            <v>0</v>
          </cell>
          <cell r="AU339">
            <v>0</v>
          </cell>
          <cell r="AV339">
            <v>0</v>
          </cell>
          <cell r="AW339">
            <v>0</v>
          </cell>
          <cell r="AX339">
            <v>0</v>
          </cell>
          <cell r="AY339">
            <v>0</v>
          </cell>
          <cell r="AZ339">
            <v>3496726</v>
          </cell>
          <cell r="BA339" t="str">
            <v>NO</v>
          </cell>
          <cell r="BB339" t="str">
            <v>NO</v>
          </cell>
          <cell r="BC339" t="str">
            <v>NO</v>
          </cell>
          <cell r="BD339" t="str">
            <v>SI</v>
          </cell>
          <cell r="BE339" t="str">
            <v>SIMPLIFICADO</v>
          </cell>
          <cell r="BF339" t="str">
            <v>NO</v>
          </cell>
          <cell r="BG339" t="str">
            <v>ARRIENDO INMUEBLE</v>
          </cell>
          <cell r="BH339">
            <v>3.5000000000000003E-2</v>
          </cell>
          <cell r="BI339">
            <v>0</v>
          </cell>
          <cell r="BJ339">
            <v>0</v>
          </cell>
          <cell r="BK339" t="str">
            <v>SIMPLIFICADO</v>
          </cell>
          <cell r="BL339">
            <v>0</v>
          </cell>
          <cell r="BM339">
            <v>0</v>
          </cell>
          <cell r="BN339">
            <v>0</v>
          </cell>
          <cell r="BO339" t="str">
            <v>BARRANCABERMEJA EXCLUIDO ACUERDO 029/05 ART. 39 NUMERAL 10</v>
          </cell>
          <cell r="BP339">
            <v>0</v>
          </cell>
          <cell r="BQ339">
            <v>0</v>
          </cell>
          <cell r="BR339">
            <v>0</v>
          </cell>
          <cell r="BS339">
            <v>0</v>
          </cell>
          <cell r="BT339">
            <v>0</v>
          </cell>
          <cell r="BU339">
            <v>0</v>
          </cell>
          <cell r="BV339">
            <v>0</v>
          </cell>
          <cell r="BW339">
            <v>122385</v>
          </cell>
          <cell r="BX339">
            <v>0</v>
          </cell>
          <cell r="BY339">
            <v>0</v>
          </cell>
          <cell r="BZ339">
            <v>0</v>
          </cell>
          <cell r="CA339">
            <v>0</v>
          </cell>
          <cell r="CB339">
            <v>0</v>
          </cell>
          <cell r="CC339">
            <v>0</v>
          </cell>
          <cell r="CD339">
            <v>0</v>
          </cell>
          <cell r="CE339">
            <v>0</v>
          </cell>
          <cell r="CF339">
            <v>3374341</v>
          </cell>
          <cell r="CG339">
            <v>41376</v>
          </cell>
          <cell r="CH339">
            <v>343</v>
          </cell>
          <cell r="CI339">
            <v>1713</v>
          </cell>
          <cell r="CJ339" t="str">
            <v>Elcy Amparo Rojas Alejo</v>
          </cell>
          <cell r="CK339" t="str">
            <v>SUBDIRECCIÓN DE OPERACIONES</v>
          </cell>
          <cell r="CL339" t="str">
            <v>GASTOS GENERALES</v>
          </cell>
          <cell r="CM339" t="str">
            <v>201261003002000161E</v>
          </cell>
          <cell r="CN339">
            <v>0</v>
          </cell>
          <cell r="CO339" t="str">
            <v>NO APLICA</v>
          </cell>
          <cell r="CP339">
            <v>0</v>
          </cell>
          <cell r="CQ339" t="str">
            <v>2013-6200052173</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v>0</v>
          </cell>
          <cell r="EG339">
            <v>0</v>
          </cell>
          <cell r="EH339">
            <v>0</v>
          </cell>
          <cell r="EI339">
            <v>0</v>
          </cell>
          <cell r="EJ339">
            <v>0</v>
          </cell>
        </row>
        <row r="340">
          <cell r="B340">
            <v>499</v>
          </cell>
          <cell r="C340">
            <v>41376</v>
          </cell>
          <cell r="D340">
            <v>340</v>
          </cell>
          <cell r="E340" t="str">
            <v xml:space="preserve">Carlos A </v>
          </cell>
          <cell r="F340">
            <v>41376</v>
          </cell>
          <cell r="G340" t="str">
            <v>DPS</v>
          </cell>
          <cell r="H340" t="str">
            <v>66/12</v>
          </cell>
          <cell r="I340">
            <v>2012</v>
          </cell>
          <cell r="J340" t="str">
            <v>UNION TEMPORAL UT TGE MTI LOGISTICA 2013</v>
          </cell>
          <cell r="K340" t="str">
            <v>900.579.829-9</v>
          </cell>
          <cell r="L340" t="str">
            <v>BOGOTA</v>
          </cell>
          <cell r="M340" t="str">
            <v>Calle 46 A 85 54</v>
          </cell>
          <cell r="N340" t="str">
            <v>294 07 94</v>
          </cell>
          <cell r="O340" t="str">
            <v>CONTRATAR LA CUSTODIA,ALISTAMIENTO,EMBALAJE,EMPAQUE Y DISTRIBUCION DE MATERIAL DE CAPACITACION Y OPERATIVO DEL PROGRAMA FAMILIAS EN ACCION, CONFORME A LOS LISTADOS DE DISTRIBUCION EN CADA UNO DE LOS MPIOS</v>
          </cell>
          <cell r="P340">
            <v>1800000000</v>
          </cell>
          <cell r="Q340">
            <v>0</v>
          </cell>
          <cell r="R340">
            <v>1800000000</v>
          </cell>
          <cell r="S340">
            <v>45612</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t="str">
            <v>CECILIA GUTIERREZ OSPITIA</v>
          </cell>
          <cell r="AJ340" t="str">
            <v>FACTURAS</v>
          </cell>
          <cell r="AK340" t="str">
            <v>001</v>
          </cell>
          <cell r="AL340" t="str">
            <v>320000972297 DE 2012-12-27</v>
          </cell>
          <cell r="AM340" t="str">
            <v>DIGITALIZACION,INDEXACION,CONFORMACION DE LA CARPETA</v>
          </cell>
          <cell r="AN340">
            <v>54494588</v>
          </cell>
          <cell r="AO340">
            <v>106818311</v>
          </cell>
          <cell r="AP340">
            <v>0</v>
          </cell>
          <cell r="AQ340">
            <v>0</v>
          </cell>
          <cell r="AR340">
            <v>0</v>
          </cell>
          <cell r="AS340">
            <v>0</v>
          </cell>
          <cell r="AT340">
            <v>0</v>
          </cell>
          <cell r="AU340">
            <v>0</v>
          </cell>
          <cell r="AV340">
            <v>0.16</v>
          </cell>
          <cell r="AW340">
            <v>0</v>
          </cell>
          <cell r="AX340">
            <v>8719134</v>
          </cell>
          <cell r="AY340">
            <v>0</v>
          </cell>
          <cell r="AZ340">
            <v>170032033</v>
          </cell>
          <cell r="BA340" t="str">
            <v>SI</v>
          </cell>
          <cell r="BB340" t="str">
            <v>SI</v>
          </cell>
          <cell r="BC340" t="str">
            <v>NO</v>
          </cell>
          <cell r="BD340">
            <v>0</v>
          </cell>
          <cell r="BE340" t="str">
            <v>AUTORRETENEDORES RES 012922 DE 14/12/2011</v>
          </cell>
          <cell r="BF340" t="str">
            <v>NO</v>
          </cell>
          <cell r="BG340">
            <v>0</v>
          </cell>
          <cell r="BH340">
            <v>0</v>
          </cell>
          <cell r="BI340" t="str">
            <v>AUTORRETENEDOR RESOL 2469 DE 14/04/98</v>
          </cell>
          <cell r="BJ340">
            <v>0</v>
          </cell>
          <cell r="BK340" t="str">
            <v>GRAN CONTRIBUYENTE</v>
          </cell>
          <cell r="BL340">
            <v>0</v>
          </cell>
          <cell r="BM340">
            <v>0</v>
          </cell>
          <cell r="BN340">
            <v>0</v>
          </cell>
          <cell r="BO340" t="str">
            <v>BOGOTA- MANEJO TECNICO DE INFORMACION S A900.011.545-4</v>
          </cell>
          <cell r="BP340">
            <v>9.6600000000000002E-3</v>
          </cell>
          <cell r="BQ340" t="str">
            <v>BOGOTA - THOMAS GREG EXPRESS 800.215.592-4</v>
          </cell>
          <cell r="BR340">
            <v>9.6600000000000002E-3</v>
          </cell>
          <cell r="BS340">
            <v>0</v>
          </cell>
          <cell r="BT340">
            <v>0</v>
          </cell>
          <cell r="BU340">
            <v>0</v>
          </cell>
          <cell r="BV340">
            <v>0</v>
          </cell>
          <cell r="BW340">
            <v>0</v>
          </cell>
          <cell r="BX340">
            <v>0</v>
          </cell>
          <cell r="BY340">
            <v>0</v>
          </cell>
          <cell r="BZ340">
            <v>0</v>
          </cell>
          <cell r="CA340">
            <v>526418</v>
          </cell>
          <cell r="CB340">
            <v>1031865</v>
          </cell>
          <cell r="CC340">
            <v>0</v>
          </cell>
          <cell r="CD340">
            <v>0</v>
          </cell>
          <cell r="CE340">
            <v>0</v>
          </cell>
          <cell r="CF340">
            <v>168473750</v>
          </cell>
          <cell r="CG340">
            <v>41376</v>
          </cell>
          <cell r="CH340">
            <v>340</v>
          </cell>
          <cell r="CI340">
            <v>45612</v>
          </cell>
          <cell r="CJ340" t="str">
            <v>Carlos Alfredo Martinez Herrera</v>
          </cell>
          <cell r="CK340" t="str">
            <v>FAMILIAS EN ACCION</v>
          </cell>
          <cell r="CL340" t="str">
            <v>ORDINARIA</v>
          </cell>
          <cell r="CM340" t="str">
            <v>EXPEDIENTE ORFEO 201261003018000066E</v>
          </cell>
          <cell r="CN340" t="str">
            <v>RESERVA</v>
          </cell>
          <cell r="CO340">
            <v>0</v>
          </cell>
          <cell r="CP340">
            <v>0</v>
          </cell>
          <cell r="CQ340">
            <v>20133100035293</v>
          </cell>
          <cell r="CR340" t="str">
            <v>REEMPLAZA LIQUIDACION No 339 DEL 12-03-2013</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row>
        <row r="341">
          <cell r="B341">
            <v>500</v>
          </cell>
          <cell r="C341">
            <v>41376</v>
          </cell>
          <cell r="D341">
            <v>341</v>
          </cell>
          <cell r="E341" t="str">
            <v xml:space="preserve">Carlos A </v>
          </cell>
          <cell r="F341">
            <v>41376</v>
          </cell>
          <cell r="G341" t="str">
            <v>DPS</v>
          </cell>
          <cell r="H341" t="str">
            <v>66/12</v>
          </cell>
          <cell r="I341">
            <v>2012</v>
          </cell>
          <cell r="J341" t="str">
            <v>UNION TEMPORAL UT TGE MTI LOGISTICA 2013</v>
          </cell>
          <cell r="K341" t="str">
            <v>900.579.829-9</v>
          </cell>
          <cell r="L341" t="str">
            <v>BOGOTA</v>
          </cell>
          <cell r="M341" t="str">
            <v>Calle 46 A 85 54</v>
          </cell>
          <cell r="N341" t="str">
            <v>294 07 94</v>
          </cell>
          <cell r="O341" t="str">
            <v>CONTRATAR LA CUSTODIA,ALISTAMIENTO,EMBALAJE,EMPAQUE Y DISTRIBUCION DE MATERIAL DE CAPACITACION Y OPERATIVO DEL PROGRAMA FAMILIAS EN ACCION, CONFORME A LOS LISTADOS DE DISTRIBUCION EN CADA UNO DE LOS MPIOS</v>
          </cell>
          <cell r="P341">
            <v>1800000000</v>
          </cell>
          <cell r="Q341">
            <v>0</v>
          </cell>
          <cell r="R341">
            <v>1800000000</v>
          </cell>
          <cell r="S341">
            <v>45612</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t="str">
            <v>CECILIA GUTIERREZ OSPITIA</v>
          </cell>
          <cell r="AJ341" t="str">
            <v>FACTURAS</v>
          </cell>
          <cell r="AK341">
            <v>2</v>
          </cell>
          <cell r="AL341" t="str">
            <v>320000972297 DE 2012-12-27</v>
          </cell>
          <cell r="AM341" t="str">
            <v>DIGITALIZACION,INDEXACION,CONFORMACION DE LA CARPETA</v>
          </cell>
          <cell r="AN341">
            <v>27180110</v>
          </cell>
          <cell r="AO341">
            <v>265701567</v>
          </cell>
          <cell r="AP341">
            <v>0</v>
          </cell>
          <cell r="AQ341">
            <v>0</v>
          </cell>
          <cell r="AR341">
            <v>0</v>
          </cell>
          <cell r="AS341">
            <v>0</v>
          </cell>
          <cell r="AT341">
            <v>0</v>
          </cell>
          <cell r="AU341">
            <v>0</v>
          </cell>
          <cell r="AV341">
            <v>0.16</v>
          </cell>
          <cell r="AW341">
            <v>0</v>
          </cell>
          <cell r="AX341">
            <v>4348818</v>
          </cell>
          <cell r="AY341">
            <v>0</v>
          </cell>
          <cell r="AZ341">
            <v>297230495</v>
          </cell>
          <cell r="BA341" t="str">
            <v>SI</v>
          </cell>
          <cell r="BB341" t="str">
            <v>SI</v>
          </cell>
          <cell r="BC341" t="str">
            <v>NO</v>
          </cell>
          <cell r="BD341">
            <v>0</v>
          </cell>
          <cell r="BE341" t="str">
            <v>AUTORRETENEDORES RES 012922 DE 14/12/2011</v>
          </cell>
          <cell r="BF341" t="str">
            <v>NO</v>
          </cell>
          <cell r="BG341">
            <v>0</v>
          </cell>
          <cell r="BH341">
            <v>0</v>
          </cell>
          <cell r="BI341" t="str">
            <v>AUTORRETENEDOR RESOL 2469 DE 14/04/98</v>
          </cell>
          <cell r="BJ341">
            <v>0</v>
          </cell>
          <cell r="BK341" t="str">
            <v>GRAN CONTRIBUYENTE</v>
          </cell>
          <cell r="BL341">
            <v>0</v>
          </cell>
          <cell r="BM341">
            <v>0</v>
          </cell>
          <cell r="BN341">
            <v>0</v>
          </cell>
          <cell r="BO341" t="str">
            <v>BOGOTA- MANEJO TECNICO DE INFORMACION S A900.011.545-4</v>
          </cell>
          <cell r="BP341">
            <v>9.6600000000000002E-3</v>
          </cell>
          <cell r="BQ341" t="str">
            <v>BOGOTA - THOMAS GREG EXPRESS 800.215.592-4</v>
          </cell>
          <cell r="BR341">
            <v>9.6600000000000002E-3</v>
          </cell>
          <cell r="BS341">
            <v>0</v>
          </cell>
          <cell r="BT341">
            <v>0</v>
          </cell>
          <cell r="BU341">
            <v>0</v>
          </cell>
          <cell r="BV341">
            <v>0</v>
          </cell>
          <cell r="BW341">
            <v>0</v>
          </cell>
          <cell r="BX341">
            <v>0</v>
          </cell>
          <cell r="BY341">
            <v>0</v>
          </cell>
          <cell r="BZ341">
            <v>0</v>
          </cell>
          <cell r="CA341">
            <v>262560</v>
          </cell>
          <cell r="CB341">
            <v>2566677</v>
          </cell>
          <cell r="CC341">
            <v>0</v>
          </cell>
          <cell r="CD341">
            <v>0</v>
          </cell>
          <cell r="CE341">
            <v>0</v>
          </cell>
          <cell r="CF341">
            <v>294401258</v>
          </cell>
          <cell r="CG341">
            <v>41376</v>
          </cell>
          <cell r="CH341">
            <v>341</v>
          </cell>
          <cell r="CI341">
            <v>45612</v>
          </cell>
          <cell r="CJ341" t="str">
            <v>Carlos Alfredo Martinez Herrera</v>
          </cell>
          <cell r="CK341" t="str">
            <v>FAMILIAS EN ACCION</v>
          </cell>
          <cell r="CL341" t="str">
            <v>ORDINARIA</v>
          </cell>
          <cell r="CM341" t="str">
            <v>EXPEDIENTE ORFEO 201261003018000066E</v>
          </cell>
          <cell r="CN341" t="str">
            <v>RESERVA</v>
          </cell>
          <cell r="CO341">
            <v>0</v>
          </cell>
          <cell r="CP341">
            <v>0</v>
          </cell>
          <cell r="CQ341" t="str">
            <v>2013-3100052113</v>
          </cell>
          <cell r="CR341">
            <v>0</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row>
        <row r="342">
          <cell r="B342">
            <v>466</v>
          </cell>
          <cell r="C342">
            <v>41373</v>
          </cell>
          <cell r="D342">
            <v>313</v>
          </cell>
          <cell r="E342" t="str">
            <v>Martha L</v>
          </cell>
          <cell r="F342">
            <v>41373</v>
          </cell>
          <cell r="G342" t="str">
            <v>DPS</v>
          </cell>
          <cell r="H342" t="str">
            <v>289/2011</v>
          </cell>
          <cell r="I342">
            <v>2012</v>
          </cell>
          <cell r="J342" t="str">
            <v>CORPORACION PARA LA INVESTIGACION EL DESARROLLO SOSTENIBLE Y LA PROMOCION SOCIAL CORPROGRESO</v>
          </cell>
          <cell r="K342" t="str">
            <v>830.021.593-7</v>
          </cell>
          <cell r="L342" t="str">
            <v>BOGOTÁ</v>
          </cell>
          <cell r="M342" t="str">
            <v>CRA 23 No. 53 D 52. INT.102</v>
          </cell>
          <cell r="N342" t="str">
            <v>805 02 65</v>
          </cell>
          <cell r="O342" t="str">
            <v>CONTRATAR UN OPERADOR QUE BRINDE EL PROCESO DE ACOMPAÑAMIENTO AL PROYECTO INCENTIVO AL RETORNO Y A LA REUBICACION DE ACCION SOCIAL PARA LA GENERACION DE CAPACIDADES Y CONTRIBUIR A LA REPARACION COLECTIVA, TENIENDO EN CUENTA LOS LINEAMIENTOS ESTABLECIDOS P</v>
          </cell>
          <cell r="P342">
            <v>2162297358.7199998</v>
          </cell>
          <cell r="Q342">
            <v>0</v>
          </cell>
          <cell r="R342">
            <v>2162297358.7199998</v>
          </cell>
          <cell r="S342">
            <v>369312</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t="str">
            <v>ALEXANDER RIVERA ALVAREZ</v>
          </cell>
          <cell r="AJ342" t="str">
            <v>VR DISCRIMANADO POR VIG PARA LA VIG 2012$259,475,683,05 VIG 2012$ 1,146,017,600,12 VIG 2013 $756,804,075,55 LOS PAGOS SE REALIZARAN UN PRIMER PAGO 12% DEL VALOR DEL CONTRATO, UN 2DO PAGO EQUIVALENTE AL 9% TERCER PAGO  AL 8% UN CUARTO PAGO DEL 21% QUINTO P</v>
          </cell>
          <cell r="AK342">
            <v>1289</v>
          </cell>
          <cell r="AL342" t="str">
            <v>320000906072 DE 2012-06-04</v>
          </cell>
          <cell r="AM342" t="str">
            <v>CUARTO PAGO EQUIVALENTE AL 21% DEL VALOR DEL CONTRATO</v>
          </cell>
          <cell r="AN342">
            <v>449071880.26999998</v>
          </cell>
          <cell r="AO342">
            <v>0</v>
          </cell>
          <cell r="AP342">
            <v>0</v>
          </cell>
          <cell r="AQ342">
            <v>0</v>
          </cell>
          <cell r="AR342">
            <v>0</v>
          </cell>
          <cell r="AS342">
            <v>0</v>
          </cell>
          <cell r="AT342">
            <v>0</v>
          </cell>
          <cell r="AU342">
            <v>0</v>
          </cell>
          <cell r="AV342">
            <v>0.16</v>
          </cell>
          <cell r="AW342">
            <v>0.16</v>
          </cell>
          <cell r="AX342">
            <v>5010564.91</v>
          </cell>
          <cell r="AY342">
            <v>0</v>
          </cell>
          <cell r="AZ342">
            <v>454082445.18000001</v>
          </cell>
          <cell r="BA342" t="str">
            <v>NO</v>
          </cell>
          <cell r="BB342" t="str">
            <v>SI</v>
          </cell>
          <cell r="BC342" t="str">
            <v>NO</v>
          </cell>
          <cell r="BD342" t="str">
            <v>NO</v>
          </cell>
          <cell r="BE342" t="str">
            <v>COMUN</v>
          </cell>
          <cell r="BF342" t="str">
            <v>NO</v>
          </cell>
          <cell r="BG342" t="str">
            <v>ENTIDAD SIN ANIMO DE LUCRO. RÉGIMEN TRIBUTARIO ESPECIAL. EXENTA DE RETENCIÓN EN LA FUENTE A TÍTULO DEL IMPUESTO DE RENTA Y COMPLEMENTARIOS.</v>
          </cell>
          <cell r="BH342">
            <v>0</v>
          </cell>
          <cell r="BI342">
            <v>0</v>
          </cell>
          <cell r="BJ342">
            <v>0</v>
          </cell>
          <cell r="BK342" t="str">
            <v>COMUN</v>
          </cell>
          <cell r="BL342">
            <v>0.15</v>
          </cell>
          <cell r="BM342" t="str">
            <v>COMUN</v>
          </cell>
          <cell r="BN342">
            <v>0</v>
          </cell>
          <cell r="BO342" t="str">
            <v>BOGOTA</v>
          </cell>
          <cell r="BP342">
            <v>9.6600000000000002E-3</v>
          </cell>
          <cell r="BQ342">
            <v>0</v>
          </cell>
          <cell r="BR342">
            <v>0</v>
          </cell>
          <cell r="BS342">
            <v>0</v>
          </cell>
          <cell r="BT342">
            <v>0</v>
          </cell>
          <cell r="BU342">
            <v>0</v>
          </cell>
          <cell r="BV342">
            <v>0</v>
          </cell>
          <cell r="BW342">
            <v>0</v>
          </cell>
          <cell r="BX342">
            <v>0</v>
          </cell>
          <cell r="BY342">
            <v>751585</v>
          </cell>
          <cell r="BZ342">
            <v>0</v>
          </cell>
          <cell r="CA342">
            <v>4338034</v>
          </cell>
          <cell r="CB342">
            <v>0</v>
          </cell>
          <cell r="CC342">
            <v>0</v>
          </cell>
          <cell r="CD342">
            <v>0</v>
          </cell>
          <cell r="CE342">
            <v>0</v>
          </cell>
          <cell r="CF342">
            <v>448992826.18000001</v>
          </cell>
          <cell r="CG342">
            <v>41099</v>
          </cell>
          <cell r="CH342">
            <v>313</v>
          </cell>
          <cell r="CI342">
            <v>369312</v>
          </cell>
          <cell r="CJ342" t="str">
            <v>Martha Cecilia López Cortez</v>
          </cell>
          <cell r="CK342" t="str">
            <v>FAMILIAS EN SU TIERRA</v>
          </cell>
          <cell r="CL342" t="str">
            <v>ORDINARIA</v>
          </cell>
          <cell r="CM342">
            <v>0</v>
          </cell>
          <cell r="CN342" t="str">
            <v>RESERVA</v>
          </cell>
          <cell r="CO342" t="str">
            <v>N/A</v>
          </cell>
          <cell r="CP342">
            <v>0</v>
          </cell>
          <cell r="CQ342" t="str">
            <v>2013-5040046573</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row>
        <row r="343">
          <cell r="B343">
            <v>467</v>
          </cell>
          <cell r="C343">
            <v>41373</v>
          </cell>
          <cell r="D343">
            <v>316</v>
          </cell>
          <cell r="E343" t="str">
            <v>Martha L</v>
          </cell>
          <cell r="F343">
            <v>41373</v>
          </cell>
          <cell r="G343" t="str">
            <v>DPS</v>
          </cell>
          <cell r="H343" t="str">
            <v>214/12</v>
          </cell>
          <cell r="I343">
            <v>2013</v>
          </cell>
          <cell r="J343" t="str">
            <v>SIEMENS ENTERPRISE COMUNICATIONS LTDA</v>
          </cell>
          <cell r="K343" t="str">
            <v>900.107.634-5</v>
          </cell>
          <cell r="L343" t="str">
            <v>BOGOTA</v>
          </cell>
          <cell r="M343" t="str">
            <v>av cl 26 69 63</v>
          </cell>
          <cell r="N343">
            <v>0</v>
          </cell>
          <cell r="O343" t="str">
            <v>PRESTAR EL SERVICIO DE MANTENIMIENTO PREVENTIVO Y CORRECTIVO CON SUMINISTRO DE REPUESTOS DE LAS PLANTAS TELEFONICAS Y DEL IVR DEL DPS</v>
          </cell>
          <cell r="P343">
            <v>556754145</v>
          </cell>
          <cell r="Q343">
            <v>89080663</v>
          </cell>
          <cell r="R343">
            <v>645834808</v>
          </cell>
          <cell r="S343">
            <v>313</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t="str">
            <v>SUJEY YADIRA ORDOÑEZ DIAZ</v>
          </cell>
          <cell r="AJ343" t="str">
            <v>SERVICIOS PRESTADOS DURANTE EL MES PREVIA PRESENTACION DE CERTIFICACION DE APORTES A SEGURIDAD SOCIAL, Y FACTURA</v>
          </cell>
          <cell r="AK343" t="str">
            <v>1-011348</v>
          </cell>
          <cell r="AL343" t="str">
            <v>310000066398 DE 25/10/2012</v>
          </cell>
          <cell r="AM343" t="str">
            <v>SOLICITUD PAGO CONTRATO 0214/12 MANTENIMIENTO MES DE MARZO/13</v>
          </cell>
          <cell r="AN343">
            <v>27893506</v>
          </cell>
          <cell r="AO343">
            <v>0</v>
          </cell>
          <cell r="AP343">
            <v>0</v>
          </cell>
          <cell r="AQ343">
            <v>0</v>
          </cell>
          <cell r="AR343">
            <v>0</v>
          </cell>
          <cell r="AS343">
            <v>0</v>
          </cell>
          <cell r="AT343">
            <v>0</v>
          </cell>
          <cell r="AU343">
            <v>0</v>
          </cell>
          <cell r="AV343">
            <v>0.16</v>
          </cell>
          <cell r="AW343">
            <v>0</v>
          </cell>
          <cell r="AX343">
            <v>4462961</v>
          </cell>
          <cell r="AY343">
            <v>0</v>
          </cell>
          <cell r="AZ343">
            <v>32356467</v>
          </cell>
          <cell r="BA343" t="str">
            <v>SI</v>
          </cell>
          <cell r="BB343" t="str">
            <v>SI</v>
          </cell>
          <cell r="BC343" t="str">
            <v>NO</v>
          </cell>
          <cell r="BD343" t="str">
            <v>SI</v>
          </cell>
          <cell r="BE343" t="str">
            <v>COMUN</v>
          </cell>
          <cell r="BF343" t="str">
            <v>NO</v>
          </cell>
          <cell r="BG343" t="str">
            <v>AUTORRETENEDOR RESOL 4363/2007</v>
          </cell>
          <cell r="BH343">
            <v>0</v>
          </cell>
          <cell r="BI343">
            <v>0</v>
          </cell>
          <cell r="BJ343">
            <v>0</v>
          </cell>
          <cell r="BK343" t="str">
            <v>GRAN CONTRIBUYENTE RESOL 15633/2007</v>
          </cell>
          <cell r="BL343">
            <v>0</v>
          </cell>
          <cell r="BM343">
            <v>0</v>
          </cell>
          <cell r="BN343">
            <v>0</v>
          </cell>
          <cell r="BO343" t="str">
            <v>BOGOTA</v>
          </cell>
          <cell r="BP343">
            <v>9.6600000000000002E-3</v>
          </cell>
          <cell r="BQ343">
            <v>0</v>
          </cell>
          <cell r="BR343">
            <v>0</v>
          </cell>
          <cell r="BS343">
            <v>0</v>
          </cell>
          <cell r="BT343">
            <v>0</v>
          </cell>
          <cell r="BU343">
            <v>0</v>
          </cell>
          <cell r="BV343">
            <v>0</v>
          </cell>
          <cell r="BW343">
            <v>0</v>
          </cell>
          <cell r="BX343">
            <v>0</v>
          </cell>
          <cell r="BY343">
            <v>0</v>
          </cell>
          <cell r="BZ343">
            <v>0</v>
          </cell>
          <cell r="CA343">
            <v>269451</v>
          </cell>
          <cell r="CB343">
            <v>0</v>
          </cell>
          <cell r="CC343">
            <v>0</v>
          </cell>
          <cell r="CD343">
            <v>0</v>
          </cell>
          <cell r="CE343">
            <v>0</v>
          </cell>
          <cell r="CF343">
            <v>32087016</v>
          </cell>
          <cell r="CG343">
            <v>41373</v>
          </cell>
          <cell r="CH343">
            <v>316</v>
          </cell>
          <cell r="CI343">
            <v>313</v>
          </cell>
          <cell r="CJ343" t="str">
            <v>Martha Cecilia López Cortez</v>
          </cell>
          <cell r="CK343" t="str">
            <v>SUDIRECCION DE OPERACIONES</v>
          </cell>
          <cell r="CL343" t="str">
            <v>GASTOS GENERALES</v>
          </cell>
          <cell r="CM343">
            <v>0</v>
          </cell>
          <cell r="CN343">
            <v>0</v>
          </cell>
          <cell r="CO343" t="str">
            <v>N/A</v>
          </cell>
          <cell r="CP343">
            <v>0</v>
          </cell>
          <cell r="CQ343" t="str">
            <v>2013-6200048423</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row>
        <row r="344">
          <cell r="B344">
            <v>468</v>
          </cell>
          <cell r="C344">
            <v>41373</v>
          </cell>
          <cell r="D344">
            <v>317</v>
          </cell>
          <cell r="E344" t="str">
            <v>Martha L</v>
          </cell>
          <cell r="F344">
            <v>41373</v>
          </cell>
          <cell r="G344" t="str">
            <v>DPS</v>
          </cell>
          <cell r="H344" t="str">
            <v>065/2012</v>
          </cell>
          <cell r="I344">
            <v>2012</v>
          </cell>
          <cell r="J344" t="str">
            <v>SECRETARIADO DE PASTORAL SOCIAL RIOHACHA</v>
          </cell>
          <cell r="K344" t="str">
            <v>900.027.166-6</v>
          </cell>
          <cell r="L344" t="str">
            <v>RIOHACHA</v>
          </cell>
          <cell r="M344" t="str">
            <v>CALLE 16 B 11 A 68</v>
          </cell>
          <cell r="N344" t="str">
            <v>7 28 26 00</v>
          </cell>
          <cell r="O344" t="str">
            <v>CONVENIO DE COOPERACIÓN:  AUNAR ESFUERZOS ENTRE EL DPS-FIP Y EL SECRETARIADO PARA LA EJECUCIÓN DE LOS ESTUDIOS Y AJUSTES A DISEÑOS PARA LA RECONSTRUCCIÓN Y CONSTRUCCIÓN DE OBRAS DE INFRAESTRUCTURA E INTERVENTORÍA EN EL CENTRO DEL MIGRANTE REFUGIADO, MUNIC</v>
          </cell>
          <cell r="P344">
            <v>160000000</v>
          </cell>
          <cell r="Q344">
            <v>0</v>
          </cell>
          <cell r="R344">
            <v>160000000</v>
          </cell>
          <cell r="S344">
            <v>44412</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t="str">
            <v>LINA MARÍA LONDOÑO FAJARDO</v>
          </cell>
          <cell r="AJ344" t="str">
            <v>1°PAGO 10% $16,000,000. 2°PAGO 40% $64,000,000.  3°PAGO 45% $72,000,000.  ÚLTIMO 5% $8,000,000.</v>
          </cell>
          <cell r="AK344" t="str">
            <v>008</v>
          </cell>
          <cell r="AL344" t="str">
            <v>NO APLICA</v>
          </cell>
          <cell r="AM344" t="str">
            <v>SEGUNDO DESEMBOLSO CORRESPONDIENTE AL 40% DEL VALOR TOTAL DE LOS RECURSOS APORTADOS POR DPS.</v>
          </cell>
          <cell r="AN344">
            <v>8000000</v>
          </cell>
          <cell r="AO344">
            <v>0</v>
          </cell>
          <cell r="AP344">
            <v>0</v>
          </cell>
          <cell r="AQ344">
            <v>0</v>
          </cell>
          <cell r="AR344">
            <v>0</v>
          </cell>
          <cell r="AS344">
            <v>0</v>
          </cell>
          <cell r="AT344">
            <v>0</v>
          </cell>
          <cell r="AU344">
            <v>0</v>
          </cell>
          <cell r="AV344">
            <v>0</v>
          </cell>
          <cell r="AW344">
            <v>0</v>
          </cell>
          <cell r="AX344">
            <v>0</v>
          </cell>
          <cell r="AY344">
            <v>0</v>
          </cell>
          <cell r="AZ344">
            <v>8000000</v>
          </cell>
          <cell r="BA344" t="str">
            <v>NO</v>
          </cell>
          <cell r="BB344" t="str">
            <v>RE</v>
          </cell>
          <cell r="BC344" t="str">
            <v>SI</v>
          </cell>
          <cell r="BD344" t="str">
            <v>NO</v>
          </cell>
          <cell r="BE344" t="str">
            <v xml:space="preserve">NO RESPONSABLES DE IVA  </v>
          </cell>
          <cell r="BF344" t="str">
            <v>NO</v>
          </cell>
          <cell r="BG344" t="str">
            <v xml:space="preserve">ENTIDAD SIN ÁNIMO DE LUCRO </v>
          </cell>
          <cell r="BH344">
            <v>0</v>
          </cell>
          <cell r="BI344">
            <v>0</v>
          </cell>
          <cell r="BJ344">
            <v>0</v>
          </cell>
          <cell r="BK344" t="str">
            <v xml:space="preserve">NO RESPONSABLES DE IVA  </v>
          </cell>
          <cell r="BL344">
            <v>0</v>
          </cell>
          <cell r="BM344">
            <v>0</v>
          </cell>
          <cell r="BN344">
            <v>0</v>
          </cell>
          <cell r="BO344" t="str">
            <v xml:space="preserve">NO RESPONSABLE DEL ICA </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8000000</v>
          </cell>
          <cell r="CG344">
            <v>41373</v>
          </cell>
          <cell r="CH344">
            <v>317</v>
          </cell>
          <cell r="CI344">
            <v>44412</v>
          </cell>
          <cell r="CJ344" t="str">
            <v>Martha Cecilia López Cortez</v>
          </cell>
          <cell r="CK344" t="str">
            <v>GT INFRAESTRUCTURA Y HABITAT</v>
          </cell>
          <cell r="CL344" t="str">
            <v>ORDINARIA</v>
          </cell>
          <cell r="CM344" t="str">
            <v>201261003204020065E</v>
          </cell>
          <cell r="CN344" t="str">
            <v>RESERVA</v>
          </cell>
          <cell r="CO344" t="str">
            <v>NO APLICA</v>
          </cell>
          <cell r="CP344">
            <v>0</v>
          </cell>
          <cell r="CQ344" t="str">
            <v>2013-5020048003</v>
          </cell>
          <cell r="CR344" t="str">
            <v>SE TRAMITA CON LAS LIQUIDACIONES 468 469</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row>
        <row r="345">
          <cell r="B345">
            <v>469</v>
          </cell>
          <cell r="C345">
            <v>41373</v>
          </cell>
          <cell r="D345">
            <v>317</v>
          </cell>
          <cell r="E345" t="str">
            <v>Martha L</v>
          </cell>
          <cell r="F345">
            <v>41373</v>
          </cell>
          <cell r="G345" t="str">
            <v>DPS</v>
          </cell>
          <cell r="H345" t="str">
            <v>065/2012</v>
          </cell>
          <cell r="I345">
            <v>2013</v>
          </cell>
          <cell r="J345" t="str">
            <v>SECRETARIADO DE PASTORAL SOCIAL RIOHACHA</v>
          </cell>
          <cell r="K345" t="str">
            <v>900.027.166-6</v>
          </cell>
          <cell r="L345" t="str">
            <v>RIOHACHA</v>
          </cell>
          <cell r="M345" t="str">
            <v>CALLE 16 B 11 A 68</v>
          </cell>
          <cell r="N345" t="str">
            <v>7 28 26 00</v>
          </cell>
          <cell r="O345" t="str">
            <v>CONVENIO DE COOPERACIÓN:  AUNAR ESFUERZOS ENTRE EL DPS-FIP Y EL SECRETARIADO PARA LA EJECUCIÓN DE LOS ESTUDIOS Y AJUSTES A DISEÑOS PARA LA RECONSTRUCCIÓN Y CONSTRUCCIÓN DE OBRAS DE INFRAESTRUCTURA E INTERVENTORÍA EN EL CENTRO DEL MIGRANTE REFUGIADO, MUNIC</v>
          </cell>
          <cell r="P345">
            <v>160000000</v>
          </cell>
          <cell r="Q345">
            <v>0</v>
          </cell>
          <cell r="R345">
            <v>160000000</v>
          </cell>
          <cell r="S345">
            <v>1813</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t="str">
            <v>LINA MARÍA LONDOÑO FAJARDO</v>
          </cell>
          <cell r="AJ345" t="str">
            <v>1°PAGO 10% $16,000,000. 2°PAGO 40% $64,000,000.  3°PAGO 45% $72,000,000.  ÚLTIMO 5% $8,000,000.</v>
          </cell>
          <cell r="AK345" t="str">
            <v>008</v>
          </cell>
          <cell r="AL345" t="str">
            <v>NO APLICA</v>
          </cell>
          <cell r="AM345" t="str">
            <v>SEGUNDO DESEMBOLSO CORRESPONDIENTE AL 40% DEL VALOR TOTAL DE LOS RECURSOS APORTADOS POR DPS.</v>
          </cell>
          <cell r="AN345">
            <v>56000000</v>
          </cell>
          <cell r="AO345">
            <v>0</v>
          </cell>
          <cell r="AP345">
            <v>0</v>
          </cell>
          <cell r="AQ345">
            <v>0</v>
          </cell>
          <cell r="AR345">
            <v>0</v>
          </cell>
          <cell r="AS345">
            <v>0</v>
          </cell>
          <cell r="AT345">
            <v>0</v>
          </cell>
          <cell r="AU345">
            <v>0</v>
          </cell>
          <cell r="AV345">
            <v>0</v>
          </cell>
          <cell r="AW345">
            <v>0</v>
          </cell>
          <cell r="AX345">
            <v>0</v>
          </cell>
          <cell r="AY345">
            <v>0</v>
          </cell>
          <cell r="AZ345">
            <v>56000000</v>
          </cell>
          <cell r="BA345" t="str">
            <v>NO</v>
          </cell>
          <cell r="BB345" t="str">
            <v>RE</v>
          </cell>
          <cell r="BC345" t="str">
            <v>SI</v>
          </cell>
          <cell r="BD345" t="str">
            <v>NO</v>
          </cell>
          <cell r="BE345" t="str">
            <v xml:space="preserve">NO RESPONSABLES DE IVA  </v>
          </cell>
          <cell r="BF345" t="str">
            <v>NO</v>
          </cell>
          <cell r="BG345" t="str">
            <v xml:space="preserve">ENTIDAD SIN ÁNIMO DE LUCRO </v>
          </cell>
          <cell r="BH345">
            <v>0</v>
          </cell>
          <cell r="BI345">
            <v>0</v>
          </cell>
          <cell r="BJ345">
            <v>0</v>
          </cell>
          <cell r="BK345" t="str">
            <v xml:space="preserve">NO RESPONSABLES DE IVA  </v>
          </cell>
          <cell r="BL345">
            <v>0</v>
          </cell>
          <cell r="BM345">
            <v>0</v>
          </cell>
          <cell r="BN345">
            <v>0</v>
          </cell>
          <cell r="BO345" t="str">
            <v xml:space="preserve">NO RESPONSABLE DEL ICA </v>
          </cell>
          <cell r="BP345">
            <v>0</v>
          </cell>
          <cell r="BQ345">
            <v>0</v>
          </cell>
          <cell r="BR345">
            <v>0</v>
          </cell>
          <cell r="BS345">
            <v>0</v>
          </cell>
          <cell r="BT345">
            <v>0</v>
          </cell>
          <cell r="BU345">
            <v>0</v>
          </cell>
          <cell r="BV345">
            <v>0</v>
          </cell>
          <cell r="BW345">
            <v>0</v>
          </cell>
          <cell r="BX345">
            <v>0</v>
          </cell>
          <cell r="BY345">
            <v>0</v>
          </cell>
          <cell r="BZ345">
            <v>0</v>
          </cell>
          <cell r="CA345">
            <v>0</v>
          </cell>
          <cell r="CB345">
            <v>0</v>
          </cell>
          <cell r="CC345">
            <v>0</v>
          </cell>
          <cell r="CD345">
            <v>0</v>
          </cell>
          <cell r="CE345">
            <v>0</v>
          </cell>
          <cell r="CF345">
            <v>56000000</v>
          </cell>
          <cell r="CG345">
            <v>41373</v>
          </cell>
          <cell r="CH345">
            <v>317</v>
          </cell>
          <cell r="CI345">
            <v>1813</v>
          </cell>
          <cell r="CJ345" t="str">
            <v>Martha Cecilia López Cortez</v>
          </cell>
          <cell r="CK345" t="str">
            <v>GT INFRAESTRUCTURA Y HABITAT</v>
          </cell>
          <cell r="CL345" t="str">
            <v>ORDINARIA</v>
          </cell>
          <cell r="CM345" t="str">
            <v>201261003204020065E</v>
          </cell>
          <cell r="CN345">
            <v>0</v>
          </cell>
          <cell r="CO345" t="str">
            <v>NO APLICA</v>
          </cell>
          <cell r="CP345">
            <v>0</v>
          </cell>
          <cell r="CQ345" t="str">
            <v>2013-5020048003</v>
          </cell>
          <cell r="CR345" t="str">
            <v>SE TRAMITA CON LAS LIQUIDACIONES 468 469</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0</v>
          </cell>
          <cell r="ED345">
            <v>0</v>
          </cell>
          <cell r="EE345">
            <v>0</v>
          </cell>
          <cell r="EF345">
            <v>0</v>
          </cell>
          <cell r="EG345">
            <v>0</v>
          </cell>
          <cell r="EH345">
            <v>0</v>
          </cell>
          <cell r="EI345">
            <v>0</v>
          </cell>
          <cell r="EJ345">
            <v>0</v>
          </cell>
        </row>
        <row r="346">
          <cell r="B346">
            <v>470</v>
          </cell>
          <cell r="C346">
            <v>41365</v>
          </cell>
          <cell r="D346" t="str">
            <v>RES</v>
          </cell>
          <cell r="E346" t="str">
            <v>Martha L</v>
          </cell>
          <cell r="F346">
            <v>41373</v>
          </cell>
          <cell r="G346" t="str">
            <v>DPS</v>
          </cell>
          <cell r="H346" t="str">
            <v>RES  00272 DE 5 ABRIL/13</v>
          </cell>
          <cell r="I346">
            <v>2013</v>
          </cell>
          <cell r="J346" t="str">
            <v>DEPARTAMENTO ADMINISTRATIVO PARA LA PROSPERIDAD SOCIAL</v>
          </cell>
          <cell r="K346" t="str">
            <v>900.039.533-8</v>
          </cell>
          <cell r="L346" t="str">
            <v>BOGOTA</v>
          </cell>
          <cell r="M346" t="str">
            <v>CALLE 7  No.  6 - 54</v>
          </cell>
          <cell r="N346" t="str">
            <v>596 08 00</v>
          </cell>
          <cell r="O346" t="str">
            <v>LEGALIZAR LOS GASTOS DE LA CAJA MENOR DE GASTOS GENERALES DE LA OFICINA ASESORA JURIDICA DEL DPS  Y AUTORIZAR SU DESEMBOLSO.</v>
          </cell>
          <cell r="P346">
            <v>863590</v>
          </cell>
          <cell r="Q346">
            <v>0</v>
          </cell>
          <cell r="R346">
            <v>863590</v>
          </cell>
          <cell r="S346">
            <v>317013</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t="str">
            <v>MAYRA ALEJANDRA BOTELLO FIGUEROA</v>
          </cell>
          <cell r="AJ346">
            <v>0</v>
          </cell>
          <cell r="AK346" t="str">
            <v>RES  00272 DE 5 ABRIL/13</v>
          </cell>
          <cell r="AL346">
            <v>0</v>
          </cell>
          <cell r="AM346" t="str">
            <v>LEGALIZAR LOS GASTOS DE LA CAJA MENOR DE GASTOS GENERALES DE LA OFICINA ASESORA JURIDICA DEL DPS  Y AUTORIZAR SU DESEMBOLSO.</v>
          </cell>
          <cell r="AN346">
            <v>863590</v>
          </cell>
          <cell r="AO346">
            <v>0</v>
          </cell>
          <cell r="AP346">
            <v>0</v>
          </cell>
          <cell r="AQ346">
            <v>0</v>
          </cell>
          <cell r="AR346">
            <v>0</v>
          </cell>
          <cell r="AS346">
            <v>0</v>
          </cell>
          <cell r="AT346">
            <v>0</v>
          </cell>
          <cell r="AU346">
            <v>0</v>
          </cell>
          <cell r="AV346">
            <v>0</v>
          </cell>
          <cell r="AW346">
            <v>0</v>
          </cell>
          <cell r="AX346">
            <v>0</v>
          </cell>
          <cell r="AY346">
            <v>0</v>
          </cell>
          <cell r="AZ346">
            <v>863590</v>
          </cell>
          <cell r="BA346">
            <v>0</v>
          </cell>
          <cell r="BB346">
            <v>0</v>
          </cell>
          <cell r="BC346">
            <v>0</v>
          </cell>
          <cell r="BD346">
            <v>0</v>
          </cell>
          <cell r="BE346">
            <v>0</v>
          </cell>
          <cell r="BF346">
            <v>0</v>
          </cell>
          <cell r="BG346" t="str">
            <v>SERVICIOS</v>
          </cell>
          <cell r="BH346">
            <v>0</v>
          </cell>
          <cell r="BI346" t="str">
            <v>COMPRA COMBUSTIBLES</v>
          </cell>
          <cell r="BJ346">
            <v>0</v>
          </cell>
          <cell r="BK346" t="str">
            <v>COMUN</v>
          </cell>
          <cell r="BL346">
            <v>0</v>
          </cell>
          <cell r="BM346">
            <v>0</v>
          </cell>
          <cell r="BN346">
            <v>0</v>
          </cell>
          <cell r="BO346" t="str">
            <v>BOGOTA</v>
          </cell>
          <cell r="BP346">
            <v>0</v>
          </cell>
          <cell r="BQ346">
            <v>0</v>
          </cell>
          <cell r="BR346">
            <v>0</v>
          </cell>
          <cell r="BS346">
            <v>0</v>
          </cell>
          <cell r="BT346">
            <v>0</v>
          </cell>
          <cell r="BU346" t="str">
            <v>N/A</v>
          </cell>
          <cell r="BV346">
            <v>0</v>
          </cell>
          <cell r="BW346">
            <v>0</v>
          </cell>
          <cell r="BX346">
            <v>0</v>
          </cell>
          <cell r="BY346">
            <v>0</v>
          </cell>
          <cell r="BZ346">
            <v>0</v>
          </cell>
          <cell r="CA346">
            <v>0</v>
          </cell>
          <cell r="CB346">
            <v>0</v>
          </cell>
          <cell r="CC346">
            <v>0</v>
          </cell>
          <cell r="CD346">
            <v>0</v>
          </cell>
          <cell r="CE346">
            <v>0</v>
          </cell>
          <cell r="CF346">
            <v>863590</v>
          </cell>
          <cell r="CG346">
            <v>41373</v>
          </cell>
          <cell r="CH346" t="str">
            <v>RES</v>
          </cell>
          <cell r="CI346">
            <v>317013</v>
          </cell>
          <cell r="CJ346" t="str">
            <v>Martha Cecilia López Cortez</v>
          </cell>
          <cell r="CK346" t="str">
            <v>OFICINA ASESORA JURÍDICA</v>
          </cell>
          <cell r="CL346" t="str">
            <v>GASTOS GENERALES</v>
          </cell>
          <cell r="CM346">
            <v>0</v>
          </cell>
          <cell r="CN346">
            <v>0</v>
          </cell>
          <cell r="CO346">
            <v>0</v>
          </cell>
          <cell r="CP346">
            <v>0</v>
          </cell>
          <cell r="CQ346" t="str">
            <v>SIN</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row>
        <row r="347">
          <cell r="B347">
            <v>471</v>
          </cell>
          <cell r="C347">
            <v>41373</v>
          </cell>
          <cell r="D347">
            <v>318</v>
          </cell>
          <cell r="E347" t="str">
            <v>Martha L</v>
          </cell>
          <cell r="F347">
            <v>41373</v>
          </cell>
          <cell r="G347" t="str">
            <v>DPS</v>
          </cell>
          <cell r="H347" t="str">
            <v>137/2012</v>
          </cell>
          <cell r="I347">
            <v>2012</v>
          </cell>
          <cell r="J347" t="str">
            <v>BRANCH OF MICROSOFT COLOMBIA INC.</v>
          </cell>
          <cell r="K347" t="str">
            <v>800.198.591-3</v>
          </cell>
          <cell r="L347" t="str">
            <v>BOGOTA</v>
          </cell>
          <cell r="M347" t="str">
            <v>CRA 7  No 71 21  TORRE B PISO 15</v>
          </cell>
          <cell r="N347" t="str">
            <v>326 47 00</v>
          </cell>
          <cell r="O347" t="str">
            <v>ADQUIRIR EL SERVICIO DE SOPORTE PREMIER ARQUITECTURA EMPRESARIAL DE MICROSOFT, CON EL FIN DE APOYAR LAS LABORES DE TECNOLOGIA DE LA ENTIDAD</v>
          </cell>
          <cell r="P347">
            <v>374180000</v>
          </cell>
          <cell r="Q347">
            <v>0</v>
          </cell>
          <cell r="R347">
            <v>374180000</v>
          </cell>
          <cell r="S347">
            <v>873712</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t="str">
            <v>DIANA PIEDAD GOMEZ CASTAÑO</v>
          </cell>
          <cell r="AJ347" t="str">
            <v>PARA EL SERVICIO DE SOPORTE PREMIER MICROSOFT $99.180.000 UN SOLO PAGO; 20% DEL VALOR DEL CONTRATO POR EL SERVICIO DE ARQUTECTURA MICROSOFT</v>
          </cell>
          <cell r="AK347" t="str">
            <v>P-0005789</v>
          </cell>
          <cell r="AL347" t="str">
            <v>320000792979 DEL 06/07/2011</v>
          </cell>
          <cell r="AM347" t="str">
            <v xml:space="preserve">SOLICITUD PAGO CORRESPONDIENTE AL SERVICIO DE ARQUITECTURA MICROSOFT ENTERPRICE STRATEGY PROGRAM ESP </v>
          </cell>
          <cell r="AN347">
            <v>189655172.41</v>
          </cell>
          <cell r="AO347">
            <v>0</v>
          </cell>
          <cell r="AP347">
            <v>0</v>
          </cell>
          <cell r="AQ347">
            <v>0</v>
          </cell>
          <cell r="AR347">
            <v>0</v>
          </cell>
          <cell r="AS347">
            <v>0</v>
          </cell>
          <cell r="AT347">
            <v>0</v>
          </cell>
          <cell r="AU347">
            <v>0</v>
          </cell>
          <cell r="AV347">
            <v>0.16</v>
          </cell>
          <cell r="AW347">
            <v>0</v>
          </cell>
          <cell r="AX347">
            <v>30344827.59</v>
          </cell>
          <cell r="AY347">
            <v>0</v>
          </cell>
          <cell r="AZ347">
            <v>220000000</v>
          </cell>
          <cell r="BA347" t="str">
            <v>SI</v>
          </cell>
          <cell r="BB347" t="str">
            <v>NO</v>
          </cell>
          <cell r="BC347" t="str">
            <v>NO</v>
          </cell>
          <cell r="BD347" t="str">
            <v>NO</v>
          </cell>
          <cell r="BE347" t="str">
            <v>COMUN</v>
          </cell>
          <cell r="BF347" t="str">
            <v>NO</v>
          </cell>
          <cell r="BG347" t="str">
            <v>SERVICIOS</v>
          </cell>
          <cell r="BH347">
            <v>0.04</v>
          </cell>
          <cell r="BI347">
            <v>0</v>
          </cell>
          <cell r="BJ347">
            <v>0</v>
          </cell>
          <cell r="BK347" t="str">
            <v>GRAN CONTRRIBUYENTE</v>
          </cell>
          <cell r="BL347">
            <v>0</v>
          </cell>
          <cell r="BM347">
            <v>0</v>
          </cell>
          <cell r="BN347">
            <v>0</v>
          </cell>
          <cell r="BO347" t="str">
            <v>BOGOTA</v>
          </cell>
          <cell r="BP347">
            <v>6.8999999999999999E-3</v>
          </cell>
          <cell r="BQ347">
            <v>0</v>
          </cell>
          <cell r="BR347">
            <v>0</v>
          </cell>
          <cell r="BS347">
            <v>0</v>
          </cell>
          <cell r="BT347">
            <v>0</v>
          </cell>
          <cell r="BU347" t="str">
            <v>N/A</v>
          </cell>
          <cell r="BV347">
            <v>0</v>
          </cell>
          <cell r="BW347">
            <v>7586207</v>
          </cell>
          <cell r="BX347">
            <v>0</v>
          </cell>
          <cell r="BY347">
            <v>0</v>
          </cell>
          <cell r="BZ347">
            <v>0</v>
          </cell>
          <cell r="CA347">
            <v>0</v>
          </cell>
          <cell r="CB347">
            <v>1308621</v>
          </cell>
          <cell r="CC347">
            <v>0</v>
          </cell>
          <cell r="CD347">
            <v>0</v>
          </cell>
          <cell r="CE347">
            <v>0</v>
          </cell>
          <cell r="CF347">
            <v>211105172</v>
          </cell>
          <cell r="CG347">
            <v>41373</v>
          </cell>
          <cell r="CH347">
            <v>318</v>
          </cell>
          <cell r="CI347">
            <v>873712</v>
          </cell>
          <cell r="CJ347" t="str">
            <v>Martha Cecilia López Cortez</v>
          </cell>
          <cell r="CK347" t="str">
            <v>IMPLEMENTACION , AMPLIACION Y MANTENIMIENTO DE SOTFWARE</v>
          </cell>
          <cell r="CL347" t="str">
            <v>ORDINARIA</v>
          </cell>
          <cell r="CM347" t="str">
            <v>201261003016020137E</v>
          </cell>
          <cell r="CN347" t="str">
            <v>RESERVA</v>
          </cell>
          <cell r="CO347">
            <v>0</v>
          </cell>
          <cell r="CP347">
            <v>0</v>
          </cell>
          <cell r="CQ347" t="str">
            <v>2013-1700030473</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row>
        <row r="348">
          <cell r="B348">
            <v>472</v>
          </cell>
          <cell r="C348">
            <v>41373</v>
          </cell>
          <cell r="D348">
            <v>319</v>
          </cell>
          <cell r="E348" t="str">
            <v>Martha L</v>
          </cell>
          <cell r="F348">
            <v>41373</v>
          </cell>
          <cell r="G348" t="str">
            <v>DPS</v>
          </cell>
          <cell r="H348" t="str">
            <v>044/2012</v>
          </cell>
          <cell r="I348">
            <v>2012</v>
          </cell>
          <cell r="J348" t="str">
            <v>CONSORCIO REDCAQUETAPAZ</v>
          </cell>
          <cell r="K348" t="str">
            <v>900.504.572-1</v>
          </cell>
          <cell r="L348" t="str">
            <v>FLORENCIA</v>
          </cell>
          <cell r="M348" t="str">
            <v>CRA 14 12-129 CEN PILO BRR CENTRO</v>
          </cell>
          <cell r="N348" t="str">
            <v>313659952  4364342</v>
          </cell>
          <cell r="O348" t="str">
            <v>CONVENIO PARA LA COOPERACIÓN EFICIENTE Y UNIÓN DE ESFUERZOS ENCAMINADOS A GARANTIZA AL DPS, EL ACOMPAÑAMIENTO, SEGUIMIENTO, MONITOREO, MOVILIZACIÓN Y ARTICULACIÓN DEL PROGRAMA, PROMOVIENDO DE ESTA MANERA LA IMPLEMENTACIÓN DE LA NUEVA OPERACIÓN DE LA COOPE</v>
          </cell>
          <cell r="P348">
            <v>768000000</v>
          </cell>
          <cell r="Q348">
            <v>0</v>
          </cell>
          <cell r="R348">
            <v>768000000</v>
          </cell>
          <cell r="S348">
            <v>330412</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t="str">
            <v>DOLLY DE LOS ÁNGELES SANCHEZ ROBY</v>
          </cell>
          <cell r="AJ348" t="str">
            <v>EL APORTE DE DPS, SE DESEMBOLSARÁ ASÍ: PRIMER DESEMBOLSO $384,000,000, (50%). SEGUNDO DESEMBOLSO $307,200,000 (40%) PREVIA LEGALIZACIÓN DEL 75% ANTERIOR PAGO. TERCER DESEMBOLSO $76,800,000 (10%) PREVIA LEGALIZACIÓN 100% 1°DESEMBOLSO Y 95% 2°DESEMBOLSO.</v>
          </cell>
          <cell r="AK348" t="str">
            <v>MEMORANDO</v>
          </cell>
          <cell r="AL348" t="str">
            <v>NO APLICA</v>
          </cell>
          <cell r="AM348" t="str">
            <v>SOLICITUD DE PAGO DEL TERCER DESEMBOLSO CONVENIO DE COOPERACIÓN No.44/2012.</v>
          </cell>
          <cell r="AN348">
            <v>24268062</v>
          </cell>
          <cell r="AO348">
            <v>0</v>
          </cell>
          <cell r="AP348">
            <v>0</v>
          </cell>
          <cell r="AQ348">
            <v>0</v>
          </cell>
          <cell r="AR348">
            <v>0</v>
          </cell>
          <cell r="AS348">
            <v>0</v>
          </cell>
          <cell r="AT348">
            <v>0</v>
          </cell>
          <cell r="AU348">
            <v>0</v>
          </cell>
          <cell r="AV348">
            <v>0</v>
          </cell>
          <cell r="AW348">
            <v>0</v>
          </cell>
          <cell r="AX348">
            <v>0</v>
          </cell>
          <cell r="AY348">
            <v>0</v>
          </cell>
          <cell r="AZ348">
            <v>24268062</v>
          </cell>
          <cell r="BA348" t="str">
            <v>NO</v>
          </cell>
          <cell r="BB348" t="str">
            <v>RE</v>
          </cell>
          <cell r="BC348" t="str">
            <v>NO</v>
          </cell>
          <cell r="BD348" t="str">
            <v>NO</v>
          </cell>
          <cell r="BE348" t="str">
            <v>COMUN</v>
          </cell>
          <cell r="BF348" t="str">
            <v>NO</v>
          </cell>
          <cell r="BG348" t="str">
            <v>CONVENIO DE COOPERACIÓN</v>
          </cell>
          <cell r="BH348">
            <v>0</v>
          </cell>
          <cell r="BI348">
            <v>0</v>
          </cell>
          <cell r="BJ348">
            <v>0</v>
          </cell>
          <cell r="BK348" t="str">
            <v>CONVENIO DE COOPERACIÓN</v>
          </cell>
          <cell r="BL348">
            <v>0</v>
          </cell>
          <cell r="BM348">
            <v>0</v>
          </cell>
          <cell r="BN348">
            <v>0</v>
          </cell>
          <cell r="BO348" t="str">
            <v>CONVENIO DE COOPERACIÓN</v>
          </cell>
          <cell r="BP348">
            <v>0</v>
          </cell>
          <cell r="BQ348">
            <v>0</v>
          </cell>
          <cell r="BR348">
            <v>0</v>
          </cell>
          <cell r="BS348">
            <v>0</v>
          </cell>
          <cell r="BT348">
            <v>0</v>
          </cell>
          <cell r="BU348" t="str">
            <v>NO APLICA</v>
          </cell>
          <cell r="BV348">
            <v>0</v>
          </cell>
          <cell r="BW348">
            <v>0</v>
          </cell>
          <cell r="BX348">
            <v>0</v>
          </cell>
          <cell r="BY348">
            <v>0</v>
          </cell>
          <cell r="BZ348">
            <v>0</v>
          </cell>
          <cell r="CA348">
            <v>0</v>
          </cell>
          <cell r="CB348">
            <v>0</v>
          </cell>
          <cell r="CC348">
            <v>0</v>
          </cell>
          <cell r="CD348">
            <v>0</v>
          </cell>
          <cell r="CE348">
            <v>0</v>
          </cell>
          <cell r="CF348">
            <v>24268062</v>
          </cell>
          <cell r="CG348">
            <v>41373</v>
          </cell>
          <cell r="CH348">
            <v>319</v>
          </cell>
          <cell r="CI348">
            <v>330412</v>
          </cell>
          <cell r="CJ348" t="str">
            <v>Martha Cecilia López Cortez</v>
          </cell>
          <cell r="CK348" t="str">
            <v>GT PAZ, DESARROLLO Y ESTABILIZACIÓN</v>
          </cell>
          <cell r="CL348" t="str">
            <v>ORDINARIA</v>
          </cell>
          <cell r="CM348" t="str">
            <v>ARCHIVO FÍSICO</v>
          </cell>
          <cell r="CN348" t="str">
            <v>RESERVA</v>
          </cell>
          <cell r="CO348" t="str">
            <v>NO APLICA</v>
          </cell>
          <cell r="CP348">
            <v>0</v>
          </cell>
          <cell r="CQ348" t="str">
            <v>2013-5010043793</v>
          </cell>
          <cell r="CR348" t="str">
            <v>CORRESPONDE A UN CONVENIO DE COOPERACIÓN.  CONSORCIADOS:  PASTORAL SOCIAL DE LA DIÓCESIS DE FLORENCIA NIT 828.002.605-9 (50%); FUNDACIÓN RED DESARROLLO Y PAZ DEL CAQUETÁ NIT 900.456.181-7 (50%)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row>
        <row r="349">
          <cell r="B349">
            <v>474</v>
          </cell>
          <cell r="C349">
            <v>41373</v>
          </cell>
          <cell r="D349">
            <v>320</v>
          </cell>
          <cell r="E349" t="str">
            <v>Martha L</v>
          </cell>
          <cell r="F349">
            <v>41374</v>
          </cell>
          <cell r="G349" t="str">
            <v>DPS</v>
          </cell>
          <cell r="H349" t="str">
            <v>046/12</v>
          </cell>
          <cell r="I349">
            <v>2012</v>
          </cell>
          <cell r="J349" t="str">
            <v>CELMEDIA MKT S.A.</v>
          </cell>
          <cell r="K349" t="str">
            <v>830.129.852-5</v>
          </cell>
          <cell r="L349" t="str">
            <v>BOGOTA</v>
          </cell>
          <cell r="M349" t="str">
            <v>CRA 11B 98-08</v>
          </cell>
          <cell r="N349" t="str">
            <v>642 10 02</v>
          </cell>
          <cell r="O349" t="str">
            <v>CONTRATAR PARA EL DPS FIP LA PRESTACION DE SERVICIOS INTEGRADOR DE TELEFONIA MOVIL PARA LA ATENCION MEDIANTE MECANISMOS ASOCIADOS A TELEFONO CELULAR A TRAVES DE MENSAJES DE DATOS Y VOZ MENSAJES DE TEXTO MENSAJES DE VOZ Y CHAT DE LOS CIUDADANOS SUSCRITOS A</v>
          </cell>
          <cell r="P349">
            <v>926845000</v>
          </cell>
          <cell r="Q349">
            <v>0</v>
          </cell>
          <cell r="R349">
            <v>926845000</v>
          </cell>
          <cell r="S349">
            <v>685712</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t="str">
            <v>ERIKA RODRIGUEZ PARRA</v>
          </cell>
          <cell r="AJ349" t="str">
            <v xml:space="preserve">PAGOS MENSUALES POR FACTURACION BASADA EN LOS SERVICIOS EFECTIVAMENTE PRESTADOS </v>
          </cell>
          <cell r="AK349">
            <v>1363</v>
          </cell>
          <cell r="AL349" t="str">
            <v>320000995521 2013-03-11</v>
          </cell>
          <cell r="AM349" t="str">
            <v>SOLICITUD SEXTO PAGO</v>
          </cell>
          <cell r="AN349">
            <v>2586207</v>
          </cell>
          <cell r="AO349">
            <v>0</v>
          </cell>
          <cell r="AP349">
            <v>0</v>
          </cell>
          <cell r="AQ349">
            <v>0</v>
          </cell>
          <cell r="AR349">
            <v>0</v>
          </cell>
          <cell r="AS349">
            <v>0</v>
          </cell>
          <cell r="AT349">
            <v>0</v>
          </cell>
          <cell r="AU349">
            <v>0</v>
          </cell>
          <cell r="AV349">
            <v>0.16</v>
          </cell>
          <cell r="AW349">
            <v>0</v>
          </cell>
          <cell r="AX349">
            <v>413793</v>
          </cell>
          <cell r="AY349">
            <v>0</v>
          </cell>
          <cell r="AZ349">
            <v>3000000</v>
          </cell>
          <cell r="BA349" t="str">
            <v>NO</v>
          </cell>
          <cell r="BB349" t="str">
            <v>NO</v>
          </cell>
          <cell r="BC349" t="str">
            <v>NO</v>
          </cell>
          <cell r="BD349" t="str">
            <v>NO</v>
          </cell>
          <cell r="BE349" t="str">
            <v>COMUN</v>
          </cell>
          <cell r="BF349" t="str">
            <v>NO</v>
          </cell>
          <cell r="BG349" t="str">
            <v>SERVICIOS</v>
          </cell>
          <cell r="BH349">
            <v>0.04</v>
          </cell>
          <cell r="BI349">
            <v>0</v>
          </cell>
          <cell r="BJ349">
            <v>0</v>
          </cell>
          <cell r="BK349" t="str">
            <v>COMUN</v>
          </cell>
          <cell r="BL349">
            <v>0.15</v>
          </cell>
          <cell r="BM349">
            <v>0</v>
          </cell>
          <cell r="BN349">
            <v>0</v>
          </cell>
          <cell r="BO349" t="str">
            <v>BOGOTA</v>
          </cell>
          <cell r="BP349">
            <v>9.6600000000000002E-3</v>
          </cell>
          <cell r="BQ349">
            <v>0</v>
          </cell>
          <cell r="BR349">
            <v>0</v>
          </cell>
          <cell r="BS349">
            <v>0</v>
          </cell>
          <cell r="BT349">
            <v>0</v>
          </cell>
          <cell r="BU349">
            <v>0</v>
          </cell>
          <cell r="BV349">
            <v>0</v>
          </cell>
          <cell r="BW349">
            <v>103448</v>
          </cell>
          <cell r="BX349">
            <v>0</v>
          </cell>
          <cell r="BY349">
            <v>62069</v>
          </cell>
          <cell r="BZ349">
            <v>0</v>
          </cell>
          <cell r="CA349">
            <v>24983</v>
          </cell>
          <cell r="CB349">
            <v>0</v>
          </cell>
          <cell r="CC349">
            <v>0</v>
          </cell>
          <cell r="CD349">
            <v>0</v>
          </cell>
          <cell r="CE349">
            <v>0</v>
          </cell>
          <cell r="CF349">
            <v>2809500</v>
          </cell>
          <cell r="CG349">
            <v>41374</v>
          </cell>
          <cell r="CH349">
            <v>320</v>
          </cell>
          <cell r="CI349">
            <v>685712</v>
          </cell>
          <cell r="CJ349" t="str">
            <v>Martha Cecilia López Cortez</v>
          </cell>
          <cell r="CK349" t="str">
            <v>GERES</v>
          </cell>
          <cell r="CL349" t="str">
            <v>ORDINARIA</v>
          </cell>
          <cell r="CM349">
            <v>0</v>
          </cell>
          <cell r="CN349" t="str">
            <v>RESERVA</v>
          </cell>
          <cell r="CO349" t="str">
            <v>N/A</v>
          </cell>
          <cell r="CP349">
            <v>0</v>
          </cell>
          <cell r="CQ349" t="str">
            <v>2013-2010049053</v>
          </cell>
          <cell r="CR349" t="str">
            <v>SE TRAMITA CON LAS LIQUIDACIONES No 474  y 476</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row>
        <row r="350">
          <cell r="B350">
            <v>476</v>
          </cell>
          <cell r="C350">
            <v>41373</v>
          </cell>
          <cell r="D350">
            <v>320</v>
          </cell>
          <cell r="E350" t="str">
            <v>Martha L</v>
          </cell>
          <cell r="F350">
            <v>41374</v>
          </cell>
          <cell r="G350" t="str">
            <v>DPS</v>
          </cell>
          <cell r="H350" t="str">
            <v>046/12</v>
          </cell>
          <cell r="I350">
            <v>2012</v>
          </cell>
          <cell r="J350" t="str">
            <v>CELMEDIA MKT S.A.</v>
          </cell>
          <cell r="K350" t="str">
            <v>830.129.852-5</v>
          </cell>
          <cell r="L350" t="str">
            <v>BOGOTA</v>
          </cell>
          <cell r="M350" t="str">
            <v>CRA 11B 98-08</v>
          </cell>
          <cell r="N350">
            <v>6421002</v>
          </cell>
          <cell r="O350" t="str">
            <v>CONTRATAR PARA EL DPS FIP LA PRESTACION DE SERVICIOS INTEGRADOR DE TELEFONIA MOVIL PARA LA ATENCION MEDIANTE MECANISMOS ASOCIADOS A TELEFONO CELULAR A TRAVES DE MENSAJES DE DATOS Y VOZ MENSAJES DE TEXTO MENSAJES DE VOZ Y CHAT DE LOS CIUDADANOS SUSCRITOS A</v>
          </cell>
          <cell r="P350">
            <v>926845000</v>
          </cell>
          <cell r="Q350">
            <v>0</v>
          </cell>
          <cell r="R350">
            <v>926845000</v>
          </cell>
          <cell r="S350">
            <v>28712</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t="str">
            <v>ERIKA RODRIGUEZ PARRA</v>
          </cell>
          <cell r="AJ350" t="str">
            <v xml:space="preserve">PAGOS MENSUALES POR FACTURACION BASADA EN LOS SERVICIOS EFECTIVAMENTE PRESTADOS </v>
          </cell>
          <cell r="AK350">
            <v>1363</v>
          </cell>
          <cell r="AL350" t="str">
            <v>320000995521 2013-03-11</v>
          </cell>
          <cell r="AM350" t="str">
            <v>SOLICITUD SEXTO PAGO</v>
          </cell>
          <cell r="AN350">
            <v>76160198</v>
          </cell>
          <cell r="AO350">
            <v>0</v>
          </cell>
          <cell r="AP350">
            <v>0</v>
          </cell>
          <cell r="AQ350">
            <v>0</v>
          </cell>
          <cell r="AR350">
            <v>0</v>
          </cell>
          <cell r="AS350">
            <v>0</v>
          </cell>
          <cell r="AT350">
            <v>0</v>
          </cell>
          <cell r="AU350">
            <v>0</v>
          </cell>
          <cell r="AV350">
            <v>0.16</v>
          </cell>
          <cell r="AW350">
            <v>0</v>
          </cell>
          <cell r="AX350">
            <v>12185632</v>
          </cell>
          <cell r="AY350">
            <v>0</v>
          </cell>
          <cell r="AZ350">
            <v>88345830</v>
          </cell>
          <cell r="BA350" t="str">
            <v>NO</v>
          </cell>
          <cell r="BB350" t="str">
            <v>NO</v>
          </cell>
          <cell r="BC350" t="str">
            <v>NO</v>
          </cell>
          <cell r="BD350" t="str">
            <v>NO</v>
          </cell>
          <cell r="BE350" t="str">
            <v>COMUN</v>
          </cell>
          <cell r="BF350" t="str">
            <v>NO</v>
          </cell>
          <cell r="BG350" t="str">
            <v>SERVICIOS</v>
          </cell>
          <cell r="BH350">
            <v>0.04</v>
          </cell>
          <cell r="BI350">
            <v>0</v>
          </cell>
          <cell r="BJ350">
            <v>0</v>
          </cell>
          <cell r="BK350" t="str">
            <v>COMUN</v>
          </cell>
          <cell r="BL350">
            <v>0.15</v>
          </cell>
          <cell r="BM350">
            <v>0</v>
          </cell>
          <cell r="BN350">
            <v>0</v>
          </cell>
          <cell r="BO350" t="str">
            <v>BOGOTA</v>
          </cell>
          <cell r="BP350">
            <v>9.6600000000000002E-3</v>
          </cell>
          <cell r="BQ350">
            <v>0</v>
          </cell>
          <cell r="BR350">
            <v>0</v>
          </cell>
          <cell r="BS350">
            <v>0</v>
          </cell>
          <cell r="BT350">
            <v>0</v>
          </cell>
          <cell r="BU350">
            <v>0</v>
          </cell>
          <cell r="BV350">
            <v>0</v>
          </cell>
          <cell r="BW350">
            <v>3046408</v>
          </cell>
          <cell r="BX350">
            <v>0</v>
          </cell>
          <cell r="BY350">
            <v>1827845</v>
          </cell>
          <cell r="BZ350">
            <v>0</v>
          </cell>
          <cell r="CA350">
            <v>735708</v>
          </cell>
          <cell r="CB350">
            <v>0</v>
          </cell>
          <cell r="CC350">
            <v>0</v>
          </cell>
          <cell r="CD350">
            <v>0</v>
          </cell>
          <cell r="CE350">
            <v>0</v>
          </cell>
          <cell r="CF350">
            <v>82735869</v>
          </cell>
          <cell r="CG350">
            <v>41374</v>
          </cell>
          <cell r="CH350">
            <v>320</v>
          </cell>
          <cell r="CI350">
            <v>28712</v>
          </cell>
          <cell r="CJ350" t="str">
            <v>Martha Cecilia López Cortez</v>
          </cell>
          <cell r="CK350" t="str">
            <v>GERES</v>
          </cell>
          <cell r="CL350" t="str">
            <v>ORDINARIA</v>
          </cell>
          <cell r="CM350">
            <v>0</v>
          </cell>
          <cell r="CN350" t="str">
            <v>RESERVA</v>
          </cell>
          <cell r="CO350" t="str">
            <v>N/A</v>
          </cell>
          <cell r="CP350">
            <v>0</v>
          </cell>
          <cell r="CQ350" t="str">
            <v>2013-2010049053</v>
          </cell>
          <cell r="CR350" t="str">
            <v>SE TRAMITA CON LAS LIQUIDACIONES No 474 y  476</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cell r="DW350">
            <v>0</v>
          </cell>
          <cell r="DX350">
            <v>0</v>
          </cell>
          <cell r="DY350">
            <v>0</v>
          </cell>
          <cell r="DZ350">
            <v>0</v>
          </cell>
          <cell r="EA350">
            <v>0</v>
          </cell>
          <cell r="EB350">
            <v>0</v>
          </cell>
          <cell r="EC350">
            <v>0</v>
          </cell>
          <cell r="ED350">
            <v>0</v>
          </cell>
          <cell r="EE350">
            <v>0</v>
          </cell>
          <cell r="EF350">
            <v>0</v>
          </cell>
          <cell r="EG350">
            <v>0</v>
          </cell>
          <cell r="EH350">
            <v>0</v>
          </cell>
          <cell r="EI350">
            <v>0</v>
          </cell>
          <cell r="EJ350">
            <v>0</v>
          </cell>
        </row>
        <row r="351">
          <cell r="B351">
            <v>475</v>
          </cell>
          <cell r="C351">
            <v>41374</v>
          </cell>
          <cell r="D351">
            <v>321</v>
          </cell>
          <cell r="E351" t="str">
            <v>Martha L</v>
          </cell>
          <cell r="F351">
            <v>41374</v>
          </cell>
          <cell r="G351" t="str">
            <v>DPS</v>
          </cell>
          <cell r="H351" t="str">
            <v>035/2013</v>
          </cell>
          <cell r="I351">
            <v>2013</v>
          </cell>
          <cell r="J351" t="str">
            <v>PROGRAMA MUNDIAL DE ALIMENTOS DE LAS NACIONES UNIDAS</v>
          </cell>
          <cell r="K351" t="str">
            <v>830,045,684-2</v>
          </cell>
          <cell r="L351" t="str">
            <v>BOGOTA</v>
          </cell>
          <cell r="M351">
            <v>0</v>
          </cell>
          <cell r="N351">
            <v>0</v>
          </cell>
          <cell r="O351" t="str">
            <v>AUNAR ESFUERZOS TECNICOS Y FINANCIEROS PARA LA IMPLEMENTACION DE INTERVENCIONES DE SEGURIDAD ALIMENTARIA Y NUTRICINAL DIRIGIDAS A DIFERENTES GRUPOS POBLACIONALES Y TERRITORIALES A ESCALA NACIONAL</v>
          </cell>
          <cell r="P351">
            <v>6000000000</v>
          </cell>
          <cell r="Q351">
            <v>0</v>
          </cell>
          <cell r="R351">
            <v>6000000000</v>
          </cell>
          <cell r="S351">
            <v>298513</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t="str">
            <v>MICHELA ESPINOSA REYES</v>
          </cell>
          <cell r="AJ351" t="str">
            <v>APORTES DEL DPS POR VALOR DE $6,000,000,000 SERAN DESEMBOLSADOS ASI: UN PRIMER DESEMBOLSO POR EL 50% DEL VALOR DE LOS APORTES. UN SEGUNDO DESEMBOLSO POR EL 50% CON EL CUMPLIMIENTO DEL 75% DE EJECUCION DEL PRIMER DESEMBOLSO Y CONTRA ENTREGA DE INFORME TECN</v>
          </cell>
          <cell r="AK351" t="str">
            <v>CONVENIO DE COOPERACION</v>
          </cell>
          <cell r="AL351">
            <v>0</v>
          </cell>
          <cell r="AM351" t="str">
            <v>SOLICITUD PRIMER DESEMBOLSO DEL 50% CONVENIO DE COOPERACION</v>
          </cell>
          <cell r="AN351">
            <v>3000000000</v>
          </cell>
          <cell r="AO351">
            <v>0</v>
          </cell>
          <cell r="AP351">
            <v>0</v>
          </cell>
          <cell r="AQ351">
            <v>0</v>
          </cell>
          <cell r="AR351">
            <v>0</v>
          </cell>
          <cell r="AS351">
            <v>0</v>
          </cell>
          <cell r="AT351">
            <v>0</v>
          </cell>
          <cell r="AU351">
            <v>0</v>
          </cell>
          <cell r="AV351">
            <v>0</v>
          </cell>
          <cell r="AW351">
            <v>0</v>
          </cell>
          <cell r="AX351">
            <v>0</v>
          </cell>
          <cell r="AY351">
            <v>0</v>
          </cell>
          <cell r="AZ351">
            <v>3000000000</v>
          </cell>
          <cell r="BA351">
            <v>0</v>
          </cell>
          <cell r="BB351">
            <v>0</v>
          </cell>
          <cell r="BC351">
            <v>0</v>
          </cell>
          <cell r="BD351">
            <v>0</v>
          </cell>
          <cell r="BE351">
            <v>0</v>
          </cell>
          <cell r="BF351">
            <v>0</v>
          </cell>
          <cell r="BG351" t="str">
            <v>CONVENIO DE COOPERACION</v>
          </cell>
          <cell r="BH351">
            <v>0</v>
          </cell>
          <cell r="BI351">
            <v>0</v>
          </cell>
          <cell r="BJ351">
            <v>0</v>
          </cell>
          <cell r="BK351">
            <v>0</v>
          </cell>
          <cell r="BL351">
            <v>0</v>
          </cell>
          <cell r="BM351">
            <v>0</v>
          </cell>
          <cell r="BN351">
            <v>0</v>
          </cell>
          <cell r="BO351" t="str">
            <v>CONVENIO DE COOPERACION</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3000000000</v>
          </cell>
          <cell r="CG351">
            <v>41374</v>
          </cell>
          <cell r="CH351">
            <v>321</v>
          </cell>
          <cell r="CI351">
            <v>298513</v>
          </cell>
          <cell r="CJ351" t="str">
            <v>Martha Cecilia López Cortez</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row>
        <row r="352">
          <cell r="B352">
            <v>477</v>
          </cell>
          <cell r="C352">
            <v>41374</v>
          </cell>
          <cell r="D352">
            <v>322</v>
          </cell>
          <cell r="E352" t="str">
            <v>Martha L</v>
          </cell>
          <cell r="F352">
            <v>41374</v>
          </cell>
          <cell r="G352" t="str">
            <v>DPS</v>
          </cell>
          <cell r="H352" t="str">
            <v>164/2012</v>
          </cell>
          <cell r="I352">
            <v>2013</v>
          </cell>
          <cell r="J352" t="str">
            <v>JOSE OMAR GOMEZ BOTERO</v>
          </cell>
          <cell r="K352" t="str">
            <v>1.243.055-1</v>
          </cell>
          <cell r="L352" t="str">
            <v xml:space="preserve"> ARMENIA</v>
          </cell>
          <cell r="M352" t="str">
            <v>CALLE 23  13-18</v>
          </cell>
          <cell r="N352">
            <v>7410023</v>
          </cell>
          <cell r="O352" t="str">
            <v xml:space="preserve">ARRENDAMIENTO DEL INMUEBLE UBICADO EN LA CRA 14 # 8-62 PARA FUNCIONAMIENTO DIRECCION REGIONAL QUINDIO </v>
          </cell>
          <cell r="P352">
            <v>65924374</v>
          </cell>
          <cell r="Q352">
            <v>6592445</v>
          </cell>
          <cell r="R352">
            <v>72516819</v>
          </cell>
          <cell r="S352">
            <v>2013</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t="str">
            <v>GLADIS CECILIA ARANGO MARTINEZ</v>
          </cell>
          <cell r="AJ352" t="str">
            <v>UN PRIMER PAGO EN DIC/2012 POR $ 3,488,683, DOCE PAGOS MENSUALES DE ENERO A DIC DEL 2013 POR $3,593,344 Y SIETE PAGOS DURANTE EL 2014 DE ENERO A JUNIO POR $ 3,701,144</v>
          </cell>
          <cell r="AK352" t="str">
            <v>FRA 0333</v>
          </cell>
          <cell r="AL352" t="str">
            <v>RES 10000036073 DE MARZO 26 DE 2012</v>
          </cell>
          <cell r="AM352" t="str">
            <v>SOLICITUD QUINTO PAGO DEL CONTRATO CANON DE ARRENDAMIENTO DEL MES DE ABRIL DE 2013</v>
          </cell>
          <cell r="AN352">
            <v>3266676</v>
          </cell>
          <cell r="AO352">
            <v>0</v>
          </cell>
          <cell r="AP352">
            <v>0</v>
          </cell>
          <cell r="AQ352">
            <v>0</v>
          </cell>
          <cell r="AR352">
            <v>0</v>
          </cell>
          <cell r="AS352">
            <v>0</v>
          </cell>
          <cell r="AT352">
            <v>0</v>
          </cell>
          <cell r="AU352">
            <v>0</v>
          </cell>
          <cell r="AV352">
            <v>0.1</v>
          </cell>
          <cell r="AW352">
            <v>0</v>
          </cell>
          <cell r="AX352">
            <v>326668</v>
          </cell>
          <cell r="AY352">
            <v>0</v>
          </cell>
          <cell r="AZ352">
            <v>3593344</v>
          </cell>
          <cell r="BA352" t="str">
            <v>NO</v>
          </cell>
          <cell r="BB352" t="str">
            <v>NO</v>
          </cell>
          <cell r="BC352" t="str">
            <v>NO</v>
          </cell>
          <cell r="BD352" t="str">
            <v>NO</v>
          </cell>
          <cell r="BE352" t="str">
            <v>COMÚN</v>
          </cell>
          <cell r="BF352" t="str">
            <v>NO</v>
          </cell>
          <cell r="BG352" t="str">
            <v>ARRIENDO BIENES INMUBLES</v>
          </cell>
          <cell r="BH352">
            <v>3.5000000000000003E-2</v>
          </cell>
          <cell r="BI352">
            <v>0</v>
          </cell>
          <cell r="BJ352">
            <v>0</v>
          </cell>
          <cell r="BK352" t="str">
            <v>COMÚN</v>
          </cell>
          <cell r="BL352">
            <v>0.15</v>
          </cell>
          <cell r="BM352">
            <v>0</v>
          </cell>
          <cell r="BN352">
            <v>0</v>
          </cell>
          <cell r="BO352" t="str">
            <v>ARMENIA SE APLICA EL  50% / TARIFA - ART 59 ACUERDO 17/12</v>
          </cell>
          <cell r="BP352">
            <v>5.0000000000000001E-3</v>
          </cell>
          <cell r="BQ352">
            <v>0</v>
          </cell>
          <cell r="BR352">
            <v>0</v>
          </cell>
          <cell r="BS352">
            <v>0</v>
          </cell>
          <cell r="BT352">
            <v>0</v>
          </cell>
          <cell r="BU352">
            <v>0</v>
          </cell>
          <cell r="BV352">
            <v>0</v>
          </cell>
          <cell r="BW352">
            <v>114334</v>
          </cell>
          <cell r="BX352">
            <v>0</v>
          </cell>
          <cell r="BY352">
            <v>49000</v>
          </cell>
          <cell r="BZ352">
            <v>0</v>
          </cell>
          <cell r="CA352">
            <v>16333</v>
          </cell>
          <cell r="CB352">
            <v>0</v>
          </cell>
          <cell r="CC352">
            <v>0</v>
          </cell>
          <cell r="CD352">
            <v>0</v>
          </cell>
          <cell r="CE352">
            <v>0</v>
          </cell>
          <cell r="CF352">
            <v>3413677</v>
          </cell>
          <cell r="CG352">
            <v>41374</v>
          </cell>
          <cell r="CH352">
            <v>322</v>
          </cell>
          <cell r="CI352">
            <v>2013</v>
          </cell>
          <cell r="CJ352" t="str">
            <v>Martha Cecilia López Cortez</v>
          </cell>
          <cell r="CK352" t="str">
            <v>SUBDIRECCION DE OPERACIONES</v>
          </cell>
          <cell r="CL352" t="str">
            <v>GASTOS GENERALES</v>
          </cell>
          <cell r="CM352">
            <v>0</v>
          </cell>
          <cell r="CN352">
            <v>0</v>
          </cell>
          <cell r="CO352">
            <v>0</v>
          </cell>
          <cell r="CP352">
            <v>0</v>
          </cell>
          <cell r="CQ352" t="str">
            <v>2013-6200049303</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row>
        <row r="353">
          <cell r="B353">
            <v>478</v>
          </cell>
          <cell r="C353">
            <v>41374</v>
          </cell>
          <cell r="D353">
            <v>323</v>
          </cell>
          <cell r="E353" t="str">
            <v>Martha L</v>
          </cell>
          <cell r="F353">
            <v>41374</v>
          </cell>
          <cell r="G353" t="str">
            <v>DPS</v>
          </cell>
          <cell r="H353" t="str">
            <v>176/12</v>
          </cell>
          <cell r="I353">
            <v>2013</v>
          </cell>
          <cell r="J353" t="str">
            <v>MARIA DEL TRANSITO CURIEL GOMEZ</v>
          </cell>
          <cell r="K353" t="str">
            <v>40.919.140-4</v>
          </cell>
          <cell r="L353" t="str">
            <v>GUAJIRA</v>
          </cell>
          <cell r="M353" t="str">
            <v>CALLE 14 17-23</v>
          </cell>
          <cell r="N353" t="str">
            <v>311 6652345</v>
          </cell>
          <cell r="O353" t="str">
            <v>ARRENDAMIENTO DEL INMUEBLE UBICADO EN LA CALLE 10 12 -113 CIUDAD DE ROHACHA PARA EL FUNCIONAMIENTO DE LA DIRECCION REGIONAL GUAJIRA</v>
          </cell>
          <cell r="P353">
            <v>72752050</v>
          </cell>
          <cell r="Q353">
            <v>0</v>
          </cell>
          <cell r="R353">
            <v>72752050</v>
          </cell>
          <cell r="S353">
            <v>3213</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t="str">
            <v>GLADIS CECILIA ARANGO MARTINEZ</v>
          </cell>
          <cell r="AJ353" t="str">
            <v>UN PRIMER PAGO EN DIC/2012 POR $ 3,500,000, DOCE PAGOS MENSUALES DE ENERO A DIC DEL 2013 POR $3,605,000 Y SIETE PAGOS DURANTE EL 2014 DE ENERO A JULIO POR $ 3,713,150</v>
          </cell>
          <cell r="AK353" t="str">
            <v>CUENTA DE COBRO</v>
          </cell>
          <cell r="AL353" t="str">
            <v>NO APLICA</v>
          </cell>
          <cell r="AM353" t="str">
            <v>QUINTO PAGO-  CANON DE ARRENDAMIENTO MES DE ABRIL 2013</v>
          </cell>
          <cell r="AN353">
            <v>3605000</v>
          </cell>
          <cell r="AO353">
            <v>0</v>
          </cell>
          <cell r="AP353">
            <v>0</v>
          </cell>
          <cell r="AQ353">
            <v>0</v>
          </cell>
          <cell r="AR353">
            <v>0</v>
          </cell>
          <cell r="AS353">
            <v>0</v>
          </cell>
          <cell r="AT353">
            <v>0</v>
          </cell>
          <cell r="AU353">
            <v>0</v>
          </cell>
          <cell r="AV353">
            <v>0</v>
          </cell>
          <cell r="AW353">
            <v>0</v>
          </cell>
          <cell r="AX353">
            <v>0</v>
          </cell>
          <cell r="AY353">
            <v>0</v>
          </cell>
          <cell r="AZ353">
            <v>3605000</v>
          </cell>
          <cell r="BA353" t="str">
            <v>NO</v>
          </cell>
          <cell r="BB353" t="str">
            <v>NO</v>
          </cell>
          <cell r="BC353" t="str">
            <v>NO</v>
          </cell>
          <cell r="BD353" t="str">
            <v>NO</v>
          </cell>
          <cell r="BE353" t="str">
            <v>SIMPLIFICADO</v>
          </cell>
          <cell r="BF353" t="str">
            <v>NO</v>
          </cell>
          <cell r="BG353" t="str">
            <v>ARRIENDO BIEN INMUEBLE</v>
          </cell>
          <cell r="BH353">
            <v>3.5000000000000003E-2</v>
          </cell>
          <cell r="BI353">
            <v>0</v>
          </cell>
          <cell r="BJ353">
            <v>0</v>
          </cell>
          <cell r="BK353" t="str">
            <v>SIMPLIFICADO</v>
          </cell>
          <cell r="BL353">
            <v>0</v>
          </cell>
          <cell r="BM353">
            <v>0</v>
          </cell>
          <cell r="BN353">
            <v>0</v>
          </cell>
          <cell r="BO353" t="str">
            <v>RIOHACHA</v>
          </cell>
          <cell r="BP353">
            <v>4.0000000000000001E-3</v>
          </cell>
          <cell r="BQ353">
            <v>0</v>
          </cell>
          <cell r="BR353">
            <v>0</v>
          </cell>
          <cell r="BS353">
            <v>0</v>
          </cell>
          <cell r="BT353">
            <v>0</v>
          </cell>
          <cell r="BU353" t="str">
            <v>N/A</v>
          </cell>
          <cell r="BV353">
            <v>0</v>
          </cell>
          <cell r="BW353">
            <v>126175</v>
          </cell>
          <cell r="BX353">
            <v>0</v>
          </cell>
          <cell r="BY353">
            <v>0</v>
          </cell>
          <cell r="BZ353">
            <v>0</v>
          </cell>
          <cell r="CA353">
            <v>14420</v>
          </cell>
          <cell r="CB353">
            <v>0</v>
          </cell>
          <cell r="CC353">
            <v>0</v>
          </cell>
          <cell r="CD353">
            <v>0</v>
          </cell>
          <cell r="CE353">
            <v>0</v>
          </cell>
          <cell r="CF353">
            <v>3464405</v>
          </cell>
          <cell r="CG353">
            <v>41374</v>
          </cell>
          <cell r="CH353">
            <v>323</v>
          </cell>
          <cell r="CI353">
            <v>3213</v>
          </cell>
          <cell r="CJ353" t="str">
            <v>Martha Cecilia López Cortez</v>
          </cell>
          <cell r="CK353" t="str">
            <v>SUBDIRECCION DE OPERACIONES</v>
          </cell>
          <cell r="CL353" t="str">
            <v>GASTOS GENERALES</v>
          </cell>
          <cell r="CM353">
            <v>0</v>
          </cell>
          <cell r="CN353">
            <v>0</v>
          </cell>
          <cell r="CO353" t="str">
            <v>NO APLICA</v>
          </cell>
          <cell r="CP353">
            <v>0</v>
          </cell>
          <cell r="CQ353" t="str">
            <v>2013-6200049523</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0</v>
          </cell>
          <cell r="ED353">
            <v>0</v>
          </cell>
          <cell r="EE353">
            <v>0</v>
          </cell>
          <cell r="EF353">
            <v>0</v>
          </cell>
          <cell r="EG353">
            <v>0</v>
          </cell>
          <cell r="EH353">
            <v>0</v>
          </cell>
          <cell r="EI353">
            <v>0</v>
          </cell>
          <cell r="EJ353">
            <v>0</v>
          </cell>
        </row>
        <row r="354">
          <cell r="B354">
            <v>479</v>
          </cell>
          <cell r="C354">
            <v>41374</v>
          </cell>
          <cell r="D354">
            <v>324</v>
          </cell>
          <cell r="E354" t="str">
            <v>Martha L</v>
          </cell>
          <cell r="F354">
            <v>41374</v>
          </cell>
          <cell r="G354" t="str">
            <v>DPS</v>
          </cell>
          <cell r="H354" t="str">
            <v>179/12</v>
          </cell>
          <cell r="I354">
            <v>2013</v>
          </cell>
          <cell r="J354" t="str">
            <v>NOEMI MUÑOZ DE CASTRILLON</v>
          </cell>
          <cell r="K354" t="str">
            <v>25.259.050-2</v>
          </cell>
          <cell r="L354" t="str">
            <v>POPAYAN</v>
          </cell>
          <cell r="M354" t="str">
            <v>Calle 4 No 4-40</v>
          </cell>
          <cell r="N354" t="str">
            <v>824 36 27</v>
          </cell>
          <cell r="O354" t="str">
            <v>EL ARRENDADOR ENTREGA A LA ENTIDAD ARRENDATARIA Y ESTA RECIBE EN CALIDAD DE ARRENDAMIENTO EL INMUEBLE  UBICADO EN LA CALLE 5 No 3 - 50 (POPAYAN) PARA EL FUNCIONAMIENTO DE LA DIRECCION REGIONAL CAUCA</v>
          </cell>
          <cell r="P354">
            <v>60663280</v>
          </cell>
          <cell r="Q354">
            <v>6066330</v>
          </cell>
          <cell r="R354">
            <v>66729610</v>
          </cell>
          <cell r="S354">
            <v>3513</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t="str">
            <v>GLADIS CECILIA ARANGO MARTINEZ</v>
          </cell>
          <cell r="AJ354" t="str">
            <v>FACTURA UN PRIMER PAGO EN DIC/12 POR $ 3,210,268. DOCE PAGOS MENSUALES DURANTE EL 2013 DE ENERO A DICIEMBREPOR $3,306,577. Y SIETE PAGOS VIG 2014 DE ENERO A JULIO POR $3,405,774</v>
          </cell>
          <cell r="AK354">
            <v>415</v>
          </cell>
          <cell r="AL354" t="str">
            <v>170000030195 DE 2011-06-20</v>
          </cell>
          <cell r="AM354" t="str">
            <v>CANON DE ARRENDAMIENTO TERCERO Y CUARTO PAGO DE 2013</v>
          </cell>
          <cell r="AN354">
            <v>6011958</v>
          </cell>
          <cell r="AO354">
            <v>0</v>
          </cell>
          <cell r="AP354">
            <v>0</v>
          </cell>
          <cell r="AQ354">
            <v>0</v>
          </cell>
          <cell r="AR354">
            <v>0</v>
          </cell>
          <cell r="AS354">
            <v>0</v>
          </cell>
          <cell r="AT354">
            <v>0</v>
          </cell>
          <cell r="AU354">
            <v>0</v>
          </cell>
          <cell r="AV354">
            <v>0.1</v>
          </cell>
          <cell r="AW354" t="str">
            <v>NO</v>
          </cell>
          <cell r="AX354">
            <v>601196</v>
          </cell>
          <cell r="AY354">
            <v>0</v>
          </cell>
          <cell r="AZ354">
            <v>6613154</v>
          </cell>
          <cell r="BA354" t="str">
            <v>NO</v>
          </cell>
          <cell r="BB354" t="str">
            <v>NO</v>
          </cell>
          <cell r="BC354" t="str">
            <v>NO</v>
          </cell>
          <cell r="BD354" t="str">
            <v>SI</v>
          </cell>
          <cell r="BE354" t="str">
            <v>COMUN</v>
          </cell>
          <cell r="BF354" t="str">
            <v>NO</v>
          </cell>
          <cell r="BG354" t="str">
            <v>ARRENDAMIENTOS</v>
          </cell>
          <cell r="BH354">
            <v>3.5000000000000003E-2</v>
          </cell>
          <cell r="BI354">
            <v>0</v>
          </cell>
          <cell r="BJ354">
            <v>0</v>
          </cell>
          <cell r="BK354" t="str">
            <v>COMUN</v>
          </cell>
          <cell r="BL354">
            <v>0.15</v>
          </cell>
          <cell r="BM354">
            <v>0</v>
          </cell>
          <cell r="BN354">
            <v>0</v>
          </cell>
          <cell r="BO354" t="str">
            <v>POPAYAN</v>
          </cell>
          <cell r="BP354">
            <v>8.0000000000000002E-3</v>
          </cell>
          <cell r="BQ354">
            <v>0</v>
          </cell>
          <cell r="BR354">
            <v>0</v>
          </cell>
          <cell r="BS354" t="str">
            <v>N/A</v>
          </cell>
          <cell r="BT354">
            <v>0</v>
          </cell>
          <cell r="BU354" t="str">
            <v>MENOR CUANTIA</v>
          </cell>
          <cell r="BV354">
            <v>0</v>
          </cell>
          <cell r="BW354">
            <v>210419</v>
          </cell>
          <cell r="BX354">
            <v>0</v>
          </cell>
          <cell r="BY354">
            <v>90179</v>
          </cell>
          <cell r="BZ354">
            <v>0</v>
          </cell>
          <cell r="CA354">
            <v>48096</v>
          </cell>
          <cell r="CB354">
            <v>0</v>
          </cell>
          <cell r="CC354">
            <v>0</v>
          </cell>
          <cell r="CD354">
            <v>0</v>
          </cell>
          <cell r="CE354">
            <v>0</v>
          </cell>
          <cell r="CF354">
            <v>6264460</v>
          </cell>
          <cell r="CG354">
            <v>41374</v>
          </cell>
          <cell r="CH354">
            <v>324</v>
          </cell>
          <cell r="CI354">
            <v>3513</v>
          </cell>
          <cell r="CJ354" t="str">
            <v>Martha Cecilia López Cortez</v>
          </cell>
          <cell r="CK354" t="str">
            <v>SUDIRECCION DE OPERACIONES</v>
          </cell>
          <cell r="CL354" t="str">
            <v>GASTOS GENERALES</v>
          </cell>
          <cell r="CM354" t="str">
            <v>N/A</v>
          </cell>
          <cell r="CN354">
            <v>0</v>
          </cell>
          <cell r="CO354" t="str">
            <v>N/A</v>
          </cell>
          <cell r="CP354">
            <v>0</v>
          </cell>
          <cell r="CQ354" t="str">
            <v>2013-6200049683</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row>
        <row r="355">
          <cell r="B355">
            <v>480</v>
          </cell>
          <cell r="C355">
            <v>41374</v>
          </cell>
          <cell r="D355">
            <v>325</v>
          </cell>
          <cell r="E355" t="str">
            <v>Martha L</v>
          </cell>
          <cell r="F355">
            <v>41374</v>
          </cell>
          <cell r="G355" t="str">
            <v>DPS</v>
          </cell>
          <cell r="H355" t="str">
            <v>191/12</v>
          </cell>
          <cell r="I355">
            <v>2013</v>
          </cell>
          <cell r="J355" t="str">
            <v>INDUSTRIAS RAMFE S A S</v>
          </cell>
          <cell r="K355" t="str">
            <v>860.069.344-6</v>
          </cell>
          <cell r="L355" t="str">
            <v>BOGOTA</v>
          </cell>
          <cell r="M355" t="str">
            <v>CRA 69 # 17A-96</v>
          </cell>
          <cell r="N355" t="str">
            <v>292 3636</v>
          </cell>
          <cell r="O355" t="str">
            <v>ARRENDAMIENTO BODEGA 2 UBICADA EN LA CALLE 17A # 69-87 MONTEVIDEO</v>
          </cell>
          <cell r="P355">
            <v>96676224</v>
          </cell>
          <cell r="Q355">
            <v>0</v>
          </cell>
          <cell r="R355">
            <v>96676224</v>
          </cell>
          <cell r="S355" t="str">
            <v>4513</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t="str">
            <v>GLADYS C ARANGO MARTINEZ</v>
          </cell>
          <cell r="AJ355" t="str">
            <v>FACTURAS</v>
          </cell>
          <cell r="AK355" t="str">
            <v>53210</v>
          </cell>
          <cell r="AL355" t="str">
            <v>320000945792 DEL 03/10/2012</v>
          </cell>
          <cell r="AM355" t="str">
            <v>QUINTO PAGO, CORRESPONDIENTE AL MES DE ABRIL/2013</v>
          </cell>
          <cell r="AN355">
            <v>14647913</v>
          </cell>
          <cell r="AO355">
            <v>0</v>
          </cell>
          <cell r="AP355">
            <v>0</v>
          </cell>
          <cell r="AQ355">
            <v>0</v>
          </cell>
          <cell r="AR355">
            <v>0</v>
          </cell>
          <cell r="AS355">
            <v>0</v>
          </cell>
          <cell r="AT355">
            <v>0</v>
          </cell>
          <cell r="AU355">
            <v>0</v>
          </cell>
          <cell r="AV355">
            <v>0.1</v>
          </cell>
          <cell r="AW355">
            <v>0</v>
          </cell>
          <cell r="AX355">
            <v>1464791</v>
          </cell>
          <cell r="AY355">
            <v>0</v>
          </cell>
          <cell r="AZ355">
            <v>16112704</v>
          </cell>
          <cell r="BA355" t="str">
            <v>NO</v>
          </cell>
          <cell r="BB355" t="str">
            <v>NO</v>
          </cell>
          <cell r="BC355" t="str">
            <v>NO</v>
          </cell>
          <cell r="BD355" t="str">
            <v>NO</v>
          </cell>
          <cell r="BE355" t="str">
            <v>COMUN</v>
          </cell>
          <cell r="BF355" t="str">
            <v>NO</v>
          </cell>
          <cell r="BG355" t="str">
            <v>ARRENDAMIENTOS</v>
          </cell>
          <cell r="BH355">
            <v>3.5000000000000003E-2</v>
          </cell>
          <cell r="BI355">
            <v>0</v>
          </cell>
          <cell r="BJ355">
            <v>0</v>
          </cell>
          <cell r="BK355" t="str">
            <v>COMUN</v>
          </cell>
          <cell r="BL355">
            <v>0.15</v>
          </cell>
          <cell r="BM355">
            <v>0</v>
          </cell>
          <cell r="BN355">
            <v>0</v>
          </cell>
          <cell r="BO355" t="str">
            <v xml:space="preserve">BOGOTA </v>
          </cell>
          <cell r="BP355">
            <v>1.1039999999999999E-2</v>
          </cell>
          <cell r="BQ355">
            <v>0</v>
          </cell>
          <cell r="BR355">
            <v>0</v>
          </cell>
          <cell r="BS355">
            <v>0</v>
          </cell>
          <cell r="BT355">
            <v>0</v>
          </cell>
          <cell r="BU355" t="str">
            <v>MENOR CUANTIA</v>
          </cell>
          <cell r="BV355">
            <v>0</v>
          </cell>
          <cell r="BW355">
            <v>512677</v>
          </cell>
          <cell r="BX355">
            <v>0</v>
          </cell>
          <cell r="BY355">
            <v>219719</v>
          </cell>
          <cell r="BZ355">
            <v>0</v>
          </cell>
          <cell r="CA355">
            <v>161713</v>
          </cell>
          <cell r="CB355">
            <v>0</v>
          </cell>
          <cell r="CC355">
            <v>0</v>
          </cell>
          <cell r="CD355">
            <v>0</v>
          </cell>
          <cell r="CE355">
            <v>0</v>
          </cell>
          <cell r="CF355">
            <v>15218595</v>
          </cell>
          <cell r="CG355">
            <v>41374</v>
          </cell>
          <cell r="CH355">
            <v>325</v>
          </cell>
          <cell r="CI355" t="str">
            <v>4513</v>
          </cell>
          <cell r="CJ355" t="str">
            <v>Martha Cecilia López Cortez</v>
          </cell>
          <cell r="CK355" t="str">
            <v xml:space="preserve">ARRENDAMIENTOS BIENES INMUEBLES </v>
          </cell>
          <cell r="CL355" t="str">
            <v>GASTOS GENERALES</v>
          </cell>
          <cell r="CM355" t="str">
            <v>201261003002000191E</v>
          </cell>
          <cell r="CN355">
            <v>0</v>
          </cell>
          <cell r="CO355" t="str">
            <v>N/A</v>
          </cell>
          <cell r="CP355">
            <v>0</v>
          </cell>
          <cell r="CQ355" t="str">
            <v>2013-6200049813</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row>
        <row r="356">
          <cell r="B356">
            <v>481</v>
          </cell>
          <cell r="C356">
            <v>41374</v>
          </cell>
          <cell r="D356">
            <v>326</v>
          </cell>
          <cell r="E356" t="str">
            <v>Martha L</v>
          </cell>
          <cell r="F356">
            <v>41374</v>
          </cell>
          <cell r="G356" t="str">
            <v>DPS</v>
          </cell>
          <cell r="H356" t="str">
            <v>184/12</v>
          </cell>
          <cell r="I356">
            <v>2013</v>
          </cell>
          <cell r="J356" t="str">
            <v>ANA BERTILDA PAEZ DE FIGUEROA</v>
          </cell>
          <cell r="K356" t="str">
            <v>20.609.049-9</v>
          </cell>
          <cell r="L356" t="str">
            <v>IBAGUE</v>
          </cell>
          <cell r="M356" t="str">
            <v xml:space="preserve">Cra 4 No 48 Bis 19 </v>
          </cell>
          <cell r="N356" t="str">
            <v>266 49 21</v>
          </cell>
          <cell r="O356" t="str">
            <v>CONTRATAR EL ARRENDAMENTO DEL INMUEBLE UBICADO EN LA CALLE 32 # 4C-36 DE LA CUIDAD DE IBAGUE PARA EL FUNCIONAMIENTO DEL UT DEL TOLIMA.</v>
          </cell>
          <cell r="P356">
            <v>58026732</v>
          </cell>
          <cell r="Q356">
            <v>0</v>
          </cell>
          <cell r="R356">
            <v>58026732</v>
          </cell>
          <cell r="S356">
            <v>3913</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t="str">
            <v>CARLOS MANUEL PEÑA IRAGORRI/GLADYS CECILIA ARANGO MARTINEZ</v>
          </cell>
          <cell r="AJ356" t="str">
            <v>1ER PAGO EN DICIEMBRE $2.791.585; PARA 2013 DE ENE A DIC $2.875.333, PARA 2014 DE ENE A JUL $2.961.596. PREVIA PRESENTACION FACTURA Y CERTIFICACION SUPERVISOR.</v>
          </cell>
          <cell r="AK356" t="str">
            <v>A 0123</v>
          </cell>
          <cell r="AL356" t="str">
            <v>90000071731 de 2011/08/02</v>
          </cell>
          <cell r="AM356" t="str">
            <v>SOLICITUD QUINTO PAGO ARRENDAMIENTO ABRIL/13.</v>
          </cell>
          <cell r="AN356">
            <v>2613939</v>
          </cell>
          <cell r="AO356">
            <v>0</v>
          </cell>
          <cell r="AP356">
            <v>0</v>
          </cell>
          <cell r="AQ356">
            <v>0</v>
          </cell>
          <cell r="AR356">
            <v>0</v>
          </cell>
          <cell r="AS356">
            <v>0</v>
          </cell>
          <cell r="AT356">
            <v>0</v>
          </cell>
          <cell r="AU356">
            <v>0</v>
          </cell>
          <cell r="AV356">
            <v>0.1</v>
          </cell>
          <cell r="AW356">
            <v>0</v>
          </cell>
          <cell r="AX356">
            <v>261394</v>
          </cell>
          <cell r="AY356">
            <v>0</v>
          </cell>
          <cell r="AZ356">
            <v>2875333</v>
          </cell>
          <cell r="BA356" t="str">
            <v>NO</v>
          </cell>
          <cell r="BB356" t="str">
            <v>NO</v>
          </cell>
          <cell r="BC356" t="str">
            <v>NO</v>
          </cell>
          <cell r="BD356" t="str">
            <v>NO</v>
          </cell>
          <cell r="BE356" t="str">
            <v>COMUN</v>
          </cell>
          <cell r="BF356">
            <v>0</v>
          </cell>
          <cell r="BG356" t="str">
            <v>ARRENDAMIENTO DE BIENES INMUEBLES</v>
          </cell>
          <cell r="BH356">
            <v>3.5000000000000003E-2</v>
          </cell>
          <cell r="BI356">
            <v>0</v>
          </cell>
          <cell r="BJ356">
            <v>0</v>
          </cell>
          <cell r="BK356" t="str">
            <v>COMUN</v>
          </cell>
          <cell r="BL356">
            <v>0.15</v>
          </cell>
          <cell r="BM356">
            <v>0</v>
          </cell>
          <cell r="BN356">
            <v>0</v>
          </cell>
          <cell r="BO356" t="str">
            <v>IBAGUE ACUERDO 016/09 OTRAS ACT. SRVCIO NCP</v>
          </cell>
          <cell r="BP356">
            <v>0.01</v>
          </cell>
          <cell r="BQ356">
            <v>0</v>
          </cell>
          <cell r="BR356">
            <v>0</v>
          </cell>
          <cell r="BS356">
            <v>0</v>
          </cell>
          <cell r="BT356">
            <v>0</v>
          </cell>
          <cell r="BU356" t="str">
            <v>N/A</v>
          </cell>
          <cell r="BV356">
            <v>0</v>
          </cell>
          <cell r="BW356">
            <v>91488</v>
          </cell>
          <cell r="BX356">
            <v>0</v>
          </cell>
          <cell r="BY356">
            <v>39209</v>
          </cell>
          <cell r="BZ356">
            <v>0</v>
          </cell>
          <cell r="CA356">
            <v>26139</v>
          </cell>
          <cell r="CB356">
            <v>0</v>
          </cell>
          <cell r="CC356">
            <v>0</v>
          </cell>
          <cell r="CD356">
            <v>0</v>
          </cell>
          <cell r="CE356">
            <v>0</v>
          </cell>
          <cell r="CF356">
            <v>2716929</v>
          </cell>
          <cell r="CG356">
            <v>41374</v>
          </cell>
          <cell r="CH356">
            <v>326</v>
          </cell>
          <cell r="CI356">
            <v>3913</v>
          </cell>
          <cell r="CJ356" t="str">
            <v>Martha Cecilia López Cortez</v>
          </cell>
          <cell r="CK356" t="str">
            <v>ADMINISTRATIVA</v>
          </cell>
          <cell r="CL356" t="str">
            <v>GASTOS GENERALES</v>
          </cell>
          <cell r="CM356" t="str">
            <v>201261003002000184E</v>
          </cell>
          <cell r="CN356">
            <v>0</v>
          </cell>
          <cell r="CO356" t="str">
            <v>N/A</v>
          </cell>
          <cell r="CP356">
            <v>0</v>
          </cell>
          <cell r="CQ356" t="str">
            <v>2013-6200049743</v>
          </cell>
          <cell r="CR356">
            <v>0</v>
          </cell>
          <cell r="CS356">
            <v>0</v>
          </cell>
          <cell r="CT356">
            <v>0</v>
          </cell>
          <cell r="CU356">
            <v>0</v>
          </cell>
          <cell r="CV356">
            <v>1568</v>
          </cell>
          <cell r="CW356" t="str">
            <v>RETENCION SOBRE TASA BOMBERIL</v>
          </cell>
          <cell r="CX356">
            <v>26139</v>
          </cell>
          <cell r="CY356">
            <v>0.06</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row>
        <row r="357">
          <cell r="B357">
            <v>482</v>
          </cell>
          <cell r="C357">
            <v>41374</v>
          </cell>
          <cell r="D357">
            <v>327</v>
          </cell>
          <cell r="E357" t="str">
            <v>Martha L</v>
          </cell>
          <cell r="F357">
            <v>41374</v>
          </cell>
          <cell r="G357" t="str">
            <v>DPS</v>
          </cell>
          <cell r="H357" t="str">
            <v>234/11</v>
          </cell>
          <cell r="I357">
            <v>2012</v>
          </cell>
          <cell r="J357" t="str">
            <v>ROY ALEJANDRO RODRIGUEZ MORENO</v>
          </cell>
          <cell r="K357" t="str">
            <v>11.796.125-8</v>
          </cell>
          <cell r="L357" t="str">
            <v>MEDELLIN</v>
          </cell>
          <cell r="M357" t="str">
            <v>CALL 55 No  40  15  AP 101</v>
          </cell>
          <cell r="N357" t="str">
            <v>94-2182498</v>
          </cell>
          <cell r="O357" t="str">
            <v>INTERVENTORIA TECNICA ADMINISTRATIVA, FINANCIERA, AMBIENTAL Y LEGAL PARA LA CONSTRUCCION MURO DE CONTENCIÓN EN EL BARRIO MOSERRATE DEL MUNICIPIO DE FLORENCIA, DEPARTAMENTO DE CAQUETA</v>
          </cell>
          <cell r="P357">
            <v>43207680</v>
          </cell>
          <cell r="Q357">
            <v>0</v>
          </cell>
          <cell r="R357">
            <v>43207680</v>
          </cell>
          <cell r="S357" t="str">
            <v>23612-3</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t="str">
            <v>ALEXANDRA RODRIGUEZ MOTTA</v>
          </cell>
          <cell r="AJ357" t="str">
            <v xml:space="preserve">SE REALIZARA UN PRIMER DSEMBOLSO EN CALIDAD DE ANTICIPO DEL 40% DEL VALOR TOTAL DEL CONTRATO, PAGOS MENSUALES HASTA COMPLETAR EL 90% , CONTRA ENTREGA DE  LAS ACTAS DE AVANCES DE OBRA DEL INTERVENTOR  y PREVIA RECOMENDACION, EL PORCENTAJE RESTANTE DEL 10% </v>
          </cell>
          <cell r="AK357">
            <v>121</v>
          </cell>
          <cell r="AL357" t="str">
            <v>110000489578 14-06-2012</v>
          </cell>
          <cell r="AM357" t="str">
            <v xml:space="preserve">ACTA LIQUIDACION DEL CONTRATO DE INTERVENTORIA TECNICA ACTA FINAL </v>
          </cell>
          <cell r="AN357">
            <v>3691361.52</v>
          </cell>
          <cell r="AO357">
            <v>0</v>
          </cell>
          <cell r="AP357">
            <v>0</v>
          </cell>
          <cell r="AQ357">
            <v>0</v>
          </cell>
          <cell r="AR357">
            <v>0</v>
          </cell>
          <cell r="AS357">
            <v>0</v>
          </cell>
          <cell r="AT357">
            <v>0</v>
          </cell>
          <cell r="AU357">
            <v>0</v>
          </cell>
          <cell r="AV357">
            <v>0.16</v>
          </cell>
          <cell r="AW357">
            <v>0</v>
          </cell>
          <cell r="AX357">
            <v>590617.84</v>
          </cell>
          <cell r="AY357">
            <v>0</v>
          </cell>
          <cell r="AZ357">
            <v>4281979.3600000003</v>
          </cell>
          <cell r="BA357" t="str">
            <v>NO</v>
          </cell>
          <cell r="BB357" t="str">
            <v>NO</v>
          </cell>
          <cell r="BC357" t="str">
            <v>SI</v>
          </cell>
          <cell r="BD357" t="str">
            <v>SI</v>
          </cell>
          <cell r="BE357" t="str">
            <v>COMUN</v>
          </cell>
          <cell r="BF357" t="str">
            <v xml:space="preserve">NO </v>
          </cell>
          <cell r="BG357" t="str">
            <v>INTERVENTORIA</v>
          </cell>
          <cell r="BH357">
            <v>0.06</v>
          </cell>
          <cell r="BI357">
            <v>0</v>
          </cell>
          <cell r="BJ357">
            <v>0</v>
          </cell>
          <cell r="BK357" t="str">
            <v>COMUN</v>
          </cell>
          <cell r="BL357">
            <v>0.15</v>
          </cell>
          <cell r="BM357">
            <v>0</v>
          </cell>
          <cell r="BN357">
            <v>0</v>
          </cell>
          <cell r="BO357" t="str">
            <v>FLORENCIA CAQUETA</v>
          </cell>
          <cell r="BP357">
            <v>6.0000000000000001E-3</v>
          </cell>
          <cell r="BQ357">
            <v>0</v>
          </cell>
          <cell r="BR357">
            <v>0</v>
          </cell>
          <cell r="BS357">
            <v>0</v>
          </cell>
          <cell r="BT357">
            <v>0</v>
          </cell>
          <cell r="BU357">
            <v>0</v>
          </cell>
          <cell r="BV357">
            <v>0</v>
          </cell>
          <cell r="BW357">
            <v>221482</v>
          </cell>
          <cell r="BX357">
            <v>0</v>
          </cell>
          <cell r="BY357">
            <v>88593</v>
          </cell>
          <cell r="BZ357">
            <v>0</v>
          </cell>
          <cell r="CA357">
            <v>22148</v>
          </cell>
          <cell r="CB357">
            <v>0</v>
          </cell>
          <cell r="CC357">
            <v>0</v>
          </cell>
          <cell r="CD357">
            <v>0</v>
          </cell>
          <cell r="CE357">
            <v>0</v>
          </cell>
          <cell r="CF357">
            <v>3949756.3600000003</v>
          </cell>
          <cell r="CG357">
            <v>41374</v>
          </cell>
          <cell r="CH357">
            <v>327</v>
          </cell>
          <cell r="CI357" t="str">
            <v>23612-3</v>
          </cell>
          <cell r="CJ357" t="str">
            <v>Martha Cecilia López Cortez</v>
          </cell>
          <cell r="CK357" t="str">
            <v>OBRAS PARA LA PAZ</v>
          </cell>
          <cell r="CL357" t="str">
            <v>ORDINARIA</v>
          </cell>
          <cell r="CM357" t="str">
            <v>201161003012000234E</v>
          </cell>
          <cell r="CN357" t="str">
            <v>RESERVA</v>
          </cell>
          <cell r="CO357" t="str">
            <v>N/A</v>
          </cell>
          <cell r="CP357">
            <v>0</v>
          </cell>
          <cell r="CQ357" t="str">
            <v>2013-5020049623</v>
          </cell>
          <cell r="CR357">
            <v>0</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row>
        <row r="358">
          <cell r="B358">
            <v>483</v>
          </cell>
          <cell r="C358">
            <v>41374</v>
          </cell>
          <cell r="D358">
            <v>328</v>
          </cell>
          <cell r="E358" t="str">
            <v>Martha L</v>
          </cell>
          <cell r="F358">
            <v>41374</v>
          </cell>
          <cell r="G358" t="str">
            <v>DPS</v>
          </cell>
          <cell r="H358" t="str">
            <v>199/2012</v>
          </cell>
          <cell r="I358">
            <v>2012</v>
          </cell>
          <cell r="J358" t="str">
            <v>CORPORACIÓN PARA LA INVESTIGACIÓN Y EL FOMENTO EMPRESARIAL CEFIN</v>
          </cell>
          <cell r="K358" t="str">
            <v>824.004.351-8</v>
          </cell>
          <cell r="L358" t="str">
            <v>VALLEDUPAR</v>
          </cell>
          <cell r="M358" t="str">
            <v>CL 29 41 36</v>
          </cell>
          <cell r="N358">
            <v>5707055</v>
          </cell>
          <cell r="O358" t="str">
            <v>CONVENIO DE COOPERACION PARA QUE CEFIN DESARROLLE EL PROYECTO "MEJORAMIENTO DE LOS HÁBITOS ALIMENTARIOS Y PROMOCIÓN DEL CONSUMO DE PRODUCTOS AUTÓCTONOS EN LAS FAMILIAS VULNERABLES DEL DEPARTAMENTO DE LA GUAJIRA".</v>
          </cell>
          <cell r="P358">
            <v>505190000</v>
          </cell>
          <cell r="Q358">
            <v>0</v>
          </cell>
          <cell r="R358">
            <v>505190000</v>
          </cell>
          <cell r="S358">
            <v>1050712</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t="str">
            <v>LARRY JAVIER ROBLES CUBILLOS</v>
          </cell>
          <cell r="AJ358" t="str">
            <v xml:space="preserve">EL APORTE DE DPS, SE DESEMBOLSARÁ ASÍ: PRIMER DESEMBOLSO $252.595.000 (50%). SEGUNDO DESEMBOLSO $252.595.000  (50%) PREVIA LEGALIZACIÓN DEL 75% ANTERIOR PAGO Y DEMÁS CONDICIONES. </v>
          </cell>
          <cell r="AK358" t="str">
            <v>CONTRACTUAL</v>
          </cell>
          <cell r="AL358" t="str">
            <v>NO APLICA</v>
          </cell>
          <cell r="AM358" t="str">
            <v>SOLICITUD DE PAGO DEL SEGUNDO Y ULTIMO DESEMBOLSO CONVENIO DE COOPERACIÓN No.199/2012.</v>
          </cell>
          <cell r="AN358">
            <v>252595000</v>
          </cell>
          <cell r="AO358">
            <v>0</v>
          </cell>
          <cell r="AP358">
            <v>0</v>
          </cell>
          <cell r="AQ358">
            <v>0</v>
          </cell>
          <cell r="AR358">
            <v>0</v>
          </cell>
          <cell r="AS358">
            <v>0</v>
          </cell>
          <cell r="AT358">
            <v>0</v>
          </cell>
          <cell r="AU358">
            <v>0</v>
          </cell>
          <cell r="AV358">
            <v>0</v>
          </cell>
          <cell r="AW358">
            <v>0</v>
          </cell>
          <cell r="AX358">
            <v>0</v>
          </cell>
          <cell r="AY358">
            <v>0</v>
          </cell>
          <cell r="AZ358">
            <v>252595000</v>
          </cell>
          <cell r="BA358" t="str">
            <v>NO</v>
          </cell>
          <cell r="BB358" t="str">
            <v>NO</v>
          </cell>
          <cell r="BC358" t="str">
            <v>NO</v>
          </cell>
          <cell r="BD358" t="str">
            <v>NO</v>
          </cell>
          <cell r="BE358" t="str">
            <v>COMÚN</v>
          </cell>
          <cell r="BF358" t="str">
            <v>NO</v>
          </cell>
          <cell r="BG358" t="str">
            <v>CONVENIO DE COOPERACIÓN</v>
          </cell>
          <cell r="BH358">
            <v>0</v>
          </cell>
          <cell r="BI358">
            <v>0</v>
          </cell>
          <cell r="BJ358">
            <v>0</v>
          </cell>
          <cell r="BK358" t="str">
            <v>CONVENIO DE COOPERACIÓN</v>
          </cell>
          <cell r="BL358">
            <v>0</v>
          </cell>
          <cell r="BM358">
            <v>0</v>
          </cell>
          <cell r="BN358">
            <v>0</v>
          </cell>
          <cell r="BO358" t="str">
            <v>CONVENIO DE COOPERACIÓN</v>
          </cell>
          <cell r="BP358">
            <v>0</v>
          </cell>
          <cell r="BQ358">
            <v>0</v>
          </cell>
          <cell r="BR358">
            <v>0</v>
          </cell>
          <cell r="BS358">
            <v>0</v>
          </cell>
          <cell r="BT358">
            <v>0</v>
          </cell>
          <cell r="BU358" t="str">
            <v>NO APLICA</v>
          </cell>
          <cell r="BV358">
            <v>0</v>
          </cell>
          <cell r="BW358">
            <v>0</v>
          </cell>
          <cell r="BX358">
            <v>0</v>
          </cell>
          <cell r="BY358">
            <v>0</v>
          </cell>
          <cell r="BZ358">
            <v>0</v>
          </cell>
          <cell r="CA358">
            <v>0</v>
          </cell>
          <cell r="CB358">
            <v>0</v>
          </cell>
          <cell r="CC358">
            <v>0</v>
          </cell>
          <cell r="CD358">
            <v>0</v>
          </cell>
          <cell r="CE358">
            <v>0</v>
          </cell>
          <cell r="CF358">
            <v>252595000</v>
          </cell>
          <cell r="CG358">
            <v>41374</v>
          </cell>
          <cell r="CH358">
            <v>328</v>
          </cell>
          <cell r="CI358">
            <v>1050712</v>
          </cell>
          <cell r="CJ358" t="str">
            <v>Martha Cecilia López Cortez</v>
          </cell>
          <cell r="CK358" t="str">
            <v>SEGURIDAD ALIMENTARIA Y NUTRICIÓN</v>
          </cell>
          <cell r="CL358" t="str">
            <v>ORDINARIA</v>
          </cell>
          <cell r="CM358" t="str">
            <v>ARCHIVO FÍSICO</v>
          </cell>
          <cell r="CN358" t="str">
            <v>RESERVA</v>
          </cell>
          <cell r="CO358" t="str">
            <v>NO APLICA</v>
          </cell>
          <cell r="CP358">
            <v>0</v>
          </cell>
          <cell r="CQ358" t="str">
            <v>2013-5100048743</v>
          </cell>
          <cell r="CR358" t="str">
            <v>CORRESPONDE A UN CONVENIO DE COOPERACIÓN ENTRE EL DPS - DPTO. DE LA GUAJIRA Y CEFIN.</v>
          </cell>
          <cell r="CS358">
            <v>0</v>
          </cell>
          <cell r="CT358">
            <v>0</v>
          </cell>
          <cell r="CU358">
            <v>0</v>
          </cell>
          <cell r="CV358">
            <v>0</v>
          </cell>
          <cell r="CW358">
            <v>0</v>
          </cell>
          <cell r="CX358">
            <v>0</v>
          </cell>
          <cell r="CY358">
            <v>0</v>
          </cell>
          <cell r="CZ358">
            <v>0</v>
          </cell>
          <cell r="DA358">
            <v>0</v>
          </cell>
          <cell r="DB358">
            <v>0</v>
          </cell>
          <cell r="DC358">
            <v>0</v>
          </cell>
          <cell r="DD358">
            <v>0</v>
          </cell>
          <cell r="DE358">
            <v>0</v>
          </cell>
          <cell r="DF358">
            <v>0</v>
          </cell>
          <cell r="DG358">
            <v>0</v>
          </cell>
          <cell r="DH358">
            <v>0</v>
          </cell>
          <cell r="DI358">
            <v>0</v>
          </cell>
          <cell r="DJ358">
            <v>0</v>
          </cell>
          <cell r="DK358">
            <v>0</v>
          </cell>
          <cell r="DL358">
            <v>0</v>
          </cell>
          <cell r="DM358">
            <v>0</v>
          </cell>
          <cell r="DN358">
            <v>0</v>
          </cell>
          <cell r="DO358">
            <v>0</v>
          </cell>
          <cell r="DP358">
            <v>0</v>
          </cell>
          <cell r="DQ358">
            <v>0</v>
          </cell>
          <cell r="DR358">
            <v>0</v>
          </cell>
          <cell r="DS358">
            <v>0</v>
          </cell>
          <cell r="DT358">
            <v>0</v>
          </cell>
          <cell r="DU358">
            <v>0</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row>
        <row r="359">
          <cell r="B359">
            <v>484</v>
          </cell>
          <cell r="C359">
            <v>41374</v>
          </cell>
          <cell r="D359" t="str">
            <v>SIN</v>
          </cell>
          <cell r="E359" t="str">
            <v>Martha L</v>
          </cell>
          <cell r="F359">
            <v>41374</v>
          </cell>
          <cell r="G359" t="str">
            <v>DPS</v>
          </cell>
          <cell r="H359" t="str">
            <v>MEM 165</v>
          </cell>
          <cell r="I359">
            <v>2013</v>
          </cell>
          <cell r="J359" t="str">
            <v>COLOMBIA TELECOMUNICACIONES  SA ESP</v>
          </cell>
          <cell r="K359" t="str">
            <v>830.122.566-1</v>
          </cell>
          <cell r="L359" t="str">
            <v>BOGOTÁ</v>
          </cell>
          <cell r="M359">
            <v>0</v>
          </cell>
          <cell r="N359">
            <v>0</v>
          </cell>
          <cell r="O359" t="str">
            <v xml:space="preserve">PAGO SERVICIO TELEFONÍA CELULAR, ASIGNADADOS A LOS DIRECTIVOS DEL DPS CELULARES </v>
          </cell>
          <cell r="P359">
            <v>18310663</v>
          </cell>
          <cell r="Q359">
            <v>0</v>
          </cell>
          <cell r="R359">
            <v>18310663</v>
          </cell>
          <cell r="S359">
            <v>326813</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t="str">
            <v>CIRO HUMBERTO PINEDA CORREDOR</v>
          </cell>
          <cell r="AJ359" t="str">
            <v>PREVIA PRESENTACIÓN  DE LA FACTURA Y AUTORIZACIÓN DEL SUPERVISOR</v>
          </cell>
          <cell r="AK359" t="str">
            <v>EC 21121912</v>
          </cell>
          <cell r="AL359">
            <v>0</v>
          </cell>
          <cell r="AM359" t="str">
            <v xml:space="preserve">PAGO SERVICIO TELEFONIA CELULAR LINEAS CELUFIJOS  CUENTA DEL 2 DE MARZO AL 1 DE ABRIL/2013 </v>
          </cell>
          <cell r="AN359">
            <v>18310663</v>
          </cell>
          <cell r="AO359">
            <v>0</v>
          </cell>
          <cell r="AP359">
            <v>0</v>
          </cell>
          <cell r="AQ359">
            <v>0</v>
          </cell>
          <cell r="AR359">
            <v>0</v>
          </cell>
          <cell r="AS359">
            <v>0</v>
          </cell>
          <cell r="AT359">
            <v>0</v>
          </cell>
          <cell r="AU359">
            <v>0</v>
          </cell>
          <cell r="AV359">
            <v>0</v>
          </cell>
          <cell r="AW359">
            <v>0</v>
          </cell>
          <cell r="AX359">
            <v>0</v>
          </cell>
          <cell r="AY359">
            <v>0</v>
          </cell>
          <cell r="AZ359">
            <v>18310663</v>
          </cell>
          <cell r="BA359" t="str">
            <v>SI</v>
          </cell>
          <cell r="BB359" t="str">
            <v>SI</v>
          </cell>
          <cell r="BC359" t="str">
            <v>NO</v>
          </cell>
          <cell r="BD359" t="str">
            <v>NO</v>
          </cell>
          <cell r="BE359" t="str">
            <v>GRAN CONTRIBUYENTE</v>
          </cell>
          <cell r="BF359">
            <v>0</v>
          </cell>
          <cell r="BG359" t="str">
            <v>AUTORETENEDOR</v>
          </cell>
          <cell r="BH359">
            <v>0</v>
          </cell>
          <cell r="BI359">
            <v>0</v>
          </cell>
          <cell r="BJ359">
            <v>0</v>
          </cell>
          <cell r="BK359" t="str">
            <v>GRAN CONTRIBUYENTE</v>
          </cell>
          <cell r="BL359">
            <v>0</v>
          </cell>
          <cell r="BM359">
            <v>0</v>
          </cell>
          <cell r="BN359">
            <v>0</v>
          </cell>
          <cell r="BO359" t="str">
            <v>BOGOTA</v>
          </cell>
          <cell r="BP359">
            <v>9.6600000000000002E-3</v>
          </cell>
          <cell r="BQ359">
            <v>0</v>
          </cell>
          <cell r="BR359">
            <v>0</v>
          </cell>
          <cell r="BS359">
            <v>0</v>
          </cell>
          <cell r="BT359">
            <v>0</v>
          </cell>
          <cell r="BU359" t="str">
            <v>NO APLICA</v>
          </cell>
          <cell r="BV359">
            <v>0</v>
          </cell>
          <cell r="BW359">
            <v>0</v>
          </cell>
          <cell r="BX359">
            <v>0</v>
          </cell>
          <cell r="BY359">
            <v>0</v>
          </cell>
          <cell r="BZ359">
            <v>0</v>
          </cell>
          <cell r="CA359">
            <v>176881</v>
          </cell>
          <cell r="CB359">
            <v>0</v>
          </cell>
          <cell r="CC359">
            <v>0</v>
          </cell>
          <cell r="CD359">
            <v>0</v>
          </cell>
          <cell r="CE359">
            <v>0</v>
          </cell>
          <cell r="CF359">
            <v>18133782</v>
          </cell>
          <cell r="CG359">
            <v>41374</v>
          </cell>
          <cell r="CH359" t="str">
            <v>SIN</v>
          </cell>
          <cell r="CI359">
            <v>326813</v>
          </cell>
          <cell r="CJ359" t="str">
            <v>Martha Cecilia López Cortez</v>
          </cell>
          <cell r="CK359" t="str">
            <v>ADMINISTRATIVA</v>
          </cell>
          <cell r="CL359" t="str">
            <v>GASTOS GENERALES</v>
          </cell>
          <cell r="CM359">
            <v>0</v>
          </cell>
          <cell r="CN359">
            <v>0</v>
          </cell>
          <cell r="CO359">
            <v>0</v>
          </cell>
          <cell r="CP359">
            <v>0</v>
          </cell>
          <cell r="CQ359" t="str">
            <v>ME 165</v>
          </cell>
          <cell r="CR359">
            <v>0</v>
          </cell>
          <cell r="CS359">
            <v>0</v>
          </cell>
          <cell r="CT359">
            <v>0</v>
          </cell>
          <cell r="CU359">
            <v>0</v>
          </cell>
          <cell r="CV359">
            <v>0</v>
          </cell>
          <cell r="CW359">
            <v>0</v>
          </cell>
          <cell r="CX359">
            <v>0</v>
          </cell>
          <cell r="CY359">
            <v>0</v>
          </cell>
          <cell r="CZ359">
            <v>0</v>
          </cell>
          <cell r="DA359">
            <v>0</v>
          </cell>
          <cell r="DB359">
            <v>0</v>
          </cell>
          <cell r="DC359">
            <v>0</v>
          </cell>
          <cell r="DD359">
            <v>0</v>
          </cell>
          <cell r="DE359">
            <v>0</v>
          </cell>
          <cell r="DF359">
            <v>0</v>
          </cell>
          <cell r="DG359">
            <v>0</v>
          </cell>
          <cell r="DH359">
            <v>0</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cell r="EB359">
            <v>0</v>
          </cell>
          <cell r="EC359">
            <v>0</v>
          </cell>
          <cell r="ED359">
            <v>0</v>
          </cell>
          <cell r="EE359">
            <v>0</v>
          </cell>
          <cell r="EF359">
            <v>0</v>
          </cell>
          <cell r="EG359">
            <v>0</v>
          </cell>
          <cell r="EH359">
            <v>0</v>
          </cell>
          <cell r="EI359">
            <v>0</v>
          </cell>
          <cell r="EJ359">
            <v>0</v>
          </cell>
        </row>
        <row r="360">
          <cell r="B360">
            <v>485</v>
          </cell>
          <cell r="C360">
            <v>41374</v>
          </cell>
          <cell r="D360" t="str">
            <v>SIN</v>
          </cell>
          <cell r="E360" t="str">
            <v>Martha L</v>
          </cell>
          <cell r="F360">
            <v>41374</v>
          </cell>
          <cell r="G360" t="str">
            <v>DPS</v>
          </cell>
          <cell r="H360" t="str">
            <v>MEN 168</v>
          </cell>
          <cell r="I360">
            <v>2013</v>
          </cell>
          <cell r="J360" t="str">
            <v>COLOMBIA TELECOMUNICACIONES  SA ESP</v>
          </cell>
          <cell r="K360" t="str">
            <v>830.122.566-1</v>
          </cell>
          <cell r="L360" t="str">
            <v>BOGOTÁ</v>
          </cell>
          <cell r="M360">
            <v>0</v>
          </cell>
          <cell r="N360">
            <v>0</v>
          </cell>
          <cell r="O360" t="str">
            <v xml:space="preserve">PAGO SERVICIO TELEFONÍA CELULAR, ASIGNADADOS A LOS DIRECTIVOS DEL DPS CELULARES </v>
          </cell>
          <cell r="P360">
            <v>69225</v>
          </cell>
          <cell r="Q360">
            <v>0</v>
          </cell>
          <cell r="R360">
            <v>69225</v>
          </cell>
          <cell r="S360">
            <v>326913</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t="str">
            <v>CIRO HUMBERTO PINEDA CORREDOR</v>
          </cell>
          <cell r="AJ360" t="str">
            <v>PREVIA PRESENTACIÓN  DE LA FACTURA Y AUTORIZACIÓN DEL SUPERVISOR</v>
          </cell>
          <cell r="AK360" t="str">
            <v>EC 20845168</v>
          </cell>
          <cell r="AL360">
            <v>0</v>
          </cell>
          <cell r="AM360" t="str">
            <v xml:space="preserve">PAGO SERVICIO TELEFONIA CELULAR LINEAS CELUFIJOS  CUENTA DEL 2 DE ABRIL AL 1 DE MAYO/2013 </v>
          </cell>
          <cell r="AN360">
            <v>69225</v>
          </cell>
          <cell r="AO360">
            <v>0</v>
          </cell>
          <cell r="AP360">
            <v>0</v>
          </cell>
          <cell r="AQ360">
            <v>0</v>
          </cell>
          <cell r="AR360">
            <v>0</v>
          </cell>
          <cell r="AS360">
            <v>0</v>
          </cell>
          <cell r="AT360">
            <v>0</v>
          </cell>
          <cell r="AU360">
            <v>0</v>
          </cell>
          <cell r="AV360">
            <v>0</v>
          </cell>
          <cell r="AW360">
            <v>0</v>
          </cell>
          <cell r="AX360">
            <v>0</v>
          </cell>
          <cell r="AY360">
            <v>0</v>
          </cell>
          <cell r="AZ360">
            <v>69225</v>
          </cell>
          <cell r="BA360" t="str">
            <v>SI</v>
          </cell>
          <cell r="BB360" t="str">
            <v>SI</v>
          </cell>
          <cell r="BC360" t="str">
            <v>NO</v>
          </cell>
          <cell r="BD360" t="str">
            <v>NO</v>
          </cell>
          <cell r="BE360" t="str">
            <v>GRAN CONTRIBUYENTE</v>
          </cell>
          <cell r="BF360">
            <v>0</v>
          </cell>
          <cell r="BG360" t="str">
            <v>AUTORETENEDOR</v>
          </cell>
          <cell r="BH360">
            <v>0</v>
          </cell>
          <cell r="BI360">
            <v>0</v>
          </cell>
          <cell r="BJ360">
            <v>0</v>
          </cell>
          <cell r="BK360" t="str">
            <v>GRAN CONTRIBUYENTE</v>
          </cell>
          <cell r="BL360">
            <v>0</v>
          </cell>
          <cell r="BM360">
            <v>0</v>
          </cell>
          <cell r="BN360">
            <v>0</v>
          </cell>
          <cell r="BO360" t="str">
            <v>BOGOTA</v>
          </cell>
          <cell r="BP360">
            <v>0</v>
          </cell>
          <cell r="BQ360">
            <v>0</v>
          </cell>
          <cell r="BR360">
            <v>0</v>
          </cell>
          <cell r="BS360">
            <v>0</v>
          </cell>
          <cell r="BT360">
            <v>0</v>
          </cell>
          <cell r="BU360" t="str">
            <v>NO APLICA</v>
          </cell>
          <cell r="BV360">
            <v>0</v>
          </cell>
          <cell r="BW360">
            <v>0</v>
          </cell>
          <cell r="BX360">
            <v>0</v>
          </cell>
          <cell r="BY360">
            <v>0</v>
          </cell>
          <cell r="BZ360">
            <v>0</v>
          </cell>
          <cell r="CA360">
            <v>0</v>
          </cell>
          <cell r="CB360">
            <v>0</v>
          </cell>
          <cell r="CC360">
            <v>0</v>
          </cell>
          <cell r="CD360">
            <v>0</v>
          </cell>
          <cell r="CE360">
            <v>0</v>
          </cell>
          <cell r="CF360">
            <v>69225</v>
          </cell>
          <cell r="CG360">
            <v>41374</v>
          </cell>
          <cell r="CH360" t="str">
            <v>SIN</v>
          </cell>
          <cell r="CI360">
            <v>326913</v>
          </cell>
          <cell r="CJ360" t="str">
            <v>Martha Cecilia López Cortez</v>
          </cell>
          <cell r="CK360" t="str">
            <v>ADMINISTRATIVA</v>
          </cell>
          <cell r="CL360" t="str">
            <v>GASTOS GENERALES</v>
          </cell>
          <cell r="CM360">
            <v>0</v>
          </cell>
          <cell r="CN360">
            <v>0</v>
          </cell>
          <cell r="CO360">
            <v>0</v>
          </cell>
          <cell r="CP360">
            <v>0</v>
          </cell>
          <cell r="CQ360" t="str">
            <v>ME 168</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cell r="DI360">
            <v>0</v>
          </cell>
          <cell r="DJ360">
            <v>0</v>
          </cell>
          <cell r="DK360">
            <v>0</v>
          </cell>
          <cell r="DL360">
            <v>0</v>
          </cell>
          <cell r="DM360">
            <v>0</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0</v>
          </cell>
        </row>
        <row r="361">
          <cell r="B361">
            <v>486</v>
          </cell>
          <cell r="C361">
            <v>41374</v>
          </cell>
          <cell r="D361" t="str">
            <v>SIN</v>
          </cell>
          <cell r="E361" t="str">
            <v>Martha L</v>
          </cell>
          <cell r="F361">
            <v>41374</v>
          </cell>
          <cell r="G361" t="str">
            <v>DPS</v>
          </cell>
          <cell r="H361" t="str">
            <v>ME 164</v>
          </cell>
          <cell r="I361">
            <v>2013</v>
          </cell>
          <cell r="J361" t="str">
            <v>AVANTEL S A S</v>
          </cell>
          <cell r="K361" t="str">
            <v>830.016.046-1</v>
          </cell>
          <cell r="L361" t="str">
            <v>BOGOTA</v>
          </cell>
          <cell r="M361" t="str">
            <v>CR 11 NO. 93-92</v>
          </cell>
          <cell r="N361" t="str">
            <v>634 3434</v>
          </cell>
          <cell r="O361" t="str">
            <v>SERVICIO TELEFONICO AVANTEL NIVEL NACIONAL MES DE MARZO DE 2013</v>
          </cell>
          <cell r="P361">
            <v>2054624</v>
          </cell>
          <cell r="Q361">
            <v>316464</v>
          </cell>
          <cell r="R361">
            <v>2371088</v>
          </cell>
          <cell r="S361">
            <v>327313</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t="str">
            <v>CIRO HUMBERTO PINEDA CORREDOR</v>
          </cell>
          <cell r="AJ361" t="str">
            <v>FACTURA</v>
          </cell>
          <cell r="AK361" t="str">
            <v>FCM 2486712</v>
          </cell>
          <cell r="AL361" t="str">
            <v>320000786533 DE 2011/05/18</v>
          </cell>
          <cell r="AM361" t="str">
            <v>SERVICIO TELEFONICO AVANTEL NIVEL NACIONAL MES DE MARZO DE 2013</v>
          </cell>
          <cell r="AN361">
            <v>1977900</v>
          </cell>
          <cell r="AO361">
            <v>76724</v>
          </cell>
          <cell r="AP361">
            <v>0</v>
          </cell>
          <cell r="AQ361">
            <v>0</v>
          </cell>
          <cell r="AR361">
            <v>0</v>
          </cell>
          <cell r="AS361">
            <v>0</v>
          </cell>
          <cell r="AT361">
            <v>0</v>
          </cell>
          <cell r="AU361">
            <v>0</v>
          </cell>
          <cell r="AV361">
            <v>0.16</v>
          </cell>
          <cell r="AW361">
            <v>0</v>
          </cell>
          <cell r="AX361">
            <v>316464</v>
          </cell>
          <cell r="AY361">
            <v>0</v>
          </cell>
          <cell r="AZ361">
            <v>2371088</v>
          </cell>
          <cell r="BA361" t="str">
            <v>NO</v>
          </cell>
          <cell r="BB361" t="str">
            <v>NO</v>
          </cell>
          <cell r="BC361" t="str">
            <v>NO</v>
          </cell>
          <cell r="BD361" t="str">
            <v>SI</v>
          </cell>
          <cell r="BE361" t="str">
            <v>COMUN</v>
          </cell>
          <cell r="BF361" t="str">
            <v>NO</v>
          </cell>
          <cell r="BG361" t="str">
            <v>AUTORRETENEDOR</v>
          </cell>
          <cell r="BH361">
            <v>0</v>
          </cell>
          <cell r="BI361" t="str">
            <v>IMPUESTO AL CONSUMO</v>
          </cell>
          <cell r="BJ361">
            <v>0</v>
          </cell>
          <cell r="BK361" t="str">
            <v>GRAN CONTRIBUYENTE</v>
          </cell>
          <cell r="BL361">
            <v>0</v>
          </cell>
          <cell r="BM361">
            <v>0</v>
          </cell>
          <cell r="BN361">
            <v>0</v>
          </cell>
          <cell r="BO361" t="str">
            <v>BOGOTA</v>
          </cell>
          <cell r="BP361">
            <v>9.6600000000000002E-3</v>
          </cell>
          <cell r="BQ361">
            <v>0</v>
          </cell>
          <cell r="BR361">
            <v>0</v>
          </cell>
          <cell r="BS361">
            <v>0</v>
          </cell>
          <cell r="BT361">
            <v>0</v>
          </cell>
          <cell r="BU361">
            <v>0</v>
          </cell>
          <cell r="BV361">
            <v>0</v>
          </cell>
          <cell r="BW361">
            <v>0</v>
          </cell>
          <cell r="BX361">
            <v>0</v>
          </cell>
          <cell r="BY361">
            <v>0</v>
          </cell>
          <cell r="BZ361">
            <v>0</v>
          </cell>
          <cell r="CA361">
            <v>19107</v>
          </cell>
          <cell r="CB361">
            <v>0</v>
          </cell>
          <cell r="CC361">
            <v>0</v>
          </cell>
          <cell r="CD361">
            <v>0</v>
          </cell>
          <cell r="CE361">
            <v>0</v>
          </cell>
          <cell r="CF361">
            <v>2351981</v>
          </cell>
          <cell r="CG361">
            <v>41374</v>
          </cell>
          <cell r="CH361" t="str">
            <v>SIN</v>
          </cell>
          <cell r="CI361">
            <v>327313</v>
          </cell>
          <cell r="CJ361" t="str">
            <v>Martha Cecilia López Cortez</v>
          </cell>
          <cell r="CK361" t="str">
            <v>SUBDIRECCION DE OPERACIONES</v>
          </cell>
          <cell r="CL361" t="str">
            <v>GASTOS GENERALES</v>
          </cell>
          <cell r="CM361">
            <v>0</v>
          </cell>
          <cell r="CN361">
            <v>0</v>
          </cell>
          <cell r="CO361">
            <v>0</v>
          </cell>
          <cell r="CP361">
            <v>0</v>
          </cell>
          <cell r="CQ361" t="str">
            <v>ME 110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0</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0</v>
          </cell>
          <cell r="EF361">
            <v>0</v>
          </cell>
          <cell r="EG361">
            <v>0</v>
          </cell>
          <cell r="EH361">
            <v>0</v>
          </cell>
          <cell r="EI361">
            <v>0</v>
          </cell>
          <cell r="EJ361">
            <v>0</v>
          </cell>
        </row>
        <row r="362">
          <cell r="B362">
            <v>487</v>
          </cell>
          <cell r="C362">
            <v>41374</v>
          </cell>
          <cell r="D362">
            <v>329</v>
          </cell>
          <cell r="E362" t="str">
            <v>Martha L</v>
          </cell>
          <cell r="F362">
            <v>41375</v>
          </cell>
          <cell r="G362" t="str">
            <v>DPS</v>
          </cell>
          <cell r="H362" t="str">
            <v>162/12</v>
          </cell>
          <cell r="I362">
            <v>2013</v>
          </cell>
          <cell r="J362" t="str">
            <v>LUIS CARLOS PINEDA RODRIGUEZ</v>
          </cell>
          <cell r="K362" t="str">
            <v>6.755.431</v>
          </cell>
          <cell r="L362" t="str">
            <v>VILLAVICENCIO</v>
          </cell>
          <cell r="M362" t="str">
            <v>CALLE 48 A 45-08</v>
          </cell>
          <cell r="N362" t="str">
            <v>301-5506573</v>
          </cell>
          <cell r="O362" t="str">
            <v xml:space="preserve">RECIBIR EN CALIDAD DE ARRENDAMIENTO EL INMUEBLE UBICADO EN LA CL  44 31-13 DE VILLAVICENCIO, PARA EL FUNCIONAMIENTO DE LA DIRECCION REGIONAL META. </v>
          </cell>
          <cell r="P362">
            <v>63283810</v>
          </cell>
          <cell r="Q362">
            <v>0</v>
          </cell>
          <cell r="R362">
            <v>63283810</v>
          </cell>
          <cell r="S362">
            <v>1813</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t="str">
            <v>GLADIS CECILIA ARANGO MARTINEZ</v>
          </cell>
          <cell r="AJ362" t="str">
            <v>1ER PAGO EN DIC/12 $3.044.496 PAGOS MENSUALES EN 2013 ENE A DIC. $3.135.831; 7 PAGOS MENSUALES EN 2014 ENE A JUL $3.229.906</v>
          </cell>
          <cell r="AK362" t="str">
            <v>CUENTA DE COBRO CORRESPONDIENTE AL MES DE ABRIL DE 2013</v>
          </cell>
          <cell r="AL362" t="str">
            <v>N/A</v>
          </cell>
          <cell r="AM362" t="str">
            <v>SOLICITUD QUINTO PAGO CANON DE ARRENDAMIENTO CORRESPONDIENTE AL MES DE ABRIL DE 2013</v>
          </cell>
          <cell r="AN362">
            <v>3135831</v>
          </cell>
          <cell r="AO362">
            <v>0</v>
          </cell>
          <cell r="AP362">
            <v>0</v>
          </cell>
          <cell r="AQ362">
            <v>0</v>
          </cell>
          <cell r="AR362">
            <v>0</v>
          </cell>
          <cell r="AS362">
            <v>0</v>
          </cell>
          <cell r="AT362">
            <v>0</v>
          </cell>
          <cell r="AU362">
            <v>0</v>
          </cell>
          <cell r="AV362">
            <v>0</v>
          </cell>
          <cell r="AW362">
            <v>0</v>
          </cell>
          <cell r="AX362">
            <v>0</v>
          </cell>
          <cell r="AY362">
            <v>0</v>
          </cell>
          <cell r="AZ362">
            <v>3135831</v>
          </cell>
          <cell r="BA362" t="str">
            <v>NO</v>
          </cell>
          <cell r="BB362" t="str">
            <v>NO</v>
          </cell>
          <cell r="BC362" t="str">
            <v>NO</v>
          </cell>
          <cell r="BD362" t="str">
            <v>NO</v>
          </cell>
          <cell r="BE362" t="str">
            <v>SIMPLIFICADO</v>
          </cell>
          <cell r="BF362" t="str">
            <v>NO</v>
          </cell>
          <cell r="BG362" t="str">
            <v>ARRIENDO BIEN INMUEBLE</v>
          </cell>
          <cell r="BH362">
            <v>3.5000000000000003E-2</v>
          </cell>
          <cell r="BI362">
            <v>0</v>
          </cell>
          <cell r="BJ362">
            <v>0</v>
          </cell>
          <cell r="BK362" t="str">
            <v>SIMPLIFICADO</v>
          </cell>
          <cell r="BL362">
            <v>0</v>
          </cell>
          <cell r="BM362">
            <v>0</v>
          </cell>
          <cell r="BN362">
            <v>0</v>
          </cell>
          <cell r="BO362" t="str">
            <v xml:space="preserve">VILLAVICENCIO- Art.97 ACUERDO 30/2008 </v>
          </cell>
          <cell r="BP362">
            <v>4.0000000000000001E-3</v>
          </cell>
          <cell r="BQ362">
            <v>0</v>
          </cell>
          <cell r="BR362">
            <v>0</v>
          </cell>
          <cell r="BS362">
            <v>0</v>
          </cell>
          <cell r="BT362">
            <v>0</v>
          </cell>
          <cell r="BU362">
            <v>0</v>
          </cell>
          <cell r="BV362">
            <v>0</v>
          </cell>
          <cell r="BW362">
            <v>109754</v>
          </cell>
          <cell r="BX362">
            <v>0</v>
          </cell>
          <cell r="BY362">
            <v>0</v>
          </cell>
          <cell r="BZ362">
            <v>0</v>
          </cell>
          <cell r="CA362">
            <v>12543</v>
          </cell>
          <cell r="CB362">
            <v>0</v>
          </cell>
          <cell r="CC362">
            <v>0</v>
          </cell>
          <cell r="CD362">
            <v>0</v>
          </cell>
          <cell r="CE362">
            <v>0</v>
          </cell>
          <cell r="CF362">
            <v>3013534</v>
          </cell>
          <cell r="CG362">
            <v>41375</v>
          </cell>
          <cell r="CH362">
            <v>329</v>
          </cell>
          <cell r="CI362">
            <v>1813</v>
          </cell>
          <cell r="CJ362" t="str">
            <v>Martha Cecilia López Cortez</v>
          </cell>
          <cell r="CK362" t="str">
            <v>GESTION ADMINISTRATIVA - ARRENDAMIENTO DE BIENES INMUEBLES</v>
          </cell>
          <cell r="CL362" t="str">
            <v xml:space="preserve"> GASTOS GENERALES</v>
          </cell>
          <cell r="CM362" t="str">
            <v>EXPEDIENTE ORFEO 201261003002000162E</v>
          </cell>
          <cell r="CN362">
            <v>0</v>
          </cell>
          <cell r="CO362" t="str">
            <v>N/A</v>
          </cell>
          <cell r="CP362">
            <v>0</v>
          </cell>
          <cell r="CQ362" t="str">
            <v>2013-6200049273</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0</v>
          </cell>
        </row>
        <row r="363">
          <cell r="B363">
            <v>488</v>
          </cell>
          <cell r="C363">
            <v>41375</v>
          </cell>
          <cell r="D363">
            <v>330</v>
          </cell>
          <cell r="E363" t="str">
            <v>Martha L</v>
          </cell>
          <cell r="F363">
            <v>41375</v>
          </cell>
          <cell r="G363" t="str">
            <v>DPS</v>
          </cell>
          <cell r="H363" t="str">
            <v>160/2012</v>
          </cell>
          <cell r="I363">
            <v>2013</v>
          </cell>
          <cell r="J363" t="str">
            <v>NUNILA OJEDA MANCHAY</v>
          </cell>
          <cell r="K363" t="str">
            <v>42.540.149-8</v>
          </cell>
          <cell r="L363" t="str">
            <v>INIRIDA</v>
          </cell>
          <cell r="M363">
            <v>0</v>
          </cell>
          <cell r="N363">
            <v>0</v>
          </cell>
          <cell r="O363" t="str">
            <v>ARRENDAMIENTO DEL INMUEBLE UBICADO EN LA CALLE 18 No 10-24 PTO INIRIDA  PARA EL FUNCIONAMIENTO DE LA DR GUANIA</v>
          </cell>
          <cell r="P363">
            <v>15682440</v>
          </cell>
          <cell r="Q363">
            <v>0</v>
          </cell>
          <cell r="R363">
            <v>15682440</v>
          </cell>
          <cell r="S363">
            <v>1613</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t="str">
            <v>GLADIS CECILIA ARANGO MARTÍNEZ</v>
          </cell>
          <cell r="AJ363" t="str">
            <v>CUENTA DE COBRO</v>
          </cell>
          <cell r="AK363" t="str">
            <v>CUENTA DE COBRO No 05</v>
          </cell>
          <cell r="AL363" t="str">
            <v>NO APLICA</v>
          </cell>
          <cell r="AM363" t="str">
            <v>QUINTO PAGO, CORRESPONDIENTE AL MES DE ABRIL/2013</v>
          </cell>
          <cell r="AN363">
            <v>1306870</v>
          </cell>
          <cell r="AO363">
            <v>0</v>
          </cell>
          <cell r="AP363">
            <v>0</v>
          </cell>
          <cell r="AQ363">
            <v>0</v>
          </cell>
          <cell r="AR363">
            <v>0</v>
          </cell>
          <cell r="AS363">
            <v>0</v>
          </cell>
          <cell r="AT363">
            <v>0</v>
          </cell>
          <cell r="AU363">
            <v>0</v>
          </cell>
          <cell r="AV363">
            <v>0</v>
          </cell>
          <cell r="AW363">
            <v>0</v>
          </cell>
          <cell r="AX363">
            <v>0</v>
          </cell>
          <cell r="AY363">
            <v>0</v>
          </cell>
          <cell r="AZ363">
            <v>1306870</v>
          </cell>
          <cell r="BA363" t="str">
            <v>NO</v>
          </cell>
          <cell r="BB363" t="str">
            <v>NO</v>
          </cell>
          <cell r="BC363" t="str">
            <v>NO</v>
          </cell>
          <cell r="BD363" t="str">
            <v>SI</v>
          </cell>
          <cell r="BE363" t="str">
            <v>SIMPLIFICADO</v>
          </cell>
          <cell r="BF363" t="str">
            <v>NO</v>
          </cell>
          <cell r="BG363" t="str">
            <v>ARRENDAMIENTO DE BIENES INMUEBLES</v>
          </cell>
          <cell r="BH363">
            <v>3.5000000000000003E-2</v>
          </cell>
          <cell r="BI363">
            <v>0</v>
          </cell>
          <cell r="BJ363">
            <v>0</v>
          </cell>
          <cell r="BK363" t="str">
            <v>SIMPLIFICADO</v>
          </cell>
          <cell r="BL363">
            <v>0</v>
          </cell>
          <cell r="BM363">
            <v>0</v>
          </cell>
          <cell r="BN363">
            <v>0</v>
          </cell>
          <cell r="BO363" t="str">
            <v>PTO INIRIDA</v>
          </cell>
          <cell r="BP363">
            <v>0.01</v>
          </cell>
          <cell r="BQ363">
            <v>0</v>
          </cell>
          <cell r="BR363">
            <v>0</v>
          </cell>
          <cell r="BS363">
            <v>0</v>
          </cell>
          <cell r="BT363">
            <v>0</v>
          </cell>
          <cell r="BU363">
            <v>0</v>
          </cell>
          <cell r="BV363">
            <v>0</v>
          </cell>
          <cell r="BW363">
            <v>45740</v>
          </cell>
          <cell r="BX363">
            <v>0</v>
          </cell>
          <cell r="BY363">
            <v>0</v>
          </cell>
          <cell r="BZ363">
            <v>0</v>
          </cell>
          <cell r="CA363">
            <v>13069</v>
          </cell>
          <cell r="CB363">
            <v>0</v>
          </cell>
          <cell r="CC363">
            <v>0</v>
          </cell>
          <cell r="CD363">
            <v>0</v>
          </cell>
          <cell r="CE363">
            <v>0</v>
          </cell>
          <cell r="CF363">
            <v>1248061</v>
          </cell>
          <cell r="CG363">
            <v>41375</v>
          </cell>
          <cell r="CH363">
            <v>330</v>
          </cell>
          <cell r="CI363">
            <v>1613</v>
          </cell>
          <cell r="CJ363" t="str">
            <v>Martha Cecilia López Cortez</v>
          </cell>
          <cell r="CK363" t="str">
            <v>SERVICIO ASEO- SERVICIO DE CAFETERIA - MANTENIMIENTO</v>
          </cell>
          <cell r="CL363" t="str">
            <v>GASTOS GENERALES</v>
          </cell>
          <cell r="CM363" t="str">
            <v>201261003002000160E</v>
          </cell>
          <cell r="CN363">
            <v>0</v>
          </cell>
          <cell r="CO363" t="str">
            <v>NO APLICA</v>
          </cell>
          <cell r="CP363">
            <v>0</v>
          </cell>
          <cell r="CQ363" t="str">
            <v>2013-6200049793</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row>
        <row r="364">
          <cell r="B364">
            <v>489</v>
          </cell>
          <cell r="C364">
            <v>41375</v>
          </cell>
          <cell r="D364" t="str">
            <v>SIN</v>
          </cell>
          <cell r="E364" t="str">
            <v>Martha L</v>
          </cell>
          <cell r="F364">
            <v>41375</v>
          </cell>
          <cell r="G364" t="str">
            <v>DPS</v>
          </cell>
          <cell r="H364" t="str">
            <v>MEN 168</v>
          </cell>
          <cell r="I364">
            <v>2013</v>
          </cell>
          <cell r="J364" t="str">
            <v>COLOMBIA TELECOMUNICACIONES  SA ESP</v>
          </cell>
          <cell r="K364" t="str">
            <v>830.122.566-1</v>
          </cell>
          <cell r="L364" t="str">
            <v>BOGOTÁ</v>
          </cell>
          <cell r="M364">
            <v>0</v>
          </cell>
          <cell r="N364">
            <v>0</v>
          </cell>
          <cell r="O364" t="str">
            <v xml:space="preserve">PAGO SERVICIO CORPORATIVO LARGA DISTANCIA EXPRESO AL CALL CENTER  DPS </v>
          </cell>
          <cell r="P364">
            <v>201100</v>
          </cell>
          <cell r="Q364">
            <v>0</v>
          </cell>
          <cell r="R364">
            <v>201100</v>
          </cell>
          <cell r="S364">
            <v>327013</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t="str">
            <v>CIRO HUMBERTO PINEDA CORREDOR</v>
          </cell>
          <cell r="AJ364" t="str">
            <v>PREVIA PRESENTACIÓN  DE LA FACTURA Y AUTORIZACIÓN DEL SUPERVISOR</v>
          </cell>
          <cell r="AK364" t="str">
            <v>58808-00132584043</v>
          </cell>
          <cell r="AL364">
            <v>0</v>
          </cell>
          <cell r="AM364" t="str">
            <v xml:space="preserve">PAGO SERVICIO CORPORATIVO LARGA DISTANCIA EXPRESO CALL CENTER CUENTA DEL 1 AL 31 DE MARZO 2013 </v>
          </cell>
          <cell r="AN364">
            <v>201100</v>
          </cell>
          <cell r="AO364">
            <v>0</v>
          </cell>
          <cell r="AP364">
            <v>0</v>
          </cell>
          <cell r="AQ364">
            <v>0</v>
          </cell>
          <cell r="AR364">
            <v>0</v>
          </cell>
          <cell r="AS364">
            <v>0</v>
          </cell>
          <cell r="AT364">
            <v>0</v>
          </cell>
          <cell r="AU364">
            <v>0</v>
          </cell>
          <cell r="AV364">
            <v>0</v>
          </cell>
          <cell r="AW364">
            <v>0</v>
          </cell>
          <cell r="AX364">
            <v>0</v>
          </cell>
          <cell r="AY364">
            <v>0</v>
          </cell>
          <cell r="AZ364">
            <v>201100</v>
          </cell>
          <cell r="BA364" t="str">
            <v>SI</v>
          </cell>
          <cell r="BB364" t="str">
            <v>SI</v>
          </cell>
          <cell r="BC364" t="str">
            <v>NO</v>
          </cell>
          <cell r="BD364" t="str">
            <v>NO</v>
          </cell>
          <cell r="BE364" t="str">
            <v>GRAN CONTRIBUYENTE</v>
          </cell>
          <cell r="BF364">
            <v>0</v>
          </cell>
          <cell r="BG364" t="str">
            <v>AUTORETENEDOR</v>
          </cell>
          <cell r="BH364">
            <v>0</v>
          </cell>
          <cell r="BI364">
            <v>0</v>
          </cell>
          <cell r="BJ364">
            <v>0</v>
          </cell>
          <cell r="BK364" t="str">
            <v>GRAN CONTRIBUYENTE</v>
          </cell>
          <cell r="BL364">
            <v>0</v>
          </cell>
          <cell r="BM364">
            <v>0</v>
          </cell>
          <cell r="BN364">
            <v>0</v>
          </cell>
          <cell r="BO364" t="str">
            <v>BOGOTA</v>
          </cell>
          <cell r="BP364">
            <v>0</v>
          </cell>
          <cell r="BQ364">
            <v>0</v>
          </cell>
          <cell r="BR364">
            <v>0</v>
          </cell>
          <cell r="BS364">
            <v>0</v>
          </cell>
          <cell r="BT364">
            <v>0</v>
          </cell>
          <cell r="BU364" t="str">
            <v>NO APLICA</v>
          </cell>
          <cell r="BV364">
            <v>0</v>
          </cell>
          <cell r="BW364">
            <v>0</v>
          </cell>
          <cell r="BX364">
            <v>0</v>
          </cell>
          <cell r="BY364">
            <v>0</v>
          </cell>
          <cell r="BZ364">
            <v>0</v>
          </cell>
          <cell r="CA364">
            <v>0</v>
          </cell>
          <cell r="CB364">
            <v>0</v>
          </cell>
          <cell r="CC364">
            <v>0</v>
          </cell>
          <cell r="CD364">
            <v>0</v>
          </cell>
          <cell r="CE364">
            <v>0</v>
          </cell>
          <cell r="CF364">
            <v>201100</v>
          </cell>
          <cell r="CG364">
            <v>41375</v>
          </cell>
          <cell r="CH364" t="str">
            <v>SIN</v>
          </cell>
          <cell r="CI364">
            <v>327013</v>
          </cell>
          <cell r="CJ364" t="str">
            <v>Martha Cecilia López Cortez</v>
          </cell>
          <cell r="CK364" t="str">
            <v>ADMINISTRATIVA</v>
          </cell>
          <cell r="CL364" t="str">
            <v>GASTOS GENERALES</v>
          </cell>
          <cell r="CM364">
            <v>0</v>
          </cell>
          <cell r="CN364">
            <v>0</v>
          </cell>
          <cell r="CO364">
            <v>0</v>
          </cell>
          <cell r="CP364">
            <v>0</v>
          </cell>
          <cell r="CQ364" t="str">
            <v>ME 167</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row>
        <row r="365">
          <cell r="B365">
            <v>491</v>
          </cell>
          <cell r="C365">
            <v>41375</v>
          </cell>
          <cell r="D365">
            <v>331</v>
          </cell>
          <cell r="E365" t="str">
            <v>Martha L</v>
          </cell>
          <cell r="F365">
            <v>41375</v>
          </cell>
          <cell r="G365" t="str">
            <v>DPS</v>
          </cell>
          <cell r="H365" t="str">
            <v>173/11</v>
          </cell>
          <cell r="I365">
            <v>2012</v>
          </cell>
          <cell r="J365" t="str">
            <v>JAIME HERNAN BASTO BORBON</v>
          </cell>
          <cell r="K365" t="str">
            <v>19.224.265-6</v>
          </cell>
          <cell r="L365" t="str">
            <v>BOGOTA</v>
          </cell>
          <cell r="M365" t="str">
            <v>CL 103 21 63 OF 203</v>
          </cell>
          <cell r="N365" t="str">
            <v>861 9356</v>
          </cell>
          <cell r="O365" t="str">
            <v>LA CONSTRUCCION Y MEJORAMIENTO DE VIAS URBANAS TERCERA ETAPA EN LOS BARRIOS LAS VILLAS, HERNANDEZ Y BELLAVISTA, Y SEGUNDA FASE EN LA VIA BARRIO JARDIN HACIA LOS POZOS, BARRIOS BRISAS DE MARSELLA Y CIUDAD BOLIVAR MUNICIPIO DE SAN VICENTE DEL CAGUAN - DEPAR</v>
          </cell>
          <cell r="P365">
            <v>989033948.86000001</v>
          </cell>
          <cell r="Q365">
            <v>0</v>
          </cell>
          <cell r="R365">
            <v>989033948.86000001</v>
          </cell>
          <cell r="S365">
            <v>11612</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t="str">
            <v>LENNY FARLEY DIAZ SUAREZ</v>
          </cell>
          <cell r="AJ365" t="str">
            <v>SE REALIZARA UN PRIMER DSEMBOLSO EN CALIDAD DE ANTICIPO DEL 40% DEL VALOR TOTAL DEL CONTRATO, PAGOS MENSUALES HASTA COMPLETAR EL 95% CONTRA ENTREGA DE  LAS ACTAS DE AVANCES DE OBRA DEL INTERVENTOR  y PREVIA RECOMNENDACION, EL PORCENTAJE RESTANTE DEL 5% SE</v>
          </cell>
          <cell r="AK365" t="str">
            <v>AC-505</v>
          </cell>
          <cell r="AL365" t="str">
            <v>320000853770 2011/12/19</v>
          </cell>
          <cell r="AM365" t="str">
            <v xml:space="preserve">SOLICITUD PAGO ACTA No. 3 FINAL Y ACTA DE LIQUIDACION </v>
          </cell>
          <cell r="AN365">
            <v>1890788</v>
          </cell>
          <cell r="AO365">
            <v>47269687</v>
          </cell>
          <cell r="AP365">
            <v>0</v>
          </cell>
          <cell r="AQ365">
            <v>0</v>
          </cell>
          <cell r="AR365">
            <v>49160475</v>
          </cell>
          <cell r="AS365">
            <v>0</v>
          </cell>
          <cell r="AT365">
            <v>0</v>
          </cell>
          <cell r="AU365">
            <v>0</v>
          </cell>
          <cell r="AV365">
            <v>0.16</v>
          </cell>
          <cell r="AW365">
            <v>0</v>
          </cell>
          <cell r="AX365">
            <v>302526</v>
          </cell>
          <cell r="AY365">
            <v>0</v>
          </cell>
          <cell r="AZ365">
            <v>49463001</v>
          </cell>
          <cell r="BA365" t="str">
            <v>NO</v>
          </cell>
          <cell r="BB365" t="str">
            <v>NO</v>
          </cell>
          <cell r="BC365" t="str">
            <v>NO</v>
          </cell>
          <cell r="BD365" t="str">
            <v>NO</v>
          </cell>
          <cell r="BE365" t="str">
            <v>COMUN</v>
          </cell>
          <cell r="BF365" t="str">
            <v xml:space="preserve">NO </v>
          </cell>
          <cell r="BG365" t="str">
            <v>OBRA PUBLICA</v>
          </cell>
          <cell r="BH365">
            <v>0.01</v>
          </cell>
          <cell r="BI365" t="str">
            <v>OBRA PUBLICA</v>
          </cell>
          <cell r="BJ365">
            <v>0.01</v>
          </cell>
          <cell r="BK365" t="str">
            <v>COMUN</v>
          </cell>
          <cell r="BL365">
            <v>0.15</v>
          </cell>
          <cell r="BM365">
            <v>0</v>
          </cell>
          <cell r="BN365">
            <v>0</v>
          </cell>
          <cell r="BO365" t="str">
            <v>SAN VICENTE DEL CAGUAN-NO AGENTES DE RETENCION ART 151 AC 19/08</v>
          </cell>
          <cell r="BP365">
            <v>0</v>
          </cell>
          <cell r="BQ365">
            <v>0</v>
          </cell>
          <cell r="BR365">
            <v>0</v>
          </cell>
          <cell r="BS365" t="str">
            <v>OBRA</v>
          </cell>
          <cell r="BT365">
            <v>0.05</v>
          </cell>
          <cell r="BU365">
            <v>0</v>
          </cell>
          <cell r="BV365">
            <v>0</v>
          </cell>
          <cell r="BW365">
            <v>18908</v>
          </cell>
          <cell r="BX365">
            <v>472697</v>
          </cell>
          <cell r="BY365">
            <v>45379</v>
          </cell>
          <cell r="BZ365">
            <v>0</v>
          </cell>
          <cell r="CA365">
            <v>0</v>
          </cell>
          <cell r="CB365">
            <v>0</v>
          </cell>
          <cell r="CC365">
            <v>2458024</v>
          </cell>
          <cell r="CD365">
            <v>0</v>
          </cell>
          <cell r="CE365">
            <v>0</v>
          </cell>
          <cell r="CF365">
            <v>46467993</v>
          </cell>
          <cell r="CG365">
            <v>41375</v>
          </cell>
          <cell r="CH365">
            <v>331</v>
          </cell>
          <cell r="CI365">
            <v>11612</v>
          </cell>
          <cell r="CJ365" t="str">
            <v>Martha Cecilia López Cortez</v>
          </cell>
          <cell r="CK365" t="str">
            <v>INFRAESTRUCTURA</v>
          </cell>
          <cell r="CL365" t="str">
            <v>ORDINARIA</v>
          </cell>
          <cell r="CM365" t="str">
            <v>201161003014000173E</v>
          </cell>
          <cell r="CN365" t="str">
            <v>RESERVA</v>
          </cell>
          <cell r="CO365" t="str">
            <v>N/A</v>
          </cell>
          <cell r="CP365">
            <v>0</v>
          </cell>
          <cell r="CQ365" t="str">
            <v>2013-5020050093</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row>
        <row r="366">
          <cell r="B366">
            <v>490</v>
          </cell>
          <cell r="C366">
            <v>41375</v>
          </cell>
          <cell r="D366">
            <v>0</v>
          </cell>
          <cell r="E366" t="str">
            <v>Martha L</v>
          </cell>
          <cell r="F366">
            <v>41375</v>
          </cell>
          <cell r="G366" t="str">
            <v>DPS</v>
          </cell>
          <cell r="H366" t="str">
            <v>225/11</v>
          </cell>
          <cell r="I366">
            <v>2012</v>
          </cell>
          <cell r="J366" t="str">
            <v>CONSORCIO CONDISCON</v>
          </cell>
          <cell r="K366" t="str">
            <v>900.484.229-0</v>
          </cell>
          <cell r="L366" t="str">
            <v xml:space="preserve">NEIVA </v>
          </cell>
          <cell r="M366" t="str">
            <v>CALLE 8 No 19 35  LOCAL 102</v>
          </cell>
          <cell r="N366" t="str">
            <v>862-49-16</v>
          </cell>
          <cell r="O366" t="str">
            <v xml:space="preserve"> II INTERVENTORIA TÉCNICA, ADMINISTRATIVA, FINANCIERA, AMBIENTAL Y LEGAL DE LA CONSTRUCCION DEL BLOQUE  HABITACIONAL HOGAR GERIATRICO MUNICIPIO DE ALPUJARRA DEPARTAMENTO DEL TOLIMA </v>
          </cell>
          <cell r="P366">
            <v>40089600</v>
          </cell>
          <cell r="Q366">
            <v>0</v>
          </cell>
          <cell r="R366">
            <v>40089600</v>
          </cell>
          <cell r="S366">
            <v>13912</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t="str">
            <v>JAIME HERNAN OROZCO SALGADO</v>
          </cell>
          <cell r="AJ366" t="str">
            <v>PAGOS MENSUALES HASTA COMPLETAR EL 90% CONTRA ENTREGA DE LAS ACTAS DE AVANCES; EL 10% RESTANTE CONTRA  ACTA FINAL. SE REALIZARA UM PRIMER PAGO EN CALIDAD DE ANTICIPO DEL 40% DEL VALOR DEL CONTRATO, AMPARADO POR UNA GARANTIA DE BUEN MANEJO Y BUENA INVERSIO</v>
          </cell>
          <cell r="AK366" t="str">
            <v>FACTURA 0013</v>
          </cell>
          <cell r="AL366" t="str">
            <v>130000063309 2012/11/21</v>
          </cell>
          <cell r="AM366" t="str">
            <v>RETENCION DE SOBRETASA BOMBERIL</v>
          </cell>
          <cell r="AN366">
            <v>-31500</v>
          </cell>
          <cell r="AO366">
            <v>0</v>
          </cell>
          <cell r="AP366">
            <v>0</v>
          </cell>
          <cell r="AQ366">
            <v>0</v>
          </cell>
          <cell r="AR366">
            <v>0</v>
          </cell>
          <cell r="AS366">
            <v>0</v>
          </cell>
          <cell r="AT366">
            <v>0</v>
          </cell>
          <cell r="AU366">
            <v>0</v>
          </cell>
          <cell r="AV366">
            <v>0</v>
          </cell>
          <cell r="AW366">
            <v>0</v>
          </cell>
          <cell r="AX366">
            <v>0</v>
          </cell>
          <cell r="AY366">
            <v>0</v>
          </cell>
          <cell r="AZ366">
            <v>-31500</v>
          </cell>
          <cell r="BA366" t="str">
            <v>NO</v>
          </cell>
          <cell r="BB366" t="str">
            <v>NO</v>
          </cell>
          <cell r="BC366" t="str">
            <v>NO</v>
          </cell>
          <cell r="BD366" t="str">
            <v>NO</v>
          </cell>
          <cell r="BE366" t="str">
            <v>COMUN</v>
          </cell>
          <cell r="BF366" t="str">
            <v>NO</v>
          </cell>
          <cell r="BG366" t="str">
            <v>INTERVENTORIA</v>
          </cell>
          <cell r="BH366">
            <v>0</v>
          </cell>
          <cell r="BI366">
            <v>0</v>
          </cell>
          <cell r="BJ366">
            <v>0</v>
          </cell>
          <cell r="BK366" t="str">
            <v>COMUN</v>
          </cell>
          <cell r="BL366">
            <v>0</v>
          </cell>
          <cell r="BM366">
            <v>0</v>
          </cell>
          <cell r="BN366">
            <v>0</v>
          </cell>
          <cell r="BO366" t="str">
            <v>ALPUJARRA TOLIMA</v>
          </cell>
          <cell r="BP366">
            <v>0</v>
          </cell>
          <cell r="BQ366">
            <v>0</v>
          </cell>
          <cell r="BR366">
            <v>0</v>
          </cell>
          <cell r="BS366">
            <v>0</v>
          </cell>
          <cell r="BT366">
            <v>0</v>
          </cell>
          <cell r="BU366" t="str">
            <v>N/A</v>
          </cell>
          <cell r="BV366">
            <v>0</v>
          </cell>
          <cell r="BW366">
            <v>0</v>
          </cell>
          <cell r="BX366">
            <v>0</v>
          </cell>
          <cell r="BY366">
            <v>0</v>
          </cell>
          <cell r="BZ366">
            <v>0</v>
          </cell>
          <cell r="CA366">
            <v>0</v>
          </cell>
          <cell r="CB366">
            <v>0</v>
          </cell>
          <cell r="CC366">
            <v>0</v>
          </cell>
          <cell r="CD366">
            <v>0</v>
          </cell>
          <cell r="CE366">
            <v>0</v>
          </cell>
          <cell r="CF366">
            <v>-31500</v>
          </cell>
          <cell r="CG366">
            <v>41375</v>
          </cell>
          <cell r="CH366">
            <v>0</v>
          </cell>
          <cell r="CI366">
            <v>13912</v>
          </cell>
          <cell r="CJ366" t="str">
            <v>Martha Cecilia López Cortez</v>
          </cell>
          <cell r="CK366" t="str">
            <v>IMPLEMENTACION DE OBRAS PARA LA PAZ</v>
          </cell>
          <cell r="CL366" t="str">
            <v>ORDINARIA</v>
          </cell>
          <cell r="CM366">
            <v>0</v>
          </cell>
          <cell r="CN366">
            <v>0</v>
          </cell>
          <cell r="CO366">
            <v>0</v>
          </cell>
          <cell r="CP366">
            <v>0</v>
          </cell>
          <cell r="CQ366">
            <v>0</v>
          </cell>
          <cell r="CR366">
            <v>0</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0</v>
          </cell>
          <cell r="EJ366">
            <v>0</v>
          </cell>
        </row>
        <row r="367">
          <cell r="B367">
            <v>492</v>
          </cell>
          <cell r="C367">
            <v>41375</v>
          </cell>
          <cell r="D367">
            <v>335</v>
          </cell>
          <cell r="E367" t="str">
            <v>Martha L</v>
          </cell>
          <cell r="F367">
            <v>41375</v>
          </cell>
          <cell r="G367" t="str">
            <v>DPS</v>
          </cell>
          <cell r="H367" t="str">
            <v>192/12</v>
          </cell>
          <cell r="I367">
            <v>2013</v>
          </cell>
          <cell r="J367" t="str">
            <v>CONSTRUCTORA FELCA LTDA</v>
          </cell>
          <cell r="K367" t="str">
            <v>900.136.801-2</v>
          </cell>
          <cell r="L367" t="str">
            <v>BOGOTÁ</v>
          </cell>
          <cell r="M367" t="str">
            <v>Cl 116 No 9-16 OF 701</v>
          </cell>
          <cell r="N367" t="str">
            <v>6 191961</v>
          </cell>
          <cell r="O367" t="str">
            <v>EL ARRENDADOR ENTREGA AL DPS Y ESTE RECIBE EN CALIDAD DE ARRENDAMIENTO EL INMUEBLE UBICADO EN LA AV JIMENEZ 17-48 BARRIO MANGA EN LA CIUDAD DE CARTAGENA PARA EL FUNCIONAMIENTO DE DIRECCION REGIONAL BOLIVAR DEL DPS</v>
          </cell>
          <cell r="P367">
            <v>249435600</v>
          </cell>
          <cell r="Q367">
            <v>24943560</v>
          </cell>
          <cell r="R367">
            <v>274379160</v>
          </cell>
          <cell r="S367">
            <v>4613</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t="str">
            <v>GLADIS CECILIA ARANGO MARTINEZ</v>
          </cell>
          <cell r="AJ367" t="str">
            <v>FACTURA UN PRIMER PAGO EN DIC/12 POR $ 13,200,000. DOCE PAGOS MENSUALES DURANTE EL 2013 DE ENERO A DICIEMBRE POR $13,596,000. Y SIETE PAGOS VIG 2014 DE ENERO A JULIO POR $14,003,880</v>
          </cell>
          <cell r="AK367" t="str">
            <v>FRA 080</v>
          </cell>
          <cell r="AL367" t="str">
            <v>RES 320000967373 2012-12-10</v>
          </cell>
          <cell r="AM367" t="str">
            <v>SOLICITUD QUINTO PAGO-CONTRATO ARRENDAMIENTO MES DE ABRIL DE 2013</v>
          </cell>
          <cell r="AN367">
            <v>12360000</v>
          </cell>
          <cell r="AO367">
            <v>0</v>
          </cell>
          <cell r="AP367">
            <v>0</v>
          </cell>
          <cell r="AQ367">
            <v>0</v>
          </cell>
          <cell r="AR367">
            <v>0</v>
          </cell>
          <cell r="AS367">
            <v>0</v>
          </cell>
          <cell r="AT367">
            <v>0</v>
          </cell>
          <cell r="AU367">
            <v>0</v>
          </cell>
          <cell r="AV367">
            <v>0.1</v>
          </cell>
          <cell r="AW367">
            <v>0</v>
          </cell>
          <cell r="AX367">
            <v>1236000</v>
          </cell>
          <cell r="AY367">
            <v>0</v>
          </cell>
          <cell r="AZ367">
            <v>13596000</v>
          </cell>
          <cell r="BA367" t="str">
            <v>NO</v>
          </cell>
          <cell r="BB367" t="str">
            <v>NO</v>
          </cell>
          <cell r="BC367" t="str">
            <v>NO</v>
          </cell>
          <cell r="BD367" t="str">
            <v>NO</v>
          </cell>
          <cell r="BE367" t="str">
            <v>COMÚN</v>
          </cell>
          <cell r="BF367" t="str">
            <v>NO</v>
          </cell>
          <cell r="BG367" t="str">
            <v>ARRIENDO BIEN INMUEBLE</v>
          </cell>
          <cell r="BH367">
            <v>3.5000000000000003E-2</v>
          </cell>
          <cell r="BI367">
            <v>0</v>
          </cell>
          <cell r="BJ367">
            <v>0</v>
          </cell>
          <cell r="BK367" t="str">
            <v>COMÚN</v>
          </cell>
          <cell r="BL367">
            <v>0.15</v>
          </cell>
          <cell r="BM367">
            <v>0</v>
          </cell>
          <cell r="BN367">
            <v>0</v>
          </cell>
          <cell r="BO367" t="str">
            <v>CARTAGENA ACTIV. 305 - 8 X MIL AC. 041/06</v>
          </cell>
          <cell r="BP367">
            <v>8.0000000000000002E-3</v>
          </cell>
          <cell r="BQ367">
            <v>0</v>
          </cell>
          <cell r="BR367">
            <v>0</v>
          </cell>
          <cell r="BS367">
            <v>0</v>
          </cell>
          <cell r="BT367">
            <v>0</v>
          </cell>
          <cell r="BU367" t="str">
            <v>N/A</v>
          </cell>
          <cell r="BV367">
            <v>0</v>
          </cell>
          <cell r="BW367">
            <v>432600</v>
          </cell>
          <cell r="BX367">
            <v>0</v>
          </cell>
          <cell r="BY367">
            <v>185400</v>
          </cell>
          <cell r="BZ367">
            <v>0</v>
          </cell>
          <cell r="CA367">
            <v>98880</v>
          </cell>
          <cell r="CB367">
            <v>0</v>
          </cell>
          <cell r="CC367">
            <v>0</v>
          </cell>
          <cell r="CD367">
            <v>0</v>
          </cell>
          <cell r="CE367">
            <v>0</v>
          </cell>
          <cell r="CF367">
            <v>12879120</v>
          </cell>
          <cell r="CG367">
            <v>41375</v>
          </cell>
          <cell r="CH367">
            <v>335</v>
          </cell>
          <cell r="CI367">
            <v>4613</v>
          </cell>
          <cell r="CJ367" t="str">
            <v>Martha Cecilia López Cortez</v>
          </cell>
          <cell r="CK367" t="str">
            <v>SUDIRECCION DE OPERACIONES</v>
          </cell>
          <cell r="CL367" t="str">
            <v>GASTOS GENERALES</v>
          </cell>
          <cell r="CM367">
            <v>0</v>
          </cell>
          <cell r="CN367">
            <v>0</v>
          </cell>
          <cell r="CO367" t="str">
            <v>NO APLICA</v>
          </cell>
          <cell r="CP367">
            <v>0</v>
          </cell>
          <cell r="CQ367" t="str">
            <v>2013-6200051553</v>
          </cell>
          <cell r="CR367">
            <v>0</v>
          </cell>
          <cell r="CS367">
            <v>0</v>
          </cell>
          <cell r="CT367">
            <v>0</v>
          </cell>
          <cell r="CU367">
            <v>0</v>
          </cell>
          <cell r="CV367">
            <v>0</v>
          </cell>
          <cell r="CW367">
            <v>0</v>
          </cell>
          <cell r="CX367">
            <v>0</v>
          </cell>
          <cell r="CY367">
            <v>0</v>
          </cell>
          <cell r="CZ367">
            <v>0</v>
          </cell>
          <cell r="DA367">
            <v>0</v>
          </cell>
          <cell r="DB367">
            <v>0</v>
          </cell>
          <cell r="DC367">
            <v>0</v>
          </cell>
          <cell r="DD367">
            <v>0</v>
          </cell>
          <cell r="DE367">
            <v>0</v>
          </cell>
          <cell r="DF367">
            <v>0</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cell r="EF367">
            <v>0</v>
          </cell>
          <cell r="EG367">
            <v>0</v>
          </cell>
          <cell r="EH367">
            <v>0</v>
          </cell>
          <cell r="EI367">
            <v>0</v>
          </cell>
          <cell r="EJ367">
            <v>0</v>
          </cell>
        </row>
        <row r="368">
          <cell r="B368">
            <v>493</v>
          </cell>
          <cell r="C368">
            <v>41375</v>
          </cell>
          <cell r="D368">
            <v>336</v>
          </cell>
          <cell r="E368" t="str">
            <v>Martha L</v>
          </cell>
          <cell r="F368">
            <v>41375</v>
          </cell>
          <cell r="G368" t="str">
            <v>DPS</v>
          </cell>
          <cell r="H368" t="str">
            <v>168/2012</v>
          </cell>
          <cell r="I368">
            <v>2013</v>
          </cell>
          <cell r="J368" t="str">
            <v>ORLANDESCA S.A.</v>
          </cell>
          <cell r="K368" t="str">
            <v>819.002.840-0</v>
          </cell>
          <cell r="L368" t="str">
            <v>SANTA MARTA</v>
          </cell>
          <cell r="M368" t="str">
            <v>Calle 11 No 1C - 23 EDIFICIO POSIHUEICA</v>
          </cell>
          <cell r="N368">
            <v>4213076</v>
          </cell>
          <cell r="O368" t="str">
            <v>TOMAR EN ARRIENDO EL INMUEBLE UBICADO EN LA CALLE 11 No 1C-23 OFICINA 505 EDIFICIO POSIHUEICA STA MARTA (MAGDALENA) PARA EL FUNCIONAMIENTO DE LA DR MAGDALENA.</v>
          </cell>
          <cell r="P368">
            <v>76799348.181818172</v>
          </cell>
          <cell r="Q368">
            <v>7679934.8181818174</v>
          </cell>
          <cell r="R368">
            <v>84479282.999999985</v>
          </cell>
          <cell r="S368">
            <v>2413</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t="str">
            <v>GLADIS CECILIA ARANGO MARTÍNEZ</v>
          </cell>
          <cell r="AJ368" t="str">
            <v xml:space="preserve">2012: 1 pago $4,064,181; 2013: 12 pagos $4,186,106; 2014: 7 pagos $4,311,690. </v>
          </cell>
          <cell r="AK368" t="str">
            <v>FA  00315</v>
          </cell>
          <cell r="AL368" t="str">
            <v>190000028838 DE 2012/04/24</v>
          </cell>
          <cell r="AM368" t="str">
            <v>SOLICITUD  QUINTO  PAGO DEL CONTRATO ARRENDAMIENTO 168/2012. MES DE ABRIL/13</v>
          </cell>
          <cell r="AN368">
            <v>3805551</v>
          </cell>
          <cell r="AO368">
            <v>0</v>
          </cell>
          <cell r="AP368">
            <v>0</v>
          </cell>
          <cell r="AQ368">
            <v>0</v>
          </cell>
          <cell r="AR368">
            <v>0</v>
          </cell>
          <cell r="AS368">
            <v>0</v>
          </cell>
          <cell r="AT368">
            <v>0</v>
          </cell>
          <cell r="AU368">
            <v>0</v>
          </cell>
          <cell r="AV368">
            <v>0.1</v>
          </cell>
          <cell r="AW368">
            <v>0</v>
          </cell>
          <cell r="AX368">
            <v>380555</v>
          </cell>
          <cell r="AY368">
            <v>0</v>
          </cell>
          <cell r="AZ368">
            <v>4186106</v>
          </cell>
          <cell r="BA368" t="str">
            <v>NO</v>
          </cell>
          <cell r="BB368" t="str">
            <v>NO</v>
          </cell>
          <cell r="BC368" t="str">
            <v>NO</v>
          </cell>
          <cell r="BD368" t="str">
            <v>NO</v>
          </cell>
          <cell r="BE368" t="str">
            <v>COMÚN</v>
          </cell>
          <cell r="BF368" t="str">
            <v>NO</v>
          </cell>
          <cell r="BG368" t="str">
            <v>ARRIENDO BIENES INMUBLES</v>
          </cell>
          <cell r="BH368">
            <v>3.5000000000000003E-2</v>
          </cell>
          <cell r="BI368">
            <v>0</v>
          </cell>
          <cell r="BJ368">
            <v>0</v>
          </cell>
          <cell r="BK368" t="str">
            <v>GRAN CONTRIBUYENTE RESOLUCION 014047 DEL 2009</v>
          </cell>
          <cell r="BL368">
            <v>0</v>
          </cell>
          <cell r="BM368">
            <v>0</v>
          </cell>
          <cell r="BN368">
            <v>0</v>
          </cell>
          <cell r="BO368" t="str">
            <v>SANTA MARTHA</v>
          </cell>
          <cell r="BP368">
            <v>7.0000000000000001E-3</v>
          </cell>
          <cell r="BQ368">
            <v>0</v>
          </cell>
          <cell r="BR368">
            <v>0</v>
          </cell>
          <cell r="BS368">
            <v>0</v>
          </cell>
          <cell r="BT368">
            <v>0</v>
          </cell>
          <cell r="BU368">
            <v>0</v>
          </cell>
          <cell r="BV368">
            <v>0</v>
          </cell>
          <cell r="BW368">
            <v>133194</v>
          </cell>
          <cell r="BX368">
            <v>0</v>
          </cell>
          <cell r="BY368">
            <v>0</v>
          </cell>
          <cell r="BZ368">
            <v>0</v>
          </cell>
          <cell r="CA368">
            <v>26639</v>
          </cell>
          <cell r="CB368">
            <v>0</v>
          </cell>
          <cell r="CC368">
            <v>0</v>
          </cell>
          <cell r="CD368">
            <v>0</v>
          </cell>
          <cell r="CE368">
            <v>0</v>
          </cell>
          <cell r="CF368">
            <v>4026273</v>
          </cell>
          <cell r="CG368">
            <v>41375</v>
          </cell>
          <cell r="CH368">
            <v>336</v>
          </cell>
          <cell r="CI368">
            <v>2413</v>
          </cell>
          <cell r="CJ368" t="str">
            <v>Martha Cecilia López Cortez</v>
          </cell>
          <cell r="CK368" t="str">
            <v>ARRENDAMIENTO DE BIENES INMUEBLES</v>
          </cell>
          <cell r="CL368" t="str">
            <v>GASTOS GENERALES</v>
          </cell>
          <cell r="CM368" t="str">
            <v>EXPEDIENTE ORFEO 201261003002000168E</v>
          </cell>
          <cell r="CN368">
            <v>0</v>
          </cell>
          <cell r="CO368" t="str">
            <v>NO APLICA</v>
          </cell>
          <cell r="CP368">
            <v>0</v>
          </cell>
          <cell r="CQ368" t="str">
            <v>2013-6200031553</v>
          </cell>
          <cell r="CR368" t="str">
            <v xml:space="preserve">Tarifa de ICA  7/1000; demás actividades de servicios.  </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row>
        <row r="369">
          <cell r="B369">
            <v>497</v>
          </cell>
          <cell r="C369">
            <v>41376</v>
          </cell>
          <cell r="D369">
            <v>339</v>
          </cell>
          <cell r="E369" t="str">
            <v>Martha L</v>
          </cell>
          <cell r="F369">
            <v>41376</v>
          </cell>
          <cell r="G369" t="str">
            <v>DPS</v>
          </cell>
          <cell r="H369" t="str">
            <v>5/13</v>
          </cell>
          <cell r="I369">
            <v>2013</v>
          </cell>
          <cell r="J369" t="str">
            <v>MONITOR MEDIOS DE COMUNICACIÓN LTDA</v>
          </cell>
          <cell r="K369" t="str">
            <v>830.063.234-8</v>
          </cell>
          <cell r="L369" t="str">
            <v>BOGOTA</v>
          </cell>
          <cell r="M369" t="str">
            <v>Cra 10 24-76</v>
          </cell>
          <cell r="N369">
            <v>7590813</v>
          </cell>
          <cell r="O369" t="str">
            <v>SERVICIO DARIO DE MONITOREO DE MEDIOS DE COMUNICACIÓN:TELEVISION RADIO,PRENSA E INTERNED; A NIVEL REGIONAL, LOCAL Y NACIONAL SOBRE TODA LA INFORMACION RELACIONADA CON LA GESTION DEL DPS</v>
          </cell>
          <cell r="P369">
            <v>16500000</v>
          </cell>
          <cell r="Q369">
            <v>0</v>
          </cell>
          <cell r="R369">
            <v>16500000</v>
          </cell>
          <cell r="S369">
            <v>68613</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t="str">
            <v>DANIEL TOBON</v>
          </cell>
          <cell r="AJ369" t="str">
            <v>PAGOS MENSUALES DE ACUERDO A LOS SERVICIOS PRESTADOS</v>
          </cell>
          <cell r="AK369" t="str">
            <v>6408</v>
          </cell>
          <cell r="AL369" t="str">
            <v>320000998935 DE 19-03-2013</v>
          </cell>
          <cell r="AM369" t="str">
            <v>SERVICIO DIARIO DEL MONITOREO DE MEDIOS PARA LA COMUNICACIÓN, DEL 25 DE FEBRERO AL 24 DE MARZO/13</v>
          </cell>
          <cell r="AN369">
            <v>1293103</v>
          </cell>
          <cell r="AO369">
            <v>0</v>
          </cell>
          <cell r="AP369">
            <v>0</v>
          </cell>
          <cell r="AQ369">
            <v>0</v>
          </cell>
          <cell r="AR369">
            <v>0</v>
          </cell>
          <cell r="AS369">
            <v>0</v>
          </cell>
          <cell r="AT369">
            <v>0</v>
          </cell>
          <cell r="AU369">
            <v>0</v>
          </cell>
          <cell r="AV369">
            <v>0.16</v>
          </cell>
          <cell r="AW369">
            <v>0</v>
          </cell>
          <cell r="AX369">
            <v>206897</v>
          </cell>
          <cell r="AY369">
            <v>0</v>
          </cell>
          <cell r="AZ369">
            <v>1500000</v>
          </cell>
          <cell r="BA369" t="str">
            <v>NO</v>
          </cell>
          <cell r="BB369" t="str">
            <v>NO</v>
          </cell>
          <cell r="BC369" t="str">
            <v>NO</v>
          </cell>
          <cell r="BD369" t="str">
            <v>NO</v>
          </cell>
          <cell r="BE369" t="str">
            <v>COMÚN</v>
          </cell>
          <cell r="BF369" t="str">
            <v>NO</v>
          </cell>
          <cell r="BG369" t="str">
            <v>SERVICIO</v>
          </cell>
          <cell r="BH369">
            <v>0.04</v>
          </cell>
          <cell r="BI369">
            <v>0</v>
          </cell>
          <cell r="BJ369">
            <v>0</v>
          </cell>
          <cell r="BK369" t="str">
            <v>COMÚN</v>
          </cell>
          <cell r="BL369">
            <v>0.15</v>
          </cell>
          <cell r="BM369">
            <v>0</v>
          </cell>
          <cell r="BN369">
            <v>0</v>
          </cell>
          <cell r="BO369" t="str">
            <v>BOGOTA</v>
          </cell>
          <cell r="BP369">
            <v>9.6600000000000002E-3</v>
          </cell>
          <cell r="BQ369">
            <v>0</v>
          </cell>
          <cell r="BR369">
            <v>0</v>
          </cell>
          <cell r="BS369">
            <v>0</v>
          </cell>
          <cell r="BT369">
            <v>0</v>
          </cell>
          <cell r="BU369">
            <v>0</v>
          </cell>
          <cell r="BV369">
            <v>0</v>
          </cell>
          <cell r="BW369">
            <v>51724</v>
          </cell>
          <cell r="BX369">
            <v>0</v>
          </cell>
          <cell r="BY369">
            <v>31035</v>
          </cell>
          <cell r="BZ369">
            <v>0</v>
          </cell>
          <cell r="CA369">
            <v>12491</v>
          </cell>
          <cell r="CB369">
            <v>0</v>
          </cell>
          <cell r="CC369">
            <v>0</v>
          </cell>
          <cell r="CD369">
            <v>0</v>
          </cell>
          <cell r="CE369">
            <v>0</v>
          </cell>
          <cell r="CF369">
            <v>1404750</v>
          </cell>
          <cell r="CG369">
            <v>41376</v>
          </cell>
          <cell r="CH369">
            <v>339</v>
          </cell>
          <cell r="CI369">
            <v>68613</v>
          </cell>
          <cell r="CJ369" t="str">
            <v>Martha Cecilia López Cortez</v>
          </cell>
          <cell r="CK369" t="str">
            <v>GASTOS POR IMPRESOS Y PUBLICACIONES</v>
          </cell>
          <cell r="CL369" t="str">
            <v>GASTOS GENERALES</v>
          </cell>
          <cell r="CM369" t="str">
            <v>2013610030180000005E</v>
          </cell>
          <cell r="CN369">
            <v>0</v>
          </cell>
          <cell r="CO369" t="str">
            <v>NO APLICA</v>
          </cell>
          <cell r="CP369">
            <v>0</v>
          </cell>
          <cell r="CQ369" t="str">
            <v>2013-1600050103</v>
          </cell>
          <cell r="CR369">
            <v>0</v>
          </cell>
          <cell r="CS369">
            <v>0</v>
          </cell>
          <cell r="CT369">
            <v>0</v>
          </cell>
          <cell r="CU369">
            <v>0</v>
          </cell>
          <cell r="CV369">
            <v>0</v>
          </cell>
          <cell r="CW369">
            <v>0</v>
          </cell>
          <cell r="CX369">
            <v>0</v>
          </cell>
          <cell r="CY369">
            <v>0</v>
          </cell>
          <cell r="CZ369">
            <v>0</v>
          </cell>
          <cell r="DA369">
            <v>0</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0</v>
          </cell>
          <cell r="EF369">
            <v>0</v>
          </cell>
          <cell r="EG369">
            <v>0</v>
          </cell>
          <cell r="EH369">
            <v>0</v>
          </cell>
          <cell r="EI369">
            <v>0</v>
          </cell>
          <cell r="EJ369">
            <v>0</v>
          </cell>
        </row>
        <row r="370">
          <cell r="B370">
            <v>498</v>
          </cell>
          <cell r="C370">
            <v>41376</v>
          </cell>
          <cell r="D370">
            <v>337</v>
          </cell>
          <cell r="E370" t="str">
            <v>Martha L</v>
          </cell>
          <cell r="F370">
            <v>41376</v>
          </cell>
          <cell r="G370" t="str">
            <v>DPS</v>
          </cell>
          <cell r="H370" t="str">
            <v>144/12</v>
          </cell>
          <cell r="I370">
            <v>2013</v>
          </cell>
          <cell r="J370" t="str">
            <v>AGENCIA DE VIAJES Y TURISMO SUBATOURS LTDA</v>
          </cell>
          <cell r="K370" t="str">
            <v>800.075.003-6</v>
          </cell>
          <cell r="L370" t="str">
            <v>BOGOTA</v>
          </cell>
          <cell r="M370" t="str">
            <v>Cra 92 147B - 68</v>
          </cell>
          <cell r="N370">
            <v>6803999</v>
          </cell>
          <cell r="O370" t="str">
            <v>SUMINISTRO DE TIQUETES AÉREOS  NACIONALES E INTERNACIONALES CUANDO EL DPS LO REQUIERA PARA ATENDER LAS NECESIDADES DE DESPLAZAMIENTO DE SUS FUNCIONARIOS Y CONTRATISTAS DE PRESTACIÓN DE SERVICIOS. POR RUBRO DE FUNCIONAMIENTO</v>
          </cell>
          <cell r="P370">
            <v>4050000000</v>
          </cell>
          <cell r="Q370">
            <v>0</v>
          </cell>
          <cell r="R370">
            <v>4050000000</v>
          </cell>
          <cell r="S370">
            <v>113</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t="str">
            <v>EDWARD KENNETH FUENTES PEREZ</v>
          </cell>
          <cell r="AJ370" t="str">
            <v xml:space="preserve">FACTURAS PARA EL AÑO 2012 $850,000,000.  VIGENCIA AÑO 2013 $2,000,000,000 Y 2014 POR VALOR DE $1,200,000,000 vig futuras </v>
          </cell>
          <cell r="AK370" t="str">
            <v>PLANILLA 19</v>
          </cell>
          <cell r="AL370" t="str">
            <v>320000942263 de 22/09/12</v>
          </cell>
          <cell r="AM370" t="str">
            <v>SOLICITUD DE PAGO NO. 19</v>
          </cell>
          <cell r="AN370">
            <v>962700</v>
          </cell>
          <cell r="AO370">
            <v>884520</v>
          </cell>
          <cell r="AP370">
            <v>12775082</v>
          </cell>
          <cell r="AQ370">
            <v>0</v>
          </cell>
          <cell r="AR370">
            <v>0</v>
          </cell>
          <cell r="AS370">
            <v>0</v>
          </cell>
          <cell r="AT370">
            <v>0</v>
          </cell>
          <cell r="AU370">
            <v>0</v>
          </cell>
          <cell r="AV370">
            <v>0.16</v>
          </cell>
          <cell r="AW370">
            <v>0.16</v>
          </cell>
          <cell r="AX370">
            <v>2322160</v>
          </cell>
          <cell r="AY370">
            <v>326832</v>
          </cell>
          <cell r="AZ370">
            <v>17271294</v>
          </cell>
          <cell r="BA370" t="str">
            <v>NO</v>
          </cell>
          <cell r="BB370" t="str">
            <v>NO</v>
          </cell>
          <cell r="BC370" t="str">
            <v>NO</v>
          </cell>
          <cell r="BD370" t="str">
            <v>NO</v>
          </cell>
          <cell r="BE370" t="str">
            <v>COMUN</v>
          </cell>
          <cell r="BF370" t="str">
            <v>NO</v>
          </cell>
          <cell r="BG370" t="str">
            <v>SERVICIOS DE INTERMEDIACION</v>
          </cell>
          <cell r="BH370">
            <v>0.04</v>
          </cell>
          <cell r="BI370" t="str">
            <v>COMISION FEE</v>
          </cell>
          <cell r="BJ370">
            <v>0.11</v>
          </cell>
          <cell r="BK370" t="str">
            <v>IVA AEROLINEA GRAN CONTRIBUYENTE</v>
          </cell>
          <cell r="BL370">
            <v>0</v>
          </cell>
          <cell r="BM370" t="str">
            <v>COMUN</v>
          </cell>
          <cell r="BN370">
            <v>0.15</v>
          </cell>
          <cell r="BO370" t="str">
            <v>BOGOTA-INTERMEDIARIO</v>
          </cell>
          <cell r="BP370">
            <v>9.6600000000000002E-3</v>
          </cell>
          <cell r="BQ370" t="str">
            <v>BOGOTA-INTERMEDIARIO</v>
          </cell>
          <cell r="BR370">
            <v>9.6600000000000002E-3</v>
          </cell>
          <cell r="BS370">
            <v>0</v>
          </cell>
          <cell r="BT370">
            <v>0</v>
          </cell>
          <cell r="BU370" t="str">
            <v>N/A</v>
          </cell>
          <cell r="BV370">
            <v>0</v>
          </cell>
          <cell r="BW370">
            <v>38508</v>
          </cell>
          <cell r="BX370">
            <v>97297</v>
          </cell>
          <cell r="BY370">
            <v>0</v>
          </cell>
          <cell r="BZ370">
            <v>49025</v>
          </cell>
          <cell r="CA370">
            <v>9300</v>
          </cell>
          <cell r="CB370">
            <v>8544</v>
          </cell>
          <cell r="CC370">
            <v>0</v>
          </cell>
          <cell r="CD370">
            <v>0</v>
          </cell>
          <cell r="CE370">
            <v>0</v>
          </cell>
          <cell r="CF370">
            <v>17068620</v>
          </cell>
          <cell r="CG370">
            <v>41376</v>
          </cell>
          <cell r="CH370">
            <v>337</v>
          </cell>
          <cell r="CI370">
            <v>113</v>
          </cell>
          <cell r="CJ370" t="str">
            <v>Martha Cecilia López Cortez</v>
          </cell>
          <cell r="CK370" t="str">
            <v>TALENTO HUMANO</v>
          </cell>
          <cell r="CL370" t="str">
            <v>ORDINARIO</v>
          </cell>
          <cell r="CM370">
            <v>0</v>
          </cell>
          <cell r="CN370">
            <v>0</v>
          </cell>
          <cell r="CO370" t="str">
            <v>N/A</v>
          </cell>
          <cell r="CP370">
            <v>0</v>
          </cell>
          <cell r="CQ370" t="str">
            <v>2013-6400051303</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row>
        <row r="371">
          <cell r="B371">
            <v>501</v>
          </cell>
          <cell r="C371">
            <v>41376</v>
          </cell>
          <cell r="D371">
            <v>342</v>
          </cell>
          <cell r="E371" t="str">
            <v>OscarR</v>
          </cell>
          <cell r="F371">
            <v>41379</v>
          </cell>
          <cell r="G371" t="str">
            <v>DPS</v>
          </cell>
          <cell r="H371" t="str">
            <v>173/12</v>
          </cell>
          <cell r="I371">
            <v>2012</v>
          </cell>
          <cell r="J371" t="str">
            <v>JAIME CARDENAS JARAMILLO</v>
          </cell>
          <cell r="K371" t="str">
            <v>10.212.274-8</v>
          </cell>
          <cell r="L371" t="str">
            <v>MANIZALES</v>
          </cell>
          <cell r="M371" t="str">
            <v>CALLE 23 # 21-41 LOCAL 8B</v>
          </cell>
          <cell r="N371">
            <v>8841992</v>
          </cell>
          <cell r="O371" t="str">
            <v>ARRENDAMIENTO DEL INMUEBLE UBICADO EN LA CL 50 26-97 - MANIZALES</v>
          </cell>
          <cell r="P371">
            <v>37485468</v>
          </cell>
          <cell r="Q371">
            <v>0</v>
          </cell>
          <cell r="R371">
            <v>37485468</v>
          </cell>
          <cell r="S371">
            <v>2913</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t="str">
            <v>GLADYS C ARANGO MARTINEZ</v>
          </cell>
          <cell r="AJ371" t="str">
            <v>1ER $3.032.804 Y 12 PAGOS MENSUALES $3.123.789</v>
          </cell>
          <cell r="AK371">
            <v>3079</v>
          </cell>
          <cell r="AL371" t="str">
            <v>RES 1000000068139 2012-10-02</v>
          </cell>
          <cell r="AM371" t="str">
            <v>SOLICITUD QUINTO PAGO</v>
          </cell>
          <cell r="AN371">
            <v>2839808</v>
          </cell>
          <cell r="AO371">
            <v>0</v>
          </cell>
          <cell r="AP371">
            <v>0</v>
          </cell>
          <cell r="AQ371">
            <v>0</v>
          </cell>
          <cell r="AR371">
            <v>0</v>
          </cell>
          <cell r="AS371">
            <v>0</v>
          </cell>
          <cell r="AT371">
            <v>0</v>
          </cell>
          <cell r="AU371">
            <v>0</v>
          </cell>
          <cell r="AV371">
            <v>0.1</v>
          </cell>
          <cell r="AW371">
            <v>0</v>
          </cell>
          <cell r="AX371">
            <v>283981</v>
          </cell>
          <cell r="AY371">
            <v>0</v>
          </cell>
          <cell r="AZ371">
            <v>3123789</v>
          </cell>
          <cell r="BA371" t="str">
            <v>NO</v>
          </cell>
          <cell r="BB371" t="str">
            <v>NO</v>
          </cell>
          <cell r="BC371" t="str">
            <v>NO</v>
          </cell>
          <cell r="BD371" t="str">
            <v>NO</v>
          </cell>
          <cell r="BE371" t="str">
            <v>COMUN</v>
          </cell>
          <cell r="BF371" t="str">
            <v>NO</v>
          </cell>
          <cell r="BG371" t="str">
            <v>ARRENDAMIENTOS</v>
          </cell>
          <cell r="BH371">
            <v>3.5000000000000003E-2</v>
          </cell>
          <cell r="BI371">
            <v>0</v>
          </cell>
          <cell r="BJ371">
            <v>0</v>
          </cell>
          <cell r="BK371" t="str">
            <v>COMUN</v>
          </cell>
          <cell r="BL371">
            <v>0.15</v>
          </cell>
          <cell r="BM371">
            <v>0</v>
          </cell>
          <cell r="BN371">
            <v>0</v>
          </cell>
          <cell r="BO371" t="str">
            <v>MANIZALES TARIFA UNICA ACUERDO 704 ART. 25. TARIFAS</v>
          </cell>
          <cell r="BP371">
            <v>3.7000000000000002E-3</v>
          </cell>
          <cell r="BQ371">
            <v>0</v>
          </cell>
          <cell r="BR371">
            <v>0</v>
          </cell>
          <cell r="BS371">
            <v>0</v>
          </cell>
          <cell r="BT371">
            <v>0</v>
          </cell>
          <cell r="BU371">
            <v>0</v>
          </cell>
          <cell r="BV371">
            <v>0</v>
          </cell>
          <cell r="BW371">
            <v>99393</v>
          </cell>
          <cell r="BX371">
            <v>0</v>
          </cell>
          <cell r="BY371">
            <v>42597</v>
          </cell>
          <cell r="BZ371">
            <v>0</v>
          </cell>
          <cell r="CA371">
            <v>10507</v>
          </cell>
          <cell r="CB371">
            <v>0</v>
          </cell>
          <cell r="CC371">
            <v>0</v>
          </cell>
          <cell r="CD371">
            <v>0</v>
          </cell>
          <cell r="CE371">
            <v>0</v>
          </cell>
          <cell r="CF371">
            <v>2971292</v>
          </cell>
          <cell r="CG371">
            <v>41379</v>
          </cell>
          <cell r="CH371">
            <v>342</v>
          </cell>
          <cell r="CI371">
            <v>2913</v>
          </cell>
          <cell r="CJ371" t="str">
            <v>Oscar Dario Rodriguez Posada</v>
          </cell>
          <cell r="CK371" t="str">
            <v xml:space="preserve">ARRENDAMIENTOS BIENES INMUEBLES </v>
          </cell>
          <cell r="CL371" t="str">
            <v>GASTOS GENERALES</v>
          </cell>
          <cell r="CM371" t="str">
            <v>ORFEO 20104210102000173E</v>
          </cell>
          <cell r="CN371">
            <v>0</v>
          </cell>
          <cell r="CO371" t="str">
            <v>N/A</v>
          </cell>
          <cell r="CP371">
            <v>0</v>
          </cell>
          <cell r="CQ371">
            <v>20136200052193</v>
          </cell>
          <cell r="CR371">
            <v>0</v>
          </cell>
          <cell r="CS371">
            <v>0</v>
          </cell>
          <cell r="CT371">
            <v>0</v>
          </cell>
          <cell r="CU371">
            <v>0</v>
          </cell>
          <cell r="CV371">
            <v>0</v>
          </cell>
          <cell r="CW371">
            <v>0</v>
          </cell>
          <cell r="CX371">
            <v>0</v>
          </cell>
          <cell r="CY371">
            <v>0</v>
          </cell>
          <cell r="CZ371">
            <v>0</v>
          </cell>
          <cell r="DA371">
            <v>0</v>
          </cell>
          <cell r="DB371">
            <v>0</v>
          </cell>
          <cell r="DC371">
            <v>0</v>
          </cell>
          <cell r="DD371">
            <v>0</v>
          </cell>
          <cell r="DE371">
            <v>0</v>
          </cell>
          <cell r="DF371">
            <v>0</v>
          </cell>
          <cell r="DG371">
            <v>0</v>
          </cell>
          <cell r="DH371">
            <v>0</v>
          </cell>
          <cell r="DI371">
            <v>0</v>
          </cell>
          <cell r="DJ371">
            <v>0</v>
          </cell>
          <cell r="DK371">
            <v>0</v>
          </cell>
          <cell r="DL371">
            <v>0</v>
          </cell>
          <cell r="DM371">
            <v>0</v>
          </cell>
          <cell r="DN371">
            <v>0</v>
          </cell>
          <cell r="DO371">
            <v>0</v>
          </cell>
          <cell r="DP371">
            <v>0</v>
          </cell>
          <cell r="DQ371">
            <v>0</v>
          </cell>
          <cell r="DR371">
            <v>0</v>
          </cell>
          <cell r="DS371">
            <v>0</v>
          </cell>
          <cell r="DT371">
            <v>0</v>
          </cell>
          <cell r="DU371">
            <v>0</v>
          </cell>
          <cell r="DV371">
            <v>0</v>
          </cell>
          <cell r="DW371">
            <v>0</v>
          </cell>
          <cell r="DX371">
            <v>0</v>
          </cell>
          <cell r="DY371">
            <v>0</v>
          </cell>
          <cell r="DZ371">
            <v>0</v>
          </cell>
          <cell r="EA371">
            <v>0</v>
          </cell>
          <cell r="EB371">
            <v>0</v>
          </cell>
          <cell r="EC371">
            <v>0</v>
          </cell>
          <cell r="ED371">
            <v>0</v>
          </cell>
          <cell r="EE371">
            <v>0</v>
          </cell>
          <cell r="EF371">
            <v>0</v>
          </cell>
          <cell r="EG371">
            <v>0</v>
          </cell>
          <cell r="EH371">
            <v>0</v>
          </cell>
          <cell r="EI371">
            <v>0</v>
          </cell>
          <cell r="EJ371">
            <v>0</v>
          </cell>
        </row>
        <row r="372">
          <cell r="B372">
            <v>502</v>
          </cell>
          <cell r="C372">
            <v>41376</v>
          </cell>
          <cell r="D372">
            <v>345</v>
          </cell>
          <cell r="E372" t="str">
            <v>OscarR</v>
          </cell>
          <cell r="F372">
            <v>41379</v>
          </cell>
          <cell r="G372" t="str">
            <v>DPS</v>
          </cell>
          <cell r="H372" t="str">
            <v>28/13</v>
          </cell>
          <cell r="I372">
            <v>2013</v>
          </cell>
          <cell r="J372" t="str">
            <v>ROSMIRA ESTHER RODRIGUEZ PIMIENTA</v>
          </cell>
          <cell r="K372">
            <v>42497238</v>
          </cell>
          <cell r="L372" t="str">
            <v>CESAR</v>
          </cell>
          <cell r="M372">
            <v>0</v>
          </cell>
          <cell r="N372">
            <v>0</v>
          </cell>
          <cell r="O372" t="str">
            <v>ARRENDAMIENTO INMUEBLE UBICADO EN CRA 11A 13-43 PARA EL FUNCIMIENTO DE D.R. CESAR</v>
          </cell>
          <cell r="P372">
            <v>21000000</v>
          </cell>
          <cell r="Q372">
            <v>0</v>
          </cell>
          <cell r="R372">
            <v>21000000</v>
          </cell>
          <cell r="S372">
            <v>267013</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t="str">
            <v>CARLOS MANUEL PEÑA IRAGORRI</v>
          </cell>
          <cell r="AJ372" t="str">
            <v>SIETE PAGOS MENSUALES POR VALOR $3.000.000 A PARTIR DE ABRIL</v>
          </cell>
          <cell r="AK372" t="str">
            <v xml:space="preserve">CTA COBRO </v>
          </cell>
          <cell r="AL372" t="str">
            <v>N/A</v>
          </cell>
          <cell r="AM372" t="str">
            <v>PRIMER PAGO</v>
          </cell>
          <cell r="AN372">
            <v>3000000</v>
          </cell>
          <cell r="AO372">
            <v>0</v>
          </cell>
          <cell r="AP372">
            <v>0</v>
          </cell>
          <cell r="AQ372">
            <v>0</v>
          </cell>
          <cell r="AR372">
            <v>0</v>
          </cell>
          <cell r="AS372">
            <v>0</v>
          </cell>
          <cell r="AT372">
            <v>0</v>
          </cell>
          <cell r="AU372">
            <v>0</v>
          </cell>
          <cell r="AV372">
            <v>0</v>
          </cell>
          <cell r="AW372">
            <v>0</v>
          </cell>
          <cell r="AX372">
            <v>0</v>
          </cell>
          <cell r="AY372">
            <v>0</v>
          </cell>
          <cell r="AZ372">
            <v>3000000</v>
          </cell>
          <cell r="BA372" t="str">
            <v>NO</v>
          </cell>
          <cell r="BB372" t="str">
            <v>NO</v>
          </cell>
          <cell r="BC372" t="str">
            <v>NO</v>
          </cell>
          <cell r="BD372" t="str">
            <v>NO</v>
          </cell>
          <cell r="BE372" t="str">
            <v>SIMPLIFICADO</v>
          </cell>
          <cell r="BF372">
            <v>0</v>
          </cell>
          <cell r="BG372" t="str">
            <v>ARRIENDO BIEN INMUEBLE</v>
          </cell>
          <cell r="BH372">
            <v>3.5000000000000003E-2</v>
          </cell>
          <cell r="BI372">
            <v>0</v>
          </cell>
          <cell r="BJ372">
            <v>0</v>
          </cell>
          <cell r="BK372" t="str">
            <v>SIMPLIFICADO</v>
          </cell>
          <cell r="BL372">
            <v>0</v>
          </cell>
          <cell r="BM372">
            <v>0</v>
          </cell>
          <cell r="BN372">
            <v>0</v>
          </cell>
          <cell r="BO372" t="str">
            <v>VALLEDUPAR- Acuerdo 34-2008</v>
          </cell>
          <cell r="BP372">
            <v>7.0000000000000001E-3</v>
          </cell>
          <cell r="BQ372">
            <v>0</v>
          </cell>
          <cell r="BR372">
            <v>0</v>
          </cell>
          <cell r="BS372">
            <v>0</v>
          </cell>
          <cell r="BT372">
            <v>0</v>
          </cell>
          <cell r="BU372">
            <v>0</v>
          </cell>
          <cell r="BV372">
            <v>0</v>
          </cell>
          <cell r="BW372">
            <v>105000</v>
          </cell>
          <cell r="BX372">
            <v>0</v>
          </cell>
          <cell r="BY372">
            <v>0</v>
          </cell>
          <cell r="BZ372">
            <v>0</v>
          </cell>
          <cell r="CA372">
            <v>21000</v>
          </cell>
          <cell r="CB372">
            <v>0</v>
          </cell>
          <cell r="CC372">
            <v>0</v>
          </cell>
          <cell r="CD372">
            <v>0</v>
          </cell>
          <cell r="CE372">
            <v>0</v>
          </cell>
          <cell r="CF372">
            <v>2874000</v>
          </cell>
          <cell r="CG372">
            <v>41379</v>
          </cell>
          <cell r="CH372">
            <v>345</v>
          </cell>
          <cell r="CI372">
            <v>267013</v>
          </cell>
          <cell r="CJ372" t="str">
            <v>Oscar Dario Rodriguez Posada</v>
          </cell>
          <cell r="CK372" t="str">
            <v xml:space="preserve">ARRENDAMIENTOS BIENES INMUEBLES </v>
          </cell>
          <cell r="CL372" t="str">
            <v>GASTOS GENERALES</v>
          </cell>
          <cell r="CM372" t="str">
            <v>201361003002000028E</v>
          </cell>
          <cell r="CN372">
            <v>0</v>
          </cell>
          <cell r="CO372" t="str">
            <v>N/A</v>
          </cell>
          <cell r="CP372">
            <v>0</v>
          </cell>
          <cell r="CQ372">
            <v>20136200051523</v>
          </cell>
          <cell r="CR372">
            <v>0</v>
          </cell>
          <cell r="CS372">
            <v>0</v>
          </cell>
          <cell r="CT372">
            <v>0</v>
          </cell>
          <cell r="CU372">
            <v>0</v>
          </cell>
          <cell r="CV372">
            <v>0</v>
          </cell>
          <cell r="CW372">
            <v>0</v>
          </cell>
          <cell r="CX372">
            <v>0</v>
          </cell>
          <cell r="CY372">
            <v>0</v>
          </cell>
          <cell r="CZ372">
            <v>0</v>
          </cell>
          <cell r="DA372">
            <v>0</v>
          </cell>
          <cell r="DB372">
            <v>0</v>
          </cell>
          <cell r="DC372">
            <v>0</v>
          </cell>
          <cell r="DD372">
            <v>0</v>
          </cell>
          <cell r="DE372">
            <v>0</v>
          </cell>
          <cell r="DF372">
            <v>0</v>
          </cell>
          <cell r="DG372">
            <v>0</v>
          </cell>
          <cell r="DH372">
            <v>0</v>
          </cell>
          <cell r="DI372">
            <v>0</v>
          </cell>
          <cell r="DJ372">
            <v>0</v>
          </cell>
          <cell r="DK372">
            <v>0</v>
          </cell>
          <cell r="DL372">
            <v>0</v>
          </cell>
          <cell r="DM372">
            <v>0</v>
          </cell>
          <cell r="DN372">
            <v>0</v>
          </cell>
          <cell r="DO372">
            <v>0</v>
          </cell>
          <cell r="DP372">
            <v>0</v>
          </cell>
          <cell r="DQ372">
            <v>0</v>
          </cell>
          <cell r="DR372">
            <v>0</v>
          </cell>
          <cell r="DS372">
            <v>0</v>
          </cell>
          <cell r="DT372">
            <v>0</v>
          </cell>
          <cell r="DU372">
            <v>0</v>
          </cell>
          <cell r="DV372">
            <v>0</v>
          </cell>
          <cell r="DW372">
            <v>0</v>
          </cell>
          <cell r="DX372">
            <v>0</v>
          </cell>
          <cell r="DY372">
            <v>0</v>
          </cell>
          <cell r="DZ372">
            <v>0</v>
          </cell>
          <cell r="EA372">
            <v>0</v>
          </cell>
          <cell r="EB372">
            <v>0</v>
          </cell>
          <cell r="EC372">
            <v>0</v>
          </cell>
          <cell r="ED372">
            <v>0</v>
          </cell>
          <cell r="EE372">
            <v>0</v>
          </cell>
          <cell r="EF372">
            <v>0</v>
          </cell>
          <cell r="EG372">
            <v>0</v>
          </cell>
          <cell r="EH372">
            <v>0</v>
          </cell>
          <cell r="EI372">
            <v>0</v>
          </cell>
          <cell r="EJ372">
            <v>0</v>
          </cell>
        </row>
        <row r="373">
          <cell r="B373">
            <v>503</v>
          </cell>
          <cell r="C373">
            <v>41376</v>
          </cell>
          <cell r="D373">
            <v>0</v>
          </cell>
          <cell r="E373" t="str">
            <v>OscarR</v>
          </cell>
          <cell r="F373">
            <v>41379</v>
          </cell>
          <cell r="G373" t="str">
            <v>DPS</v>
          </cell>
          <cell r="H373">
            <v>0</v>
          </cell>
          <cell r="I373">
            <v>2013</v>
          </cell>
          <cell r="J373" t="str">
            <v>COLOMBIA TELECOMUNICACIONES  SA ESP</v>
          </cell>
          <cell r="K373" t="str">
            <v>830.122.566</v>
          </cell>
          <cell r="L373" t="str">
            <v>BOGOTA</v>
          </cell>
          <cell r="M373">
            <v>0</v>
          </cell>
          <cell r="N373">
            <v>0</v>
          </cell>
          <cell r="O373" t="str">
            <v>SERVICIOS TELEFONIA MOVIL NIVEL CENTRAL</v>
          </cell>
          <cell r="P373">
            <v>4500509</v>
          </cell>
          <cell r="Q373">
            <v>0</v>
          </cell>
          <cell r="R373">
            <v>4500509</v>
          </cell>
          <cell r="S373">
            <v>343613</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t="str">
            <v>CIRO HUMBERTO PINEDA CORREDOR</v>
          </cell>
          <cell r="AJ373" t="str">
            <v>FACTURA</v>
          </cell>
          <cell r="AK373" t="str">
            <v>EC 21440764</v>
          </cell>
          <cell r="AL373">
            <v>0</v>
          </cell>
          <cell r="AM373" t="str">
            <v>TELEFONIA MOVIL ENTRE 06-03 al 05-04 - 2013</v>
          </cell>
          <cell r="AN373">
            <v>4500509</v>
          </cell>
          <cell r="AO373">
            <v>0</v>
          </cell>
          <cell r="AP373">
            <v>0</v>
          </cell>
          <cell r="AQ373">
            <v>0</v>
          </cell>
          <cell r="AR373">
            <v>0</v>
          </cell>
          <cell r="AS373">
            <v>0</v>
          </cell>
          <cell r="AT373">
            <v>0</v>
          </cell>
          <cell r="AU373">
            <v>0</v>
          </cell>
          <cell r="AV373">
            <v>0</v>
          </cell>
          <cell r="AW373">
            <v>0</v>
          </cell>
          <cell r="AX373">
            <v>0</v>
          </cell>
          <cell r="AY373">
            <v>0</v>
          </cell>
          <cell r="AZ373">
            <v>4500509</v>
          </cell>
          <cell r="BA373" t="str">
            <v>NO</v>
          </cell>
          <cell r="BB373" t="str">
            <v>NO</v>
          </cell>
          <cell r="BC373" t="str">
            <v>NO</v>
          </cell>
          <cell r="BD373" t="str">
            <v>NO</v>
          </cell>
          <cell r="BE373" t="str">
            <v>COMUN</v>
          </cell>
          <cell r="BF373" t="str">
            <v>NO</v>
          </cell>
          <cell r="BG373" t="str">
            <v>AUTORETENEDOR</v>
          </cell>
          <cell r="BH373">
            <v>0</v>
          </cell>
          <cell r="BI373">
            <v>0</v>
          </cell>
          <cell r="BJ373">
            <v>0</v>
          </cell>
          <cell r="BK373" t="str">
            <v>GRAN CONTRIBUYENTE</v>
          </cell>
          <cell r="BL373">
            <v>0</v>
          </cell>
          <cell r="BM373">
            <v>0</v>
          </cell>
          <cell r="BN373">
            <v>0</v>
          </cell>
          <cell r="BO373" t="str">
            <v>BOGOTA</v>
          </cell>
          <cell r="BP373">
            <v>9.6600000000000002E-3</v>
          </cell>
          <cell r="BQ373">
            <v>0</v>
          </cell>
          <cell r="BR373">
            <v>0</v>
          </cell>
          <cell r="BS373">
            <v>0</v>
          </cell>
          <cell r="BT373">
            <v>0</v>
          </cell>
          <cell r="BU373" t="str">
            <v>NO APLICA</v>
          </cell>
          <cell r="BV373">
            <v>0</v>
          </cell>
          <cell r="BW373">
            <v>0</v>
          </cell>
          <cell r="BX373">
            <v>0</v>
          </cell>
          <cell r="BY373">
            <v>0</v>
          </cell>
          <cell r="BZ373">
            <v>0</v>
          </cell>
          <cell r="CA373">
            <v>43475</v>
          </cell>
          <cell r="CB373">
            <v>0</v>
          </cell>
          <cell r="CC373">
            <v>0</v>
          </cell>
          <cell r="CD373">
            <v>0</v>
          </cell>
          <cell r="CE373">
            <v>0</v>
          </cell>
          <cell r="CF373">
            <v>4457034</v>
          </cell>
          <cell r="CG373">
            <v>41379</v>
          </cell>
          <cell r="CH373">
            <v>0</v>
          </cell>
          <cell r="CI373">
            <v>343613</v>
          </cell>
          <cell r="CJ373" t="str">
            <v>Oscar Dario Rodriguez Posada</v>
          </cell>
          <cell r="CK373" t="str">
            <v>TELEFONIA MOVIL CELULAR</v>
          </cell>
          <cell r="CL373" t="str">
            <v>GASTOS GENERALES</v>
          </cell>
          <cell r="CM373" t="str">
            <v>SIN EXPEDIENTE ORFEO</v>
          </cell>
          <cell r="CN373">
            <v>0</v>
          </cell>
          <cell r="CO373" t="str">
            <v>N/A</v>
          </cell>
          <cell r="CP373">
            <v>0</v>
          </cell>
          <cell r="CQ373" t="str">
            <v>MEMO 188</v>
          </cell>
          <cell r="CR373">
            <v>0</v>
          </cell>
          <cell r="CS373">
            <v>0</v>
          </cell>
          <cell r="CT373">
            <v>0</v>
          </cell>
          <cell r="CU373">
            <v>0</v>
          </cell>
          <cell r="CV373">
            <v>0</v>
          </cell>
          <cell r="CW373">
            <v>0</v>
          </cell>
          <cell r="CX373">
            <v>0</v>
          </cell>
          <cell r="CY373">
            <v>0</v>
          </cell>
          <cell r="CZ373">
            <v>0</v>
          </cell>
          <cell r="DA373">
            <v>0</v>
          </cell>
          <cell r="DB373">
            <v>0</v>
          </cell>
          <cell r="DC373">
            <v>0</v>
          </cell>
          <cell r="DD373">
            <v>0</v>
          </cell>
          <cell r="DE373">
            <v>0</v>
          </cell>
          <cell r="DF373">
            <v>0</v>
          </cell>
          <cell r="DG373">
            <v>0</v>
          </cell>
          <cell r="DH373">
            <v>0</v>
          </cell>
          <cell r="DI373">
            <v>0</v>
          </cell>
          <cell r="DJ373">
            <v>0</v>
          </cell>
          <cell r="DK373">
            <v>0</v>
          </cell>
          <cell r="DL373">
            <v>0</v>
          </cell>
          <cell r="DM373">
            <v>0</v>
          </cell>
          <cell r="DN373">
            <v>0</v>
          </cell>
          <cell r="DO373">
            <v>0</v>
          </cell>
          <cell r="DP373">
            <v>0</v>
          </cell>
          <cell r="DQ373">
            <v>0</v>
          </cell>
          <cell r="DR373">
            <v>0</v>
          </cell>
          <cell r="DS373">
            <v>0</v>
          </cell>
          <cell r="DT373">
            <v>0</v>
          </cell>
          <cell r="DU373">
            <v>0</v>
          </cell>
          <cell r="DV373">
            <v>0</v>
          </cell>
          <cell r="DW373">
            <v>0</v>
          </cell>
          <cell r="DX373">
            <v>0</v>
          </cell>
          <cell r="DY373">
            <v>0</v>
          </cell>
          <cell r="DZ373">
            <v>0</v>
          </cell>
          <cell r="EA373">
            <v>0</v>
          </cell>
          <cell r="EB373">
            <v>0</v>
          </cell>
          <cell r="EC373">
            <v>0</v>
          </cell>
          <cell r="ED373">
            <v>0</v>
          </cell>
          <cell r="EE373">
            <v>0</v>
          </cell>
          <cell r="EF373">
            <v>0</v>
          </cell>
          <cell r="EG373">
            <v>0</v>
          </cell>
          <cell r="EH373">
            <v>0</v>
          </cell>
          <cell r="EI373">
            <v>0</v>
          </cell>
          <cell r="EJ373">
            <v>0</v>
          </cell>
        </row>
        <row r="374">
          <cell r="B374">
            <v>526</v>
          </cell>
          <cell r="C374">
            <v>41383</v>
          </cell>
          <cell r="D374">
            <v>3</v>
          </cell>
          <cell r="E374" t="str">
            <v>Amparo</v>
          </cell>
          <cell r="F374">
            <v>41383</v>
          </cell>
          <cell r="G374" t="str">
            <v>DPS</v>
          </cell>
          <cell r="H374" t="str">
            <v>RESOL. 00280/10/ABR/2013</v>
          </cell>
          <cell r="I374">
            <v>2013</v>
          </cell>
          <cell r="J374" t="str">
            <v>JUAN PABLO GONZALEZ RUIZ</v>
          </cell>
          <cell r="K374">
            <v>1033647221</v>
          </cell>
          <cell r="L374" t="str">
            <v>BOGOTA</v>
          </cell>
          <cell r="M374" t="str">
            <v>CALLE 7  No.  6 - 54</v>
          </cell>
          <cell r="N374" t="str">
            <v>596 08 00</v>
          </cell>
          <cell r="O374" t="str">
            <v>ABONO DE LA TRANSFERENCIA CONDICIONADA COMO PARTICIPANTE DEL PROGRAMA INGRESO SOCIAL, DEBIDO A RECHAZO DEL TRASLADO REALIZADO EL 20 DE FEBRERO DE 2013.</v>
          </cell>
          <cell r="P374">
            <v>300000</v>
          </cell>
          <cell r="Q374">
            <v>0</v>
          </cell>
          <cell r="R374">
            <v>300000</v>
          </cell>
          <cell r="S374">
            <v>363913</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t="str">
            <v>PAOLA ANDREA VANEGAS RODRIGUEZ</v>
          </cell>
          <cell r="AJ374">
            <v>0</v>
          </cell>
          <cell r="AK374">
            <v>0</v>
          </cell>
          <cell r="AL374" t="str">
            <v>NO APLICA</v>
          </cell>
          <cell r="AM374" t="str">
            <v>SOLICITUD PAGO 1 PARTICIPANTE DEL PROGRAMA INGRESO SOCIAL RECHAZO ORDEN DE PAGO MASIVO RESOLUCION 00116 DE 21/FEB/2013</v>
          </cell>
          <cell r="AN374">
            <v>300000</v>
          </cell>
          <cell r="AO374">
            <v>0</v>
          </cell>
          <cell r="AP374">
            <v>0</v>
          </cell>
          <cell r="AQ374">
            <v>0</v>
          </cell>
          <cell r="AR374">
            <v>0</v>
          </cell>
          <cell r="AS374">
            <v>0</v>
          </cell>
          <cell r="AT374">
            <v>0</v>
          </cell>
          <cell r="AU374">
            <v>0</v>
          </cell>
          <cell r="AV374">
            <v>0</v>
          </cell>
          <cell r="AW374">
            <v>0</v>
          </cell>
          <cell r="AX374">
            <v>0</v>
          </cell>
          <cell r="AY374">
            <v>0</v>
          </cell>
          <cell r="AZ374">
            <v>300000</v>
          </cell>
          <cell r="BA374" t="str">
            <v>SI</v>
          </cell>
          <cell r="BB374" t="str">
            <v>SI</v>
          </cell>
          <cell r="BC374" t="str">
            <v>SI</v>
          </cell>
          <cell r="BD374" t="str">
            <v>SI</v>
          </cell>
          <cell r="BE374" t="str">
            <v>E</v>
          </cell>
          <cell r="BF374" t="str">
            <v>SI</v>
          </cell>
          <cell r="BG374" t="str">
            <v>ENTIDAD DEL ESTADO</v>
          </cell>
          <cell r="BH374">
            <v>0</v>
          </cell>
          <cell r="BI374">
            <v>0</v>
          </cell>
          <cell r="BJ374">
            <v>0</v>
          </cell>
          <cell r="BK374">
            <v>0</v>
          </cell>
          <cell r="BL374">
            <v>0</v>
          </cell>
          <cell r="BM374">
            <v>0</v>
          </cell>
          <cell r="BN374">
            <v>0</v>
          </cell>
          <cell r="BO374" t="str">
            <v>BOGOTA</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300000</v>
          </cell>
          <cell r="CG374">
            <v>41383</v>
          </cell>
          <cell r="CH374">
            <v>3</v>
          </cell>
          <cell r="CI374">
            <v>363913</v>
          </cell>
          <cell r="CJ374" t="str">
            <v>Elcy Amparo Rojas Alejo</v>
          </cell>
          <cell r="CK374" t="str">
            <v>SUBSIDIOS PAGOS MASIVOS</v>
          </cell>
          <cell r="CL374" t="str">
            <v>ORDINARIA</v>
          </cell>
          <cell r="CM374" t="str">
            <v>N/A</v>
          </cell>
          <cell r="CN374">
            <v>0</v>
          </cell>
          <cell r="CO374" t="str">
            <v>NO APLICA</v>
          </cell>
          <cell r="CP374">
            <v>0</v>
          </cell>
          <cell r="CQ374" t="str">
            <v>2013-3000051843</v>
          </cell>
          <cell r="CR374">
            <v>0</v>
          </cell>
          <cell r="CS374">
            <v>0</v>
          </cell>
          <cell r="CT374">
            <v>0</v>
          </cell>
          <cell r="CU374">
            <v>0</v>
          </cell>
          <cell r="CV374">
            <v>0</v>
          </cell>
          <cell r="CW374">
            <v>0</v>
          </cell>
          <cell r="CX374">
            <v>0</v>
          </cell>
          <cell r="CY374">
            <v>0</v>
          </cell>
          <cell r="CZ374">
            <v>0</v>
          </cell>
          <cell r="DA374">
            <v>0</v>
          </cell>
          <cell r="DB374">
            <v>0</v>
          </cell>
          <cell r="DC374">
            <v>0</v>
          </cell>
          <cell r="DD374">
            <v>0</v>
          </cell>
          <cell r="DE374">
            <v>0</v>
          </cell>
          <cell r="DF374">
            <v>0</v>
          </cell>
          <cell r="DG374">
            <v>0</v>
          </cell>
          <cell r="DH374">
            <v>0</v>
          </cell>
          <cell r="DI374">
            <v>0</v>
          </cell>
          <cell r="DJ374">
            <v>0</v>
          </cell>
          <cell r="DK374">
            <v>0</v>
          </cell>
          <cell r="DL374">
            <v>0</v>
          </cell>
          <cell r="DM374">
            <v>0</v>
          </cell>
          <cell r="DN374">
            <v>0</v>
          </cell>
          <cell r="DO374">
            <v>0</v>
          </cell>
          <cell r="DP374">
            <v>0</v>
          </cell>
          <cell r="DQ374">
            <v>0</v>
          </cell>
          <cell r="DR374">
            <v>0</v>
          </cell>
          <cell r="DS374">
            <v>0</v>
          </cell>
          <cell r="DT374">
            <v>0</v>
          </cell>
          <cell r="DU374">
            <v>0</v>
          </cell>
          <cell r="DV374">
            <v>0</v>
          </cell>
          <cell r="DW374">
            <v>0</v>
          </cell>
          <cell r="DX374">
            <v>0</v>
          </cell>
          <cell r="DY374">
            <v>0</v>
          </cell>
          <cell r="DZ374">
            <v>0</v>
          </cell>
          <cell r="EA374">
            <v>0</v>
          </cell>
          <cell r="EB374">
            <v>0</v>
          </cell>
          <cell r="EC374">
            <v>0</v>
          </cell>
          <cell r="ED374">
            <v>0</v>
          </cell>
          <cell r="EE374">
            <v>0</v>
          </cell>
          <cell r="EF374">
            <v>0</v>
          </cell>
          <cell r="EG374">
            <v>0</v>
          </cell>
          <cell r="EH374">
            <v>0</v>
          </cell>
          <cell r="EI374">
            <v>0</v>
          </cell>
          <cell r="EJ374">
            <v>0</v>
          </cell>
        </row>
        <row r="375">
          <cell r="B375">
            <v>504</v>
          </cell>
          <cell r="C375">
            <v>41379</v>
          </cell>
          <cell r="D375">
            <v>0</v>
          </cell>
          <cell r="E375" t="str">
            <v>Laura C</v>
          </cell>
          <cell r="F375">
            <v>41379</v>
          </cell>
          <cell r="G375" t="str">
            <v>DPS</v>
          </cell>
          <cell r="H375" t="str">
            <v>RES. 0285 DE 12/04/2013</v>
          </cell>
          <cell r="I375">
            <v>2013</v>
          </cell>
          <cell r="J375" t="str">
            <v>BANCO POPULAR (IMPUESTOS)</v>
          </cell>
          <cell r="K375" t="str">
            <v>860.007.738-9</v>
          </cell>
          <cell r="L375" t="str">
            <v>BOGOTA</v>
          </cell>
          <cell r="M375">
            <v>0</v>
          </cell>
          <cell r="N375">
            <v>0</v>
          </cell>
          <cell r="O375" t="str">
            <v>RECONOCER Y ORDENAR EL PAGO  POR CONCEPTO DE LA CANCELACION DEL IMPUESTO PREDIAL UNIFICADO DE LA BODEGA No.6 UBICADA EN LA CRA. 98 No.25 G - 10 CENTRO EL DORADO BARRIO FONTIBON DE ESTA CIUDAD IDENTIFICADA CON EL FOLIO DE LA MATRICULA INMOBILIARIA No.50C-0</v>
          </cell>
          <cell r="P375">
            <v>11206000</v>
          </cell>
          <cell r="Q375">
            <v>0</v>
          </cell>
          <cell r="R375">
            <v>11206000</v>
          </cell>
          <cell r="S375">
            <v>343513</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t="str">
            <v>ELIZABETH GOMEZ SANCHEZ</v>
          </cell>
          <cell r="AJ375">
            <v>0</v>
          </cell>
          <cell r="AK375">
            <v>0</v>
          </cell>
          <cell r="AL375">
            <v>0</v>
          </cell>
          <cell r="AM375" t="str">
            <v>PAGO IMPUESTO PREDIAL BODEGA No.6 FONTIBON.</v>
          </cell>
          <cell r="AN375">
            <v>11206000</v>
          </cell>
          <cell r="AO375">
            <v>0</v>
          </cell>
          <cell r="AP375">
            <v>0</v>
          </cell>
          <cell r="AQ375">
            <v>0</v>
          </cell>
          <cell r="AR375">
            <v>0</v>
          </cell>
          <cell r="AS375">
            <v>0</v>
          </cell>
          <cell r="AT375">
            <v>0</v>
          </cell>
          <cell r="AU375">
            <v>0</v>
          </cell>
          <cell r="AV375">
            <v>0</v>
          </cell>
          <cell r="AW375">
            <v>0</v>
          </cell>
          <cell r="AX375">
            <v>0</v>
          </cell>
          <cell r="AY375">
            <v>0</v>
          </cell>
          <cell r="AZ375">
            <v>11206000</v>
          </cell>
          <cell r="BA375">
            <v>0</v>
          </cell>
          <cell r="BB375">
            <v>0</v>
          </cell>
          <cell r="BC375">
            <v>0</v>
          </cell>
          <cell r="BD375">
            <v>0</v>
          </cell>
          <cell r="BE375">
            <v>0</v>
          </cell>
          <cell r="BF375">
            <v>0</v>
          </cell>
          <cell r="BG375" t="str">
            <v>PAGO IMPUESTO PREDIAL</v>
          </cell>
          <cell r="BH375">
            <v>0</v>
          </cell>
          <cell r="BI375">
            <v>0</v>
          </cell>
          <cell r="BJ375">
            <v>0</v>
          </cell>
          <cell r="BK375" t="str">
            <v>PAGO IMPUESTO PREDIAL</v>
          </cell>
          <cell r="BL375">
            <v>0</v>
          </cell>
          <cell r="BM375">
            <v>0</v>
          </cell>
          <cell r="BN375">
            <v>0</v>
          </cell>
          <cell r="BO375" t="str">
            <v>PAGO IMPUESTO PREDIAL</v>
          </cell>
          <cell r="BP375">
            <v>0</v>
          </cell>
          <cell r="BQ375">
            <v>0</v>
          </cell>
          <cell r="BR375">
            <v>0</v>
          </cell>
          <cell r="BS375">
            <v>0</v>
          </cell>
          <cell r="BT375">
            <v>0</v>
          </cell>
          <cell r="BU375" t="str">
            <v>N/A</v>
          </cell>
          <cell r="BV375">
            <v>0</v>
          </cell>
          <cell r="BW375">
            <v>0</v>
          </cell>
          <cell r="BX375">
            <v>0</v>
          </cell>
          <cell r="BY375">
            <v>0</v>
          </cell>
          <cell r="BZ375">
            <v>0</v>
          </cell>
          <cell r="CA375">
            <v>0</v>
          </cell>
          <cell r="CB375">
            <v>0</v>
          </cell>
          <cell r="CC375">
            <v>0</v>
          </cell>
          <cell r="CD375">
            <v>0</v>
          </cell>
          <cell r="CE375">
            <v>0</v>
          </cell>
          <cell r="CF375">
            <v>11206000</v>
          </cell>
          <cell r="CG375">
            <v>41379</v>
          </cell>
          <cell r="CH375">
            <v>0</v>
          </cell>
          <cell r="CI375">
            <v>343513</v>
          </cell>
          <cell r="CJ375" t="str">
            <v>Laura Constanza Chia Melo</v>
          </cell>
          <cell r="CK375" t="str">
            <v>SECRETARIA GENERAL</v>
          </cell>
          <cell r="CL375" t="str">
            <v>GASTOS GENERALES</v>
          </cell>
          <cell r="CM375">
            <v>0</v>
          </cell>
          <cell r="CN375">
            <v>0</v>
          </cell>
          <cell r="CO375">
            <v>0</v>
          </cell>
          <cell r="CP375">
            <v>0</v>
          </cell>
          <cell r="CQ375" t="str">
            <v>SIN RADICADO ORFEO</v>
          </cell>
          <cell r="CR375">
            <v>0</v>
          </cell>
          <cell r="CS375">
            <v>0</v>
          </cell>
          <cell r="CT375">
            <v>0</v>
          </cell>
          <cell r="CU375">
            <v>0</v>
          </cell>
          <cell r="CV375">
            <v>0</v>
          </cell>
          <cell r="CW375">
            <v>0</v>
          </cell>
          <cell r="CX375">
            <v>0</v>
          </cell>
          <cell r="CY375">
            <v>0</v>
          </cell>
          <cell r="CZ375">
            <v>0</v>
          </cell>
          <cell r="DA375">
            <v>0</v>
          </cell>
          <cell r="DB375">
            <v>0</v>
          </cell>
          <cell r="DC375">
            <v>0</v>
          </cell>
          <cell r="DD375">
            <v>0</v>
          </cell>
          <cell r="DE375">
            <v>0</v>
          </cell>
          <cell r="DF375">
            <v>0</v>
          </cell>
          <cell r="DG375">
            <v>0</v>
          </cell>
          <cell r="DH375">
            <v>0</v>
          </cell>
          <cell r="DI375">
            <v>0</v>
          </cell>
          <cell r="DJ375">
            <v>0</v>
          </cell>
          <cell r="DK375">
            <v>0</v>
          </cell>
          <cell r="DL375">
            <v>0</v>
          </cell>
          <cell r="DM375">
            <v>0</v>
          </cell>
          <cell r="DN375">
            <v>0</v>
          </cell>
          <cell r="DO375">
            <v>0</v>
          </cell>
          <cell r="DP375">
            <v>0</v>
          </cell>
          <cell r="DQ375">
            <v>0</v>
          </cell>
          <cell r="DR375">
            <v>0</v>
          </cell>
          <cell r="DS375">
            <v>0</v>
          </cell>
          <cell r="DT375">
            <v>0</v>
          </cell>
          <cell r="DU375">
            <v>0</v>
          </cell>
          <cell r="DV375">
            <v>0</v>
          </cell>
          <cell r="DW375">
            <v>0</v>
          </cell>
          <cell r="DX375">
            <v>0</v>
          </cell>
          <cell r="DY375">
            <v>0</v>
          </cell>
          <cell r="DZ375">
            <v>0</v>
          </cell>
          <cell r="EA375">
            <v>0</v>
          </cell>
          <cell r="EB375">
            <v>0</v>
          </cell>
          <cell r="EC375">
            <v>0</v>
          </cell>
          <cell r="ED375">
            <v>0</v>
          </cell>
          <cell r="EE375">
            <v>0</v>
          </cell>
          <cell r="EF375">
            <v>0</v>
          </cell>
          <cell r="EG375">
            <v>0</v>
          </cell>
          <cell r="EH375">
            <v>0</v>
          </cell>
          <cell r="EI375">
            <v>0</v>
          </cell>
          <cell r="EJ375">
            <v>0</v>
          </cell>
        </row>
        <row r="376">
          <cell r="B376">
            <v>506</v>
          </cell>
          <cell r="C376">
            <v>41380</v>
          </cell>
          <cell r="D376">
            <v>344</v>
          </cell>
          <cell r="E376" t="str">
            <v>Martha L</v>
          </cell>
          <cell r="F376">
            <v>41380</v>
          </cell>
          <cell r="G376" t="str">
            <v>DPS</v>
          </cell>
          <cell r="H376" t="str">
            <v>13/13</v>
          </cell>
          <cell r="I376">
            <v>2013</v>
          </cell>
          <cell r="J376" t="str">
            <v>ARCHIVO GENERAL DE LA NACION</v>
          </cell>
          <cell r="K376" t="str">
            <v>800.128.835-6</v>
          </cell>
          <cell r="L376" t="str">
            <v>BOGOTA</v>
          </cell>
          <cell r="M376" t="str">
            <v>Cra 6 No 6-91</v>
          </cell>
          <cell r="N376" t="str">
            <v>337 2019</v>
          </cell>
          <cell r="O376" t="str">
            <v>ARRENDAMIENTO DEPOSITO No  54 UBICADO EN EL ARCHIVO GENERAL DE LA NACION UBICADO EN LA CRA. 6 NO. 6-91 EL CUAL CUENTA CON 249 METROS CUADRADOS DE AREA PARA EL FUNCIONAMIENTO DEL ARCHIVO DEL DEPARTAMENTO ADMINISTRATIVO PARA LA PROSPERIDAD SOCIAL</v>
          </cell>
          <cell r="P376">
            <v>104632000</v>
          </cell>
          <cell r="Q376">
            <v>16742000</v>
          </cell>
          <cell r="R376">
            <v>121374000</v>
          </cell>
          <cell r="S376">
            <v>135513</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t="str">
            <v>MAURICIO  GUTIERREZ ORTIZ</v>
          </cell>
          <cell r="AJ376" t="str">
            <v>ONCE PAGOS MENSUALES C/U POR $11,034,000</v>
          </cell>
          <cell r="AK376">
            <v>50917</v>
          </cell>
          <cell r="AL376" t="str">
            <v>NO REQUIEREN AUTORIZACION DE NUMERACION DE LA DIAN RES 3878 DE 1996</v>
          </cell>
          <cell r="AM376" t="str">
            <v>SOLICITUD SEGUDNO PAGO DEL CONTRATO ARRENDAMIENTO DEPOSITO 54 MES DE ABRIL/2013</v>
          </cell>
          <cell r="AN376">
            <v>9512069</v>
          </cell>
          <cell r="AO376">
            <v>0</v>
          </cell>
          <cell r="AP376">
            <v>0</v>
          </cell>
          <cell r="AQ376">
            <v>0</v>
          </cell>
          <cell r="AR376">
            <v>0</v>
          </cell>
          <cell r="AS376">
            <v>0</v>
          </cell>
          <cell r="AT376">
            <v>0</v>
          </cell>
          <cell r="AU376">
            <v>0</v>
          </cell>
          <cell r="AV376">
            <v>0.16</v>
          </cell>
          <cell r="AW376">
            <v>0</v>
          </cell>
          <cell r="AX376">
            <v>1521931</v>
          </cell>
          <cell r="AY376">
            <v>0</v>
          </cell>
          <cell r="AZ376">
            <v>11034000</v>
          </cell>
          <cell r="BA376" t="str">
            <v>NO</v>
          </cell>
          <cell r="BB376" t="str">
            <v>NO</v>
          </cell>
          <cell r="BC376" t="str">
            <v>NO</v>
          </cell>
          <cell r="BD376" t="str">
            <v>SI</v>
          </cell>
          <cell r="BE376" t="str">
            <v>E</v>
          </cell>
          <cell r="BF376" t="str">
            <v>SI</v>
          </cell>
          <cell r="BG376" t="str">
            <v>ESTABLECIMIENTO PUBLICO ADSCRITO AL MINISTERIO DE CULTURA</v>
          </cell>
          <cell r="BH376">
            <v>0</v>
          </cell>
          <cell r="BI376">
            <v>0</v>
          </cell>
          <cell r="BJ376">
            <v>0</v>
          </cell>
          <cell r="BK376" t="str">
            <v>NO EFECTUAR RETENCIONES ART. 437-2 - 369 Y 518 E.T.</v>
          </cell>
          <cell r="BL376">
            <v>0</v>
          </cell>
          <cell r="BM376">
            <v>0</v>
          </cell>
          <cell r="BN376">
            <v>0</v>
          </cell>
          <cell r="BO376" t="str">
            <v>NO EFECTUAR RETENCIONES ART. 437-2 - 369 Y 518 E.T.</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11034000</v>
          </cell>
          <cell r="CG376">
            <v>41380</v>
          </cell>
          <cell r="CH376">
            <v>344</v>
          </cell>
          <cell r="CI376">
            <v>135513</v>
          </cell>
          <cell r="CJ376" t="str">
            <v>Martha Cecilia López Cortez</v>
          </cell>
          <cell r="CK376" t="str">
            <v>ARRENDAMIENTO DE BIENES INMUEBLES</v>
          </cell>
          <cell r="CL376" t="str">
            <v>GASTOS GENERALES</v>
          </cell>
          <cell r="CM376">
            <v>0</v>
          </cell>
          <cell r="CN376">
            <v>0</v>
          </cell>
          <cell r="CO376" t="str">
            <v>N/A</v>
          </cell>
          <cell r="CP376">
            <v>0</v>
          </cell>
          <cell r="CQ376" t="str">
            <v>2013-6200052513</v>
          </cell>
          <cell r="CR376">
            <v>0</v>
          </cell>
          <cell r="CS376">
            <v>0</v>
          </cell>
          <cell r="CT376">
            <v>0</v>
          </cell>
          <cell r="CU376">
            <v>0</v>
          </cell>
          <cell r="CV376">
            <v>0</v>
          </cell>
          <cell r="CW376">
            <v>0</v>
          </cell>
          <cell r="CX376">
            <v>0</v>
          </cell>
          <cell r="CY376">
            <v>0</v>
          </cell>
          <cell r="CZ376">
            <v>0</v>
          </cell>
          <cell r="DA376">
            <v>0</v>
          </cell>
          <cell r="DB376">
            <v>0</v>
          </cell>
          <cell r="DC376">
            <v>0</v>
          </cell>
          <cell r="DD376">
            <v>0</v>
          </cell>
          <cell r="DE376">
            <v>0</v>
          </cell>
          <cell r="DF376">
            <v>0</v>
          </cell>
          <cell r="DG376">
            <v>0</v>
          </cell>
          <cell r="DH376">
            <v>0</v>
          </cell>
          <cell r="DI376">
            <v>0</v>
          </cell>
          <cell r="DJ376">
            <v>0</v>
          </cell>
          <cell r="DK376">
            <v>0</v>
          </cell>
          <cell r="DL376">
            <v>0</v>
          </cell>
          <cell r="DM376">
            <v>0</v>
          </cell>
          <cell r="DN376">
            <v>0</v>
          </cell>
          <cell r="DO376">
            <v>0</v>
          </cell>
          <cell r="DP376">
            <v>0</v>
          </cell>
          <cell r="DQ376">
            <v>0</v>
          </cell>
          <cell r="DR376">
            <v>0</v>
          </cell>
          <cell r="DS376">
            <v>0</v>
          </cell>
          <cell r="DT376">
            <v>0</v>
          </cell>
          <cell r="DU376">
            <v>0</v>
          </cell>
          <cell r="DV376">
            <v>0</v>
          </cell>
          <cell r="DW376">
            <v>0</v>
          </cell>
          <cell r="DX376">
            <v>0</v>
          </cell>
          <cell r="DY376">
            <v>0</v>
          </cell>
          <cell r="DZ376">
            <v>0</v>
          </cell>
          <cell r="EA376">
            <v>0</v>
          </cell>
          <cell r="EB376">
            <v>0</v>
          </cell>
          <cell r="EC376">
            <v>0</v>
          </cell>
          <cell r="ED376">
            <v>0</v>
          </cell>
          <cell r="EE376">
            <v>0</v>
          </cell>
          <cell r="EF376">
            <v>0</v>
          </cell>
          <cell r="EG376">
            <v>0</v>
          </cell>
          <cell r="EH376">
            <v>0</v>
          </cell>
          <cell r="EI376">
            <v>0</v>
          </cell>
          <cell r="EJ376">
            <v>0</v>
          </cell>
        </row>
        <row r="377">
          <cell r="B377">
            <v>508</v>
          </cell>
          <cell r="C377">
            <v>41376</v>
          </cell>
          <cell r="D377">
            <v>338</v>
          </cell>
          <cell r="E377" t="str">
            <v>Martha L</v>
          </cell>
          <cell r="F377">
            <v>41380</v>
          </cell>
          <cell r="G377" t="str">
            <v>DPS</v>
          </cell>
          <cell r="H377" t="str">
            <v>013/2013</v>
          </cell>
          <cell r="I377">
            <v>2013</v>
          </cell>
          <cell r="J377" t="str">
            <v>RADIO TELEVISION NACIONAL DE COLOMBIA rtvc</v>
          </cell>
          <cell r="K377" t="str">
            <v>900.002.583-6</v>
          </cell>
          <cell r="L377" t="str">
            <v>BOGOTA</v>
          </cell>
          <cell r="M377" t="str">
            <v>Avda Dorado ra 45 o 26-33</v>
          </cell>
          <cell r="N377" t="str">
            <v>597 80 00</v>
          </cell>
          <cell r="O377" t="str">
            <v>PRESTAR AL DPS LOS SERVICIOS DE PRODUCCION Y EMISION DE LOS PROGRAMAS INSTITUCIONALES.EN DESARRROLO DEL OBJETO DEL CONTRATO RTVC SE COMPROMETE A PRESTAR LOS SERVICIOS DE PRODUCCION EN TODAS SUS ETAPAS DE  6 PROGQRAMAS INSTITUCIONALES DE LA ENTIDAD Y SU EM</v>
          </cell>
          <cell r="P377">
            <v>99130860</v>
          </cell>
          <cell r="Q377">
            <v>15860937.6</v>
          </cell>
          <cell r="R377">
            <v>114991797.59999999</v>
          </cell>
          <cell r="S377">
            <v>39113</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t="str">
            <v>DANIEL TOBON</v>
          </cell>
          <cell r="AJ377" t="str">
            <v>UN SOLO PAGO</v>
          </cell>
          <cell r="AK377">
            <v>11221</v>
          </cell>
          <cell r="AL377" t="str">
            <v>N/A</v>
          </cell>
          <cell r="AM377" t="str">
            <v>EMISION CANAL INSTITUCIONAL PRODUCCION Y  EMISION DE PROGRAMAS INSTITUCIONALES, PRIMER Y UNICO PAGO POR  6 PROGRAMAS EMITIDOS DIAS 27 ENERO,03,10,17,Y 24 FEB Y 3 DE MARZO DE 2013</v>
          </cell>
          <cell r="AN377">
            <v>99130860</v>
          </cell>
          <cell r="AO377">
            <v>0</v>
          </cell>
          <cell r="AP377">
            <v>0</v>
          </cell>
          <cell r="AQ377">
            <v>0</v>
          </cell>
          <cell r="AR377">
            <v>0</v>
          </cell>
          <cell r="AS377">
            <v>0</v>
          </cell>
          <cell r="AT377">
            <v>0</v>
          </cell>
          <cell r="AU377">
            <v>0</v>
          </cell>
          <cell r="AV377">
            <v>0.16</v>
          </cell>
          <cell r="AW377">
            <v>0</v>
          </cell>
          <cell r="AX377">
            <v>15860938</v>
          </cell>
          <cell r="AY377">
            <v>0</v>
          </cell>
          <cell r="AZ377">
            <v>114991798</v>
          </cell>
          <cell r="BA377" t="str">
            <v>NO</v>
          </cell>
          <cell r="BB377" t="str">
            <v>NO</v>
          </cell>
          <cell r="BC377" t="str">
            <v>NO</v>
          </cell>
          <cell r="BD377" t="str">
            <v>NO</v>
          </cell>
          <cell r="BE377" t="str">
            <v>COMUN</v>
          </cell>
          <cell r="BF377" t="str">
            <v>SI</v>
          </cell>
          <cell r="BG377" t="str">
            <v>ENTIDAD DESCENTRALIZADA INDIRECTA DE CARÁCTER DE SOCIEDAD ENTRE ENTIDADES PUBLICAS DEL ORDEN NAL</v>
          </cell>
          <cell r="BH377">
            <v>0</v>
          </cell>
          <cell r="BI377">
            <v>0</v>
          </cell>
          <cell r="BJ377">
            <v>0</v>
          </cell>
          <cell r="BK377" t="str">
            <v>GRAN CONTRIBUYENTE</v>
          </cell>
          <cell r="BL377">
            <v>0</v>
          </cell>
          <cell r="BM377">
            <v>0</v>
          </cell>
          <cell r="BN377">
            <v>0</v>
          </cell>
          <cell r="BO377" t="str">
            <v>EXENTO</v>
          </cell>
          <cell r="BP377">
            <v>0</v>
          </cell>
          <cell r="BQ377">
            <v>0</v>
          </cell>
          <cell r="BR377">
            <v>0</v>
          </cell>
          <cell r="BS377">
            <v>0</v>
          </cell>
          <cell r="BT377">
            <v>0</v>
          </cell>
          <cell r="BU377" t="str">
            <v>MENOR CUANTIA</v>
          </cell>
          <cell r="BV377">
            <v>0</v>
          </cell>
          <cell r="BW377">
            <v>0</v>
          </cell>
          <cell r="BX377">
            <v>0</v>
          </cell>
          <cell r="BY377">
            <v>0</v>
          </cell>
          <cell r="BZ377">
            <v>0</v>
          </cell>
          <cell r="CA377">
            <v>0</v>
          </cell>
          <cell r="CB377">
            <v>0</v>
          </cell>
          <cell r="CC377">
            <v>0</v>
          </cell>
          <cell r="CD377">
            <v>0</v>
          </cell>
          <cell r="CE377">
            <v>0</v>
          </cell>
          <cell r="CF377">
            <v>114991798</v>
          </cell>
          <cell r="CG377">
            <v>41380</v>
          </cell>
          <cell r="CH377">
            <v>338</v>
          </cell>
          <cell r="CI377">
            <v>39113</v>
          </cell>
          <cell r="CJ377" t="str">
            <v>Martha Cecilia López Cortez</v>
          </cell>
          <cell r="CK377" t="str">
            <v>COMUNICACIONES</v>
          </cell>
          <cell r="CL377" t="str">
            <v>GASTOS GENERALES</v>
          </cell>
          <cell r="CM377">
            <v>0</v>
          </cell>
          <cell r="CN377">
            <v>0</v>
          </cell>
          <cell r="CO377" t="str">
            <v>N/A</v>
          </cell>
          <cell r="CP377">
            <v>0</v>
          </cell>
          <cell r="CQ377" t="str">
            <v>2013-1600051323</v>
          </cell>
          <cell r="CR377">
            <v>0</v>
          </cell>
          <cell r="CS377">
            <v>0</v>
          </cell>
          <cell r="CT377">
            <v>0</v>
          </cell>
          <cell r="CU377">
            <v>0</v>
          </cell>
          <cell r="CV377">
            <v>0</v>
          </cell>
          <cell r="CW377">
            <v>0</v>
          </cell>
          <cell r="CX377">
            <v>0</v>
          </cell>
          <cell r="CY377">
            <v>0</v>
          </cell>
          <cell r="CZ377">
            <v>0</v>
          </cell>
          <cell r="DA377">
            <v>0</v>
          </cell>
          <cell r="DB377">
            <v>0</v>
          </cell>
          <cell r="DC377">
            <v>0</v>
          </cell>
          <cell r="DD377">
            <v>0</v>
          </cell>
          <cell r="DE377">
            <v>0</v>
          </cell>
          <cell r="DF377">
            <v>0</v>
          </cell>
          <cell r="DG377">
            <v>0</v>
          </cell>
          <cell r="DH377">
            <v>0</v>
          </cell>
          <cell r="DI377">
            <v>0</v>
          </cell>
          <cell r="DJ377">
            <v>0</v>
          </cell>
          <cell r="DK377">
            <v>0</v>
          </cell>
          <cell r="DL377">
            <v>0</v>
          </cell>
          <cell r="DM377">
            <v>0</v>
          </cell>
          <cell r="DN377">
            <v>0</v>
          </cell>
          <cell r="DO377">
            <v>0</v>
          </cell>
          <cell r="DP377">
            <v>0</v>
          </cell>
          <cell r="DQ377">
            <v>0</v>
          </cell>
          <cell r="DR377">
            <v>0</v>
          </cell>
          <cell r="DS377">
            <v>0</v>
          </cell>
          <cell r="DT377">
            <v>0</v>
          </cell>
          <cell r="DU377">
            <v>0</v>
          </cell>
          <cell r="DV377">
            <v>0</v>
          </cell>
          <cell r="DW377">
            <v>0</v>
          </cell>
          <cell r="DX377">
            <v>0</v>
          </cell>
          <cell r="DY377">
            <v>0</v>
          </cell>
          <cell r="DZ377">
            <v>0</v>
          </cell>
          <cell r="EA377">
            <v>0</v>
          </cell>
          <cell r="EB377">
            <v>0</v>
          </cell>
          <cell r="EC377">
            <v>0</v>
          </cell>
          <cell r="ED377">
            <v>0</v>
          </cell>
          <cell r="EE377">
            <v>0</v>
          </cell>
          <cell r="EF377">
            <v>0</v>
          </cell>
          <cell r="EG377">
            <v>0</v>
          </cell>
          <cell r="EH377">
            <v>0</v>
          </cell>
          <cell r="EI377">
            <v>0</v>
          </cell>
          <cell r="EJ377">
            <v>0</v>
          </cell>
        </row>
        <row r="378">
          <cell r="B378">
            <v>507</v>
          </cell>
          <cell r="C378">
            <v>41380</v>
          </cell>
          <cell r="D378">
            <v>347</v>
          </cell>
          <cell r="E378" t="str">
            <v>Martha L</v>
          </cell>
          <cell r="F378">
            <v>41380</v>
          </cell>
          <cell r="G378" t="str">
            <v>DPS</v>
          </cell>
          <cell r="H378" t="str">
            <v>165/12</v>
          </cell>
          <cell r="I378">
            <v>2013</v>
          </cell>
          <cell r="J378" t="str">
            <v>DISMEDICAS DEL CARIBE LTDA</v>
          </cell>
          <cell r="K378" t="str">
            <v>891.001.806-7</v>
          </cell>
          <cell r="L378" t="str">
            <v>MONTERIA</v>
          </cell>
          <cell r="M378" t="str">
            <v>CRA 14 22-50 INT HOSPITAL SAN JERONIMO</v>
          </cell>
          <cell r="N378" t="str">
            <v>7833111-7911820</v>
          </cell>
          <cell r="O378" t="str">
            <v>ARRENDAMIENTO DE LAS OFICINAS UBICADAS EN LA CALLE 34 6-36 EN LA CIUDAD DE MONTERIA, PARA EL FUNCIONAMIENTO DE LA DIRECCION REGIONAL CÓRDOBA.</v>
          </cell>
          <cell r="P378">
            <v>65924374</v>
          </cell>
          <cell r="Q378">
            <v>6592445</v>
          </cell>
          <cell r="R378">
            <v>72516819</v>
          </cell>
          <cell r="S378">
            <v>2113</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t="str">
            <v>GLADIS CECILIA ARANGO MARTINEZ</v>
          </cell>
          <cell r="AJ378" t="str">
            <v>FACTURA</v>
          </cell>
          <cell r="AK378" t="str">
            <v>R 084627</v>
          </cell>
          <cell r="AL378" t="str">
            <v>120000033446 DE 2011-09-13</v>
          </cell>
          <cell r="AM378" t="str">
            <v>SOLICITUD QUINTO PAGO CANCELACION ARRIENDO DEL MES DE ABRIL/13</v>
          </cell>
          <cell r="AN378">
            <v>3266676</v>
          </cell>
          <cell r="AO378">
            <v>0</v>
          </cell>
          <cell r="AP378">
            <v>0</v>
          </cell>
          <cell r="AQ378">
            <v>0</v>
          </cell>
          <cell r="AR378">
            <v>0</v>
          </cell>
          <cell r="AS378">
            <v>0</v>
          </cell>
          <cell r="AT378">
            <v>0</v>
          </cell>
          <cell r="AU378">
            <v>0</v>
          </cell>
          <cell r="AV378">
            <v>0.1</v>
          </cell>
          <cell r="AW378">
            <v>0</v>
          </cell>
          <cell r="AX378">
            <v>326668</v>
          </cell>
          <cell r="AY378">
            <v>0</v>
          </cell>
          <cell r="AZ378">
            <v>3593344</v>
          </cell>
          <cell r="BA378" t="str">
            <v>NO</v>
          </cell>
          <cell r="BB378" t="str">
            <v>NO</v>
          </cell>
          <cell r="BC378" t="str">
            <v>NO</v>
          </cell>
          <cell r="BD378" t="str">
            <v>NO</v>
          </cell>
          <cell r="BE378" t="str">
            <v>COMUN</v>
          </cell>
          <cell r="BF378" t="str">
            <v>NO</v>
          </cell>
          <cell r="BG378" t="str">
            <v>ARRENDAMIENTOS</v>
          </cell>
          <cell r="BH378">
            <v>3.5000000000000003E-2</v>
          </cell>
          <cell r="BI378">
            <v>0</v>
          </cell>
          <cell r="BJ378">
            <v>0</v>
          </cell>
          <cell r="BK378" t="str">
            <v>COMUN</v>
          </cell>
          <cell r="BL378">
            <v>0.15</v>
          </cell>
          <cell r="BM378">
            <v>0</v>
          </cell>
          <cell r="BN378">
            <v>0</v>
          </cell>
          <cell r="BO378" t="str">
            <v>MONTERIA 50% TARIFA ART.52 ACU 017/10</v>
          </cell>
          <cell r="BP378">
            <v>3.4999999999999996E-3</v>
          </cell>
          <cell r="BQ378">
            <v>0</v>
          </cell>
          <cell r="BR378">
            <v>0</v>
          </cell>
          <cell r="BS378">
            <v>0</v>
          </cell>
          <cell r="BT378">
            <v>0</v>
          </cell>
          <cell r="BU378" t="str">
            <v>MENOR CUANTIA</v>
          </cell>
          <cell r="BV378">
            <v>0</v>
          </cell>
          <cell r="BW378">
            <v>114334</v>
          </cell>
          <cell r="BX378">
            <v>0</v>
          </cell>
          <cell r="BY378">
            <v>49000</v>
          </cell>
          <cell r="BZ378">
            <v>0</v>
          </cell>
          <cell r="CA378">
            <v>11433</v>
          </cell>
          <cell r="CB378">
            <v>0</v>
          </cell>
          <cell r="CC378">
            <v>0</v>
          </cell>
          <cell r="CD378">
            <v>0</v>
          </cell>
          <cell r="CE378">
            <v>0</v>
          </cell>
          <cell r="CF378">
            <v>3418577</v>
          </cell>
          <cell r="CG378">
            <v>41380</v>
          </cell>
          <cell r="CH378">
            <v>347</v>
          </cell>
          <cell r="CI378">
            <v>2113</v>
          </cell>
          <cell r="CJ378" t="str">
            <v>Martha Cecilia López Cortez</v>
          </cell>
          <cell r="CK378" t="str">
            <v>SUBDIRECCION DE OPERACIONES</v>
          </cell>
          <cell r="CL378" t="str">
            <v>GASTOS GENERALES</v>
          </cell>
          <cell r="CM378">
            <v>0</v>
          </cell>
          <cell r="CN378">
            <v>0</v>
          </cell>
          <cell r="CO378" t="str">
            <v>N/A</v>
          </cell>
          <cell r="CP378">
            <v>0</v>
          </cell>
          <cell r="CQ378" t="str">
            <v>2013-6200016483</v>
          </cell>
          <cell r="CR378">
            <v>0</v>
          </cell>
          <cell r="CS378">
            <v>0</v>
          </cell>
          <cell r="CT378">
            <v>0</v>
          </cell>
          <cell r="CU378">
            <v>0</v>
          </cell>
          <cell r="CV378">
            <v>0</v>
          </cell>
          <cell r="CW378">
            <v>0</v>
          </cell>
          <cell r="CX378">
            <v>0</v>
          </cell>
          <cell r="CY378">
            <v>0</v>
          </cell>
          <cell r="CZ378">
            <v>0</v>
          </cell>
          <cell r="DA378">
            <v>0</v>
          </cell>
          <cell r="DB378">
            <v>0</v>
          </cell>
          <cell r="DC378">
            <v>0</v>
          </cell>
          <cell r="DD378">
            <v>0</v>
          </cell>
          <cell r="DE378">
            <v>0</v>
          </cell>
          <cell r="DF378">
            <v>0</v>
          </cell>
          <cell r="DG378">
            <v>0</v>
          </cell>
          <cell r="DH378">
            <v>0</v>
          </cell>
          <cell r="DI378">
            <v>0</v>
          </cell>
          <cell r="DJ378">
            <v>0</v>
          </cell>
          <cell r="DK378">
            <v>0</v>
          </cell>
          <cell r="DL378">
            <v>0</v>
          </cell>
          <cell r="DM378">
            <v>0</v>
          </cell>
          <cell r="DN378">
            <v>0</v>
          </cell>
          <cell r="DO378">
            <v>0</v>
          </cell>
          <cell r="DP378">
            <v>0</v>
          </cell>
          <cell r="DQ378">
            <v>0</v>
          </cell>
          <cell r="DR378">
            <v>0</v>
          </cell>
          <cell r="DS378">
            <v>0</v>
          </cell>
          <cell r="DT378">
            <v>0</v>
          </cell>
          <cell r="DU378">
            <v>0</v>
          </cell>
          <cell r="DV378">
            <v>0</v>
          </cell>
          <cell r="DW378">
            <v>0</v>
          </cell>
          <cell r="DX378">
            <v>0</v>
          </cell>
          <cell r="DY378">
            <v>0</v>
          </cell>
          <cell r="DZ378">
            <v>0</v>
          </cell>
          <cell r="EA378">
            <v>0</v>
          </cell>
          <cell r="EB378">
            <v>0</v>
          </cell>
          <cell r="EC378">
            <v>0</v>
          </cell>
          <cell r="ED378">
            <v>0</v>
          </cell>
          <cell r="EE378">
            <v>0</v>
          </cell>
          <cell r="EF378">
            <v>0</v>
          </cell>
          <cell r="EG378">
            <v>0</v>
          </cell>
          <cell r="EH378">
            <v>0</v>
          </cell>
          <cell r="EI378">
            <v>0</v>
          </cell>
          <cell r="EJ378">
            <v>0</v>
          </cell>
        </row>
        <row r="379">
          <cell r="B379">
            <v>510</v>
          </cell>
          <cell r="C379">
            <v>41380</v>
          </cell>
          <cell r="D379">
            <v>348</v>
          </cell>
          <cell r="E379" t="str">
            <v>Martha L</v>
          </cell>
          <cell r="F379">
            <v>41380</v>
          </cell>
          <cell r="G379" t="str">
            <v>DPS</v>
          </cell>
          <cell r="H379" t="str">
            <v>90/12</v>
          </cell>
          <cell r="I379">
            <v>2012</v>
          </cell>
          <cell r="J379" t="str">
            <v>ALMACENES GENERALES DE DEPOSITO ALMAGRARIO S A</v>
          </cell>
          <cell r="K379" t="str">
            <v>899.999.049-1</v>
          </cell>
          <cell r="L379" t="str">
            <v>BOGOTA</v>
          </cell>
          <cell r="M379">
            <v>0</v>
          </cell>
          <cell r="N379">
            <v>0</v>
          </cell>
          <cell r="O379" t="str">
            <v>SERVICIO LOGISTICO PARA EL ADECUADO DEPOSITO, CONSERVACION,CUSTODIA,MANEJO Y DISTRIBUCION DE LOS ACTIVOS EN ESPECIE POR DONACION</v>
          </cell>
          <cell r="P379">
            <v>200000000</v>
          </cell>
          <cell r="Q379">
            <v>0</v>
          </cell>
          <cell r="R379">
            <v>200000000</v>
          </cell>
          <cell r="S379" t="str">
            <v>24612-3</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t="str">
            <v>CARLOS HUMBERTO CARDONA BOTERO</v>
          </cell>
          <cell r="AJ379" t="str">
            <v>FACTURA</v>
          </cell>
          <cell r="AK379" t="str">
            <v>10-00 25652/20-01 16519/30-07 0686/30-03 2817/30-05 4739/30-03 2816/0000-0328</v>
          </cell>
          <cell r="AL379" t="str">
            <v>EXCLUIDOS (ART.3 RESOL.3878/96)</v>
          </cell>
          <cell r="AM379" t="str">
            <v>SERVICIOS PRESTADOS DE BODEGAJE MES DE MARZO E INCREMENTO DEL IPC DEL MES DE ENERO /2013</v>
          </cell>
          <cell r="AN379">
            <v>2483441</v>
          </cell>
          <cell r="AO379">
            <v>0</v>
          </cell>
          <cell r="AP379">
            <v>0</v>
          </cell>
          <cell r="AQ379">
            <v>0</v>
          </cell>
          <cell r="AR379">
            <v>0</v>
          </cell>
          <cell r="AS379">
            <v>0</v>
          </cell>
          <cell r="AT379">
            <v>0</v>
          </cell>
          <cell r="AU379">
            <v>0</v>
          </cell>
          <cell r="AV379">
            <v>0.16</v>
          </cell>
          <cell r="AW379">
            <v>0</v>
          </cell>
          <cell r="AX379">
            <v>181350</v>
          </cell>
          <cell r="AY379">
            <v>0</v>
          </cell>
          <cell r="AZ379">
            <v>2664791</v>
          </cell>
          <cell r="BA379" t="str">
            <v>SI</v>
          </cell>
          <cell r="BB379" t="str">
            <v>SI</v>
          </cell>
          <cell r="BC379" t="str">
            <v>NO</v>
          </cell>
          <cell r="BD379" t="str">
            <v>SI</v>
          </cell>
          <cell r="BE379" t="str">
            <v>GRAN CONTRIBUYENTE</v>
          </cell>
          <cell r="BF379" t="str">
            <v>MIXTA</v>
          </cell>
          <cell r="BG379" t="str">
            <v>AUTORRETENEDORES</v>
          </cell>
          <cell r="BH379">
            <v>0</v>
          </cell>
          <cell r="BI379">
            <v>0</v>
          </cell>
          <cell r="BJ379">
            <v>0</v>
          </cell>
          <cell r="BK379" t="str">
            <v>GRAN CONTRIBUYENTE</v>
          </cell>
          <cell r="BL379">
            <v>0</v>
          </cell>
          <cell r="BM379">
            <v>0</v>
          </cell>
          <cell r="BN379">
            <v>0</v>
          </cell>
          <cell r="BO379" t="str">
            <v>SOCIEDAD DE ECONOMIA MIXTA</v>
          </cell>
          <cell r="BP379">
            <v>0</v>
          </cell>
          <cell r="BQ379">
            <v>0</v>
          </cell>
          <cell r="BR379">
            <v>0</v>
          </cell>
          <cell r="BS379">
            <v>0</v>
          </cell>
          <cell r="BT379">
            <v>0</v>
          </cell>
          <cell r="BU379" t="str">
            <v>N/A</v>
          </cell>
          <cell r="BV379">
            <v>0</v>
          </cell>
          <cell r="BW379">
            <v>0</v>
          </cell>
          <cell r="BX379">
            <v>0</v>
          </cell>
          <cell r="BY379">
            <v>0</v>
          </cell>
          <cell r="BZ379">
            <v>0</v>
          </cell>
          <cell r="CA379">
            <v>0</v>
          </cell>
          <cell r="CB379">
            <v>0</v>
          </cell>
          <cell r="CC379">
            <v>0</v>
          </cell>
          <cell r="CD379">
            <v>0</v>
          </cell>
          <cell r="CE379">
            <v>0</v>
          </cell>
          <cell r="CF379">
            <v>2664791</v>
          </cell>
          <cell r="CG379">
            <v>41380</v>
          </cell>
          <cell r="CH379">
            <v>348</v>
          </cell>
          <cell r="CI379" t="str">
            <v>24612-3</v>
          </cell>
          <cell r="CJ379" t="str">
            <v>Martha Cecilia López Cortez</v>
          </cell>
          <cell r="CK379" t="str">
            <v>IMPLEMENTACION GENERACION DE INGRESOS Y PROYECTOS</v>
          </cell>
          <cell r="CL379" t="str">
            <v>ORDINARIA</v>
          </cell>
          <cell r="CM379" t="str">
            <v>20126100306000090E</v>
          </cell>
          <cell r="CN379" t="str">
            <v>RESERVA</v>
          </cell>
          <cell r="CO379" t="str">
            <v>N/A</v>
          </cell>
          <cell r="CP379">
            <v>0</v>
          </cell>
          <cell r="CQ379" t="str">
            <v>2013-4020053693</v>
          </cell>
          <cell r="CR379">
            <v>0</v>
          </cell>
          <cell r="CS379">
            <v>0</v>
          </cell>
          <cell r="CT379">
            <v>0</v>
          </cell>
          <cell r="CU379">
            <v>0</v>
          </cell>
          <cell r="CV379">
            <v>0</v>
          </cell>
          <cell r="CW379">
            <v>0</v>
          </cell>
          <cell r="CX379">
            <v>0</v>
          </cell>
          <cell r="CY379">
            <v>0</v>
          </cell>
          <cell r="CZ379">
            <v>0</v>
          </cell>
          <cell r="DA379">
            <v>0</v>
          </cell>
          <cell r="DB379">
            <v>0</v>
          </cell>
          <cell r="DC379">
            <v>0</v>
          </cell>
          <cell r="DD379">
            <v>0</v>
          </cell>
          <cell r="DE379">
            <v>0</v>
          </cell>
          <cell r="DF379">
            <v>0</v>
          </cell>
          <cell r="DG379">
            <v>0</v>
          </cell>
          <cell r="DH379">
            <v>0</v>
          </cell>
          <cell r="DI379">
            <v>0</v>
          </cell>
          <cell r="DJ379">
            <v>0</v>
          </cell>
          <cell r="DK379">
            <v>0</v>
          </cell>
          <cell r="DL379">
            <v>0</v>
          </cell>
          <cell r="DM379">
            <v>0</v>
          </cell>
          <cell r="DN379">
            <v>0</v>
          </cell>
          <cell r="DO379">
            <v>0</v>
          </cell>
          <cell r="DP379">
            <v>0</v>
          </cell>
          <cell r="DQ379">
            <v>0</v>
          </cell>
          <cell r="DR379">
            <v>0</v>
          </cell>
          <cell r="DS379">
            <v>0</v>
          </cell>
          <cell r="DT379">
            <v>0</v>
          </cell>
          <cell r="DU379">
            <v>0</v>
          </cell>
          <cell r="DV379">
            <v>0</v>
          </cell>
          <cell r="DW379">
            <v>0</v>
          </cell>
          <cell r="DX379">
            <v>0</v>
          </cell>
          <cell r="DY379">
            <v>0</v>
          </cell>
          <cell r="DZ379">
            <v>0</v>
          </cell>
          <cell r="EA379">
            <v>0</v>
          </cell>
          <cell r="EB379">
            <v>0</v>
          </cell>
          <cell r="EC379">
            <v>0</v>
          </cell>
          <cell r="ED379">
            <v>0</v>
          </cell>
          <cell r="EE379">
            <v>0</v>
          </cell>
          <cell r="EF379">
            <v>0</v>
          </cell>
          <cell r="EG379">
            <v>0</v>
          </cell>
          <cell r="EH379">
            <v>0</v>
          </cell>
          <cell r="EI379">
            <v>0</v>
          </cell>
          <cell r="EJ379">
            <v>0</v>
          </cell>
        </row>
        <row r="380">
          <cell r="B380">
            <v>512</v>
          </cell>
          <cell r="C380">
            <v>41380</v>
          </cell>
          <cell r="D380">
            <v>350</v>
          </cell>
          <cell r="E380" t="str">
            <v>Martha L</v>
          </cell>
          <cell r="F380">
            <v>41380</v>
          </cell>
          <cell r="G380" t="str">
            <v>DPS</v>
          </cell>
          <cell r="H380" t="str">
            <v>132-2012</v>
          </cell>
          <cell r="I380">
            <v>2012</v>
          </cell>
          <cell r="J380" t="str">
            <v>ASOCIACION MISION INDIGENA ZENÚ AMIZ</v>
          </cell>
          <cell r="K380" t="str">
            <v>900.188.561-2</v>
          </cell>
          <cell r="L380" t="str">
            <v>CRA 2 26 03</v>
          </cell>
          <cell r="M380" t="str">
            <v>SAN ANDRES DE SOTAVENTO</v>
          </cell>
          <cell r="N380" t="str">
            <v>781 5601</v>
          </cell>
          <cell r="O380" t="str">
            <v>CONVENIO DE COOPERACION PARA QUE LA ASOCIACION EJECUTE EL DESARROLLO DE LOS COMONENTES DE MOTIVACION DIFUSION ENTREGA DE INSUMOS Y VISITAS DE ACOMPAÑAMIENTO PARA LA ATENCION DE MINIMO 390 FLIAS EN LA LINEA DE INTERVENCION RESA CUNA UBICADAS EN LOS MUNICIP</v>
          </cell>
          <cell r="P380">
            <v>114802490</v>
          </cell>
          <cell r="Q380">
            <v>0</v>
          </cell>
          <cell r="R380">
            <v>114802490</v>
          </cell>
          <cell r="S380">
            <v>863612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t="str">
            <v>OLGA LUCIA NIÑO GARCIA</v>
          </cell>
          <cell r="AJ380">
            <v>0</v>
          </cell>
          <cell r="AK380" t="str">
            <v>CONTRACTUAL</v>
          </cell>
          <cell r="AL380">
            <v>0</v>
          </cell>
          <cell r="AM380" t="str">
            <v>SOLICITUD SEGUNDO Y ULTIMO DESEMBOLSO SEGÚN CLAUSULA QUINTA LIT B</v>
          </cell>
          <cell r="AN380">
            <v>57401245</v>
          </cell>
          <cell r="AO380">
            <v>0</v>
          </cell>
          <cell r="AP380">
            <v>0</v>
          </cell>
          <cell r="AQ380">
            <v>0</v>
          </cell>
          <cell r="AR380">
            <v>0</v>
          </cell>
          <cell r="AS380">
            <v>0</v>
          </cell>
          <cell r="AT380">
            <v>0</v>
          </cell>
          <cell r="AU380">
            <v>0</v>
          </cell>
          <cell r="AV380">
            <v>0</v>
          </cell>
          <cell r="AW380">
            <v>0</v>
          </cell>
          <cell r="AX380">
            <v>0</v>
          </cell>
          <cell r="AY380">
            <v>0</v>
          </cell>
          <cell r="AZ380">
            <v>57401245</v>
          </cell>
          <cell r="BA380" t="str">
            <v>NO</v>
          </cell>
          <cell r="BB380" t="str">
            <v>NO</v>
          </cell>
          <cell r="BC380" t="str">
            <v>SI</v>
          </cell>
          <cell r="BD380" t="str">
            <v>SI</v>
          </cell>
          <cell r="BE380" t="str">
            <v>EXCLUIDO</v>
          </cell>
          <cell r="BF380" t="str">
            <v>NO</v>
          </cell>
          <cell r="BG380" t="str">
            <v>ENTIDAD SIN ANIMO DE LUCRO</v>
          </cell>
          <cell r="BH380">
            <v>0</v>
          </cell>
          <cell r="BI380" t="str">
            <v>ENTIDAD SIN ANIMO DE LUCRO</v>
          </cell>
          <cell r="BJ380">
            <v>0</v>
          </cell>
          <cell r="BK380" t="str">
            <v>EXCLUIDOS</v>
          </cell>
          <cell r="BL380">
            <v>0</v>
          </cell>
          <cell r="BM380">
            <v>0</v>
          </cell>
          <cell r="BN380">
            <v>0</v>
          </cell>
          <cell r="BO380" t="str">
            <v>NO ES INGRESO PARA LA ENTIDAD</v>
          </cell>
          <cell r="BP380">
            <v>0</v>
          </cell>
          <cell r="BQ380">
            <v>0</v>
          </cell>
          <cell r="BR380">
            <v>0</v>
          </cell>
          <cell r="BS380">
            <v>0</v>
          </cell>
          <cell r="BT380">
            <v>0</v>
          </cell>
          <cell r="BU380" t="str">
            <v>N/A</v>
          </cell>
          <cell r="BV380">
            <v>0</v>
          </cell>
          <cell r="BW380">
            <v>0</v>
          </cell>
          <cell r="BX380">
            <v>0</v>
          </cell>
          <cell r="BY380">
            <v>0</v>
          </cell>
          <cell r="BZ380">
            <v>0</v>
          </cell>
          <cell r="CA380">
            <v>0</v>
          </cell>
          <cell r="CB380">
            <v>0</v>
          </cell>
          <cell r="CC380">
            <v>0</v>
          </cell>
          <cell r="CD380">
            <v>0</v>
          </cell>
          <cell r="CE380">
            <v>0</v>
          </cell>
          <cell r="CF380">
            <v>57401245</v>
          </cell>
          <cell r="CG380">
            <v>41380</v>
          </cell>
          <cell r="CH380">
            <v>350</v>
          </cell>
          <cell r="CI380">
            <v>863612</v>
          </cell>
          <cell r="CJ380" t="str">
            <v>Martha Cecilia López Cortez</v>
          </cell>
          <cell r="CK380" t="str">
            <v>SUBD SEGURIDAD ALIMENTARIA</v>
          </cell>
          <cell r="CL380">
            <v>0</v>
          </cell>
          <cell r="CM380">
            <v>0</v>
          </cell>
          <cell r="CN380" t="str">
            <v>RESERVA</v>
          </cell>
          <cell r="CO380">
            <v>0</v>
          </cell>
          <cell r="CP380">
            <v>0</v>
          </cell>
          <cell r="CQ380" t="str">
            <v>2013-5100281001</v>
          </cell>
          <cell r="CR380">
            <v>0</v>
          </cell>
          <cell r="CS380">
            <v>0</v>
          </cell>
          <cell r="CT380">
            <v>0</v>
          </cell>
          <cell r="CU380">
            <v>0</v>
          </cell>
          <cell r="CV380">
            <v>0</v>
          </cell>
          <cell r="CW380">
            <v>0</v>
          </cell>
          <cell r="CX380">
            <v>0</v>
          </cell>
          <cell r="CY380">
            <v>0</v>
          </cell>
          <cell r="CZ380">
            <v>0</v>
          </cell>
          <cell r="DA380">
            <v>0</v>
          </cell>
          <cell r="DB380">
            <v>0</v>
          </cell>
          <cell r="DC380">
            <v>0</v>
          </cell>
          <cell r="DD380">
            <v>0</v>
          </cell>
          <cell r="DE380">
            <v>0</v>
          </cell>
          <cell r="DF380">
            <v>0</v>
          </cell>
          <cell r="DG380">
            <v>0</v>
          </cell>
          <cell r="DH380">
            <v>0</v>
          </cell>
          <cell r="DI380">
            <v>0</v>
          </cell>
          <cell r="DJ380">
            <v>0</v>
          </cell>
          <cell r="DK380">
            <v>0</v>
          </cell>
          <cell r="DL380">
            <v>0</v>
          </cell>
          <cell r="DM380">
            <v>0</v>
          </cell>
          <cell r="DN380">
            <v>0</v>
          </cell>
          <cell r="DO380">
            <v>0</v>
          </cell>
          <cell r="DP380">
            <v>0</v>
          </cell>
          <cell r="DQ380">
            <v>0</v>
          </cell>
          <cell r="DR380">
            <v>0</v>
          </cell>
          <cell r="DS380">
            <v>0</v>
          </cell>
          <cell r="DT380">
            <v>0</v>
          </cell>
          <cell r="DU380">
            <v>0</v>
          </cell>
          <cell r="DV380">
            <v>0</v>
          </cell>
          <cell r="DW380">
            <v>0</v>
          </cell>
          <cell r="DX380">
            <v>0</v>
          </cell>
          <cell r="DY380">
            <v>0</v>
          </cell>
          <cell r="DZ380">
            <v>0</v>
          </cell>
          <cell r="EA380">
            <v>0</v>
          </cell>
          <cell r="EB380">
            <v>0</v>
          </cell>
          <cell r="EC380">
            <v>0</v>
          </cell>
          <cell r="ED380">
            <v>0</v>
          </cell>
          <cell r="EE380">
            <v>0</v>
          </cell>
          <cell r="EF380">
            <v>0</v>
          </cell>
          <cell r="EG380">
            <v>0</v>
          </cell>
          <cell r="EH380">
            <v>0</v>
          </cell>
          <cell r="EI380">
            <v>0</v>
          </cell>
          <cell r="EJ380">
            <v>0</v>
          </cell>
        </row>
        <row r="381">
          <cell r="B381">
            <v>513</v>
          </cell>
          <cell r="C381">
            <v>41381</v>
          </cell>
          <cell r="D381">
            <v>352</v>
          </cell>
          <cell r="E381" t="str">
            <v>Martha L</v>
          </cell>
          <cell r="F381">
            <v>41381</v>
          </cell>
          <cell r="G381" t="str">
            <v>DPS</v>
          </cell>
          <cell r="H381" t="str">
            <v>273/2011</v>
          </cell>
          <cell r="I381">
            <v>2012</v>
          </cell>
          <cell r="J381" t="str">
            <v>CORPORACIÓN DE ESTUDIOS, EDUCACIÓN E INVESTIGACIÓN AMBIENTAL - CEAM -</v>
          </cell>
          <cell r="K381" t="str">
            <v>811.037.176-1</v>
          </cell>
          <cell r="L381" t="str">
            <v>MARINILLA - ANTIOQUIA</v>
          </cell>
          <cell r="M381" t="str">
            <v>CLLE 30 No. 32 A 66</v>
          </cell>
          <cell r="N381">
            <v>0</v>
          </cell>
          <cell r="O381" t="str">
            <v>EL PRESENTE CONTRATO TIENE POR OBJETO LA CONCESIÓN, POR PARTE DE LA ADMINISTRACIÓN CONTRATANTE,  DE UNA SUBVENCIÓN PARA LA EJECUCIÓN DE LA ACCIÓN DENOMINADA: "FORTALECIMIENTO DE LA BASE PRODUCTIVA REGIONAL"</v>
          </cell>
          <cell r="P381">
            <v>2407566000</v>
          </cell>
          <cell r="Q381">
            <v>0</v>
          </cell>
          <cell r="R381">
            <v>2407566000</v>
          </cell>
          <cell r="S381">
            <v>187812</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t="str">
            <v>MARIA EUGENIA OSORIO MONSALVE</v>
          </cell>
          <cell r="AJ381" t="str">
            <v>1ER PAGO PREFINANCIACIÓN €470.791, PREVISIÓN DEL IMPORTE DE LOS PAGOS SUBSECUENTES €303.070, IMPORTE PREVISTO COMO PAGO FINAL €85.984.</v>
          </cell>
          <cell r="AK381" t="str">
            <v>ANEXO V: SOLICITUD DE PAGO RELATIVA A CONTRATO DE SUBVENCIÓN ACCIONES EXTERIORES DE LA UNIÓN EUROPEA</v>
          </cell>
          <cell r="AL381" t="str">
            <v>NO APLICA</v>
          </cell>
          <cell r="AM381" t="str">
            <v>SOLICITUD DE PAGO INTERMEDIO. DEL CONTRATO DE SUBVENCION CORRESPONDIENTE AL PERÍODO DICIEMBRE 9 DE 2011 A NOVIEMBRE 30/12. VALOR PAGO €303.070. TASA DE CAMBIO $2.800 POR EURO. EQUIVALENCIA EN PESOS: $848,596,000</v>
          </cell>
          <cell r="AN381">
            <v>848596000</v>
          </cell>
          <cell r="AO381">
            <v>0</v>
          </cell>
          <cell r="AP381">
            <v>0</v>
          </cell>
          <cell r="AQ381">
            <v>0</v>
          </cell>
          <cell r="AR381">
            <v>0</v>
          </cell>
          <cell r="AS381">
            <v>0</v>
          </cell>
          <cell r="AT381">
            <v>0</v>
          </cell>
          <cell r="AU381">
            <v>0</v>
          </cell>
          <cell r="AV381">
            <v>0</v>
          </cell>
          <cell r="AW381">
            <v>0</v>
          </cell>
          <cell r="AX381">
            <v>0</v>
          </cell>
          <cell r="AY381">
            <v>0</v>
          </cell>
          <cell r="AZ381">
            <v>848596000</v>
          </cell>
          <cell r="BA381" t="str">
            <v>NO</v>
          </cell>
          <cell r="BB381" t="str">
            <v>SI</v>
          </cell>
          <cell r="BC381" t="str">
            <v>SI</v>
          </cell>
          <cell r="BD381" t="str">
            <v>SI</v>
          </cell>
          <cell r="BE381" t="str">
            <v>ENTIDAD RÉGIMEN ESPECIAL</v>
          </cell>
          <cell r="BF381" t="str">
            <v>NO</v>
          </cell>
          <cell r="BG381" t="str">
            <v>ENTIDAD SIN ANIMO DE LUCRO- CONTRATO DE SUBVENCIÓN: NO PROCEDE RETENCIÓN EN LA FUENTE.</v>
          </cell>
          <cell r="BH381">
            <v>0</v>
          </cell>
          <cell r="BI381">
            <v>0</v>
          </cell>
          <cell r="BJ381">
            <v>0</v>
          </cell>
          <cell r="BK381" t="str">
            <v>CONTRATO DE SUBVENCIÓN. DONACIÓN DE LA UNIÓN EUROPEA. NO APLICA IVA</v>
          </cell>
          <cell r="BL381">
            <v>0</v>
          </cell>
          <cell r="BM381">
            <v>0</v>
          </cell>
          <cell r="BN381">
            <v>0</v>
          </cell>
          <cell r="BO381" t="str">
            <v>CONTRATO DE SUBVENCIÓN. DONACIÓN DE LA UNIÓN EUROPEA. NO APLICA ICA</v>
          </cell>
          <cell r="BP381">
            <v>0</v>
          </cell>
          <cell r="BQ381">
            <v>0</v>
          </cell>
          <cell r="BR381">
            <v>0</v>
          </cell>
          <cell r="BS381">
            <v>0</v>
          </cell>
          <cell r="BT381">
            <v>0</v>
          </cell>
          <cell r="BU381" t="str">
            <v>NO APLICA</v>
          </cell>
          <cell r="BV381">
            <v>0</v>
          </cell>
          <cell r="BW381">
            <v>0</v>
          </cell>
          <cell r="BX381">
            <v>0</v>
          </cell>
          <cell r="BY381">
            <v>0</v>
          </cell>
          <cell r="BZ381">
            <v>0</v>
          </cell>
          <cell r="CA381">
            <v>0</v>
          </cell>
          <cell r="CB381">
            <v>0</v>
          </cell>
          <cell r="CC381">
            <v>0</v>
          </cell>
          <cell r="CD381">
            <v>0</v>
          </cell>
          <cell r="CE381">
            <v>0</v>
          </cell>
          <cell r="CF381">
            <v>848596000</v>
          </cell>
          <cell r="CG381">
            <v>41381</v>
          </cell>
          <cell r="CH381">
            <v>352</v>
          </cell>
          <cell r="CI381">
            <v>187812</v>
          </cell>
          <cell r="CJ381" t="str">
            <v>Martha Cecilia López Cortez</v>
          </cell>
          <cell r="CK381" t="str">
            <v>DESARROLLO, PAZ Y ESTABILIDAD</v>
          </cell>
          <cell r="CL381" t="str">
            <v>RECURSOS PROPIOS</v>
          </cell>
          <cell r="CM381">
            <v>0</v>
          </cell>
          <cell r="CN381">
            <v>0</v>
          </cell>
          <cell r="CO381" t="str">
            <v>NO APLICA</v>
          </cell>
          <cell r="CP381">
            <v>0</v>
          </cell>
          <cell r="CQ381" t="str">
            <v>2013-5010032843</v>
          </cell>
          <cell r="CR381" t="str">
            <v>CONTRATO DE SUBVENCIÓN 273-2011. REF.UE: DCI/ALA/2011/276-827. DONACIÓN DE RECURSOS POR PARTE DE LA UNIÓN EUROPEA: VALOR TOTAL DE LA SUBVENCIÓN: 859.845 EUROS: VALOR DE ESTE GIRO: 303,070 EUROS</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row>
        <row r="382">
          <cell r="B382">
            <v>516</v>
          </cell>
          <cell r="C382">
            <v>41381</v>
          </cell>
          <cell r="D382">
            <v>353</v>
          </cell>
          <cell r="E382" t="str">
            <v>Martha L</v>
          </cell>
          <cell r="F382">
            <v>41381</v>
          </cell>
          <cell r="G382" t="str">
            <v>DPS</v>
          </cell>
          <cell r="H382" t="str">
            <v>218-2011</v>
          </cell>
          <cell r="I382">
            <v>2012</v>
          </cell>
          <cell r="J382" t="str">
            <v>CONSORCIO PROGRESAR 2011</v>
          </cell>
          <cell r="K382" t="str">
            <v>900.439.364-6</v>
          </cell>
          <cell r="L382" t="str">
            <v>BOGOTA</v>
          </cell>
          <cell r="M382" t="str">
            <v>AV CARACAS 34 86</v>
          </cell>
          <cell r="N382">
            <v>0</v>
          </cell>
          <cell r="O382" t="str">
            <v>INTERVENTORIA TECNICA Y ADMINISTRATIVA, FINANCIERA Y AMBIENTAL DE LA CONSTRUCCION DE OBRAS DE MEJORAMIENTO EN LA PLACA POLIDEPORTIVA DEL BARRIO LA CABAÑA DEL MUNICIO DE YARUMAL</v>
          </cell>
          <cell r="P382">
            <v>13050000</v>
          </cell>
          <cell r="Q382">
            <v>0</v>
          </cell>
          <cell r="R382">
            <v>13050000</v>
          </cell>
          <cell r="S382">
            <v>13512</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t="str">
            <v>CLAUDIA MERCEDES NIÑO CARDENAS</v>
          </cell>
          <cell r="AJ382" t="str">
            <v>ANTICIPO DEL 40%-PAGOS MENSUALES HASTA COMPLETAR EL 90% Y EL 10 AL RECIBO A SATISFACCION</v>
          </cell>
          <cell r="AK382" t="str">
            <v>factura 009</v>
          </cell>
          <cell r="AL382" t="str">
            <v>320000847499 del 28/11/2011</v>
          </cell>
          <cell r="AM382" t="str">
            <v>SOLICITUD PAGO ACTA PARCIAL 2 ACTA DE LIQUIDACION</v>
          </cell>
          <cell r="AN382">
            <v>2276400</v>
          </cell>
          <cell r="AO382">
            <v>0</v>
          </cell>
          <cell r="AP382">
            <v>0</v>
          </cell>
          <cell r="AQ382">
            <v>0</v>
          </cell>
          <cell r="AR382">
            <v>0</v>
          </cell>
          <cell r="AS382">
            <v>0</v>
          </cell>
          <cell r="AT382">
            <v>0</v>
          </cell>
          <cell r="AU382">
            <v>0</v>
          </cell>
          <cell r="AV382">
            <v>0.16</v>
          </cell>
          <cell r="AW382">
            <v>0</v>
          </cell>
          <cell r="AX382">
            <v>364224</v>
          </cell>
          <cell r="AY382">
            <v>0</v>
          </cell>
          <cell r="AZ382">
            <v>2640624</v>
          </cell>
          <cell r="BA382" t="str">
            <v>NO</v>
          </cell>
          <cell r="BB382" t="str">
            <v>NO</v>
          </cell>
          <cell r="BC382" t="str">
            <v>NO</v>
          </cell>
          <cell r="BD382" t="str">
            <v>NO</v>
          </cell>
          <cell r="BE382" t="str">
            <v>COMUN</v>
          </cell>
          <cell r="BF382" t="str">
            <v>NO</v>
          </cell>
          <cell r="BG382" t="str">
            <v>INTERVENTORIA TECNICA</v>
          </cell>
          <cell r="BH382">
            <v>0.06</v>
          </cell>
          <cell r="BI382">
            <v>0</v>
          </cell>
          <cell r="BJ382">
            <v>0</v>
          </cell>
          <cell r="BK382" t="str">
            <v>COMUN</v>
          </cell>
          <cell r="BL382">
            <v>0.15</v>
          </cell>
          <cell r="BM382">
            <v>0</v>
          </cell>
          <cell r="BN382">
            <v>0</v>
          </cell>
          <cell r="BO382" t="str">
            <v>YARUMAL</v>
          </cell>
          <cell r="BP382">
            <v>0</v>
          </cell>
          <cell r="BQ382">
            <v>0</v>
          </cell>
          <cell r="BR382">
            <v>0</v>
          </cell>
          <cell r="BS382">
            <v>0</v>
          </cell>
          <cell r="BT382">
            <v>0</v>
          </cell>
          <cell r="BU382" t="str">
            <v>N/A</v>
          </cell>
          <cell r="BV382">
            <v>0</v>
          </cell>
          <cell r="BW382">
            <v>136584</v>
          </cell>
          <cell r="BX382">
            <v>0</v>
          </cell>
          <cell r="BY382">
            <v>54634</v>
          </cell>
          <cell r="BZ382">
            <v>0</v>
          </cell>
          <cell r="CA382">
            <v>0</v>
          </cell>
          <cell r="CB382">
            <v>0</v>
          </cell>
          <cell r="CC382">
            <v>0</v>
          </cell>
          <cell r="CD382">
            <v>0</v>
          </cell>
          <cell r="CE382">
            <v>0</v>
          </cell>
          <cell r="CF382">
            <v>2449406</v>
          </cell>
          <cell r="CG382">
            <v>41381</v>
          </cell>
          <cell r="CH382">
            <v>353</v>
          </cell>
          <cell r="CI382">
            <v>13512</v>
          </cell>
          <cell r="CJ382" t="str">
            <v>Martha Cecilia López Cortez</v>
          </cell>
          <cell r="CK382" t="str">
            <v>INFRAESTRUCTURA</v>
          </cell>
          <cell r="CL382" t="str">
            <v>ORDINARIA</v>
          </cell>
          <cell r="CM382">
            <v>0</v>
          </cell>
          <cell r="CN382" t="str">
            <v>RESERVA</v>
          </cell>
          <cell r="CO382">
            <v>0</v>
          </cell>
          <cell r="CP382">
            <v>0</v>
          </cell>
          <cell r="CQ382" t="str">
            <v>2013-5020052953</v>
          </cell>
          <cell r="CR382">
            <v>0</v>
          </cell>
          <cell r="CS382">
            <v>0</v>
          </cell>
          <cell r="CT382">
            <v>0</v>
          </cell>
          <cell r="CU382">
            <v>0</v>
          </cell>
          <cell r="CV382">
            <v>0</v>
          </cell>
          <cell r="CW382">
            <v>0</v>
          </cell>
          <cell r="CX382">
            <v>0</v>
          </cell>
          <cell r="CY382">
            <v>0</v>
          </cell>
          <cell r="CZ382">
            <v>0</v>
          </cell>
          <cell r="DA382">
            <v>0</v>
          </cell>
          <cell r="DB382">
            <v>0</v>
          </cell>
          <cell r="DC382">
            <v>0</v>
          </cell>
          <cell r="DD382">
            <v>0</v>
          </cell>
          <cell r="DE382">
            <v>0</v>
          </cell>
          <cell r="DF382">
            <v>0</v>
          </cell>
          <cell r="DG382">
            <v>0</v>
          </cell>
          <cell r="DH382">
            <v>0</v>
          </cell>
          <cell r="DI382">
            <v>0</v>
          </cell>
          <cell r="DJ382">
            <v>0</v>
          </cell>
          <cell r="DK382">
            <v>0</v>
          </cell>
          <cell r="DL382">
            <v>0</v>
          </cell>
          <cell r="DM382">
            <v>0</v>
          </cell>
          <cell r="DN382">
            <v>0</v>
          </cell>
          <cell r="DO382">
            <v>0</v>
          </cell>
          <cell r="DP382">
            <v>0</v>
          </cell>
          <cell r="DQ382">
            <v>0</v>
          </cell>
          <cell r="DR382">
            <v>0</v>
          </cell>
          <cell r="DS382">
            <v>0</v>
          </cell>
          <cell r="DT382">
            <v>0</v>
          </cell>
          <cell r="DU382">
            <v>0</v>
          </cell>
          <cell r="DV382">
            <v>0</v>
          </cell>
          <cell r="DW382">
            <v>0</v>
          </cell>
          <cell r="DX382">
            <v>0</v>
          </cell>
          <cell r="DY382">
            <v>0</v>
          </cell>
          <cell r="DZ382">
            <v>0</v>
          </cell>
          <cell r="EA382">
            <v>0</v>
          </cell>
          <cell r="EB382">
            <v>0</v>
          </cell>
          <cell r="EC382">
            <v>0</v>
          </cell>
          <cell r="ED382">
            <v>0</v>
          </cell>
          <cell r="EE382">
            <v>0</v>
          </cell>
          <cell r="EF382">
            <v>0</v>
          </cell>
          <cell r="EG382">
            <v>0</v>
          </cell>
          <cell r="EH382">
            <v>0</v>
          </cell>
          <cell r="EI382">
            <v>0</v>
          </cell>
          <cell r="EJ382">
            <v>0</v>
          </cell>
        </row>
        <row r="383">
          <cell r="B383">
            <v>522</v>
          </cell>
          <cell r="C383">
            <v>41382</v>
          </cell>
          <cell r="D383">
            <v>356</v>
          </cell>
          <cell r="E383" t="str">
            <v>Martha L</v>
          </cell>
          <cell r="F383">
            <v>41382</v>
          </cell>
          <cell r="G383" t="str">
            <v>DPS</v>
          </cell>
          <cell r="H383" t="str">
            <v>168/11</v>
          </cell>
          <cell r="I383">
            <v>2012</v>
          </cell>
          <cell r="J383" t="str">
            <v>CONSORCIO TOBAR</v>
          </cell>
          <cell r="K383" t="str">
            <v>900.485.739-1</v>
          </cell>
          <cell r="L383" t="str">
            <v>CALI</v>
          </cell>
          <cell r="M383" t="str">
            <v>Cr 1 A  OESTE 6-10</v>
          </cell>
          <cell r="N383">
            <v>8920565</v>
          </cell>
          <cell r="O383" t="str">
            <v>INTERVENTORÍA TÉCNICA, ADMINISTRATIVA, FINANCIERA, AMBIENTAL Y LEGAL PARA LA CONSTRUCCIÓN Y MEJORAMIENTO DE LA VÍA ALGECIRAS - PARAISO, MUNICIPIO DE ALGECIRAS, DEPARTAMENTO DEL HUILA.</v>
          </cell>
          <cell r="P383">
            <v>303293323</v>
          </cell>
          <cell r="Q383">
            <v>48526931</v>
          </cell>
          <cell r="R383">
            <v>351820254</v>
          </cell>
          <cell r="S383">
            <v>11312</v>
          </cell>
          <cell r="T383">
            <v>0</v>
          </cell>
          <cell r="U383">
            <v>0</v>
          </cell>
          <cell r="V383">
            <v>-44047496</v>
          </cell>
          <cell r="W383">
            <v>0</v>
          </cell>
          <cell r="X383">
            <v>0</v>
          </cell>
          <cell r="Y383">
            <v>0</v>
          </cell>
          <cell r="Z383">
            <v>0</v>
          </cell>
          <cell r="AA383">
            <v>0</v>
          </cell>
          <cell r="AB383">
            <v>0</v>
          </cell>
          <cell r="AC383">
            <v>0</v>
          </cell>
          <cell r="AD383">
            <v>0</v>
          </cell>
          <cell r="AE383">
            <v>0</v>
          </cell>
          <cell r="AF383">
            <v>0</v>
          </cell>
          <cell r="AG383">
            <v>0</v>
          </cell>
          <cell r="AH383">
            <v>0</v>
          </cell>
          <cell r="AI383" t="str">
            <v>LUZ VIVIANA BARRERO CANTOR</v>
          </cell>
          <cell r="AJ383" t="str">
            <v>ANTICIPO 40%. PAGOS MENSUALES HASTA EL 90% VR CONTRATO CONTRA ENTREGA ACTAS MENSUALES OBRA EJECUTADA, SALDO A LA ENTREGA Y RECIBO A SATISFACCIÓN, AMORTIZACIÓN DEL ANTICIPO.</v>
          </cell>
          <cell r="AK383">
            <v>6</v>
          </cell>
          <cell r="AL383" t="str">
            <v>50000305431 DE 2011/12/26</v>
          </cell>
          <cell r="AM383" t="str">
            <v>SOLICITUD PAGO ACTA No. 2 VALOR CONTRATO DE INTERVENTORÍA.</v>
          </cell>
          <cell r="AN383">
            <v>110118740</v>
          </cell>
          <cell r="AO383">
            <v>0</v>
          </cell>
          <cell r="AP383">
            <v>0</v>
          </cell>
          <cell r="AQ383">
            <v>0</v>
          </cell>
          <cell r="AR383">
            <v>0</v>
          </cell>
          <cell r="AS383">
            <v>0</v>
          </cell>
          <cell r="AT383">
            <v>0</v>
          </cell>
          <cell r="AU383">
            <v>0</v>
          </cell>
          <cell r="AV383">
            <v>0.16</v>
          </cell>
          <cell r="AW383">
            <v>0</v>
          </cell>
          <cell r="AX383">
            <v>10571399.039999999</v>
          </cell>
          <cell r="AY383">
            <v>0</v>
          </cell>
          <cell r="AZ383">
            <v>120690139.03999999</v>
          </cell>
          <cell r="BA383" t="str">
            <v>NO</v>
          </cell>
          <cell r="BB383" t="str">
            <v>NO</v>
          </cell>
          <cell r="BC383" t="str">
            <v>NO</v>
          </cell>
          <cell r="BD383" t="str">
            <v>NO</v>
          </cell>
          <cell r="BE383" t="str">
            <v>COMUN</v>
          </cell>
          <cell r="BF383" t="str">
            <v>NO</v>
          </cell>
          <cell r="BG383" t="str">
            <v>INTERVENTORIA</v>
          </cell>
          <cell r="BH383">
            <v>0.06</v>
          </cell>
          <cell r="BI383">
            <v>0</v>
          </cell>
          <cell r="BJ383">
            <v>0</v>
          </cell>
          <cell r="BK383" t="str">
            <v>COMUN</v>
          </cell>
          <cell r="BL383">
            <v>0.15</v>
          </cell>
          <cell r="BM383">
            <v>0</v>
          </cell>
          <cell r="BN383">
            <v>0</v>
          </cell>
          <cell r="BO383" t="str">
            <v>ALGECIRAS HUILA 4xmil ACU.015/2010</v>
          </cell>
          <cell r="BP383">
            <v>4.0000000000000001E-3</v>
          </cell>
          <cell r="BQ383">
            <v>0</v>
          </cell>
          <cell r="BR383">
            <v>0</v>
          </cell>
          <cell r="BS383">
            <v>0</v>
          </cell>
          <cell r="BT383">
            <v>0.05</v>
          </cell>
          <cell r="BU383" t="str">
            <v>N/A</v>
          </cell>
          <cell r="BV383">
            <v>0</v>
          </cell>
          <cell r="BW383">
            <v>6607124</v>
          </cell>
          <cell r="BX383">
            <v>0</v>
          </cell>
          <cell r="BY383">
            <v>1585710</v>
          </cell>
          <cell r="BZ383">
            <v>0</v>
          </cell>
          <cell r="CA383">
            <v>440475</v>
          </cell>
          <cell r="CB383">
            <v>0</v>
          </cell>
          <cell r="CC383">
            <v>0</v>
          </cell>
          <cell r="CD383">
            <v>0</v>
          </cell>
          <cell r="CE383">
            <v>0</v>
          </cell>
          <cell r="CF383">
            <v>68009334.039999992</v>
          </cell>
          <cell r="CG383">
            <v>41382</v>
          </cell>
          <cell r="CH383">
            <v>356</v>
          </cell>
          <cell r="CI383">
            <v>11312</v>
          </cell>
          <cell r="CJ383" t="str">
            <v>Martha Cecilia López Cortez</v>
          </cell>
          <cell r="CK383" t="str">
            <v>INFRAESTRUCTURA</v>
          </cell>
          <cell r="CL383" t="str">
            <v>ORDINARIA</v>
          </cell>
          <cell r="CM383">
            <v>0</v>
          </cell>
          <cell r="CN383" t="str">
            <v>RESERVA</v>
          </cell>
          <cell r="CO383" t="str">
            <v>N/A</v>
          </cell>
          <cell r="CP383">
            <v>0</v>
          </cell>
          <cell r="CQ383" t="str">
            <v>2013-5020046063</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0</v>
          </cell>
          <cell r="EF383">
            <v>0</v>
          </cell>
          <cell r="EG383">
            <v>0</v>
          </cell>
          <cell r="EH383">
            <v>0</v>
          </cell>
          <cell r="EI383">
            <v>0</v>
          </cell>
          <cell r="EJ383">
            <v>0</v>
          </cell>
        </row>
        <row r="384">
          <cell r="B384">
            <v>519</v>
          </cell>
          <cell r="C384">
            <v>41382</v>
          </cell>
          <cell r="D384">
            <v>357</v>
          </cell>
          <cell r="E384" t="str">
            <v>Martha L</v>
          </cell>
          <cell r="F384">
            <v>41382</v>
          </cell>
          <cell r="G384" t="str">
            <v>DPS</v>
          </cell>
          <cell r="H384" t="str">
            <v>222/2012</v>
          </cell>
          <cell r="I384">
            <v>2013</v>
          </cell>
          <cell r="J384" t="str">
            <v>VIGILANCIA SANTAFEREÑA Y CIA LTDA</v>
          </cell>
          <cell r="K384" t="str">
            <v>800.076.719-5</v>
          </cell>
          <cell r="L384" t="str">
            <v>BOGOTA</v>
          </cell>
          <cell r="M384" t="str">
            <v>CRA 43 A No 22 B 18</v>
          </cell>
          <cell r="N384" t="str">
            <v>268 22 77</v>
          </cell>
          <cell r="O384" t="str">
            <v>CONTRATAR LA PRESTACION DE SERVICIO DE VIGILANCIA Y SEGURIDAD PRIVADA QUE UTILICE MEDIO HUMANO CON ARMAS, SIN ARMAS Y RADIOS DE COMUNICACION</v>
          </cell>
          <cell r="P384">
            <v>1102862009</v>
          </cell>
          <cell r="Q384">
            <v>0</v>
          </cell>
          <cell r="R384">
            <v>1102862009</v>
          </cell>
          <cell r="S384">
            <v>713</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t="str">
            <v>MONICA VALBUENA USECHE</v>
          </cell>
          <cell r="AJ384" t="str">
            <v>FACTURA</v>
          </cell>
          <cell r="AK384" t="str">
            <v>15568 Y 15570</v>
          </cell>
          <cell r="AL384" t="str">
            <v>320000901998 DE 2012/05/23</v>
          </cell>
          <cell r="AM384" t="str">
            <v>SOLICITUD PAGO CORRESPONDIENTE AL MES DE MARZO DE 2013 VIGILANCIA</v>
          </cell>
          <cell r="AN384">
            <v>53890691</v>
          </cell>
          <cell r="AO384">
            <v>0</v>
          </cell>
          <cell r="AP384">
            <v>0</v>
          </cell>
          <cell r="AQ384">
            <v>0</v>
          </cell>
          <cell r="AR384">
            <v>0</v>
          </cell>
          <cell r="AS384">
            <v>0</v>
          </cell>
          <cell r="AT384">
            <v>0</v>
          </cell>
          <cell r="AU384">
            <v>0</v>
          </cell>
          <cell r="AV384">
            <v>0.16</v>
          </cell>
          <cell r="AW384">
            <v>0</v>
          </cell>
          <cell r="AX384">
            <v>787093</v>
          </cell>
          <cell r="AY384">
            <v>0</v>
          </cell>
          <cell r="AZ384">
            <v>54677784</v>
          </cell>
          <cell r="BA384" t="str">
            <v>NO</v>
          </cell>
          <cell r="BB384" t="str">
            <v>NO</v>
          </cell>
          <cell r="BC384" t="str">
            <v>NO</v>
          </cell>
          <cell r="BD384" t="str">
            <v>NO</v>
          </cell>
          <cell r="BE384" t="str">
            <v>COMUN</v>
          </cell>
          <cell r="BF384" t="str">
            <v>NO</v>
          </cell>
          <cell r="BG384" t="str">
            <v>SERVICIO DE VIGILANCIA</v>
          </cell>
          <cell r="BH384">
            <v>0.02</v>
          </cell>
          <cell r="BI384">
            <v>0</v>
          </cell>
          <cell r="BJ384">
            <v>0</v>
          </cell>
          <cell r="BK384" t="str">
            <v>REGIMEN COMUN</v>
          </cell>
          <cell r="BL384">
            <v>0.15</v>
          </cell>
          <cell r="BM384">
            <v>0</v>
          </cell>
          <cell r="BN384">
            <v>0</v>
          </cell>
          <cell r="BO384" t="str">
            <v>BOGOTA</v>
          </cell>
          <cell r="BP384">
            <v>1.38E-2</v>
          </cell>
          <cell r="BQ384">
            <v>0</v>
          </cell>
          <cell r="BR384">
            <v>0</v>
          </cell>
          <cell r="BS384">
            <v>0</v>
          </cell>
          <cell r="BT384">
            <v>0</v>
          </cell>
          <cell r="BU384" t="str">
            <v>NA</v>
          </cell>
          <cell r="BV384">
            <v>0</v>
          </cell>
          <cell r="BW384">
            <v>1077814</v>
          </cell>
          <cell r="BX384">
            <v>0</v>
          </cell>
          <cell r="BY384">
            <v>118064</v>
          </cell>
          <cell r="BZ384">
            <v>0</v>
          </cell>
          <cell r="CA384">
            <v>743692</v>
          </cell>
          <cell r="CB384">
            <v>0</v>
          </cell>
          <cell r="CC384">
            <v>0</v>
          </cell>
          <cell r="CD384">
            <v>0</v>
          </cell>
          <cell r="CE384">
            <v>0</v>
          </cell>
          <cell r="CF384">
            <v>52738214</v>
          </cell>
          <cell r="CG384">
            <v>41382</v>
          </cell>
          <cell r="CH384">
            <v>357</v>
          </cell>
          <cell r="CI384">
            <v>713</v>
          </cell>
          <cell r="CJ384" t="str">
            <v>Martha Cecilia López Cortez</v>
          </cell>
          <cell r="CK384" t="str">
            <v>SERVICIO DE SEGURIDAD Y VIGILANCIA</v>
          </cell>
          <cell r="CL384" t="str">
            <v>GASTOS GENERALES</v>
          </cell>
          <cell r="CM384">
            <v>0</v>
          </cell>
          <cell r="CN384">
            <v>0</v>
          </cell>
          <cell r="CO384" t="str">
            <v>N/A</v>
          </cell>
          <cell r="CP384">
            <v>0</v>
          </cell>
          <cell r="CQ384" t="str">
            <v>2013-6200055123</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row>
        <row r="385">
          <cell r="B385">
            <v>523</v>
          </cell>
          <cell r="C385">
            <v>41382</v>
          </cell>
          <cell r="D385">
            <v>360</v>
          </cell>
          <cell r="E385" t="str">
            <v>Martha L</v>
          </cell>
          <cell r="F385">
            <v>41382</v>
          </cell>
          <cell r="G385" t="str">
            <v>DPS</v>
          </cell>
          <cell r="H385" t="str">
            <v>63/2012</v>
          </cell>
          <cell r="I385">
            <v>2012</v>
          </cell>
          <cell r="J385" t="str">
            <v>BANCO DAVIVIENDA S.A.</v>
          </cell>
          <cell r="K385" t="str">
            <v>860.034.313-7</v>
          </cell>
          <cell r="L385" t="str">
            <v>BOGOTA</v>
          </cell>
          <cell r="M385" t="str">
            <v>AV EL DORADO  68C 61</v>
          </cell>
          <cell r="N385">
            <v>0</v>
          </cell>
          <cell r="O385" t="str">
            <v>EL BANCO SE OBLIGA A PRESTAR EL SERVICIO FINANCIERO DE ENTREGA DE LAS TRANSFERENCIAS MONETARIAS A LOS BENEFICIARIOS DEL SECTOR DE LA INCLUSION SOCIAL, PARA EL GRUPO 2 DE ACUERDO CON EL ANEXO 6 Y 8 DE LA CONVOCATORIA 07 DE 2012</v>
          </cell>
          <cell r="P385">
            <v>65284150400</v>
          </cell>
          <cell r="Q385">
            <v>0</v>
          </cell>
          <cell r="R385">
            <v>65284150400</v>
          </cell>
          <cell r="S385">
            <v>42812</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t="str">
            <v>MARTHA MONROY GARCIA</v>
          </cell>
          <cell r="AJ385" t="str">
            <v>ESTABLECIDA EN LA CLAUSULA CUARTA DEL CONTRATO 063/2012</v>
          </cell>
          <cell r="AK385" t="str">
            <v>CUENTA DE COBRO 13-101</v>
          </cell>
          <cell r="AL385">
            <v>0</v>
          </cell>
          <cell r="AM385" t="str">
            <v>SOLICITUD PAGO, POR COMISION DEL SERVICIO DE VINCULACION Y ENROLAMIENTO EN DAVI PLATA A LOS BENEFICIARIOS DE FAMILIAS EN ACCION (323,422x6000)</v>
          </cell>
          <cell r="AN385">
            <v>1940532000</v>
          </cell>
          <cell r="AO385">
            <v>0</v>
          </cell>
          <cell r="AP385">
            <v>0</v>
          </cell>
          <cell r="AQ385">
            <v>0</v>
          </cell>
          <cell r="AR385">
            <v>0</v>
          </cell>
          <cell r="AS385">
            <v>0</v>
          </cell>
          <cell r="AT385">
            <v>0</v>
          </cell>
          <cell r="AU385">
            <v>0</v>
          </cell>
          <cell r="AV385">
            <v>0.16</v>
          </cell>
          <cell r="AW385">
            <v>0</v>
          </cell>
          <cell r="AX385">
            <v>310485120</v>
          </cell>
          <cell r="AY385">
            <v>0</v>
          </cell>
          <cell r="AZ385">
            <v>2251017120</v>
          </cell>
          <cell r="BA385" t="str">
            <v>SI</v>
          </cell>
          <cell r="BB385" t="str">
            <v>NO</v>
          </cell>
          <cell r="BC385" t="str">
            <v>NO</v>
          </cell>
          <cell r="BD385" t="str">
            <v>NO</v>
          </cell>
          <cell r="BE385" t="str">
            <v>COMUN - GRAN CONTRIUBUYENTE</v>
          </cell>
          <cell r="BF385" t="str">
            <v>NO</v>
          </cell>
          <cell r="BG385" t="str">
            <v>AUTORRETENEDOR</v>
          </cell>
          <cell r="BH385">
            <v>0</v>
          </cell>
          <cell r="BI385">
            <v>0</v>
          </cell>
          <cell r="BJ385">
            <v>0</v>
          </cell>
          <cell r="BK385" t="str">
            <v>GRAN CONTRIBUYENTE</v>
          </cell>
          <cell r="BL385">
            <v>0</v>
          </cell>
          <cell r="BM385">
            <v>0</v>
          </cell>
          <cell r="BN385">
            <v>0</v>
          </cell>
          <cell r="BO385" t="str">
            <v xml:space="preserve">BOGOTA ACT. SERVICIOS BANCARIOS </v>
          </cell>
          <cell r="BP385">
            <v>1.1039999999999999E-2</v>
          </cell>
          <cell r="BQ385">
            <v>0</v>
          </cell>
          <cell r="BR385">
            <v>0</v>
          </cell>
          <cell r="BS385">
            <v>0</v>
          </cell>
          <cell r="BT385">
            <v>0</v>
          </cell>
          <cell r="BU385" t="str">
            <v>N/A</v>
          </cell>
          <cell r="BV385">
            <v>0</v>
          </cell>
          <cell r="BW385">
            <v>0</v>
          </cell>
          <cell r="BX385">
            <v>0</v>
          </cell>
          <cell r="BY385">
            <v>0</v>
          </cell>
          <cell r="BZ385">
            <v>0</v>
          </cell>
          <cell r="CA385">
            <v>21423473</v>
          </cell>
          <cell r="CB385">
            <v>0</v>
          </cell>
          <cell r="CC385">
            <v>0</v>
          </cell>
          <cell r="CD385">
            <v>0</v>
          </cell>
          <cell r="CE385">
            <v>0</v>
          </cell>
          <cell r="CF385">
            <v>2229593647</v>
          </cell>
          <cell r="CG385">
            <v>41382</v>
          </cell>
          <cell r="CH385">
            <v>360</v>
          </cell>
          <cell r="CI385">
            <v>42812</v>
          </cell>
          <cell r="CJ385" t="str">
            <v>Martha Cecilia López Cortez</v>
          </cell>
          <cell r="CK385" t="str">
            <v>IMPLEMENTACION DEL PROG  FAMILIAS</v>
          </cell>
          <cell r="CL385" t="str">
            <v>ORDINARIA</v>
          </cell>
          <cell r="CM385">
            <v>0</v>
          </cell>
          <cell r="CN385" t="str">
            <v>RESERVA</v>
          </cell>
          <cell r="CO385" t="str">
            <v>N/A</v>
          </cell>
          <cell r="CP385">
            <v>0</v>
          </cell>
          <cell r="CQ385" t="str">
            <v>2013-6320052743</v>
          </cell>
          <cell r="CR385">
            <v>0</v>
          </cell>
          <cell r="CS385">
            <v>0</v>
          </cell>
          <cell r="CT385">
            <v>0</v>
          </cell>
          <cell r="CU385">
            <v>0</v>
          </cell>
          <cell r="CV385">
            <v>0</v>
          </cell>
          <cell r="CW385">
            <v>0</v>
          </cell>
          <cell r="CX385">
            <v>0</v>
          </cell>
          <cell r="CY385">
            <v>0</v>
          </cell>
          <cell r="CZ385">
            <v>0</v>
          </cell>
          <cell r="DA385">
            <v>0</v>
          </cell>
          <cell r="DB385">
            <v>0</v>
          </cell>
          <cell r="DC385">
            <v>0</v>
          </cell>
          <cell r="DD385">
            <v>0</v>
          </cell>
          <cell r="DE385">
            <v>0</v>
          </cell>
          <cell r="DF385">
            <v>0</v>
          </cell>
          <cell r="DG385">
            <v>0</v>
          </cell>
          <cell r="DH385">
            <v>0</v>
          </cell>
          <cell r="DI385">
            <v>0</v>
          </cell>
          <cell r="DJ385">
            <v>0</v>
          </cell>
          <cell r="DK385">
            <v>0</v>
          </cell>
          <cell r="DL385">
            <v>0</v>
          </cell>
          <cell r="DM385">
            <v>0</v>
          </cell>
          <cell r="DN385">
            <v>0</v>
          </cell>
          <cell r="DO385">
            <v>0</v>
          </cell>
          <cell r="DP385">
            <v>0</v>
          </cell>
          <cell r="DQ385">
            <v>0</v>
          </cell>
          <cell r="DR385">
            <v>0</v>
          </cell>
          <cell r="DS385">
            <v>0</v>
          </cell>
          <cell r="DT385">
            <v>0</v>
          </cell>
          <cell r="DU385">
            <v>0</v>
          </cell>
          <cell r="DV385">
            <v>0</v>
          </cell>
          <cell r="DW385">
            <v>0</v>
          </cell>
          <cell r="DX385">
            <v>0</v>
          </cell>
          <cell r="DY385">
            <v>0</v>
          </cell>
          <cell r="DZ385">
            <v>0</v>
          </cell>
          <cell r="EA385">
            <v>0</v>
          </cell>
          <cell r="EB385">
            <v>0</v>
          </cell>
          <cell r="EC385">
            <v>0</v>
          </cell>
          <cell r="ED385">
            <v>0</v>
          </cell>
          <cell r="EE385">
            <v>0</v>
          </cell>
          <cell r="EF385">
            <v>0</v>
          </cell>
          <cell r="EG385">
            <v>0</v>
          </cell>
          <cell r="EH385">
            <v>0</v>
          </cell>
          <cell r="EI385">
            <v>0</v>
          </cell>
          <cell r="EJ385">
            <v>0</v>
          </cell>
        </row>
        <row r="386">
          <cell r="B386">
            <v>524</v>
          </cell>
          <cell r="C386">
            <v>41382</v>
          </cell>
          <cell r="D386">
            <v>362</v>
          </cell>
          <cell r="E386" t="str">
            <v>Martha L</v>
          </cell>
          <cell r="F386">
            <v>41382</v>
          </cell>
          <cell r="G386" t="str">
            <v>DPS</v>
          </cell>
          <cell r="H386" t="str">
            <v>154/12</v>
          </cell>
          <cell r="I386">
            <v>2012</v>
          </cell>
          <cell r="J386" t="str">
            <v>CORPORACION EDUCATIVA ASED</v>
          </cell>
          <cell r="K386" t="str">
            <v>804.009.728-0</v>
          </cell>
          <cell r="L386" t="str">
            <v>SANTANDER</v>
          </cell>
          <cell r="M386" t="str">
            <v>Cra 27 No 19-40</v>
          </cell>
          <cell r="N386">
            <v>6345500</v>
          </cell>
          <cell r="O386" t="str">
            <v>DISEÑAR,CONTRUIR,APLICAR Y SISTEMATIZAR UNA PRUEBA DE DIAGNOSTICO QUE PERMITA EVALUAR EL NIVEL DE COMPONENTES BASICO DE LOS PARTICIPANTES DEL PROGRAMA INGRESO SOCIAL EN LAS AREAS DE LENGUAJE,MATEMATICAS Y COMPETENCIAS CIUDADANAS</v>
          </cell>
          <cell r="P386">
            <v>1069200000</v>
          </cell>
          <cell r="Q386">
            <v>0</v>
          </cell>
          <cell r="R386">
            <v>1069200000</v>
          </cell>
          <cell r="S386">
            <v>1000012</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t="str">
            <v>CATHERINE GIOHANNA MEDINA AREVALO</v>
          </cell>
          <cell r="AJ386" t="str">
            <v>FACTURA</v>
          </cell>
          <cell r="AK386">
            <v>595</v>
          </cell>
          <cell r="AL386" t="str">
            <v>40000144145 DE 2011-05-13</v>
          </cell>
          <cell r="AM386" t="str">
            <v>SEGUNDO PAGO, CORRESPONDIENTE AL 20% DEL CONTRATO DE CONSULTORIA OTROSI 1 Y 2</v>
          </cell>
          <cell r="AN386">
            <v>213840000</v>
          </cell>
          <cell r="AO386">
            <v>0</v>
          </cell>
          <cell r="AP386">
            <v>0</v>
          </cell>
          <cell r="AQ386">
            <v>0</v>
          </cell>
          <cell r="AR386">
            <v>0</v>
          </cell>
          <cell r="AS386">
            <v>0</v>
          </cell>
          <cell r="AT386">
            <v>0</v>
          </cell>
          <cell r="AU386">
            <v>0</v>
          </cell>
          <cell r="AV386">
            <v>0</v>
          </cell>
          <cell r="AW386">
            <v>0</v>
          </cell>
          <cell r="AX386">
            <v>0</v>
          </cell>
          <cell r="AY386">
            <v>0</v>
          </cell>
          <cell r="AZ386">
            <v>213840000</v>
          </cell>
          <cell r="BA386" t="str">
            <v>NO</v>
          </cell>
          <cell r="BB386" t="str">
            <v>NO</v>
          </cell>
          <cell r="BC386" t="str">
            <v>NO</v>
          </cell>
          <cell r="BD386" t="str">
            <v>SI</v>
          </cell>
          <cell r="BE386" t="str">
            <v>NO RESPONSABLE</v>
          </cell>
          <cell r="BF386" t="str">
            <v>NO</v>
          </cell>
          <cell r="BG386" t="str">
            <v>NO SUJETO A RETENCION EN LA FUENTE</v>
          </cell>
          <cell r="BH386">
            <v>0</v>
          </cell>
          <cell r="BI386">
            <v>0</v>
          </cell>
          <cell r="BJ386">
            <v>0</v>
          </cell>
          <cell r="BK386" t="str">
            <v>NO RESPONSABLE</v>
          </cell>
          <cell r="BL386">
            <v>0</v>
          </cell>
          <cell r="BM386">
            <v>0</v>
          </cell>
          <cell r="BN386">
            <v>0</v>
          </cell>
          <cell r="BO386" t="str">
            <v>BOGOTA</v>
          </cell>
          <cell r="BP386">
            <v>9.6600000000000002E-3</v>
          </cell>
          <cell r="BQ386">
            <v>0</v>
          </cell>
          <cell r="BR386">
            <v>0</v>
          </cell>
          <cell r="BS386">
            <v>0</v>
          </cell>
          <cell r="BT386">
            <v>0</v>
          </cell>
          <cell r="BU386" t="str">
            <v>ENTIDAD SIN ANIMO DE LUCRO</v>
          </cell>
          <cell r="BV386">
            <v>0</v>
          </cell>
          <cell r="BW386">
            <v>0</v>
          </cell>
          <cell r="BX386">
            <v>0</v>
          </cell>
          <cell r="BY386">
            <v>0</v>
          </cell>
          <cell r="BZ386">
            <v>0</v>
          </cell>
          <cell r="CA386">
            <v>2065694</v>
          </cell>
          <cell r="CB386">
            <v>0</v>
          </cell>
          <cell r="CC386">
            <v>0</v>
          </cell>
          <cell r="CD386">
            <v>0</v>
          </cell>
          <cell r="CE386">
            <v>0</v>
          </cell>
          <cell r="CF386">
            <v>211774306</v>
          </cell>
          <cell r="CG386">
            <v>41382</v>
          </cell>
          <cell r="CH386">
            <v>362</v>
          </cell>
          <cell r="CI386">
            <v>1000012</v>
          </cell>
          <cell r="CJ386" t="str">
            <v>Martha Cecilia López Cortez</v>
          </cell>
          <cell r="CK386" t="str">
            <v>GASTOS DE FORMACION Y ACOMPAÑAMIENTO</v>
          </cell>
          <cell r="CL386" t="str">
            <v>ORDINARIA</v>
          </cell>
          <cell r="CM386">
            <v>0</v>
          </cell>
          <cell r="CN386" t="str">
            <v>RESERVA</v>
          </cell>
          <cell r="CO386">
            <v>0</v>
          </cell>
          <cell r="CP386">
            <v>0</v>
          </cell>
          <cell r="CQ386" t="str">
            <v>2013-3000055183</v>
          </cell>
          <cell r="CR386">
            <v>0</v>
          </cell>
          <cell r="CS386">
            <v>0</v>
          </cell>
          <cell r="CT386">
            <v>0</v>
          </cell>
          <cell r="CU386">
            <v>0</v>
          </cell>
          <cell r="CV386">
            <v>0</v>
          </cell>
          <cell r="CW386">
            <v>0</v>
          </cell>
          <cell r="CX386">
            <v>0</v>
          </cell>
          <cell r="CY386">
            <v>0</v>
          </cell>
          <cell r="CZ386">
            <v>0</v>
          </cell>
          <cell r="DA386">
            <v>0</v>
          </cell>
          <cell r="DB386">
            <v>0</v>
          </cell>
          <cell r="DC386">
            <v>0</v>
          </cell>
          <cell r="DD386">
            <v>0</v>
          </cell>
          <cell r="DE386">
            <v>0</v>
          </cell>
          <cell r="DF386">
            <v>0</v>
          </cell>
          <cell r="DG386">
            <v>0</v>
          </cell>
          <cell r="DH386">
            <v>0</v>
          </cell>
          <cell r="DI386">
            <v>0</v>
          </cell>
          <cell r="DJ386">
            <v>0</v>
          </cell>
          <cell r="DK386">
            <v>0</v>
          </cell>
          <cell r="DL386">
            <v>0</v>
          </cell>
          <cell r="DM386">
            <v>0</v>
          </cell>
          <cell r="DN386">
            <v>0</v>
          </cell>
          <cell r="DO386">
            <v>0</v>
          </cell>
          <cell r="DP386">
            <v>0</v>
          </cell>
          <cell r="DQ386">
            <v>0</v>
          </cell>
          <cell r="DR386">
            <v>0</v>
          </cell>
          <cell r="DS386">
            <v>0</v>
          </cell>
          <cell r="DT386">
            <v>0</v>
          </cell>
          <cell r="DU386">
            <v>0</v>
          </cell>
          <cell r="DV386">
            <v>0</v>
          </cell>
          <cell r="DW386">
            <v>0</v>
          </cell>
          <cell r="DX386">
            <v>0</v>
          </cell>
          <cell r="DY386">
            <v>0</v>
          </cell>
          <cell r="DZ386">
            <v>0</v>
          </cell>
          <cell r="EA386">
            <v>0</v>
          </cell>
          <cell r="EB386">
            <v>0</v>
          </cell>
          <cell r="EC386">
            <v>0</v>
          </cell>
          <cell r="ED386">
            <v>0</v>
          </cell>
          <cell r="EE386">
            <v>0</v>
          </cell>
          <cell r="EF386">
            <v>0</v>
          </cell>
          <cell r="EG386">
            <v>0</v>
          </cell>
          <cell r="EH386">
            <v>0</v>
          </cell>
          <cell r="EI386">
            <v>0</v>
          </cell>
          <cell r="EJ386">
            <v>0</v>
          </cell>
        </row>
        <row r="387">
          <cell r="B387">
            <v>525</v>
          </cell>
          <cell r="C387">
            <v>41383</v>
          </cell>
          <cell r="D387">
            <v>363</v>
          </cell>
          <cell r="E387" t="str">
            <v>Martha L</v>
          </cell>
          <cell r="F387">
            <v>41383</v>
          </cell>
          <cell r="G387" t="str">
            <v>DPS</v>
          </cell>
          <cell r="H387" t="str">
            <v>ADHESION CONVENIO 1012/12</v>
          </cell>
          <cell r="I387">
            <v>2012</v>
          </cell>
          <cell r="J387" t="str">
            <v>CAJA DE COMPENSACION FAMILIAR DEL VALLE DEL CAUCA -COMFAMILIAR ANDI - COMFANDI</v>
          </cell>
          <cell r="K387" t="str">
            <v>890.303.208-5</v>
          </cell>
          <cell r="L387" t="str">
            <v>CALI - VALLE DEL CAUCA</v>
          </cell>
          <cell r="M387" t="str">
            <v>CR. 23 No. 26B - 46 El prado</v>
          </cell>
          <cell r="N387" t="str">
            <v>334 0000</v>
          </cell>
          <cell r="O387" t="str">
            <v>EL DPS SE ADHIERE AL CONVENIO DE ASOCIACION No.1012/12, SEGUN OTRO SI No.1, CON EL FIN DE CONTRIBUIR A LA CONSTRUCCION EN EL PRIMER PISO DE UN SALON MULTIPLE Y LA CAFETERIA Y EN EL SEGUNDO PISO DE UN SALON DE ARTES ESCÉNICAS Y LA TERRAZA DE CIENCIA Y TECN</v>
          </cell>
          <cell r="P387">
            <v>735000000</v>
          </cell>
          <cell r="Q387">
            <v>0</v>
          </cell>
          <cell r="R387">
            <v>735000000</v>
          </cell>
          <cell r="S387" t="str">
            <v>29012-03</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t="str">
            <v>BEATRIZ ALEJANDRA PINZON LOPERA</v>
          </cell>
          <cell r="AJ387" t="str">
            <v>1ER DESEMBOLSO del 50%  $367.500.000 PREVIO CUMPLIMIENTO REQUISITOS DE PERFECCIONAMIENTO Y EJECUCION; 2DO DESEMBOLSO del 45%  $330.750.000 UNA VEZ COMFANDI ACREDITE POR LO MENOS EL 75% DE EJECUCION DE LOS DESEMBOLSO REALIZADOS POR EL DPS Y 3ER Y ULTIMO de</v>
          </cell>
          <cell r="AK387" t="str">
            <v>CUENTA DE COBRO</v>
          </cell>
          <cell r="AL387" t="str">
            <v>N/A</v>
          </cell>
          <cell r="AM387" t="str">
            <v>SOLICITUD PAGO SEGUNDO DESEMBOLSO CORRESPONDIENTE AL 45% . DEL VALOR-OTRO SI1 OTROS I - 2. ADHESION AL CONVENIO 1012/12</v>
          </cell>
          <cell r="AN387">
            <v>330750000</v>
          </cell>
          <cell r="AO387">
            <v>0</v>
          </cell>
          <cell r="AP387">
            <v>0</v>
          </cell>
          <cell r="AQ387">
            <v>0</v>
          </cell>
          <cell r="AR387">
            <v>0</v>
          </cell>
          <cell r="AS387">
            <v>0</v>
          </cell>
          <cell r="AT387">
            <v>0</v>
          </cell>
          <cell r="AU387">
            <v>0</v>
          </cell>
          <cell r="AV387">
            <v>0</v>
          </cell>
          <cell r="AW387">
            <v>0</v>
          </cell>
          <cell r="AX387">
            <v>0</v>
          </cell>
          <cell r="AY387">
            <v>0</v>
          </cell>
          <cell r="AZ387">
            <v>330750000</v>
          </cell>
          <cell r="BA387" t="str">
            <v>NO</v>
          </cell>
          <cell r="BB387" t="str">
            <v>NO</v>
          </cell>
          <cell r="BC387" t="str">
            <v>NO</v>
          </cell>
          <cell r="BD387" t="str">
            <v>NO</v>
          </cell>
          <cell r="BE387" t="str">
            <v>E</v>
          </cell>
          <cell r="BF387" t="str">
            <v>NO</v>
          </cell>
          <cell r="BG387" t="str">
            <v>ENTIDAD SIN ANIMO DE LUCRO</v>
          </cell>
          <cell r="BH387">
            <v>0</v>
          </cell>
          <cell r="BI387">
            <v>0</v>
          </cell>
          <cell r="BJ387">
            <v>0</v>
          </cell>
          <cell r="BK387" t="str">
            <v>GRAN CONTRIBUYENTE</v>
          </cell>
          <cell r="BL387">
            <v>0</v>
          </cell>
          <cell r="BM387">
            <v>0</v>
          </cell>
          <cell r="BN387">
            <v>0</v>
          </cell>
          <cell r="BO387" t="str">
            <v>CALI - CONVENIO DE ASOCIACION -NO GENERA INGRESO PARA EL CONTRATISTA</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330750000</v>
          </cell>
          <cell r="CG387">
            <v>41383</v>
          </cell>
          <cell r="CH387">
            <v>363</v>
          </cell>
          <cell r="CI387" t="str">
            <v>29012-03</v>
          </cell>
          <cell r="CJ387" t="str">
            <v>Martha Cecilia López Cortez</v>
          </cell>
          <cell r="CK387" t="str">
            <v>IMPLANTACION DE LA ESTRATEGIA DE FORTALECIMIENTO INSTITUCIONAL</v>
          </cell>
          <cell r="CL387" t="str">
            <v>ORDINARIA</v>
          </cell>
          <cell r="CM387" t="str">
            <v>DOCUMENTOS ADJUNTOS</v>
          </cell>
          <cell r="CN387" t="str">
            <v>RESERVA</v>
          </cell>
          <cell r="CO387" t="str">
            <v>N/A</v>
          </cell>
          <cell r="CP387">
            <v>0</v>
          </cell>
          <cell r="CQ387" t="str">
            <v>2013-5020055733</v>
          </cell>
          <cell r="CR387">
            <v>0</v>
          </cell>
          <cell r="CS387">
            <v>0</v>
          </cell>
          <cell r="CT387">
            <v>0</v>
          </cell>
          <cell r="CU387">
            <v>0</v>
          </cell>
          <cell r="CV387">
            <v>0</v>
          </cell>
          <cell r="CW387">
            <v>0</v>
          </cell>
          <cell r="CX387">
            <v>0</v>
          </cell>
          <cell r="CY387">
            <v>0</v>
          </cell>
          <cell r="CZ387">
            <v>0</v>
          </cell>
          <cell r="DA387">
            <v>0</v>
          </cell>
          <cell r="DB387">
            <v>0</v>
          </cell>
          <cell r="DC387">
            <v>0</v>
          </cell>
          <cell r="DD387">
            <v>0</v>
          </cell>
          <cell r="DE387">
            <v>0</v>
          </cell>
          <cell r="DF387">
            <v>0</v>
          </cell>
          <cell r="DG387">
            <v>0</v>
          </cell>
          <cell r="DH387">
            <v>0</v>
          </cell>
          <cell r="DI387">
            <v>0</v>
          </cell>
          <cell r="DJ387">
            <v>0</v>
          </cell>
          <cell r="DK387">
            <v>0</v>
          </cell>
          <cell r="DL387">
            <v>0</v>
          </cell>
          <cell r="DM387">
            <v>0</v>
          </cell>
          <cell r="DN387">
            <v>0</v>
          </cell>
          <cell r="DO387">
            <v>0</v>
          </cell>
          <cell r="DP387">
            <v>0</v>
          </cell>
          <cell r="DQ387">
            <v>0</v>
          </cell>
          <cell r="DR387">
            <v>0</v>
          </cell>
          <cell r="DS387">
            <v>0</v>
          </cell>
          <cell r="DT387">
            <v>0</v>
          </cell>
          <cell r="DU387">
            <v>0</v>
          </cell>
          <cell r="DV387">
            <v>0</v>
          </cell>
          <cell r="DW387">
            <v>0</v>
          </cell>
          <cell r="DX387">
            <v>0</v>
          </cell>
          <cell r="DY387">
            <v>0</v>
          </cell>
          <cell r="DZ387">
            <v>0</v>
          </cell>
          <cell r="EA387">
            <v>0</v>
          </cell>
          <cell r="EB387">
            <v>0</v>
          </cell>
          <cell r="EC387">
            <v>0</v>
          </cell>
          <cell r="ED387">
            <v>0</v>
          </cell>
          <cell r="EE387">
            <v>0</v>
          </cell>
          <cell r="EF387">
            <v>0</v>
          </cell>
          <cell r="EG387">
            <v>0</v>
          </cell>
          <cell r="EH387">
            <v>0</v>
          </cell>
          <cell r="EI387">
            <v>0</v>
          </cell>
          <cell r="EJ387">
            <v>0</v>
          </cell>
        </row>
        <row r="388">
          <cell r="B388">
            <v>505</v>
          </cell>
          <cell r="C388">
            <v>41376</v>
          </cell>
          <cell r="D388">
            <v>346</v>
          </cell>
          <cell r="E388" t="str">
            <v>OscarR</v>
          </cell>
          <cell r="F388">
            <v>41381</v>
          </cell>
          <cell r="G388" t="str">
            <v>DPS</v>
          </cell>
          <cell r="H388" t="str">
            <v>136/12</v>
          </cell>
          <cell r="I388">
            <v>2013</v>
          </cell>
          <cell r="J388" t="str">
            <v>CORPORACION PARA EL DESARROLLO SOCIAL COMUNITARIO-CORSOC - ASVIDAS</v>
          </cell>
          <cell r="K388" t="str">
            <v>800.179.753-9</v>
          </cell>
          <cell r="L388" t="str">
            <v>MONTERIA</v>
          </cell>
          <cell r="M388" t="str">
            <v>Mz 186 lt 18 et 1</v>
          </cell>
          <cell r="N388" t="str">
            <v>783 0608</v>
          </cell>
          <cell r="O388" t="str">
            <v>EJECUTAR  EL DESARROLLO COMPONENTES DE MOTIVACION, DIFUSION, ENTREGA DE INSUMOS Y ASISTENCIA TECNICA,  PARA EL ESTABLECIMIENTO DE HUERTAS DE AUTOCONSUMO, EN LAS LINEAS DE INTERVENCION RESA RURAL, RESA URBANO Y RESA CUNA, EN AL MENOS 282 UNIDADES MINIMAS D</v>
          </cell>
          <cell r="P388">
            <v>3070081096</v>
          </cell>
          <cell r="Q388">
            <v>0</v>
          </cell>
          <cell r="R388">
            <v>3070081096</v>
          </cell>
          <cell r="S388">
            <v>21813</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t="str">
            <v>MARTHA CECILIA VALENCIA S.</v>
          </cell>
          <cell r="AJ388" t="str">
            <v xml:space="preserve"> A PARTIR DEL PERFECCIONAMIENTO DEL CONTRATO SE EFECTUARAN CUATRO PAGOS. LA CUANTIA DE CADA PAGO RESULTA DE LA CUATIFICACION DE LAS ACTIVIDADES EJECUTADAS AL CORTE EN RELACION CON EL PRESUPUESTO DEFINIDO PARA CADA UMI ORDENADA POR EL DPS. PREVIAMENTE ACEP</v>
          </cell>
          <cell r="AK388" t="str">
            <v>C 0116</v>
          </cell>
          <cell r="AL388" t="str">
            <v>230000017078 DE 2011-10-24</v>
          </cell>
          <cell r="AM388" t="str">
            <v>QUINTO PAGO DEL CONTRATO</v>
          </cell>
          <cell r="AN388">
            <v>30646071</v>
          </cell>
          <cell r="AO388">
            <v>419809190</v>
          </cell>
          <cell r="AP388">
            <v>7556565</v>
          </cell>
          <cell r="AQ388">
            <v>0</v>
          </cell>
          <cell r="AR388">
            <v>0</v>
          </cell>
          <cell r="AS388">
            <v>0</v>
          </cell>
          <cell r="AT388">
            <v>0</v>
          </cell>
          <cell r="AU388">
            <v>0</v>
          </cell>
          <cell r="AV388">
            <v>0</v>
          </cell>
          <cell r="AW388">
            <v>0</v>
          </cell>
          <cell r="AX388">
            <v>0</v>
          </cell>
          <cell r="AY388">
            <v>0</v>
          </cell>
          <cell r="AZ388">
            <v>458011826</v>
          </cell>
          <cell r="BA388" t="str">
            <v>NO</v>
          </cell>
          <cell r="BB388" t="str">
            <v>NO</v>
          </cell>
          <cell r="BC388" t="str">
            <v>NO</v>
          </cell>
          <cell r="BD388" t="str">
            <v>NO</v>
          </cell>
          <cell r="BE388" t="str">
            <v>COMUN</v>
          </cell>
          <cell r="BF388" t="str">
            <v>NO</v>
          </cell>
          <cell r="BG388" t="str">
            <v>ENTIDAD SIN ÁNIMO DE LUCRO</v>
          </cell>
          <cell r="BH388">
            <v>0</v>
          </cell>
          <cell r="BI388">
            <v>0</v>
          </cell>
          <cell r="BJ388">
            <v>0</v>
          </cell>
          <cell r="BK388" t="str">
            <v>EXCLUIDO SEGÚN OFICIO  DEL OPERADOR</v>
          </cell>
          <cell r="BL388">
            <v>0</v>
          </cell>
          <cell r="BM388">
            <v>0</v>
          </cell>
          <cell r="BN388">
            <v>0</v>
          </cell>
          <cell r="BO388" t="str">
            <v>MONTERIA DEMAS ACTIV. NCP ART. 52</v>
          </cell>
          <cell r="BP388">
            <v>3.5000000000000001E-3</v>
          </cell>
          <cell r="BQ388">
            <v>0</v>
          </cell>
          <cell r="BR388">
            <v>0</v>
          </cell>
          <cell r="BS388">
            <v>0</v>
          </cell>
          <cell r="BT388">
            <v>0</v>
          </cell>
          <cell r="BU388">
            <v>0</v>
          </cell>
          <cell r="BV388">
            <v>0</v>
          </cell>
          <cell r="BW388">
            <v>0</v>
          </cell>
          <cell r="BX388">
            <v>0</v>
          </cell>
          <cell r="BY388">
            <v>0</v>
          </cell>
          <cell r="BZ388">
            <v>0</v>
          </cell>
          <cell r="CA388">
            <v>107261</v>
          </cell>
          <cell r="CB388">
            <v>0</v>
          </cell>
          <cell r="CC388">
            <v>0</v>
          </cell>
          <cell r="CD388">
            <v>0</v>
          </cell>
          <cell r="CE388">
            <v>0</v>
          </cell>
          <cell r="CF388">
            <v>457904565</v>
          </cell>
          <cell r="CG388">
            <v>41381</v>
          </cell>
          <cell r="CH388">
            <v>346</v>
          </cell>
          <cell r="CI388">
            <v>21813</v>
          </cell>
          <cell r="CJ388" t="str">
            <v>Oscar Dario Rodriguez Posada</v>
          </cell>
          <cell r="CK388" t="str">
            <v>RESA REGION</v>
          </cell>
          <cell r="CL388" t="str">
            <v>ORDINARIA</v>
          </cell>
          <cell r="CM388">
            <v>0</v>
          </cell>
          <cell r="CN388">
            <v>0</v>
          </cell>
          <cell r="CO388" t="str">
            <v>N/A</v>
          </cell>
          <cell r="CP388">
            <v>0</v>
          </cell>
          <cell r="CQ388">
            <v>20135100053053</v>
          </cell>
          <cell r="CR388">
            <v>0</v>
          </cell>
          <cell r="CS388">
            <v>0</v>
          </cell>
          <cell r="CT388">
            <v>0</v>
          </cell>
          <cell r="CU388">
            <v>0</v>
          </cell>
          <cell r="CV388">
            <v>0</v>
          </cell>
          <cell r="CW388">
            <v>0</v>
          </cell>
          <cell r="CX388">
            <v>0</v>
          </cell>
          <cell r="CY388">
            <v>0</v>
          </cell>
          <cell r="CZ388">
            <v>0</v>
          </cell>
          <cell r="DA388">
            <v>0</v>
          </cell>
          <cell r="DB388">
            <v>0</v>
          </cell>
          <cell r="DC388">
            <v>0</v>
          </cell>
          <cell r="DD388">
            <v>0</v>
          </cell>
          <cell r="DE388">
            <v>0</v>
          </cell>
          <cell r="DF388">
            <v>0</v>
          </cell>
          <cell r="DG388">
            <v>0</v>
          </cell>
          <cell r="DH388">
            <v>0</v>
          </cell>
          <cell r="DI388">
            <v>0</v>
          </cell>
          <cell r="DJ388">
            <v>0</v>
          </cell>
          <cell r="DK388">
            <v>0</v>
          </cell>
          <cell r="DL388">
            <v>0</v>
          </cell>
          <cell r="DM388">
            <v>0</v>
          </cell>
          <cell r="DN388">
            <v>0</v>
          </cell>
          <cell r="DO388">
            <v>0</v>
          </cell>
          <cell r="DP388">
            <v>0</v>
          </cell>
          <cell r="DQ388">
            <v>0</v>
          </cell>
          <cell r="DR388">
            <v>0</v>
          </cell>
          <cell r="DS388">
            <v>0</v>
          </cell>
          <cell r="DT388">
            <v>0</v>
          </cell>
          <cell r="DU388">
            <v>0</v>
          </cell>
          <cell r="DV388">
            <v>0</v>
          </cell>
          <cell r="DW388">
            <v>0</v>
          </cell>
          <cell r="DX388">
            <v>0</v>
          </cell>
          <cell r="DY388">
            <v>0</v>
          </cell>
          <cell r="DZ388">
            <v>0</v>
          </cell>
          <cell r="EA388">
            <v>0</v>
          </cell>
          <cell r="EB388">
            <v>0</v>
          </cell>
          <cell r="EC388">
            <v>0</v>
          </cell>
          <cell r="ED388">
            <v>0</v>
          </cell>
          <cell r="EE388">
            <v>0</v>
          </cell>
          <cell r="EF388">
            <v>0</v>
          </cell>
          <cell r="EG388">
            <v>0</v>
          </cell>
          <cell r="EH388">
            <v>0</v>
          </cell>
          <cell r="EI388">
            <v>0</v>
          </cell>
          <cell r="EJ388">
            <v>0</v>
          </cell>
        </row>
        <row r="389">
          <cell r="B389">
            <v>509</v>
          </cell>
          <cell r="C389">
            <v>41379</v>
          </cell>
          <cell r="D389">
            <v>349</v>
          </cell>
          <cell r="E389" t="str">
            <v>OscarR</v>
          </cell>
          <cell r="F389">
            <v>41380</v>
          </cell>
          <cell r="G389" t="str">
            <v>DPS</v>
          </cell>
          <cell r="H389" t="str">
            <v>119/2012</v>
          </cell>
          <cell r="I389">
            <v>2012</v>
          </cell>
          <cell r="J389" t="str">
            <v>FEDERACIÓN NACIONAL DE COMERCIANTES - FENALCO -SECCIONAL ATLÁNTICO</v>
          </cell>
          <cell r="K389" t="str">
            <v>890.100.985-8</v>
          </cell>
          <cell r="L389" t="str">
            <v>BARRANQUILLA</v>
          </cell>
          <cell r="M389" t="str">
            <v xml:space="preserve">CALLE 72 NO. 61 -07 </v>
          </cell>
          <cell r="N389" t="str">
            <v>353 1448</v>
          </cell>
          <cell r="O389" t="str">
            <v>EJECUTE EL PROGRAMA RED DE SEGURIDAD ALIMENTARIA RESA PARA LA POBLACIÓN DE LA ZONA RURAL DEL MUNICIPIO DE LURUACO DEL DEPARTAMENTO DEL ATLÁNTICO A TRAVÉS DE LA LÍNEA RESA RURAL PRIORIZANDO EN ATENCIÓN COMUNITARIA.  DESARROLLANDO LOS COMPONENTES DE MOTIVAC</v>
          </cell>
          <cell r="P389">
            <v>100885200</v>
          </cell>
          <cell r="Q389">
            <v>0</v>
          </cell>
          <cell r="R389">
            <v>100885200</v>
          </cell>
          <cell r="S389">
            <v>806412</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t="str">
            <v>MICHELA ESPINOSA REYES</v>
          </cell>
          <cell r="AJ389" t="str">
            <v>DEL APORTE DEL DPS:  1ER DESEMBOLSO 50% $50,442,600 PREVIO PERFECCIONAMIENTO Y EJECUCIÓN; 2DO DESEMBOLSO 50% $50,442,600, CUMPLIMIENTO DEL 75%  DEL 1ER DESEMBOLSO,CUMPLIMIENTO DE LAS ACTIVIDADES.</v>
          </cell>
          <cell r="AK389" t="str">
            <v>CONTRACTUAL</v>
          </cell>
          <cell r="AL389" t="str">
            <v>NO APLICA</v>
          </cell>
          <cell r="AM389" t="str">
            <v>SOLICITUD SEGUNDO Y ULTIMO DESEMBOLSO DEL 50% DEL APORTE DEL DPS DEL CONVENIO DE COOPERACIÓN, COFINANCIACIÓN Y ASISTENCIA TÉCNICA, ENTRE DPS - MUNICIPIO DE LURUACO Y FENALCO.</v>
          </cell>
          <cell r="AN389">
            <v>50442600</v>
          </cell>
          <cell r="AO389">
            <v>0</v>
          </cell>
          <cell r="AP389">
            <v>0</v>
          </cell>
          <cell r="AQ389">
            <v>0</v>
          </cell>
          <cell r="AR389">
            <v>0</v>
          </cell>
          <cell r="AS389">
            <v>0</v>
          </cell>
          <cell r="AT389">
            <v>0</v>
          </cell>
          <cell r="AU389">
            <v>0</v>
          </cell>
          <cell r="AV389">
            <v>0</v>
          </cell>
          <cell r="AW389">
            <v>0</v>
          </cell>
          <cell r="AX389">
            <v>0</v>
          </cell>
          <cell r="AY389">
            <v>0</v>
          </cell>
          <cell r="AZ389">
            <v>50442600</v>
          </cell>
          <cell r="BA389" t="str">
            <v>NO</v>
          </cell>
          <cell r="BB389" t="str">
            <v>SI</v>
          </cell>
          <cell r="BC389" t="str">
            <v>SI</v>
          </cell>
          <cell r="BD389" t="str">
            <v>NO</v>
          </cell>
          <cell r="BE389" t="str">
            <v>COMÚN</v>
          </cell>
          <cell r="BF389" t="str">
            <v>NO</v>
          </cell>
          <cell r="BG389" t="str">
            <v>ENTIDAD SIN ÁNIMO DE LUCRO</v>
          </cell>
          <cell r="BH389">
            <v>0</v>
          </cell>
          <cell r="BI389">
            <v>0</v>
          </cell>
          <cell r="BJ389">
            <v>0</v>
          </cell>
          <cell r="BK389" t="str">
            <v>COMÚN - CONVENIO DE COOPERACIÓN</v>
          </cell>
          <cell r="BL389">
            <v>0</v>
          </cell>
          <cell r="BM389">
            <v>0</v>
          </cell>
          <cell r="BN389">
            <v>0</v>
          </cell>
          <cell r="BO389" t="str">
            <v>LURUACO - CONVENIO DE COOPERACIÓN</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50442600</v>
          </cell>
          <cell r="CG389">
            <v>41380</v>
          </cell>
          <cell r="CH389">
            <v>349</v>
          </cell>
          <cell r="CI389">
            <v>806412</v>
          </cell>
          <cell r="CJ389" t="str">
            <v>Oscar Dario Rodriguez Posada</v>
          </cell>
          <cell r="CK389" t="str">
            <v>RESA</v>
          </cell>
          <cell r="CL389" t="str">
            <v>ORDINARIA</v>
          </cell>
          <cell r="CM389" t="str">
            <v>201261003206000119E</v>
          </cell>
          <cell r="CN389" t="str">
            <v>RESERVA</v>
          </cell>
          <cell r="CO389" t="str">
            <v>N/A</v>
          </cell>
          <cell r="CP389">
            <v>0</v>
          </cell>
          <cell r="CQ389" t="str">
            <v>2013-5100048813</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row>
        <row r="390">
          <cell r="B390">
            <v>511</v>
          </cell>
          <cell r="C390">
            <v>41380</v>
          </cell>
          <cell r="D390">
            <v>351</v>
          </cell>
          <cell r="E390" t="str">
            <v>OscarR</v>
          </cell>
          <cell r="F390">
            <v>41380</v>
          </cell>
          <cell r="G390" t="str">
            <v>DPS</v>
          </cell>
          <cell r="H390" t="str">
            <v>41/13</v>
          </cell>
          <cell r="I390">
            <v>2013</v>
          </cell>
          <cell r="J390" t="str">
            <v>FUNDACION PARA EL PROGRESO DE LA ORINOQUIA - FUNDEPRO</v>
          </cell>
          <cell r="K390" t="str">
            <v>822.002.132</v>
          </cell>
          <cell r="L390" t="str">
            <v>META</v>
          </cell>
          <cell r="M390" t="str">
            <v>Cl 41A 26-35</v>
          </cell>
          <cell r="N390">
            <v>6847069</v>
          </cell>
          <cell r="O390" t="str">
            <v>MEJORAMIENTO DE LA UNIDAD ALIMENTARIA Y NUTRICIONAL DE LAS FAMILIAS DEL DPTO DEL META A TRAVES DE LA IMPLEMENGTACION DE LA LINEA DE INTERVENCION RESA RURAL AL FIN DE GENERAR CONDICIONES QUE POSIBILITEN LA PRODUCCION DE ALIMENTOS PARA EL AUTOCONSUMO,FOMENT</v>
          </cell>
          <cell r="P390">
            <v>2102542500</v>
          </cell>
          <cell r="Q390">
            <v>0</v>
          </cell>
          <cell r="R390">
            <v>2102542500</v>
          </cell>
          <cell r="S390">
            <v>316513</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t="str">
            <v>MICHELA ESPINOSA REYES</v>
          </cell>
          <cell r="AJ390" t="str">
            <v>1ER $1.051.271.250,2DO Y ULTIMO $1.051.271.250 50%</v>
          </cell>
          <cell r="AK390" t="str">
            <v>CONTRACTUAL</v>
          </cell>
          <cell r="AL390" t="str">
            <v>NO APLICA</v>
          </cell>
          <cell r="AM390" t="str">
            <v>PRIMER DESEMBOLSO, CORRESPONDIENTE 50%</v>
          </cell>
          <cell r="AN390">
            <v>1051271250</v>
          </cell>
          <cell r="AO390">
            <v>0</v>
          </cell>
          <cell r="AP390">
            <v>0</v>
          </cell>
          <cell r="AQ390">
            <v>0</v>
          </cell>
          <cell r="AR390">
            <v>0</v>
          </cell>
          <cell r="AS390">
            <v>0</v>
          </cell>
          <cell r="AT390">
            <v>0</v>
          </cell>
          <cell r="AU390">
            <v>0</v>
          </cell>
          <cell r="AV390">
            <v>0</v>
          </cell>
          <cell r="AW390">
            <v>0</v>
          </cell>
          <cell r="AX390">
            <v>0</v>
          </cell>
          <cell r="AY390">
            <v>0</v>
          </cell>
          <cell r="AZ390">
            <v>1051271250</v>
          </cell>
          <cell r="BA390" t="str">
            <v>NO</v>
          </cell>
          <cell r="BB390" t="str">
            <v>SI</v>
          </cell>
          <cell r="BC390" t="str">
            <v>SI</v>
          </cell>
          <cell r="BD390" t="str">
            <v>NO</v>
          </cell>
          <cell r="BE390" t="str">
            <v>E</v>
          </cell>
          <cell r="BF390" t="str">
            <v>NO</v>
          </cell>
          <cell r="BG390" t="str">
            <v>ENTIDAD SIN ÁNIMO DE LUCRO</v>
          </cell>
          <cell r="BH390">
            <v>0</v>
          </cell>
          <cell r="BI390">
            <v>0</v>
          </cell>
          <cell r="BJ390">
            <v>0</v>
          </cell>
          <cell r="BK390" t="str">
            <v>E</v>
          </cell>
          <cell r="BL390">
            <v>0</v>
          </cell>
          <cell r="BM390">
            <v>0</v>
          </cell>
          <cell r="BN390">
            <v>0</v>
          </cell>
          <cell r="BO390" t="str">
            <v>VARIOS MPIOS</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1051271250</v>
          </cell>
          <cell r="CG390">
            <v>41380</v>
          </cell>
          <cell r="CH390">
            <v>351</v>
          </cell>
          <cell r="CI390">
            <v>316513</v>
          </cell>
          <cell r="CJ390" t="str">
            <v>Oscar Dario Rodriguez Posada</v>
          </cell>
          <cell r="CK390" t="str">
            <v>RESA REGION</v>
          </cell>
          <cell r="CL390" t="str">
            <v>ORDINARIA</v>
          </cell>
          <cell r="CM390">
            <v>20135100053843</v>
          </cell>
          <cell r="CN390">
            <v>0</v>
          </cell>
          <cell r="CO390">
            <v>0</v>
          </cell>
          <cell r="CP390">
            <v>0</v>
          </cell>
          <cell r="CQ390">
            <v>0</v>
          </cell>
          <cell r="CR390">
            <v>0</v>
          </cell>
          <cell r="CS390">
            <v>0</v>
          </cell>
          <cell r="CT390">
            <v>0</v>
          </cell>
          <cell r="CU390">
            <v>0</v>
          </cell>
          <cell r="CV390">
            <v>0</v>
          </cell>
          <cell r="CW390">
            <v>0</v>
          </cell>
          <cell r="CX390">
            <v>0</v>
          </cell>
          <cell r="CY390">
            <v>0</v>
          </cell>
          <cell r="CZ390">
            <v>0</v>
          </cell>
          <cell r="DA390">
            <v>0</v>
          </cell>
          <cell r="DB390">
            <v>0</v>
          </cell>
          <cell r="DC390">
            <v>0</v>
          </cell>
          <cell r="DD390">
            <v>0</v>
          </cell>
          <cell r="DE390">
            <v>0</v>
          </cell>
          <cell r="DF390">
            <v>0</v>
          </cell>
          <cell r="DG390">
            <v>0</v>
          </cell>
          <cell r="DH390">
            <v>0</v>
          </cell>
          <cell r="DI390">
            <v>0</v>
          </cell>
          <cell r="DJ390">
            <v>0</v>
          </cell>
          <cell r="DK390">
            <v>0</v>
          </cell>
          <cell r="DL390">
            <v>0</v>
          </cell>
          <cell r="DM390">
            <v>0</v>
          </cell>
          <cell r="DN390">
            <v>0</v>
          </cell>
          <cell r="DO390">
            <v>0</v>
          </cell>
          <cell r="DP390">
            <v>0</v>
          </cell>
          <cell r="DQ390">
            <v>0</v>
          </cell>
          <cell r="DR390">
            <v>0</v>
          </cell>
          <cell r="DS390">
            <v>0</v>
          </cell>
          <cell r="DT390">
            <v>0</v>
          </cell>
          <cell r="DU390">
            <v>0</v>
          </cell>
          <cell r="DV390">
            <v>0</v>
          </cell>
          <cell r="DW390">
            <v>0</v>
          </cell>
          <cell r="DX390">
            <v>0</v>
          </cell>
          <cell r="DY390">
            <v>0</v>
          </cell>
          <cell r="DZ390">
            <v>0</v>
          </cell>
          <cell r="EA390">
            <v>0</v>
          </cell>
          <cell r="EB390">
            <v>0</v>
          </cell>
          <cell r="EC390">
            <v>0</v>
          </cell>
          <cell r="ED390">
            <v>0</v>
          </cell>
          <cell r="EE390">
            <v>0</v>
          </cell>
          <cell r="EF390">
            <v>0</v>
          </cell>
          <cell r="EG390">
            <v>0</v>
          </cell>
          <cell r="EH390">
            <v>0</v>
          </cell>
          <cell r="EI390">
            <v>0</v>
          </cell>
          <cell r="EJ390">
            <v>0</v>
          </cell>
        </row>
        <row r="391">
          <cell r="B391">
            <v>514</v>
          </cell>
          <cell r="C391">
            <v>41381</v>
          </cell>
          <cell r="D391">
            <v>354</v>
          </cell>
          <cell r="E391" t="str">
            <v>OscarR</v>
          </cell>
          <cell r="F391">
            <v>41381</v>
          </cell>
          <cell r="G391" t="str">
            <v>DPS</v>
          </cell>
          <cell r="H391" t="str">
            <v>208/2011</v>
          </cell>
          <cell r="I391">
            <v>2011</v>
          </cell>
          <cell r="J391" t="str">
            <v xml:space="preserve">CONSORCIO ORO </v>
          </cell>
          <cell r="K391" t="str">
            <v>900.485.082-1</v>
          </cell>
          <cell r="L391" t="str">
            <v>VALLEDUPAR</v>
          </cell>
          <cell r="M391" t="str">
            <v>CRA 11A 13C-56 OF 302</v>
          </cell>
          <cell r="N391" t="str">
            <v>95-5746881</v>
          </cell>
          <cell r="O391" t="str">
            <v xml:space="preserve">EJECUTAR A PRECIO UNITARIO FIJO LA CONSTRUCCIÓN DE PAVIMENTO URBANO EN LAS VÍAS DEL MUNICIPIO DE PRADERA DPTO VALLE DEL CAUCA. </v>
          </cell>
          <cell r="P391">
            <v>265818169.90000001</v>
          </cell>
          <cell r="Q391">
            <v>0</v>
          </cell>
          <cell r="R391">
            <v>265818169.90000001</v>
          </cell>
          <cell r="S391" t="str">
            <v>14312-3</v>
          </cell>
          <cell r="T391">
            <v>0</v>
          </cell>
          <cell r="U391">
            <v>0</v>
          </cell>
          <cell r="V391">
            <v>-56414597</v>
          </cell>
          <cell r="W391">
            <v>0</v>
          </cell>
          <cell r="X391">
            <v>0</v>
          </cell>
          <cell r="Y391">
            <v>0</v>
          </cell>
          <cell r="Z391">
            <v>0</v>
          </cell>
          <cell r="AA391">
            <v>0</v>
          </cell>
          <cell r="AB391">
            <v>0</v>
          </cell>
          <cell r="AC391">
            <v>0</v>
          </cell>
          <cell r="AD391">
            <v>0</v>
          </cell>
          <cell r="AE391">
            <v>0</v>
          </cell>
          <cell r="AF391">
            <v>0</v>
          </cell>
          <cell r="AG391">
            <v>0</v>
          </cell>
          <cell r="AH391">
            <v>0</v>
          </cell>
          <cell r="AI391" t="str">
            <v>CARLOS ARTURO DOSSMAN</v>
          </cell>
          <cell r="AJ391" t="str">
            <v>FACTURA</v>
          </cell>
          <cell r="AK391" t="str">
            <v>FRA. 0011</v>
          </cell>
          <cell r="AL391" t="str">
            <v>240000024528 DE 2011/12/22</v>
          </cell>
          <cell r="AM391" t="str">
            <v xml:space="preserve">LIQUIDACION -ACTA PARCIAL No 4 FINAL, PERIODO COMPRENDIDO ENTRE EL 06 Y 14 DE SEPT </v>
          </cell>
          <cell r="AN391">
            <v>140135131</v>
          </cell>
          <cell r="AO391">
            <v>0</v>
          </cell>
          <cell r="AP391">
            <v>0</v>
          </cell>
          <cell r="AQ391">
            <v>0</v>
          </cell>
          <cell r="AR391">
            <v>83720534</v>
          </cell>
          <cell r="AS391">
            <v>0</v>
          </cell>
          <cell r="AT391">
            <v>0</v>
          </cell>
          <cell r="AU391">
            <v>0</v>
          </cell>
          <cell r="AV391">
            <v>0.16</v>
          </cell>
          <cell r="AW391">
            <v>0</v>
          </cell>
          <cell r="AX391">
            <v>896865</v>
          </cell>
          <cell r="AY391">
            <v>0</v>
          </cell>
          <cell r="AZ391">
            <v>141031996</v>
          </cell>
          <cell r="BA391" t="str">
            <v>NO</v>
          </cell>
          <cell r="BB391" t="str">
            <v>NO</v>
          </cell>
          <cell r="BC391" t="str">
            <v>NO</v>
          </cell>
          <cell r="BD391" t="str">
            <v>NO</v>
          </cell>
          <cell r="BE391" t="str">
            <v>COMÚN</v>
          </cell>
          <cell r="BF391" t="str">
            <v>NO</v>
          </cell>
          <cell r="BG391" t="str">
            <v>OBRA PÚBLICA</v>
          </cell>
          <cell r="BH391">
            <v>0.01</v>
          </cell>
          <cell r="BI391">
            <v>0</v>
          </cell>
          <cell r="BJ391">
            <v>0</v>
          </cell>
          <cell r="BK391" t="str">
            <v>COMÚN</v>
          </cell>
          <cell r="BL391">
            <v>0.15</v>
          </cell>
          <cell r="BM391">
            <v>0</v>
          </cell>
          <cell r="BN391">
            <v>0</v>
          </cell>
          <cell r="BO391" t="str">
            <v>PRADERA VALLE acuerdo 016/08</v>
          </cell>
          <cell r="BP391">
            <v>8.0000000000000002E-3</v>
          </cell>
          <cell r="BQ391">
            <v>0</v>
          </cell>
          <cell r="BR391">
            <v>0</v>
          </cell>
          <cell r="BS391" t="str">
            <v>EN LIQ 376 Y 377 SE DESCUENTA SOBRE ANTICIPO EN LIQUIDACION 1976 SE DESCUENTA SOBRE ACTA 1, EN LIQUIDACION 2018 SE DESCUENTA SOBRE ACTA 2, EN LIQ 2888 y 2889 SE DESCUENTA SOBRE ACTA 3,LIQ 514 ACTA No 4</v>
          </cell>
          <cell r="BT391">
            <v>0.05</v>
          </cell>
          <cell r="BU391" t="str">
            <v>N/A</v>
          </cell>
          <cell r="BV391">
            <v>0</v>
          </cell>
          <cell r="BW391">
            <v>1401351</v>
          </cell>
          <cell r="BX391">
            <v>0</v>
          </cell>
          <cell r="BY391">
            <v>134530</v>
          </cell>
          <cell r="BZ391">
            <v>0</v>
          </cell>
          <cell r="CA391">
            <v>1121081</v>
          </cell>
          <cell r="CB391">
            <v>0</v>
          </cell>
          <cell r="CC391">
            <v>4186027</v>
          </cell>
          <cell r="CD391">
            <v>0</v>
          </cell>
          <cell r="CE391">
            <v>0</v>
          </cell>
          <cell r="CF391">
            <v>77774410</v>
          </cell>
          <cell r="CG391">
            <v>41381</v>
          </cell>
          <cell r="CH391">
            <v>354</v>
          </cell>
          <cell r="CI391" t="str">
            <v>14312-3</v>
          </cell>
          <cell r="CJ391" t="str">
            <v>Oscar Dario Rodriguez Posada</v>
          </cell>
          <cell r="CK391" t="str">
            <v>OBRAS PARA LA PROSPERIDAD</v>
          </cell>
          <cell r="CL391" t="str">
            <v>ORDINARIA</v>
          </cell>
          <cell r="CM391" t="str">
            <v>201161003014000206E (alli se encuentran los contratos 206-207 y 208)</v>
          </cell>
          <cell r="CN391" t="str">
            <v>RESERVA</v>
          </cell>
          <cell r="CO391" t="str">
            <v>NO APLICA</v>
          </cell>
          <cell r="CP391">
            <v>0</v>
          </cell>
          <cell r="CQ391">
            <v>20135020048373</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row>
        <row r="392">
          <cell r="B392">
            <v>515</v>
          </cell>
          <cell r="C392">
            <v>41381</v>
          </cell>
          <cell r="D392">
            <v>0</v>
          </cell>
          <cell r="E392" t="str">
            <v>OscarR</v>
          </cell>
          <cell r="F392">
            <v>41381</v>
          </cell>
          <cell r="G392" t="str">
            <v>DPS</v>
          </cell>
          <cell r="H392" t="str">
            <v>100/12</v>
          </cell>
          <cell r="I392">
            <v>2013</v>
          </cell>
          <cell r="J392" t="str">
            <v>UNIÓN TEMPORAL HAROLD ZEA E IPG MEDIABRANDS</v>
          </cell>
          <cell r="K392" t="str">
            <v>900.552.319-7</v>
          </cell>
          <cell r="L392" t="str">
            <v>BOGOTA</v>
          </cell>
          <cell r="M392" t="str">
            <v>CL 70 7-78</v>
          </cell>
          <cell r="N392" t="str">
            <v>606 8500</v>
          </cell>
          <cell r="O392" t="str">
            <v>PRESTAR AL DPS POR SUS PROPIOS MEDIOS CON PLENA AUTONOMIA TECNICA Y ADMINISTRATIVA COMO AGENCIA CREATIVA Y/O CENTRAL DE MEDIOS LOS SERVICIOS DE CONCEPTUALIZACION, CREACION, PRODUCCION Y DIFUSIONDE CAMPAÑAS DE COMUNICACION DE OFERTA INSTITUCIONAL, PARA SER</v>
          </cell>
          <cell r="P392">
            <v>500000000</v>
          </cell>
          <cell r="Q392">
            <v>0</v>
          </cell>
          <cell r="R392">
            <v>500000000</v>
          </cell>
          <cell r="S392">
            <v>3913</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t="str">
            <v>JUAN CARLOS  ZORRILLA AMELINEZ</v>
          </cell>
          <cell r="AJ392" t="str">
            <v>EL DPS PAGARA EL VALOR DEL CONTRATO PREVIO CUMPLIMIENTO DE LOS REQUISITOS. MENSUALES CONTRA FACTURA</v>
          </cell>
          <cell r="AK392" t="str">
            <v>CUENTA DE COBRO No 9</v>
          </cell>
          <cell r="AL392">
            <v>0</v>
          </cell>
          <cell r="AM392" t="str">
            <v>REALIZACION DE RODAJE DE COMERCIAL DE 30 SEGUNDOS DPS Y SERVICIO DE ESTUDIO PARA CONVERSOR DE ARCHIVOS Y COPIA DE COMERCIALES A 2 DVD</v>
          </cell>
          <cell r="AN392">
            <v>136520930</v>
          </cell>
          <cell r="AO392">
            <v>0</v>
          </cell>
          <cell r="AP392">
            <v>0</v>
          </cell>
          <cell r="AQ392">
            <v>0</v>
          </cell>
          <cell r="AR392">
            <v>0</v>
          </cell>
          <cell r="AS392">
            <v>0</v>
          </cell>
          <cell r="AT392">
            <v>0</v>
          </cell>
          <cell r="AU392">
            <v>0</v>
          </cell>
          <cell r="AV392">
            <v>0</v>
          </cell>
          <cell r="AW392">
            <v>0</v>
          </cell>
          <cell r="AX392">
            <v>0</v>
          </cell>
          <cell r="AY392">
            <v>0</v>
          </cell>
          <cell r="AZ392">
            <v>136520930</v>
          </cell>
          <cell r="BA392" t="str">
            <v>NO</v>
          </cell>
          <cell r="BB392" t="str">
            <v>NO</v>
          </cell>
          <cell r="BC392" t="str">
            <v>NO</v>
          </cell>
          <cell r="BD392" t="str">
            <v>NO</v>
          </cell>
          <cell r="BE392">
            <v>0</v>
          </cell>
          <cell r="BF392">
            <v>0</v>
          </cell>
          <cell r="BG392" t="str">
            <v>DECRETO 3050-97 Y DECRETO 1514-98 ART 3</v>
          </cell>
          <cell r="BH392">
            <v>0</v>
          </cell>
          <cell r="BI392">
            <v>0</v>
          </cell>
          <cell r="BJ392">
            <v>0</v>
          </cell>
          <cell r="BK392" t="str">
            <v>NO EFECTUAR RTE IMPUESTOS EN VIRTUD DEL DECRETO 3050-97 Y DECRETO 1514-98 ART 3</v>
          </cell>
          <cell r="BL392">
            <v>0</v>
          </cell>
          <cell r="BM392">
            <v>0</v>
          </cell>
          <cell r="BN392">
            <v>0</v>
          </cell>
          <cell r="BO392" t="str">
            <v>INGRESOS PARA TERCEROS</v>
          </cell>
          <cell r="BP392">
            <v>0</v>
          </cell>
          <cell r="BQ392">
            <v>0</v>
          </cell>
          <cell r="BR392">
            <v>0</v>
          </cell>
          <cell r="BS392">
            <v>0</v>
          </cell>
          <cell r="BT392">
            <v>0</v>
          </cell>
          <cell r="BU392" t="str">
            <v>INGRESOS PARA TERCEROS</v>
          </cell>
          <cell r="BV392">
            <v>0</v>
          </cell>
          <cell r="BW392">
            <v>0</v>
          </cell>
          <cell r="BX392">
            <v>0</v>
          </cell>
          <cell r="BY392">
            <v>0</v>
          </cell>
          <cell r="BZ392">
            <v>0</v>
          </cell>
          <cell r="CA392">
            <v>0</v>
          </cell>
          <cell r="CB392">
            <v>0</v>
          </cell>
          <cell r="CC392">
            <v>0</v>
          </cell>
          <cell r="CD392">
            <v>0</v>
          </cell>
          <cell r="CE392">
            <v>0</v>
          </cell>
          <cell r="CF392">
            <v>136520930</v>
          </cell>
          <cell r="CG392">
            <v>41381</v>
          </cell>
          <cell r="CH392">
            <v>1751</v>
          </cell>
          <cell r="CI392">
            <v>3913</v>
          </cell>
          <cell r="CJ392" t="str">
            <v>Oscar Dario Rodriguez Posada</v>
          </cell>
          <cell r="CK392" t="str">
            <v>OF COMUNICACIONES</v>
          </cell>
          <cell r="CL392" t="str">
            <v>ORDINARIA</v>
          </cell>
          <cell r="CM392" t="str">
            <v>201261003016000100E</v>
          </cell>
          <cell r="CN392">
            <v>0</v>
          </cell>
          <cell r="CO392" t="str">
            <v>NO APLICA</v>
          </cell>
          <cell r="CP392">
            <v>0</v>
          </cell>
          <cell r="CQ392">
            <v>20131600043983</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row>
        <row r="393">
          <cell r="B393">
            <v>517</v>
          </cell>
          <cell r="C393">
            <v>41382</v>
          </cell>
          <cell r="D393">
            <v>358</v>
          </cell>
          <cell r="E393" t="str">
            <v>OscarR</v>
          </cell>
          <cell r="F393">
            <v>41382</v>
          </cell>
          <cell r="G393" t="str">
            <v>DPS</v>
          </cell>
          <cell r="H393" t="str">
            <v>2/13 OTROSI 1</v>
          </cell>
          <cell r="I393">
            <v>2013</v>
          </cell>
          <cell r="J393" t="str">
            <v>SOLREDES LTDA</v>
          </cell>
          <cell r="K393" t="str">
            <v>830.045.204-0</v>
          </cell>
          <cell r="L393" t="str">
            <v>BOGOTA</v>
          </cell>
          <cell r="M393" t="str">
            <v>Cra 25 41 - 31</v>
          </cell>
          <cell r="N393">
            <v>2685351</v>
          </cell>
          <cell r="O393" t="str">
            <v>SERVICIO DE SOPORTE,MANTENIMIENTO Y ACTUALIZACION DEL SOFTWARE NOMINA FUNCIONARIOS DP S</v>
          </cell>
          <cell r="P393">
            <v>27840000</v>
          </cell>
          <cell r="Q393">
            <v>0</v>
          </cell>
          <cell r="R393">
            <v>27840000</v>
          </cell>
          <cell r="S393">
            <v>46413</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t="str">
            <v>FLOR Y. MURCIA RODRIGUEZ</v>
          </cell>
          <cell r="AJ393" t="str">
            <v>FACTURA</v>
          </cell>
          <cell r="AK393" t="str">
            <v>2642</v>
          </cell>
          <cell r="AL393" t="str">
            <v>320000784450 DE 13-05-2011</v>
          </cell>
          <cell r="AM393" t="str">
            <v>SEGUNDO PAGO OTROSI 1 CONTRATO  25%</v>
          </cell>
          <cell r="AN393">
            <v>6000000</v>
          </cell>
          <cell r="AO393">
            <v>0</v>
          </cell>
          <cell r="AP393">
            <v>0</v>
          </cell>
          <cell r="AQ393">
            <v>0</v>
          </cell>
          <cell r="AR393">
            <v>0</v>
          </cell>
          <cell r="AS393">
            <v>0</v>
          </cell>
          <cell r="AT393">
            <v>0</v>
          </cell>
          <cell r="AU393">
            <v>0</v>
          </cell>
          <cell r="AV393">
            <v>0.16</v>
          </cell>
          <cell r="AW393">
            <v>0</v>
          </cell>
          <cell r="AX393">
            <v>960000</v>
          </cell>
          <cell r="AY393">
            <v>0</v>
          </cell>
          <cell r="AZ393">
            <v>6960000</v>
          </cell>
          <cell r="BA393" t="str">
            <v>NO</v>
          </cell>
          <cell r="BB393" t="str">
            <v>NO</v>
          </cell>
          <cell r="BC393" t="str">
            <v>NO</v>
          </cell>
          <cell r="BD393" t="str">
            <v>NO</v>
          </cell>
          <cell r="BE393" t="str">
            <v>COMUN</v>
          </cell>
          <cell r="BF393" t="str">
            <v>NO</v>
          </cell>
          <cell r="BG393" t="str">
            <v>HONORARIOS</v>
          </cell>
          <cell r="BH393">
            <v>0.11</v>
          </cell>
          <cell r="BI393">
            <v>0</v>
          </cell>
          <cell r="BJ393">
            <v>0</v>
          </cell>
          <cell r="BK393" t="str">
            <v>COMUN</v>
          </cell>
          <cell r="BL393">
            <v>0.15</v>
          </cell>
          <cell r="BM393">
            <v>0</v>
          </cell>
          <cell r="BN393">
            <v>0</v>
          </cell>
          <cell r="BO393" t="str">
            <v>BOGOTA</v>
          </cell>
          <cell r="BP393">
            <v>9.6600000000000002E-3</v>
          </cell>
          <cell r="BQ393">
            <v>0</v>
          </cell>
          <cell r="BR393">
            <v>0</v>
          </cell>
          <cell r="BS393">
            <v>0</v>
          </cell>
          <cell r="BT393">
            <v>0</v>
          </cell>
          <cell r="BU393">
            <v>0</v>
          </cell>
          <cell r="BV393">
            <v>0</v>
          </cell>
          <cell r="BW393">
            <v>660000</v>
          </cell>
          <cell r="BX393">
            <v>0</v>
          </cell>
          <cell r="BY393">
            <v>144000</v>
          </cell>
          <cell r="BZ393">
            <v>0</v>
          </cell>
          <cell r="CA393">
            <v>57960</v>
          </cell>
          <cell r="CB393">
            <v>0</v>
          </cell>
          <cell r="CC393">
            <v>0</v>
          </cell>
          <cell r="CD393">
            <v>0</v>
          </cell>
          <cell r="CE393">
            <v>0</v>
          </cell>
          <cell r="CF393">
            <v>6098040</v>
          </cell>
          <cell r="CG393">
            <v>41382</v>
          </cell>
          <cell r="CH393">
            <v>358</v>
          </cell>
          <cell r="CI393">
            <v>46413</v>
          </cell>
          <cell r="CJ393" t="str">
            <v>Oscar Dario Rodriguez Posada</v>
          </cell>
          <cell r="CK393" t="str">
            <v>MANTENIMIENTO DE SOFTWARE</v>
          </cell>
          <cell r="CL393" t="str">
            <v>GASTOS GENERALES</v>
          </cell>
          <cell r="CM393">
            <v>0</v>
          </cell>
          <cell r="CN393">
            <v>0</v>
          </cell>
          <cell r="CO393">
            <v>0</v>
          </cell>
          <cell r="CP393">
            <v>0</v>
          </cell>
          <cell r="CQ393">
            <v>20136200055143</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row>
        <row r="394">
          <cell r="B394">
            <v>518</v>
          </cell>
          <cell r="C394">
            <v>41382</v>
          </cell>
          <cell r="D394">
            <v>359</v>
          </cell>
          <cell r="E394" t="str">
            <v>OscarR</v>
          </cell>
          <cell r="F394">
            <v>41382</v>
          </cell>
          <cell r="G394" t="str">
            <v>DPS</v>
          </cell>
          <cell r="H394" t="str">
            <v>156/12</v>
          </cell>
          <cell r="I394">
            <v>2013</v>
          </cell>
          <cell r="J394" t="str">
            <v>LUZ DARY VEGA SUAREZ</v>
          </cell>
          <cell r="K394" t="str">
            <v>60.316.348-3</v>
          </cell>
          <cell r="L394" t="str">
            <v>ARAUCA</v>
          </cell>
          <cell r="M394" t="str">
            <v>CALLE 19 20-54 INT 101</v>
          </cell>
          <cell r="N394" t="str">
            <v>097 8853376</v>
          </cell>
          <cell r="O394" t="str">
            <v xml:space="preserve">ARRIENDO DEL INMUEBLE UBICADO EN LA CRA 18 No 15 - 40 EN LA CIUDAD DE ARAUCA PARA EL FUNCIONAMIENTO DE LA DIRECCION REGIONAL ARAUCA - </v>
          </cell>
          <cell r="P394">
            <v>29329044</v>
          </cell>
          <cell r="Q394">
            <v>0</v>
          </cell>
          <cell r="R394">
            <v>29329044</v>
          </cell>
          <cell r="S394">
            <v>1213</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t="str">
            <v>GLADYS C ARANGO MARTINEZ</v>
          </cell>
          <cell r="AJ394" t="str">
            <v>UN PRIMER PAGO EN DIC/2012 POR $ 2,372,900, DOCE PAGOS MENSUALES DE ENERO A DIC DEL 2013 POR $2,444,087 Y SIETE PAGOS DURANTE EL 2014 DE ENERO A JULIO POR $ 2,517,409</v>
          </cell>
          <cell r="AK394">
            <v>454</v>
          </cell>
          <cell r="AL394" t="str">
            <v>340000004293 DE 2012/06/28</v>
          </cell>
          <cell r="AM394" t="str">
            <v>QUINTO PAGO MES DE ABRIL/13</v>
          </cell>
          <cell r="AN394">
            <v>2221897</v>
          </cell>
          <cell r="AO394">
            <v>0</v>
          </cell>
          <cell r="AP394">
            <v>0</v>
          </cell>
          <cell r="AQ394">
            <v>0</v>
          </cell>
          <cell r="AR394">
            <v>0</v>
          </cell>
          <cell r="AS394">
            <v>0</v>
          </cell>
          <cell r="AT394">
            <v>0</v>
          </cell>
          <cell r="AU394">
            <v>0</v>
          </cell>
          <cell r="AV394">
            <v>0.1</v>
          </cell>
          <cell r="AW394">
            <v>0</v>
          </cell>
          <cell r="AX394">
            <v>222190</v>
          </cell>
          <cell r="AY394">
            <v>0</v>
          </cell>
          <cell r="AZ394">
            <v>2444087</v>
          </cell>
          <cell r="BA394" t="str">
            <v>NO</v>
          </cell>
          <cell r="BB394" t="str">
            <v>NO</v>
          </cell>
          <cell r="BC394" t="str">
            <v>NO</v>
          </cell>
          <cell r="BD394" t="str">
            <v>SI</v>
          </cell>
          <cell r="BE394" t="str">
            <v>COMUN</v>
          </cell>
          <cell r="BF394" t="str">
            <v>NO</v>
          </cell>
          <cell r="BG394" t="str">
            <v>ARRENDAMIENTOS</v>
          </cell>
          <cell r="BH394">
            <v>3.5000000000000003E-2</v>
          </cell>
          <cell r="BI394">
            <v>0</v>
          </cell>
          <cell r="BJ394">
            <v>0</v>
          </cell>
          <cell r="BK394" t="str">
            <v>COMUN</v>
          </cell>
          <cell r="BL394">
            <v>0.15</v>
          </cell>
          <cell r="BM394">
            <v>0</v>
          </cell>
          <cell r="BN394">
            <v>0</v>
          </cell>
          <cell r="BO394" t="str">
            <v>ARAUCA-ACUERDO 25 DE 2001- ACT   ECONOMICA 326</v>
          </cell>
          <cell r="BP394">
            <v>8.0000000000000002E-3</v>
          </cell>
          <cell r="BQ394">
            <v>0</v>
          </cell>
          <cell r="BR394">
            <v>0</v>
          </cell>
          <cell r="BS394" t="str">
            <v>N/A</v>
          </cell>
          <cell r="BT394">
            <v>0</v>
          </cell>
          <cell r="BU394" t="str">
            <v>MENOR CUANTIA</v>
          </cell>
          <cell r="BV394">
            <v>0</v>
          </cell>
          <cell r="BW394">
            <v>77766</v>
          </cell>
          <cell r="BX394">
            <v>0</v>
          </cell>
          <cell r="BY394">
            <v>33329</v>
          </cell>
          <cell r="BZ394">
            <v>0</v>
          </cell>
          <cell r="CA394">
            <v>17775</v>
          </cell>
          <cell r="CB394">
            <v>0</v>
          </cell>
          <cell r="CC394">
            <v>0</v>
          </cell>
          <cell r="CD394">
            <v>0</v>
          </cell>
          <cell r="CE394">
            <v>0</v>
          </cell>
          <cell r="CF394">
            <v>2315217</v>
          </cell>
          <cell r="CG394">
            <v>41382</v>
          </cell>
          <cell r="CH394">
            <v>359</v>
          </cell>
          <cell r="CI394">
            <v>1213</v>
          </cell>
          <cell r="CJ394" t="str">
            <v>Oscar Dario Rodriguez Posada</v>
          </cell>
          <cell r="CK394" t="str">
            <v xml:space="preserve">ARRENDAMIENTOS BIENES INMUEBLES </v>
          </cell>
          <cell r="CL394" t="str">
            <v>GASTOS GENERALES</v>
          </cell>
          <cell r="CM394" t="str">
            <v>201361003016000002E</v>
          </cell>
          <cell r="CN394">
            <v>0</v>
          </cell>
          <cell r="CO394" t="str">
            <v>N/A</v>
          </cell>
          <cell r="CP394">
            <v>0</v>
          </cell>
          <cell r="CQ394">
            <v>20136200055213</v>
          </cell>
          <cell r="CR394">
            <v>0</v>
          </cell>
          <cell r="CS394">
            <v>0</v>
          </cell>
          <cell r="CT394">
            <v>0</v>
          </cell>
          <cell r="CU394">
            <v>0</v>
          </cell>
          <cell r="CV394">
            <v>0</v>
          </cell>
          <cell r="CW394">
            <v>0</v>
          </cell>
          <cell r="CX394">
            <v>0</v>
          </cell>
          <cell r="CY394">
            <v>0</v>
          </cell>
          <cell r="CZ394">
            <v>0</v>
          </cell>
          <cell r="DA394">
            <v>0</v>
          </cell>
          <cell r="DB394">
            <v>0</v>
          </cell>
          <cell r="DC394">
            <v>0</v>
          </cell>
          <cell r="DD394">
            <v>0</v>
          </cell>
          <cell r="DE394">
            <v>0</v>
          </cell>
          <cell r="DF394">
            <v>0</v>
          </cell>
          <cell r="DG394">
            <v>0</v>
          </cell>
          <cell r="DH394">
            <v>0</v>
          </cell>
          <cell r="DI394">
            <v>0</v>
          </cell>
          <cell r="DJ394">
            <v>0</v>
          </cell>
          <cell r="DK394">
            <v>0</v>
          </cell>
          <cell r="DL394">
            <v>0</v>
          </cell>
          <cell r="DM394">
            <v>0</v>
          </cell>
          <cell r="DN394">
            <v>0</v>
          </cell>
          <cell r="DO394">
            <v>0</v>
          </cell>
          <cell r="DP394">
            <v>0</v>
          </cell>
          <cell r="DQ394">
            <v>0</v>
          </cell>
          <cell r="DR394">
            <v>0</v>
          </cell>
          <cell r="DS394">
            <v>0</v>
          </cell>
          <cell r="DT394">
            <v>0</v>
          </cell>
          <cell r="DU394">
            <v>0</v>
          </cell>
          <cell r="DV394">
            <v>0</v>
          </cell>
          <cell r="DW394">
            <v>0</v>
          </cell>
          <cell r="DX394">
            <v>0</v>
          </cell>
          <cell r="DY394">
            <v>0</v>
          </cell>
          <cell r="DZ394">
            <v>0</v>
          </cell>
          <cell r="EA394">
            <v>0</v>
          </cell>
          <cell r="EB394">
            <v>0</v>
          </cell>
          <cell r="EC394">
            <v>0</v>
          </cell>
          <cell r="ED394">
            <v>0</v>
          </cell>
          <cell r="EE394">
            <v>0</v>
          </cell>
          <cell r="EF394">
            <v>0</v>
          </cell>
          <cell r="EG394">
            <v>0</v>
          </cell>
          <cell r="EH394">
            <v>0</v>
          </cell>
          <cell r="EI394">
            <v>0</v>
          </cell>
          <cell r="EJ394">
            <v>0</v>
          </cell>
        </row>
        <row r="395">
          <cell r="B395">
            <v>520</v>
          </cell>
          <cell r="C395">
            <v>41382</v>
          </cell>
          <cell r="D395">
            <v>361</v>
          </cell>
          <cell r="E395" t="str">
            <v>OscarR</v>
          </cell>
          <cell r="F395">
            <v>41382</v>
          </cell>
          <cell r="G395" t="str">
            <v>DPS</v>
          </cell>
          <cell r="H395" t="str">
            <v>20/13</v>
          </cell>
          <cell r="I395">
            <v>2013</v>
          </cell>
          <cell r="J395" t="str">
            <v>INGELECTRO LTDA</v>
          </cell>
          <cell r="K395" t="str">
            <v>830.507.741-8</v>
          </cell>
          <cell r="L395" t="str">
            <v>BOGOTA</v>
          </cell>
          <cell r="M395" t="str">
            <v>Cl 59 No 13-83</v>
          </cell>
          <cell r="N395">
            <v>2122297</v>
          </cell>
          <cell r="O395" t="str">
            <v>ACEPTACION DE OFERTA ADQUISICION DE DOS CAMARAS DE VIDEO Y TRES VIDEOGRABADORAS</v>
          </cell>
          <cell r="P395">
            <v>14693952</v>
          </cell>
          <cell r="Q395">
            <v>0</v>
          </cell>
          <cell r="R395">
            <v>14693952</v>
          </cell>
          <cell r="S395">
            <v>208513</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t="str">
            <v>SUJEY YADIRA ORDONEZ D</v>
          </cell>
          <cell r="AJ395" t="str">
            <v>UNICO PAGO</v>
          </cell>
          <cell r="AK395">
            <v>2089</v>
          </cell>
          <cell r="AL395" t="str">
            <v>320000732779 DE 2010-11-29</v>
          </cell>
          <cell r="AM395" t="str">
            <v>2 CAMARAS DE VIDEO Y 3 GRABADORAS</v>
          </cell>
          <cell r="AN395">
            <v>12667200</v>
          </cell>
          <cell r="AO395">
            <v>0</v>
          </cell>
          <cell r="AP395">
            <v>0</v>
          </cell>
          <cell r="AQ395">
            <v>0</v>
          </cell>
          <cell r="AR395">
            <v>0</v>
          </cell>
          <cell r="AS395">
            <v>0</v>
          </cell>
          <cell r="AT395">
            <v>0</v>
          </cell>
          <cell r="AU395">
            <v>0</v>
          </cell>
          <cell r="AV395">
            <v>0.16</v>
          </cell>
          <cell r="AW395">
            <v>0</v>
          </cell>
          <cell r="AX395">
            <v>2026752</v>
          </cell>
          <cell r="AY395">
            <v>0</v>
          </cell>
          <cell r="AZ395">
            <v>14693952</v>
          </cell>
          <cell r="BA395" t="str">
            <v>NO</v>
          </cell>
          <cell r="BB395" t="str">
            <v>NO</v>
          </cell>
          <cell r="BC395" t="str">
            <v>NO</v>
          </cell>
          <cell r="BD395" t="str">
            <v>SI</v>
          </cell>
          <cell r="BE395" t="str">
            <v>COMUN</v>
          </cell>
          <cell r="BF395" t="str">
            <v>NO</v>
          </cell>
          <cell r="BG395" t="str">
            <v>COMPRAS</v>
          </cell>
          <cell r="BH395">
            <v>3.5000000000000003E-2</v>
          </cell>
          <cell r="BI395">
            <v>0</v>
          </cell>
          <cell r="BJ395">
            <v>0</v>
          </cell>
          <cell r="BK395" t="str">
            <v>COMUN</v>
          </cell>
          <cell r="BL395">
            <v>0.15</v>
          </cell>
          <cell r="BM395">
            <v>0</v>
          </cell>
          <cell r="BN395">
            <v>0</v>
          </cell>
          <cell r="BO395">
            <v>0</v>
          </cell>
          <cell r="BP395">
            <v>1.1039999999999999E-2</v>
          </cell>
          <cell r="BQ395">
            <v>0</v>
          </cell>
          <cell r="BR395">
            <v>0</v>
          </cell>
          <cell r="BS395">
            <v>0</v>
          </cell>
          <cell r="BT395">
            <v>0</v>
          </cell>
          <cell r="BU395">
            <v>0</v>
          </cell>
          <cell r="BV395">
            <v>0</v>
          </cell>
          <cell r="BW395">
            <v>443352</v>
          </cell>
          <cell r="BX395">
            <v>0</v>
          </cell>
          <cell r="BY395">
            <v>304013</v>
          </cell>
          <cell r="BZ395">
            <v>0</v>
          </cell>
          <cell r="CA395">
            <v>139846</v>
          </cell>
          <cell r="CB395">
            <v>0</v>
          </cell>
          <cell r="CC395">
            <v>0</v>
          </cell>
          <cell r="CD395">
            <v>0</v>
          </cell>
          <cell r="CE395">
            <v>0</v>
          </cell>
          <cell r="CF395">
            <v>13806741</v>
          </cell>
          <cell r="CG395">
            <v>41382</v>
          </cell>
          <cell r="CH395">
            <v>361</v>
          </cell>
          <cell r="CI395">
            <v>208513</v>
          </cell>
          <cell r="CJ395" t="str">
            <v>Oscar Dario Rodriguez Posada</v>
          </cell>
          <cell r="CK395" t="str">
            <v>AUDIOVISUALES Y ASESORIOS</v>
          </cell>
          <cell r="CL395" t="str">
            <v>GASTOS GENERALES</v>
          </cell>
          <cell r="CM395" t="str">
            <v>201331003018000020E</v>
          </cell>
          <cell r="CN395">
            <v>0</v>
          </cell>
          <cell r="CO395">
            <v>0</v>
          </cell>
          <cell r="CP395">
            <v>0</v>
          </cell>
          <cell r="CQ395">
            <v>20136200055483</v>
          </cell>
          <cell r="CR395">
            <v>0</v>
          </cell>
          <cell r="CS395">
            <v>0</v>
          </cell>
          <cell r="CT395">
            <v>0</v>
          </cell>
          <cell r="CU395">
            <v>0</v>
          </cell>
          <cell r="CV395">
            <v>0</v>
          </cell>
          <cell r="CW395">
            <v>0</v>
          </cell>
          <cell r="CX395">
            <v>0</v>
          </cell>
          <cell r="CY395">
            <v>0</v>
          </cell>
          <cell r="CZ395">
            <v>0</v>
          </cell>
          <cell r="DA395">
            <v>0</v>
          </cell>
          <cell r="DB395">
            <v>0</v>
          </cell>
          <cell r="DC395">
            <v>0</v>
          </cell>
          <cell r="DD395">
            <v>0</v>
          </cell>
          <cell r="DE395">
            <v>0</v>
          </cell>
          <cell r="DF395">
            <v>0</v>
          </cell>
          <cell r="DG395">
            <v>0</v>
          </cell>
          <cell r="DH395">
            <v>0</v>
          </cell>
          <cell r="DI395">
            <v>0</v>
          </cell>
          <cell r="DJ395">
            <v>0</v>
          </cell>
          <cell r="DK395">
            <v>0</v>
          </cell>
          <cell r="DL395">
            <v>0</v>
          </cell>
          <cell r="DM395">
            <v>0</v>
          </cell>
          <cell r="DN395">
            <v>0</v>
          </cell>
          <cell r="DO395">
            <v>0</v>
          </cell>
          <cell r="DP395">
            <v>0</v>
          </cell>
          <cell r="DQ395">
            <v>0</v>
          </cell>
          <cell r="DR395">
            <v>0</v>
          </cell>
          <cell r="DS395">
            <v>0</v>
          </cell>
          <cell r="DT395">
            <v>0</v>
          </cell>
          <cell r="DU395">
            <v>0</v>
          </cell>
          <cell r="DV395">
            <v>0</v>
          </cell>
          <cell r="DW395">
            <v>0</v>
          </cell>
          <cell r="DX395">
            <v>0</v>
          </cell>
          <cell r="DY395">
            <v>0</v>
          </cell>
          <cell r="DZ395">
            <v>0</v>
          </cell>
          <cell r="EA395">
            <v>0</v>
          </cell>
          <cell r="EB395">
            <v>0</v>
          </cell>
          <cell r="EC395">
            <v>0</v>
          </cell>
          <cell r="ED395">
            <v>0</v>
          </cell>
          <cell r="EE395">
            <v>0</v>
          </cell>
          <cell r="EF395">
            <v>0</v>
          </cell>
          <cell r="EG395">
            <v>0</v>
          </cell>
          <cell r="EH395">
            <v>0</v>
          </cell>
          <cell r="EI395">
            <v>0</v>
          </cell>
          <cell r="EJ395">
            <v>0</v>
          </cell>
        </row>
        <row r="396">
          <cell r="B396">
            <v>521</v>
          </cell>
          <cell r="C396">
            <v>41382</v>
          </cell>
          <cell r="D396">
            <v>0</v>
          </cell>
          <cell r="E396" t="str">
            <v>OscarR</v>
          </cell>
          <cell r="F396">
            <v>41382</v>
          </cell>
          <cell r="G396" t="str">
            <v>DPS</v>
          </cell>
          <cell r="H396" t="str">
            <v>Resol 302 17-04-2013</v>
          </cell>
          <cell r="I396">
            <v>2013</v>
          </cell>
          <cell r="J396" t="str">
            <v>FONDO NACIONAL AMBIENTAL-FONAM</v>
          </cell>
          <cell r="K396" t="str">
            <v>830.025.267</v>
          </cell>
          <cell r="L396" t="str">
            <v>BOGOTA</v>
          </cell>
          <cell r="M396">
            <v>0</v>
          </cell>
          <cell r="N396">
            <v>0</v>
          </cell>
          <cell r="O396" t="str">
            <v>PAGO CERTIFICADO DE PRUEBA DINAMICA ANLA 4 VEHICULOS DONADOS POR LA REPUBLICA CHINA</v>
          </cell>
          <cell r="P396">
            <v>2196000</v>
          </cell>
          <cell r="Q396">
            <v>0</v>
          </cell>
          <cell r="R396">
            <v>2196000</v>
          </cell>
          <cell r="S396">
            <v>358413</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t="str">
            <v>ELIZABETH GOMEZ SANHEZ</v>
          </cell>
          <cell r="AJ396">
            <v>0</v>
          </cell>
          <cell r="AK396">
            <v>0</v>
          </cell>
          <cell r="AL396">
            <v>0</v>
          </cell>
          <cell r="AM396" t="str">
            <v>CERTIFICADOS DE PRUEBA</v>
          </cell>
          <cell r="AN396">
            <v>2196000</v>
          </cell>
          <cell r="AO396">
            <v>0</v>
          </cell>
          <cell r="AP396">
            <v>0</v>
          </cell>
          <cell r="AQ396">
            <v>0</v>
          </cell>
          <cell r="AR396">
            <v>0</v>
          </cell>
          <cell r="AS396">
            <v>0</v>
          </cell>
          <cell r="AT396">
            <v>0</v>
          </cell>
          <cell r="AU396">
            <v>0</v>
          </cell>
          <cell r="AV396">
            <v>0</v>
          </cell>
          <cell r="AW396">
            <v>0</v>
          </cell>
          <cell r="AX396">
            <v>0</v>
          </cell>
          <cell r="AY396">
            <v>0</v>
          </cell>
          <cell r="AZ396">
            <v>2196000</v>
          </cell>
          <cell r="BA396" t="str">
            <v>NO</v>
          </cell>
          <cell r="BB396" t="str">
            <v>NO</v>
          </cell>
          <cell r="BC396" t="str">
            <v>NO</v>
          </cell>
          <cell r="BD396" t="str">
            <v>SI</v>
          </cell>
          <cell r="BE396" t="str">
            <v>E</v>
          </cell>
          <cell r="BF396" t="str">
            <v>SI</v>
          </cell>
          <cell r="BG396" t="str">
            <v>CERTIFICADOS DE PRUEBA ANLA</v>
          </cell>
          <cell r="BH396">
            <v>0</v>
          </cell>
          <cell r="BI396">
            <v>0</v>
          </cell>
          <cell r="BJ396">
            <v>0</v>
          </cell>
          <cell r="BK396" t="str">
            <v>E</v>
          </cell>
          <cell r="BL396">
            <v>0</v>
          </cell>
          <cell r="BM396">
            <v>0</v>
          </cell>
          <cell r="BN396">
            <v>0</v>
          </cell>
          <cell r="BO396" t="str">
            <v>BOGOTA</v>
          </cell>
          <cell r="BP396">
            <v>0</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cell r="CF396">
            <v>2196000</v>
          </cell>
          <cell r="CG396">
            <v>41382</v>
          </cell>
          <cell r="CH396">
            <v>0</v>
          </cell>
          <cell r="CI396">
            <v>358413</v>
          </cell>
          <cell r="CJ396" t="str">
            <v>Oscar Dario Rodriguez Posada</v>
          </cell>
          <cell r="CK396" t="str">
            <v>OTROS GASTOS DE ADQUISICION</v>
          </cell>
          <cell r="CL396" t="str">
            <v>GASTOS GENERALES</v>
          </cell>
          <cell r="CM396">
            <v>0</v>
          </cell>
          <cell r="CN396">
            <v>0</v>
          </cell>
          <cell r="CO396">
            <v>0</v>
          </cell>
          <cell r="CP396">
            <v>0</v>
          </cell>
          <cell r="CQ396">
            <v>0</v>
          </cell>
          <cell r="CR396">
            <v>0</v>
          </cell>
          <cell r="CS396">
            <v>0</v>
          </cell>
          <cell r="CT396">
            <v>0</v>
          </cell>
          <cell r="CU396">
            <v>0</v>
          </cell>
          <cell r="CV396">
            <v>0</v>
          </cell>
          <cell r="CW396">
            <v>0</v>
          </cell>
          <cell r="CX396">
            <v>0</v>
          </cell>
          <cell r="CY396">
            <v>0</v>
          </cell>
          <cell r="CZ396">
            <v>0</v>
          </cell>
          <cell r="DA396">
            <v>0</v>
          </cell>
          <cell r="DB396">
            <v>0</v>
          </cell>
          <cell r="DC396">
            <v>0</v>
          </cell>
          <cell r="DD396">
            <v>0</v>
          </cell>
          <cell r="DE396">
            <v>0</v>
          </cell>
          <cell r="DF396">
            <v>0</v>
          </cell>
          <cell r="DG396">
            <v>0</v>
          </cell>
          <cell r="DH396">
            <v>0</v>
          </cell>
          <cell r="DI396">
            <v>0</v>
          </cell>
          <cell r="DJ396">
            <v>0</v>
          </cell>
          <cell r="DK396">
            <v>0</v>
          </cell>
          <cell r="DL396">
            <v>0</v>
          </cell>
          <cell r="DM396">
            <v>0</v>
          </cell>
          <cell r="DN396">
            <v>0</v>
          </cell>
          <cell r="DO396">
            <v>0</v>
          </cell>
          <cell r="DP396">
            <v>0</v>
          </cell>
          <cell r="DQ396">
            <v>0</v>
          </cell>
          <cell r="DR396">
            <v>0</v>
          </cell>
          <cell r="DS396">
            <v>0</v>
          </cell>
          <cell r="DT396">
            <v>0</v>
          </cell>
          <cell r="DU396">
            <v>0</v>
          </cell>
          <cell r="DV396">
            <v>0</v>
          </cell>
          <cell r="DW396">
            <v>0</v>
          </cell>
          <cell r="DX396">
            <v>0</v>
          </cell>
          <cell r="DY396">
            <v>0</v>
          </cell>
          <cell r="DZ396">
            <v>0</v>
          </cell>
          <cell r="EA396">
            <v>0</v>
          </cell>
          <cell r="EB396">
            <v>0</v>
          </cell>
          <cell r="EC396">
            <v>0</v>
          </cell>
          <cell r="ED396">
            <v>0</v>
          </cell>
          <cell r="EE396">
            <v>0</v>
          </cell>
          <cell r="EF396">
            <v>0</v>
          </cell>
          <cell r="EG396">
            <v>0</v>
          </cell>
          <cell r="EH396">
            <v>0</v>
          </cell>
          <cell r="EI396">
            <v>0</v>
          </cell>
          <cell r="EJ396">
            <v>0</v>
          </cell>
        </row>
        <row r="397">
          <cell r="B397">
            <v>527</v>
          </cell>
          <cell r="C397">
            <v>41386</v>
          </cell>
          <cell r="D397">
            <v>365</v>
          </cell>
          <cell r="E397" t="str">
            <v>OscarR</v>
          </cell>
          <cell r="F397">
            <v>41386</v>
          </cell>
          <cell r="G397" t="str">
            <v>DPS</v>
          </cell>
          <cell r="H397" t="str">
            <v>224/11</v>
          </cell>
          <cell r="I397">
            <v>2012</v>
          </cell>
          <cell r="J397" t="str">
            <v>CONSORCIO CONDISCON</v>
          </cell>
          <cell r="K397" t="str">
            <v>900.484.229-0</v>
          </cell>
          <cell r="L397" t="str">
            <v xml:space="preserve">NEIVA </v>
          </cell>
          <cell r="M397" t="str">
            <v>CALLE 8 No 19 35  LOCAL 102</v>
          </cell>
          <cell r="N397" t="str">
            <v>862-49-16</v>
          </cell>
          <cell r="O397" t="str">
            <v xml:space="preserve"> I y II INTERVENTORIA TÉCNICA, ADMINISTRATIVA, FINANCIERA, AMBIENTAL Y LEGAL DE LA CONSTRUCCION DEL BLOQUE  HABITACIONAL HOGAR GERIATRICO MUNICIPIO DE ALPUJARRA DEPARTAMENTO DEL TOLIMA </v>
          </cell>
          <cell r="P397">
            <v>30948279</v>
          </cell>
          <cell r="Q397">
            <v>0</v>
          </cell>
          <cell r="R397">
            <v>30948279</v>
          </cell>
          <cell r="S397">
            <v>23512</v>
          </cell>
          <cell r="T397">
            <v>0</v>
          </cell>
          <cell r="U397">
            <v>0</v>
          </cell>
          <cell r="V397">
            <v>-14010501</v>
          </cell>
          <cell r="W397">
            <v>0</v>
          </cell>
          <cell r="X397">
            <v>0</v>
          </cell>
          <cell r="Y397">
            <v>0</v>
          </cell>
          <cell r="Z397">
            <v>0</v>
          </cell>
          <cell r="AA397">
            <v>0</v>
          </cell>
          <cell r="AB397">
            <v>0</v>
          </cell>
          <cell r="AC397">
            <v>0</v>
          </cell>
          <cell r="AD397">
            <v>0</v>
          </cell>
          <cell r="AE397">
            <v>0</v>
          </cell>
          <cell r="AF397">
            <v>0</v>
          </cell>
          <cell r="AG397">
            <v>0</v>
          </cell>
          <cell r="AH397">
            <v>0</v>
          </cell>
          <cell r="AI397" t="str">
            <v>JAIME HERNAN OROZCO SALGADO</v>
          </cell>
          <cell r="AJ397" t="str">
            <v>PAGOS MENSUALES HASTA COMPLETAR EL 90% CONTRA ENTREGA DE LAS ACTAS DE AVANCES; EL 10% RESTANTE CONTRA  ACTA FINAL. SE REALIZARA UM PRIMER PAGO EN CALIDAD DE ANTICIPO DEL 40% DEL VALOR DEL CONTRATO, AMPARADO POR UNA GARNTIA DE BUEN MANEJO Y BUENA INVERSION</v>
          </cell>
          <cell r="AK397" t="str">
            <v>0015</v>
          </cell>
          <cell r="AL397" t="str">
            <v>130000064410 2013/01/31</v>
          </cell>
          <cell r="AM397" t="str">
            <v>ACTA PARCIAL DE INTERVENTORIA No 2</v>
          </cell>
          <cell r="AN397">
            <v>30195046</v>
          </cell>
          <cell r="AO397">
            <v>0</v>
          </cell>
          <cell r="AP397">
            <v>0</v>
          </cell>
          <cell r="AQ397">
            <v>0</v>
          </cell>
          <cell r="AR397">
            <v>0</v>
          </cell>
          <cell r="AS397">
            <v>0</v>
          </cell>
          <cell r="AT397">
            <v>0</v>
          </cell>
          <cell r="AU397">
            <v>0</v>
          </cell>
          <cell r="AV397">
            <v>0.16</v>
          </cell>
          <cell r="AW397">
            <v>0</v>
          </cell>
          <cell r="AX397">
            <v>4831207</v>
          </cell>
          <cell r="AY397">
            <v>0</v>
          </cell>
          <cell r="AZ397">
            <v>35026253</v>
          </cell>
          <cell r="BA397" t="str">
            <v>NO</v>
          </cell>
          <cell r="BB397" t="str">
            <v>NO</v>
          </cell>
          <cell r="BC397" t="str">
            <v>NO</v>
          </cell>
          <cell r="BD397" t="str">
            <v>NO</v>
          </cell>
          <cell r="BE397" t="str">
            <v>COMUN</v>
          </cell>
          <cell r="BF397" t="str">
            <v>NO</v>
          </cell>
          <cell r="BG397" t="str">
            <v>INTERVENTORIA</v>
          </cell>
          <cell r="BH397">
            <v>0.06</v>
          </cell>
          <cell r="BI397">
            <v>0</v>
          </cell>
          <cell r="BJ397">
            <v>0</v>
          </cell>
          <cell r="BK397" t="str">
            <v>COMUN</v>
          </cell>
          <cell r="BL397">
            <v>0.15</v>
          </cell>
          <cell r="BM397">
            <v>0</v>
          </cell>
          <cell r="BN397">
            <v>0</v>
          </cell>
          <cell r="BO397" t="str">
            <v>ALPUJARRA TOLIMA</v>
          </cell>
          <cell r="BP397">
            <v>0.01</v>
          </cell>
          <cell r="BQ397">
            <v>0</v>
          </cell>
          <cell r="BR397">
            <v>0</v>
          </cell>
          <cell r="BS397">
            <v>0</v>
          </cell>
          <cell r="BT397">
            <v>0</v>
          </cell>
          <cell r="BU397" t="str">
            <v>N/A</v>
          </cell>
          <cell r="BV397">
            <v>0</v>
          </cell>
          <cell r="BW397">
            <v>1811703</v>
          </cell>
          <cell r="BX397">
            <v>0</v>
          </cell>
          <cell r="BY397">
            <v>724681</v>
          </cell>
          <cell r="BZ397">
            <v>0</v>
          </cell>
          <cell r="CA397">
            <v>301950</v>
          </cell>
          <cell r="CB397">
            <v>0</v>
          </cell>
          <cell r="CC397">
            <v>0</v>
          </cell>
          <cell r="CD397">
            <v>0</v>
          </cell>
          <cell r="CE397">
            <v>0</v>
          </cell>
          <cell r="CF397">
            <v>18177418</v>
          </cell>
          <cell r="CG397">
            <v>41386</v>
          </cell>
          <cell r="CH397">
            <v>365</v>
          </cell>
          <cell r="CI397">
            <v>23512</v>
          </cell>
          <cell r="CJ397" t="str">
            <v>Oscar Dario Rodriguez Posada</v>
          </cell>
          <cell r="CK397" t="str">
            <v>IMPLEMENTACION DE OBRAS PARA LA PAZ</v>
          </cell>
          <cell r="CL397" t="str">
            <v>ORDINARIA</v>
          </cell>
          <cell r="CM397">
            <v>0</v>
          </cell>
          <cell r="CN397" t="str">
            <v>RESERVA</v>
          </cell>
          <cell r="CO397">
            <v>0</v>
          </cell>
          <cell r="CP397">
            <v>0</v>
          </cell>
          <cell r="CQ397">
            <v>20135020055773</v>
          </cell>
          <cell r="CR397" t="str">
            <v xml:space="preserve">CONSORCIADOS: CONDISCON LTDA NIT 900.096.666-1; ANDRES RICARDO MURILLO RODRIGUEZ CC.80.228.016; DIANA MARGARITA SEGURA OCHOA CC.26.579.000.  CUENTA BANCOLOMBIA No 454-778073-70 CTA CORRIENTE. </v>
          </cell>
          <cell r="CS397">
            <v>0</v>
          </cell>
          <cell r="CT397">
            <v>0</v>
          </cell>
          <cell r="CU397">
            <v>0</v>
          </cell>
          <cell r="CV397">
            <v>0</v>
          </cell>
          <cell r="CW397">
            <v>0</v>
          </cell>
          <cell r="CX397">
            <v>0</v>
          </cell>
          <cell r="CY397">
            <v>0</v>
          </cell>
          <cell r="CZ397">
            <v>0</v>
          </cell>
          <cell r="DA397">
            <v>0</v>
          </cell>
          <cell r="DB397">
            <v>0</v>
          </cell>
          <cell r="DC397">
            <v>0</v>
          </cell>
          <cell r="DD397">
            <v>0</v>
          </cell>
          <cell r="DE397">
            <v>0</v>
          </cell>
          <cell r="DF397">
            <v>0</v>
          </cell>
          <cell r="DG397">
            <v>0</v>
          </cell>
          <cell r="DH397">
            <v>0</v>
          </cell>
          <cell r="DI397">
            <v>0</v>
          </cell>
          <cell r="DJ397">
            <v>0</v>
          </cell>
          <cell r="DK397">
            <v>0</v>
          </cell>
          <cell r="DL397">
            <v>0</v>
          </cell>
          <cell r="DM397">
            <v>0</v>
          </cell>
          <cell r="DN397">
            <v>0</v>
          </cell>
          <cell r="DO397">
            <v>0</v>
          </cell>
          <cell r="DP397">
            <v>0</v>
          </cell>
          <cell r="DQ397">
            <v>0</v>
          </cell>
          <cell r="DR397">
            <v>0</v>
          </cell>
          <cell r="DS397">
            <v>0</v>
          </cell>
          <cell r="DT397">
            <v>0</v>
          </cell>
          <cell r="DU397">
            <v>0</v>
          </cell>
          <cell r="DV397">
            <v>0</v>
          </cell>
          <cell r="DW397">
            <v>0</v>
          </cell>
          <cell r="DX397">
            <v>0</v>
          </cell>
          <cell r="DY397">
            <v>0</v>
          </cell>
          <cell r="DZ397">
            <v>0</v>
          </cell>
          <cell r="EA397">
            <v>0</v>
          </cell>
          <cell r="EB397">
            <v>0</v>
          </cell>
          <cell r="EC397">
            <v>0</v>
          </cell>
          <cell r="ED397">
            <v>0</v>
          </cell>
          <cell r="EE397">
            <v>0</v>
          </cell>
          <cell r="EF397">
            <v>0</v>
          </cell>
          <cell r="EG397">
            <v>0</v>
          </cell>
          <cell r="EH397">
            <v>0</v>
          </cell>
          <cell r="EI397">
            <v>0</v>
          </cell>
          <cell r="EJ397">
            <v>0</v>
          </cell>
        </row>
        <row r="398">
          <cell r="B398">
            <v>528</v>
          </cell>
          <cell r="C398">
            <v>41386</v>
          </cell>
          <cell r="D398">
            <v>364</v>
          </cell>
          <cell r="E398" t="str">
            <v>Amparo</v>
          </cell>
          <cell r="F398">
            <v>41386</v>
          </cell>
          <cell r="G398" t="str">
            <v>DPS</v>
          </cell>
          <cell r="H398" t="str">
            <v>024/2013 ACEPTACIÓN DE OFERTA</v>
          </cell>
          <cell r="I398">
            <v>2013</v>
          </cell>
          <cell r="J398" t="str">
            <v>GESCOM LTDA.</v>
          </cell>
          <cell r="K398" t="str">
            <v>830.145.023-3</v>
          </cell>
          <cell r="L398" t="str">
            <v>BOGOTÁ</v>
          </cell>
          <cell r="M398" t="str">
            <v>CALLE 26 A 13 97 OF 1306</v>
          </cell>
          <cell r="N398">
            <v>5617679</v>
          </cell>
          <cell r="O398" t="str">
            <v>CONTRATAR EL SERVICIO DE MANTENIMIENTO PREVENTIVO Y CORRECTIVO CON REPUESTOS PARA LOS SISTEMAS DE AIRES ACONDICIONADO DEL NIVEL NACIONAL Y LAS SEDES DE AVIANCA Y COLPATRIA.</v>
          </cell>
          <cell r="P398">
            <v>18480000</v>
          </cell>
          <cell r="Q398">
            <v>0</v>
          </cell>
          <cell r="R398">
            <v>18480000</v>
          </cell>
          <cell r="S398">
            <v>234913</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t="str">
            <v>JAIME ALBERTO PAIBA TIBADUIZA</v>
          </cell>
          <cell r="AJ398" t="str">
            <v>MENSUALMENTE POR LOS SERVICIOS EFECTIVAMENTE PRESTADOS.</v>
          </cell>
          <cell r="AK398" t="str">
            <v>G-252</v>
          </cell>
          <cell r="AL398" t="str">
            <v>310000912093 DEL 22/JUN/2012</v>
          </cell>
          <cell r="AM398" t="str">
            <v>SOLICITUD PRIMER PAGO. MANTENIMIENTO PREVENTIVO A 12 EQUIPOS DE AIRE ACONDICIONADO.</v>
          </cell>
          <cell r="AN398">
            <v>500000</v>
          </cell>
          <cell r="AO398">
            <v>0</v>
          </cell>
          <cell r="AP398">
            <v>0</v>
          </cell>
          <cell r="AQ398">
            <v>0</v>
          </cell>
          <cell r="AR398">
            <v>0</v>
          </cell>
          <cell r="AS398">
            <v>0</v>
          </cell>
          <cell r="AT398">
            <v>0</v>
          </cell>
          <cell r="AU398">
            <v>0</v>
          </cell>
          <cell r="AV398">
            <v>0.16</v>
          </cell>
          <cell r="AW398">
            <v>0</v>
          </cell>
          <cell r="AX398">
            <v>80000</v>
          </cell>
          <cell r="AY398">
            <v>0</v>
          </cell>
          <cell r="AZ398">
            <v>580000</v>
          </cell>
          <cell r="BA398" t="str">
            <v>NO</v>
          </cell>
          <cell r="BB398" t="str">
            <v>NO</v>
          </cell>
          <cell r="BC398" t="str">
            <v>NO</v>
          </cell>
          <cell r="BD398" t="str">
            <v>NO</v>
          </cell>
          <cell r="BE398" t="str">
            <v>COMÚN</v>
          </cell>
          <cell r="BF398" t="str">
            <v>NO</v>
          </cell>
          <cell r="BG398" t="str">
            <v>SERVICIOS EN GENERAL</v>
          </cell>
          <cell r="BH398">
            <v>0.04</v>
          </cell>
          <cell r="BI398">
            <v>0</v>
          </cell>
          <cell r="BJ398">
            <v>0</v>
          </cell>
          <cell r="BK398" t="str">
            <v>COMÚN</v>
          </cell>
          <cell r="BL398">
            <v>0.15</v>
          </cell>
          <cell r="BM398">
            <v>0</v>
          </cell>
          <cell r="BN398">
            <v>0</v>
          </cell>
          <cell r="BO398" t="str">
            <v xml:space="preserve">BOGOTÁ  ACT. 3319 9,66XMIL </v>
          </cell>
          <cell r="BP398">
            <v>9.6600000000000002E-3</v>
          </cell>
          <cell r="BQ398">
            <v>0</v>
          </cell>
          <cell r="BR398">
            <v>0</v>
          </cell>
          <cell r="BS398">
            <v>0</v>
          </cell>
          <cell r="BT398">
            <v>0</v>
          </cell>
          <cell r="BU398">
            <v>0</v>
          </cell>
          <cell r="BV398">
            <v>0</v>
          </cell>
          <cell r="BW398">
            <v>20000</v>
          </cell>
          <cell r="BX398">
            <v>0</v>
          </cell>
          <cell r="BY398">
            <v>12000</v>
          </cell>
          <cell r="BZ398">
            <v>0</v>
          </cell>
          <cell r="CA398">
            <v>4830</v>
          </cell>
          <cell r="CB398">
            <v>0</v>
          </cell>
          <cell r="CC398">
            <v>0</v>
          </cell>
          <cell r="CD398">
            <v>0</v>
          </cell>
          <cell r="CE398">
            <v>0</v>
          </cell>
          <cell r="CF398">
            <v>543170</v>
          </cell>
          <cell r="CG398">
            <v>41386</v>
          </cell>
          <cell r="CH398">
            <v>364</v>
          </cell>
          <cell r="CI398">
            <v>234913</v>
          </cell>
          <cell r="CJ398" t="str">
            <v>Elcy Amparo Rojas Alejo</v>
          </cell>
          <cell r="CK398" t="str">
            <v>SUBDIRECCIÓN DE OPERACIONES</v>
          </cell>
          <cell r="CL398" t="str">
            <v>GASTOS GENERALES</v>
          </cell>
          <cell r="CM398" t="str">
            <v>201361003018000024E</v>
          </cell>
          <cell r="CN398">
            <v>0</v>
          </cell>
          <cell r="CO398" t="str">
            <v>NO APLICA</v>
          </cell>
          <cell r="CP398">
            <v>0</v>
          </cell>
          <cell r="CQ398" t="str">
            <v>2013-6200057173</v>
          </cell>
          <cell r="CR398">
            <v>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0</v>
          </cell>
          <cell r="EF398">
            <v>0</v>
          </cell>
          <cell r="EG398">
            <v>0</v>
          </cell>
          <cell r="EH398">
            <v>0</v>
          </cell>
          <cell r="EI398">
            <v>0</v>
          </cell>
          <cell r="EJ398">
            <v>0</v>
          </cell>
        </row>
        <row r="399">
          <cell r="B399">
            <v>529</v>
          </cell>
          <cell r="C399">
            <v>41386</v>
          </cell>
          <cell r="D399">
            <v>46</v>
          </cell>
          <cell r="E399" t="str">
            <v>Amparo</v>
          </cell>
          <cell r="F399">
            <v>41386</v>
          </cell>
          <cell r="G399" t="str">
            <v>DPS</v>
          </cell>
          <cell r="H399" t="str">
            <v>63/2012</v>
          </cell>
          <cell r="I399">
            <v>2013</v>
          </cell>
          <cell r="J399" t="str">
            <v>BANCO DAVIVIENDA S.A.</v>
          </cell>
          <cell r="K399" t="str">
            <v>860.034.313-7</v>
          </cell>
          <cell r="L399" t="str">
            <v>BOGOTÁ</v>
          </cell>
          <cell r="M399">
            <v>0</v>
          </cell>
          <cell r="N399">
            <v>0</v>
          </cell>
          <cell r="O399" t="str">
            <v>EL BANCO SE OBLIGA A PRESTAR EL SERVICIO FINANCIERO DE ENTREGA DE LAS TRANSFERENCIAS MONETARIAS A LOS BENEFICIARIOS DEL SECTOR DE LA INCLUSION SOCIAL, PARA EL GRUPO 2 DE ACUERDO CON EL ANEXO 6 Y 8 DE LA CONVOCATORIA 07 DE 2012.</v>
          </cell>
          <cell r="P399">
            <v>65284150400</v>
          </cell>
          <cell r="Q399">
            <v>0</v>
          </cell>
          <cell r="R399">
            <v>65284150400</v>
          </cell>
          <cell r="S399">
            <v>5013</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t="str">
            <v>MARTA MONROY GARCIA</v>
          </cell>
          <cell r="AJ399" t="str">
            <v xml:space="preserve">CONTRATO   </v>
          </cell>
          <cell r="AK399" t="str">
            <v>NO APLICA</v>
          </cell>
          <cell r="AL399" t="str">
            <v>NO APLICA</v>
          </cell>
          <cell r="AM399" t="str">
            <v>PAGO SUBSIDIOS FAMILIAS EN ACCIÓN CORRESPONDIENTES A LA PRIMERA ENTREGA INCENTIVOS DE 2013, GRUPO 2. POBLACIÓN VULNERABLE.  No. SUBSIDIOS 87.596.</v>
          </cell>
          <cell r="AN399">
            <v>10354605000</v>
          </cell>
          <cell r="AO399">
            <v>0</v>
          </cell>
          <cell r="AP399">
            <v>0</v>
          </cell>
          <cell r="AQ399">
            <v>0</v>
          </cell>
          <cell r="AR399">
            <v>0</v>
          </cell>
          <cell r="AS399">
            <v>0</v>
          </cell>
          <cell r="AT399">
            <v>0</v>
          </cell>
          <cell r="AU399">
            <v>0</v>
          </cell>
          <cell r="AV399">
            <v>0</v>
          </cell>
          <cell r="AW399">
            <v>0</v>
          </cell>
          <cell r="AX399">
            <v>0</v>
          </cell>
          <cell r="AY399">
            <v>0</v>
          </cell>
          <cell r="AZ399">
            <v>10354605000</v>
          </cell>
          <cell r="BA399" t="str">
            <v>SI</v>
          </cell>
          <cell r="BB399" t="str">
            <v>NO</v>
          </cell>
          <cell r="BC399" t="str">
            <v>NO</v>
          </cell>
          <cell r="BD399" t="str">
            <v>NO</v>
          </cell>
          <cell r="BE399" t="str">
            <v>COMUN - GRAN CONTRIUBUYENTE</v>
          </cell>
          <cell r="BF399" t="str">
            <v>NO</v>
          </cell>
          <cell r="BG399" t="str">
            <v>AUTORRETENEDOR</v>
          </cell>
          <cell r="BH399">
            <v>0</v>
          </cell>
          <cell r="BI399">
            <v>0</v>
          </cell>
          <cell r="BJ399">
            <v>0</v>
          </cell>
          <cell r="BK399" t="str">
            <v>GRAN CONTRIBUYENTE</v>
          </cell>
          <cell r="BL399">
            <v>0</v>
          </cell>
          <cell r="BM399">
            <v>0</v>
          </cell>
          <cell r="BN399">
            <v>0</v>
          </cell>
          <cell r="BO399" t="str">
            <v>PAGO SUBSIDIOS</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10354605000</v>
          </cell>
          <cell r="CG399">
            <v>41386</v>
          </cell>
          <cell r="CH399">
            <v>46</v>
          </cell>
          <cell r="CI399">
            <v>5013</v>
          </cell>
          <cell r="CJ399" t="str">
            <v>Elcy Amparo Rojas Alejo</v>
          </cell>
          <cell r="CK399" t="str">
            <v>GT FAMILIAS EN ACCIÓN</v>
          </cell>
          <cell r="CL399" t="str">
            <v>ORDINARIA</v>
          </cell>
          <cell r="CM399" t="str">
            <v>SIN EXPEDIENTE</v>
          </cell>
          <cell r="CN399">
            <v>0</v>
          </cell>
          <cell r="CO399" t="str">
            <v>NO APLICA</v>
          </cell>
          <cell r="CP399">
            <v>0</v>
          </cell>
          <cell r="CQ399" t="str">
            <v>SIN RADICADO EN ORFEO</v>
          </cell>
          <cell r="CR399">
            <v>0</v>
          </cell>
          <cell r="CS399">
            <v>0</v>
          </cell>
          <cell r="CT399">
            <v>0</v>
          </cell>
          <cell r="CU399">
            <v>0</v>
          </cell>
          <cell r="CV399">
            <v>0</v>
          </cell>
          <cell r="CW399">
            <v>0</v>
          </cell>
          <cell r="CX399">
            <v>0</v>
          </cell>
          <cell r="CY399">
            <v>0</v>
          </cell>
          <cell r="CZ399">
            <v>0</v>
          </cell>
          <cell r="DA399">
            <v>0</v>
          </cell>
          <cell r="DB399">
            <v>0</v>
          </cell>
          <cell r="DC399">
            <v>0</v>
          </cell>
          <cell r="DD399">
            <v>0</v>
          </cell>
          <cell r="DE399">
            <v>0</v>
          </cell>
          <cell r="DF399">
            <v>0</v>
          </cell>
          <cell r="DG399">
            <v>0</v>
          </cell>
          <cell r="DH399">
            <v>0</v>
          </cell>
          <cell r="DI399">
            <v>0</v>
          </cell>
          <cell r="DJ399">
            <v>0</v>
          </cell>
          <cell r="DK399">
            <v>0</v>
          </cell>
          <cell r="DL399">
            <v>0</v>
          </cell>
          <cell r="DM399">
            <v>0</v>
          </cell>
          <cell r="DN399">
            <v>0</v>
          </cell>
          <cell r="DO399">
            <v>0</v>
          </cell>
          <cell r="DP399">
            <v>0</v>
          </cell>
          <cell r="DQ399">
            <v>0</v>
          </cell>
          <cell r="DR399">
            <v>0</v>
          </cell>
          <cell r="DS399">
            <v>0</v>
          </cell>
          <cell r="DT399">
            <v>0</v>
          </cell>
          <cell r="DU399">
            <v>0</v>
          </cell>
          <cell r="DV399">
            <v>0</v>
          </cell>
          <cell r="DW399">
            <v>0</v>
          </cell>
          <cell r="DX399">
            <v>0</v>
          </cell>
          <cell r="DY399">
            <v>0</v>
          </cell>
          <cell r="DZ399">
            <v>0</v>
          </cell>
          <cell r="EA399">
            <v>0</v>
          </cell>
          <cell r="EB399">
            <v>0</v>
          </cell>
          <cell r="EC399">
            <v>0</v>
          </cell>
          <cell r="ED399">
            <v>0</v>
          </cell>
          <cell r="EE399">
            <v>0</v>
          </cell>
          <cell r="EF399">
            <v>0</v>
          </cell>
          <cell r="EG399">
            <v>0</v>
          </cell>
          <cell r="EH399">
            <v>0</v>
          </cell>
          <cell r="EI399">
            <v>0</v>
          </cell>
          <cell r="EJ399">
            <v>0</v>
          </cell>
        </row>
        <row r="400">
          <cell r="B400">
            <v>530</v>
          </cell>
          <cell r="C400">
            <v>41387</v>
          </cell>
          <cell r="D400">
            <v>368</v>
          </cell>
          <cell r="E400" t="str">
            <v>Amparo</v>
          </cell>
          <cell r="F400">
            <v>41387</v>
          </cell>
          <cell r="G400" t="str">
            <v>DPS</v>
          </cell>
          <cell r="H400" t="str">
            <v>014/2013 ACEPTACIÓN DE OFERTA</v>
          </cell>
          <cell r="I400">
            <v>2013</v>
          </cell>
          <cell r="J400" t="str">
            <v>COTECNA CERTIFICADORA SERVICES LIMITADA</v>
          </cell>
          <cell r="K400" t="str">
            <v>830.040.274-3</v>
          </cell>
          <cell r="L400" t="str">
            <v>BOGOTÁ</v>
          </cell>
          <cell r="M400" t="str">
            <v>CALLE 103 14 A 43 P 1 Y 2</v>
          </cell>
          <cell r="N400">
            <v>7427655</v>
          </cell>
          <cell r="O400" t="str">
            <v>EL CONTRATISTA SE OBLIGA PARA CON EL DPS A REALIZAR EL AUDITORÍA DE RENOVACIÓN DE LOS CERTIFICADOS DE LOS SISTEMAS DE GESTIÓN DE CALIDAD BAJO LOS REQUISITOS DE LAS NORMAS NTCGP 1000:2009 E ISO 9001:2008, DE GESTIÓN AMBIENTAL BAJO LOS REQUISITOS DE LA NOFR</v>
          </cell>
          <cell r="P400">
            <v>41572000</v>
          </cell>
          <cell r="Q400">
            <v>0</v>
          </cell>
          <cell r="R400">
            <v>41572000</v>
          </cell>
          <cell r="S400">
            <v>146913</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t="str">
            <v>ALBERTO GUEVARA VALENCIA</v>
          </cell>
          <cell r="AJ400">
            <v>0</v>
          </cell>
          <cell r="AK400" t="str">
            <v>21052</v>
          </cell>
          <cell r="AL400" t="str">
            <v>310000059357 DE 13/12/12</v>
          </cell>
          <cell r="AM400" t="str">
            <v>SOLICITUD PRIMER PAGO. AUDITORÍA DE CERTIFICACIÓN ETAPA 1 BAJO EL SISTEMA DE GESTIÓN INTEGRAL NORMAS ISO 9001:2008, ISO 14001:2004, OHSAS 18001:2007 Y NTC GP 1000.</v>
          </cell>
          <cell r="AN400">
            <v>7167586</v>
          </cell>
          <cell r="AO400">
            <v>0</v>
          </cell>
          <cell r="AP400">
            <v>0</v>
          </cell>
          <cell r="AQ400">
            <v>0</v>
          </cell>
          <cell r="AR400">
            <v>0</v>
          </cell>
          <cell r="AS400">
            <v>0</v>
          </cell>
          <cell r="AT400">
            <v>0</v>
          </cell>
          <cell r="AU400">
            <v>0</v>
          </cell>
          <cell r="AV400">
            <v>0.16</v>
          </cell>
          <cell r="AW400">
            <v>0</v>
          </cell>
          <cell r="AX400">
            <v>1146814</v>
          </cell>
          <cell r="AY400">
            <v>0</v>
          </cell>
          <cell r="AZ400">
            <v>8314400</v>
          </cell>
          <cell r="BA400" t="str">
            <v>SI</v>
          </cell>
          <cell r="BB400" t="str">
            <v>SI</v>
          </cell>
          <cell r="BC400" t="str">
            <v>NO</v>
          </cell>
          <cell r="BD400" t="str">
            <v>NO</v>
          </cell>
          <cell r="BE400" t="str">
            <v>COMÚN</v>
          </cell>
          <cell r="BF400" t="str">
            <v>NO</v>
          </cell>
          <cell r="BG400" t="str">
            <v>AUTORETENEDOR RESOL.01723 7/MAR/12</v>
          </cell>
          <cell r="BH400">
            <v>0</v>
          </cell>
          <cell r="BI400">
            <v>0</v>
          </cell>
          <cell r="BJ400">
            <v>0</v>
          </cell>
          <cell r="BK400" t="str">
            <v>GRAN CONTRIBUYENTE RESOL.10520 18/DIC/03</v>
          </cell>
          <cell r="BL400">
            <v>0</v>
          </cell>
          <cell r="BM400">
            <v>0</v>
          </cell>
          <cell r="BN400">
            <v>0</v>
          </cell>
          <cell r="BO400" t="str">
            <v xml:space="preserve">BOGOTÁ  ACT. 70101 6,9XMIL </v>
          </cell>
          <cell r="BP400">
            <v>6.8999999999999999E-3</v>
          </cell>
          <cell r="BQ400">
            <v>0</v>
          </cell>
          <cell r="BR400">
            <v>0</v>
          </cell>
          <cell r="BS400">
            <v>0</v>
          </cell>
          <cell r="BT400">
            <v>0</v>
          </cell>
          <cell r="BU400">
            <v>0</v>
          </cell>
          <cell r="BV400">
            <v>0</v>
          </cell>
          <cell r="BW400">
            <v>0</v>
          </cell>
          <cell r="BX400">
            <v>0</v>
          </cell>
          <cell r="BY400">
            <v>0</v>
          </cell>
          <cell r="BZ400">
            <v>0</v>
          </cell>
          <cell r="CA400">
            <v>49456</v>
          </cell>
          <cell r="CB400">
            <v>0</v>
          </cell>
          <cell r="CC400">
            <v>0</v>
          </cell>
          <cell r="CD400">
            <v>0</v>
          </cell>
          <cell r="CE400">
            <v>0</v>
          </cell>
          <cell r="CF400">
            <v>8264944</v>
          </cell>
          <cell r="CG400">
            <v>41387</v>
          </cell>
          <cell r="CH400">
            <v>368</v>
          </cell>
          <cell r="CI400">
            <v>146913</v>
          </cell>
          <cell r="CJ400" t="str">
            <v>Elcy Amparo Rojas Alejo</v>
          </cell>
          <cell r="CK400" t="str">
            <v>OA PLANEACIÓN, MONITOREO Y EVALUACIÓN</v>
          </cell>
          <cell r="CL400" t="str">
            <v>GASTOS GENERALES</v>
          </cell>
          <cell r="CM400" t="str">
            <v>201361003018000014E</v>
          </cell>
          <cell r="CN400">
            <v>0</v>
          </cell>
          <cell r="CO400" t="str">
            <v>NO APLICA</v>
          </cell>
          <cell r="CP400">
            <v>0</v>
          </cell>
          <cell r="CQ400" t="str">
            <v>2013-1800058553</v>
          </cell>
          <cell r="CR400" t="str">
            <v>ACEPTACIÓN DE LA OFERTA PRESENTADA EN LA INVITACIÓN PÚBLICA MÍNIMA CUANTÍA No.04/2013</v>
          </cell>
          <cell r="CS400">
            <v>0</v>
          </cell>
          <cell r="CT400">
            <v>0</v>
          </cell>
          <cell r="CU400">
            <v>0</v>
          </cell>
          <cell r="CV400">
            <v>0</v>
          </cell>
          <cell r="CW400">
            <v>0</v>
          </cell>
          <cell r="CX400">
            <v>0</v>
          </cell>
          <cell r="CY400">
            <v>0</v>
          </cell>
          <cell r="CZ400">
            <v>0</v>
          </cell>
          <cell r="DA400">
            <v>0</v>
          </cell>
          <cell r="DB400">
            <v>0</v>
          </cell>
          <cell r="DC400">
            <v>0</v>
          </cell>
          <cell r="DD400">
            <v>0</v>
          </cell>
          <cell r="DE400">
            <v>0</v>
          </cell>
          <cell r="DF400">
            <v>0</v>
          </cell>
          <cell r="DG400">
            <v>0</v>
          </cell>
          <cell r="DH400">
            <v>0</v>
          </cell>
          <cell r="DI400">
            <v>0</v>
          </cell>
          <cell r="DJ400">
            <v>0</v>
          </cell>
          <cell r="DK400">
            <v>0</v>
          </cell>
          <cell r="DL400">
            <v>0</v>
          </cell>
          <cell r="DM400">
            <v>0</v>
          </cell>
          <cell r="DN400">
            <v>0</v>
          </cell>
          <cell r="DO400">
            <v>0</v>
          </cell>
          <cell r="DP400">
            <v>0</v>
          </cell>
          <cell r="DQ400">
            <v>0</v>
          </cell>
          <cell r="DR400">
            <v>0</v>
          </cell>
          <cell r="DS400">
            <v>0</v>
          </cell>
          <cell r="DT400">
            <v>0</v>
          </cell>
          <cell r="DU400">
            <v>0</v>
          </cell>
          <cell r="DV400">
            <v>0</v>
          </cell>
          <cell r="DW400">
            <v>0</v>
          </cell>
          <cell r="DX400">
            <v>0</v>
          </cell>
          <cell r="DY400">
            <v>0</v>
          </cell>
          <cell r="DZ400">
            <v>0</v>
          </cell>
          <cell r="EA400">
            <v>0</v>
          </cell>
          <cell r="EB400">
            <v>0</v>
          </cell>
          <cell r="EC400">
            <v>0</v>
          </cell>
          <cell r="ED400">
            <v>0</v>
          </cell>
          <cell r="EE400">
            <v>0</v>
          </cell>
          <cell r="EF400">
            <v>0</v>
          </cell>
          <cell r="EG400">
            <v>0</v>
          </cell>
          <cell r="EH400">
            <v>0</v>
          </cell>
          <cell r="EI400">
            <v>0</v>
          </cell>
          <cell r="EJ400">
            <v>0</v>
          </cell>
        </row>
        <row r="401">
          <cell r="B401">
            <v>537</v>
          </cell>
          <cell r="C401">
            <v>41388</v>
          </cell>
          <cell r="D401">
            <v>370</v>
          </cell>
          <cell r="E401" t="str">
            <v>Amparo</v>
          </cell>
          <cell r="F401">
            <v>41388</v>
          </cell>
          <cell r="G401" t="str">
            <v>DPS</v>
          </cell>
          <cell r="H401" t="str">
            <v>177/2012</v>
          </cell>
          <cell r="I401">
            <v>2013</v>
          </cell>
          <cell r="J401" t="str">
            <v>JORGE DEVIA MURCIA</v>
          </cell>
          <cell r="K401" t="str">
            <v>19.328.005-5</v>
          </cell>
          <cell r="L401" t="str">
            <v>MOCOA</v>
          </cell>
          <cell r="M401" t="str">
            <v>CALLE 16 8 - 11</v>
          </cell>
          <cell r="N401">
            <v>24204546</v>
          </cell>
          <cell r="O401" t="str">
            <v xml:space="preserve">ARRENDAMIENTO DEL INMUEBLE UBICADO EN LA CL 16 No 8-11 (MOCOA) DONDE FUNCIONA LA DR PUTUMAYO </v>
          </cell>
          <cell r="P401">
            <v>59947692</v>
          </cell>
          <cell r="Q401">
            <v>0</v>
          </cell>
          <cell r="R401">
            <v>59947692</v>
          </cell>
          <cell r="S401">
            <v>3313</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t="str">
            <v>GLADIS CECILIA ARANGO MARTÍNEZ</v>
          </cell>
          <cell r="AJ401" t="str">
            <v xml:space="preserve">2012: 1 pago $2,884,000; 2013: 12 pagos $2,970,520; 2014: 7 pagos $3,059,636. </v>
          </cell>
          <cell r="AK401" t="str">
            <v>CUENTA DE COBRO</v>
          </cell>
          <cell r="AL401" t="str">
            <v>NO APLICA</v>
          </cell>
          <cell r="AM401" t="str">
            <v>CUARTO PAGO, CANON ARRENDAMIENTO</v>
          </cell>
          <cell r="AN401">
            <v>2970520</v>
          </cell>
          <cell r="AO401">
            <v>0</v>
          </cell>
          <cell r="AP401">
            <v>0</v>
          </cell>
          <cell r="AQ401">
            <v>0</v>
          </cell>
          <cell r="AR401">
            <v>0</v>
          </cell>
          <cell r="AS401">
            <v>0</v>
          </cell>
          <cell r="AT401">
            <v>0</v>
          </cell>
          <cell r="AU401">
            <v>0</v>
          </cell>
          <cell r="AV401">
            <v>0</v>
          </cell>
          <cell r="AW401">
            <v>0</v>
          </cell>
          <cell r="AX401">
            <v>0</v>
          </cell>
          <cell r="AY401">
            <v>0</v>
          </cell>
          <cell r="AZ401">
            <v>2970520</v>
          </cell>
          <cell r="BA401" t="str">
            <v>NO</v>
          </cell>
          <cell r="BB401" t="str">
            <v>NO</v>
          </cell>
          <cell r="BC401" t="str">
            <v>NO</v>
          </cell>
          <cell r="BD401" t="str">
            <v>SI</v>
          </cell>
          <cell r="BE401" t="str">
            <v>SIMPLIFICADO</v>
          </cell>
          <cell r="BF401" t="str">
            <v>NO</v>
          </cell>
          <cell r="BG401" t="str">
            <v>ARRIENDO BIEN INMUEBLE</v>
          </cell>
          <cell r="BH401">
            <v>3.5000000000000003E-2</v>
          </cell>
          <cell r="BI401">
            <v>0</v>
          </cell>
          <cell r="BJ401">
            <v>0</v>
          </cell>
          <cell r="BK401" t="str">
            <v>SIMPLIFICADO</v>
          </cell>
          <cell r="BL401">
            <v>0</v>
          </cell>
          <cell r="BM401">
            <v>0</v>
          </cell>
          <cell r="BN401">
            <v>0</v>
          </cell>
          <cell r="BO401" t="str">
            <v>MOCOA</v>
          </cell>
          <cell r="BP401">
            <v>8.0000000000000002E-3</v>
          </cell>
          <cell r="BQ401">
            <v>0</v>
          </cell>
          <cell r="BR401">
            <v>0</v>
          </cell>
          <cell r="BS401">
            <v>0</v>
          </cell>
          <cell r="BT401">
            <v>0</v>
          </cell>
          <cell r="BU401">
            <v>0</v>
          </cell>
          <cell r="BV401">
            <v>0</v>
          </cell>
          <cell r="BW401">
            <v>103968</v>
          </cell>
          <cell r="BX401">
            <v>0</v>
          </cell>
          <cell r="BY401">
            <v>0</v>
          </cell>
          <cell r="BZ401">
            <v>0</v>
          </cell>
          <cell r="CA401">
            <v>23764</v>
          </cell>
          <cell r="CB401">
            <v>0</v>
          </cell>
          <cell r="CC401">
            <v>0</v>
          </cell>
          <cell r="CD401">
            <v>0</v>
          </cell>
          <cell r="CE401">
            <v>0</v>
          </cell>
          <cell r="CF401">
            <v>2842788</v>
          </cell>
          <cell r="CG401">
            <v>41388</v>
          </cell>
          <cell r="CH401">
            <v>370</v>
          </cell>
          <cell r="CI401">
            <v>3313</v>
          </cell>
          <cell r="CJ401" t="str">
            <v>Elcy Amparo Rojas Alejo</v>
          </cell>
          <cell r="CK401" t="str">
            <v>SUBD DE OPERACIONES</v>
          </cell>
          <cell r="CL401" t="str">
            <v>GASTOS GENERALES</v>
          </cell>
          <cell r="CM401" t="str">
            <v>201261003002000177E</v>
          </cell>
          <cell r="CN401">
            <v>0</v>
          </cell>
          <cell r="CO401" t="str">
            <v>NO APLICA</v>
          </cell>
          <cell r="CP401">
            <v>0</v>
          </cell>
          <cell r="CQ401" t="str">
            <v>2013-6200041333</v>
          </cell>
          <cell r="CR401" t="str">
            <v>OTROSÍ ACLARATORIO No.2 ACLARA EL NÚMERO DE CUENTA BANCARIA.</v>
          </cell>
          <cell r="CS401">
            <v>0</v>
          </cell>
          <cell r="CT401">
            <v>0</v>
          </cell>
          <cell r="CU401">
            <v>0</v>
          </cell>
          <cell r="CV401">
            <v>0</v>
          </cell>
          <cell r="CW401">
            <v>0</v>
          </cell>
          <cell r="CX401">
            <v>0</v>
          </cell>
          <cell r="CY401">
            <v>0</v>
          </cell>
          <cell r="CZ401">
            <v>0</v>
          </cell>
          <cell r="DA401">
            <v>0</v>
          </cell>
          <cell r="DB401">
            <v>0</v>
          </cell>
          <cell r="DC401">
            <v>0</v>
          </cell>
          <cell r="DD401">
            <v>0</v>
          </cell>
          <cell r="DE401">
            <v>0</v>
          </cell>
          <cell r="DF401">
            <v>0</v>
          </cell>
          <cell r="DG401">
            <v>0</v>
          </cell>
          <cell r="DH401">
            <v>0</v>
          </cell>
          <cell r="DI401">
            <v>0</v>
          </cell>
          <cell r="DJ401">
            <v>0</v>
          </cell>
          <cell r="DK401">
            <v>0</v>
          </cell>
          <cell r="DL401">
            <v>0</v>
          </cell>
          <cell r="DM401">
            <v>0</v>
          </cell>
          <cell r="DN401">
            <v>0</v>
          </cell>
          <cell r="DO401">
            <v>0</v>
          </cell>
          <cell r="DP401">
            <v>0</v>
          </cell>
          <cell r="DQ401">
            <v>0</v>
          </cell>
          <cell r="DR401">
            <v>0</v>
          </cell>
          <cell r="DS401">
            <v>0</v>
          </cell>
          <cell r="DT401">
            <v>0</v>
          </cell>
          <cell r="DU401">
            <v>0</v>
          </cell>
          <cell r="DV401">
            <v>0</v>
          </cell>
          <cell r="DW401">
            <v>0</v>
          </cell>
          <cell r="DX401">
            <v>0</v>
          </cell>
          <cell r="DY401">
            <v>0</v>
          </cell>
          <cell r="DZ401">
            <v>0</v>
          </cell>
          <cell r="EA401">
            <v>0</v>
          </cell>
          <cell r="EB401">
            <v>0</v>
          </cell>
          <cell r="EC401">
            <v>0</v>
          </cell>
          <cell r="ED401">
            <v>0</v>
          </cell>
          <cell r="EE401">
            <v>0</v>
          </cell>
          <cell r="EF401">
            <v>0</v>
          </cell>
          <cell r="EG401">
            <v>0</v>
          </cell>
          <cell r="EH401">
            <v>0</v>
          </cell>
          <cell r="EI401">
            <v>0</v>
          </cell>
          <cell r="EJ401">
            <v>0</v>
          </cell>
        </row>
        <row r="402">
          <cell r="B402">
            <v>538</v>
          </cell>
          <cell r="C402">
            <v>41388</v>
          </cell>
          <cell r="D402" t="str">
            <v>RES</v>
          </cell>
          <cell r="E402" t="str">
            <v>Amparo</v>
          </cell>
          <cell r="F402">
            <v>41388</v>
          </cell>
          <cell r="G402" t="str">
            <v>DPS</v>
          </cell>
          <cell r="H402" t="str">
            <v>RES 00333 23/ABR/13</v>
          </cell>
          <cell r="I402">
            <v>2013</v>
          </cell>
          <cell r="J402" t="str">
            <v>DEPARTAMENTO ADMINISTRATIVO PARA LA PROSPERIDAD SOCIAL</v>
          </cell>
          <cell r="K402" t="str">
            <v>900.039.533-8</v>
          </cell>
          <cell r="L402" t="str">
            <v>BOGOTÁ</v>
          </cell>
          <cell r="M402" t="str">
            <v>CALLE 7  No.  6 - 54</v>
          </cell>
          <cell r="N402" t="str">
            <v>596 08 00</v>
          </cell>
          <cell r="O402" t="str">
            <v xml:space="preserve">SOLICITUD DE PAGO A 729 PARTICIPANTES.  DESEMBOLSO DE TRANSFERENCIA ECONONÓMICA CONDICIONADA DEL PROGRAMA IMPLEMENTACIÓN DEL PROGRAMA INGRESO SOCIAL A NI VEL NACIONAL.  </v>
          </cell>
          <cell r="P402">
            <v>383700000</v>
          </cell>
          <cell r="Q402">
            <v>0</v>
          </cell>
          <cell r="R402">
            <v>383700000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t="str">
            <v>PAOLA ANDREA VANEGAS RODRIGUEZ</v>
          </cell>
          <cell r="AJ402">
            <v>0</v>
          </cell>
          <cell r="AK402">
            <v>0</v>
          </cell>
          <cell r="AL402" t="str">
            <v>NO APLICA</v>
          </cell>
          <cell r="AM402" t="str">
            <v xml:space="preserve">SOLICITUD DE PAGO A 729 PARTICIPANTES.  DESEMBOLSO DE TRANSFERENCIA ECONONÓMICA CONDICIONADA DEL PROGRAMA IMPLEMENTACIÓN DEL PROGRAMA INGRESO SOCIAL A NI VEL NACIONAL.  </v>
          </cell>
          <cell r="AN402">
            <v>383700000</v>
          </cell>
          <cell r="AO402">
            <v>0</v>
          </cell>
          <cell r="AP402">
            <v>0</v>
          </cell>
          <cell r="AQ402">
            <v>0</v>
          </cell>
          <cell r="AR402">
            <v>0</v>
          </cell>
          <cell r="AS402">
            <v>0</v>
          </cell>
          <cell r="AT402">
            <v>0</v>
          </cell>
          <cell r="AU402">
            <v>0</v>
          </cell>
          <cell r="AV402">
            <v>0</v>
          </cell>
          <cell r="AW402">
            <v>0</v>
          </cell>
          <cell r="AX402">
            <v>0</v>
          </cell>
          <cell r="AY402">
            <v>0</v>
          </cell>
          <cell r="AZ402">
            <v>383700000</v>
          </cell>
          <cell r="BA402" t="str">
            <v>SI</v>
          </cell>
          <cell r="BB402" t="str">
            <v>SI</v>
          </cell>
          <cell r="BC402" t="str">
            <v>SI</v>
          </cell>
          <cell r="BD402" t="str">
            <v>SI</v>
          </cell>
          <cell r="BE402">
            <v>0</v>
          </cell>
          <cell r="BF402" t="str">
            <v>SI</v>
          </cell>
          <cell r="BG402" t="str">
            <v>ENTIDAD DEL ESTADO</v>
          </cell>
          <cell r="BH402">
            <v>0</v>
          </cell>
          <cell r="BI402">
            <v>0</v>
          </cell>
          <cell r="BJ402">
            <v>0</v>
          </cell>
          <cell r="BK402" t="str">
            <v>PAGO INCENTIVOS</v>
          </cell>
          <cell r="BL402">
            <v>0</v>
          </cell>
          <cell r="BM402">
            <v>0</v>
          </cell>
          <cell r="BN402">
            <v>0</v>
          </cell>
          <cell r="BO402" t="str">
            <v>PAGO INCENTIVOS</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383700000</v>
          </cell>
          <cell r="CG402">
            <v>41388</v>
          </cell>
          <cell r="CH402" t="str">
            <v>RES</v>
          </cell>
          <cell r="CI402">
            <v>0</v>
          </cell>
          <cell r="CJ402" t="str">
            <v>Elcy Amparo Rojas Alejo</v>
          </cell>
          <cell r="CK402" t="str">
            <v>INGRESO SOCIAL</v>
          </cell>
          <cell r="CL402">
            <v>0</v>
          </cell>
          <cell r="CM402" t="str">
            <v>SIN EXPEDIENTE ORFEO</v>
          </cell>
          <cell r="CN402">
            <v>0</v>
          </cell>
          <cell r="CO402" t="str">
            <v>NO APLICA</v>
          </cell>
          <cell r="CP402">
            <v>0</v>
          </cell>
          <cell r="CQ402" t="str">
            <v>2013-3000059753</v>
          </cell>
          <cell r="CR402" t="str">
            <v xml:space="preserve">CDP 21413 DEL 07/FEB/2013 ITEM PARA AFECTACION DE GASTO  C-320-1507-12-1 SUBSIDIOS PAGOS MASIVOS </v>
          </cell>
          <cell r="CS402">
            <v>0</v>
          </cell>
          <cell r="CT402">
            <v>0</v>
          </cell>
          <cell r="CU402">
            <v>0</v>
          </cell>
          <cell r="CV402">
            <v>0</v>
          </cell>
          <cell r="CW402">
            <v>0</v>
          </cell>
          <cell r="CX402">
            <v>0</v>
          </cell>
          <cell r="CY402">
            <v>0</v>
          </cell>
          <cell r="CZ402">
            <v>0</v>
          </cell>
          <cell r="DA402">
            <v>0</v>
          </cell>
          <cell r="DB402">
            <v>0</v>
          </cell>
          <cell r="DC402">
            <v>0</v>
          </cell>
          <cell r="DD402">
            <v>0</v>
          </cell>
          <cell r="DE402">
            <v>0</v>
          </cell>
          <cell r="DF402">
            <v>0</v>
          </cell>
          <cell r="DG402">
            <v>0</v>
          </cell>
          <cell r="DH402">
            <v>0</v>
          </cell>
          <cell r="DI402">
            <v>0</v>
          </cell>
          <cell r="DJ402">
            <v>0</v>
          </cell>
          <cell r="DK402">
            <v>0</v>
          </cell>
          <cell r="DL402">
            <v>0</v>
          </cell>
          <cell r="DM402">
            <v>0</v>
          </cell>
          <cell r="DN402">
            <v>0</v>
          </cell>
          <cell r="DO402">
            <v>0</v>
          </cell>
          <cell r="DP402">
            <v>0</v>
          </cell>
          <cell r="DQ402">
            <v>0</v>
          </cell>
          <cell r="DR402">
            <v>0</v>
          </cell>
          <cell r="DS402">
            <v>0</v>
          </cell>
          <cell r="DT402">
            <v>0</v>
          </cell>
          <cell r="DU402">
            <v>0</v>
          </cell>
          <cell r="DV402">
            <v>0</v>
          </cell>
          <cell r="DW402">
            <v>0</v>
          </cell>
          <cell r="DX402">
            <v>0</v>
          </cell>
          <cell r="DY402">
            <v>0</v>
          </cell>
          <cell r="DZ402">
            <v>0</v>
          </cell>
          <cell r="EA402">
            <v>0</v>
          </cell>
          <cell r="EB402">
            <v>0</v>
          </cell>
          <cell r="EC402">
            <v>0</v>
          </cell>
          <cell r="ED402">
            <v>0</v>
          </cell>
          <cell r="EE402">
            <v>0</v>
          </cell>
          <cell r="EF402">
            <v>0</v>
          </cell>
          <cell r="EG402">
            <v>0</v>
          </cell>
          <cell r="EH402">
            <v>0</v>
          </cell>
          <cell r="EI402">
            <v>0</v>
          </cell>
          <cell r="EJ402">
            <v>0</v>
          </cell>
        </row>
        <row r="403">
          <cell r="B403">
            <v>539</v>
          </cell>
          <cell r="C403">
            <v>41388</v>
          </cell>
          <cell r="D403">
            <v>373</v>
          </cell>
          <cell r="E403" t="str">
            <v>Amparo</v>
          </cell>
          <cell r="F403">
            <v>41389</v>
          </cell>
          <cell r="G403" t="str">
            <v>DPS</v>
          </cell>
          <cell r="H403" t="str">
            <v>51/12</v>
          </cell>
          <cell r="I403">
            <v>2012</v>
          </cell>
          <cell r="J403" t="str">
            <v>CARVAJAL TECNOLOGIA Y SERVICIOS S A S</v>
          </cell>
          <cell r="K403" t="str">
            <v>890.321.151-0</v>
          </cell>
          <cell r="L403" t="str">
            <v>BOGOTÁ</v>
          </cell>
          <cell r="M403" t="str">
            <v>Av Dorado 90-10</v>
          </cell>
          <cell r="N403" t="str">
            <v>4106766   impuesto.carvajal@carvajal.com</v>
          </cell>
          <cell r="O403" t="str">
            <v>PROVEER, INSTALAR, CAPACITAR, PONER EN OPERACIÓN Y DAR SOPORTE TÉCNICO DE LA PLATAFORMA TECNOLÓGICA Y OPERATIVA PARA LA EJECUCIÓN DEL PROCESO DE INSCRIPCIONES DE FAMILIAS ELEGIBLES AL PROGRAMA FAMILIAS EN ACCIÓN.  ZONA 4 SUR.</v>
          </cell>
          <cell r="P403">
            <v>6486040635</v>
          </cell>
          <cell r="Q403">
            <v>0</v>
          </cell>
          <cell r="R403">
            <v>6486040635</v>
          </cell>
          <cell r="S403">
            <v>30012</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t="str">
            <v>DIANA MIREYA SOTO FIGUEROA</v>
          </cell>
          <cell r="AJ403" t="str">
            <v>1°PAGO 30%. 2°PAGO 20%. 3°PAGO 20%.  4°PAGO 20%.  ÚLTIMO POR EL RESTANTE. TODOS CONDICIONADOS</v>
          </cell>
          <cell r="AK403" t="str">
            <v>102557946</v>
          </cell>
          <cell r="AL403" t="str">
            <v>50000313295 DE 02-05-2012</v>
          </cell>
          <cell r="AM403" t="str">
            <v xml:space="preserve">CUARTO PAGO CORRESPONDIENTE AL 20%. </v>
          </cell>
          <cell r="AN403">
            <v>1118282868</v>
          </cell>
          <cell r="AO403">
            <v>0</v>
          </cell>
          <cell r="AP403">
            <v>0</v>
          </cell>
          <cell r="AQ403">
            <v>0</v>
          </cell>
          <cell r="AR403">
            <v>0</v>
          </cell>
          <cell r="AS403">
            <v>0</v>
          </cell>
          <cell r="AT403">
            <v>0</v>
          </cell>
          <cell r="AU403">
            <v>0</v>
          </cell>
          <cell r="AV403">
            <v>0.16</v>
          </cell>
          <cell r="AW403">
            <v>0</v>
          </cell>
          <cell r="AX403">
            <v>178925259</v>
          </cell>
          <cell r="AY403">
            <v>0</v>
          </cell>
          <cell r="AZ403">
            <v>1297208127</v>
          </cell>
          <cell r="BA403" t="str">
            <v>SI</v>
          </cell>
          <cell r="BB403" t="str">
            <v>SI</v>
          </cell>
          <cell r="BC403" t="str">
            <v>NO</v>
          </cell>
          <cell r="BD403" t="str">
            <v>NO</v>
          </cell>
          <cell r="BE403" t="str">
            <v>COMÚN</v>
          </cell>
          <cell r="BF403" t="str">
            <v>NO</v>
          </cell>
          <cell r="BG403" t="str">
            <v>AUTORETENEDOR RESOL.3039 23/MAY/96</v>
          </cell>
          <cell r="BH403">
            <v>0</v>
          </cell>
          <cell r="BI403">
            <v>0</v>
          </cell>
          <cell r="BJ403">
            <v>0</v>
          </cell>
          <cell r="BK403" t="str">
            <v>GRAN CONTRIBUYENTE RESOL.7714 16/DIC/96</v>
          </cell>
          <cell r="BL403">
            <v>0</v>
          </cell>
          <cell r="BM403">
            <v>0</v>
          </cell>
          <cell r="BN403">
            <v>0</v>
          </cell>
          <cell r="BO403" t="str">
            <v>BOGOTÁ</v>
          </cell>
          <cell r="BP403">
            <v>1.1039999999999999E-2</v>
          </cell>
          <cell r="BQ403">
            <v>0</v>
          </cell>
          <cell r="BR403">
            <v>0</v>
          </cell>
          <cell r="BS403">
            <v>0</v>
          </cell>
          <cell r="BT403">
            <v>0</v>
          </cell>
          <cell r="BU403">
            <v>0</v>
          </cell>
          <cell r="BV403">
            <v>0</v>
          </cell>
          <cell r="BW403">
            <v>0</v>
          </cell>
          <cell r="BX403">
            <v>0</v>
          </cell>
          <cell r="BY403">
            <v>0</v>
          </cell>
          <cell r="BZ403">
            <v>0</v>
          </cell>
          <cell r="CA403">
            <v>12345843</v>
          </cell>
          <cell r="CB403">
            <v>0</v>
          </cell>
          <cell r="CC403">
            <v>0</v>
          </cell>
          <cell r="CD403">
            <v>0</v>
          </cell>
          <cell r="CE403">
            <v>0</v>
          </cell>
          <cell r="CF403">
            <v>1284862284</v>
          </cell>
          <cell r="CG403">
            <v>41389</v>
          </cell>
          <cell r="CH403">
            <v>373</v>
          </cell>
          <cell r="CI403">
            <v>30012</v>
          </cell>
          <cell r="CJ403" t="str">
            <v>Elcy Amparo Rojas Alejo</v>
          </cell>
          <cell r="CK403" t="str">
            <v>GT FAMILIAS EN ACCIÓN</v>
          </cell>
          <cell r="CL403" t="str">
            <v>ORDINARIA</v>
          </cell>
          <cell r="CM403" t="str">
            <v>SIN EXPEDIENTE ORFEO</v>
          </cell>
          <cell r="CN403" t="str">
            <v>RESERVA</v>
          </cell>
          <cell r="CO403" t="str">
            <v>NO APLICA</v>
          </cell>
          <cell r="CP403">
            <v>0</v>
          </cell>
          <cell r="CQ403" t="str">
            <v>2013-3100056493</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0</v>
          </cell>
          <cell r="EH403">
            <v>0</v>
          </cell>
          <cell r="EI403">
            <v>0</v>
          </cell>
          <cell r="EJ403">
            <v>0</v>
          </cell>
        </row>
        <row r="404">
          <cell r="B404">
            <v>540</v>
          </cell>
          <cell r="C404">
            <v>41388</v>
          </cell>
          <cell r="D404">
            <v>374</v>
          </cell>
          <cell r="E404" t="str">
            <v>Amparo</v>
          </cell>
          <cell r="F404">
            <v>41389</v>
          </cell>
          <cell r="G404" t="str">
            <v>DPS</v>
          </cell>
          <cell r="H404" t="str">
            <v>51/12</v>
          </cell>
          <cell r="I404">
            <v>2013</v>
          </cell>
          <cell r="J404" t="str">
            <v>CARVAJAL TECNOLOGIA Y SERVICIOS S A S</v>
          </cell>
          <cell r="K404" t="str">
            <v>890.321.151-0</v>
          </cell>
          <cell r="L404" t="str">
            <v>BOGOTÁ</v>
          </cell>
          <cell r="M404" t="str">
            <v>Av Dorado 90-10</v>
          </cell>
          <cell r="N404" t="str">
            <v>4106766   impuesto.carvajal@carvajal.com</v>
          </cell>
          <cell r="O404" t="str">
            <v>PROVEER, INSTALAR, CAPACITAR, PONER EN OPERACIÓN Y DAR SOPORTE TÉCNICO DE LA PLATAFORMA TECNOLÓGICA Y OPERATIVA PARA LA EJECUCIÓN DEL PROCESO DE INSCRIPCIONES DE FAMILIAS ELEGIBLES AL PROGRAMA FAMILIAS EN ACCIÓN.  ZONA 4 SUR.</v>
          </cell>
          <cell r="P404">
            <v>6486040635</v>
          </cell>
          <cell r="Q404">
            <v>0</v>
          </cell>
          <cell r="R404">
            <v>6486040635</v>
          </cell>
          <cell r="S404">
            <v>2413</v>
          </cell>
          <cell r="T404">
            <v>0</v>
          </cell>
          <cell r="U404">
            <v>0</v>
          </cell>
          <cell r="V404">
            <v>0</v>
          </cell>
          <cell r="W404">
            <v>1134190000</v>
          </cell>
          <cell r="X404">
            <v>0</v>
          </cell>
          <cell r="Y404">
            <v>1134190000</v>
          </cell>
          <cell r="Z404">
            <v>0</v>
          </cell>
          <cell r="AA404">
            <v>0</v>
          </cell>
          <cell r="AB404">
            <v>0</v>
          </cell>
          <cell r="AC404">
            <v>0</v>
          </cell>
          <cell r="AD404">
            <v>0</v>
          </cell>
          <cell r="AE404">
            <v>0</v>
          </cell>
          <cell r="AF404">
            <v>0</v>
          </cell>
          <cell r="AG404">
            <v>0</v>
          </cell>
          <cell r="AH404">
            <v>0</v>
          </cell>
          <cell r="AI404" t="str">
            <v>DIANA MIREYA SOTO FIGUEROA</v>
          </cell>
          <cell r="AJ404" t="str">
            <v>1°PAGO 30%. 2°PAGO 20%. 3°PAGO 20%.  4°PAGO 20%.  ÚLTIMO POR EL RESTANTE. TODOS CONDICIONADOS</v>
          </cell>
          <cell r="AK404" t="str">
            <v>102557947</v>
          </cell>
          <cell r="AL404" t="str">
            <v>50000313295 DE 02-05-2012</v>
          </cell>
          <cell r="AM404" t="str">
            <v>PAGO CORRESPONDIENTE AL OTROSÍ No.04. PROCESO DE INSCRIPCIÓN POBLACIÓN INDÍGENA</v>
          </cell>
          <cell r="AN404">
            <v>977750000</v>
          </cell>
          <cell r="AO404">
            <v>0</v>
          </cell>
          <cell r="AP404">
            <v>0</v>
          </cell>
          <cell r="AQ404">
            <v>0</v>
          </cell>
          <cell r="AR404">
            <v>0</v>
          </cell>
          <cell r="AS404">
            <v>0</v>
          </cell>
          <cell r="AT404">
            <v>0</v>
          </cell>
          <cell r="AU404">
            <v>0</v>
          </cell>
          <cell r="AV404">
            <v>0.16</v>
          </cell>
          <cell r="AW404">
            <v>0</v>
          </cell>
          <cell r="AX404">
            <v>156440000</v>
          </cell>
          <cell r="AY404">
            <v>0</v>
          </cell>
          <cell r="AZ404">
            <v>1134190000</v>
          </cell>
          <cell r="BA404" t="str">
            <v>SI</v>
          </cell>
          <cell r="BB404" t="str">
            <v>SI</v>
          </cell>
          <cell r="BC404" t="str">
            <v>NO</v>
          </cell>
          <cell r="BD404" t="str">
            <v>NO</v>
          </cell>
          <cell r="BE404" t="str">
            <v>COMÚN</v>
          </cell>
          <cell r="BF404" t="str">
            <v>NO</v>
          </cell>
          <cell r="BG404" t="str">
            <v>AUTORETENEDOR RESOL.3039 23/MAY/96</v>
          </cell>
          <cell r="BH404">
            <v>0</v>
          </cell>
          <cell r="BI404">
            <v>0</v>
          </cell>
          <cell r="BJ404">
            <v>0</v>
          </cell>
          <cell r="BK404" t="str">
            <v>GRAN CONTRIBUYENTE RESOL.7714 16/DIC/96</v>
          </cell>
          <cell r="BL404">
            <v>0</v>
          </cell>
          <cell r="BM404">
            <v>0</v>
          </cell>
          <cell r="BN404">
            <v>0</v>
          </cell>
          <cell r="BO404" t="str">
            <v>BOGOTÁ</v>
          </cell>
          <cell r="BP404">
            <v>1.1039999999999999E-2</v>
          </cell>
          <cell r="BQ404">
            <v>0</v>
          </cell>
          <cell r="BR404">
            <v>0</v>
          </cell>
          <cell r="BS404">
            <v>0</v>
          </cell>
          <cell r="BT404">
            <v>0</v>
          </cell>
          <cell r="BU404">
            <v>0</v>
          </cell>
          <cell r="BV404">
            <v>0</v>
          </cell>
          <cell r="BW404">
            <v>0</v>
          </cell>
          <cell r="BX404">
            <v>0</v>
          </cell>
          <cell r="BY404">
            <v>0</v>
          </cell>
          <cell r="BZ404">
            <v>0</v>
          </cell>
          <cell r="CA404">
            <v>10794360</v>
          </cell>
          <cell r="CB404">
            <v>0</v>
          </cell>
          <cell r="CC404">
            <v>0</v>
          </cell>
          <cell r="CD404">
            <v>0</v>
          </cell>
          <cell r="CE404">
            <v>0</v>
          </cell>
          <cell r="CF404">
            <v>1123395640</v>
          </cell>
          <cell r="CG404">
            <v>41389</v>
          </cell>
          <cell r="CH404">
            <v>374</v>
          </cell>
          <cell r="CI404">
            <v>2413</v>
          </cell>
          <cell r="CJ404" t="str">
            <v>Elcy Amparo Rojas Alejo</v>
          </cell>
          <cell r="CK404" t="str">
            <v>GT FAMILIAS EN ACCIÓN</v>
          </cell>
          <cell r="CL404" t="str">
            <v>ORDINARIA</v>
          </cell>
          <cell r="CM404" t="str">
            <v>SIN EXPEDIENTE ORFEO</v>
          </cell>
          <cell r="CN404">
            <v>0</v>
          </cell>
          <cell r="CO404" t="str">
            <v>NO APLICA</v>
          </cell>
          <cell r="CP404">
            <v>0</v>
          </cell>
          <cell r="CQ404" t="str">
            <v>2013-3100058303</v>
          </cell>
          <cell r="CR404" t="str">
            <v xml:space="preserve">SE ADJUNTA CONFIRMACIÓN DEL SUPERVISOR DEL ENCABEZADO Y PAGO TOTAL DEL OTROSÍ No.4/2013. </v>
          </cell>
          <cell r="CS404">
            <v>0</v>
          </cell>
          <cell r="CT404">
            <v>0</v>
          </cell>
          <cell r="CU404">
            <v>0</v>
          </cell>
          <cell r="CV404">
            <v>0</v>
          </cell>
          <cell r="CW404">
            <v>0</v>
          </cell>
          <cell r="CX404">
            <v>0</v>
          </cell>
          <cell r="CY404">
            <v>0</v>
          </cell>
          <cell r="CZ404">
            <v>0</v>
          </cell>
          <cell r="DA404">
            <v>0</v>
          </cell>
          <cell r="DB404">
            <v>0</v>
          </cell>
          <cell r="DC404">
            <v>0</v>
          </cell>
          <cell r="DD404">
            <v>0</v>
          </cell>
          <cell r="DE404">
            <v>0</v>
          </cell>
          <cell r="DF404">
            <v>0</v>
          </cell>
          <cell r="DG404">
            <v>0</v>
          </cell>
          <cell r="DH404">
            <v>0</v>
          </cell>
          <cell r="DI404">
            <v>0</v>
          </cell>
          <cell r="DJ404">
            <v>0</v>
          </cell>
          <cell r="DK404">
            <v>0</v>
          </cell>
          <cell r="DL404">
            <v>0</v>
          </cell>
          <cell r="DM404">
            <v>0</v>
          </cell>
          <cell r="DN404">
            <v>0</v>
          </cell>
          <cell r="DO404">
            <v>0</v>
          </cell>
          <cell r="DP404">
            <v>0</v>
          </cell>
          <cell r="DQ404">
            <v>0</v>
          </cell>
          <cell r="DR404">
            <v>0</v>
          </cell>
          <cell r="DS404">
            <v>0</v>
          </cell>
          <cell r="DT404">
            <v>0</v>
          </cell>
          <cell r="DU404">
            <v>0</v>
          </cell>
          <cell r="DV404">
            <v>0</v>
          </cell>
          <cell r="DW404">
            <v>0</v>
          </cell>
          <cell r="DX404">
            <v>0</v>
          </cell>
          <cell r="DY404">
            <v>0</v>
          </cell>
          <cell r="DZ404">
            <v>0</v>
          </cell>
          <cell r="EA404">
            <v>0</v>
          </cell>
          <cell r="EB404">
            <v>0</v>
          </cell>
          <cell r="EC404">
            <v>0</v>
          </cell>
          <cell r="ED404">
            <v>0</v>
          </cell>
          <cell r="EE404">
            <v>0</v>
          </cell>
          <cell r="EF404">
            <v>0</v>
          </cell>
          <cell r="EG404">
            <v>0</v>
          </cell>
          <cell r="EH404">
            <v>0</v>
          </cell>
          <cell r="EI404">
            <v>0</v>
          </cell>
          <cell r="EJ404">
            <v>0</v>
          </cell>
        </row>
        <row r="405">
          <cell r="B405">
            <v>546</v>
          </cell>
          <cell r="C405">
            <v>41389</v>
          </cell>
          <cell r="D405">
            <v>49</v>
          </cell>
          <cell r="E405" t="str">
            <v>Amparo</v>
          </cell>
          <cell r="F405">
            <v>41389</v>
          </cell>
          <cell r="G405" t="str">
            <v>DPS</v>
          </cell>
          <cell r="H405" t="str">
            <v>037/2012</v>
          </cell>
          <cell r="I405">
            <v>2012</v>
          </cell>
          <cell r="J405" t="str">
            <v>DEPARTAMENTO ADMINISTRATIVO PARA LA PROSPERIDAD SOCIAL</v>
          </cell>
          <cell r="K405" t="str">
            <v>900.039.533-8</v>
          </cell>
          <cell r="L405" t="str">
            <v>BOGOTÁ</v>
          </cell>
          <cell r="M405" t="str">
            <v>CALLE 7  No.  6 - 54</v>
          </cell>
          <cell r="N405" t="str">
            <v>596 08 00</v>
          </cell>
          <cell r="O405" t="str">
            <v>SOLICITUD DE PAGO DE TRES  (3)  INCENTIVOS POR VALOR DE UN MILLON SESCIENTOS  MIL PESOS MCTE ($1,600,000)  CADA UNO, EN CUMPLIMIENTO DE FALLOS DE TUTELA QUE ORDENAN SU ENTREGA A POBLACIÓN EN SITUACIÓN DE DESPLAZAMIENTO.  DÉCIMO SÉPTIMO PAGO.</v>
          </cell>
          <cell r="P405">
            <v>4800000</v>
          </cell>
          <cell r="Q405">
            <v>0</v>
          </cell>
          <cell r="R405">
            <v>4800000</v>
          </cell>
          <cell r="S405">
            <v>18612</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t="str">
            <v>DIANA LUCIA ROJAS BONILLA</v>
          </cell>
          <cell r="AJ405">
            <v>0</v>
          </cell>
          <cell r="AK405">
            <v>0</v>
          </cell>
          <cell r="AL405" t="str">
            <v>NO APLICA</v>
          </cell>
          <cell r="AM405" t="str">
            <v>SOLICITUD DE PAGO DE TRES  (3)  INCENTIVOS POR VALOR DE UN MILLON SESCIENTOS  MIL PESOS MCTE ($1,600,000)  CADA UNO, EN CUMPLIMIENTO DE FALLOS DE TUTELA QUE ORDENAN SU ENTREGA A POBLACIÓN EN SITUACIÓN DE DESPLAZAMIENTO.  DÉCIMO SÉPTIMO PAGO.</v>
          </cell>
          <cell r="AN405">
            <v>4800000</v>
          </cell>
          <cell r="AO405">
            <v>0</v>
          </cell>
          <cell r="AP405">
            <v>0</v>
          </cell>
          <cell r="AQ405">
            <v>0</v>
          </cell>
          <cell r="AR405">
            <v>0</v>
          </cell>
          <cell r="AS405">
            <v>0</v>
          </cell>
          <cell r="AT405">
            <v>0</v>
          </cell>
          <cell r="AU405">
            <v>0</v>
          </cell>
          <cell r="AV405">
            <v>0</v>
          </cell>
          <cell r="AW405">
            <v>0</v>
          </cell>
          <cell r="AX405">
            <v>0</v>
          </cell>
          <cell r="AY405">
            <v>0</v>
          </cell>
          <cell r="AZ405">
            <v>4800000</v>
          </cell>
          <cell r="BA405" t="str">
            <v>SI</v>
          </cell>
          <cell r="BB405" t="str">
            <v>SI</v>
          </cell>
          <cell r="BC405" t="str">
            <v>SI</v>
          </cell>
          <cell r="BD405" t="str">
            <v>SI</v>
          </cell>
          <cell r="BE405">
            <v>0</v>
          </cell>
          <cell r="BF405" t="str">
            <v>SI</v>
          </cell>
          <cell r="BG405" t="str">
            <v>ENTIDAD DEL ESTADO</v>
          </cell>
          <cell r="BH405">
            <v>0</v>
          </cell>
          <cell r="BI405">
            <v>0</v>
          </cell>
          <cell r="BJ405">
            <v>0</v>
          </cell>
          <cell r="BK405" t="str">
            <v>PAGO INCENTIVOS</v>
          </cell>
          <cell r="BL405">
            <v>0</v>
          </cell>
          <cell r="BM405">
            <v>0</v>
          </cell>
          <cell r="BN405">
            <v>0</v>
          </cell>
          <cell r="BO405" t="str">
            <v>PAGO INCENTIVOS</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4800000</v>
          </cell>
          <cell r="CG405">
            <v>41389</v>
          </cell>
          <cell r="CH405">
            <v>49</v>
          </cell>
          <cell r="CI405">
            <v>18612</v>
          </cell>
          <cell r="CJ405" t="str">
            <v>Elcy Amparo Rojas Alejo</v>
          </cell>
          <cell r="CK405" t="str">
            <v>GT GENERACIÓN DE INGRESOS Y EMPLEABILIDAD</v>
          </cell>
          <cell r="CL405" t="str">
            <v>ORDINARIA</v>
          </cell>
          <cell r="CM405" t="str">
            <v>SIN EXPEDIENTE ORFEO</v>
          </cell>
          <cell r="CN405" t="str">
            <v>RESERVA</v>
          </cell>
          <cell r="CO405" t="str">
            <v>NO APLICA</v>
          </cell>
          <cell r="CP405">
            <v>0</v>
          </cell>
          <cell r="CQ405" t="str">
            <v>2013-4060060433</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A405">
            <v>0</v>
          </cell>
          <cell r="EB405">
            <v>0</v>
          </cell>
          <cell r="EC405">
            <v>0</v>
          </cell>
          <cell r="ED405">
            <v>0</v>
          </cell>
          <cell r="EE405">
            <v>0</v>
          </cell>
          <cell r="EF405">
            <v>0</v>
          </cell>
          <cell r="EG405">
            <v>0</v>
          </cell>
          <cell r="EH405">
            <v>0</v>
          </cell>
          <cell r="EI405">
            <v>0</v>
          </cell>
          <cell r="EJ405">
            <v>0</v>
          </cell>
        </row>
        <row r="406">
          <cell r="B406">
            <v>551</v>
          </cell>
          <cell r="C406">
            <v>41394</v>
          </cell>
          <cell r="D406" t="str">
            <v>SIN</v>
          </cell>
          <cell r="E406" t="str">
            <v>Amparo</v>
          </cell>
          <cell r="F406">
            <v>41394</v>
          </cell>
          <cell r="G406" t="str">
            <v>DPS</v>
          </cell>
          <cell r="H406" t="str">
            <v>SIN</v>
          </cell>
          <cell r="I406">
            <v>2013</v>
          </cell>
          <cell r="J406" t="str">
            <v>COLOMBIA TELECOMUNICACIONES  SA ESP</v>
          </cell>
          <cell r="K406" t="str">
            <v>830.122.566-1</v>
          </cell>
          <cell r="L406" t="str">
            <v>BOGOTÁ</v>
          </cell>
          <cell r="M406">
            <v>0</v>
          </cell>
          <cell r="N406">
            <v>0</v>
          </cell>
          <cell r="O406" t="str">
            <v>PAGO CELULAR DIRECTIVOS REPOSICIÓN DE EQUIPO, CUENTA 94302569.</v>
          </cell>
          <cell r="P406">
            <v>96437</v>
          </cell>
          <cell r="Q406">
            <v>0</v>
          </cell>
          <cell r="R406">
            <v>96437</v>
          </cell>
          <cell r="S406">
            <v>393713</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t="str">
            <v>CIRO HUMBERTO PINEDA CORREDOR</v>
          </cell>
          <cell r="AJ406" t="str">
            <v>PREVIA PRESENTACIÓN  DE LA FACTURA Y AUTORIZACIÓN DEL SUPERVISOR</v>
          </cell>
          <cell r="AK406" t="str">
            <v>EV-1784639</v>
          </cell>
          <cell r="AL406">
            <v>0</v>
          </cell>
          <cell r="AM406" t="str">
            <v>PAGO CELULAR DIRECTIVOS REPOSICIÓN DE EQUIPO, CUENTA 94302569.</v>
          </cell>
          <cell r="AN406">
            <v>96437</v>
          </cell>
          <cell r="AO406">
            <v>0</v>
          </cell>
          <cell r="AP406">
            <v>0</v>
          </cell>
          <cell r="AQ406">
            <v>0</v>
          </cell>
          <cell r="AR406">
            <v>0</v>
          </cell>
          <cell r="AS406">
            <v>0</v>
          </cell>
          <cell r="AT406">
            <v>0</v>
          </cell>
          <cell r="AU406">
            <v>0</v>
          </cell>
          <cell r="AV406">
            <v>0</v>
          </cell>
          <cell r="AW406">
            <v>0</v>
          </cell>
          <cell r="AX406">
            <v>0</v>
          </cell>
          <cell r="AY406">
            <v>0</v>
          </cell>
          <cell r="AZ406">
            <v>96437</v>
          </cell>
          <cell r="BA406" t="str">
            <v>SI</v>
          </cell>
          <cell r="BB406" t="str">
            <v>SI</v>
          </cell>
          <cell r="BC406" t="str">
            <v>NO</v>
          </cell>
          <cell r="BD406" t="str">
            <v>NO</v>
          </cell>
          <cell r="BE406" t="str">
            <v>GRAN CONTRIBUYENTE</v>
          </cell>
          <cell r="BF406" t="str">
            <v>NO</v>
          </cell>
          <cell r="BG406" t="str">
            <v>AUTORETENEDOR</v>
          </cell>
          <cell r="BH406">
            <v>0</v>
          </cell>
          <cell r="BI406">
            <v>0</v>
          </cell>
          <cell r="BJ406">
            <v>0</v>
          </cell>
          <cell r="BK406" t="str">
            <v>GRAN CONTRIBUYENTE</v>
          </cell>
          <cell r="BL406">
            <v>0</v>
          </cell>
          <cell r="BM406">
            <v>0</v>
          </cell>
          <cell r="BN406">
            <v>0</v>
          </cell>
          <cell r="BO406" t="str">
            <v>BOGOTÁ</v>
          </cell>
          <cell r="BP406">
            <v>1.1039999999999999E-2</v>
          </cell>
          <cell r="BQ406">
            <v>0</v>
          </cell>
          <cell r="BR406">
            <v>0</v>
          </cell>
          <cell r="BS406">
            <v>0</v>
          </cell>
          <cell r="BT406">
            <v>0</v>
          </cell>
          <cell r="BU406">
            <v>0</v>
          </cell>
          <cell r="BV406">
            <v>0</v>
          </cell>
          <cell r="BW406">
            <v>0</v>
          </cell>
          <cell r="BX406">
            <v>0</v>
          </cell>
          <cell r="BY406">
            <v>0</v>
          </cell>
          <cell r="BZ406">
            <v>0</v>
          </cell>
          <cell r="CA406">
            <v>1065</v>
          </cell>
          <cell r="CB406">
            <v>0</v>
          </cell>
          <cell r="CC406">
            <v>0</v>
          </cell>
          <cell r="CD406">
            <v>0</v>
          </cell>
          <cell r="CE406">
            <v>0</v>
          </cell>
          <cell r="CF406">
            <v>95372</v>
          </cell>
          <cell r="CG406">
            <v>41394</v>
          </cell>
          <cell r="CH406" t="str">
            <v>SIN</v>
          </cell>
          <cell r="CI406">
            <v>393713</v>
          </cell>
          <cell r="CJ406" t="str">
            <v>Elcy Amparo Rojas Alejo</v>
          </cell>
          <cell r="CK406" t="str">
            <v>ADMINISTRATIVA</v>
          </cell>
          <cell r="CL406" t="str">
            <v>GASTOS GENERALES</v>
          </cell>
          <cell r="CM406" t="str">
            <v>SIN EXPEDIENTE ORFEO</v>
          </cell>
          <cell r="CN406">
            <v>0</v>
          </cell>
          <cell r="CO406" t="str">
            <v>NO APLICA</v>
          </cell>
          <cell r="CP406">
            <v>0</v>
          </cell>
          <cell r="CQ406" t="str">
            <v>SIN RADICADO EN ORFEO</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v>0</v>
          </cell>
          <cell r="EA406">
            <v>0</v>
          </cell>
          <cell r="EB406">
            <v>0</v>
          </cell>
          <cell r="EC406">
            <v>0</v>
          </cell>
          <cell r="ED406">
            <v>0</v>
          </cell>
          <cell r="EE406">
            <v>0</v>
          </cell>
          <cell r="EF406">
            <v>0</v>
          </cell>
          <cell r="EG406">
            <v>0</v>
          </cell>
          <cell r="EH406">
            <v>0</v>
          </cell>
          <cell r="EI406">
            <v>0</v>
          </cell>
          <cell r="EJ406">
            <v>0</v>
          </cell>
        </row>
        <row r="407">
          <cell r="B407">
            <v>552</v>
          </cell>
          <cell r="C407">
            <v>41394</v>
          </cell>
          <cell r="D407">
            <v>380</v>
          </cell>
          <cell r="E407" t="str">
            <v>Amparo</v>
          </cell>
          <cell r="F407">
            <v>41394</v>
          </cell>
          <cell r="G407" t="str">
            <v>DPS</v>
          </cell>
          <cell r="H407" t="str">
            <v>220/2012</v>
          </cell>
          <cell r="I407">
            <v>2013</v>
          </cell>
          <cell r="J407" t="str">
            <v>UNION TEMPORAL C &amp; G 2012</v>
          </cell>
          <cell r="K407" t="str">
            <v>900.579.740-2</v>
          </cell>
          <cell r="L407" t="str">
            <v>BOGOTÁ</v>
          </cell>
          <cell r="M407" t="str">
            <v>Diag 74 Bis 20 B 74</v>
          </cell>
          <cell r="N407" t="str">
            <v>7432060  juanp.gaitan@grupoyestrategia.com</v>
          </cell>
          <cell r="O407" t="str">
            <v>PRESTAR EL SERVICIO INTEGRAL DE ASEO,CAFETERIA PARA LAS SEDES DEL DPS EN TODO EL TERRITORIO NACIONAL Y EL SERVICIO DE MANTENIMIENTO LOCATIVO EN LAS SEDES DEL DPS BOGOTÁ.</v>
          </cell>
          <cell r="P407">
            <v>3823287178</v>
          </cell>
          <cell r="Q407">
            <v>0</v>
          </cell>
          <cell r="R407">
            <v>3823287178</v>
          </cell>
          <cell r="S407">
            <v>613</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t="str">
            <v>GLADIS CECILIA ARANGO MARTÍNEZ</v>
          </cell>
          <cell r="AJ407" t="str">
            <v>MENSUALIDADES VENCIDAS</v>
          </cell>
          <cell r="AK407" t="str">
            <v>0020</v>
          </cell>
          <cell r="AL407" t="str">
            <v>32000972516 DEL 27/12/12</v>
          </cell>
          <cell r="AM407" t="str">
            <v>SERVICIO SE ASEO, CAFETERIA, AUXILIAR DESPACHO DIRECTOR, MANTENIMIENTO, SUPERVISOR.</v>
          </cell>
          <cell r="AN407">
            <v>11511180</v>
          </cell>
          <cell r="AO407">
            <v>82517423</v>
          </cell>
          <cell r="AP407">
            <v>0</v>
          </cell>
          <cell r="AQ407">
            <v>0</v>
          </cell>
          <cell r="AR407">
            <v>0</v>
          </cell>
          <cell r="AS407">
            <v>0</v>
          </cell>
          <cell r="AT407">
            <v>0</v>
          </cell>
          <cell r="AU407">
            <v>0</v>
          </cell>
          <cell r="AV407">
            <v>0.16</v>
          </cell>
          <cell r="AW407">
            <v>1.6E-2</v>
          </cell>
          <cell r="AX407">
            <v>1841789</v>
          </cell>
          <cell r="AY407">
            <v>1320279</v>
          </cell>
          <cell r="AZ407">
            <v>97190671</v>
          </cell>
          <cell r="BA407" t="str">
            <v>NO</v>
          </cell>
          <cell r="BB407" t="str">
            <v>NO</v>
          </cell>
          <cell r="BC407" t="str">
            <v>NO</v>
          </cell>
          <cell r="BD407" t="str">
            <v>NO</v>
          </cell>
          <cell r="BE407" t="str">
            <v>COMÚN</v>
          </cell>
          <cell r="BF407" t="str">
            <v>NO</v>
          </cell>
          <cell r="BG407" t="str">
            <v>SERVICIOS</v>
          </cell>
          <cell r="BH407">
            <v>0.02</v>
          </cell>
          <cell r="BI407">
            <v>0</v>
          </cell>
          <cell r="BJ407">
            <v>0</v>
          </cell>
          <cell r="BK407" t="str">
            <v>COMÚN</v>
          </cell>
          <cell r="BL407">
            <v>0.15</v>
          </cell>
          <cell r="BM407" t="str">
            <v>COMÚN</v>
          </cell>
          <cell r="BN407">
            <v>0.15</v>
          </cell>
          <cell r="BO407" t="str">
            <v>BOGOTÁ</v>
          </cell>
          <cell r="BP407">
            <v>9.6600000000000002E-3</v>
          </cell>
          <cell r="BQ407">
            <v>0</v>
          </cell>
          <cell r="BR407">
            <v>0</v>
          </cell>
          <cell r="BS407">
            <v>0</v>
          </cell>
          <cell r="BT407">
            <v>0</v>
          </cell>
          <cell r="BU407">
            <v>0</v>
          </cell>
          <cell r="BV407">
            <v>0</v>
          </cell>
          <cell r="BW407">
            <v>230224</v>
          </cell>
          <cell r="BX407">
            <v>0</v>
          </cell>
          <cell r="BY407">
            <v>276268</v>
          </cell>
          <cell r="BZ407">
            <v>198042</v>
          </cell>
          <cell r="CA407">
            <v>111198</v>
          </cell>
          <cell r="CB407">
            <v>0</v>
          </cell>
          <cell r="CC407">
            <v>0</v>
          </cell>
          <cell r="CD407">
            <v>0</v>
          </cell>
          <cell r="CE407">
            <v>0</v>
          </cell>
          <cell r="CF407">
            <v>96374939</v>
          </cell>
          <cell r="CG407">
            <v>41394</v>
          </cell>
          <cell r="CH407">
            <v>380</v>
          </cell>
          <cell r="CI407">
            <v>613</v>
          </cell>
          <cell r="CJ407" t="str">
            <v>Elcy Amparo Rojas Alejo</v>
          </cell>
          <cell r="CK407" t="str">
            <v>SERVICIO ASEO- SERVICIO DE CAFETERIA - MANTENIMIENTO</v>
          </cell>
          <cell r="CL407" t="str">
            <v>GASTOS GENERALES</v>
          </cell>
          <cell r="CM407" t="str">
            <v>201261003016000220E</v>
          </cell>
          <cell r="CN407">
            <v>0</v>
          </cell>
          <cell r="CO407" t="str">
            <v>NO APLICA</v>
          </cell>
          <cell r="CP407">
            <v>0</v>
          </cell>
          <cell r="CQ407" t="str">
            <v>2013-6200063083</v>
          </cell>
          <cell r="CR407">
            <v>0</v>
          </cell>
          <cell r="CS407">
            <v>0</v>
          </cell>
          <cell r="CT407">
            <v>0</v>
          </cell>
          <cell r="CU407">
            <v>0</v>
          </cell>
          <cell r="CV407">
            <v>0</v>
          </cell>
          <cell r="CW407">
            <v>0</v>
          </cell>
          <cell r="CX407">
            <v>0</v>
          </cell>
          <cell r="CY407">
            <v>0</v>
          </cell>
          <cell r="CZ407">
            <v>0</v>
          </cell>
          <cell r="DA407">
            <v>0</v>
          </cell>
          <cell r="DB407">
            <v>0</v>
          </cell>
          <cell r="DC407">
            <v>0</v>
          </cell>
          <cell r="DD407">
            <v>0</v>
          </cell>
          <cell r="DE407">
            <v>0</v>
          </cell>
          <cell r="DF407">
            <v>0</v>
          </cell>
          <cell r="DG407">
            <v>0</v>
          </cell>
          <cell r="DH407">
            <v>0</v>
          </cell>
          <cell r="DI407">
            <v>0</v>
          </cell>
          <cell r="DJ407">
            <v>0</v>
          </cell>
          <cell r="DK407">
            <v>0</v>
          </cell>
          <cell r="DL407">
            <v>0</v>
          </cell>
          <cell r="DM407">
            <v>0</v>
          </cell>
          <cell r="DN407">
            <v>0</v>
          </cell>
          <cell r="DO407">
            <v>0</v>
          </cell>
          <cell r="DP407">
            <v>0</v>
          </cell>
          <cell r="DQ407">
            <v>0</v>
          </cell>
          <cell r="DR407">
            <v>0</v>
          </cell>
          <cell r="DS407">
            <v>0</v>
          </cell>
          <cell r="DT407">
            <v>0</v>
          </cell>
          <cell r="DU407">
            <v>0</v>
          </cell>
          <cell r="DV407">
            <v>0</v>
          </cell>
          <cell r="DW407">
            <v>0</v>
          </cell>
          <cell r="DX407">
            <v>0</v>
          </cell>
          <cell r="DY407">
            <v>0</v>
          </cell>
          <cell r="DZ407">
            <v>0</v>
          </cell>
          <cell r="EA407">
            <v>0</v>
          </cell>
          <cell r="EB407">
            <v>0</v>
          </cell>
          <cell r="EC407">
            <v>0</v>
          </cell>
          <cell r="ED407">
            <v>0</v>
          </cell>
          <cell r="EE407">
            <v>0</v>
          </cell>
          <cell r="EF407">
            <v>0</v>
          </cell>
          <cell r="EG407">
            <v>0</v>
          </cell>
          <cell r="EH407">
            <v>0</v>
          </cell>
          <cell r="EI407">
            <v>0</v>
          </cell>
          <cell r="EJ407">
            <v>0</v>
          </cell>
        </row>
        <row r="408">
          <cell r="B408">
            <v>545</v>
          </cell>
          <cell r="C408">
            <v>41389</v>
          </cell>
          <cell r="D408" t="str">
            <v>NA</v>
          </cell>
          <cell r="E408" t="str">
            <v>IrmaC</v>
          </cell>
          <cell r="F408">
            <v>41389</v>
          </cell>
          <cell r="G408" t="str">
            <v>DPS</v>
          </cell>
          <cell r="H408" t="str">
            <v>RES 334 2013</v>
          </cell>
          <cell r="I408">
            <v>2013</v>
          </cell>
          <cell r="J408" t="str">
            <v>BOGOTA DISTRITO CAPITAL</v>
          </cell>
          <cell r="K408">
            <v>899999061</v>
          </cell>
          <cell r="L408" t="str">
            <v>BOGOTA</v>
          </cell>
          <cell r="M408">
            <v>0</v>
          </cell>
          <cell r="N408">
            <v>0</v>
          </cell>
          <cell r="O408" t="str">
            <v>PAGO IMPUESTO DE VEHICULOS  AÑO GRAVABLE 2013-PLACAS BLL007, BLK109, BLP576, BLJ788, BLJ900, CZC750</v>
          </cell>
          <cell r="P408">
            <v>1609000</v>
          </cell>
          <cell r="Q408">
            <v>0</v>
          </cell>
          <cell r="R408">
            <v>1609000</v>
          </cell>
          <cell r="S408">
            <v>378813</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t="str">
            <v>CARLOS PEÑA</v>
          </cell>
          <cell r="AJ408" t="str">
            <v>RESOLUCION 334</v>
          </cell>
          <cell r="AK408" t="str">
            <v>N/A</v>
          </cell>
          <cell r="AL408" t="str">
            <v>N/A</v>
          </cell>
          <cell r="AM408" t="str">
            <v>PAGO IMPUESTO DE VEHICULOS  AÑO GRAVABLE 2013-PLACAS BLL007, BLK109, BLP576, BLJ788, BLJ900, CZC750</v>
          </cell>
          <cell r="AN408">
            <v>1609000</v>
          </cell>
          <cell r="AO408">
            <v>0</v>
          </cell>
          <cell r="AP408">
            <v>0</v>
          </cell>
          <cell r="AQ408">
            <v>0</v>
          </cell>
          <cell r="AR408">
            <v>0</v>
          </cell>
          <cell r="AS408">
            <v>0</v>
          </cell>
          <cell r="AT408">
            <v>0</v>
          </cell>
          <cell r="AU408">
            <v>0</v>
          </cell>
          <cell r="AV408">
            <v>0</v>
          </cell>
          <cell r="AW408">
            <v>0</v>
          </cell>
          <cell r="AX408">
            <v>0</v>
          </cell>
          <cell r="AY408">
            <v>0</v>
          </cell>
          <cell r="AZ408">
            <v>1609000</v>
          </cell>
          <cell r="BA408" t="str">
            <v>NO</v>
          </cell>
          <cell r="BB408" t="str">
            <v>NO</v>
          </cell>
          <cell r="BC408" t="str">
            <v>SI</v>
          </cell>
          <cell r="BD408" t="str">
            <v>SI</v>
          </cell>
          <cell r="BE408" t="str">
            <v>ENTIDAD DEL ESTADO</v>
          </cell>
          <cell r="BF408" t="str">
            <v>SI</v>
          </cell>
          <cell r="BG408">
            <v>0</v>
          </cell>
          <cell r="BH408">
            <v>0</v>
          </cell>
          <cell r="BI408">
            <v>0</v>
          </cell>
          <cell r="BJ408">
            <v>0</v>
          </cell>
          <cell r="BK408">
            <v>0</v>
          </cell>
          <cell r="BL408">
            <v>0.15</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1609000</v>
          </cell>
          <cell r="CG408">
            <v>41389</v>
          </cell>
          <cell r="CH408" t="str">
            <v>NA</v>
          </cell>
          <cell r="CI408">
            <v>378813</v>
          </cell>
          <cell r="CJ408" t="str">
            <v>Irma Estela Cardenas Acosta</v>
          </cell>
          <cell r="CK408" t="str">
            <v>SUBDIRECCION DE OPERACIONES</v>
          </cell>
          <cell r="CL408" t="str">
            <v>GASTOS GENERALES</v>
          </cell>
          <cell r="CM408">
            <v>0</v>
          </cell>
          <cell r="CN408">
            <v>0</v>
          </cell>
          <cell r="CO408">
            <v>0</v>
          </cell>
          <cell r="CP408">
            <v>0</v>
          </cell>
          <cell r="CQ408" t="str">
            <v>SIN NUMERO</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0</v>
          </cell>
          <cell r="EF408">
            <v>0</v>
          </cell>
          <cell r="EG408">
            <v>0</v>
          </cell>
          <cell r="EH408">
            <v>0</v>
          </cell>
          <cell r="EI408">
            <v>0</v>
          </cell>
          <cell r="EJ408">
            <v>0</v>
          </cell>
        </row>
        <row r="409">
          <cell r="B409">
            <v>533</v>
          </cell>
          <cell r="C409">
            <v>41386</v>
          </cell>
          <cell r="D409">
            <v>45</v>
          </cell>
          <cell r="E409" t="str">
            <v>Martha L</v>
          </cell>
          <cell r="F409">
            <v>41386</v>
          </cell>
          <cell r="G409" t="str">
            <v>DPS</v>
          </cell>
          <cell r="H409" t="str">
            <v>062/12</v>
          </cell>
          <cell r="I409">
            <v>2013</v>
          </cell>
          <cell r="J409" t="str">
            <v>BANCO AGRARIO DE COLOMBIA S.A.</v>
          </cell>
          <cell r="K409" t="str">
            <v>800.037.800-8</v>
          </cell>
          <cell r="L409" t="str">
            <v>BOGOTA</v>
          </cell>
          <cell r="M409">
            <v>0</v>
          </cell>
          <cell r="N409">
            <v>0</v>
          </cell>
          <cell r="O409" t="str">
            <v>PAGO SUBSIDIOS FAMILIAS EN ACCION PRIMERA ENTREGA INCENTIVOS 2013 GRUPO 1 POBLACION DESPLAZADA</v>
          </cell>
          <cell r="P409">
            <v>1153800000</v>
          </cell>
          <cell r="Q409">
            <v>0</v>
          </cell>
          <cell r="R409">
            <v>1153800000</v>
          </cell>
          <cell r="S409">
            <v>4613</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t="str">
            <v>MARTHA MOROY GARCIA</v>
          </cell>
          <cell r="AJ409">
            <v>0</v>
          </cell>
          <cell r="AK409" t="str">
            <v>CONTRACTUAL</v>
          </cell>
          <cell r="AL409" t="str">
            <v>N/A</v>
          </cell>
          <cell r="AM409" t="str">
            <v>GIRO DE RECURSOS PARA PAGO DE 18,901 INCENTIVOS DE EDUCACIÓN Y NUTRICION DE FAMILIAS EN ACCION CORRESPONDIENTES A LA PRIMERA ENTREGA DE 2013</v>
          </cell>
          <cell r="AN409">
            <v>3108990000</v>
          </cell>
          <cell r="AO409">
            <v>0</v>
          </cell>
          <cell r="AP409">
            <v>0</v>
          </cell>
          <cell r="AQ409">
            <v>0</v>
          </cell>
          <cell r="AR409">
            <v>0</v>
          </cell>
          <cell r="AS409">
            <v>0</v>
          </cell>
          <cell r="AT409">
            <v>0</v>
          </cell>
          <cell r="AU409">
            <v>0</v>
          </cell>
          <cell r="AV409">
            <v>0</v>
          </cell>
          <cell r="AW409">
            <v>0</v>
          </cell>
          <cell r="AX409">
            <v>0</v>
          </cell>
          <cell r="AY409">
            <v>0</v>
          </cell>
          <cell r="AZ409">
            <v>3108990000</v>
          </cell>
          <cell r="BA409" t="str">
            <v>SI</v>
          </cell>
          <cell r="BB409" t="str">
            <v>SI</v>
          </cell>
          <cell r="BC409" t="str">
            <v>NO</v>
          </cell>
          <cell r="BD409" t="str">
            <v>NO</v>
          </cell>
          <cell r="BE409" t="str">
            <v>COMUN</v>
          </cell>
          <cell r="BF409" t="str">
            <v>NO</v>
          </cell>
          <cell r="BG409" t="str">
            <v>AUTORETENEDOR</v>
          </cell>
          <cell r="BH409">
            <v>0</v>
          </cell>
          <cell r="BI409">
            <v>0</v>
          </cell>
          <cell r="BJ409">
            <v>0</v>
          </cell>
          <cell r="BK409" t="str">
            <v>GRAN CONTRIBUYENTE</v>
          </cell>
          <cell r="BL409">
            <v>0</v>
          </cell>
          <cell r="BM409">
            <v>0</v>
          </cell>
          <cell r="BN409">
            <v>0</v>
          </cell>
          <cell r="BO409" t="str">
            <v>PAGO INCENTIVOS</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3108990000</v>
          </cell>
          <cell r="CG409">
            <v>41386</v>
          </cell>
          <cell r="CH409">
            <v>45</v>
          </cell>
          <cell r="CI409">
            <v>4613</v>
          </cell>
          <cell r="CJ409" t="str">
            <v>Martha Cecilia López Cortez</v>
          </cell>
          <cell r="CK409" t="str">
            <v>FAMILIAS EN ACCION</v>
          </cell>
          <cell r="CL409" t="str">
            <v>ORDINARIA</v>
          </cell>
          <cell r="CM409" t="str">
            <v>N/A</v>
          </cell>
          <cell r="CN409">
            <v>0</v>
          </cell>
          <cell r="CO409" t="str">
            <v>N/A</v>
          </cell>
          <cell r="CP409">
            <v>0</v>
          </cell>
          <cell r="CQ409" t="str">
            <v>2013-3100301401</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cell r="DW409">
            <v>0</v>
          </cell>
          <cell r="DX409">
            <v>0</v>
          </cell>
          <cell r="DY409">
            <v>0</v>
          </cell>
          <cell r="DZ409">
            <v>0</v>
          </cell>
          <cell r="EA409">
            <v>0</v>
          </cell>
          <cell r="EB409">
            <v>0</v>
          </cell>
          <cell r="EC409">
            <v>0</v>
          </cell>
          <cell r="ED409">
            <v>0</v>
          </cell>
          <cell r="EE409">
            <v>0</v>
          </cell>
          <cell r="EF409">
            <v>0</v>
          </cell>
          <cell r="EG409">
            <v>0</v>
          </cell>
          <cell r="EH409">
            <v>0</v>
          </cell>
          <cell r="EI409">
            <v>0</v>
          </cell>
          <cell r="EJ409">
            <v>0</v>
          </cell>
        </row>
        <row r="410">
          <cell r="B410">
            <v>534</v>
          </cell>
          <cell r="C410">
            <v>41386</v>
          </cell>
          <cell r="D410">
            <v>47</v>
          </cell>
          <cell r="E410" t="str">
            <v>Martha L</v>
          </cell>
          <cell r="F410">
            <v>41386</v>
          </cell>
          <cell r="G410" t="str">
            <v>DPS</v>
          </cell>
          <cell r="H410" t="str">
            <v>062/12</v>
          </cell>
          <cell r="I410">
            <v>2013</v>
          </cell>
          <cell r="J410" t="str">
            <v>BANCO AGRARIO DE COLOMBIA S.A.</v>
          </cell>
          <cell r="K410" t="str">
            <v>800.037.800-8</v>
          </cell>
          <cell r="L410" t="str">
            <v>BOGOTA</v>
          </cell>
          <cell r="M410">
            <v>0</v>
          </cell>
          <cell r="N410">
            <v>0</v>
          </cell>
          <cell r="O410" t="str">
            <v>PAGO SUBSIDIOS FAMILIAS EN ACCION PRIMERA ENTREGA INCENTIVOS 2013 GRUPO 1 y 3 POBLACION VULNERABLE</v>
          </cell>
          <cell r="P410">
            <v>1153800000</v>
          </cell>
          <cell r="Q410">
            <v>0</v>
          </cell>
          <cell r="R410">
            <v>1153800000</v>
          </cell>
          <cell r="S410">
            <v>4913</v>
          </cell>
          <cell r="T410">
            <v>0</v>
          </cell>
          <cell r="U410">
            <v>0</v>
          </cell>
          <cell r="V410">
            <v>0</v>
          </cell>
          <cell r="W410">
            <v>0</v>
          </cell>
          <cell r="X410">
            <v>0</v>
          </cell>
          <cell r="Y410">
            <v>0</v>
          </cell>
          <cell r="Z410" t="str">
            <v>0</v>
          </cell>
          <cell r="AA410">
            <v>0</v>
          </cell>
          <cell r="AB410">
            <v>0</v>
          </cell>
          <cell r="AC410">
            <v>0</v>
          </cell>
          <cell r="AD410">
            <v>0</v>
          </cell>
          <cell r="AE410">
            <v>0</v>
          </cell>
          <cell r="AF410">
            <v>0</v>
          </cell>
          <cell r="AG410">
            <v>0</v>
          </cell>
          <cell r="AH410">
            <v>0</v>
          </cell>
          <cell r="AI410" t="str">
            <v>MARTHA MOROY GARCIA</v>
          </cell>
          <cell r="AJ410">
            <v>0</v>
          </cell>
          <cell r="AK410" t="str">
            <v>CONTRACTUAL</v>
          </cell>
          <cell r="AL410" t="str">
            <v>N/A</v>
          </cell>
          <cell r="AM410" t="str">
            <v>GIRO DE RECURSOS PARA EL PAGO DE 186,604 INCENTIVOS DE EDUCACIÓN Y NUTRICION DE FAMILIAS EN ACCION CORRESPONDIENTES A LA PRIMERA ENTREGA DE 2013</v>
          </cell>
          <cell r="AN410">
            <v>22551560000</v>
          </cell>
          <cell r="AO410">
            <v>0</v>
          </cell>
          <cell r="AP410">
            <v>0</v>
          </cell>
          <cell r="AQ410">
            <v>0</v>
          </cell>
          <cell r="AR410">
            <v>0</v>
          </cell>
          <cell r="AS410">
            <v>0</v>
          </cell>
          <cell r="AT410">
            <v>0</v>
          </cell>
          <cell r="AU410">
            <v>0</v>
          </cell>
          <cell r="AV410">
            <v>0</v>
          </cell>
          <cell r="AW410">
            <v>0</v>
          </cell>
          <cell r="AX410">
            <v>0</v>
          </cell>
          <cell r="AY410">
            <v>0</v>
          </cell>
          <cell r="AZ410">
            <v>22551560000</v>
          </cell>
          <cell r="BA410" t="str">
            <v>SI</v>
          </cell>
          <cell r="BB410" t="str">
            <v>SI</v>
          </cell>
          <cell r="BC410" t="str">
            <v>NO</v>
          </cell>
          <cell r="BD410" t="str">
            <v>NO</v>
          </cell>
          <cell r="BE410" t="str">
            <v>COMUN</v>
          </cell>
          <cell r="BF410" t="str">
            <v>NO</v>
          </cell>
          <cell r="BG410" t="str">
            <v>AUTORETENEDOR</v>
          </cell>
          <cell r="BH410">
            <v>0</v>
          </cell>
          <cell r="BI410">
            <v>0</v>
          </cell>
          <cell r="BJ410">
            <v>0</v>
          </cell>
          <cell r="BK410" t="str">
            <v>GRAN CONTRIBUYENTE</v>
          </cell>
          <cell r="BL410">
            <v>0</v>
          </cell>
          <cell r="BM410">
            <v>0</v>
          </cell>
          <cell r="BN410">
            <v>0</v>
          </cell>
          <cell r="BO410" t="str">
            <v>PAGO INCENTIVOS</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22551560000</v>
          </cell>
          <cell r="CG410">
            <v>41386</v>
          </cell>
          <cell r="CH410">
            <v>47</v>
          </cell>
          <cell r="CI410">
            <v>4913</v>
          </cell>
          <cell r="CJ410" t="str">
            <v>Martha Cecilia López Cortez</v>
          </cell>
          <cell r="CK410" t="str">
            <v>FAMILIAS EN ACCION</v>
          </cell>
          <cell r="CL410" t="str">
            <v>ORDINARIA</v>
          </cell>
          <cell r="CM410" t="str">
            <v>N/A</v>
          </cell>
          <cell r="CN410">
            <v>0</v>
          </cell>
          <cell r="CO410" t="str">
            <v>N/A</v>
          </cell>
          <cell r="CP410">
            <v>0</v>
          </cell>
          <cell r="CQ410" t="str">
            <v>2013-3100303341</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0</v>
          </cell>
          <cell r="DK410">
            <v>0</v>
          </cell>
          <cell r="DL410">
            <v>0</v>
          </cell>
          <cell r="DM410">
            <v>0</v>
          </cell>
          <cell r="DN410">
            <v>0</v>
          </cell>
          <cell r="DO410">
            <v>0</v>
          </cell>
          <cell r="DP410">
            <v>0</v>
          </cell>
          <cell r="DQ410">
            <v>0</v>
          </cell>
          <cell r="DR410">
            <v>0</v>
          </cell>
          <cell r="DS410">
            <v>0</v>
          </cell>
          <cell r="DT410">
            <v>0</v>
          </cell>
          <cell r="DU410">
            <v>0</v>
          </cell>
          <cell r="DV410">
            <v>0</v>
          </cell>
          <cell r="DW410">
            <v>0</v>
          </cell>
          <cell r="DX410">
            <v>0</v>
          </cell>
          <cell r="DY410">
            <v>0</v>
          </cell>
          <cell r="DZ410">
            <v>0</v>
          </cell>
          <cell r="EA410">
            <v>0</v>
          </cell>
          <cell r="EB410">
            <v>0</v>
          </cell>
          <cell r="EC410">
            <v>0</v>
          </cell>
          <cell r="ED410">
            <v>0</v>
          </cell>
          <cell r="EE410">
            <v>0</v>
          </cell>
          <cell r="EF410">
            <v>0</v>
          </cell>
          <cell r="EG410">
            <v>0</v>
          </cell>
          <cell r="EH410">
            <v>0</v>
          </cell>
          <cell r="EI410">
            <v>0</v>
          </cell>
          <cell r="EJ410">
            <v>0</v>
          </cell>
        </row>
        <row r="411">
          <cell r="B411">
            <v>535</v>
          </cell>
          <cell r="C411">
            <v>41386</v>
          </cell>
          <cell r="D411">
            <v>47</v>
          </cell>
          <cell r="E411" t="str">
            <v>Martha L</v>
          </cell>
          <cell r="F411">
            <v>41386</v>
          </cell>
          <cell r="G411" t="str">
            <v>DPS</v>
          </cell>
          <cell r="H411" t="str">
            <v>064/12</v>
          </cell>
          <cell r="I411">
            <v>2013</v>
          </cell>
          <cell r="J411" t="str">
            <v>BANCO AGRARIO DE COLOMBIA S.A.</v>
          </cell>
          <cell r="K411" t="str">
            <v>800.037.800-8</v>
          </cell>
          <cell r="L411" t="str">
            <v>BOGOTA</v>
          </cell>
          <cell r="M411">
            <v>0</v>
          </cell>
          <cell r="N411">
            <v>0</v>
          </cell>
          <cell r="O411" t="str">
            <v>"PRESTAR EL SERVICIO FINANCIERO DE ENTREGA DE LAS TRANSFERENCIAS MONETARIAS A LOS BENEFICIARIOS DEL SECTOR DE LA INCLUSIÓN SOCIAL", para el Grupo No. 3 (TRES) de acuerdo con los anexos 7 y 8 de la Convocatoria No.
07 de 2012. PARÁGRAFO: El presente objeto</v>
          </cell>
          <cell r="P411">
            <v>65284150400</v>
          </cell>
          <cell r="Q411">
            <v>0</v>
          </cell>
          <cell r="R411">
            <v>65284150400</v>
          </cell>
          <cell r="S411" t="str">
            <v>5113-03</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t="str">
            <v>MARTHA MOROY GARCIA</v>
          </cell>
          <cell r="AJ411">
            <v>0</v>
          </cell>
          <cell r="AK411" t="str">
            <v>CONTRACTUAL</v>
          </cell>
          <cell r="AL411" t="str">
            <v>N/A</v>
          </cell>
          <cell r="AM411" t="str">
            <v>SOLICITUD PARA PAGO PRIMERA ENTREGA DE 2013, DE 207,501 SUBSIDIOS DE  EDUCACIÓN Y NUTRICION DE FAMILIAS EN ACCION CORRESPONDIENTES A LA PRIMERA ENTREGA DE 2013. FAMILIAS EN ACCION GRUPO 1 Y 3 POBLACION VULNERABLE</v>
          </cell>
          <cell r="AN411">
            <v>25641560000</v>
          </cell>
          <cell r="AO411">
            <v>0</v>
          </cell>
          <cell r="AP411">
            <v>0</v>
          </cell>
          <cell r="AQ411">
            <v>0</v>
          </cell>
          <cell r="AR411">
            <v>0</v>
          </cell>
          <cell r="AS411">
            <v>0</v>
          </cell>
          <cell r="AT411">
            <v>0</v>
          </cell>
          <cell r="AU411">
            <v>0</v>
          </cell>
          <cell r="AV411">
            <v>0</v>
          </cell>
          <cell r="AW411">
            <v>0</v>
          </cell>
          <cell r="AX411">
            <v>0</v>
          </cell>
          <cell r="AY411">
            <v>0</v>
          </cell>
          <cell r="AZ411">
            <v>25641560000</v>
          </cell>
          <cell r="BA411" t="str">
            <v>SI</v>
          </cell>
          <cell r="BB411" t="str">
            <v>SI</v>
          </cell>
          <cell r="BC411" t="str">
            <v>NO</v>
          </cell>
          <cell r="BD411" t="str">
            <v>NO</v>
          </cell>
          <cell r="BE411" t="str">
            <v>COMUN</v>
          </cell>
          <cell r="BF411" t="str">
            <v>NO</v>
          </cell>
          <cell r="BG411" t="str">
            <v>AUTORETENEDOR</v>
          </cell>
          <cell r="BH411">
            <v>0</v>
          </cell>
          <cell r="BI411">
            <v>0</v>
          </cell>
          <cell r="BJ411">
            <v>0</v>
          </cell>
          <cell r="BK411" t="str">
            <v>GRAN CONTRIBUYENTE</v>
          </cell>
          <cell r="BL411">
            <v>0</v>
          </cell>
          <cell r="BM411">
            <v>0</v>
          </cell>
          <cell r="BN411">
            <v>0</v>
          </cell>
          <cell r="BO411" t="str">
            <v>PAGO INCENTIVOS</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25641560000</v>
          </cell>
          <cell r="CG411">
            <v>41386</v>
          </cell>
          <cell r="CH411">
            <v>47</v>
          </cell>
          <cell r="CI411" t="str">
            <v>5113-03</v>
          </cell>
          <cell r="CJ411" t="str">
            <v>Martha Cecilia López Cortez</v>
          </cell>
          <cell r="CK411" t="str">
            <v>FAMILIAS EN ACCION</v>
          </cell>
          <cell r="CL411" t="str">
            <v>ORDINARIA</v>
          </cell>
          <cell r="CM411" t="str">
            <v>N/A</v>
          </cell>
          <cell r="CN411">
            <v>0</v>
          </cell>
          <cell r="CO411" t="str">
            <v>N/A</v>
          </cell>
          <cell r="CP411">
            <v>0</v>
          </cell>
          <cell r="CQ411" t="str">
            <v>2013-3100303341</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0</v>
          </cell>
          <cell r="DQ411">
            <v>0</v>
          </cell>
          <cell r="DR411">
            <v>0</v>
          </cell>
          <cell r="DS411">
            <v>0</v>
          </cell>
          <cell r="DT411">
            <v>0</v>
          </cell>
          <cell r="DU411">
            <v>0</v>
          </cell>
          <cell r="DV411">
            <v>0</v>
          </cell>
          <cell r="DW411">
            <v>0</v>
          </cell>
          <cell r="DX411">
            <v>0</v>
          </cell>
          <cell r="DY411">
            <v>0</v>
          </cell>
          <cell r="DZ411">
            <v>0</v>
          </cell>
          <cell r="EA411">
            <v>0</v>
          </cell>
          <cell r="EB411">
            <v>0</v>
          </cell>
          <cell r="EC411">
            <v>0</v>
          </cell>
          <cell r="ED411">
            <v>0</v>
          </cell>
          <cell r="EE411">
            <v>0</v>
          </cell>
          <cell r="EF411">
            <v>0</v>
          </cell>
          <cell r="EG411">
            <v>0</v>
          </cell>
          <cell r="EH411">
            <v>0</v>
          </cell>
          <cell r="EI411">
            <v>0</v>
          </cell>
          <cell r="EJ411">
            <v>0</v>
          </cell>
        </row>
        <row r="412">
          <cell r="B412">
            <v>536</v>
          </cell>
          <cell r="C412">
            <v>41387</v>
          </cell>
          <cell r="D412">
            <v>369</v>
          </cell>
          <cell r="E412" t="str">
            <v>Martha L</v>
          </cell>
          <cell r="F412">
            <v>41387</v>
          </cell>
          <cell r="G412" t="str">
            <v>DPS</v>
          </cell>
          <cell r="H412" t="str">
            <v>56-2012</v>
          </cell>
          <cell r="I412">
            <v>2012</v>
          </cell>
          <cell r="J412" t="str">
            <v>JAHV Mc GRECOR S.A.</v>
          </cell>
          <cell r="K412" t="str">
            <v>800.121.665-9</v>
          </cell>
          <cell r="L412" t="str">
            <v>BOGOTÁ</v>
          </cell>
          <cell r="M412" t="str">
            <v>CALLE 93 N: 11A 11 OF 603</v>
          </cell>
          <cell r="N412" t="str">
            <v>691 99 01</v>
          </cell>
          <cell r="O412" t="str">
            <v>CONTRATAR INTERVENTORIA TECNICA, ADMINISTRATIVA Y DE CONTROL PRESUPUESTAL PARA LA EJECUCION DEL CONTRATO Y/O CONTRATOS PRODUCTO DE CONVOCATORIA ABIERTA DE SELECCIÓN POR PUNTAJE 004 DE 2012 QUE TIENE POR OBJETO "PROVEER, INSTALAR, CAPACITAR, PONER EN OPERA</v>
          </cell>
          <cell r="P412">
            <v>1416102480</v>
          </cell>
          <cell r="Q412">
            <v>0</v>
          </cell>
          <cell r="R412">
            <v>1416102480</v>
          </cell>
          <cell r="S412">
            <v>36012</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t="str">
            <v>MARTHA MONROY GARCIA</v>
          </cell>
          <cell r="AJ412" t="str">
            <v>PRIMER PAGO DEL 30% FINALIZADAS LAS VISITAS DE CAMPO, UN SEGUNDO PAGO DEL 40% FINALIZADAS VISITAS DE CAMPO DE MINIMO 50% DE MUNICIPIOS DEL ANEXO 7</v>
          </cell>
          <cell r="AK412" t="str">
            <v>FRAS 5887</v>
          </cell>
          <cell r="AL412" t="str">
            <v>RES 320000922593 DE 2012/07/25</v>
          </cell>
          <cell r="AM412" t="str">
            <v>SOLICITUD TERCER PAGO DEL 20% DEL VALOR DEL CONTRATO</v>
          </cell>
          <cell r="AN412">
            <v>244155600</v>
          </cell>
          <cell r="AO412">
            <v>0</v>
          </cell>
          <cell r="AP412">
            <v>0</v>
          </cell>
          <cell r="AQ412">
            <v>0</v>
          </cell>
          <cell r="AR412">
            <v>0</v>
          </cell>
          <cell r="AS412">
            <v>0</v>
          </cell>
          <cell r="AT412">
            <v>0</v>
          </cell>
          <cell r="AU412">
            <v>0</v>
          </cell>
          <cell r="AV412">
            <v>0.16</v>
          </cell>
          <cell r="AW412">
            <v>0</v>
          </cell>
          <cell r="AX412">
            <v>39064896</v>
          </cell>
          <cell r="AY412">
            <v>0</v>
          </cell>
          <cell r="AZ412">
            <v>283220496</v>
          </cell>
          <cell r="BA412" t="str">
            <v>SI</v>
          </cell>
          <cell r="BB412" t="str">
            <v>NO</v>
          </cell>
          <cell r="BC412" t="str">
            <v>NO</v>
          </cell>
          <cell r="BD412" t="str">
            <v>NO</v>
          </cell>
          <cell r="BE412" t="str">
            <v>GRAN CONTRIBUYENTE</v>
          </cell>
          <cell r="BF412" t="str">
            <v>NO</v>
          </cell>
          <cell r="BG412" t="str">
            <v>HONORARIOS- PERSONAS JURIDICAS</v>
          </cell>
          <cell r="BH412">
            <v>0.11</v>
          </cell>
          <cell r="BI412">
            <v>0</v>
          </cell>
          <cell r="BJ412">
            <v>0</v>
          </cell>
          <cell r="BK412" t="str">
            <v>GRAN CONTRIBUYENTE</v>
          </cell>
          <cell r="BL412">
            <v>0</v>
          </cell>
          <cell r="BM412">
            <v>0</v>
          </cell>
          <cell r="BN412">
            <v>0</v>
          </cell>
          <cell r="BO412" t="str">
            <v>BOGOTA- ACTIVIDAD INFORMADA - 7412</v>
          </cell>
          <cell r="BP412">
            <v>6.8999999999999999E-3</v>
          </cell>
          <cell r="BQ412">
            <v>0</v>
          </cell>
          <cell r="BR412">
            <v>0</v>
          </cell>
          <cell r="BS412">
            <v>0</v>
          </cell>
          <cell r="BT412">
            <v>0</v>
          </cell>
          <cell r="BU412">
            <v>0</v>
          </cell>
          <cell r="BV412">
            <v>0</v>
          </cell>
          <cell r="BW412">
            <v>26857116</v>
          </cell>
          <cell r="BX412">
            <v>0</v>
          </cell>
          <cell r="BY412">
            <v>0</v>
          </cell>
          <cell r="BZ412">
            <v>0</v>
          </cell>
          <cell r="CA412">
            <v>1684674</v>
          </cell>
          <cell r="CB412">
            <v>0</v>
          </cell>
          <cell r="CC412">
            <v>0</v>
          </cell>
          <cell r="CD412">
            <v>0</v>
          </cell>
          <cell r="CE412">
            <v>0</v>
          </cell>
          <cell r="CF412">
            <v>254678706</v>
          </cell>
          <cell r="CG412">
            <v>41387</v>
          </cell>
          <cell r="CH412">
            <v>369</v>
          </cell>
          <cell r="CI412">
            <v>36012</v>
          </cell>
          <cell r="CJ412" t="str">
            <v>Martha Cecilia López Cortez</v>
          </cell>
          <cell r="CK412" t="str">
            <v>FAMILIAS EN ACCION</v>
          </cell>
          <cell r="CL412" t="str">
            <v>INVERSION</v>
          </cell>
          <cell r="CM412">
            <v>0</v>
          </cell>
          <cell r="CN412" t="str">
            <v>RESERVA</v>
          </cell>
          <cell r="CO412">
            <v>0</v>
          </cell>
          <cell r="CP412">
            <v>0</v>
          </cell>
          <cell r="CQ412" t="str">
            <v>2013-3100058433</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0</v>
          </cell>
          <cell r="DU412">
            <v>0</v>
          </cell>
          <cell r="DV412">
            <v>0</v>
          </cell>
          <cell r="DW412">
            <v>0</v>
          </cell>
          <cell r="DX412">
            <v>0</v>
          </cell>
          <cell r="DY412">
            <v>0</v>
          </cell>
          <cell r="DZ412">
            <v>0</v>
          </cell>
          <cell r="EA412">
            <v>0</v>
          </cell>
          <cell r="EB412">
            <v>0</v>
          </cell>
          <cell r="EC412">
            <v>0</v>
          </cell>
          <cell r="ED412">
            <v>0</v>
          </cell>
          <cell r="EE412">
            <v>0</v>
          </cell>
          <cell r="EF412">
            <v>0</v>
          </cell>
          <cell r="EG412">
            <v>0</v>
          </cell>
          <cell r="EH412">
            <v>0</v>
          </cell>
          <cell r="EI412">
            <v>0</v>
          </cell>
          <cell r="EJ412">
            <v>0</v>
          </cell>
        </row>
        <row r="413">
          <cell r="B413">
            <v>542</v>
          </cell>
          <cell r="C413">
            <v>41388</v>
          </cell>
          <cell r="D413">
            <v>372</v>
          </cell>
          <cell r="E413" t="str">
            <v>Martha L</v>
          </cell>
          <cell r="F413">
            <v>41388</v>
          </cell>
          <cell r="G413" t="str">
            <v>DPS</v>
          </cell>
          <cell r="H413" t="str">
            <v>008/13</v>
          </cell>
          <cell r="I413">
            <v>2013</v>
          </cell>
          <cell r="J413" t="str">
            <v>JOSE MARIA MURILLO CHAVERRA</v>
          </cell>
          <cell r="K413" t="str">
            <v>4.855.753</v>
          </cell>
          <cell r="L413" t="str">
            <v>QUIBDO</v>
          </cell>
          <cell r="M413" t="str">
            <v>SIN</v>
          </cell>
          <cell r="N413" t="str">
            <v>SIN</v>
          </cell>
          <cell r="O413" t="str">
            <v>CONTRATAR EL ARRENDAMIENTO DEL ESPACIO EN EL PUERTO CIVIL EN QUIBDO, PARA EL BOTE TAXI CON MOTOR FUERA DE BORDA Y TODOS LOS ACCESORIOS DE PROPIEDAD DEL DPS Y A CARGO DE LA DIRECCION REGIONAL CHOCO</v>
          </cell>
          <cell r="P413">
            <v>1710000</v>
          </cell>
          <cell r="Q413">
            <v>0</v>
          </cell>
          <cell r="R413">
            <v>1710000</v>
          </cell>
          <cell r="S413">
            <v>95013</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t="str">
            <v>ROBINSON ANTONIO BEJARANO PINO</v>
          </cell>
          <cell r="AJ413" t="str">
            <v>SEIS PAGOS MENSUALES POR VALOR DE $285,000 PREVIO CUMPLIMIENTO DE LOS REQUISITOS</v>
          </cell>
          <cell r="AK413" t="str">
            <v>CUENTA DE COBRO</v>
          </cell>
          <cell r="AL413" t="str">
            <v>N/A</v>
          </cell>
          <cell r="AM413" t="str">
            <v>SOLICITUD PAGO No. 1 - 2-3 CONTRATO DE ARRENDAMIENTO</v>
          </cell>
          <cell r="AN413">
            <v>855000</v>
          </cell>
          <cell r="AO413">
            <v>0</v>
          </cell>
          <cell r="AP413">
            <v>0</v>
          </cell>
          <cell r="AQ413">
            <v>0</v>
          </cell>
          <cell r="AR413">
            <v>0</v>
          </cell>
          <cell r="AS413">
            <v>0</v>
          </cell>
          <cell r="AT413">
            <v>0</v>
          </cell>
          <cell r="AU413">
            <v>0</v>
          </cell>
          <cell r="AV413">
            <v>0</v>
          </cell>
          <cell r="AW413">
            <v>0</v>
          </cell>
          <cell r="AX413">
            <v>0</v>
          </cell>
          <cell r="AY413">
            <v>0</v>
          </cell>
          <cell r="AZ413">
            <v>855000</v>
          </cell>
          <cell r="BA413" t="str">
            <v>NO</v>
          </cell>
          <cell r="BB413" t="str">
            <v>NO</v>
          </cell>
          <cell r="BC413" t="str">
            <v>NO</v>
          </cell>
          <cell r="BD413" t="str">
            <v>SI</v>
          </cell>
          <cell r="BE413" t="str">
            <v>SIMPLIFICADO</v>
          </cell>
          <cell r="BF413" t="str">
            <v>NO</v>
          </cell>
          <cell r="BG413" t="str">
            <v>ARRENDAMIENTO</v>
          </cell>
          <cell r="BH413">
            <v>3.5000000000000003E-2</v>
          </cell>
          <cell r="BI413">
            <v>0</v>
          </cell>
          <cell r="BJ413">
            <v>0</v>
          </cell>
          <cell r="BK413" t="str">
            <v>SIMPLIFICADO</v>
          </cell>
          <cell r="BL413">
            <v>0</v>
          </cell>
          <cell r="BM413">
            <v>0</v>
          </cell>
          <cell r="BN413">
            <v>0</v>
          </cell>
          <cell r="BO413" t="str">
            <v>QUIBDO ACTIV. 325 - 10 X MIL AC 028/09</v>
          </cell>
          <cell r="BP413">
            <v>1E-3</v>
          </cell>
          <cell r="BQ413">
            <v>0</v>
          </cell>
          <cell r="BR413">
            <v>0</v>
          </cell>
          <cell r="BS413">
            <v>0</v>
          </cell>
          <cell r="BT413">
            <v>0</v>
          </cell>
          <cell r="BU413" t="str">
            <v>N/A</v>
          </cell>
          <cell r="BV413">
            <v>0</v>
          </cell>
          <cell r="BW413">
            <v>29925</v>
          </cell>
          <cell r="BX413">
            <v>0</v>
          </cell>
          <cell r="BY413">
            <v>0</v>
          </cell>
          <cell r="BZ413">
            <v>0</v>
          </cell>
          <cell r="CA413">
            <v>855</v>
          </cell>
          <cell r="CB413">
            <v>0</v>
          </cell>
          <cell r="CC413">
            <v>0</v>
          </cell>
          <cell r="CD413">
            <v>0</v>
          </cell>
          <cell r="CE413">
            <v>0</v>
          </cell>
          <cell r="CF413">
            <v>824220</v>
          </cell>
          <cell r="CG413">
            <v>41388</v>
          </cell>
          <cell r="CH413">
            <v>372</v>
          </cell>
          <cell r="CI413">
            <v>95013</v>
          </cell>
          <cell r="CJ413" t="str">
            <v>Martha Cecilia López Cortez</v>
          </cell>
          <cell r="CK413" t="str">
            <v>D.R. CHOCO</v>
          </cell>
          <cell r="CL413" t="str">
            <v>GASTOS GENERALES</v>
          </cell>
          <cell r="CM413">
            <v>0</v>
          </cell>
          <cell r="CN413">
            <v>0</v>
          </cell>
          <cell r="CO413" t="str">
            <v>N/A</v>
          </cell>
          <cell r="CP413">
            <v>0</v>
          </cell>
          <cell r="CQ413">
            <v>2013</v>
          </cell>
          <cell r="CR413">
            <v>0</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0</v>
          </cell>
          <cell r="DH413">
            <v>0</v>
          </cell>
          <cell r="DI413">
            <v>0</v>
          </cell>
          <cell r="DJ413">
            <v>0</v>
          </cell>
          <cell r="DK413">
            <v>0</v>
          </cell>
          <cell r="DL413">
            <v>0</v>
          </cell>
          <cell r="DM413">
            <v>0</v>
          </cell>
          <cell r="DN413">
            <v>0</v>
          </cell>
          <cell r="DO413">
            <v>0</v>
          </cell>
          <cell r="DP413">
            <v>0</v>
          </cell>
          <cell r="DQ413">
            <v>0</v>
          </cell>
          <cell r="DR413">
            <v>0</v>
          </cell>
          <cell r="DS413">
            <v>0</v>
          </cell>
          <cell r="DT413">
            <v>0</v>
          </cell>
          <cell r="DU413">
            <v>0</v>
          </cell>
          <cell r="DV413">
            <v>0</v>
          </cell>
          <cell r="DW413">
            <v>0</v>
          </cell>
          <cell r="DX413">
            <v>0</v>
          </cell>
          <cell r="DY413">
            <v>0</v>
          </cell>
          <cell r="DZ413">
            <v>0</v>
          </cell>
          <cell r="EA413">
            <v>0</v>
          </cell>
          <cell r="EB413">
            <v>0</v>
          </cell>
          <cell r="EC413">
            <v>0</v>
          </cell>
          <cell r="ED413">
            <v>0</v>
          </cell>
          <cell r="EE413">
            <v>0</v>
          </cell>
          <cell r="EF413">
            <v>0</v>
          </cell>
          <cell r="EG413">
            <v>0</v>
          </cell>
          <cell r="EH413">
            <v>0</v>
          </cell>
          <cell r="EI413">
            <v>0</v>
          </cell>
          <cell r="EJ413">
            <v>0</v>
          </cell>
        </row>
        <row r="414">
          <cell r="B414">
            <v>544</v>
          </cell>
          <cell r="C414">
            <v>41388</v>
          </cell>
          <cell r="D414">
            <v>376</v>
          </cell>
          <cell r="E414" t="str">
            <v>Martha L</v>
          </cell>
          <cell r="F414">
            <v>41388</v>
          </cell>
          <cell r="G414" t="str">
            <v>DPS</v>
          </cell>
          <cell r="H414" t="str">
            <v>049/12</v>
          </cell>
          <cell r="I414">
            <v>2013</v>
          </cell>
          <cell r="J414" t="str">
            <v>ASESORIA EN SISTEMATIZACION DE DATOS - ASD SA</v>
          </cell>
          <cell r="K414" t="str">
            <v>860.510.031-7</v>
          </cell>
          <cell r="L414" t="str">
            <v>BOGOTÁ</v>
          </cell>
          <cell r="M414" t="str">
            <v>CALLE 32 13-07</v>
          </cell>
          <cell r="N414" t="str">
            <v>340 25 01</v>
          </cell>
          <cell r="O414" t="str">
            <v>PROVEER, INSTALAR, CAPACITAR, PONER EN OPERACIÓN Y DAR SOPORTE TÉCNICO A LA PLATARFORMA TECNOLÓGICA Y OPERATIVA PARA LA EJECUCIÓN DEL PROCESO DE INSCRIPCIONES DE FAMILIAS ELEGILES AL PROGRAMA FAMILIAS EN ACCIÓN.  ZONA 3 CENTRO ORIENTE.</v>
          </cell>
          <cell r="P414">
            <v>11315053836</v>
          </cell>
          <cell r="Q414">
            <v>0</v>
          </cell>
          <cell r="R414">
            <v>11315053836</v>
          </cell>
          <cell r="S414">
            <v>2813</v>
          </cell>
          <cell r="T414">
            <v>0</v>
          </cell>
          <cell r="U414">
            <v>0</v>
          </cell>
          <cell r="V414">
            <v>0</v>
          </cell>
          <cell r="W414">
            <v>0</v>
          </cell>
          <cell r="X414">
            <v>0</v>
          </cell>
          <cell r="Y414">
            <v>81997199</v>
          </cell>
          <cell r="Z414">
            <v>0</v>
          </cell>
          <cell r="AA414">
            <v>0</v>
          </cell>
          <cell r="AB414">
            <v>0</v>
          </cell>
          <cell r="AC414">
            <v>0</v>
          </cell>
          <cell r="AD414">
            <v>0</v>
          </cell>
          <cell r="AE414">
            <v>0</v>
          </cell>
          <cell r="AF414">
            <v>0</v>
          </cell>
          <cell r="AG414">
            <v>0</v>
          </cell>
          <cell r="AH414">
            <v>0</v>
          </cell>
          <cell r="AI414" t="str">
            <v>DIANA MIREYA SOTO FIGUEROA</v>
          </cell>
          <cell r="AJ414" t="str">
            <v>UN PRIMER PAGO CORRESPONDIENTE AL 30% DEL VALOR DEL CONTRATO, UN SEGUNDO, TERCER  Y CUARTO  CORRESPONDIENTE AL 20% CADA UNO Y UN ÚLTIMO PAGO DEL RESTANTE A LA PRESENTACION DEL INFORME FINAL DEL CONTRATO Y ACTA DE RECIBIDO A SATISFACCION POR PARTE DEL SUPE</v>
          </cell>
          <cell r="AK414" t="str">
            <v>15107</v>
          </cell>
          <cell r="AL414" t="str">
            <v>310000067579 DE 2012-12-06</v>
          </cell>
          <cell r="AM414" t="str">
            <v>SOLICITUD PAGO, VALOR DEL CONTRATO PRESTACION DEL SERVICIO DE INSCRIPCION DE FAMILIAS INDIGENAS DE LA ZONA CENTRO ORIENTE DE ACUERDO AL OTROSI4</v>
          </cell>
          <cell r="AN414">
            <v>70687241</v>
          </cell>
          <cell r="AO414">
            <v>0</v>
          </cell>
          <cell r="AP414">
            <v>0</v>
          </cell>
          <cell r="AQ414">
            <v>0</v>
          </cell>
          <cell r="AR414">
            <v>0</v>
          </cell>
          <cell r="AS414">
            <v>0</v>
          </cell>
          <cell r="AT414">
            <v>0</v>
          </cell>
          <cell r="AU414">
            <v>0</v>
          </cell>
          <cell r="AV414">
            <v>0.16</v>
          </cell>
          <cell r="AW414">
            <v>0</v>
          </cell>
          <cell r="AX414">
            <v>11309958</v>
          </cell>
          <cell r="AY414">
            <v>0</v>
          </cell>
          <cell r="AZ414">
            <v>81997199</v>
          </cell>
          <cell r="BA414" t="str">
            <v>SI</v>
          </cell>
          <cell r="BB414" t="str">
            <v>SI</v>
          </cell>
          <cell r="BC414" t="str">
            <v>NO</v>
          </cell>
          <cell r="BD414" t="str">
            <v>NO</v>
          </cell>
          <cell r="BE414" t="str">
            <v>COMÚN</v>
          </cell>
          <cell r="BF414" t="str">
            <v>NO</v>
          </cell>
          <cell r="BG414" t="str">
            <v>AUTORETENEDOR RESOLUCION 00758 DE EBNERO 27 DE 2006</v>
          </cell>
          <cell r="BH414">
            <v>0</v>
          </cell>
          <cell r="BI414">
            <v>0</v>
          </cell>
          <cell r="BJ414">
            <v>0</v>
          </cell>
          <cell r="BK414" t="str">
            <v>GRAN CONTRIBUYENTE</v>
          </cell>
          <cell r="BL414">
            <v>0</v>
          </cell>
          <cell r="BM414">
            <v>0</v>
          </cell>
          <cell r="BN414">
            <v>0</v>
          </cell>
          <cell r="BO414" t="str">
            <v>BOGOTÁ</v>
          </cell>
          <cell r="BP414">
            <v>9.6600000000000002E-3</v>
          </cell>
          <cell r="BQ414">
            <v>0</v>
          </cell>
          <cell r="BR414">
            <v>0</v>
          </cell>
          <cell r="BS414">
            <v>0</v>
          </cell>
          <cell r="BT414">
            <v>0</v>
          </cell>
          <cell r="BU414" t="str">
            <v>NO APLICA</v>
          </cell>
          <cell r="BV414">
            <v>0</v>
          </cell>
          <cell r="BW414">
            <v>0</v>
          </cell>
          <cell r="BX414">
            <v>0</v>
          </cell>
          <cell r="BY414">
            <v>0</v>
          </cell>
          <cell r="BZ414">
            <v>0</v>
          </cell>
          <cell r="CA414">
            <v>682839</v>
          </cell>
          <cell r="CB414">
            <v>0</v>
          </cell>
          <cell r="CC414">
            <v>0</v>
          </cell>
          <cell r="CD414">
            <v>0</v>
          </cell>
          <cell r="CE414">
            <v>0</v>
          </cell>
          <cell r="CF414">
            <v>81314360</v>
          </cell>
          <cell r="CG414">
            <v>41388</v>
          </cell>
          <cell r="CH414">
            <v>376</v>
          </cell>
          <cell r="CI414">
            <v>2813</v>
          </cell>
          <cell r="CJ414" t="str">
            <v>Martha Cecilia López Cortez</v>
          </cell>
          <cell r="CK414" t="str">
            <v>FAMILIAS EN ACCION</v>
          </cell>
          <cell r="CL414" t="str">
            <v>ORDINARIA</v>
          </cell>
          <cell r="CM414" t="str">
            <v>SIN EXPEDIENTE EN ORFEO</v>
          </cell>
          <cell r="CN414">
            <v>0</v>
          </cell>
          <cell r="CO414" t="str">
            <v>NO APLICA</v>
          </cell>
          <cell r="CP414">
            <v>0</v>
          </cell>
          <cell r="CQ414" t="str">
            <v>2013-3100055843</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A414">
            <v>0</v>
          </cell>
          <cell r="EB414">
            <v>0</v>
          </cell>
          <cell r="EC414">
            <v>0</v>
          </cell>
          <cell r="ED414">
            <v>0</v>
          </cell>
          <cell r="EE414">
            <v>0</v>
          </cell>
          <cell r="EF414">
            <v>0</v>
          </cell>
          <cell r="EG414">
            <v>0</v>
          </cell>
          <cell r="EH414">
            <v>0</v>
          </cell>
          <cell r="EI414">
            <v>0</v>
          </cell>
          <cell r="EJ414">
            <v>0</v>
          </cell>
        </row>
        <row r="415">
          <cell r="B415">
            <v>550</v>
          </cell>
          <cell r="C415">
            <v>41390</v>
          </cell>
          <cell r="D415" t="str">
            <v>SIN</v>
          </cell>
          <cell r="E415" t="str">
            <v>Martha L</v>
          </cell>
          <cell r="F415">
            <v>41390</v>
          </cell>
          <cell r="G415" t="str">
            <v>DPS</v>
          </cell>
          <cell r="H415" t="str">
            <v>15/13</v>
          </cell>
          <cell r="I415">
            <v>2013</v>
          </cell>
          <cell r="J415" t="str">
            <v>FUNDACIÓN NACIONAL BATUTA</v>
          </cell>
          <cell r="K415" t="str">
            <v>800.148.631-6</v>
          </cell>
          <cell r="L415" t="str">
            <v>BOGOTÁ</v>
          </cell>
          <cell r="M415" t="str">
            <v>Clle 9 No. 8 - 97</v>
          </cell>
          <cell r="N415">
            <v>3336765</v>
          </cell>
          <cell r="O415" t="str">
            <v>BRINDAR FORMACION MUSICAL, PARA ENRIQUECER LA VIDA DE NIÑAS Y NIÑOS ADOLESCENTES JOVENES Y ADULTOS VICTIMAS DEL CONFLICTO INTERNO Y DE LA POBLACION VULNERABLE</v>
          </cell>
          <cell r="P415">
            <v>14749028328</v>
          </cell>
          <cell r="Q415">
            <v>0</v>
          </cell>
          <cell r="R415">
            <v>14749028328</v>
          </cell>
          <cell r="S415">
            <v>169513</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t="str">
            <v>CATALINA MARÍA MARTÍNEZ GUZMÁN</v>
          </cell>
          <cell r="AJ415" t="str">
            <v>1° DESEMBOLSO POR $1,700', CON LEGALIZACIÓN Y CONDICIONES, 2DO $ 1.900',3ER $1600', 4TO $1500?,5TO $1200',6TO $1.450',7TO $1.200',OCTAV $1.300.NOV $1.200,DEC $1.300 Y ONCE $399.028.328</v>
          </cell>
          <cell r="AK415" t="str">
            <v>1799</v>
          </cell>
          <cell r="AL415" t="str">
            <v>320000854048 DEL 20 DE DICIEMBRE DE 2011</v>
          </cell>
          <cell r="AM415" t="str">
            <v>SOLICITUD TERCER DESEMBOLSO  DEL CONVENIO DE ASISTENCIA TECNICA</v>
          </cell>
          <cell r="AN415">
            <v>1600000000</v>
          </cell>
          <cell r="AO415">
            <v>0</v>
          </cell>
          <cell r="AP415">
            <v>0</v>
          </cell>
          <cell r="AQ415">
            <v>0</v>
          </cell>
          <cell r="AR415">
            <v>0</v>
          </cell>
          <cell r="AS415">
            <v>0</v>
          </cell>
          <cell r="AT415">
            <v>0</v>
          </cell>
          <cell r="AU415">
            <v>0</v>
          </cell>
          <cell r="AV415">
            <v>0</v>
          </cell>
          <cell r="AW415">
            <v>0</v>
          </cell>
          <cell r="AX415">
            <v>0</v>
          </cell>
          <cell r="AY415">
            <v>0</v>
          </cell>
          <cell r="AZ415">
            <v>1600000000</v>
          </cell>
          <cell r="BA415" t="str">
            <v>NO</v>
          </cell>
          <cell r="BB415" t="str">
            <v>RE</v>
          </cell>
          <cell r="BC415" t="str">
            <v>NO</v>
          </cell>
          <cell r="BD415" t="str">
            <v>NO</v>
          </cell>
          <cell r="BE415" t="str">
            <v>COMÚN</v>
          </cell>
          <cell r="BF415" t="str">
            <v>NO</v>
          </cell>
          <cell r="BG415" t="str">
            <v>ENTIDAD SIN ANIMO DE LUCRO</v>
          </cell>
          <cell r="BH415">
            <v>0</v>
          </cell>
          <cell r="BI415">
            <v>0</v>
          </cell>
          <cell r="BJ415">
            <v>0</v>
          </cell>
          <cell r="BK415" t="str">
            <v>CONVENIO DE ASISTENCIA TECNICA</v>
          </cell>
          <cell r="BL415">
            <v>0</v>
          </cell>
          <cell r="BM415">
            <v>0</v>
          </cell>
          <cell r="BN415">
            <v>0</v>
          </cell>
          <cell r="BO415" t="str">
            <v>CONVENIO DE ASISTENCIA TECNICA</v>
          </cell>
          <cell r="BP415">
            <v>0</v>
          </cell>
          <cell r="BQ415">
            <v>0</v>
          </cell>
          <cell r="BR415">
            <v>0</v>
          </cell>
          <cell r="BS415">
            <v>0</v>
          </cell>
          <cell r="BT415">
            <v>0</v>
          </cell>
          <cell r="BU415" t="str">
            <v>NO APLICA</v>
          </cell>
          <cell r="BV415">
            <v>0</v>
          </cell>
          <cell r="BW415">
            <v>0</v>
          </cell>
          <cell r="BX415">
            <v>0</v>
          </cell>
          <cell r="BY415">
            <v>0</v>
          </cell>
          <cell r="BZ415">
            <v>0</v>
          </cell>
          <cell r="CA415">
            <v>0</v>
          </cell>
          <cell r="CB415">
            <v>0</v>
          </cell>
          <cell r="CC415">
            <v>0</v>
          </cell>
          <cell r="CD415">
            <v>0</v>
          </cell>
          <cell r="CE415">
            <v>0</v>
          </cell>
          <cell r="CF415">
            <v>1600000000</v>
          </cell>
          <cell r="CG415">
            <v>41390</v>
          </cell>
          <cell r="CH415" t="str">
            <v>SIN</v>
          </cell>
          <cell r="CI415">
            <v>169513</v>
          </cell>
          <cell r="CJ415" t="str">
            <v>Martha Cecilia López Cortez</v>
          </cell>
          <cell r="CK415" t="str">
            <v>APOYO Y ATENCION PSICOSOCIAL EN ZONAS AFECTADAS POR EL DESPLAZAMIENTO FORZADO A NIVEL NAL</v>
          </cell>
          <cell r="CL415" t="str">
            <v>ORDINARIA</v>
          </cell>
          <cell r="CM415" t="str">
            <v>EXPEDIENTE ORFEO 201361003210000015E</v>
          </cell>
          <cell r="CN415">
            <v>0</v>
          </cell>
          <cell r="CO415" t="str">
            <v>NO APLICA</v>
          </cell>
          <cell r="CP415">
            <v>0</v>
          </cell>
          <cell r="CQ415" t="str">
            <v>2013-5000061393</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A415">
            <v>0</v>
          </cell>
          <cell r="EB415">
            <v>0</v>
          </cell>
          <cell r="EC415">
            <v>0</v>
          </cell>
          <cell r="ED415">
            <v>0</v>
          </cell>
          <cell r="EE415">
            <v>0</v>
          </cell>
          <cell r="EF415">
            <v>0</v>
          </cell>
          <cell r="EG415">
            <v>0</v>
          </cell>
          <cell r="EH415">
            <v>0</v>
          </cell>
          <cell r="EI415">
            <v>0</v>
          </cell>
          <cell r="EJ415">
            <v>0</v>
          </cell>
        </row>
        <row r="416">
          <cell r="B416">
            <v>531</v>
          </cell>
          <cell r="C416">
            <v>41386</v>
          </cell>
          <cell r="D416">
            <v>367</v>
          </cell>
          <cell r="E416" t="str">
            <v>OscarR</v>
          </cell>
          <cell r="F416">
            <v>41386</v>
          </cell>
          <cell r="G416" t="str">
            <v>DPS</v>
          </cell>
          <cell r="H416" t="str">
            <v>1/13</v>
          </cell>
          <cell r="I416">
            <v>2013</v>
          </cell>
          <cell r="J416" t="str">
            <v xml:space="preserve">SERVICIOS POSTALES NACIONALES S.A </v>
          </cell>
          <cell r="K416" t="str">
            <v>900.062.917-9</v>
          </cell>
          <cell r="L416" t="str">
            <v>BOGOTA</v>
          </cell>
          <cell r="M416" t="str">
            <v>DG 25G 95A 55</v>
          </cell>
          <cell r="N416" t="str">
            <v>419 9292</v>
          </cell>
          <cell r="O416" t="str">
            <v>PRESTAR EL SERVICIO DE CORREO Y MENSAJERIA EXPRESA, RECOLECCION TRANSPORTE Y ENTREGA DE SOBRES Y/O PAQUETES A NIVEL URBANO NACIONAL E INTERNACIONAL Y EL SERVICIO DE MOTORIZADOS</v>
          </cell>
          <cell r="P416">
            <v>499951000</v>
          </cell>
          <cell r="Q416">
            <v>0</v>
          </cell>
          <cell r="R416">
            <v>362674000</v>
          </cell>
          <cell r="S416">
            <v>131313</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t="str">
            <v>MAURICIO GUTIERREZ ORTIZ</v>
          </cell>
          <cell r="AJ416" t="str">
            <v>PRESENTACION DE LA FACTURA MENSUAL MES VENCIDO Y CERTIFICACION DE CUMPLIMIENTO DE LOS REQUISITOS CLAUSULA QUINTA  PARAG PRIMERO</v>
          </cell>
          <cell r="AK416" t="str">
            <v>SPN 01- 9946</v>
          </cell>
          <cell r="AL416" t="str">
            <v>ART. 3 RES. 3878/96</v>
          </cell>
          <cell r="AM416" t="str">
            <v>SOLICITUD No. 2 DE PAGO SERVICIO DE CORREO A CREDITO MOTORIZADOS Y CORRA DURANTE 2013.POSTEXPRESS, ADMON CORRESPONDENCIA</v>
          </cell>
          <cell r="AN416">
            <v>50884000</v>
          </cell>
          <cell r="AO416">
            <v>0</v>
          </cell>
          <cell r="AP416">
            <v>0</v>
          </cell>
          <cell r="AQ416">
            <v>0</v>
          </cell>
          <cell r="AR416">
            <v>0</v>
          </cell>
          <cell r="AS416">
            <v>0</v>
          </cell>
          <cell r="AT416">
            <v>0</v>
          </cell>
          <cell r="AU416">
            <v>0</v>
          </cell>
          <cell r="AV416">
            <v>0</v>
          </cell>
          <cell r="AW416">
            <v>0</v>
          </cell>
          <cell r="AX416">
            <v>0</v>
          </cell>
          <cell r="AY416">
            <v>0</v>
          </cell>
          <cell r="AZ416">
            <v>50884000</v>
          </cell>
          <cell r="BA416" t="str">
            <v>SI</v>
          </cell>
          <cell r="BB416" t="str">
            <v>SI</v>
          </cell>
          <cell r="BC416" t="str">
            <v>NO</v>
          </cell>
          <cell r="BD416" t="str">
            <v>SI</v>
          </cell>
          <cell r="BE416" t="str">
            <v>GRAN CONTRIBUYENTE</v>
          </cell>
          <cell r="BF416" t="str">
            <v>SI</v>
          </cell>
          <cell r="BG416" t="str">
            <v>AUTORRETENEDORES</v>
          </cell>
          <cell r="BH416">
            <v>0</v>
          </cell>
          <cell r="BI416">
            <v>0</v>
          </cell>
          <cell r="BJ416">
            <v>0</v>
          </cell>
          <cell r="BK416" t="str">
            <v>GRAN CONTRIBUYENTE</v>
          </cell>
          <cell r="BL416">
            <v>0</v>
          </cell>
          <cell r="BM416">
            <v>0</v>
          </cell>
          <cell r="BN416">
            <v>0</v>
          </cell>
          <cell r="BO416" t="str">
            <v>S A EN CALIDAD DE SOCIEDAD PUBLICA</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50884000</v>
          </cell>
          <cell r="CG416">
            <v>41386</v>
          </cell>
          <cell r="CH416">
            <v>367</v>
          </cell>
          <cell r="CI416">
            <v>131313</v>
          </cell>
          <cell r="CJ416" t="str">
            <v>Oscar Dario Rodriguez Posada</v>
          </cell>
          <cell r="CK416" t="str">
            <v>CORREO</v>
          </cell>
          <cell r="CL416" t="str">
            <v>GASTOS GENERALES</v>
          </cell>
          <cell r="CM416" t="str">
            <v>201361003026000001E</v>
          </cell>
          <cell r="CN416">
            <v>0</v>
          </cell>
          <cell r="CO416" t="str">
            <v>N/A</v>
          </cell>
          <cell r="CP416">
            <v>0</v>
          </cell>
          <cell r="CQ416">
            <v>20136210056913</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A416">
            <v>0</v>
          </cell>
          <cell r="EB416">
            <v>0</v>
          </cell>
          <cell r="EC416">
            <v>0</v>
          </cell>
          <cell r="ED416">
            <v>0</v>
          </cell>
          <cell r="EE416">
            <v>0</v>
          </cell>
          <cell r="EF416">
            <v>0</v>
          </cell>
          <cell r="EG416">
            <v>0</v>
          </cell>
          <cell r="EH416">
            <v>0</v>
          </cell>
          <cell r="EI416">
            <v>0</v>
          </cell>
          <cell r="EJ416">
            <v>0</v>
          </cell>
        </row>
        <row r="417">
          <cell r="B417">
            <v>532</v>
          </cell>
          <cell r="C417">
            <v>41386</v>
          </cell>
          <cell r="D417">
            <v>366</v>
          </cell>
          <cell r="E417" t="str">
            <v>OscarR</v>
          </cell>
          <cell r="F417">
            <v>41386</v>
          </cell>
          <cell r="G417" t="str">
            <v>DPS</v>
          </cell>
          <cell r="H417" t="str">
            <v>144/12</v>
          </cell>
          <cell r="I417">
            <v>2013</v>
          </cell>
          <cell r="J417" t="str">
            <v>AGENCIA DE VIAJES Y TURISMO SUBATOURS LTDA</v>
          </cell>
          <cell r="K417" t="str">
            <v>800.075.003-6</v>
          </cell>
          <cell r="L417" t="str">
            <v>BOGOTÁ</v>
          </cell>
          <cell r="M417" t="str">
            <v>Cra 92 147B - 68</v>
          </cell>
          <cell r="N417">
            <v>6803999</v>
          </cell>
          <cell r="O417" t="str">
            <v>SUMINISTRO DE TIQUETES AÉREOS  NACIONALES E INTERNACIONALES CUANDO EL DPS LO REQUIERA PARA ATENDER LAS NECESIDADES DE DESPLAZAMIENTO DE SUS FUNCIONARIOS Y CONTRATISTAS DE PRESTACIÓN DE SERVICIOS. POR RUBRO DE FUNCIONAMIENTO</v>
          </cell>
          <cell r="P417">
            <v>2000000000</v>
          </cell>
          <cell r="Q417">
            <v>0</v>
          </cell>
          <cell r="R417">
            <v>2000000000</v>
          </cell>
          <cell r="S417">
            <v>113</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t="str">
            <v>EDWARD KENNETH FUENTES PEREZ</v>
          </cell>
          <cell r="AJ417" t="str">
            <v xml:space="preserve">FACTURAS PARA EL AÑO 2012 $850,000,000.  VIGENCIA AÑO 2013 $2,000,000,000 Y 2014 POR VALOR DE $1,200,000,000 vig futuras </v>
          </cell>
          <cell r="AK417" t="str">
            <v>PLANILLA 20</v>
          </cell>
          <cell r="AL417" t="str">
            <v>320000716619 de 2010/10/09</v>
          </cell>
          <cell r="AM417" t="str">
            <v>SOLICITUD DE PAGO No.20</v>
          </cell>
          <cell r="AN417">
            <v>3336710</v>
          </cell>
          <cell r="AO417">
            <v>2515968</v>
          </cell>
          <cell r="AP417">
            <v>48920418</v>
          </cell>
          <cell r="AQ417">
            <v>0</v>
          </cell>
          <cell r="AR417">
            <v>0</v>
          </cell>
          <cell r="AS417">
            <v>0</v>
          </cell>
          <cell r="AT417">
            <v>3338612.8364389236</v>
          </cell>
          <cell r="AU417">
            <v>0</v>
          </cell>
          <cell r="AV417">
            <v>0.16</v>
          </cell>
          <cell r="AW417">
            <v>0.16</v>
          </cell>
          <cell r="AX417">
            <v>6792987</v>
          </cell>
          <cell r="AY417">
            <v>1025392</v>
          </cell>
          <cell r="AZ417">
            <v>62591475</v>
          </cell>
          <cell r="BA417" t="str">
            <v>NO</v>
          </cell>
          <cell r="BB417" t="str">
            <v>NO</v>
          </cell>
          <cell r="BC417" t="str">
            <v>NO</v>
          </cell>
          <cell r="BD417" t="str">
            <v>NO</v>
          </cell>
          <cell r="BE417" t="str">
            <v>COMÚN</v>
          </cell>
          <cell r="BF417" t="str">
            <v>NO</v>
          </cell>
          <cell r="BG417" t="str">
            <v>SERVICIOS DE INTERMEDIACION</v>
          </cell>
          <cell r="BH417">
            <v>0.04</v>
          </cell>
          <cell r="BI417" t="str">
            <v>COMISION FEE</v>
          </cell>
          <cell r="BJ417">
            <v>0.11</v>
          </cell>
          <cell r="BK417" t="str">
            <v>IVA AEROLINEA GRAN CONTRIBUYENTE</v>
          </cell>
          <cell r="BL417">
            <v>0</v>
          </cell>
          <cell r="BM417" t="str">
            <v>COMÚN INTERMEDIARIO</v>
          </cell>
          <cell r="BN417">
            <v>0.15</v>
          </cell>
          <cell r="BO417" t="str">
            <v>BOGOTA-INTERMEDIARIO</v>
          </cell>
          <cell r="BP417">
            <v>9.6600000000000002E-3</v>
          </cell>
          <cell r="BQ417" t="str">
            <v>BOGOTA-INTERMEDIARIO</v>
          </cell>
          <cell r="BR417">
            <v>9.6600000000000002E-3</v>
          </cell>
          <cell r="BS417">
            <v>0</v>
          </cell>
          <cell r="BT417">
            <v>0</v>
          </cell>
          <cell r="BU417" t="str">
            <v>N/A</v>
          </cell>
          <cell r="BV417">
            <v>0</v>
          </cell>
          <cell r="BW417">
            <v>133468</v>
          </cell>
          <cell r="BX417">
            <v>276756</v>
          </cell>
          <cell r="BY417">
            <v>0</v>
          </cell>
          <cell r="BZ417">
            <v>153809</v>
          </cell>
          <cell r="CA417">
            <v>32233</v>
          </cell>
          <cell r="CB417">
            <v>24304</v>
          </cell>
          <cell r="CC417">
            <v>0</v>
          </cell>
          <cell r="CD417">
            <v>-290219</v>
          </cell>
          <cell r="CE417">
            <v>0</v>
          </cell>
          <cell r="CF417">
            <v>62261124</v>
          </cell>
          <cell r="CG417">
            <v>41386</v>
          </cell>
          <cell r="CH417">
            <v>366</v>
          </cell>
          <cell r="CI417">
            <v>113</v>
          </cell>
          <cell r="CJ417" t="str">
            <v>Oscar Dario Rodriguez Posada</v>
          </cell>
          <cell r="CK417" t="str">
            <v>VIATICOS Y GASTOS DE VIAJE</v>
          </cell>
          <cell r="CL417" t="str">
            <v>GASTOS GENERALES</v>
          </cell>
          <cell r="CM417" t="str">
            <v>201261003022000144E</v>
          </cell>
          <cell r="CN417">
            <v>0</v>
          </cell>
          <cell r="CO417" t="str">
            <v>NO APLICA</v>
          </cell>
          <cell r="CP417">
            <v>0</v>
          </cell>
          <cell r="CQ417">
            <v>20136400042013</v>
          </cell>
          <cell r="CR417" t="str">
            <v>SE EFECTUARON AJUSTES A LAS LIQUIDACIONES 173 ( PL 7)-186(PL 9)-328(PL 14)-367(PL 16)-411(PL 17)En relacion al descuento del 18.1% sobre FEE CSA</v>
          </cell>
          <cell r="CS417">
            <v>0</v>
          </cell>
          <cell r="CT417">
            <v>0</v>
          </cell>
          <cell r="CU417">
            <v>0</v>
          </cell>
          <cell r="CV417">
            <v>0</v>
          </cell>
          <cell r="CW417" t="str">
            <v>DEV RTE FTE COMISIONES</v>
          </cell>
          <cell r="CX417">
            <v>-2471736</v>
          </cell>
          <cell r="CY417">
            <v>0.11</v>
          </cell>
          <cell r="CZ417" t="str">
            <v>DEV RTE ICA INTERMEDIARIOS</v>
          </cell>
          <cell r="DA417">
            <v>-1897308</v>
          </cell>
          <cell r="DB417">
            <v>9.6600000000000002E-3</v>
          </cell>
          <cell r="DC417">
            <v>0</v>
          </cell>
          <cell r="DD417">
            <v>0</v>
          </cell>
          <cell r="DE417">
            <v>0</v>
          </cell>
          <cell r="DF417">
            <v>0</v>
          </cell>
          <cell r="DG417">
            <v>0</v>
          </cell>
          <cell r="DH417">
            <v>0</v>
          </cell>
          <cell r="DI417">
            <v>0</v>
          </cell>
          <cell r="DJ417">
            <v>0</v>
          </cell>
          <cell r="DK417">
            <v>0</v>
          </cell>
          <cell r="DL417">
            <v>0</v>
          </cell>
          <cell r="DM417">
            <v>0</v>
          </cell>
          <cell r="DN417">
            <v>0</v>
          </cell>
          <cell r="DO417">
            <v>0</v>
          </cell>
          <cell r="DP417">
            <v>0</v>
          </cell>
          <cell r="DQ417">
            <v>0</v>
          </cell>
          <cell r="DR417">
            <v>0</v>
          </cell>
          <cell r="DS417">
            <v>0</v>
          </cell>
          <cell r="DT417">
            <v>0</v>
          </cell>
          <cell r="DU417">
            <v>0</v>
          </cell>
          <cell r="DV417">
            <v>0</v>
          </cell>
          <cell r="DW417">
            <v>0</v>
          </cell>
          <cell r="DX417">
            <v>0</v>
          </cell>
          <cell r="DY417">
            <v>0</v>
          </cell>
          <cell r="DZ417">
            <v>0</v>
          </cell>
          <cell r="EA417">
            <v>0</v>
          </cell>
          <cell r="EB417">
            <v>0</v>
          </cell>
          <cell r="EC417">
            <v>0</v>
          </cell>
          <cell r="ED417">
            <v>0</v>
          </cell>
          <cell r="EE417">
            <v>0</v>
          </cell>
          <cell r="EF417">
            <v>0</v>
          </cell>
          <cell r="EG417">
            <v>0</v>
          </cell>
          <cell r="EH417">
            <v>0</v>
          </cell>
          <cell r="EI417">
            <v>0</v>
          </cell>
          <cell r="EJ417">
            <v>0</v>
          </cell>
        </row>
        <row r="418">
          <cell r="B418">
            <v>541</v>
          </cell>
          <cell r="C418">
            <v>41388</v>
          </cell>
          <cell r="D418">
            <v>371</v>
          </cell>
          <cell r="E418" t="str">
            <v>OscarR</v>
          </cell>
          <cell r="F418">
            <v>41388</v>
          </cell>
          <cell r="G418" t="str">
            <v>DPS</v>
          </cell>
          <cell r="H418" t="str">
            <v>158/12</v>
          </cell>
          <cell r="I418">
            <v>2013</v>
          </cell>
          <cell r="J418" t="str">
            <v>ROBINSON PARRA</v>
          </cell>
          <cell r="K418" t="str">
            <v>4.947.196-4</v>
          </cell>
          <cell r="L418" t="str">
            <v>AMAZONAS</v>
          </cell>
          <cell r="M418" t="str">
            <v>Cll 7 No 10-33</v>
          </cell>
          <cell r="N418" t="str">
            <v>592 72 37</v>
          </cell>
          <cell r="O418" t="str">
            <v>ARRENDAMIENTO INMUEBLE UBICADO EN LA CL 11 No 10-70, PARA EL FUNCIONAMIENTO DE LA DIRECCION REGIONAL AMAZONAS</v>
          </cell>
          <cell r="P418">
            <v>31652935</v>
          </cell>
          <cell r="Q418">
            <v>0</v>
          </cell>
          <cell r="R418">
            <v>31652935</v>
          </cell>
          <cell r="S418">
            <v>1413</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t="str">
            <v>GLADIS CECILIA ARANGO  MARTINEZ</v>
          </cell>
          <cell r="AJ418" t="str">
            <v>UN PRIMER PAGO EN DIC/12  POR $1,522,779. DOCE PAGOS MENSUALES EN EL 2013 DE ENERO A DICIEMBRE POR $1,568,462. SIETE PAGOS MENSUALES EN EL 2014 DE ENERO A JULIO POR $ 1,615,516</v>
          </cell>
          <cell r="AK418" t="str">
            <v>CR 008235</v>
          </cell>
          <cell r="AL418" t="str">
            <v>380000000931 DE 2011/08/18</v>
          </cell>
          <cell r="AM418" t="str">
            <v>SOLICITUD QUINTO PAGO ARRIENDO  ABRIL/13</v>
          </cell>
          <cell r="AN418">
            <v>1568462</v>
          </cell>
          <cell r="AO418">
            <v>0</v>
          </cell>
          <cell r="AP418">
            <v>0</v>
          </cell>
          <cell r="AQ418">
            <v>0</v>
          </cell>
          <cell r="AR418">
            <v>0</v>
          </cell>
          <cell r="AS418">
            <v>0</v>
          </cell>
          <cell r="AT418">
            <v>0</v>
          </cell>
          <cell r="AU418">
            <v>0</v>
          </cell>
          <cell r="AV418">
            <v>0</v>
          </cell>
          <cell r="AW418">
            <v>0</v>
          </cell>
          <cell r="AX418">
            <v>0</v>
          </cell>
          <cell r="AY418">
            <v>0</v>
          </cell>
          <cell r="AZ418">
            <v>1568462</v>
          </cell>
          <cell r="BA418" t="str">
            <v>NO</v>
          </cell>
          <cell r="BB418" t="str">
            <v>NO</v>
          </cell>
          <cell r="BC418" t="str">
            <v>NO</v>
          </cell>
          <cell r="BD418" t="str">
            <v>NO</v>
          </cell>
          <cell r="BE418" t="str">
            <v>EXCLUIDO</v>
          </cell>
          <cell r="BF418" t="str">
            <v>NO</v>
          </cell>
          <cell r="BG418" t="str">
            <v>ARRENDAMIENTOS</v>
          </cell>
          <cell r="BH418">
            <v>3.5000000000000003E-2</v>
          </cell>
          <cell r="BI418">
            <v>0</v>
          </cell>
          <cell r="BJ418">
            <v>0</v>
          </cell>
          <cell r="BK418" t="str">
            <v>SIMPLIFICADO</v>
          </cell>
          <cell r="BL418">
            <v>0</v>
          </cell>
          <cell r="BM418">
            <v>0</v>
          </cell>
          <cell r="BN418">
            <v>0</v>
          </cell>
          <cell r="BO418" t="str">
            <v>LETICIA</v>
          </cell>
          <cell r="BP418">
            <v>5.0000000000000001E-3</v>
          </cell>
          <cell r="BQ418">
            <v>0</v>
          </cell>
          <cell r="BR418">
            <v>0</v>
          </cell>
          <cell r="BS418" t="str">
            <v>N/A</v>
          </cell>
          <cell r="BT418">
            <v>0</v>
          </cell>
          <cell r="BU418" t="str">
            <v>MENOR CUANTIA</v>
          </cell>
          <cell r="BV418">
            <v>0</v>
          </cell>
          <cell r="BW418">
            <v>54896</v>
          </cell>
          <cell r="BX418">
            <v>0</v>
          </cell>
          <cell r="BY418">
            <v>0</v>
          </cell>
          <cell r="BZ418">
            <v>0</v>
          </cell>
          <cell r="CA418">
            <v>7842</v>
          </cell>
          <cell r="CB418">
            <v>0</v>
          </cell>
          <cell r="CC418">
            <v>0</v>
          </cell>
          <cell r="CD418">
            <v>0</v>
          </cell>
          <cell r="CE418">
            <v>0</v>
          </cell>
          <cell r="CF418">
            <v>1505724</v>
          </cell>
          <cell r="CG418">
            <v>41388</v>
          </cell>
          <cell r="CH418">
            <v>371</v>
          </cell>
          <cell r="CI418">
            <v>1413</v>
          </cell>
          <cell r="CJ418" t="str">
            <v>Oscar Dario Rodriguez Posada</v>
          </cell>
          <cell r="CK418" t="str">
            <v>ARRENDAMIENTOS BIENES INMUEBLES</v>
          </cell>
          <cell r="CL418" t="str">
            <v>GASTOS GENERALES</v>
          </cell>
          <cell r="CM418" t="str">
            <v>201261003002000158E</v>
          </cell>
          <cell r="CN418">
            <v>0</v>
          </cell>
          <cell r="CO418" t="str">
            <v>N/A</v>
          </cell>
          <cell r="CP418">
            <v>0</v>
          </cell>
          <cell r="CQ418">
            <v>20136200059083</v>
          </cell>
          <cell r="CR418">
            <v>0</v>
          </cell>
          <cell r="CS418">
            <v>0</v>
          </cell>
          <cell r="CT418">
            <v>0</v>
          </cell>
          <cell r="CU418">
            <v>0</v>
          </cell>
          <cell r="CV418">
            <v>0</v>
          </cell>
          <cell r="CW418">
            <v>0</v>
          </cell>
          <cell r="CX418">
            <v>0</v>
          </cell>
          <cell r="CY418">
            <v>0</v>
          </cell>
          <cell r="CZ418">
            <v>0</v>
          </cell>
          <cell r="DA418">
            <v>0</v>
          </cell>
          <cell r="DB418">
            <v>0</v>
          </cell>
          <cell r="DC418">
            <v>0</v>
          </cell>
          <cell r="DD418">
            <v>0</v>
          </cell>
          <cell r="DE418">
            <v>0</v>
          </cell>
          <cell r="DF418">
            <v>0</v>
          </cell>
          <cell r="DG418">
            <v>0</v>
          </cell>
          <cell r="DH418">
            <v>0</v>
          </cell>
          <cell r="DI418">
            <v>0</v>
          </cell>
          <cell r="DJ418">
            <v>0</v>
          </cell>
          <cell r="DK418">
            <v>0</v>
          </cell>
          <cell r="DL418">
            <v>0</v>
          </cell>
          <cell r="DM418">
            <v>0</v>
          </cell>
          <cell r="DN418">
            <v>0</v>
          </cell>
          <cell r="DO418">
            <v>0</v>
          </cell>
          <cell r="DP418">
            <v>0</v>
          </cell>
          <cell r="DQ418">
            <v>0</v>
          </cell>
          <cell r="DR418">
            <v>0</v>
          </cell>
          <cell r="DS418">
            <v>0</v>
          </cell>
          <cell r="DT418">
            <v>0</v>
          </cell>
          <cell r="DU418">
            <v>0</v>
          </cell>
          <cell r="DV418">
            <v>0</v>
          </cell>
          <cell r="DW418">
            <v>0</v>
          </cell>
          <cell r="DX418">
            <v>0</v>
          </cell>
          <cell r="DY418">
            <v>0</v>
          </cell>
          <cell r="DZ418">
            <v>0</v>
          </cell>
          <cell r="EA418">
            <v>0</v>
          </cell>
          <cell r="EB418">
            <v>0</v>
          </cell>
          <cell r="EC418">
            <v>0</v>
          </cell>
          <cell r="ED418">
            <v>0</v>
          </cell>
          <cell r="EE418">
            <v>0</v>
          </cell>
          <cell r="EF418">
            <v>0</v>
          </cell>
          <cell r="EG418">
            <v>0</v>
          </cell>
          <cell r="EH418">
            <v>0</v>
          </cell>
          <cell r="EI418">
            <v>0</v>
          </cell>
          <cell r="EJ418">
            <v>0</v>
          </cell>
        </row>
        <row r="419">
          <cell r="B419">
            <v>543</v>
          </cell>
          <cell r="C419">
            <v>41388</v>
          </cell>
          <cell r="D419">
            <v>375</v>
          </cell>
          <cell r="E419" t="str">
            <v>OscarR</v>
          </cell>
          <cell r="F419">
            <v>41388</v>
          </cell>
          <cell r="G419" t="str">
            <v>DPS</v>
          </cell>
          <cell r="H419" t="str">
            <v>48-3/12</v>
          </cell>
          <cell r="I419">
            <v>2013</v>
          </cell>
          <cell r="J419" t="str">
            <v>ASESORIA EN SISTEMATIZACION DE DATOS - ASD S A</v>
          </cell>
          <cell r="K419" t="str">
            <v>860.510.031-7</v>
          </cell>
          <cell r="L419" t="str">
            <v>BOGOTA</v>
          </cell>
          <cell r="M419" t="str">
            <v>Cra 8 46-35</v>
          </cell>
          <cell r="N419">
            <v>3402501</v>
          </cell>
          <cell r="O419" t="str">
            <v>PROVEER,INSTALAR,CAPACITAR,PONER EN OPERACIÓN Y DAR SOPORTE TECNICO DE LA PLATAFORMA TECNOLOGICA Y OPERATIVA PARA LA EJECUCION DEL PROCESO DE INSCRIPCION DE FAMILIAS ELEGIBLES AL PROGRAMA FAMILIAS EN ACCION</v>
          </cell>
          <cell r="P419">
            <v>868209115</v>
          </cell>
          <cell r="Q419">
            <v>0</v>
          </cell>
          <cell r="R419">
            <v>868209115</v>
          </cell>
          <cell r="S419">
            <v>2913</v>
          </cell>
          <cell r="T419">
            <v>0</v>
          </cell>
          <cell r="U419">
            <v>0</v>
          </cell>
          <cell r="V419">
            <v>0</v>
          </cell>
          <cell r="W419">
            <v>0</v>
          </cell>
          <cell r="X419">
            <v>0</v>
          </cell>
          <cell r="Y419">
            <v>0</v>
          </cell>
          <cell r="Z419">
            <v>0</v>
          </cell>
          <cell r="AA419">
            <v>0</v>
          </cell>
          <cell r="AB419">
            <v>0</v>
          </cell>
          <cell r="AC419">
            <v>163278061</v>
          </cell>
          <cell r="AD419">
            <v>0</v>
          </cell>
          <cell r="AE419">
            <v>0</v>
          </cell>
          <cell r="AF419">
            <v>0</v>
          </cell>
          <cell r="AG419">
            <v>0</v>
          </cell>
          <cell r="AH419">
            <v>0</v>
          </cell>
          <cell r="AI419" t="str">
            <v>DIANA SOTO FIGUEROA</v>
          </cell>
          <cell r="AJ419" t="str">
            <v>PRESENTACION FACTURA</v>
          </cell>
          <cell r="AK419">
            <v>15156</v>
          </cell>
          <cell r="AL419" t="str">
            <v>31000065679 2012-12-06</v>
          </cell>
          <cell r="AM419" t="str">
            <v>PRESTACION DEL SERVICIO DE INSCRIPCIONES DE INDIGENAS AL PROGRAMA FAMILIAS EN ACCION - ZONA NORTE - ADICION</v>
          </cell>
          <cell r="AN419">
            <v>576042341</v>
          </cell>
          <cell r="AO419">
            <v>0</v>
          </cell>
          <cell r="AP419">
            <v>0</v>
          </cell>
          <cell r="AQ419">
            <v>0</v>
          </cell>
          <cell r="AR419">
            <v>0</v>
          </cell>
          <cell r="AS419">
            <v>0</v>
          </cell>
          <cell r="AT419">
            <v>0</v>
          </cell>
          <cell r="AU419">
            <v>0</v>
          </cell>
          <cell r="AV419">
            <v>0.16</v>
          </cell>
          <cell r="AW419">
            <v>0</v>
          </cell>
          <cell r="AX419">
            <v>92166774</v>
          </cell>
          <cell r="AY419">
            <v>0</v>
          </cell>
          <cell r="AZ419">
            <v>668209115</v>
          </cell>
          <cell r="BA419" t="str">
            <v>SI</v>
          </cell>
          <cell r="BB419" t="str">
            <v>SI</v>
          </cell>
          <cell r="BC419" t="str">
            <v>NO</v>
          </cell>
          <cell r="BD419" t="str">
            <v>NO</v>
          </cell>
          <cell r="BE419" t="str">
            <v>COMÚN</v>
          </cell>
          <cell r="BF419" t="str">
            <v>NO</v>
          </cell>
          <cell r="BG419" t="str">
            <v>AUTORRETENEDOR SEGÚN RESOL DIAN 758-01-27-2006</v>
          </cell>
          <cell r="BH419">
            <v>0</v>
          </cell>
          <cell r="BI419">
            <v>0</v>
          </cell>
          <cell r="BJ419">
            <v>0</v>
          </cell>
          <cell r="BK419" t="str">
            <v>GRAN CONTRIBUYENTE RES 014097 30/12/2010</v>
          </cell>
          <cell r="BL419">
            <v>0</v>
          </cell>
          <cell r="BM419">
            <v>0</v>
          </cell>
          <cell r="BN419">
            <v>0</v>
          </cell>
          <cell r="BO419" t="str">
            <v>BOGOTA</v>
          </cell>
          <cell r="BP419">
            <v>9.6600000000000002E-3</v>
          </cell>
          <cell r="BQ419">
            <v>0</v>
          </cell>
          <cell r="BR419">
            <v>0</v>
          </cell>
          <cell r="BS419">
            <v>0</v>
          </cell>
          <cell r="BT419">
            <v>0</v>
          </cell>
          <cell r="BU419" t="str">
            <v>N/A</v>
          </cell>
          <cell r="BV419">
            <v>0</v>
          </cell>
          <cell r="BW419">
            <v>0</v>
          </cell>
          <cell r="BX419">
            <v>0</v>
          </cell>
          <cell r="BY419">
            <v>0</v>
          </cell>
          <cell r="BZ419">
            <v>0</v>
          </cell>
          <cell r="CA419">
            <v>5564569</v>
          </cell>
          <cell r="CB419">
            <v>0</v>
          </cell>
          <cell r="CC419">
            <v>0</v>
          </cell>
          <cell r="CD419">
            <v>0</v>
          </cell>
          <cell r="CE419">
            <v>0</v>
          </cell>
          <cell r="CF419">
            <v>662644546</v>
          </cell>
          <cell r="CG419">
            <v>41388</v>
          </cell>
          <cell r="CH419">
            <v>375</v>
          </cell>
          <cell r="CI419">
            <v>2913</v>
          </cell>
          <cell r="CJ419" t="str">
            <v>Oscar Dario Rodriguez Posada</v>
          </cell>
          <cell r="CK419" t="str">
            <v>IMPLEMENTACION PROGRAMA FAMILIAS EN ACION</v>
          </cell>
          <cell r="CL419" t="str">
            <v>ORDINARIA</v>
          </cell>
          <cell r="CM419">
            <v>0</v>
          </cell>
          <cell r="CN419">
            <v>0</v>
          </cell>
          <cell r="CO419">
            <v>0</v>
          </cell>
          <cell r="CP419">
            <v>0</v>
          </cell>
          <cell r="CQ419">
            <v>20133100055823</v>
          </cell>
          <cell r="CR419">
            <v>0</v>
          </cell>
          <cell r="CS419">
            <v>0</v>
          </cell>
          <cell r="CT419">
            <v>0</v>
          </cell>
          <cell r="CU419">
            <v>0</v>
          </cell>
          <cell r="CV419">
            <v>0</v>
          </cell>
          <cell r="CW419">
            <v>0</v>
          </cell>
          <cell r="CX419">
            <v>0</v>
          </cell>
          <cell r="CY419">
            <v>0</v>
          </cell>
          <cell r="CZ419">
            <v>0</v>
          </cell>
          <cell r="DA419">
            <v>0</v>
          </cell>
          <cell r="DB419">
            <v>0</v>
          </cell>
          <cell r="DC419">
            <v>0</v>
          </cell>
          <cell r="DD419">
            <v>0</v>
          </cell>
          <cell r="DE419">
            <v>0</v>
          </cell>
          <cell r="DF419">
            <v>0</v>
          </cell>
          <cell r="DG419">
            <v>0</v>
          </cell>
          <cell r="DH419">
            <v>0</v>
          </cell>
          <cell r="DI419">
            <v>0</v>
          </cell>
          <cell r="DJ419">
            <v>0</v>
          </cell>
          <cell r="DK419">
            <v>0</v>
          </cell>
          <cell r="DL419">
            <v>0</v>
          </cell>
          <cell r="DM419">
            <v>0</v>
          </cell>
          <cell r="DN419">
            <v>0</v>
          </cell>
          <cell r="DO419">
            <v>0</v>
          </cell>
          <cell r="DP419">
            <v>0</v>
          </cell>
          <cell r="DQ419">
            <v>0</v>
          </cell>
          <cell r="DR419">
            <v>0</v>
          </cell>
          <cell r="DS419">
            <v>0</v>
          </cell>
          <cell r="DT419">
            <v>0</v>
          </cell>
          <cell r="DU419">
            <v>0</v>
          </cell>
          <cell r="DV419">
            <v>0</v>
          </cell>
          <cell r="DW419">
            <v>0</v>
          </cell>
          <cell r="DX419">
            <v>0</v>
          </cell>
          <cell r="DY419">
            <v>0</v>
          </cell>
          <cell r="DZ419">
            <v>0</v>
          </cell>
          <cell r="EA419">
            <v>0</v>
          </cell>
          <cell r="EB419">
            <v>0</v>
          </cell>
          <cell r="EC419">
            <v>0</v>
          </cell>
          <cell r="ED419">
            <v>0</v>
          </cell>
          <cell r="EE419">
            <v>0</v>
          </cell>
          <cell r="EF419">
            <v>0</v>
          </cell>
          <cell r="EG419">
            <v>0</v>
          </cell>
          <cell r="EH419">
            <v>0</v>
          </cell>
          <cell r="EI419">
            <v>0</v>
          </cell>
          <cell r="EJ419">
            <v>0</v>
          </cell>
        </row>
        <row r="420">
          <cell r="B420">
            <v>549</v>
          </cell>
          <cell r="C420">
            <v>41389</v>
          </cell>
          <cell r="D420">
            <v>377</v>
          </cell>
          <cell r="E420" t="str">
            <v>OscarR</v>
          </cell>
          <cell r="F420">
            <v>41389</v>
          </cell>
          <cell r="G420" t="str">
            <v>DPS</v>
          </cell>
          <cell r="H420" t="str">
            <v>222/12</v>
          </cell>
          <cell r="I420">
            <v>2013</v>
          </cell>
          <cell r="J420" t="str">
            <v>VIGILANCIA SANTAFEREÑA Y CIA LTDA</v>
          </cell>
          <cell r="K420" t="str">
            <v>800.076.719-5</v>
          </cell>
          <cell r="L420" t="str">
            <v>BOGOTA</v>
          </cell>
          <cell r="M420" t="str">
            <v>CRA 43 A No 22 B 18</v>
          </cell>
          <cell r="N420" t="str">
            <v>268 22 77</v>
          </cell>
          <cell r="O420" t="str">
            <v>CONTRATAR LA PRESTACION DE SERVICIO DE VIGILANCIA Y SEGURIDAD PRIVADA QUE UTILICE MEDIO HUMANO CON ARMAS, SIN ARMAS Y RADIOS DE COMUNICICACION</v>
          </cell>
          <cell r="P420">
            <v>691908402</v>
          </cell>
          <cell r="Q420">
            <v>0</v>
          </cell>
          <cell r="R420">
            <v>1102862009</v>
          </cell>
          <cell r="S420">
            <v>713</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t="str">
            <v>MONICA VALBUENA USECHE</v>
          </cell>
          <cell r="AJ420" t="str">
            <v>FACTURA</v>
          </cell>
          <cell r="AK420" t="str">
            <v>15516-15517</v>
          </cell>
          <cell r="AL420" t="str">
            <v>320000901998 DE 2012/05/23</v>
          </cell>
          <cell r="AM420" t="str">
            <v>SERVICIO DE VIGILANCIA Y MONITOREO CIRCUITO CERRADO DE TELEVISION, COMPRENDIDO ENTRE EL 01 AL 28 DE FEBRERO/13 EN BOGOTA</v>
          </cell>
          <cell r="AN420">
            <v>48592463</v>
          </cell>
          <cell r="AO420">
            <v>9177878</v>
          </cell>
          <cell r="AP420">
            <v>0</v>
          </cell>
          <cell r="AQ420">
            <v>0</v>
          </cell>
          <cell r="AR420">
            <v>0</v>
          </cell>
          <cell r="AS420">
            <v>0</v>
          </cell>
          <cell r="AT420">
            <v>0</v>
          </cell>
          <cell r="AU420">
            <v>0</v>
          </cell>
          <cell r="AV420">
            <v>0.16</v>
          </cell>
          <cell r="AW420">
            <v>0</v>
          </cell>
          <cell r="AX420">
            <v>708601</v>
          </cell>
          <cell r="AY420">
            <v>135969</v>
          </cell>
          <cell r="AZ420">
            <v>58614911</v>
          </cell>
          <cell r="BA420" t="str">
            <v>NO</v>
          </cell>
          <cell r="BB420" t="str">
            <v>NO</v>
          </cell>
          <cell r="BC420" t="str">
            <v>NO</v>
          </cell>
          <cell r="BD420" t="str">
            <v>NO</v>
          </cell>
          <cell r="BE420" t="str">
            <v>COMUN</v>
          </cell>
          <cell r="BF420" t="str">
            <v>NO</v>
          </cell>
          <cell r="BG420" t="str">
            <v>SERVICIO DE VIGILANCIA</v>
          </cell>
          <cell r="BH420">
            <v>0.02</v>
          </cell>
          <cell r="BI420" t="str">
            <v>SERVICIO DE MONITOREO</v>
          </cell>
          <cell r="BJ420">
            <v>0.04</v>
          </cell>
          <cell r="BK420" t="str">
            <v>REGIMEN COMUN</v>
          </cell>
          <cell r="BL420">
            <v>0.15</v>
          </cell>
          <cell r="BM420" t="str">
            <v>REGIMEN COMUN</v>
          </cell>
          <cell r="BN420">
            <v>0.15</v>
          </cell>
          <cell r="BO420" t="str">
            <v>BOGOTA</v>
          </cell>
          <cell r="BP420">
            <v>1.38E-2</v>
          </cell>
          <cell r="BQ420" t="str">
            <v>BOGOTA</v>
          </cell>
          <cell r="BR420">
            <v>1.38E-2</v>
          </cell>
          <cell r="BS420">
            <v>0</v>
          </cell>
          <cell r="BT420">
            <v>0</v>
          </cell>
          <cell r="BU420">
            <v>0</v>
          </cell>
          <cell r="BV420">
            <v>0</v>
          </cell>
          <cell r="BW420">
            <v>971849</v>
          </cell>
          <cell r="BX420">
            <v>367115</v>
          </cell>
          <cell r="BY420">
            <v>106290</v>
          </cell>
          <cell r="BZ420">
            <v>20395</v>
          </cell>
          <cell r="CA420">
            <v>670576</v>
          </cell>
          <cell r="CB420">
            <v>126655</v>
          </cell>
          <cell r="CC420">
            <v>0</v>
          </cell>
          <cell r="CD420">
            <v>0</v>
          </cell>
          <cell r="CE420">
            <v>0</v>
          </cell>
          <cell r="CF420">
            <v>56352031</v>
          </cell>
          <cell r="CG420">
            <v>41389</v>
          </cell>
          <cell r="CH420">
            <v>377</v>
          </cell>
          <cell r="CI420">
            <v>713</v>
          </cell>
          <cell r="CJ420" t="str">
            <v>Oscar Dario Rodriguez Posada</v>
          </cell>
          <cell r="CK420" t="str">
            <v>SERVICIO DE SEGURIDAD Y VIGILANCIA</v>
          </cell>
          <cell r="CL420" t="str">
            <v>GASTOS GENERALES</v>
          </cell>
          <cell r="CM420">
            <v>0</v>
          </cell>
          <cell r="CN420">
            <v>0</v>
          </cell>
          <cell r="CO420" t="str">
            <v>N/A</v>
          </cell>
          <cell r="CP420">
            <v>0</v>
          </cell>
          <cell r="CQ420">
            <v>201362000060523</v>
          </cell>
          <cell r="CR420">
            <v>0</v>
          </cell>
          <cell r="CS420">
            <v>0</v>
          </cell>
          <cell r="CT420">
            <v>0</v>
          </cell>
          <cell r="CU420">
            <v>0</v>
          </cell>
          <cell r="CV420">
            <v>0</v>
          </cell>
          <cell r="CW420">
            <v>0</v>
          </cell>
          <cell r="CX420">
            <v>0</v>
          </cell>
          <cell r="CY420">
            <v>0</v>
          </cell>
          <cell r="CZ420">
            <v>0</v>
          </cell>
          <cell r="DA420">
            <v>0</v>
          </cell>
          <cell r="DB420">
            <v>0</v>
          </cell>
          <cell r="DC420">
            <v>0</v>
          </cell>
          <cell r="DD420">
            <v>0</v>
          </cell>
          <cell r="DE420">
            <v>0</v>
          </cell>
          <cell r="DF420">
            <v>0</v>
          </cell>
          <cell r="DG420">
            <v>0</v>
          </cell>
          <cell r="DH420">
            <v>0</v>
          </cell>
          <cell r="DI420">
            <v>0</v>
          </cell>
          <cell r="DJ420">
            <v>0</v>
          </cell>
          <cell r="DK420">
            <v>0</v>
          </cell>
          <cell r="DL420">
            <v>0</v>
          </cell>
          <cell r="DM420">
            <v>0</v>
          </cell>
          <cell r="DN420">
            <v>0</v>
          </cell>
          <cell r="DO420">
            <v>0</v>
          </cell>
          <cell r="DP420">
            <v>0</v>
          </cell>
          <cell r="DQ420">
            <v>0</v>
          </cell>
          <cell r="DR420">
            <v>0</v>
          </cell>
          <cell r="DS420">
            <v>0</v>
          </cell>
          <cell r="DT420">
            <v>0</v>
          </cell>
          <cell r="DU420">
            <v>0</v>
          </cell>
          <cell r="DV420">
            <v>0</v>
          </cell>
          <cell r="DW420">
            <v>0</v>
          </cell>
          <cell r="DX420">
            <v>0</v>
          </cell>
          <cell r="DY420">
            <v>0</v>
          </cell>
          <cell r="DZ420">
            <v>0</v>
          </cell>
          <cell r="EA420">
            <v>0</v>
          </cell>
          <cell r="EB420">
            <v>0</v>
          </cell>
          <cell r="EC420">
            <v>0</v>
          </cell>
          <cell r="ED420">
            <v>0</v>
          </cell>
          <cell r="EE420">
            <v>0</v>
          </cell>
          <cell r="EF420">
            <v>0</v>
          </cell>
          <cell r="EG420">
            <v>0</v>
          </cell>
          <cell r="EH420">
            <v>0</v>
          </cell>
          <cell r="EI420">
            <v>0</v>
          </cell>
          <cell r="EJ420">
            <v>0</v>
          </cell>
        </row>
        <row r="421">
          <cell r="B421">
            <v>554</v>
          </cell>
          <cell r="C421">
            <v>41394</v>
          </cell>
          <cell r="D421">
            <v>0</v>
          </cell>
          <cell r="E421" t="str">
            <v>OscarR</v>
          </cell>
          <cell r="F421">
            <v>41394</v>
          </cell>
          <cell r="G421" t="str">
            <v>DPS</v>
          </cell>
          <cell r="H421" t="str">
            <v>187/12</v>
          </cell>
          <cell r="I421">
            <v>2013</v>
          </cell>
          <cell r="J421" t="str">
            <v>ROSALBA LUNA CARTAGENA / INVERSIONES SURTIHOGAR</v>
          </cell>
          <cell r="K421" t="str">
            <v>41.443.930-5</v>
          </cell>
          <cell r="L421" t="str">
            <v>PTO CARREÑO</v>
          </cell>
          <cell r="M421" t="str">
            <v>AV ORINOCO 1 169</v>
          </cell>
          <cell r="N421">
            <v>5654011</v>
          </cell>
          <cell r="O421" t="str">
            <v>ARRENDAMIENTO DEL  INMUEBLE UBICADO EN LA CARRERA 6 #20-93 BARRIO ARTURO BUENO DE LA CIUDAD DE PUERTO CARREÑO  DONDE FUNCIONA DR VICHADA</v>
          </cell>
          <cell r="P421">
            <v>31024404</v>
          </cell>
          <cell r="Q421">
            <v>3102446</v>
          </cell>
          <cell r="R421">
            <v>34126850</v>
          </cell>
          <cell r="S421">
            <v>4213</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t="str">
            <v>GLADYS C ARANGO MARTINEZ</v>
          </cell>
          <cell r="AJ421" t="str">
            <v>2012: 1 pago $1,641,795; 2013: 12 pagos $1,691,049; 2014: 7 pagos $1,741,7810.</v>
          </cell>
          <cell r="AK421">
            <v>4582</v>
          </cell>
          <cell r="AL421" t="str">
            <v>420000002 DE 2011/06/13</v>
          </cell>
          <cell r="AM421" t="str">
            <v>SOLICITUD QUINTO PAGO CONTRATO DE ARRENDAMIENTO  ABRIL/13</v>
          </cell>
          <cell r="AN421">
            <v>1537317</v>
          </cell>
          <cell r="AO421">
            <v>0</v>
          </cell>
          <cell r="AP421">
            <v>0</v>
          </cell>
          <cell r="AQ421">
            <v>0</v>
          </cell>
          <cell r="AR421">
            <v>0</v>
          </cell>
          <cell r="AS421">
            <v>0</v>
          </cell>
          <cell r="AT421">
            <v>0</v>
          </cell>
          <cell r="AU421">
            <v>0</v>
          </cell>
          <cell r="AV421">
            <v>0.1</v>
          </cell>
          <cell r="AW421">
            <v>0</v>
          </cell>
          <cell r="AX421">
            <v>153732</v>
          </cell>
          <cell r="AY421">
            <v>0</v>
          </cell>
          <cell r="AZ421">
            <v>1691049</v>
          </cell>
          <cell r="BA421" t="str">
            <v>NO</v>
          </cell>
          <cell r="BB421" t="str">
            <v>NO</v>
          </cell>
          <cell r="BC421" t="str">
            <v>NO</v>
          </cell>
          <cell r="BD421" t="str">
            <v>SI</v>
          </cell>
          <cell r="BE421" t="str">
            <v>COMÚN</v>
          </cell>
          <cell r="BF421" t="str">
            <v>NO</v>
          </cell>
          <cell r="BG421" t="str">
            <v>ARRIENDO BIENES INMUBLES</v>
          </cell>
          <cell r="BH421">
            <v>3.5000000000000003E-2</v>
          </cell>
          <cell r="BI421">
            <v>0</v>
          </cell>
          <cell r="BJ421">
            <v>0</v>
          </cell>
          <cell r="BK421" t="str">
            <v>COMÚN</v>
          </cell>
          <cell r="BL421">
            <v>0.15</v>
          </cell>
          <cell r="BM421">
            <v>0</v>
          </cell>
          <cell r="BN421">
            <v>0</v>
          </cell>
          <cell r="BO421" t="str">
            <v>PTO CARREÑO 10xMIL ACT.327 ART 79 ACU.45/2009</v>
          </cell>
          <cell r="BP421">
            <v>0.01</v>
          </cell>
          <cell r="BQ421">
            <v>0</v>
          </cell>
          <cell r="BR421">
            <v>0</v>
          </cell>
          <cell r="BS421">
            <v>0</v>
          </cell>
          <cell r="BT421">
            <v>0</v>
          </cell>
          <cell r="BU421" t="str">
            <v>N/A</v>
          </cell>
          <cell r="BV421">
            <v>0</v>
          </cell>
          <cell r="BW421">
            <v>53806</v>
          </cell>
          <cell r="BX421">
            <v>0</v>
          </cell>
          <cell r="BY421">
            <v>23060</v>
          </cell>
          <cell r="BZ421">
            <v>0</v>
          </cell>
          <cell r="CA421">
            <v>15373</v>
          </cell>
          <cell r="CB421">
            <v>0</v>
          </cell>
          <cell r="CC421">
            <v>0</v>
          </cell>
          <cell r="CD421">
            <v>0</v>
          </cell>
          <cell r="CE421">
            <v>0</v>
          </cell>
          <cell r="CF421">
            <v>1598810</v>
          </cell>
          <cell r="CG421">
            <v>41394</v>
          </cell>
          <cell r="CH421">
            <v>0</v>
          </cell>
          <cell r="CI421">
            <v>4213</v>
          </cell>
          <cell r="CJ421" t="str">
            <v>Oscar Dario Rodriguez Posada</v>
          </cell>
          <cell r="CK421" t="str">
            <v>ARRENDAMIENTOS BIENES INMUEBLES</v>
          </cell>
          <cell r="CL421" t="str">
            <v>GASTOS GENERALES</v>
          </cell>
          <cell r="CM421" t="str">
            <v>201261003002000187E</v>
          </cell>
          <cell r="CN421">
            <v>0</v>
          </cell>
          <cell r="CO421" t="str">
            <v>NO APLICA</v>
          </cell>
          <cell r="CP421">
            <v>0</v>
          </cell>
          <cell r="CQ421">
            <v>20136200063013</v>
          </cell>
          <cell r="CR421">
            <v>0</v>
          </cell>
          <cell r="CS421">
            <v>0</v>
          </cell>
          <cell r="CT421">
            <v>0</v>
          </cell>
          <cell r="CU421">
            <v>0</v>
          </cell>
          <cell r="CV421">
            <v>0</v>
          </cell>
          <cell r="CW421">
            <v>0</v>
          </cell>
          <cell r="CX421">
            <v>0</v>
          </cell>
          <cell r="CY421">
            <v>0</v>
          </cell>
          <cell r="CZ421">
            <v>0</v>
          </cell>
          <cell r="DA421">
            <v>0</v>
          </cell>
          <cell r="DB421">
            <v>0</v>
          </cell>
          <cell r="DC421">
            <v>0</v>
          </cell>
          <cell r="DD421">
            <v>0</v>
          </cell>
          <cell r="DE421">
            <v>0</v>
          </cell>
          <cell r="DF421">
            <v>0</v>
          </cell>
          <cell r="DG421">
            <v>0</v>
          </cell>
          <cell r="DH421">
            <v>0</v>
          </cell>
          <cell r="DI421">
            <v>0</v>
          </cell>
          <cell r="DJ421">
            <v>0</v>
          </cell>
          <cell r="DK421">
            <v>0</v>
          </cell>
          <cell r="DL421">
            <v>0</v>
          </cell>
          <cell r="DM421">
            <v>0</v>
          </cell>
          <cell r="DN421">
            <v>0</v>
          </cell>
          <cell r="DO421">
            <v>0</v>
          </cell>
          <cell r="DP421">
            <v>0</v>
          </cell>
          <cell r="DQ421">
            <v>0</v>
          </cell>
          <cell r="DR421">
            <v>0</v>
          </cell>
          <cell r="DS421">
            <v>0</v>
          </cell>
          <cell r="DT421">
            <v>0</v>
          </cell>
          <cell r="DU421">
            <v>0</v>
          </cell>
          <cell r="DV421">
            <v>0</v>
          </cell>
          <cell r="DW421">
            <v>0</v>
          </cell>
          <cell r="DX421">
            <v>0</v>
          </cell>
          <cell r="DY421">
            <v>0</v>
          </cell>
          <cell r="DZ421">
            <v>0</v>
          </cell>
          <cell r="EA421">
            <v>0</v>
          </cell>
          <cell r="EB421">
            <v>0</v>
          </cell>
          <cell r="EC421">
            <v>0</v>
          </cell>
          <cell r="ED421">
            <v>0</v>
          </cell>
          <cell r="EE421">
            <v>0</v>
          </cell>
          <cell r="EF421">
            <v>0</v>
          </cell>
          <cell r="EG421">
            <v>0</v>
          </cell>
          <cell r="EH421">
            <v>0</v>
          </cell>
          <cell r="EI421">
            <v>0</v>
          </cell>
          <cell r="EJ421">
            <v>0</v>
          </cell>
        </row>
        <row r="422">
          <cell r="B422">
            <v>555</v>
          </cell>
          <cell r="C422">
            <v>41394</v>
          </cell>
          <cell r="D422">
            <v>0</v>
          </cell>
          <cell r="E422" t="str">
            <v>OscarR</v>
          </cell>
          <cell r="F422">
            <v>41394</v>
          </cell>
          <cell r="G422" t="str">
            <v>DPS</v>
          </cell>
          <cell r="H422" t="str">
            <v>Resol. 116 de 2013</v>
          </cell>
          <cell r="I422">
            <v>2013</v>
          </cell>
          <cell r="J422" t="str">
            <v>AIDEE ESTUPIÑAN PAZ</v>
          </cell>
          <cell r="K422" t="str">
            <v>1087.107.307</v>
          </cell>
          <cell r="L422" t="str">
            <v>ARMENIA</v>
          </cell>
          <cell r="M422">
            <v>0</v>
          </cell>
          <cell r="N422">
            <v>0</v>
          </cell>
          <cell r="O422" t="str">
            <v>PAGO PROCESO MASIVO,CAMBIO CTA BANCARIA DE UN PARTICIPANTE</v>
          </cell>
          <cell r="P422">
            <v>1200000</v>
          </cell>
          <cell r="Q422">
            <v>0</v>
          </cell>
          <cell r="R422">
            <v>1200000</v>
          </cell>
          <cell r="S422">
            <v>394213</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t="str">
            <v>MARIANA ESCOBAR ARANGO</v>
          </cell>
          <cell r="AJ422" t="str">
            <v>UNICO PAGO</v>
          </cell>
          <cell r="AK422">
            <v>0</v>
          </cell>
          <cell r="AL422">
            <v>0</v>
          </cell>
          <cell r="AM422" t="str">
            <v>PAGO TRANSFERENCIA MONETARIA COMO PARTICIPANTE DEL PROGRAMA INGRESO SOCIAL</v>
          </cell>
          <cell r="AN422">
            <v>1200000</v>
          </cell>
          <cell r="AO422">
            <v>0</v>
          </cell>
          <cell r="AP422">
            <v>0</v>
          </cell>
          <cell r="AQ422">
            <v>0</v>
          </cell>
          <cell r="AR422">
            <v>0</v>
          </cell>
          <cell r="AS422">
            <v>0</v>
          </cell>
          <cell r="AT422">
            <v>0</v>
          </cell>
          <cell r="AU422">
            <v>0</v>
          </cell>
          <cell r="AV422">
            <v>0</v>
          </cell>
          <cell r="AW422">
            <v>0</v>
          </cell>
          <cell r="AX422">
            <v>0</v>
          </cell>
          <cell r="AY422">
            <v>0</v>
          </cell>
          <cell r="AZ422">
            <v>1200000</v>
          </cell>
          <cell r="BA422" t="str">
            <v>NO</v>
          </cell>
          <cell r="BB422" t="str">
            <v>NO</v>
          </cell>
          <cell r="BC422" t="str">
            <v>NO</v>
          </cell>
          <cell r="BD422" t="str">
            <v>SI</v>
          </cell>
          <cell r="BE422" t="str">
            <v>SIMPLIFICADO</v>
          </cell>
          <cell r="BF422" t="str">
            <v>NO</v>
          </cell>
          <cell r="BG422">
            <v>0</v>
          </cell>
          <cell r="BH422">
            <v>0</v>
          </cell>
          <cell r="BI422">
            <v>0</v>
          </cell>
          <cell r="BJ422">
            <v>0</v>
          </cell>
          <cell r="BK422" t="str">
            <v>SIMPLIFICADO</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1200000</v>
          </cell>
          <cell r="CG422">
            <v>41394</v>
          </cell>
          <cell r="CH422">
            <v>0</v>
          </cell>
          <cell r="CI422">
            <v>394213</v>
          </cell>
          <cell r="CJ422" t="str">
            <v>Oscar Dario Rodriguez Posada</v>
          </cell>
          <cell r="CK422" t="str">
            <v>SUBSIDIOS PAGOS MASIVOS</v>
          </cell>
          <cell r="CL422" t="str">
            <v>ORDINARIA</v>
          </cell>
          <cell r="CM422">
            <v>0</v>
          </cell>
          <cell r="CN422">
            <v>0</v>
          </cell>
          <cell r="CO422">
            <v>0</v>
          </cell>
          <cell r="CP422">
            <v>0</v>
          </cell>
          <cell r="CQ422">
            <v>20133000059783</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0</v>
          </cell>
          <cell r="EF422">
            <v>0</v>
          </cell>
          <cell r="EG422">
            <v>0</v>
          </cell>
          <cell r="EH422">
            <v>0</v>
          </cell>
          <cell r="EI422">
            <v>0</v>
          </cell>
          <cell r="EJ422">
            <v>0</v>
          </cell>
        </row>
        <row r="423">
          <cell r="B423">
            <v>556</v>
          </cell>
          <cell r="C423">
            <v>41394</v>
          </cell>
          <cell r="D423">
            <v>0</v>
          </cell>
          <cell r="E423" t="str">
            <v>OscarR</v>
          </cell>
          <cell r="F423">
            <v>41394</v>
          </cell>
          <cell r="G423" t="str">
            <v>DPS</v>
          </cell>
          <cell r="H423" t="str">
            <v>Resol. 196 de 2013</v>
          </cell>
          <cell r="I423">
            <v>2013</v>
          </cell>
          <cell r="J423" t="str">
            <v>LEONOR MARIA GONZALEZ MARTINEZ</v>
          </cell>
          <cell r="K423" t="str">
            <v>1047.367.453</v>
          </cell>
          <cell r="L423" t="str">
            <v>CARTAGENA</v>
          </cell>
          <cell r="M423">
            <v>0</v>
          </cell>
          <cell r="N423">
            <v>0</v>
          </cell>
          <cell r="O423" t="str">
            <v>PAGO PROCESO MASIVO,CAMBIO CTA BANCARIA DE UN PARTICIPANTE</v>
          </cell>
          <cell r="P423">
            <v>300000</v>
          </cell>
          <cell r="Q423">
            <v>0</v>
          </cell>
          <cell r="R423">
            <v>300000</v>
          </cell>
          <cell r="S423">
            <v>392913</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t="str">
            <v>MARIANA ESCOBAR ARANGO</v>
          </cell>
          <cell r="AJ423" t="str">
            <v>UNICO PAGO</v>
          </cell>
          <cell r="AK423">
            <v>0</v>
          </cell>
          <cell r="AL423">
            <v>0</v>
          </cell>
          <cell r="AM423" t="str">
            <v>PAGO TRANSFERENCIA MONETARIA COMO PARTICIPANTE DEL PROGRAMA INGRESO SOCIAL</v>
          </cell>
          <cell r="AN423">
            <v>300000</v>
          </cell>
          <cell r="AO423">
            <v>0</v>
          </cell>
          <cell r="AP423">
            <v>0</v>
          </cell>
          <cell r="AQ423">
            <v>0</v>
          </cell>
          <cell r="AR423">
            <v>0</v>
          </cell>
          <cell r="AS423">
            <v>0</v>
          </cell>
          <cell r="AT423">
            <v>0</v>
          </cell>
          <cell r="AU423">
            <v>0</v>
          </cell>
          <cell r="AV423">
            <v>0</v>
          </cell>
          <cell r="AW423">
            <v>0</v>
          </cell>
          <cell r="AX423">
            <v>0</v>
          </cell>
          <cell r="AY423">
            <v>0</v>
          </cell>
          <cell r="AZ423">
            <v>300000</v>
          </cell>
          <cell r="BA423" t="str">
            <v>NO</v>
          </cell>
          <cell r="BB423" t="str">
            <v>NO</v>
          </cell>
          <cell r="BC423" t="str">
            <v>NO</v>
          </cell>
          <cell r="BD423" t="str">
            <v>SI</v>
          </cell>
          <cell r="BE423" t="str">
            <v>SIMPLIFICADO</v>
          </cell>
          <cell r="BF423" t="str">
            <v>NO</v>
          </cell>
          <cell r="BG423">
            <v>0</v>
          </cell>
          <cell r="BH423">
            <v>0</v>
          </cell>
          <cell r="BI423">
            <v>0</v>
          </cell>
          <cell r="BJ423">
            <v>0</v>
          </cell>
          <cell r="BK423" t="str">
            <v>SIMPLIFICADO</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300000</v>
          </cell>
          <cell r="CG423">
            <v>41394</v>
          </cell>
          <cell r="CH423">
            <v>0</v>
          </cell>
          <cell r="CI423">
            <v>392913</v>
          </cell>
          <cell r="CJ423" t="str">
            <v>Oscar Dario Rodriguez Posada</v>
          </cell>
          <cell r="CK423" t="str">
            <v>SUBSIDIOS PAGOS MASIVOS</v>
          </cell>
          <cell r="CL423" t="str">
            <v>ORDINARIA</v>
          </cell>
          <cell r="CM423">
            <v>0</v>
          </cell>
          <cell r="CN423">
            <v>0</v>
          </cell>
          <cell r="CO423">
            <v>0</v>
          </cell>
          <cell r="CP423">
            <v>0</v>
          </cell>
          <cell r="CQ423">
            <v>20133000059783</v>
          </cell>
          <cell r="CR423">
            <v>0</v>
          </cell>
          <cell r="CS423">
            <v>0</v>
          </cell>
          <cell r="CT423">
            <v>0</v>
          </cell>
          <cell r="CU423">
            <v>0</v>
          </cell>
          <cell r="CV423">
            <v>0</v>
          </cell>
          <cell r="CW423">
            <v>0</v>
          </cell>
          <cell r="CX423">
            <v>0</v>
          </cell>
          <cell r="CY423">
            <v>0</v>
          </cell>
          <cell r="CZ423">
            <v>0</v>
          </cell>
          <cell r="DA423">
            <v>0</v>
          </cell>
          <cell r="DB423">
            <v>0</v>
          </cell>
          <cell r="DC423">
            <v>0</v>
          </cell>
          <cell r="DD423">
            <v>0</v>
          </cell>
          <cell r="DE423">
            <v>0</v>
          </cell>
          <cell r="DF423">
            <v>0</v>
          </cell>
          <cell r="DG423">
            <v>0</v>
          </cell>
          <cell r="DH423">
            <v>0</v>
          </cell>
          <cell r="DI423">
            <v>0</v>
          </cell>
          <cell r="DJ423">
            <v>0</v>
          </cell>
          <cell r="DK423">
            <v>0</v>
          </cell>
          <cell r="DL423">
            <v>0</v>
          </cell>
          <cell r="DM423">
            <v>0</v>
          </cell>
          <cell r="DN423">
            <v>0</v>
          </cell>
          <cell r="DO423">
            <v>0</v>
          </cell>
          <cell r="DP423">
            <v>0</v>
          </cell>
          <cell r="DQ423">
            <v>0</v>
          </cell>
          <cell r="DR423">
            <v>0</v>
          </cell>
          <cell r="DS423">
            <v>0</v>
          </cell>
          <cell r="DT423">
            <v>0</v>
          </cell>
          <cell r="DU423">
            <v>0</v>
          </cell>
          <cell r="DV423">
            <v>0</v>
          </cell>
          <cell r="DW423">
            <v>0</v>
          </cell>
          <cell r="DX423">
            <v>0</v>
          </cell>
          <cell r="DY423">
            <v>0</v>
          </cell>
          <cell r="DZ423">
            <v>0</v>
          </cell>
          <cell r="EA423">
            <v>0</v>
          </cell>
          <cell r="EB423">
            <v>0</v>
          </cell>
          <cell r="EC423">
            <v>0</v>
          </cell>
          <cell r="ED423">
            <v>0</v>
          </cell>
          <cell r="EE423">
            <v>0</v>
          </cell>
          <cell r="EF423">
            <v>0</v>
          </cell>
          <cell r="EG423">
            <v>0</v>
          </cell>
          <cell r="EH423">
            <v>0</v>
          </cell>
          <cell r="EI423">
            <v>0</v>
          </cell>
          <cell r="EJ423">
            <v>0</v>
          </cell>
        </row>
        <row r="424">
          <cell r="B424">
            <v>557</v>
          </cell>
          <cell r="C424">
            <v>41394</v>
          </cell>
          <cell r="D424">
            <v>0</v>
          </cell>
          <cell r="E424" t="str">
            <v>OscarR</v>
          </cell>
          <cell r="F424">
            <v>41394</v>
          </cell>
          <cell r="G424" t="str">
            <v>DPS</v>
          </cell>
          <cell r="H424" t="str">
            <v>Resol. 196 de 2013</v>
          </cell>
          <cell r="I424">
            <v>2013</v>
          </cell>
          <cell r="J424" t="str">
            <v>GUIDO OMAR ANGULO MUSSE</v>
          </cell>
          <cell r="K424" t="str">
            <v>94.330.248</v>
          </cell>
          <cell r="L424" t="str">
            <v>CALI</v>
          </cell>
          <cell r="M424">
            <v>0</v>
          </cell>
          <cell r="N424">
            <v>0</v>
          </cell>
          <cell r="O424" t="str">
            <v>PAGO PROCESO MASIVO,CAMBIO CTA BANCARIA DE UN PARTICIPANTE</v>
          </cell>
          <cell r="P424">
            <v>1800000</v>
          </cell>
          <cell r="Q424">
            <v>0</v>
          </cell>
          <cell r="R424">
            <v>1800000</v>
          </cell>
          <cell r="S424">
            <v>393113</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t="str">
            <v>MARIANA ESCOBAR ARANGO</v>
          </cell>
          <cell r="AJ424" t="str">
            <v>UNICO PAGO</v>
          </cell>
          <cell r="AK424">
            <v>0</v>
          </cell>
          <cell r="AL424">
            <v>0</v>
          </cell>
          <cell r="AM424" t="str">
            <v>PAGO TRANSFERENCIA MONETARIA COMO PARTICIPANTE DEL PROGRAMA INGRESO SOCIAL</v>
          </cell>
          <cell r="AN424">
            <v>1800000</v>
          </cell>
          <cell r="AO424">
            <v>0</v>
          </cell>
          <cell r="AP424">
            <v>0</v>
          </cell>
          <cell r="AQ424">
            <v>0</v>
          </cell>
          <cell r="AR424">
            <v>0</v>
          </cell>
          <cell r="AS424">
            <v>0</v>
          </cell>
          <cell r="AT424">
            <v>0</v>
          </cell>
          <cell r="AU424">
            <v>0</v>
          </cell>
          <cell r="AV424">
            <v>0</v>
          </cell>
          <cell r="AW424">
            <v>0</v>
          </cell>
          <cell r="AX424">
            <v>0</v>
          </cell>
          <cell r="AY424">
            <v>0</v>
          </cell>
          <cell r="AZ424">
            <v>1800000</v>
          </cell>
          <cell r="BA424" t="str">
            <v>NO</v>
          </cell>
          <cell r="BB424" t="str">
            <v>NO</v>
          </cell>
          <cell r="BC424" t="str">
            <v>NO</v>
          </cell>
          <cell r="BD424" t="str">
            <v>SI</v>
          </cell>
          <cell r="BE424" t="str">
            <v>SIMPLIFICADO</v>
          </cell>
          <cell r="BF424" t="str">
            <v>NO</v>
          </cell>
          <cell r="BG424">
            <v>0</v>
          </cell>
          <cell r="BH424">
            <v>0</v>
          </cell>
          <cell r="BI424">
            <v>0</v>
          </cell>
          <cell r="BJ424">
            <v>0</v>
          </cell>
          <cell r="BK424" t="str">
            <v>SIMPLIFICADO</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41394</v>
          </cell>
          <cell r="CH424">
            <v>0</v>
          </cell>
          <cell r="CI424">
            <v>393113</v>
          </cell>
          <cell r="CJ424" t="str">
            <v>Oscar Dario Rodriguez Posada</v>
          </cell>
          <cell r="CK424" t="str">
            <v>SUBSIDIOS PAGOS MASIVOS</v>
          </cell>
          <cell r="CL424" t="str">
            <v>ORDINARIA</v>
          </cell>
          <cell r="CM424">
            <v>0</v>
          </cell>
          <cell r="CN424">
            <v>0</v>
          </cell>
          <cell r="CO424">
            <v>0</v>
          </cell>
          <cell r="CP424">
            <v>0</v>
          </cell>
          <cell r="CQ424">
            <v>20133000059783</v>
          </cell>
          <cell r="CR424">
            <v>0</v>
          </cell>
          <cell r="CS424">
            <v>0</v>
          </cell>
          <cell r="CT424">
            <v>0</v>
          </cell>
          <cell r="CU424">
            <v>0</v>
          </cell>
          <cell r="CV424">
            <v>0</v>
          </cell>
          <cell r="CW424">
            <v>0</v>
          </cell>
          <cell r="CX424">
            <v>0</v>
          </cell>
          <cell r="CY424">
            <v>0</v>
          </cell>
          <cell r="CZ424">
            <v>0</v>
          </cell>
          <cell r="DA424">
            <v>0</v>
          </cell>
          <cell r="DB424">
            <v>0</v>
          </cell>
          <cell r="DC424">
            <v>0</v>
          </cell>
          <cell r="DD424">
            <v>0</v>
          </cell>
          <cell r="DE424">
            <v>0</v>
          </cell>
          <cell r="DF424">
            <v>0</v>
          </cell>
          <cell r="DG424">
            <v>0</v>
          </cell>
          <cell r="DH424">
            <v>0</v>
          </cell>
          <cell r="DI424">
            <v>0</v>
          </cell>
          <cell r="DJ424">
            <v>0</v>
          </cell>
          <cell r="DK424">
            <v>0</v>
          </cell>
          <cell r="DL424">
            <v>0</v>
          </cell>
          <cell r="DM424">
            <v>0</v>
          </cell>
          <cell r="DN424">
            <v>0</v>
          </cell>
          <cell r="DO424">
            <v>0</v>
          </cell>
          <cell r="DP424">
            <v>0</v>
          </cell>
          <cell r="DQ424">
            <v>0</v>
          </cell>
          <cell r="DR424">
            <v>0</v>
          </cell>
          <cell r="DS424">
            <v>0</v>
          </cell>
          <cell r="DT424">
            <v>0</v>
          </cell>
          <cell r="DU424">
            <v>0</v>
          </cell>
          <cell r="DV424">
            <v>0</v>
          </cell>
          <cell r="DW424">
            <v>0</v>
          </cell>
          <cell r="DX424">
            <v>0</v>
          </cell>
          <cell r="DY424">
            <v>0</v>
          </cell>
          <cell r="DZ424">
            <v>0</v>
          </cell>
          <cell r="EA424">
            <v>0</v>
          </cell>
          <cell r="EB424">
            <v>0</v>
          </cell>
          <cell r="EC424">
            <v>0</v>
          </cell>
          <cell r="ED424">
            <v>0</v>
          </cell>
          <cell r="EE424">
            <v>0</v>
          </cell>
          <cell r="EF424">
            <v>0</v>
          </cell>
          <cell r="EG424">
            <v>0</v>
          </cell>
          <cell r="EH424">
            <v>0</v>
          </cell>
          <cell r="EI424">
            <v>0</v>
          </cell>
          <cell r="EJ424">
            <v>0</v>
          </cell>
        </row>
        <row r="425">
          <cell r="B425">
            <v>558</v>
          </cell>
          <cell r="C425">
            <v>41394</v>
          </cell>
          <cell r="D425">
            <v>0</v>
          </cell>
          <cell r="E425" t="str">
            <v>OscarR</v>
          </cell>
          <cell r="F425">
            <v>41394</v>
          </cell>
          <cell r="G425" t="str">
            <v>DPS</v>
          </cell>
          <cell r="H425" t="str">
            <v>Resol. 196 de 2013</v>
          </cell>
          <cell r="I425">
            <v>2013</v>
          </cell>
          <cell r="J425" t="str">
            <v>REINAL JIRLESA ORTIZ RESTREPO</v>
          </cell>
          <cell r="K425" t="str">
            <v>42.123.394</v>
          </cell>
          <cell r="L425" t="str">
            <v>PEREIRA</v>
          </cell>
          <cell r="M425">
            <v>0</v>
          </cell>
          <cell r="N425">
            <v>0</v>
          </cell>
          <cell r="O425" t="str">
            <v>PAGO PROCESO MASIVO,CAMBIO CTA BANCARIA DE UN PARTICIPANTE</v>
          </cell>
          <cell r="P425">
            <v>300000</v>
          </cell>
          <cell r="Q425">
            <v>0</v>
          </cell>
          <cell r="R425">
            <v>300000</v>
          </cell>
          <cell r="S425">
            <v>394113</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t="str">
            <v>MARIANA ESCOBAR ARANGO</v>
          </cell>
          <cell r="AJ425" t="str">
            <v>UNICO PAGO</v>
          </cell>
          <cell r="AK425">
            <v>0</v>
          </cell>
          <cell r="AL425">
            <v>0</v>
          </cell>
          <cell r="AM425" t="str">
            <v>PAGO TRANSFERENCIA MONETARIA COMO PARTICIPANTE DEL PROGRAMA INGRESO SOCIAL</v>
          </cell>
          <cell r="AN425">
            <v>300000</v>
          </cell>
          <cell r="AO425">
            <v>0</v>
          </cell>
          <cell r="AP425">
            <v>0</v>
          </cell>
          <cell r="AQ425">
            <v>0</v>
          </cell>
          <cell r="AR425">
            <v>0</v>
          </cell>
          <cell r="AS425">
            <v>0</v>
          </cell>
          <cell r="AT425">
            <v>0</v>
          </cell>
          <cell r="AU425">
            <v>0</v>
          </cell>
          <cell r="AV425">
            <v>0</v>
          </cell>
          <cell r="AW425">
            <v>0</v>
          </cell>
          <cell r="AX425">
            <v>0</v>
          </cell>
          <cell r="AY425">
            <v>0</v>
          </cell>
          <cell r="AZ425">
            <v>300000</v>
          </cell>
          <cell r="BA425" t="str">
            <v>NO</v>
          </cell>
          <cell r="BB425" t="str">
            <v>NO</v>
          </cell>
          <cell r="BC425" t="str">
            <v>NO</v>
          </cell>
          <cell r="BD425" t="str">
            <v>SI</v>
          </cell>
          <cell r="BE425" t="str">
            <v>SIMPLIFICADO</v>
          </cell>
          <cell r="BF425" t="str">
            <v>NO</v>
          </cell>
          <cell r="BG425">
            <v>0</v>
          </cell>
          <cell r="BH425">
            <v>0</v>
          </cell>
          <cell r="BI425">
            <v>0</v>
          </cell>
          <cell r="BJ425">
            <v>0</v>
          </cell>
          <cell r="BK425" t="str">
            <v>SIMPLIFICADO</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0</v>
          </cell>
          <cell r="CB425">
            <v>0</v>
          </cell>
          <cell r="CC425">
            <v>0</v>
          </cell>
          <cell r="CD425">
            <v>0</v>
          </cell>
          <cell r="CE425">
            <v>0</v>
          </cell>
          <cell r="CF425">
            <v>0</v>
          </cell>
          <cell r="CG425">
            <v>41394</v>
          </cell>
          <cell r="CH425">
            <v>0</v>
          </cell>
          <cell r="CI425">
            <v>394113</v>
          </cell>
          <cell r="CJ425" t="str">
            <v>Oscar Dario Rodriguez Posada</v>
          </cell>
          <cell r="CK425" t="str">
            <v>SUBSIDIOS PAGOS MASIVOS</v>
          </cell>
          <cell r="CL425" t="str">
            <v>ORDINARIA</v>
          </cell>
          <cell r="CM425">
            <v>0</v>
          </cell>
          <cell r="CN425">
            <v>0</v>
          </cell>
          <cell r="CO425">
            <v>0</v>
          </cell>
          <cell r="CP425">
            <v>0</v>
          </cell>
          <cell r="CQ425">
            <v>20133000059783</v>
          </cell>
          <cell r="CR425">
            <v>0</v>
          </cell>
          <cell r="CS425">
            <v>0</v>
          </cell>
          <cell r="CT425">
            <v>0</v>
          </cell>
          <cell r="CU425">
            <v>0</v>
          </cell>
          <cell r="CV425">
            <v>0</v>
          </cell>
          <cell r="CW425">
            <v>0</v>
          </cell>
          <cell r="CX425">
            <v>0</v>
          </cell>
          <cell r="CY425">
            <v>0</v>
          </cell>
          <cell r="CZ425">
            <v>0</v>
          </cell>
          <cell r="DA425">
            <v>0</v>
          </cell>
          <cell r="DB425">
            <v>0</v>
          </cell>
          <cell r="DC425">
            <v>0</v>
          </cell>
          <cell r="DD425">
            <v>0</v>
          </cell>
          <cell r="DE425">
            <v>0</v>
          </cell>
          <cell r="DF425">
            <v>0</v>
          </cell>
          <cell r="DG425">
            <v>0</v>
          </cell>
          <cell r="DH425">
            <v>0</v>
          </cell>
          <cell r="DI425">
            <v>0</v>
          </cell>
          <cell r="DJ425">
            <v>0</v>
          </cell>
          <cell r="DK425">
            <v>0</v>
          </cell>
          <cell r="DL425">
            <v>0</v>
          </cell>
          <cell r="DM425">
            <v>0</v>
          </cell>
          <cell r="DN425">
            <v>0</v>
          </cell>
          <cell r="DO425">
            <v>0</v>
          </cell>
          <cell r="DP425">
            <v>0</v>
          </cell>
          <cell r="DQ425">
            <v>0</v>
          </cell>
          <cell r="DR425">
            <v>0</v>
          </cell>
          <cell r="DS425">
            <v>0</v>
          </cell>
          <cell r="DT425">
            <v>0</v>
          </cell>
          <cell r="DU425">
            <v>0</v>
          </cell>
          <cell r="DV425">
            <v>0</v>
          </cell>
          <cell r="DW425">
            <v>0</v>
          </cell>
          <cell r="DX425">
            <v>0</v>
          </cell>
          <cell r="DY425">
            <v>0</v>
          </cell>
          <cell r="DZ425">
            <v>0</v>
          </cell>
          <cell r="EA425">
            <v>0</v>
          </cell>
          <cell r="EB425">
            <v>0</v>
          </cell>
          <cell r="EC425">
            <v>0</v>
          </cell>
          <cell r="ED425">
            <v>0</v>
          </cell>
          <cell r="EE425">
            <v>0</v>
          </cell>
          <cell r="EF425">
            <v>0</v>
          </cell>
          <cell r="EG425">
            <v>0</v>
          </cell>
          <cell r="EH425">
            <v>0</v>
          </cell>
          <cell r="EI425">
            <v>0</v>
          </cell>
          <cell r="EJ425">
            <v>0</v>
          </cell>
        </row>
        <row r="426">
          <cell r="B426">
            <v>559</v>
          </cell>
          <cell r="C426">
            <v>41394</v>
          </cell>
          <cell r="D426">
            <v>0</v>
          </cell>
          <cell r="E426" t="str">
            <v>OscarR</v>
          </cell>
          <cell r="F426">
            <v>41394</v>
          </cell>
          <cell r="G426" t="str">
            <v>DPS</v>
          </cell>
          <cell r="H426" t="str">
            <v>Resol. 0196 de 2013</v>
          </cell>
          <cell r="I426">
            <v>2013</v>
          </cell>
          <cell r="J426" t="str">
            <v>DIANA PATRICIA ROMAN PATIÑO</v>
          </cell>
          <cell r="K426" t="str">
            <v>43.279.746</v>
          </cell>
          <cell r="L426" t="str">
            <v>MEDELLIN</v>
          </cell>
          <cell r="M426">
            <v>0</v>
          </cell>
          <cell r="N426">
            <v>0</v>
          </cell>
          <cell r="O426" t="str">
            <v>PAGO PROCESO MASIVO,CAMBIO CTA BANCARIA DE UN PARTICIPANTE</v>
          </cell>
          <cell r="P426">
            <v>300000</v>
          </cell>
          <cell r="Q426">
            <v>0</v>
          </cell>
          <cell r="R426">
            <v>300000</v>
          </cell>
          <cell r="S426">
            <v>393413</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t="str">
            <v>MARIANA ESCOBAR ARANGO</v>
          </cell>
          <cell r="AJ426" t="str">
            <v>UNICO PAGO</v>
          </cell>
          <cell r="AK426">
            <v>0</v>
          </cell>
          <cell r="AL426">
            <v>0</v>
          </cell>
          <cell r="AM426" t="str">
            <v>PAGO TRANSFERENCIA MONETARIA COMO PARTICIPANTE DEL PROGRAMA INGRESO SOCIAL</v>
          </cell>
          <cell r="AN426">
            <v>300000</v>
          </cell>
          <cell r="AO426">
            <v>0</v>
          </cell>
          <cell r="AP426">
            <v>0</v>
          </cell>
          <cell r="AQ426">
            <v>0</v>
          </cell>
          <cell r="AR426">
            <v>0</v>
          </cell>
          <cell r="AS426">
            <v>0</v>
          </cell>
          <cell r="AT426">
            <v>0</v>
          </cell>
          <cell r="AU426">
            <v>0</v>
          </cell>
          <cell r="AV426">
            <v>0</v>
          </cell>
          <cell r="AW426">
            <v>0</v>
          </cell>
          <cell r="AX426">
            <v>0</v>
          </cell>
          <cell r="AY426">
            <v>0</v>
          </cell>
          <cell r="AZ426">
            <v>300000</v>
          </cell>
          <cell r="BA426" t="str">
            <v>NO</v>
          </cell>
          <cell r="BB426" t="str">
            <v>NO</v>
          </cell>
          <cell r="BC426" t="str">
            <v>NO</v>
          </cell>
          <cell r="BD426" t="str">
            <v>SI</v>
          </cell>
          <cell r="BE426" t="str">
            <v>SIMPLIFICADO</v>
          </cell>
          <cell r="BF426" t="str">
            <v>NO</v>
          </cell>
          <cell r="BG426">
            <v>0</v>
          </cell>
          <cell r="BH426">
            <v>0</v>
          </cell>
          <cell r="BI426">
            <v>0</v>
          </cell>
          <cell r="BJ426">
            <v>0</v>
          </cell>
          <cell r="BK426" t="str">
            <v>SIMPLIFICADO</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41394</v>
          </cell>
          <cell r="CH426">
            <v>0</v>
          </cell>
          <cell r="CI426">
            <v>393413</v>
          </cell>
          <cell r="CJ426" t="str">
            <v>Oscar Dario Rodriguez Posada</v>
          </cell>
          <cell r="CK426" t="str">
            <v>SUBSIDIOS PAGOS MASIVOS</v>
          </cell>
          <cell r="CL426" t="str">
            <v>ORDINARIA</v>
          </cell>
          <cell r="CM426">
            <v>0</v>
          </cell>
          <cell r="CN426">
            <v>0</v>
          </cell>
          <cell r="CO426">
            <v>0</v>
          </cell>
          <cell r="CP426">
            <v>0</v>
          </cell>
          <cell r="CQ426">
            <v>20133000059783</v>
          </cell>
          <cell r="CR426">
            <v>0</v>
          </cell>
          <cell r="CS426">
            <v>0</v>
          </cell>
          <cell r="CT426">
            <v>0</v>
          </cell>
          <cell r="CU426">
            <v>0</v>
          </cell>
          <cell r="CV426">
            <v>0</v>
          </cell>
          <cell r="CW426">
            <v>0</v>
          </cell>
          <cell r="CX426">
            <v>0</v>
          </cell>
          <cell r="CY426">
            <v>0</v>
          </cell>
          <cell r="CZ426">
            <v>0</v>
          </cell>
          <cell r="DA426">
            <v>0</v>
          </cell>
          <cell r="DB426">
            <v>0</v>
          </cell>
          <cell r="DC426">
            <v>0</v>
          </cell>
          <cell r="DD426">
            <v>0</v>
          </cell>
          <cell r="DE426">
            <v>0</v>
          </cell>
          <cell r="DF426">
            <v>0</v>
          </cell>
          <cell r="DG426">
            <v>0</v>
          </cell>
          <cell r="DH426">
            <v>0</v>
          </cell>
          <cell r="DI426">
            <v>0</v>
          </cell>
          <cell r="DJ426">
            <v>0</v>
          </cell>
          <cell r="DK426">
            <v>0</v>
          </cell>
          <cell r="DL426">
            <v>0</v>
          </cell>
          <cell r="DM426">
            <v>0</v>
          </cell>
          <cell r="DN426">
            <v>0</v>
          </cell>
          <cell r="DO426">
            <v>0</v>
          </cell>
          <cell r="DP426">
            <v>0</v>
          </cell>
          <cell r="DQ426">
            <v>0</v>
          </cell>
          <cell r="DR426">
            <v>0</v>
          </cell>
          <cell r="DS426">
            <v>0</v>
          </cell>
          <cell r="DT426">
            <v>0</v>
          </cell>
          <cell r="DU426">
            <v>0</v>
          </cell>
          <cell r="DV426">
            <v>0</v>
          </cell>
          <cell r="DW426">
            <v>0</v>
          </cell>
          <cell r="DX426">
            <v>0</v>
          </cell>
          <cell r="DY426">
            <v>0</v>
          </cell>
          <cell r="DZ426">
            <v>0</v>
          </cell>
          <cell r="EA426">
            <v>0</v>
          </cell>
          <cell r="EB426">
            <v>0</v>
          </cell>
          <cell r="EC426">
            <v>0</v>
          </cell>
          <cell r="ED426">
            <v>0</v>
          </cell>
          <cell r="EE426">
            <v>0</v>
          </cell>
          <cell r="EF426">
            <v>0</v>
          </cell>
          <cell r="EG426">
            <v>0</v>
          </cell>
          <cell r="EH426">
            <v>0</v>
          </cell>
          <cell r="EI426">
            <v>0</v>
          </cell>
          <cell r="EJ426">
            <v>0</v>
          </cell>
        </row>
        <row r="427">
          <cell r="B427">
            <v>560</v>
          </cell>
          <cell r="C427">
            <v>41394</v>
          </cell>
          <cell r="D427">
            <v>0</v>
          </cell>
          <cell r="E427" t="str">
            <v>OscarR</v>
          </cell>
          <cell r="F427">
            <v>41394</v>
          </cell>
          <cell r="G427" t="str">
            <v>DPS</v>
          </cell>
          <cell r="H427" t="str">
            <v>Resol. 0196 de 2013</v>
          </cell>
          <cell r="I427">
            <v>2013</v>
          </cell>
          <cell r="J427" t="str">
            <v>YENY MILENA BECERRA CAMPEON</v>
          </cell>
          <cell r="K427" t="str">
            <v>30.415.328</v>
          </cell>
          <cell r="L427" t="str">
            <v>PEREIRA</v>
          </cell>
          <cell r="M427">
            <v>0</v>
          </cell>
          <cell r="N427">
            <v>0</v>
          </cell>
          <cell r="O427" t="str">
            <v>PAGO PROCESO MASIVO,CAMBIO CTA BANCARIA DE UN PARTICIPANTE</v>
          </cell>
          <cell r="P427">
            <v>300000</v>
          </cell>
          <cell r="Q427">
            <v>0</v>
          </cell>
          <cell r="R427">
            <v>300000</v>
          </cell>
          <cell r="S427">
            <v>393913</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t="str">
            <v>MARIANA ESCOBAR ARANGO</v>
          </cell>
          <cell r="AJ427" t="str">
            <v>UNICO PAGO</v>
          </cell>
          <cell r="AK427">
            <v>0</v>
          </cell>
          <cell r="AL427">
            <v>0</v>
          </cell>
          <cell r="AM427" t="str">
            <v>PAGO TRANSFERENCIA MONETARIA COMO PARTICIPANTE DEL PROGRAMA INGRESO SOCIAL</v>
          </cell>
          <cell r="AN427">
            <v>300000</v>
          </cell>
          <cell r="AO427">
            <v>0</v>
          </cell>
          <cell r="AP427">
            <v>0</v>
          </cell>
          <cell r="AQ427">
            <v>0</v>
          </cell>
          <cell r="AR427">
            <v>0</v>
          </cell>
          <cell r="AS427">
            <v>0</v>
          </cell>
          <cell r="AT427">
            <v>0</v>
          </cell>
          <cell r="AU427">
            <v>0</v>
          </cell>
          <cell r="AV427">
            <v>0</v>
          </cell>
          <cell r="AW427">
            <v>0</v>
          </cell>
          <cell r="AX427">
            <v>0</v>
          </cell>
          <cell r="AY427">
            <v>0</v>
          </cell>
          <cell r="AZ427">
            <v>300000</v>
          </cell>
          <cell r="BA427" t="str">
            <v>NO</v>
          </cell>
          <cell r="BB427" t="str">
            <v>NO</v>
          </cell>
          <cell r="BC427" t="str">
            <v>NO</v>
          </cell>
          <cell r="BD427" t="str">
            <v>SI</v>
          </cell>
          <cell r="BE427" t="str">
            <v>SIMPLIFICADO</v>
          </cell>
          <cell r="BF427" t="str">
            <v>NO</v>
          </cell>
          <cell r="BG427">
            <v>0</v>
          </cell>
          <cell r="BH427">
            <v>0</v>
          </cell>
          <cell r="BI427">
            <v>0</v>
          </cell>
          <cell r="BJ427">
            <v>0</v>
          </cell>
          <cell r="BK427" t="str">
            <v>SIMPLIFICADO</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41394</v>
          </cell>
          <cell r="CH427">
            <v>0</v>
          </cell>
          <cell r="CI427">
            <v>393913</v>
          </cell>
          <cell r="CJ427" t="str">
            <v>Oscar Dario Rodriguez Posada</v>
          </cell>
          <cell r="CK427" t="str">
            <v>SUBSIDIOS PAGOS MASIVOS</v>
          </cell>
          <cell r="CL427" t="str">
            <v>ORDINARIA</v>
          </cell>
          <cell r="CM427">
            <v>0</v>
          </cell>
          <cell r="CN427">
            <v>0</v>
          </cell>
          <cell r="CO427">
            <v>0</v>
          </cell>
          <cell r="CP427">
            <v>0</v>
          </cell>
          <cell r="CQ427">
            <v>20133000059783</v>
          </cell>
          <cell r="CR427">
            <v>0</v>
          </cell>
          <cell r="CS427">
            <v>0</v>
          </cell>
          <cell r="CT427">
            <v>0</v>
          </cell>
          <cell r="CU427">
            <v>0</v>
          </cell>
          <cell r="CV427">
            <v>0</v>
          </cell>
          <cell r="CW427">
            <v>0</v>
          </cell>
          <cell r="CX427">
            <v>0</v>
          </cell>
          <cell r="CY427">
            <v>0</v>
          </cell>
          <cell r="CZ427">
            <v>0</v>
          </cell>
          <cell r="DA427">
            <v>0</v>
          </cell>
          <cell r="DB427">
            <v>0</v>
          </cell>
          <cell r="DC427">
            <v>0</v>
          </cell>
          <cell r="DD427">
            <v>0</v>
          </cell>
          <cell r="DE427">
            <v>0</v>
          </cell>
          <cell r="DF427">
            <v>0</v>
          </cell>
          <cell r="DG427">
            <v>0</v>
          </cell>
          <cell r="DH427">
            <v>0</v>
          </cell>
          <cell r="DI427">
            <v>0</v>
          </cell>
          <cell r="DJ427">
            <v>0</v>
          </cell>
          <cell r="DK427">
            <v>0</v>
          </cell>
          <cell r="DL427">
            <v>0</v>
          </cell>
          <cell r="DM427">
            <v>0</v>
          </cell>
          <cell r="DN427">
            <v>0</v>
          </cell>
          <cell r="DO427">
            <v>0</v>
          </cell>
          <cell r="DP427">
            <v>0</v>
          </cell>
          <cell r="DQ427">
            <v>0</v>
          </cell>
          <cell r="DR427">
            <v>0</v>
          </cell>
          <cell r="DS427">
            <v>0</v>
          </cell>
          <cell r="DT427">
            <v>0</v>
          </cell>
          <cell r="DU427">
            <v>0</v>
          </cell>
          <cell r="DV427">
            <v>0</v>
          </cell>
          <cell r="DW427">
            <v>0</v>
          </cell>
          <cell r="DX427">
            <v>0</v>
          </cell>
          <cell r="DY427">
            <v>0</v>
          </cell>
          <cell r="DZ427">
            <v>0</v>
          </cell>
          <cell r="EA427">
            <v>0</v>
          </cell>
          <cell r="EB427">
            <v>0</v>
          </cell>
          <cell r="EC427">
            <v>0</v>
          </cell>
          <cell r="ED427">
            <v>0</v>
          </cell>
          <cell r="EE427">
            <v>0</v>
          </cell>
          <cell r="EF427">
            <v>0</v>
          </cell>
          <cell r="EG427">
            <v>0</v>
          </cell>
          <cell r="EH427">
            <v>0</v>
          </cell>
          <cell r="EI427">
            <v>0</v>
          </cell>
          <cell r="EJ427">
            <v>0</v>
          </cell>
        </row>
        <row r="428">
          <cell r="B428">
            <v>553</v>
          </cell>
          <cell r="C428">
            <v>41396</v>
          </cell>
          <cell r="D428">
            <v>383</v>
          </cell>
          <cell r="E428" t="str">
            <v>Amparo</v>
          </cell>
          <cell r="F428">
            <v>41396</v>
          </cell>
          <cell r="G428" t="str">
            <v>DPS</v>
          </cell>
          <cell r="H428" t="str">
            <v>166/2012</v>
          </cell>
          <cell r="I428">
            <v>2013</v>
          </cell>
          <cell r="J428" t="str">
            <v>ALEX DAVIDSON &amp; CIA LTDA</v>
          </cell>
          <cell r="K428" t="str">
            <v>860.026.065-1</v>
          </cell>
          <cell r="L428" t="str">
            <v>BOGOTÁ</v>
          </cell>
          <cell r="M428" t="str">
            <v>CALLE 80 C # 8-14 OF 101</v>
          </cell>
          <cell r="N428">
            <v>5313000</v>
          </cell>
          <cell r="O428" t="str">
            <v xml:space="preserve">ARRENDAMIENTO CRA 7 37 - 25  PISO 12 EDIFICIO LUTAIMA BOGOTÁ-REGIONAL CUNDINAMARCA </v>
          </cell>
          <cell r="P428">
            <v>126363833</v>
          </cell>
          <cell r="Q428">
            <v>12636378</v>
          </cell>
          <cell r="R428">
            <v>139000211</v>
          </cell>
          <cell r="S428">
            <v>2213</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t="str">
            <v>GLADIS CECILIA ARANGO MARTÍNEZ</v>
          </cell>
          <cell r="AJ428" t="str">
            <v>UN PRIMER PAGO EN EL MES DIC/12 POR $6,687,107, DOCE PAGOS MENSUALES DE ENERO A DICIEMBRE DE 2013 POR $6,887,720 Y SIETE PAGOS MENSUALES DE ENERO A JULIO DE 2014 POR $ 7,094,352</v>
          </cell>
          <cell r="AK428">
            <v>422</v>
          </cell>
          <cell r="AL428" t="str">
            <v>32000837641 DEL 27/OCT/2011</v>
          </cell>
          <cell r="AM428" t="str">
            <v xml:space="preserve">SOLICITUD PAGO SEXTO CANON DE ARRENDAMIENTO MES DE MAYO 2013. </v>
          </cell>
          <cell r="AN428">
            <v>6261564</v>
          </cell>
          <cell r="AO428">
            <v>0</v>
          </cell>
          <cell r="AP428">
            <v>0</v>
          </cell>
          <cell r="AQ428">
            <v>0</v>
          </cell>
          <cell r="AR428">
            <v>0</v>
          </cell>
          <cell r="AS428">
            <v>0</v>
          </cell>
          <cell r="AT428">
            <v>0</v>
          </cell>
          <cell r="AU428">
            <v>0</v>
          </cell>
          <cell r="AV428">
            <v>0.1</v>
          </cell>
          <cell r="AW428">
            <v>0</v>
          </cell>
          <cell r="AX428">
            <v>626156</v>
          </cell>
          <cell r="AY428">
            <v>0</v>
          </cell>
          <cell r="AZ428">
            <v>6887720</v>
          </cell>
          <cell r="BA428" t="str">
            <v>NO</v>
          </cell>
          <cell r="BB428" t="str">
            <v>NO</v>
          </cell>
          <cell r="BC428" t="str">
            <v>NO</v>
          </cell>
          <cell r="BD428" t="str">
            <v>NO</v>
          </cell>
          <cell r="BE428" t="str">
            <v>COMÚN</v>
          </cell>
          <cell r="BF428" t="str">
            <v>NO</v>
          </cell>
          <cell r="BG428" t="str">
            <v>ARRIENDO BIEN INMUEBLE</v>
          </cell>
          <cell r="BH428">
            <v>3.5000000000000003E-2</v>
          </cell>
          <cell r="BI428">
            <v>0</v>
          </cell>
          <cell r="BJ428">
            <v>0</v>
          </cell>
          <cell r="BK428" t="str">
            <v>COMÚN</v>
          </cell>
          <cell r="BL428">
            <v>0.15</v>
          </cell>
          <cell r="BM428">
            <v>0</v>
          </cell>
          <cell r="BN428">
            <v>0</v>
          </cell>
          <cell r="BO428" t="str">
            <v>BOGOTÁ</v>
          </cell>
          <cell r="BP428">
            <v>9.6600000000000002E-3</v>
          </cell>
          <cell r="BQ428">
            <v>0</v>
          </cell>
          <cell r="BR428">
            <v>0</v>
          </cell>
          <cell r="BS428">
            <v>0</v>
          </cell>
          <cell r="BT428">
            <v>0</v>
          </cell>
          <cell r="BU428">
            <v>0</v>
          </cell>
          <cell r="BV428">
            <v>0</v>
          </cell>
          <cell r="BW428">
            <v>219155</v>
          </cell>
          <cell r="BX428">
            <v>0</v>
          </cell>
          <cell r="BY428">
            <v>93923</v>
          </cell>
          <cell r="BZ428">
            <v>0</v>
          </cell>
          <cell r="CA428">
            <v>60487</v>
          </cell>
          <cell r="CB428">
            <v>0</v>
          </cell>
          <cell r="CC428">
            <v>0</v>
          </cell>
          <cell r="CD428">
            <v>0</v>
          </cell>
          <cell r="CE428">
            <v>0</v>
          </cell>
          <cell r="CF428">
            <v>6514155</v>
          </cell>
          <cell r="CG428">
            <v>41396</v>
          </cell>
          <cell r="CH428">
            <v>383</v>
          </cell>
          <cell r="CI428">
            <v>2213</v>
          </cell>
          <cell r="CJ428" t="str">
            <v>Elcy Amparo Rojas Alejo</v>
          </cell>
          <cell r="CK428" t="str">
            <v>SUBD DE OPERACIONES</v>
          </cell>
          <cell r="CL428" t="str">
            <v>GASTOS GENERALES</v>
          </cell>
          <cell r="CM428" t="str">
            <v>201261003002000166E</v>
          </cell>
          <cell r="CN428">
            <v>0</v>
          </cell>
          <cell r="CO428" t="str">
            <v>NO APLICA</v>
          </cell>
          <cell r="CP428">
            <v>0</v>
          </cell>
          <cell r="CQ428" t="str">
            <v>2013-6200065043</v>
          </cell>
          <cell r="CR428">
            <v>0</v>
          </cell>
          <cell r="CS428">
            <v>0</v>
          </cell>
          <cell r="CT428">
            <v>0</v>
          </cell>
          <cell r="CU428">
            <v>0</v>
          </cell>
          <cell r="CV428">
            <v>0</v>
          </cell>
          <cell r="CW428">
            <v>0</v>
          </cell>
          <cell r="CX428">
            <v>0</v>
          </cell>
          <cell r="CY428">
            <v>0</v>
          </cell>
          <cell r="CZ428">
            <v>0</v>
          </cell>
          <cell r="DA428">
            <v>0</v>
          </cell>
          <cell r="DB428">
            <v>0</v>
          </cell>
          <cell r="DC428">
            <v>0</v>
          </cell>
          <cell r="DD428">
            <v>0</v>
          </cell>
          <cell r="DE428">
            <v>0</v>
          </cell>
          <cell r="DF428">
            <v>0</v>
          </cell>
          <cell r="DG428">
            <v>0</v>
          </cell>
          <cell r="DH428">
            <v>0</v>
          </cell>
          <cell r="DI428">
            <v>0</v>
          </cell>
          <cell r="DJ428">
            <v>0</v>
          </cell>
          <cell r="DK428">
            <v>0</v>
          </cell>
          <cell r="DL428">
            <v>0</v>
          </cell>
          <cell r="DM428">
            <v>0</v>
          </cell>
          <cell r="DN428">
            <v>0</v>
          </cell>
          <cell r="DO428">
            <v>0</v>
          </cell>
          <cell r="DP428">
            <v>0</v>
          </cell>
          <cell r="DQ428">
            <v>0</v>
          </cell>
          <cell r="DR428">
            <v>0</v>
          </cell>
          <cell r="DS428">
            <v>0</v>
          </cell>
          <cell r="DT428">
            <v>0</v>
          </cell>
          <cell r="DU428">
            <v>0</v>
          </cell>
          <cell r="DV428">
            <v>0</v>
          </cell>
          <cell r="DW428">
            <v>0</v>
          </cell>
          <cell r="DX428">
            <v>0</v>
          </cell>
          <cell r="DY428">
            <v>0</v>
          </cell>
          <cell r="DZ428">
            <v>0</v>
          </cell>
          <cell r="EA428">
            <v>0</v>
          </cell>
          <cell r="EB428">
            <v>0</v>
          </cell>
          <cell r="EC428">
            <v>0</v>
          </cell>
          <cell r="ED428">
            <v>0</v>
          </cell>
          <cell r="EE428">
            <v>0</v>
          </cell>
          <cell r="EF428">
            <v>0</v>
          </cell>
          <cell r="EG428">
            <v>0</v>
          </cell>
          <cell r="EH428">
            <v>0</v>
          </cell>
          <cell r="EI428">
            <v>0</v>
          </cell>
          <cell r="EJ428">
            <v>0</v>
          </cell>
        </row>
        <row r="429">
          <cell r="B429">
            <v>569</v>
          </cell>
          <cell r="C429">
            <v>41396</v>
          </cell>
          <cell r="D429" t="str">
            <v>RES</v>
          </cell>
          <cell r="E429" t="str">
            <v>Amparo</v>
          </cell>
          <cell r="F429">
            <v>41396</v>
          </cell>
          <cell r="G429" t="str">
            <v>DPS</v>
          </cell>
          <cell r="H429" t="str">
            <v>Resol 00345 26/ABR/2013</v>
          </cell>
          <cell r="I429">
            <v>2013</v>
          </cell>
          <cell r="J429" t="str">
            <v>UNIDAD ADMINISTRATIVA EL LAGO P H</v>
          </cell>
          <cell r="K429" t="str">
            <v>800.032.596-7</v>
          </cell>
          <cell r="L429" t="str">
            <v>RISARALDA</v>
          </cell>
          <cell r="M429" t="str">
            <v>cl 25 7-48</v>
          </cell>
          <cell r="N429" t="str">
            <v>335 97 72</v>
          </cell>
          <cell r="O429" t="str">
            <v>ORDENAR EL GASTO DE LAS CUOTAS MENSUALES DE ADMINISTRACIÓN CORRESPONDIENTES A LOS MESES DE ABRIL A DICIEMBRE, CADA UNO POR $1,365,918 PARA UN TOTAL DE $12,293,262.</v>
          </cell>
          <cell r="P429">
            <v>12293262</v>
          </cell>
          <cell r="Q429">
            <v>0</v>
          </cell>
          <cell r="R429">
            <v>12293262</v>
          </cell>
          <cell r="S429">
            <v>393213</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t="str">
            <v>ELIZABETH GÓMEZ SÁNCHEZ</v>
          </cell>
          <cell r="AJ429" t="str">
            <v>FACTURAS MENSUALES</v>
          </cell>
          <cell r="AK429" t="str">
            <v>0001939</v>
          </cell>
          <cell r="AL429" t="str">
            <v>160000087418 DE 2011-11-25</v>
          </cell>
          <cell r="AM429" t="str">
            <v>ADMINISTRACIÓN DEL PISO 5, PARQUEADERO 4 Y 20, Y BODEGA 5, DEL MES DE ABRIL/2013</v>
          </cell>
          <cell r="AN429">
            <v>1365918</v>
          </cell>
          <cell r="AO429">
            <v>0</v>
          </cell>
          <cell r="AP429">
            <v>0</v>
          </cell>
          <cell r="AQ429">
            <v>0</v>
          </cell>
          <cell r="AR429">
            <v>0</v>
          </cell>
          <cell r="AS429">
            <v>0</v>
          </cell>
          <cell r="AT429">
            <v>0</v>
          </cell>
          <cell r="AU429">
            <v>0</v>
          </cell>
          <cell r="AV429">
            <v>0</v>
          </cell>
          <cell r="AW429">
            <v>0</v>
          </cell>
          <cell r="AX429">
            <v>0</v>
          </cell>
          <cell r="AY429">
            <v>0</v>
          </cell>
          <cell r="AZ429">
            <v>1365918</v>
          </cell>
          <cell r="BA429" t="str">
            <v>SI</v>
          </cell>
          <cell r="BB429" t="str">
            <v>SI</v>
          </cell>
          <cell r="BC429" t="str">
            <v>NO</v>
          </cell>
          <cell r="BD429" t="str">
            <v>NO</v>
          </cell>
          <cell r="BE429" t="str">
            <v>COMUN</v>
          </cell>
          <cell r="BF429" t="str">
            <v>NO</v>
          </cell>
          <cell r="BG429" t="str">
            <v>ENTIDAD SIN ANIMO DE LUCRO</v>
          </cell>
          <cell r="BH429">
            <v>0</v>
          </cell>
          <cell r="BI429">
            <v>0</v>
          </cell>
          <cell r="BJ429">
            <v>0</v>
          </cell>
          <cell r="BK429" t="str">
            <v>PROPIEDAD HORIZONTAL EXENTA</v>
          </cell>
          <cell r="BL429">
            <v>0</v>
          </cell>
          <cell r="BM429">
            <v>0</v>
          </cell>
          <cell r="BN429">
            <v>0</v>
          </cell>
          <cell r="BO429" t="str">
            <v>PEREIRA PROPIEDAD HORIZONTAL</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1365918</v>
          </cell>
          <cell r="CG429">
            <v>41396</v>
          </cell>
          <cell r="CH429" t="str">
            <v>RES</v>
          </cell>
          <cell r="CI429">
            <v>393213</v>
          </cell>
          <cell r="CJ429" t="str">
            <v>Elcy Amparo Rojas Alejo</v>
          </cell>
          <cell r="CK429" t="str">
            <v>SECRETARIA GENERAL</v>
          </cell>
          <cell r="CL429" t="str">
            <v>GASTOS GENERALES</v>
          </cell>
          <cell r="CM429" t="str">
            <v>SIN EXPEDIENTE EN ORFEO</v>
          </cell>
          <cell r="CN429">
            <v>0</v>
          </cell>
          <cell r="CO429" t="str">
            <v>NO APLICA</v>
          </cell>
          <cell r="CP429">
            <v>0</v>
          </cell>
          <cell r="CQ429" t="str">
            <v>2013-6200064813</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DY429">
            <v>0</v>
          </cell>
          <cell r="DZ429">
            <v>0</v>
          </cell>
          <cell r="EA429">
            <v>0</v>
          </cell>
          <cell r="EB429">
            <v>0</v>
          </cell>
          <cell r="EC429">
            <v>0</v>
          </cell>
          <cell r="ED429">
            <v>0</v>
          </cell>
          <cell r="EE429">
            <v>0</v>
          </cell>
          <cell r="EF429">
            <v>0</v>
          </cell>
          <cell r="EG429">
            <v>0</v>
          </cell>
          <cell r="EH429">
            <v>0</v>
          </cell>
          <cell r="EI429">
            <v>0</v>
          </cell>
          <cell r="EJ429">
            <v>0</v>
          </cell>
        </row>
        <row r="430">
          <cell r="B430">
            <v>582</v>
          </cell>
          <cell r="C430">
            <v>41397</v>
          </cell>
          <cell r="D430">
            <v>388</v>
          </cell>
          <cell r="E430" t="str">
            <v>Amparo</v>
          </cell>
          <cell r="F430">
            <v>41400</v>
          </cell>
          <cell r="G430" t="str">
            <v>DPS</v>
          </cell>
          <cell r="H430" t="str">
            <v>159/12</v>
          </cell>
          <cell r="I430">
            <v>2013</v>
          </cell>
          <cell r="J430" t="str">
            <v>MYRIAM ELENA VERASTEGUI NOGUERA</v>
          </cell>
          <cell r="K430" t="str">
            <v>41.674.864 - 8</v>
          </cell>
          <cell r="L430" t="str">
            <v>BOGOTÁ</v>
          </cell>
          <cell r="M430" t="str">
            <v>CALLE 185 45-60 CASA 15</v>
          </cell>
          <cell r="N430" t="str">
            <v>7005589 /3132601861</v>
          </cell>
          <cell r="O430" t="str">
            <v>RECIBIR EN CALIDAD DE ARRENDAMIENTO EL INMUEBLE UBICADO EN LA CARRERA 10 NO. 24 - 55 PISO 15, PARA EL FUNCIONAMIENTO DE LA D.R. BOGOTA.</v>
          </cell>
          <cell r="P430">
            <v>149650157</v>
          </cell>
          <cell r="Q430">
            <v>0</v>
          </cell>
          <cell r="R430">
            <v>149650157</v>
          </cell>
          <cell r="S430">
            <v>1513</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t="str">
            <v>GLADYS CECILIA ARANGO MARTÍNEZ</v>
          </cell>
          <cell r="AJ430" t="str">
            <v>UN PRIMER PAGO EN DIC/12 POR $7,199,461. DOCE PAGO MENSUALES DURANTE 2013 DE ENERO A DICIEMBRE POR $7,415,445. SIETE PAGOS MENSUALES EN EL 2014 DE ENERO A JULIO POR $ 7,637,908</v>
          </cell>
          <cell r="AK430" t="str">
            <v>CUENTA DE COBRO</v>
          </cell>
          <cell r="AL430" t="str">
            <v>NO APLICA</v>
          </cell>
          <cell r="AM430" t="str">
            <v>SOLICITUD QUINTO SEXTO DE ARRENDAMIENTO  (CANON MAYO 2013).</v>
          </cell>
          <cell r="AN430">
            <v>7415445</v>
          </cell>
          <cell r="AO430">
            <v>0</v>
          </cell>
          <cell r="AP430">
            <v>0</v>
          </cell>
          <cell r="AQ430">
            <v>0</v>
          </cell>
          <cell r="AR430">
            <v>0</v>
          </cell>
          <cell r="AS430">
            <v>0</v>
          </cell>
          <cell r="AT430">
            <v>0</v>
          </cell>
          <cell r="AU430">
            <v>0</v>
          </cell>
          <cell r="AV430">
            <v>0</v>
          </cell>
          <cell r="AW430">
            <v>0</v>
          </cell>
          <cell r="AX430">
            <v>0</v>
          </cell>
          <cell r="AY430">
            <v>0</v>
          </cell>
          <cell r="AZ430">
            <v>7415445</v>
          </cell>
          <cell r="BA430" t="str">
            <v>NO</v>
          </cell>
          <cell r="BB430" t="str">
            <v>NO</v>
          </cell>
          <cell r="BC430" t="str">
            <v>NO</v>
          </cell>
          <cell r="BD430" t="str">
            <v>SI</v>
          </cell>
          <cell r="BE430" t="str">
            <v>SIMPLIFICADO</v>
          </cell>
          <cell r="BF430" t="str">
            <v>NO</v>
          </cell>
          <cell r="BG430" t="str">
            <v>ARRIENDO BIENES INMUEBLES</v>
          </cell>
          <cell r="BH430">
            <v>3.5000000000000003E-2</v>
          </cell>
          <cell r="BI430">
            <v>0</v>
          </cell>
          <cell r="BJ430">
            <v>0</v>
          </cell>
          <cell r="BK430" t="str">
            <v>SIMPLIFICADO</v>
          </cell>
          <cell r="BL430">
            <v>0</v>
          </cell>
          <cell r="BM430">
            <v>0</v>
          </cell>
          <cell r="BN430">
            <v>0</v>
          </cell>
          <cell r="BO430" t="str">
            <v>BOGOTÁ</v>
          </cell>
          <cell r="BP430">
            <v>9.6600000000000002E-3</v>
          </cell>
          <cell r="BQ430">
            <v>0</v>
          </cell>
          <cell r="BR430">
            <v>0</v>
          </cell>
          <cell r="BS430">
            <v>0</v>
          </cell>
          <cell r="BT430">
            <v>0</v>
          </cell>
          <cell r="BU430" t="str">
            <v>PN NO RESPONSABLE DE RENTA</v>
          </cell>
          <cell r="BV430">
            <v>0</v>
          </cell>
          <cell r="BW430">
            <v>259541</v>
          </cell>
          <cell r="BX430">
            <v>0</v>
          </cell>
          <cell r="BY430">
            <v>0</v>
          </cell>
          <cell r="BZ430">
            <v>0</v>
          </cell>
          <cell r="CA430">
            <v>71633</v>
          </cell>
          <cell r="CB430">
            <v>0</v>
          </cell>
          <cell r="CC430">
            <v>0</v>
          </cell>
          <cell r="CD430">
            <v>0</v>
          </cell>
          <cell r="CE430">
            <v>0</v>
          </cell>
          <cell r="CF430">
            <v>7084271</v>
          </cell>
          <cell r="CG430">
            <v>41400</v>
          </cell>
          <cell r="CH430">
            <v>388</v>
          </cell>
          <cell r="CI430">
            <v>1513</v>
          </cell>
          <cell r="CJ430" t="str">
            <v>Elcy Amparo Rojas Alejo</v>
          </cell>
          <cell r="CK430" t="str">
            <v>ADMINISTRATIVA</v>
          </cell>
          <cell r="CL430" t="str">
            <v>GASTOS GENERALES</v>
          </cell>
          <cell r="CM430" t="str">
            <v>201261003002000159E</v>
          </cell>
          <cell r="CN430">
            <v>0</v>
          </cell>
          <cell r="CO430" t="str">
            <v>NO APLICA</v>
          </cell>
          <cell r="CP430">
            <v>0</v>
          </cell>
          <cell r="CQ430" t="str">
            <v>2013-6200065883</v>
          </cell>
          <cell r="CR430">
            <v>0</v>
          </cell>
          <cell r="CS430">
            <v>0</v>
          </cell>
          <cell r="CT430">
            <v>0</v>
          </cell>
          <cell r="CU430">
            <v>0</v>
          </cell>
          <cell r="CV430">
            <v>0</v>
          </cell>
          <cell r="CW430">
            <v>0</v>
          </cell>
          <cell r="CX430">
            <v>0</v>
          </cell>
          <cell r="CY430">
            <v>0</v>
          </cell>
          <cell r="CZ430">
            <v>0</v>
          </cell>
          <cell r="DA430">
            <v>0</v>
          </cell>
          <cell r="DB430">
            <v>0</v>
          </cell>
          <cell r="DC430">
            <v>0</v>
          </cell>
          <cell r="DD430">
            <v>0</v>
          </cell>
          <cell r="DE430">
            <v>0</v>
          </cell>
          <cell r="DF430">
            <v>0</v>
          </cell>
          <cell r="DG430">
            <v>0</v>
          </cell>
          <cell r="DH430">
            <v>0</v>
          </cell>
          <cell r="DI430">
            <v>0</v>
          </cell>
          <cell r="DJ430">
            <v>0</v>
          </cell>
          <cell r="DK430">
            <v>0</v>
          </cell>
          <cell r="DL430">
            <v>0</v>
          </cell>
          <cell r="DM430">
            <v>0</v>
          </cell>
          <cell r="DN430">
            <v>0</v>
          </cell>
          <cell r="DO430">
            <v>0</v>
          </cell>
          <cell r="DP430">
            <v>0</v>
          </cell>
          <cell r="DQ430">
            <v>0</v>
          </cell>
          <cell r="DR430">
            <v>0</v>
          </cell>
          <cell r="DS430">
            <v>0</v>
          </cell>
          <cell r="DT430">
            <v>0</v>
          </cell>
          <cell r="DU430">
            <v>0</v>
          </cell>
          <cell r="DV430">
            <v>0</v>
          </cell>
          <cell r="DW430">
            <v>0</v>
          </cell>
          <cell r="DX430">
            <v>0</v>
          </cell>
          <cell r="DY430">
            <v>0</v>
          </cell>
          <cell r="DZ430">
            <v>0</v>
          </cell>
          <cell r="EA430">
            <v>0</v>
          </cell>
          <cell r="EB430">
            <v>0</v>
          </cell>
          <cell r="EC430">
            <v>0</v>
          </cell>
          <cell r="ED430">
            <v>0</v>
          </cell>
          <cell r="EE430">
            <v>0</v>
          </cell>
          <cell r="EF430">
            <v>0</v>
          </cell>
          <cell r="EG430">
            <v>0</v>
          </cell>
          <cell r="EH430">
            <v>0</v>
          </cell>
          <cell r="EI430">
            <v>0</v>
          </cell>
          <cell r="EJ430">
            <v>0</v>
          </cell>
        </row>
        <row r="431">
          <cell r="B431">
            <v>583</v>
          </cell>
          <cell r="C431">
            <v>41402</v>
          </cell>
          <cell r="D431">
            <v>394</v>
          </cell>
          <cell r="E431" t="str">
            <v>Amparo</v>
          </cell>
          <cell r="F431">
            <v>41402</v>
          </cell>
          <cell r="G431" t="str">
            <v>DPS</v>
          </cell>
          <cell r="H431" t="str">
            <v>183/812</v>
          </cell>
          <cell r="I431">
            <v>2012</v>
          </cell>
          <cell r="J431" t="str">
            <v>ALIANZA INMOBILIARIA</v>
          </cell>
          <cell r="K431" t="str">
            <v>804.009.532-4</v>
          </cell>
          <cell r="L431" t="str">
            <v>BUCARAMANGA</v>
          </cell>
          <cell r="M431" t="str">
            <v>Cl 45 No 29-27</v>
          </cell>
          <cell r="N431" t="str">
            <v>643 01 11  alianza@alianzaenlinea.com</v>
          </cell>
          <cell r="O431" t="str">
            <v xml:space="preserve">RECIBIR EN CALIDAD DE ARRENDAMIENTO EL INMUEBLE UBICADO EN LA CRA 28 No 50-22 BARRIO SOTOMAYOR BUCARAMANGA PARA EL FUNCIONAMIENTO DEL DPS </v>
          </cell>
          <cell r="P431">
            <v>34503996</v>
          </cell>
          <cell r="Q431">
            <v>0</v>
          </cell>
          <cell r="R431">
            <v>34503996</v>
          </cell>
          <cell r="S431">
            <v>3813</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t="str">
            <v>GLADIS CECILIA ARANGO MARTÍNEZ</v>
          </cell>
          <cell r="AJ431" t="str">
            <v>1ER PAGO EN DIC/12 $2.791.585 PAGOS MENSUALES EN 2013 ENE A DIC. $2.875.333; 7 PAGOS MENSUALES EN 2014 ENE A JUL $2.961.593</v>
          </cell>
          <cell r="AK431" t="str">
            <v>ARR011656 - 657 - 658</v>
          </cell>
          <cell r="AL431" t="str">
            <v>40000146687 211/07/15</v>
          </cell>
          <cell r="AM431" t="str">
            <v>SOLICITUD TERCER, CUARTO Y QUINTO PAGO CANON DE ARRENDAMIENTO CORRESPONDIENTE AL MES DE FEBRERO, MARZO Y ABRIL/13</v>
          </cell>
          <cell r="AN431">
            <v>7841817</v>
          </cell>
          <cell r="AO431">
            <v>0</v>
          </cell>
          <cell r="AP431">
            <v>0</v>
          </cell>
          <cell r="AQ431">
            <v>0</v>
          </cell>
          <cell r="AR431">
            <v>0</v>
          </cell>
          <cell r="AS431">
            <v>0</v>
          </cell>
          <cell r="AT431">
            <v>0</v>
          </cell>
          <cell r="AU431">
            <v>0</v>
          </cell>
          <cell r="AV431">
            <v>0.1</v>
          </cell>
          <cell r="AW431">
            <v>0</v>
          </cell>
          <cell r="AX431">
            <v>784182</v>
          </cell>
          <cell r="AY431">
            <v>0</v>
          </cell>
          <cell r="AZ431">
            <v>8625999</v>
          </cell>
          <cell r="BA431" t="str">
            <v>SI</v>
          </cell>
          <cell r="BB431" t="str">
            <v>SI</v>
          </cell>
          <cell r="BC431" t="str">
            <v>NO</v>
          </cell>
          <cell r="BD431" t="str">
            <v>NO</v>
          </cell>
          <cell r="BE431" t="str">
            <v>COMÚN</v>
          </cell>
          <cell r="BF431" t="str">
            <v>NO</v>
          </cell>
          <cell r="BG431" t="str">
            <v>ARRENDAMIENTO DE BIENES INMUEBLES DE PROPIEDAD DE DULCELINA CRUZ C.C. 28.433.650</v>
          </cell>
          <cell r="BH431">
            <v>3.5000000000000003E-2</v>
          </cell>
          <cell r="BI431">
            <v>0</v>
          </cell>
          <cell r="BJ431">
            <v>0</v>
          </cell>
          <cell r="BK431" t="str">
            <v>COMÚN INMUEBLE DE PROPIEDAD DE DULCELINA CRUZ C.C. 28.433.650</v>
          </cell>
          <cell r="BL431">
            <v>0.15</v>
          </cell>
          <cell r="BM431">
            <v>0</v>
          </cell>
          <cell r="BN431">
            <v>0</v>
          </cell>
          <cell r="BO431" t="str">
            <v>BUCARAMANGA INMUEBLE DE PROPIEDAD DE    DULCELINA CRUZ C.C. 28.433.650</v>
          </cell>
          <cell r="BP431">
            <v>5.0000000000000001E-3</v>
          </cell>
          <cell r="BQ431">
            <v>0</v>
          </cell>
          <cell r="BR431">
            <v>0</v>
          </cell>
          <cell r="BS431">
            <v>0</v>
          </cell>
          <cell r="BT431">
            <v>0</v>
          </cell>
          <cell r="BU431" t="str">
            <v>INMUEBLE DE PROPIEDAD DE DULCELINA CRUZ C.C. 28.433.650  (PN)</v>
          </cell>
          <cell r="BV431">
            <v>0</v>
          </cell>
          <cell r="BW431">
            <v>274464</v>
          </cell>
          <cell r="BX431">
            <v>0</v>
          </cell>
          <cell r="BY431">
            <v>117627</v>
          </cell>
          <cell r="BZ431">
            <v>0</v>
          </cell>
          <cell r="CA431">
            <v>39209</v>
          </cell>
          <cell r="CB431">
            <v>0</v>
          </cell>
          <cell r="CC431">
            <v>0</v>
          </cell>
          <cell r="CD431">
            <v>0</v>
          </cell>
          <cell r="CE431">
            <v>0</v>
          </cell>
          <cell r="CF431">
            <v>8194699</v>
          </cell>
          <cell r="CG431">
            <v>41402</v>
          </cell>
          <cell r="CH431">
            <v>394</v>
          </cell>
          <cell r="CI431">
            <v>3813</v>
          </cell>
          <cell r="CJ431" t="str">
            <v>Elcy Amparo Rojas Alejo</v>
          </cell>
          <cell r="CK431" t="str">
            <v>ARRENDAMIENTOS BIENES INMUEBLES</v>
          </cell>
          <cell r="CL431" t="str">
            <v>GASTOS GENERALES</v>
          </cell>
          <cell r="CM431" t="str">
            <v>201261003002000183E</v>
          </cell>
          <cell r="CN431">
            <v>0</v>
          </cell>
          <cell r="CO431" t="str">
            <v>NO APLICA</v>
          </cell>
          <cell r="CP431">
            <v>0</v>
          </cell>
          <cell r="CQ431" t="str">
            <v>2013-6200066233</v>
          </cell>
          <cell r="CR431" t="str">
            <v>SE EFECTUA LA RETENCIÓN DE IVA DE ACUERDO A LA CARTA DE SOLICITUD DE CERTIFICADOS DE 26 DE OCTUBRE DE 2006 A NOMBRE DE DULCELINA CRUZ DE OVALLE CC 28.433.650</v>
          </cell>
          <cell r="CS431">
            <v>0</v>
          </cell>
          <cell r="CT431">
            <v>0</v>
          </cell>
          <cell r="CU431">
            <v>0</v>
          </cell>
          <cell r="CV431">
            <v>0</v>
          </cell>
          <cell r="CW431">
            <v>0</v>
          </cell>
          <cell r="CX431">
            <v>0</v>
          </cell>
          <cell r="CY431">
            <v>0</v>
          </cell>
          <cell r="CZ431">
            <v>0</v>
          </cell>
          <cell r="DA431">
            <v>0</v>
          </cell>
          <cell r="DB431">
            <v>0</v>
          </cell>
          <cell r="DC431">
            <v>0</v>
          </cell>
          <cell r="DD431">
            <v>0</v>
          </cell>
          <cell r="DE431">
            <v>0</v>
          </cell>
          <cell r="DF431">
            <v>0</v>
          </cell>
          <cell r="DG431">
            <v>0</v>
          </cell>
          <cell r="DH431">
            <v>0</v>
          </cell>
          <cell r="DI431">
            <v>0</v>
          </cell>
          <cell r="DJ431">
            <v>0</v>
          </cell>
          <cell r="DK431">
            <v>0</v>
          </cell>
          <cell r="DL431">
            <v>0</v>
          </cell>
          <cell r="DM431">
            <v>0</v>
          </cell>
          <cell r="DN431">
            <v>0</v>
          </cell>
          <cell r="DO431">
            <v>0</v>
          </cell>
          <cell r="DP431">
            <v>0</v>
          </cell>
          <cell r="DQ431">
            <v>0</v>
          </cell>
          <cell r="DR431">
            <v>0</v>
          </cell>
          <cell r="DS431">
            <v>0</v>
          </cell>
          <cell r="DT431">
            <v>0</v>
          </cell>
          <cell r="DU431">
            <v>0</v>
          </cell>
          <cell r="DV431">
            <v>0</v>
          </cell>
          <cell r="DW431">
            <v>0</v>
          </cell>
          <cell r="DX431">
            <v>0</v>
          </cell>
          <cell r="DY431">
            <v>0</v>
          </cell>
          <cell r="DZ431">
            <v>0</v>
          </cell>
          <cell r="EA431">
            <v>0</v>
          </cell>
          <cell r="EB431">
            <v>0</v>
          </cell>
          <cell r="EC431">
            <v>0</v>
          </cell>
          <cell r="ED431">
            <v>0</v>
          </cell>
          <cell r="EE431">
            <v>0</v>
          </cell>
          <cell r="EF431">
            <v>0</v>
          </cell>
          <cell r="EG431">
            <v>0</v>
          </cell>
          <cell r="EH431">
            <v>0</v>
          </cell>
          <cell r="EI431">
            <v>0</v>
          </cell>
          <cell r="EJ431">
            <v>0</v>
          </cell>
        </row>
        <row r="432">
          <cell r="B432">
            <v>584</v>
          </cell>
          <cell r="C432">
            <v>41402</v>
          </cell>
          <cell r="D432" t="str">
            <v>SIN</v>
          </cell>
          <cell r="E432" t="str">
            <v>Amparo</v>
          </cell>
          <cell r="F432">
            <v>41402</v>
          </cell>
          <cell r="G432" t="str">
            <v>DPS</v>
          </cell>
          <cell r="H432" t="str">
            <v>RES 00347 DEL 26/ABR/2013</v>
          </cell>
          <cell r="I432">
            <v>2013</v>
          </cell>
          <cell r="J432" t="str">
            <v>EDIFICIO LUTAIMA</v>
          </cell>
          <cell r="K432" t="str">
            <v>860.032.327</v>
          </cell>
          <cell r="L432">
            <v>0</v>
          </cell>
          <cell r="M432" t="str">
            <v>CR 7 37-25</v>
          </cell>
          <cell r="N432">
            <v>24509556</v>
          </cell>
          <cell r="O432" t="str">
            <v>CUOTAS ADMINISTRACIÓN DEL INMUEBLE DE LA REGIONAL C/MARCA PISO 12 Y PARQUEADEROS DEL EDIFICIO LUTAIMA DEL MES DE ABRIL A DICIEMBRE DE 2013.</v>
          </cell>
          <cell r="P432">
            <v>8277750</v>
          </cell>
          <cell r="Q432">
            <v>0</v>
          </cell>
          <cell r="R432">
            <v>8277750</v>
          </cell>
          <cell r="S432">
            <v>393613</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t="str">
            <v>ELIZABETH GÓMEZ SÁNCHEZ</v>
          </cell>
          <cell r="AJ432" t="str">
            <v>FACTURAS</v>
          </cell>
          <cell r="AK432" t="str">
            <v>6615</v>
          </cell>
          <cell r="AL432" t="str">
            <v>NO APLICA</v>
          </cell>
          <cell r="AM432" t="str">
            <v>CUOTA DE ADMINISTRACIÓN DE MAYO 2013.</v>
          </cell>
          <cell r="AN432">
            <v>919750</v>
          </cell>
          <cell r="AO432">
            <v>0</v>
          </cell>
          <cell r="AP432">
            <v>0</v>
          </cell>
          <cell r="AQ432">
            <v>0</v>
          </cell>
          <cell r="AR432">
            <v>0</v>
          </cell>
          <cell r="AS432">
            <v>0</v>
          </cell>
          <cell r="AT432">
            <v>0</v>
          </cell>
          <cell r="AU432">
            <v>0</v>
          </cell>
          <cell r="AV432">
            <v>0</v>
          </cell>
          <cell r="AW432">
            <v>0</v>
          </cell>
          <cell r="AX432">
            <v>0</v>
          </cell>
          <cell r="AY432">
            <v>0</v>
          </cell>
          <cell r="AZ432">
            <v>919750</v>
          </cell>
          <cell r="BA432" t="str">
            <v>NO</v>
          </cell>
          <cell r="BB432" t="str">
            <v>RE</v>
          </cell>
          <cell r="BC432" t="str">
            <v>SI</v>
          </cell>
          <cell r="BD432" t="str">
            <v>SI</v>
          </cell>
          <cell r="BE432" t="str">
            <v>NO</v>
          </cell>
          <cell r="BF432" t="str">
            <v>NO</v>
          </cell>
          <cell r="BG432" t="str">
            <v>ENTIDAD SIN ÁNIMO DE LUCRO</v>
          </cell>
          <cell r="BH432">
            <v>0</v>
          </cell>
          <cell r="BI432">
            <v>0</v>
          </cell>
          <cell r="BJ432">
            <v>0</v>
          </cell>
          <cell r="BK432" t="str">
            <v>PROPIEDAD HORIZONTAL</v>
          </cell>
          <cell r="BL432">
            <v>0</v>
          </cell>
          <cell r="BM432">
            <v>0</v>
          </cell>
          <cell r="BN432">
            <v>0</v>
          </cell>
          <cell r="BO432" t="str">
            <v>BOGOTÁ PROPIEDAD HORIZONTAL</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919750</v>
          </cell>
          <cell r="CG432">
            <v>41402</v>
          </cell>
          <cell r="CH432" t="str">
            <v>SIN</v>
          </cell>
          <cell r="CI432">
            <v>393613</v>
          </cell>
          <cell r="CJ432" t="str">
            <v>Elcy Amparo Rojas Alejo</v>
          </cell>
          <cell r="CK432" t="str">
            <v>ADMINISTRATIVA</v>
          </cell>
          <cell r="CL432" t="str">
            <v>GASTOS GENERALES</v>
          </cell>
          <cell r="CM432" t="str">
            <v>SIN EXPEDIENTE EN ORFEO</v>
          </cell>
          <cell r="CN432">
            <v>0</v>
          </cell>
          <cell r="CO432" t="str">
            <v>NO APLICA</v>
          </cell>
          <cell r="CP432">
            <v>0</v>
          </cell>
          <cell r="CQ432" t="str">
            <v>SIN RADICADO EN ORFEO</v>
          </cell>
          <cell r="CR432">
            <v>0</v>
          </cell>
          <cell r="CS432">
            <v>0</v>
          </cell>
          <cell r="CT432">
            <v>0</v>
          </cell>
          <cell r="CU432">
            <v>0</v>
          </cell>
          <cell r="CV432">
            <v>0</v>
          </cell>
          <cell r="CW432">
            <v>0</v>
          </cell>
          <cell r="CX432">
            <v>0</v>
          </cell>
          <cell r="CY432">
            <v>0</v>
          </cell>
          <cell r="CZ432">
            <v>0</v>
          </cell>
          <cell r="DA432">
            <v>0</v>
          </cell>
          <cell r="DB432">
            <v>0</v>
          </cell>
          <cell r="DC432">
            <v>0</v>
          </cell>
          <cell r="DD432">
            <v>0</v>
          </cell>
          <cell r="DE432">
            <v>0</v>
          </cell>
          <cell r="DF432">
            <v>0</v>
          </cell>
          <cell r="DG432">
            <v>0</v>
          </cell>
          <cell r="DH432">
            <v>0</v>
          </cell>
          <cell r="DI432">
            <v>0</v>
          </cell>
          <cell r="DJ432">
            <v>0</v>
          </cell>
          <cell r="DK432">
            <v>0</v>
          </cell>
          <cell r="DL432">
            <v>0</v>
          </cell>
          <cell r="DM432">
            <v>0</v>
          </cell>
          <cell r="DN432">
            <v>0</v>
          </cell>
          <cell r="DO432">
            <v>0</v>
          </cell>
          <cell r="DP432">
            <v>0</v>
          </cell>
          <cell r="DQ432">
            <v>0</v>
          </cell>
          <cell r="DR432">
            <v>0</v>
          </cell>
          <cell r="DS432">
            <v>0</v>
          </cell>
          <cell r="DT432">
            <v>0</v>
          </cell>
          <cell r="DU432">
            <v>0</v>
          </cell>
          <cell r="DV432">
            <v>0</v>
          </cell>
          <cell r="DW432">
            <v>0</v>
          </cell>
          <cell r="DX432">
            <v>0</v>
          </cell>
          <cell r="DY432">
            <v>0</v>
          </cell>
          <cell r="DZ432">
            <v>0</v>
          </cell>
          <cell r="EA432">
            <v>0</v>
          </cell>
          <cell r="EB432">
            <v>0</v>
          </cell>
          <cell r="EC432">
            <v>0</v>
          </cell>
          <cell r="ED432">
            <v>0</v>
          </cell>
          <cell r="EE432">
            <v>0</v>
          </cell>
          <cell r="EF432">
            <v>0</v>
          </cell>
          <cell r="EG432">
            <v>0</v>
          </cell>
          <cell r="EH432">
            <v>0</v>
          </cell>
          <cell r="EI432">
            <v>0</v>
          </cell>
          <cell r="EJ432">
            <v>0</v>
          </cell>
        </row>
        <row r="433">
          <cell r="B433">
            <v>585</v>
          </cell>
          <cell r="C433">
            <v>41400</v>
          </cell>
          <cell r="D433">
            <v>393</v>
          </cell>
          <cell r="E433" t="str">
            <v>Amparo</v>
          </cell>
          <cell r="F433">
            <v>41403</v>
          </cell>
          <cell r="G433" t="str">
            <v>DPS</v>
          </cell>
          <cell r="H433" t="str">
            <v>169/12</v>
          </cell>
          <cell r="I433">
            <v>2013</v>
          </cell>
          <cell r="J433" t="str">
            <v>ERNESTO FONSECA RAMIREZ</v>
          </cell>
          <cell r="K433" t="str">
            <v>19.124.178-4</v>
          </cell>
          <cell r="L433" t="str">
            <v>NEIVA</v>
          </cell>
          <cell r="M433" t="str">
            <v xml:space="preserve">CALLE 2 4 - 35 </v>
          </cell>
          <cell r="N433" t="str">
            <v>873 14 16</v>
          </cell>
          <cell r="O433" t="str">
            <v>ARRENDAMIENTO DEL INMUEBLE UBICADO EN LA CARRERA 10 # 14-30 DE LA CIUDAD DE FLORENCIA CAQUETÁ.</v>
          </cell>
          <cell r="P433">
            <v>58026732</v>
          </cell>
          <cell r="Q433">
            <v>0</v>
          </cell>
          <cell r="R433">
            <v>58026732</v>
          </cell>
          <cell r="S433">
            <v>2513</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t="str">
            <v>GLADIS CECILIA ARANGO MARTÍNEZ</v>
          </cell>
          <cell r="AJ433" t="str">
            <v>FACTURA</v>
          </cell>
          <cell r="AK433" t="str">
            <v>FC - 0588</v>
          </cell>
          <cell r="AL433" t="str">
            <v>130000061166 DEL 04/JUL/2012</v>
          </cell>
          <cell r="AM433" t="str">
            <v>SOLICITUD SEXTO PAGO.</v>
          </cell>
          <cell r="AN433">
            <v>2613939</v>
          </cell>
          <cell r="AO433">
            <v>0</v>
          </cell>
          <cell r="AP433">
            <v>0</v>
          </cell>
          <cell r="AQ433">
            <v>0</v>
          </cell>
          <cell r="AR433">
            <v>0</v>
          </cell>
          <cell r="AS433">
            <v>0</v>
          </cell>
          <cell r="AT433">
            <v>0</v>
          </cell>
          <cell r="AU433">
            <v>0</v>
          </cell>
          <cell r="AV433">
            <v>0.1</v>
          </cell>
          <cell r="AW433">
            <v>0</v>
          </cell>
          <cell r="AX433">
            <v>261394</v>
          </cell>
          <cell r="AY433">
            <v>0</v>
          </cell>
          <cell r="AZ433">
            <v>2875333</v>
          </cell>
          <cell r="BA433" t="str">
            <v>NO</v>
          </cell>
          <cell r="BB433" t="str">
            <v>NO</v>
          </cell>
          <cell r="BC433" t="str">
            <v>NO</v>
          </cell>
          <cell r="BD433" t="str">
            <v>NO</v>
          </cell>
          <cell r="BE433" t="str">
            <v>COMÚN</v>
          </cell>
          <cell r="BF433" t="str">
            <v>NO</v>
          </cell>
          <cell r="BG433" t="str">
            <v>ARRIENDO B. INMUEBLE</v>
          </cell>
          <cell r="BH433">
            <v>3.5000000000000003E-2</v>
          </cell>
          <cell r="BI433">
            <v>0</v>
          </cell>
          <cell r="BJ433">
            <v>0</v>
          </cell>
          <cell r="BK433" t="str">
            <v>COMÚN</v>
          </cell>
          <cell r="BL433">
            <v>0.15</v>
          </cell>
          <cell r="BM433">
            <v>0</v>
          </cell>
          <cell r="BN433">
            <v>0</v>
          </cell>
          <cell r="BO433" t="str">
            <v>FLORENCIA (CAQUETÁ) ACT. 304-06 ART.41 DEC.081/09.</v>
          </cell>
          <cell r="BP433">
            <v>7.0000000000000001E-3</v>
          </cell>
          <cell r="BQ433">
            <v>0</v>
          </cell>
          <cell r="BR433">
            <v>0</v>
          </cell>
          <cell r="BS433">
            <v>0</v>
          </cell>
          <cell r="BT433">
            <v>0</v>
          </cell>
          <cell r="BU433" t="str">
            <v>PERSONA NATURAL NO APLICA</v>
          </cell>
          <cell r="BV433">
            <v>0</v>
          </cell>
          <cell r="BW433">
            <v>91488</v>
          </cell>
          <cell r="BX433">
            <v>0</v>
          </cell>
          <cell r="BY433">
            <v>39209</v>
          </cell>
          <cell r="BZ433">
            <v>0</v>
          </cell>
          <cell r="CA433">
            <v>18298</v>
          </cell>
          <cell r="CB433">
            <v>0</v>
          </cell>
          <cell r="CC433">
            <v>0</v>
          </cell>
          <cell r="CD433">
            <v>0</v>
          </cell>
          <cell r="CE433">
            <v>0</v>
          </cell>
          <cell r="CF433">
            <v>2726338</v>
          </cell>
          <cell r="CG433">
            <v>41403</v>
          </cell>
          <cell r="CH433">
            <v>393</v>
          </cell>
          <cell r="CI433">
            <v>2513</v>
          </cell>
          <cell r="CJ433" t="str">
            <v>Elcy Amparo Rojas Alejo</v>
          </cell>
          <cell r="CK433" t="str">
            <v>SUBDIRECCIÓN DE OPERACIONES</v>
          </cell>
          <cell r="CL433" t="str">
            <v>GASTOS GENERALES</v>
          </cell>
          <cell r="CM433" t="str">
            <v>20126100300200169E</v>
          </cell>
          <cell r="CN433">
            <v>0</v>
          </cell>
          <cell r="CO433" t="str">
            <v>NO APLICA</v>
          </cell>
          <cell r="CP433">
            <v>0</v>
          </cell>
          <cell r="CQ433" t="str">
            <v>2013-6200066273</v>
          </cell>
          <cell r="CR433">
            <v>0</v>
          </cell>
          <cell r="CS433">
            <v>0</v>
          </cell>
          <cell r="CT433">
            <v>0</v>
          </cell>
          <cell r="CU433">
            <v>0</v>
          </cell>
          <cell r="CV433">
            <v>0</v>
          </cell>
          <cell r="CW433">
            <v>0</v>
          </cell>
          <cell r="CX433">
            <v>0</v>
          </cell>
          <cell r="CY433">
            <v>0</v>
          </cell>
          <cell r="CZ433">
            <v>0</v>
          </cell>
          <cell r="DA433">
            <v>0</v>
          </cell>
          <cell r="DB433">
            <v>0</v>
          </cell>
          <cell r="DC433">
            <v>0</v>
          </cell>
          <cell r="DD433">
            <v>0</v>
          </cell>
          <cell r="DE433">
            <v>0</v>
          </cell>
          <cell r="DF433">
            <v>0</v>
          </cell>
          <cell r="DG433">
            <v>0</v>
          </cell>
          <cell r="DH433">
            <v>0</v>
          </cell>
          <cell r="DI433">
            <v>0</v>
          </cell>
          <cell r="DJ433">
            <v>0</v>
          </cell>
          <cell r="DK433">
            <v>0</v>
          </cell>
          <cell r="DL433">
            <v>0</v>
          </cell>
          <cell r="DM433">
            <v>0</v>
          </cell>
          <cell r="DN433">
            <v>0</v>
          </cell>
          <cell r="DO433">
            <v>0</v>
          </cell>
          <cell r="DP433">
            <v>0</v>
          </cell>
          <cell r="DQ433">
            <v>0</v>
          </cell>
          <cell r="DR433">
            <v>0</v>
          </cell>
          <cell r="DS433">
            <v>0</v>
          </cell>
          <cell r="DT433">
            <v>0</v>
          </cell>
          <cell r="DU433">
            <v>0</v>
          </cell>
          <cell r="DV433">
            <v>0</v>
          </cell>
          <cell r="DW433">
            <v>0</v>
          </cell>
          <cell r="DX433">
            <v>0</v>
          </cell>
          <cell r="DY433">
            <v>0</v>
          </cell>
          <cell r="DZ433">
            <v>0</v>
          </cell>
          <cell r="EA433">
            <v>0</v>
          </cell>
          <cell r="EB433">
            <v>0</v>
          </cell>
          <cell r="EC433">
            <v>0</v>
          </cell>
          <cell r="ED433">
            <v>0</v>
          </cell>
          <cell r="EE433">
            <v>0</v>
          </cell>
          <cell r="EF433">
            <v>0</v>
          </cell>
          <cell r="EG433">
            <v>0</v>
          </cell>
          <cell r="EH433">
            <v>0</v>
          </cell>
          <cell r="EI433">
            <v>0</v>
          </cell>
          <cell r="EJ433">
            <v>0</v>
          </cell>
        </row>
        <row r="434">
          <cell r="B434">
            <v>608</v>
          </cell>
          <cell r="C434">
            <v>41403</v>
          </cell>
          <cell r="D434">
            <v>408</v>
          </cell>
          <cell r="E434" t="str">
            <v>Amparo</v>
          </cell>
          <cell r="F434">
            <v>41404</v>
          </cell>
          <cell r="G434" t="str">
            <v>DPS</v>
          </cell>
          <cell r="H434" t="str">
            <v>217/12</v>
          </cell>
          <cell r="I434">
            <v>2013</v>
          </cell>
          <cell r="J434" t="str">
            <v>UNIÓN TEMPORAL SASO SA - FSG EU</v>
          </cell>
          <cell r="K434" t="str">
            <v>900.579.158-5</v>
          </cell>
          <cell r="L434" t="str">
            <v>BOGOTÁ</v>
          </cell>
          <cell r="M434" t="str">
            <v>CRA 16 No. 32-79</v>
          </cell>
          <cell r="N434" t="str">
            <v>287 16 07   transsasosa@gmail.com</v>
          </cell>
          <cell r="O434" t="str">
            <v>CONTRATAR EL SERVICIO DE TRANSPORTE PÚBLICO TERRESTRE AUTOMOTOR ESPECIAL CON CONDUCTOR PARA TRANSPORTAR PERSONAL, BIENES Y/O EQUIPOS O MATERIALES DEL DPS EN SUS DIFERENTES SEDES EN EL NIVEL CENTRAL Y REGIONAL, PARA FACILITAR LA OPERACIÓN INSTITUCIONAL.</v>
          </cell>
          <cell r="P434">
            <v>3408300000</v>
          </cell>
          <cell r="Q434">
            <v>0</v>
          </cell>
          <cell r="R434">
            <v>3408300000</v>
          </cell>
          <cell r="S434">
            <v>513</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t="str">
            <v>CARLOS MANUEL PEÑA IRAGORRI</v>
          </cell>
          <cell r="AJ434" t="str">
            <v xml:space="preserve">PAGOS MENSUALES, PREVIA PRESENTACIÓN DE FACTURA, CERTIFICACIÓN DEL REVISOR FISCAL POR PAGOS PARAFISCALES Y DE SEGURIDAD SOCIAL, RECIBIDO A SATISFACCIÓN POR PARTE DEL SUPERVISOR DEL CONTRATO. </v>
          </cell>
          <cell r="AK434" t="str">
            <v>0006</v>
          </cell>
          <cell r="AL434" t="str">
            <v>320000972361 DEL 27/DIC/2012</v>
          </cell>
          <cell r="AM434" t="str">
            <v>SOLICITUD QUINTO PAGO SERVICIO TRANSPORTE AUTOMOTOR  DURANTE EL PERIODO DEL 1 AL 30 DE ABRIL DE 2013, EN TODAS LAS SEDES DEL DPS.</v>
          </cell>
          <cell r="AN434">
            <v>292140000</v>
          </cell>
          <cell r="AO434">
            <v>0</v>
          </cell>
          <cell r="AP434">
            <v>0</v>
          </cell>
          <cell r="AQ434">
            <v>0</v>
          </cell>
          <cell r="AR434">
            <v>0</v>
          </cell>
          <cell r="AS434">
            <v>0</v>
          </cell>
          <cell r="AT434">
            <v>0</v>
          </cell>
          <cell r="AU434">
            <v>0</v>
          </cell>
          <cell r="AV434">
            <v>0</v>
          </cell>
          <cell r="AW434">
            <v>0</v>
          </cell>
          <cell r="AX434">
            <v>0</v>
          </cell>
          <cell r="AY434">
            <v>0</v>
          </cell>
          <cell r="AZ434">
            <v>292140000</v>
          </cell>
          <cell r="BA434" t="str">
            <v>NO</v>
          </cell>
          <cell r="BB434" t="str">
            <v>NO</v>
          </cell>
          <cell r="BC434" t="str">
            <v>NO</v>
          </cell>
          <cell r="BD434" t="str">
            <v>NO</v>
          </cell>
          <cell r="BE434" t="str">
            <v>COMÚN</v>
          </cell>
          <cell r="BF434" t="str">
            <v>NO</v>
          </cell>
          <cell r="BG434" t="str">
            <v>SERVICIO DE TRANSPORTE DE PASAJEROS</v>
          </cell>
          <cell r="BH434">
            <v>3.5000000000000003E-2</v>
          </cell>
          <cell r="BI434">
            <v>0</v>
          </cell>
          <cell r="BJ434">
            <v>0</v>
          </cell>
          <cell r="BK434" t="str">
            <v>COMÚN</v>
          </cell>
          <cell r="BL434">
            <v>0</v>
          </cell>
          <cell r="BM434">
            <v>0</v>
          </cell>
          <cell r="BN434">
            <v>0</v>
          </cell>
          <cell r="BO434" t="str">
            <v>ICA BOGOTÁ: SERVICIOS DE TRANSPORTE. TARIFA: 4.14 x 1000</v>
          </cell>
          <cell r="BP434">
            <v>4.1399999999999996E-3</v>
          </cell>
          <cell r="BQ434">
            <v>0</v>
          </cell>
          <cell r="BR434">
            <v>0</v>
          </cell>
          <cell r="BS434">
            <v>0</v>
          </cell>
          <cell r="BT434">
            <v>0</v>
          </cell>
          <cell r="BU434" t="str">
            <v xml:space="preserve">TRANSP. DE PASAJEROS ACT. 4921 </v>
          </cell>
          <cell r="BV434">
            <v>6.0000000000000001E-3</v>
          </cell>
          <cell r="BW434">
            <v>10224900</v>
          </cell>
          <cell r="BX434">
            <v>0</v>
          </cell>
          <cell r="BY434">
            <v>0</v>
          </cell>
          <cell r="BZ434">
            <v>0</v>
          </cell>
          <cell r="CA434">
            <v>1209460</v>
          </cell>
          <cell r="CB434">
            <v>0</v>
          </cell>
          <cell r="CC434">
            <v>0</v>
          </cell>
          <cell r="CD434">
            <v>1752840</v>
          </cell>
          <cell r="CE434">
            <v>0</v>
          </cell>
          <cell r="CF434">
            <v>278952800</v>
          </cell>
          <cell r="CG434">
            <v>41404</v>
          </cell>
          <cell r="CH434">
            <v>408</v>
          </cell>
          <cell r="CI434">
            <v>513</v>
          </cell>
          <cell r="CJ434" t="str">
            <v>Elcy Amparo Rojas Alejo</v>
          </cell>
          <cell r="CK434" t="str">
            <v>SUBDIRECCIÓN DE OPERACIONES</v>
          </cell>
          <cell r="CL434" t="str">
            <v>GASTOS GENERALES</v>
          </cell>
          <cell r="CM434" t="str">
            <v>SIN EXPEDIENTE EN ORFEO</v>
          </cell>
          <cell r="CN434">
            <v>0</v>
          </cell>
          <cell r="CO434" t="str">
            <v>NO APLICA</v>
          </cell>
          <cell r="CP434">
            <v>0</v>
          </cell>
          <cell r="CQ434" t="str">
            <v>2013-6200067413</v>
          </cell>
          <cell r="CR434">
            <v>0</v>
          </cell>
          <cell r="CS434">
            <v>0</v>
          </cell>
          <cell r="CT434">
            <v>0</v>
          </cell>
          <cell r="CU434">
            <v>0</v>
          </cell>
          <cell r="CV434">
            <v>0</v>
          </cell>
          <cell r="CW434">
            <v>0</v>
          </cell>
          <cell r="CX434">
            <v>0</v>
          </cell>
          <cell r="CY434">
            <v>0</v>
          </cell>
          <cell r="CZ434">
            <v>0</v>
          </cell>
          <cell r="DA434">
            <v>0</v>
          </cell>
          <cell r="DB434">
            <v>0</v>
          </cell>
          <cell r="DC434">
            <v>0</v>
          </cell>
          <cell r="DD434">
            <v>0</v>
          </cell>
          <cell r="DE434">
            <v>0</v>
          </cell>
          <cell r="DF434">
            <v>0</v>
          </cell>
          <cell r="DG434">
            <v>0</v>
          </cell>
          <cell r="DH434">
            <v>0</v>
          </cell>
          <cell r="DI434">
            <v>0</v>
          </cell>
          <cell r="DJ434">
            <v>0</v>
          </cell>
          <cell r="DK434">
            <v>0</v>
          </cell>
          <cell r="DL434">
            <v>0</v>
          </cell>
          <cell r="DM434">
            <v>0</v>
          </cell>
          <cell r="DN434">
            <v>0</v>
          </cell>
          <cell r="DO434">
            <v>0</v>
          </cell>
          <cell r="DP434">
            <v>0</v>
          </cell>
          <cell r="DQ434">
            <v>0</v>
          </cell>
          <cell r="DR434">
            <v>0</v>
          </cell>
          <cell r="DS434">
            <v>0</v>
          </cell>
          <cell r="DT434">
            <v>0</v>
          </cell>
          <cell r="DU434">
            <v>0</v>
          </cell>
          <cell r="DV434">
            <v>0</v>
          </cell>
          <cell r="DW434">
            <v>0</v>
          </cell>
          <cell r="DX434">
            <v>0</v>
          </cell>
          <cell r="DY434">
            <v>0</v>
          </cell>
          <cell r="DZ434">
            <v>0</v>
          </cell>
          <cell r="EA434">
            <v>0</v>
          </cell>
          <cell r="EB434">
            <v>0</v>
          </cell>
          <cell r="EC434">
            <v>0</v>
          </cell>
          <cell r="ED434">
            <v>0</v>
          </cell>
          <cell r="EE434">
            <v>0</v>
          </cell>
          <cell r="EF434">
            <v>0</v>
          </cell>
          <cell r="EG434">
            <v>0</v>
          </cell>
          <cell r="EH434">
            <v>0</v>
          </cell>
          <cell r="EI434">
            <v>0</v>
          </cell>
          <cell r="EJ434">
            <v>0</v>
          </cell>
        </row>
        <row r="435">
          <cell r="B435">
            <v>566</v>
          </cell>
          <cell r="C435">
            <v>41396</v>
          </cell>
          <cell r="D435" t="str">
            <v>RES 347</v>
          </cell>
          <cell r="E435" t="str">
            <v>IrmaC</v>
          </cell>
          <cell r="F435">
            <v>41397</v>
          </cell>
          <cell r="G435" t="str">
            <v>DPS</v>
          </cell>
          <cell r="H435" t="str">
            <v>RES 00160 DEL 06/MARZO/13</v>
          </cell>
          <cell r="I435">
            <v>2013</v>
          </cell>
          <cell r="J435" t="str">
            <v>EDIFICIO LUTAIMA</v>
          </cell>
          <cell r="K435" t="str">
            <v>860.032.327</v>
          </cell>
          <cell r="L435">
            <v>0</v>
          </cell>
          <cell r="M435" t="str">
            <v>CR 7 37-25</v>
          </cell>
          <cell r="N435">
            <v>24509556</v>
          </cell>
          <cell r="O435" t="str">
            <v>CUOTAS ADMINISTRACIÓN DEL INMUEBLE UBICADO EN LA CRA 7 37 25 PISO 12 Y PARQUEADEROS DEL EDIFICIO DE LA CIUDAD DE BOGOTA DEL MES DE MARZO/2013. PARA LA OPERATIVIDAD DE LA DIRECCION REGIONAL CUNDINAMARCA</v>
          </cell>
          <cell r="P435">
            <v>8277750</v>
          </cell>
          <cell r="Q435">
            <v>0</v>
          </cell>
          <cell r="R435">
            <v>8277750</v>
          </cell>
          <cell r="S435">
            <v>393613</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t="str">
            <v>ELIZABETH GOMEZ SANCHEZ</v>
          </cell>
          <cell r="AJ435" t="str">
            <v>RESOLUCION 347 POR PAGOS DE ADMONT DE ABRIL A DICIEMBRE DE 2013, FACTURACION MENSUAL</v>
          </cell>
          <cell r="AK435" t="str">
            <v>6515</v>
          </cell>
          <cell r="AL435" t="str">
            <v>NO APLICA</v>
          </cell>
          <cell r="AM435" t="str">
            <v>CUOTA DE ADMINISTRACION MES DE ABRIL</v>
          </cell>
          <cell r="AN435">
            <v>919750</v>
          </cell>
          <cell r="AO435">
            <v>0</v>
          </cell>
          <cell r="AP435">
            <v>0</v>
          </cell>
          <cell r="AQ435">
            <v>0</v>
          </cell>
          <cell r="AR435">
            <v>0</v>
          </cell>
          <cell r="AS435">
            <v>0</v>
          </cell>
          <cell r="AT435">
            <v>0</v>
          </cell>
          <cell r="AU435">
            <v>0</v>
          </cell>
          <cell r="AV435">
            <v>0</v>
          </cell>
          <cell r="AW435">
            <v>0</v>
          </cell>
          <cell r="AX435">
            <v>0</v>
          </cell>
          <cell r="AY435">
            <v>0</v>
          </cell>
          <cell r="AZ435">
            <v>919750</v>
          </cell>
          <cell r="BA435" t="str">
            <v>NO</v>
          </cell>
          <cell r="BB435" t="str">
            <v>RE</v>
          </cell>
          <cell r="BC435" t="str">
            <v>SI</v>
          </cell>
          <cell r="BD435" t="str">
            <v>SI</v>
          </cell>
          <cell r="BE435" t="str">
            <v>NO</v>
          </cell>
          <cell r="BF435" t="str">
            <v>NO</v>
          </cell>
          <cell r="BG435" t="str">
            <v>ENTIDAD SIN ÁNIMO DE LUCRO</v>
          </cell>
          <cell r="BH435">
            <v>0</v>
          </cell>
          <cell r="BI435">
            <v>0</v>
          </cell>
          <cell r="BJ435">
            <v>0</v>
          </cell>
          <cell r="BK435" t="str">
            <v>PROPIEDAD HORIZONTAL</v>
          </cell>
          <cell r="BL435">
            <v>0</v>
          </cell>
          <cell r="BM435">
            <v>0</v>
          </cell>
          <cell r="BN435">
            <v>0</v>
          </cell>
          <cell r="BO435" t="str">
            <v>BOGOTÁ PROPIEDAD HORIZONTAL</v>
          </cell>
          <cell r="BP435">
            <v>0</v>
          </cell>
          <cell r="BQ435">
            <v>0</v>
          </cell>
          <cell r="BR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cell r="CF435">
            <v>919750</v>
          </cell>
          <cell r="CG435">
            <v>41397</v>
          </cell>
          <cell r="CH435" t="str">
            <v>RES 347</v>
          </cell>
          <cell r="CI435">
            <v>393613</v>
          </cell>
          <cell r="CJ435" t="str">
            <v>Irma Estela Cardenas Acosta</v>
          </cell>
          <cell r="CK435" t="str">
            <v>ADMINISTRATIVA</v>
          </cell>
          <cell r="CL435" t="str">
            <v>GASTOS GENERALES</v>
          </cell>
          <cell r="CM435">
            <v>0</v>
          </cell>
          <cell r="CN435">
            <v>0</v>
          </cell>
          <cell r="CO435" t="str">
            <v>NO APLICA</v>
          </cell>
          <cell r="CP435">
            <v>0</v>
          </cell>
          <cell r="CQ435" t="str">
            <v>2013-6200064763</v>
          </cell>
          <cell r="CR435">
            <v>0</v>
          </cell>
          <cell r="CS435">
            <v>0</v>
          </cell>
          <cell r="CT435">
            <v>0</v>
          </cell>
          <cell r="CU435">
            <v>0</v>
          </cell>
          <cell r="CV435">
            <v>0</v>
          </cell>
          <cell r="CW435">
            <v>0</v>
          </cell>
          <cell r="CX435">
            <v>0</v>
          </cell>
          <cell r="CY435">
            <v>0</v>
          </cell>
          <cell r="CZ435">
            <v>0</v>
          </cell>
          <cell r="DA435">
            <v>0</v>
          </cell>
          <cell r="DB435">
            <v>0</v>
          </cell>
          <cell r="DC435">
            <v>0</v>
          </cell>
          <cell r="DD435">
            <v>0</v>
          </cell>
          <cell r="DE435">
            <v>0</v>
          </cell>
          <cell r="DF435">
            <v>0</v>
          </cell>
          <cell r="DG435">
            <v>0</v>
          </cell>
          <cell r="DH435">
            <v>0</v>
          </cell>
          <cell r="DI435">
            <v>0</v>
          </cell>
          <cell r="DJ435">
            <v>0</v>
          </cell>
          <cell r="DK435">
            <v>0</v>
          </cell>
          <cell r="DL435">
            <v>0</v>
          </cell>
          <cell r="DM435">
            <v>0</v>
          </cell>
          <cell r="DN435">
            <v>0</v>
          </cell>
          <cell r="DO435">
            <v>0</v>
          </cell>
          <cell r="DP435">
            <v>0</v>
          </cell>
          <cell r="DQ435">
            <v>0</v>
          </cell>
          <cell r="DR435">
            <v>0</v>
          </cell>
          <cell r="DS435">
            <v>0</v>
          </cell>
          <cell r="DT435">
            <v>0</v>
          </cell>
          <cell r="DU435">
            <v>0</v>
          </cell>
          <cell r="DV435">
            <v>0</v>
          </cell>
          <cell r="DW435">
            <v>0</v>
          </cell>
          <cell r="DX435">
            <v>0</v>
          </cell>
          <cell r="DY435">
            <v>0</v>
          </cell>
          <cell r="DZ435">
            <v>0</v>
          </cell>
          <cell r="EA435">
            <v>0</v>
          </cell>
          <cell r="EB435">
            <v>0</v>
          </cell>
          <cell r="EC435">
            <v>0</v>
          </cell>
          <cell r="ED435">
            <v>0</v>
          </cell>
          <cell r="EE435">
            <v>0</v>
          </cell>
          <cell r="EF435">
            <v>0</v>
          </cell>
          <cell r="EG435">
            <v>0</v>
          </cell>
          <cell r="EH435">
            <v>0</v>
          </cell>
          <cell r="EI435">
            <v>0</v>
          </cell>
          <cell r="EJ435">
            <v>0</v>
          </cell>
        </row>
        <row r="436">
          <cell r="B436">
            <v>567</v>
          </cell>
          <cell r="C436">
            <v>41396</v>
          </cell>
          <cell r="D436">
            <v>385</v>
          </cell>
          <cell r="E436" t="str">
            <v>IrmaC</v>
          </cell>
          <cell r="F436">
            <v>41397</v>
          </cell>
          <cell r="G436" t="str">
            <v>DPS</v>
          </cell>
          <cell r="H436" t="str">
            <v>5/13</v>
          </cell>
          <cell r="I436">
            <v>2013</v>
          </cell>
          <cell r="J436" t="str">
            <v>MONITOR MEDIOS DE COMUNICACIÓN LTDA</v>
          </cell>
          <cell r="K436" t="str">
            <v>830.063.234-8</v>
          </cell>
          <cell r="L436" t="str">
            <v>BOGOTA</v>
          </cell>
          <cell r="M436" t="str">
            <v>Cra 10 24-76</v>
          </cell>
          <cell r="N436">
            <v>7590813</v>
          </cell>
          <cell r="O436" t="str">
            <v>SERVICIO DARIO DE MONITOREO DE MEDIOS DE COMUNICACIÓN:TELEVISION RADIO,PRENSA E INTERNED; A NIVEL REGIONAL, LOCAL Y NACIONAL SOBRE TODA LA INFORMACION RELACIONADA CON LA GESTION DEL DPS</v>
          </cell>
          <cell r="P436">
            <v>16500000</v>
          </cell>
          <cell r="Q436">
            <v>0</v>
          </cell>
          <cell r="R436">
            <v>16500000</v>
          </cell>
          <cell r="S436">
            <v>68613</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t="str">
            <v>DANIEL TOBON</v>
          </cell>
          <cell r="AJ436" t="str">
            <v>PAGOS MENSUALES DE ACUERDO A LOS SERVICIOS PRESTADOS</v>
          </cell>
          <cell r="AK436" t="str">
            <v>6423</v>
          </cell>
          <cell r="AL436" t="str">
            <v>320000998935 DE 19-03-2013</v>
          </cell>
          <cell r="AM436" t="str">
            <v>SERVICIO DIARIO DEL MONITOREO DE MEDIOS PARA LA COMUNICACIÓN, DEL 25 DE MARZO AL 24 DE ABRIL/13</v>
          </cell>
          <cell r="AN436">
            <v>1293103</v>
          </cell>
          <cell r="AO436">
            <v>0</v>
          </cell>
          <cell r="AP436">
            <v>0</v>
          </cell>
          <cell r="AQ436">
            <v>0</v>
          </cell>
          <cell r="AR436">
            <v>0</v>
          </cell>
          <cell r="AS436">
            <v>0</v>
          </cell>
          <cell r="AT436">
            <v>0</v>
          </cell>
          <cell r="AU436">
            <v>1293103</v>
          </cell>
          <cell r="AV436">
            <v>0.16</v>
          </cell>
          <cell r="AW436">
            <v>0</v>
          </cell>
          <cell r="AX436">
            <v>206897</v>
          </cell>
          <cell r="AY436">
            <v>0</v>
          </cell>
          <cell r="AZ436">
            <v>1500000</v>
          </cell>
          <cell r="BA436" t="str">
            <v>NO</v>
          </cell>
          <cell r="BB436" t="str">
            <v>NO</v>
          </cell>
          <cell r="BC436" t="str">
            <v>NO</v>
          </cell>
          <cell r="BD436" t="str">
            <v>NO</v>
          </cell>
          <cell r="BE436" t="str">
            <v>COMÚN</v>
          </cell>
          <cell r="BF436" t="str">
            <v>NO</v>
          </cell>
          <cell r="BG436" t="str">
            <v>SERVICIO</v>
          </cell>
          <cell r="BH436">
            <v>0.04</v>
          </cell>
          <cell r="BI436">
            <v>0</v>
          </cell>
          <cell r="BJ436">
            <v>0</v>
          </cell>
          <cell r="BK436" t="str">
            <v>COMÚN</v>
          </cell>
          <cell r="BL436">
            <v>0.15</v>
          </cell>
          <cell r="BM436">
            <v>0</v>
          </cell>
          <cell r="BN436">
            <v>0</v>
          </cell>
          <cell r="BO436" t="str">
            <v>BOGOTA</v>
          </cell>
          <cell r="BP436">
            <v>9.6600000000000002E-3</v>
          </cell>
          <cell r="BQ436">
            <v>0</v>
          </cell>
          <cell r="BR436">
            <v>0</v>
          </cell>
          <cell r="BS436">
            <v>0</v>
          </cell>
          <cell r="BT436">
            <v>0</v>
          </cell>
          <cell r="BU436" t="str">
            <v>RETENCION DE EN LA FUENTE D- Art 1 DR 862 de 2013</v>
          </cell>
          <cell r="BV436">
            <v>6.0000000000000001E-3</v>
          </cell>
          <cell r="BW436">
            <v>51724</v>
          </cell>
          <cell r="BX436">
            <v>0</v>
          </cell>
          <cell r="BY436">
            <v>31035</v>
          </cell>
          <cell r="BZ436">
            <v>0</v>
          </cell>
          <cell r="CA436">
            <v>12491</v>
          </cell>
          <cell r="CB436">
            <v>0</v>
          </cell>
          <cell r="CC436">
            <v>0</v>
          </cell>
          <cell r="CD436">
            <v>0</v>
          </cell>
          <cell r="CE436">
            <v>0</v>
          </cell>
          <cell r="CF436">
            <v>1404750</v>
          </cell>
          <cell r="CG436">
            <v>41397</v>
          </cell>
          <cell r="CH436">
            <v>385</v>
          </cell>
          <cell r="CI436">
            <v>68613</v>
          </cell>
          <cell r="CJ436" t="str">
            <v>Irma Estela Cardenas Acosta</v>
          </cell>
          <cell r="CK436" t="str">
            <v>GASTOS POR IMPRESOS Y PUBLICACIONES</v>
          </cell>
          <cell r="CL436" t="str">
            <v>GASTOS GENERALES</v>
          </cell>
          <cell r="CM436" t="str">
            <v>2013610030180000005E</v>
          </cell>
          <cell r="CN436">
            <v>0</v>
          </cell>
          <cell r="CO436" t="str">
            <v>NO APLICA</v>
          </cell>
          <cell r="CP436">
            <v>0</v>
          </cell>
          <cell r="CQ436" t="str">
            <v>2013-1600065233</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0</v>
          </cell>
          <cell r="EE436">
            <v>0</v>
          </cell>
          <cell r="EF436">
            <v>0</v>
          </cell>
          <cell r="EG436">
            <v>0</v>
          </cell>
          <cell r="EH436">
            <v>0</v>
          </cell>
          <cell r="EI436">
            <v>0</v>
          </cell>
          <cell r="EJ436">
            <v>0</v>
          </cell>
        </row>
        <row r="437">
          <cell r="B437">
            <v>579</v>
          </cell>
          <cell r="C437">
            <v>41397</v>
          </cell>
          <cell r="D437">
            <v>390</v>
          </cell>
          <cell r="E437" t="str">
            <v>IrmaC</v>
          </cell>
          <cell r="F437">
            <v>41397</v>
          </cell>
          <cell r="G437" t="str">
            <v>DPS</v>
          </cell>
          <cell r="H437" t="str">
            <v>185/12</v>
          </cell>
          <cell r="I437">
            <v>2013</v>
          </cell>
          <cell r="J437" t="str">
            <v>RAUL CUCALON MILLAN</v>
          </cell>
          <cell r="K437">
            <v>2904328</v>
          </cell>
          <cell r="L437" t="str">
            <v>VALLE DEL CAUCA</v>
          </cell>
          <cell r="M437" t="str">
            <v>Avda 6 BN  25AN-51</v>
          </cell>
          <cell r="N437">
            <v>6602228</v>
          </cell>
          <cell r="O437" t="str">
            <v>ARRENDAMIENTO INMUEBLE UBICADO EN LA CALLE 6B # 25A51 BARRIO SANTA MONICA  D.R. VALLE</v>
          </cell>
          <cell r="P437">
            <v>44696244</v>
          </cell>
          <cell r="Q437">
            <v>0</v>
          </cell>
          <cell r="R437">
            <v>44696244</v>
          </cell>
          <cell r="S437">
            <v>4013</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t="str">
            <v>GLADYS C ARANGO MARTINEZ</v>
          </cell>
          <cell r="AJ437" t="str">
            <v>FACTURA</v>
          </cell>
          <cell r="AK437" t="str">
            <v>217</v>
          </cell>
          <cell r="AL437" t="str">
            <v>50000268814 del 17 de Junio de 2010</v>
          </cell>
          <cell r="AM437" t="str">
            <v>SEXTO PAGO, CORRESPONDIENTE AL MES DE MAYO / 2013</v>
          </cell>
          <cell r="AN437">
            <v>3386079</v>
          </cell>
          <cell r="AO437">
            <v>0</v>
          </cell>
          <cell r="AP437">
            <v>0</v>
          </cell>
          <cell r="AQ437">
            <v>0</v>
          </cell>
          <cell r="AR437">
            <v>0</v>
          </cell>
          <cell r="AS437">
            <v>0</v>
          </cell>
          <cell r="AT437">
            <v>0</v>
          </cell>
          <cell r="AU437">
            <v>0</v>
          </cell>
          <cell r="AV437">
            <v>0.1</v>
          </cell>
          <cell r="AW437">
            <v>0</v>
          </cell>
          <cell r="AX437">
            <v>338608</v>
          </cell>
          <cell r="AY437">
            <v>0</v>
          </cell>
          <cell r="AZ437">
            <v>3724687</v>
          </cell>
          <cell r="BA437" t="str">
            <v>NO</v>
          </cell>
          <cell r="BB437" t="str">
            <v>NO</v>
          </cell>
          <cell r="BC437" t="str">
            <v>NO</v>
          </cell>
          <cell r="BD437" t="str">
            <v>NO</v>
          </cell>
          <cell r="BE437" t="str">
            <v>COMUN</v>
          </cell>
          <cell r="BF437" t="str">
            <v>NO</v>
          </cell>
          <cell r="BG437" t="str">
            <v>ARRIENDO BIEN INMUEBLE</v>
          </cell>
          <cell r="BH437">
            <v>3.5000000000000003E-2</v>
          </cell>
          <cell r="BI437">
            <v>0</v>
          </cell>
          <cell r="BJ437">
            <v>0</v>
          </cell>
          <cell r="BK437" t="str">
            <v>COMUN</v>
          </cell>
          <cell r="BL437">
            <v>0.15</v>
          </cell>
          <cell r="BM437">
            <v>0</v>
          </cell>
          <cell r="BN437">
            <v>0</v>
          </cell>
          <cell r="BO437" t="str">
            <v>CALI</v>
          </cell>
          <cell r="BP437">
            <v>1.1039999999999999E-2</v>
          </cell>
          <cell r="BQ437">
            <v>0</v>
          </cell>
          <cell r="BR437">
            <v>0</v>
          </cell>
          <cell r="BS437">
            <v>0</v>
          </cell>
          <cell r="BT437">
            <v>0</v>
          </cell>
          <cell r="BU437" t="str">
            <v>RETENCION DE EN LA FUENTE DE CREE- Contribuyente no sujeto- Art 1 DR 862 de 2013</v>
          </cell>
          <cell r="BV437">
            <v>0</v>
          </cell>
          <cell r="BW437">
            <v>118513</v>
          </cell>
          <cell r="BX437">
            <v>0</v>
          </cell>
          <cell r="BY437">
            <v>50791</v>
          </cell>
          <cell r="BZ437">
            <v>0</v>
          </cell>
          <cell r="CA437">
            <v>37382</v>
          </cell>
          <cell r="CB437">
            <v>0</v>
          </cell>
          <cell r="CC437">
            <v>0</v>
          </cell>
          <cell r="CD437">
            <v>0</v>
          </cell>
          <cell r="CE437">
            <v>0</v>
          </cell>
          <cell r="CF437">
            <v>3518001</v>
          </cell>
          <cell r="CG437">
            <v>41397</v>
          </cell>
          <cell r="CH437">
            <v>390</v>
          </cell>
          <cell r="CI437">
            <v>4013</v>
          </cell>
          <cell r="CJ437" t="str">
            <v>Irma Estela Cardenas Acosta</v>
          </cell>
          <cell r="CK437" t="str">
            <v>ARRENDAMIENTO DE BIENES INMUEBLES</v>
          </cell>
          <cell r="CL437" t="str">
            <v>GASTOS GENERALES</v>
          </cell>
          <cell r="CM437">
            <v>0</v>
          </cell>
          <cell r="CN437">
            <v>0</v>
          </cell>
          <cell r="CO437" t="str">
            <v>N/A</v>
          </cell>
          <cell r="CP437">
            <v>0</v>
          </cell>
          <cell r="CQ437" t="str">
            <v>2013-6200065443</v>
          </cell>
          <cell r="CR437">
            <v>0</v>
          </cell>
          <cell r="CS437">
            <v>0</v>
          </cell>
          <cell r="CT437">
            <v>0</v>
          </cell>
          <cell r="CU437">
            <v>0</v>
          </cell>
          <cell r="CV437">
            <v>0</v>
          </cell>
          <cell r="CW437">
            <v>0</v>
          </cell>
          <cell r="CX437">
            <v>0</v>
          </cell>
          <cell r="CY437">
            <v>0</v>
          </cell>
          <cell r="CZ437">
            <v>0</v>
          </cell>
          <cell r="DA437">
            <v>0</v>
          </cell>
          <cell r="DB437">
            <v>0</v>
          </cell>
          <cell r="DC437">
            <v>0</v>
          </cell>
          <cell r="DD437">
            <v>0</v>
          </cell>
          <cell r="DE437">
            <v>0</v>
          </cell>
          <cell r="DF437">
            <v>0</v>
          </cell>
          <cell r="DG437">
            <v>0</v>
          </cell>
          <cell r="DH437">
            <v>0</v>
          </cell>
          <cell r="DI437">
            <v>0</v>
          </cell>
          <cell r="DJ437">
            <v>0</v>
          </cell>
          <cell r="DK437">
            <v>0</v>
          </cell>
          <cell r="DL437">
            <v>0</v>
          </cell>
          <cell r="DM437">
            <v>0</v>
          </cell>
          <cell r="DN437">
            <v>0</v>
          </cell>
          <cell r="DO437">
            <v>0</v>
          </cell>
          <cell r="DP437">
            <v>0</v>
          </cell>
          <cell r="DQ437">
            <v>0</v>
          </cell>
          <cell r="DR437">
            <v>0</v>
          </cell>
          <cell r="DS437">
            <v>0</v>
          </cell>
          <cell r="DT437">
            <v>0</v>
          </cell>
          <cell r="DU437">
            <v>0</v>
          </cell>
          <cell r="DV437">
            <v>0</v>
          </cell>
          <cell r="DW437">
            <v>0</v>
          </cell>
          <cell r="DX437">
            <v>0</v>
          </cell>
          <cell r="DY437">
            <v>0</v>
          </cell>
          <cell r="DZ437">
            <v>0</v>
          </cell>
          <cell r="EA437">
            <v>0</v>
          </cell>
          <cell r="EB437">
            <v>0</v>
          </cell>
          <cell r="EC437">
            <v>0</v>
          </cell>
          <cell r="ED437">
            <v>0</v>
          </cell>
          <cell r="EE437">
            <v>0</v>
          </cell>
          <cell r="EF437">
            <v>0</v>
          </cell>
          <cell r="EG437">
            <v>0</v>
          </cell>
          <cell r="EH437">
            <v>0</v>
          </cell>
          <cell r="EI437">
            <v>0</v>
          </cell>
          <cell r="EJ437">
            <v>0</v>
          </cell>
        </row>
        <row r="438">
          <cell r="B438">
            <v>587</v>
          </cell>
          <cell r="C438">
            <v>41400</v>
          </cell>
          <cell r="D438">
            <v>396</v>
          </cell>
          <cell r="E438" t="str">
            <v>IrmaC</v>
          </cell>
          <cell r="F438">
            <v>41400</v>
          </cell>
          <cell r="G438" t="str">
            <v>DPS</v>
          </cell>
          <cell r="H438" t="str">
            <v>13/13</v>
          </cell>
          <cell r="I438">
            <v>2013</v>
          </cell>
          <cell r="J438" t="str">
            <v>ARCHIVO GENERAL DE LA NACION</v>
          </cell>
          <cell r="K438" t="str">
            <v>800.128.835-6</v>
          </cell>
          <cell r="L438" t="str">
            <v>BOGOTA</v>
          </cell>
          <cell r="M438" t="str">
            <v>Cra 6 No 6-91</v>
          </cell>
          <cell r="N438" t="str">
            <v>337 2019</v>
          </cell>
          <cell r="O438" t="str">
            <v>ARRENDAMIENTO DEPOSITO No  54 UBICADO EN EL ARCHIVO GENERAL DE LA NACION UBICADO EN LA CRA. 6 NO. 6-91 EL CUAL CUENTA CON 249 METROS CUADRADOS DE AREA PARA EL FUNCIONAMIENTO DEL ARCHIVO DEL DEPARTAMENTO ADMINISTRATIVO PARA LA PROSPERIDAD SOCIAL</v>
          </cell>
          <cell r="P438">
            <v>104632000</v>
          </cell>
          <cell r="Q438">
            <v>16742000</v>
          </cell>
          <cell r="R438">
            <v>121374000</v>
          </cell>
          <cell r="S438">
            <v>135513</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t="str">
            <v>MAURICIO  GUTIERREZ ORTIZ</v>
          </cell>
          <cell r="AJ438" t="str">
            <v>ONCE PAGOS MENSUALES C/U POR $11,034,000</v>
          </cell>
          <cell r="AK438" t="str">
            <v>51149</v>
          </cell>
          <cell r="AL438" t="str">
            <v>NO REQUIEREN AUTORIZACION DE NUMERACION DE LA DIAN RES 3878 DE 1996</v>
          </cell>
          <cell r="AM438" t="str">
            <v>SOLICITUD CUARTO PAGO DEL CONTRATO ARRENDAMIENTO DEPOSITO 54 MES DE MAYO/2013</v>
          </cell>
          <cell r="AN438">
            <v>9512069</v>
          </cell>
          <cell r="AO438">
            <v>0</v>
          </cell>
          <cell r="AP438">
            <v>0</v>
          </cell>
          <cell r="AQ438">
            <v>0</v>
          </cell>
          <cell r="AR438">
            <v>0</v>
          </cell>
          <cell r="AS438">
            <v>0</v>
          </cell>
          <cell r="AT438">
            <v>0</v>
          </cell>
          <cell r="AU438">
            <v>0</v>
          </cell>
          <cell r="AV438">
            <v>0.16</v>
          </cell>
          <cell r="AW438">
            <v>0</v>
          </cell>
          <cell r="AX438">
            <v>1521931</v>
          </cell>
          <cell r="AY438">
            <v>0</v>
          </cell>
          <cell r="AZ438">
            <v>11034000</v>
          </cell>
          <cell r="BA438" t="str">
            <v>NO</v>
          </cell>
          <cell r="BB438" t="str">
            <v>NO</v>
          </cell>
          <cell r="BC438" t="str">
            <v>NO</v>
          </cell>
          <cell r="BD438" t="str">
            <v>SI</v>
          </cell>
          <cell r="BE438" t="str">
            <v>E</v>
          </cell>
          <cell r="BF438" t="str">
            <v>SI</v>
          </cell>
          <cell r="BG438" t="str">
            <v>ESTABLECIMIENTO PUBLICO ADSCRITO AL MINISTERIO DE CULTURA</v>
          </cell>
          <cell r="BH438">
            <v>0</v>
          </cell>
          <cell r="BI438">
            <v>0</v>
          </cell>
          <cell r="BJ438">
            <v>0</v>
          </cell>
          <cell r="BK438" t="str">
            <v>NO EFECTUAR RETENCIONES ART. 437-2 - 369 Y 518 E.T.</v>
          </cell>
          <cell r="BL438">
            <v>0</v>
          </cell>
          <cell r="BM438">
            <v>0</v>
          </cell>
          <cell r="BN438">
            <v>0</v>
          </cell>
          <cell r="BO438" t="str">
            <v>NO EFECTUAR RETENCIONES ART. 437-2 - 369 Y 518 E.T.</v>
          </cell>
          <cell r="BP438">
            <v>0</v>
          </cell>
          <cell r="BQ438">
            <v>0</v>
          </cell>
          <cell r="BR438">
            <v>0</v>
          </cell>
          <cell r="BS438">
            <v>0</v>
          </cell>
          <cell r="BT438">
            <v>0</v>
          </cell>
          <cell r="BU438" t="str">
            <v>RETENCION DEL IMPUESTO RENTA - CREE- Entidades del Estado- No contribuyentes - Art 20  ley 1607 2012</v>
          </cell>
          <cell r="BV438">
            <v>0</v>
          </cell>
          <cell r="BW438">
            <v>0</v>
          </cell>
          <cell r="BX438">
            <v>0</v>
          </cell>
          <cell r="BY438">
            <v>0</v>
          </cell>
          <cell r="BZ438">
            <v>0</v>
          </cell>
          <cell r="CA438">
            <v>0</v>
          </cell>
          <cell r="CB438">
            <v>0</v>
          </cell>
          <cell r="CC438">
            <v>0</v>
          </cell>
          <cell r="CD438">
            <v>0</v>
          </cell>
          <cell r="CE438">
            <v>0</v>
          </cell>
          <cell r="CF438">
            <v>11034000</v>
          </cell>
          <cell r="CG438">
            <v>41400</v>
          </cell>
          <cell r="CH438">
            <v>396</v>
          </cell>
          <cell r="CI438">
            <v>135513</v>
          </cell>
          <cell r="CJ438" t="str">
            <v>Irma Estela Cardenas Acosta</v>
          </cell>
          <cell r="CK438" t="str">
            <v>ARRENDAMIENTO DE BIENES INMUEBLES</v>
          </cell>
          <cell r="CL438" t="str">
            <v>GASTOS GENERALES</v>
          </cell>
          <cell r="CM438">
            <v>0</v>
          </cell>
          <cell r="CN438">
            <v>0</v>
          </cell>
          <cell r="CO438" t="str">
            <v>N/A</v>
          </cell>
          <cell r="CP438">
            <v>0</v>
          </cell>
          <cell r="CQ438" t="str">
            <v>2013-6200066293</v>
          </cell>
          <cell r="CR438">
            <v>0</v>
          </cell>
          <cell r="CS438">
            <v>0</v>
          </cell>
          <cell r="CT438">
            <v>0</v>
          </cell>
          <cell r="CU438">
            <v>0</v>
          </cell>
          <cell r="CV438">
            <v>0</v>
          </cell>
          <cell r="CW438">
            <v>0</v>
          </cell>
          <cell r="CX438">
            <v>0</v>
          </cell>
          <cell r="CY438">
            <v>0</v>
          </cell>
          <cell r="CZ438">
            <v>0</v>
          </cell>
          <cell r="DA438">
            <v>0</v>
          </cell>
          <cell r="DB438">
            <v>0</v>
          </cell>
          <cell r="DC438">
            <v>0</v>
          </cell>
          <cell r="DD438">
            <v>0</v>
          </cell>
          <cell r="DE438">
            <v>0</v>
          </cell>
          <cell r="DF438">
            <v>0</v>
          </cell>
          <cell r="DG438">
            <v>0</v>
          </cell>
          <cell r="DH438">
            <v>0</v>
          </cell>
          <cell r="DI438">
            <v>0</v>
          </cell>
          <cell r="DJ438">
            <v>0</v>
          </cell>
          <cell r="DK438">
            <v>0</v>
          </cell>
          <cell r="DL438">
            <v>0</v>
          </cell>
          <cell r="DM438">
            <v>0</v>
          </cell>
          <cell r="DN438">
            <v>0</v>
          </cell>
          <cell r="DO438">
            <v>0</v>
          </cell>
          <cell r="DP438">
            <v>0</v>
          </cell>
          <cell r="DQ438">
            <v>0</v>
          </cell>
          <cell r="DR438">
            <v>0</v>
          </cell>
          <cell r="DS438">
            <v>0</v>
          </cell>
          <cell r="DT438">
            <v>0</v>
          </cell>
          <cell r="DU438">
            <v>0</v>
          </cell>
          <cell r="DV438">
            <v>0</v>
          </cell>
          <cell r="DW438">
            <v>0</v>
          </cell>
          <cell r="DX438">
            <v>0</v>
          </cell>
          <cell r="DY438">
            <v>0</v>
          </cell>
          <cell r="DZ438">
            <v>0</v>
          </cell>
          <cell r="EA438">
            <v>0</v>
          </cell>
          <cell r="EB438">
            <v>0</v>
          </cell>
          <cell r="EC438">
            <v>0</v>
          </cell>
          <cell r="ED438">
            <v>0</v>
          </cell>
          <cell r="EE438">
            <v>0</v>
          </cell>
          <cell r="EF438">
            <v>0</v>
          </cell>
          <cell r="EG438">
            <v>0</v>
          </cell>
          <cell r="EH438">
            <v>0</v>
          </cell>
          <cell r="EI438">
            <v>0</v>
          </cell>
          <cell r="EJ438">
            <v>0</v>
          </cell>
        </row>
        <row r="439">
          <cell r="B439">
            <v>590</v>
          </cell>
          <cell r="C439">
            <v>41400</v>
          </cell>
          <cell r="D439">
            <v>399</v>
          </cell>
          <cell r="E439" t="str">
            <v>IrmaC</v>
          </cell>
          <cell r="F439">
            <v>41400</v>
          </cell>
          <cell r="G439" t="str">
            <v>DPS</v>
          </cell>
          <cell r="H439" t="str">
            <v>170/12</v>
          </cell>
          <cell r="I439">
            <v>2013</v>
          </cell>
          <cell r="J439" t="str">
            <v>CLARA ISABEL PERNA CONTRERAS</v>
          </cell>
          <cell r="K439">
            <v>64550996</v>
          </cell>
          <cell r="L439" t="str">
            <v>BOGOTÁ</v>
          </cell>
          <cell r="M439" t="str">
            <v>CALL 103  A  No 17  16  AP 501</v>
          </cell>
          <cell r="N439" t="str">
            <v>642 09 07</v>
          </cell>
          <cell r="O439" t="str">
            <v>ARRIENDO DE INMUEBLE UBICADO EN LA CRA 17 No 22-50 PARA D.R. SUCRE</v>
          </cell>
          <cell r="P439">
            <v>39208088</v>
          </cell>
          <cell r="Q439">
            <v>0</v>
          </cell>
          <cell r="R439">
            <v>39208088</v>
          </cell>
          <cell r="S439">
            <v>2613</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t="str">
            <v>GLADIS CECILIA ARANGO MARTÍNEZ</v>
          </cell>
          <cell r="AJ439" t="str">
            <v>MENSUALMENTE</v>
          </cell>
          <cell r="AK439" t="str">
            <v>CUENTA DE COBRO DE MAYO</v>
          </cell>
          <cell r="AL439" t="str">
            <v>N/A</v>
          </cell>
          <cell r="AM439" t="str">
            <v>SEXTO  PAGO MES DE MAYO DE 2013</v>
          </cell>
          <cell r="AN439">
            <v>3267174</v>
          </cell>
          <cell r="AO439">
            <v>0</v>
          </cell>
          <cell r="AP439">
            <v>0</v>
          </cell>
          <cell r="AQ439">
            <v>0</v>
          </cell>
          <cell r="AR439">
            <v>0</v>
          </cell>
          <cell r="AS439">
            <v>0</v>
          </cell>
          <cell r="AT439">
            <v>0</v>
          </cell>
          <cell r="AU439">
            <v>0</v>
          </cell>
          <cell r="AV439">
            <v>0</v>
          </cell>
          <cell r="AW439">
            <v>0</v>
          </cell>
          <cell r="AX439">
            <v>0</v>
          </cell>
          <cell r="AY439">
            <v>0</v>
          </cell>
          <cell r="AZ439">
            <v>3267174</v>
          </cell>
          <cell r="BA439" t="str">
            <v>NO</v>
          </cell>
          <cell r="BB439" t="str">
            <v>NO</v>
          </cell>
          <cell r="BC439" t="str">
            <v>NO</v>
          </cell>
          <cell r="BD439" t="str">
            <v>NO</v>
          </cell>
          <cell r="BE439" t="str">
            <v>SIMPLIFICADO</v>
          </cell>
          <cell r="BF439" t="str">
            <v>NO</v>
          </cell>
          <cell r="BG439" t="str">
            <v>ARRIENDO BIENES INMUBLES</v>
          </cell>
          <cell r="BH439">
            <v>3.5000000000000003E-2</v>
          </cell>
          <cell r="BI439">
            <v>0</v>
          </cell>
          <cell r="BJ439">
            <v>0</v>
          </cell>
          <cell r="BK439" t="str">
            <v>SIMPLIFICADO</v>
          </cell>
          <cell r="BL439">
            <v>0</v>
          </cell>
          <cell r="BM439">
            <v>0</v>
          </cell>
          <cell r="BN439">
            <v>0</v>
          </cell>
          <cell r="BO439" t="str">
            <v>SINCELEJO</v>
          </cell>
          <cell r="BP439">
            <v>7.0000000000000001E-3</v>
          </cell>
          <cell r="BQ439">
            <v>0</v>
          </cell>
          <cell r="BR439">
            <v>0</v>
          </cell>
          <cell r="BS439">
            <v>0</v>
          </cell>
          <cell r="BT439">
            <v>0</v>
          </cell>
          <cell r="BU439" t="str">
            <v>RETENCION DEL IMPUESTO RENTA - CREE- PN NO SON SUJETOS PASIVOS</v>
          </cell>
          <cell r="BV439">
            <v>0</v>
          </cell>
          <cell r="BW439">
            <v>114351</v>
          </cell>
          <cell r="BX439">
            <v>0</v>
          </cell>
          <cell r="BY439">
            <v>0</v>
          </cell>
          <cell r="BZ439">
            <v>0</v>
          </cell>
          <cell r="CA439">
            <v>22870</v>
          </cell>
          <cell r="CB439">
            <v>0</v>
          </cell>
          <cell r="CC439">
            <v>0</v>
          </cell>
          <cell r="CD439">
            <v>0</v>
          </cell>
          <cell r="CE439">
            <v>0</v>
          </cell>
          <cell r="CF439">
            <v>3129953</v>
          </cell>
          <cell r="CG439">
            <v>41400</v>
          </cell>
          <cell r="CH439">
            <v>399</v>
          </cell>
          <cell r="CI439">
            <v>2613</v>
          </cell>
          <cell r="CJ439" t="str">
            <v>Irma Estela Cardenas Acosta</v>
          </cell>
          <cell r="CK439" t="str">
            <v>ARRENDAMIENTO BIENES INMUEBLES</v>
          </cell>
          <cell r="CL439" t="str">
            <v>GASTOS GENERALES</v>
          </cell>
          <cell r="CM439" t="str">
            <v>EXPEDIENTE ORFEO 2012610030002000170E</v>
          </cell>
          <cell r="CN439">
            <v>0</v>
          </cell>
          <cell r="CO439" t="str">
            <v>N/A</v>
          </cell>
          <cell r="CP439">
            <v>0</v>
          </cell>
          <cell r="CQ439" t="str">
            <v>2013-6200067023</v>
          </cell>
          <cell r="CR439" t="str">
            <v>EL BIEN SE ENCUENTRA EN LA CIUDAD DE SINCELEJO Y EL PROPIETARIO VIVE EN BOGOTÁ</v>
          </cell>
          <cell r="CS439">
            <v>0</v>
          </cell>
          <cell r="CT439">
            <v>0</v>
          </cell>
          <cell r="CU439">
            <v>0</v>
          </cell>
          <cell r="CV439">
            <v>0</v>
          </cell>
          <cell r="CW439">
            <v>0</v>
          </cell>
          <cell r="CX439">
            <v>0</v>
          </cell>
          <cell r="CY439">
            <v>0</v>
          </cell>
          <cell r="CZ439">
            <v>0</v>
          </cell>
          <cell r="DA439">
            <v>0</v>
          </cell>
          <cell r="DB439">
            <v>0</v>
          </cell>
          <cell r="DC439">
            <v>0</v>
          </cell>
          <cell r="DD439">
            <v>0</v>
          </cell>
          <cell r="DE439">
            <v>0</v>
          </cell>
          <cell r="DF439">
            <v>0</v>
          </cell>
          <cell r="DG439">
            <v>0</v>
          </cell>
          <cell r="DH439">
            <v>0</v>
          </cell>
          <cell r="DI439">
            <v>0</v>
          </cell>
          <cell r="DJ439">
            <v>0</v>
          </cell>
          <cell r="DK439">
            <v>0</v>
          </cell>
          <cell r="DL439">
            <v>0</v>
          </cell>
          <cell r="DM439">
            <v>0</v>
          </cell>
          <cell r="DN439">
            <v>0</v>
          </cell>
          <cell r="DO439">
            <v>0</v>
          </cell>
          <cell r="DP439">
            <v>0</v>
          </cell>
          <cell r="DQ439">
            <v>0</v>
          </cell>
          <cell r="DR439">
            <v>0</v>
          </cell>
          <cell r="DS439">
            <v>0</v>
          </cell>
          <cell r="DT439">
            <v>0</v>
          </cell>
          <cell r="DU439">
            <v>0</v>
          </cell>
          <cell r="DV439">
            <v>0</v>
          </cell>
          <cell r="DW439">
            <v>0</v>
          </cell>
          <cell r="DX439">
            <v>0</v>
          </cell>
          <cell r="DY439">
            <v>0</v>
          </cell>
          <cell r="DZ439">
            <v>0</v>
          </cell>
          <cell r="EA439">
            <v>0</v>
          </cell>
          <cell r="EB439">
            <v>0</v>
          </cell>
          <cell r="EC439">
            <v>0</v>
          </cell>
          <cell r="ED439">
            <v>0</v>
          </cell>
          <cell r="EE439">
            <v>0</v>
          </cell>
          <cell r="EF439">
            <v>0</v>
          </cell>
          <cell r="EG439">
            <v>0</v>
          </cell>
          <cell r="EH439">
            <v>0</v>
          </cell>
          <cell r="EI439">
            <v>0</v>
          </cell>
          <cell r="EJ439">
            <v>0</v>
          </cell>
        </row>
        <row r="440">
          <cell r="B440">
            <v>592</v>
          </cell>
          <cell r="C440">
            <v>41401</v>
          </cell>
          <cell r="D440" t="str">
            <v>SIN</v>
          </cell>
          <cell r="E440" t="str">
            <v>IrmaC</v>
          </cell>
          <cell r="F440">
            <v>41402</v>
          </cell>
          <cell r="G440" t="str">
            <v>DPS</v>
          </cell>
          <cell r="H440" t="str">
            <v>RES 371-2013</v>
          </cell>
          <cell r="I440">
            <v>2013</v>
          </cell>
          <cell r="J440" t="str">
            <v>DEPARTAMENTO ADMINISTRATIVO PARA LA PROSPERIDAD SOCIAL</v>
          </cell>
          <cell r="K440" t="str">
            <v>900,039,533-8</v>
          </cell>
          <cell r="L440" t="str">
            <v>BOGOTÁ</v>
          </cell>
          <cell r="M440" t="str">
            <v>CALLE 7 6 54</v>
          </cell>
          <cell r="N440" t="str">
            <v>5 960800</v>
          </cell>
          <cell r="O440" t="str">
            <v>REEMBOLSO CAJA MENOR SUBDIRECCION DE OPERACIONES- RES 371</v>
          </cell>
          <cell r="P440">
            <v>25519577</v>
          </cell>
          <cell r="Q440">
            <v>1660838</v>
          </cell>
          <cell r="R440">
            <v>27180415</v>
          </cell>
          <cell r="S440">
            <v>415013</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t="str">
            <v>ELIZABETH GOMEZ SANCHEZ</v>
          </cell>
          <cell r="AJ440" t="str">
            <v>EN CADA SOLICITUD DE REEMBOLSO</v>
          </cell>
          <cell r="AK440" t="str">
            <v>RESOLUCION 371 DE MAYO 6 DE 2013</v>
          </cell>
          <cell r="AL440" t="str">
            <v>N/A</v>
          </cell>
          <cell r="AM440" t="str">
            <v>REEMBOLSO CAJA MENOR SUBDIRECCION DE OPERACIONES- RES 371</v>
          </cell>
          <cell r="AN440">
            <v>4704780</v>
          </cell>
          <cell r="AO440">
            <v>8205000</v>
          </cell>
          <cell r="AP440">
            <v>13145788</v>
          </cell>
          <cell r="AQ440">
            <v>0</v>
          </cell>
          <cell r="AR440">
            <v>2325500</v>
          </cell>
          <cell r="AS440">
            <v>0</v>
          </cell>
          <cell r="AT440">
            <v>0</v>
          </cell>
          <cell r="AU440">
            <v>4386666</v>
          </cell>
          <cell r="AV440">
            <v>0</v>
          </cell>
          <cell r="AW440">
            <v>0</v>
          </cell>
          <cell r="AX440">
            <v>1124847</v>
          </cell>
          <cell r="AY440">
            <v>0</v>
          </cell>
          <cell r="AZ440">
            <v>27180415</v>
          </cell>
          <cell r="BA440">
            <v>0</v>
          </cell>
          <cell r="BB440">
            <v>0</v>
          </cell>
          <cell r="BC440">
            <v>0</v>
          </cell>
          <cell r="BD440">
            <v>0</v>
          </cell>
          <cell r="BE440">
            <v>0</v>
          </cell>
          <cell r="BF440">
            <v>0</v>
          </cell>
          <cell r="BG440" t="str">
            <v>COMPRAS</v>
          </cell>
          <cell r="BH440">
            <v>3.5000000000000003E-2</v>
          </cell>
          <cell r="BI440" t="str">
            <v>SERVICIOS</v>
          </cell>
          <cell r="BJ440">
            <v>0.06</v>
          </cell>
          <cell r="BK440" t="str">
            <v>COMUN</v>
          </cell>
          <cell r="BL440">
            <v>0.15</v>
          </cell>
          <cell r="BM440">
            <v>0</v>
          </cell>
          <cell r="BN440">
            <v>0</v>
          </cell>
          <cell r="BO440" t="str">
            <v>BOGOTA</v>
          </cell>
          <cell r="BP440">
            <v>1.1039999999999999E-2</v>
          </cell>
          <cell r="BQ440">
            <v>0</v>
          </cell>
          <cell r="BR440">
            <v>0</v>
          </cell>
          <cell r="BS440" t="str">
            <v>RETENCION FUENTE  SS  4%</v>
          </cell>
          <cell r="BT440">
            <v>0.04</v>
          </cell>
          <cell r="BU440" t="str">
            <v>RETENCION RESTSAURANTE NY CAFETERIA</v>
          </cell>
          <cell r="BV440">
            <v>3.5000000000000003E-2</v>
          </cell>
          <cell r="BW440">
            <v>164667</v>
          </cell>
          <cell r="BX440">
            <v>492300</v>
          </cell>
          <cell r="BY440">
            <v>168727</v>
          </cell>
          <cell r="BZ440">
            <v>0</v>
          </cell>
          <cell r="CA440">
            <v>51941</v>
          </cell>
          <cell r="CB440">
            <v>0</v>
          </cell>
          <cell r="CC440">
            <v>93020</v>
          </cell>
          <cell r="CD440">
            <v>0</v>
          </cell>
          <cell r="CE440">
            <v>0</v>
          </cell>
          <cell r="CF440">
            <v>26209760</v>
          </cell>
          <cell r="CG440">
            <v>41402</v>
          </cell>
          <cell r="CH440" t="str">
            <v>SIN</v>
          </cell>
          <cell r="CI440">
            <v>415013</v>
          </cell>
          <cell r="CJ440" t="str">
            <v>Irma Estela Cardenas Acosta</v>
          </cell>
          <cell r="CK440" t="str">
            <v>CAJA MENOR SUBD OPERACIONES</v>
          </cell>
          <cell r="CL440" t="str">
            <v>GASTOS GENERALES</v>
          </cell>
          <cell r="CM440">
            <v>0</v>
          </cell>
          <cell r="CN440">
            <v>0</v>
          </cell>
          <cell r="CO440" t="str">
            <v>N/A</v>
          </cell>
          <cell r="CP440">
            <v>0</v>
          </cell>
          <cell r="CQ440" t="str">
            <v>SIN NUMERO</v>
          </cell>
          <cell r="CR440">
            <v>0</v>
          </cell>
          <cell r="CS440">
            <v>0</v>
          </cell>
          <cell r="CT440">
            <v>0</v>
          </cell>
          <cell r="CU440">
            <v>0</v>
          </cell>
          <cell r="CV440">
            <v>0</v>
          </cell>
          <cell r="CW440" t="str">
            <v>TRANSPORTE DE CARGA</v>
          </cell>
          <cell r="CX440">
            <v>490000</v>
          </cell>
          <cell r="CY440">
            <v>0.01</v>
          </cell>
          <cell r="CZ440" t="str">
            <v>RETENCION ICA BOGOTA</v>
          </cell>
          <cell r="DA440">
            <v>4190000</v>
          </cell>
          <cell r="DB440">
            <v>9.6600000000000002E-3</v>
          </cell>
          <cell r="DC440" t="str">
            <v>RETENCION ICA BOGOTA</v>
          </cell>
          <cell r="DD440">
            <v>2511666</v>
          </cell>
          <cell r="DE440">
            <v>1.38E-2</v>
          </cell>
          <cell r="DF440" t="str">
            <v>RETENCION DE ICA ARAUCA</v>
          </cell>
          <cell r="DG440">
            <v>300000</v>
          </cell>
          <cell r="DH440">
            <v>6.0000000000000001E-3</v>
          </cell>
          <cell r="DI440" t="str">
            <v>RETEICA CALI</v>
          </cell>
          <cell r="DJ440">
            <v>645000</v>
          </cell>
          <cell r="DK440">
            <v>1.0999999999999999E-2</v>
          </cell>
          <cell r="DL440" t="str">
            <v>RETEICA CARTAGENA</v>
          </cell>
          <cell r="DM440">
            <v>210000</v>
          </cell>
          <cell r="DN440">
            <v>8.0000000000000002E-3</v>
          </cell>
          <cell r="DO440" t="str">
            <v>RETEICA INIRIDA</v>
          </cell>
          <cell r="DP440">
            <v>1925000</v>
          </cell>
          <cell r="DQ440">
            <v>5.0000000000000001E-3</v>
          </cell>
          <cell r="DR440" t="str">
            <v>RETEICA MOCOA</v>
          </cell>
          <cell r="DS440">
            <v>1010000</v>
          </cell>
          <cell r="DT440">
            <v>8.0000000000000002E-3</v>
          </cell>
          <cell r="DU440" t="str">
            <v>RETEICA NEIVA</v>
          </cell>
          <cell r="DV440">
            <v>170000</v>
          </cell>
          <cell r="DW440">
            <v>5.0000000000000001E-3</v>
          </cell>
          <cell r="DX440" t="str">
            <v>RETEIVA POPAYAN</v>
          </cell>
          <cell r="DY440">
            <v>260000</v>
          </cell>
          <cell r="DZ440">
            <v>0.01</v>
          </cell>
          <cell r="EA440" t="str">
            <v>RETEIVA SAN JOSE DEL GUAVIARE</v>
          </cell>
          <cell r="EB440">
            <v>170000</v>
          </cell>
          <cell r="EC440">
            <v>8.0000000000000002E-3</v>
          </cell>
          <cell r="ED440" t="str">
            <v>RETEICA VALLEDUPAR</v>
          </cell>
          <cell r="EE440">
            <v>250000</v>
          </cell>
          <cell r="EF440">
            <v>7.0000000000000001E-3</v>
          </cell>
          <cell r="EG440" t="str">
            <v>RETEICA VALLEDUPAR</v>
          </cell>
          <cell r="EH440">
            <v>490000</v>
          </cell>
          <cell r="EI440">
            <v>4.0000000000000001E-3</v>
          </cell>
          <cell r="EJ440">
            <v>0</v>
          </cell>
        </row>
        <row r="441">
          <cell r="B441">
            <v>596</v>
          </cell>
          <cell r="C441">
            <v>41402</v>
          </cell>
          <cell r="D441">
            <v>404</v>
          </cell>
          <cell r="E441" t="str">
            <v>IrmaC</v>
          </cell>
          <cell r="F441">
            <v>41402</v>
          </cell>
          <cell r="G441" t="str">
            <v>DPS</v>
          </cell>
          <cell r="H441" t="str">
            <v>191/12</v>
          </cell>
          <cell r="I441">
            <v>2013</v>
          </cell>
          <cell r="J441" t="str">
            <v>INDUSTRIAS RAMFE S A S</v>
          </cell>
          <cell r="K441" t="str">
            <v>860.069.344-6</v>
          </cell>
          <cell r="L441" t="str">
            <v>BOGOTA</v>
          </cell>
          <cell r="M441" t="str">
            <v>CRA 69 # 17A-96</v>
          </cell>
          <cell r="N441" t="str">
            <v>292 3636</v>
          </cell>
          <cell r="O441" t="str">
            <v>ARRENDAMIENTO BODEGA 2 UBICADA EN LA CALLE 17A # 69-87 MONTEVIDEO</v>
          </cell>
          <cell r="P441">
            <v>96676224</v>
          </cell>
          <cell r="Q441">
            <v>0</v>
          </cell>
          <cell r="R441">
            <v>96676224</v>
          </cell>
          <cell r="S441" t="str">
            <v>4513</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t="str">
            <v>GLADYS C ARANGO MARTINEZ</v>
          </cell>
          <cell r="AJ441" t="str">
            <v>FACTURAS</v>
          </cell>
          <cell r="AK441" t="str">
            <v>53357</v>
          </cell>
          <cell r="AL441" t="str">
            <v>320000945792 DEL 03/10/2012</v>
          </cell>
          <cell r="AM441" t="str">
            <v>SEXTO PAGO, CORRESPONDIENTE AL MES DE MAYO/2013</v>
          </cell>
          <cell r="AN441">
            <v>14647913</v>
          </cell>
          <cell r="AO441">
            <v>0</v>
          </cell>
          <cell r="AP441">
            <v>0</v>
          </cell>
          <cell r="AQ441">
            <v>0</v>
          </cell>
          <cell r="AR441">
            <v>0</v>
          </cell>
          <cell r="AS441">
            <v>0</v>
          </cell>
          <cell r="AT441">
            <v>0</v>
          </cell>
          <cell r="AU441">
            <v>14647913</v>
          </cell>
          <cell r="AV441">
            <v>0.1</v>
          </cell>
          <cell r="AW441">
            <v>0</v>
          </cell>
          <cell r="AX441">
            <v>1464791</v>
          </cell>
          <cell r="AY441">
            <v>0</v>
          </cell>
          <cell r="AZ441">
            <v>16112704</v>
          </cell>
          <cell r="BA441" t="str">
            <v>NO</v>
          </cell>
          <cell r="BB441" t="str">
            <v>NO</v>
          </cell>
          <cell r="BC441" t="str">
            <v>NO</v>
          </cell>
          <cell r="BD441" t="str">
            <v>NO</v>
          </cell>
          <cell r="BE441" t="str">
            <v>COMUN</v>
          </cell>
          <cell r="BF441" t="str">
            <v>NO</v>
          </cell>
          <cell r="BG441" t="str">
            <v>ARRENDAMIENTOS</v>
          </cell>
          <cell r="BH441">
            <v>3.5000000000000003E-2</v>
          </cell>
          <cell r="BI441">
            <v>0</v>
          </cell>
          <cell r="BJ441">
            <v>0</v>
          </cell>
          <cell r="BK441" t="str">
            <v>COMUN</v>
          </cell>
          <cell r="BL441">
            <v>0.15</v>
          </cell>
          <cell r="BM441">
            <v>0</v>
          </cell>
          <cell r="BN441">
            <v>0</v>
          </cell>
          <cell r="BO441" t="str">
            <v xml:space="preserve">BOGOTA </v>
          </cell>
          <cell r="BP441">
            <v>1.1039999999999999E-2</v>
          </cell>
          <cell r="BQ441">
            <v>0</v>
          </cell>
          <cell r="BR441">
            <v>0</v>
          </cell>
          <cell r="BS441">
            <v>0</v>
          </cell>
          <cell r="BT441">
            <v>0</v>
          </cell>
          <cell r="BU441" t="str">
            <v>RETENCION DEL IMPUESTO RENTA - CREE- actividad 6810</v>
          </cell>
          <cell r="BV441">
            <v>6.0000000000000001E-3</v>
          </cell>
          <cell r="BW441">
            <v>512677</v>
          </cell>
          <cell r="BX441">
            <v>0</v>
          </cell>
          <cell r="BY441">
            <v>219719</v>
          </cell>
          <cell r="BZ441">
            <v>0</v>
          </cell>
          <cell r="CA441">
            <v>161713</v>
          </cell>
          <cell r="CB441">
            <v>0</v>
          </cell>
          <cell r="CC441">
            <v>0</v>
          </cell>
          <cell r="CD441">
            <v>88000</v>
          </cell>
          <cell r="CE441">
            <v>0</v>
          </cell>
          <cell r="CF441">
            <v>15130595</v>
          </cell>
          <cell r="CG441">
            <v>41402</v>
          </cell>
          <cell r="CH441">
            <v>404</v>
          </cell>
          <cell r="CI441" t="str">
            <v>4513</v>
          </cell>
          <cell r="CJ441" t="str">
            <v>Irma Estela Cardenas Acosta</v>
          </cell>
          <cell r="CK441" t="str">
            <v xml:space="preserve">ARRENDAMIENTOS BIENES INMUEBLES </v>
          </cell>
          <cell r="CL441" t="str">
            <v>GASTOS GENERALES</v>
          </cell>
          <cell r="CM441" t="str">
            <v>201261003002000191E</v>
          </cell>
          <cell r="CN441">
            <v>0</v>
          </cell>
          <cell r="CO441" t="str">
            <v>N/A</v>
          </cell>
          <cell r="CP441">
            <v>0</v>
          </cell>
          <cell r="CQ441" t="str">
            <v>2013-6200067603</v>
          </cell>
          <cell r="CR441">
            <v>0</v>
          </cell>
          <cell r="CS441">
            <v>0</v>
          </cell>
          <cell r="CT441">
            <v>0</v>
          </cell>
          <cell r="CU441">
            <v>0</v>
          </cell>
          <cell r="CV441">
            <v>0</v>
          </cell>
          <cell r="CW441">
            <v>0</v>
          </cell>
          <cell r="CX441">
            <v>0</v>
          </cell>
          <cell r="CY441">
            <v>0</v>
          </cell>
          <cell r="CZ441">
            <v>0</v>
          </cell>
          <cell r="DA441">
            <v>0</v>
          </cell>
          <cell r="DB441">
            <v>0</v>
          </cell>
          <cell r="DC441">
            <v>0</v>
          </cell>
          <cell r="DD441">
            <v>0</v>
          </cell>
          <cell r="DE441">
            <v>0</v>
          </cell>
          <cell r="DF441">
            <v>0</v>
          </cell>
          <cell r="DG441">
            <v>0</v>
          </cell>
          <cell r="DH441">
            <v>0</v>
          </cell>
          <cell r="DI441">
            <v>0</v>
          </cell>
          <cell r="DJ441">
            <v>0</v>
          </cell>
          <cell r="DK441">
            <v>0</v>
          </cell>
          <cell r="DL441">
            <v>0</v>
          </cell>
          <cell r="DM441">
            <v>0</v>
          </cell>
          <cell r="DN441">
            <v>0</v>
          </cell>
          <cell r="DO441">
            <v>0</v>
          </cell>
          <cell r="DP441">
            <v>0</v>
          </cell>
          <cell r="DQ441">
            <v>0</v>
          </cell>
          <cell r="DR441">
            <v>0</v>
          </cell>
          <cell r="DS441">
            <v>0</v>
          </cell>
          <cell r="DT441">
            <v>0</v>
          </cell>
          <cell r="DU441">
            <v>0</v>
          </cell>
          <cell r="DV441">
            <v>0</v>
          </cell>
          <cell r="DW441">
            <v>0</v>
          </cell>
          <cell r="DX441">
            <v>0</v>
          </cell>
          <cell r="DY441">
            <v>0</v>
          </cell>
          <cell r="DZ441">
            <v>0</v>
          </cell>
          <cell r="EA441">
            <v>0</v>
          </cell>
          <cell r="EB441">
            <v>0</v>
          </cell>
          <cell r="EC441">
            <v>0</v>
          </cell>
          <cell r="ED441">
            <v>0</v>
          </cell>
          <cell r="EE441">
            <v>0</v>
          </cell>
          <cell r="EF441">
            <v>0</v>
          </cell>
          <cell r="EG441">
            <v>0</v>
          </cell>
          <cell r="EH441">
            <v>0</v>
          </cell>
          <cell r="EI441">
            <v>0</v>
          </cell>
          <cell r="EJ441">
            <v>0</v>
          </cell>
        </row>
        <row r="442">
          <cell r="B442" t="str">
            <v>Irma</v>
          </cell>
          <cell r="C442">
            <v>41401</v>
          </cell>
          <cell r="D442" t="str">
            <v>SIN</v>
          </cell>
          <cell r="E442" t="str">
            <v>IrmaC</v>
          </cell>
          <cell r="F442">
            <v>41402</v>
          </cell>
          <cell r="G442" t="str">
            <v>DPS</v>
          </cell>
          <cell r="H442" t="str">
            <v>RES___-2013</v>
          </cell>
          <cell r="I442">
            <v>2013</v>
          </cell>
          <cell r="J442" t="str">
            <v>DEPARTAMENTO ADMINISTRATIVO PARA LA PROSPERIDAD SOCIAL</v>
          </cell>
          <cell r="K442" t="str">
            <v>900,039,533-8</v>
          </cell>
          <cell r="L442" t="str">
            <v>BOGOTÁ</v>
          </cell>
          <cell r="M442" t="str">
            <v>CALLE 7 6 54</v>
          </cell>
          <cell r="N442" t="str">
            <v>5 960800</v>
          </cell>
          <cell r="O442" t="str">
            <v>REEMBOLSO CAJA MENOR SUBDIRECCION DE OPERACIONES</v>
          </cell>
          <cell r="P442">
            <v>22413544</v>
          </cell>
          <cell r="Q442">
            <v>1951975</v>
          </cell>
          <cell r="R442">
            <v>24365519</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t="str">
            <v>ELIZABETH GOMEZ SANCHEZ</v>
          </cell>
          <cell r="AJ442" t="str">
            <v>EN CADA SOLICITUD DE REEMBOLSO</v>
          </cell>
          <cell r="AK442" t="str">
            <v>RESOLUCION ____ DE MAYO 6 DE 2013</v>
          </cell>
          <cell r="AL442" t="str">
            <v>N/A</v>
          </cell>
          <cell r="AM442" t="str">
            <v>REEMBOLSO CAJA MENOR SUBDIRECCION DE OPERACIONES</v>
          </cell>
          <cell r="AN442">
            <v>3366000</v>
          </cell>
          <cell r="AO442">
            <v>4735278</v>
          </cell>
          <cell r="AP442">
            <v>14606848</v>
          </cell>
          <cell r="AQ442">
            <v>0</v>
          </cell>
          <cell r="AR442">
            <v>1378724</v>
          </cell>
          <cell r="AS442">
            <v>0</v>
          </cell>
          <cell r="AT442">
            <v>0</v>
          </cell>
          <cell r="AU442">
            <v>8980000</v>
          </cell>
          <cell r="AV442">
            <v>0</v>
          </cell>
          <cell r="AW442">
            <v>0</v>
          </cell>
          <cell r="AX442">
            <v>1657393</v>
          </cell>
          <cell r="AY442">
            <v>0</v>
          </cell>
          <cell r="AZ442">
            <v>0</v>
          </cell>
          <cell r="BA442">
            <v>0</v>
          </cell>
          <cell r="BB442">
            <v>0</v>
          </cell>
          <cell r="BC442">
            <v>0</v>
          </cell>
          <cell r="BD442">
            <v>0</v>
          </cell>
          <cell r="BE442">
            <v>0</v>
          </cell>
          <cell r="BF442">
            <v>0</v>
          </cell>
          <cell r="BG442" t="str">
            <v>SERVICIOS</v>
          </cell>
          <cell r="BH442">
            <v>0.06</v>
          </cell>
          <cell r="BI442" t="str">
            <v>REST Y CAFETERIA</v>
          </cell>
          <cell r="BJ442">
            <v>3.5000000000000003E-2</v>
          </cell>
          <cell r="BK442" t="str">
            <v>COMUN</v>
          </cell>
          <cell r="BL442">
            <v>0.15</v>
          </cell>
          <cell r="BM442">
            <v>0</v>
          </cell>
          <cell r="BN442">
            <v>0</v>
          </cell>
          <cell r="BO442">
            <v>0</v>
          </cell>
          <cell r="BP442">
            <v>0</v>
          </cell>
          <cell r="BQ442">
            <v>0</v>
          </cell>
          <cell r="BR442">
            <v>0</v>
          </cell>
          <cell r="BS442" t="str">
            <v>RETENCION FUENTE  SS  4%</v>
          </cell>
          <cell r="BT442">
            <v>0.04</v>
          </cell>
          <cell r="BU442" t="str">
            <v>RETENCION ARRIENDO MUEBLES</v>
          </cell>
          <cell r="BV442">
            <v>0.04</v>
          </cell>
          <cell r="BW442">
            <v>201960</v>
          </cell>
          <cell r="BX442">
            <v>165735</v>
          </cell>
          <cell r="BY442">
            <v>248609</v>
          </cell>
          <cell r="BZ442">
            <v>0</v>
          </cell>
          <cell r="CA442">
            <v>0</v>
          </cell>
          <cell r="CB442">
            <v>0</v>
          </cell>
          <cell r="CC442">
            <v>55149</v>
          </cell>
          <cell r="CD442">
            <v>0</v>
          </cell>
          <cell r="CE442">
            <v>0</v>
          </cell>
          <cell r="CF442">
            <v>-671453</v>
          </cell>
          <cell r="CG442">
            <v>41402</v>
          </cell>
          <cell r="CH442" t="str">
            <v>SIN</v>
          </cell>
          <cell r="CI442">
            <v>0</v>
          </cell>
          <cell r="CJ442" t="str">
            <v>Irma Estela Cardenas Acosta</v>
          </cell>
          <cell r="CK442" t="str">
            <v>CAJA MENOR SUBD OPERACIONES</v>
          </cell>
          <cell r="CL442" t="str">
            <v>GASTOS GENERALES</v>
          </cell>
          <cell r="CM442">
            <v>0</v>
          </cell>
          <cell r="CN442">
            <v>0</v>
          </cell>
          <cell r="CO442" t="str">
            <v>N/A</v>
          </cell>
          <cell r="CP442">
            <v>0</v>
          </cell>
          <cell r="CQ442" t="str">
            <v>SIN NUMERO</v>
          </cell>
          <cell r="CR442">
            <v>0</v>
          </cell>
          <cell r="CS442">
            <v>0</v>
          </cell>
          <cell r="CT442">
            <v>0</v>
          </cell>
          <cell r="CU442">
            <v>0</v>
          </cell>
          <cell r="CV442">
            <v>0</v>
          </cell>
          <cell r="CW442" t="str">
            <v>TRANSPORTE DE CARGA</v>
          </cell>
          <cell r="CX442">
            <v>980000</v>
          </cell>
          <cell r="CY442">
            <v>0.01</v>
          </cell>
          <cell r="CZ442" t="str">
            <v>RETENCION ICA BOGOTA</v>
          </cell>
          <cell r="DA442">
            <v>4735278</v>
          </cell>
          <cell r="DB442">
            <v>1.38E-2</v>
          </cell>
          <cell r="DC442" t="str">
            <v>RETENCION ICA BOGOTA</v>
          </cell>
          <cell r="DD442">
            <v>10407000</v>
          </cell>
          <cell r="DE442">
            <v>9.6600000000000002E-3</v>
          </cell>
          <cell r="DF442" t="str">
            <v>RETENCION ICA BOGOTA</v>
          </cell>
          <cell r="DG442">
            <v>450000</v>
          </cell>
          <cell r="DH442">
            <v>6.8999999999999999E-3</v>
          </cell>
          <cell r="DI442" t="str">
            <v>TEREICA MITU</v>
          </cell>
          <cell r="DJ442">
            <v>220000</v>
          </cell>
          <cell r="DK442">
            <v>0.01</v>
          </cell>
          <cell r="DL442" t="str">
            <v>RETEICA MOCOA</v>
          </cell>
          <cell r="DM442">
            <v>300000</v>
          </cell>
          <cell r="DN442">
            <v>8.0000000000000002E-3</v>
          </cell>
          <cell r="DO442" t="str">
            <v>RETEIVA  NEIVA</v>
          </cell>
          <cell r="DP442">
            <v>370000</v>
          </cell>
          <cell r="DQ442">
            <v>5.0000000000000001E-3</v>
          </cell>
          <cell r="DR442" t="str">
            <v>RETEIVA  PASTO</v>
          </cell>
          <cell r="DS442">
            <v>378000</v>
          </cell>
          <cell r="DT442">
            <v>6.0000000000000001E-3</v>
          </cell>
          <cell r="DU442" t="str">
            <v>RETEICA CUCUTA</v>
          </cell>
          <cell r="DV442">
            <v>170000</v>
          </cell>
          <cell r="DW442">
            <v>6.0000000000000001E-3</v>
          </cell>
          <cell r="DX442" t="str">
            <v>RETEIVA SAN JOSE DEL GUAVIARE</v>
          </cell>
          <cell r="DY442">
            <v>1079724</v>
          </cell>
          <cell r="DZ442">
            <v>8.0000000000000002E-3</v>
          </cell>
          <cell r="EA442" t="str">
            <v>RETEIVA SINCELEJO</v>
          </cell>
          <cell r="EB442">
            <v>210000</v>
          </cell>
          <cell r="EC442">
            <v>7.0000000000000001E-3</v>
          </cell>
          <cell r="ED442" t="str">
            <v>RETEICA TUNJA</v>
          </cell>
          <cell r="EE442">
            <v>180000</v>
          </cell>
          <cell r="EF442">
            <v>0.01</v>
          </cell>
          <cell r="EG442" t="str">
            <v>VILLAVICENCIO</v>
          </cell>
          <cell r="EH442">
            <v>210000</v>
          </cell>
          <cell r="EI442">
            <v>6.0000000000000001E-3</v>
          </cell>
          <cell r="EJ442">
            <v>0</v>
          </cell>
        </row>
        <row r="443">
          <cell r="B443">
            <v>599</v>
          </cell>
          <cell r="C443">
            <v>41402</v>
          </cell>
          <cell r="D443">
            <v>406</v>
          </cell>
          <cell r="E443" t="str">
            <v>IrmaC</v>
          </cell>
          <cell r="F443">
            <v>41402</v>
          </cell>
          <cell r="G443" t="str">
            <v>DPS</v>
          </cell>
          <cell r="H443" t="str">
            <v>171-2012</v>
          </cell>
          <cell r="I443">
            <v>2013</v>
          </cell>
          <cell r="J443" t="str">
            <v>INVERSIONES FLORIDA LTDA</v>
          </cell>
          <cell r="K443" t="str">
            <v>890.114.613-4</v>
          </cell>
          <cell r="L443" t="str">
            <v>SAN ANDRES</v>
          </cell>
          <cell r="M443" t="str">
            <v>Cra 54 No 68 -196</v>
          </cell>
          <cell r="N443" t="str">
            <v>378 41 35</v>
          </cell>
          <cell r="O443" t="str">
            <v>ARRENDAMIENTO DEL INMUEBLE UBICADO EN LA AVDA PROVIDENCIA 1A 48 ED. LEDA OF 309-310 SAN ANDRES PARA FUNCIONAMIENTO DE DIRECCIN REGIONAL SAN ANDRES</v>
          </cell>
          <cell r="P443">
            <v>69888284</v>
          </cell>
          <cell r="Q443">
            <v>0</v>
          </cell>
          <cell r="R443">
            <v>69888284</v>
          </cell>
          <cell r="S443">
            <v>2713</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t="str">
            <v>GLADIS CECILIA ARANGO MARTINEZ</v>
          </cell>
          <cell r="AJ443" t="str">
            <v>UN PRIMER PAGO EN DIC/12 POR $ 3,362,228. 12 PAGOS MENSUALES DE ENERO A DICIEMBRE DE 2013 POR $ 3,463,095 Y SIETE PAGOS MENSUALES DURANTE EL 2014 DE ENERO A JULIO POR $ 3,566,988</v>
          </cell>
          <cell r="AK443" t="str">
            <v>3446</v>
          </cell>
          <cell r="AL443" t="str">
            <v>20000128971 DE 2011/06/07</v>
          </cell>
          <cell r="AM443" t="str">
            <v>SEXTO  PAGO ARRENDAMIENTO MES DE MAYO/13</v>
          </cell>
          <cell r="AN443">
            <v>3463095</v>
          </cell>
          <cell r="AO443">
            <v>0</v>
          </cell>
          <cell r="AP443">
            <v>0</v>
          </cell>
          <cell r="AQ443">
            <v>0</v>
          </cell>
          <cell r="AR443">
            <v>0</v>
          </cell>
          <cell r="AS443">
            <v>0</v>
          </cell>
          <cell r="AT443">
            <v>0</v>
          </cell>
          <cell r="AU443">
            <v>3463095</v>
          </cell>
          <cell r="AV443">
            <v>0</v>
          </cell>
          <cell r="AW443">
            <v>0</v>
          </cell>
          <cell r="AX443">
            <v>0</v>
          </cell>
          <cell r="AY443">
            <v>0</v>
          </cell>
          <cell r="AZ443">
            <v>3463095</v>
          </cell>
          <cell r="BA443" t="str">
            <v>NO</v>
          </cell>
          <cell r="BB443" t="str">
            <v>NO</v>
          </cell>
          <cell r="BC443" t="str">
            <v>NO</v>
          </cell>
          <cell r="BD443" t="str">
            <v>NO</v>
          </cell>
          <cell r="BE443" t="str">
            <v>EXENTOS</v>
          </cell>
          <cell r="BF443" t="str">
            <v>NO</v>
          </cell>
          <cell r="BG443" t="str">
            <v>ARRENDAMIENTO DE BIENES INMUEBLES</v>
          </cell>
          <cell r="BH443">
            <v>3.5000000000000003E-2</v>
          </cell>
          <cell r="BI443">
            <v>0</v>
          </cell>
          <cell r="BJ443">
            <v>0</v>
          </cell>
          <cell r="BK443" t="str">
            <v>EXENTO- SAN ANDRES PROV</v>
          </cell>
          <cell r="BL443">
            <v>0</v>
          </cell>
          <cell r="BM443">
            <v>0</v>
          </cell>
          <cell r="BN443">
            <v>0</v>
          </cell>
          <cell r="BO443" t="str">
            <v>SAN ANDRES- NO SOMOS AGENTES</v>
          </cell>
          <cell r="BP443">
            <v>0</v>
          </cell>
          <cell r="BQ443">
            <v>0</v>
          </cell>
          <cell r="BR443">
            <v>0</v>
          </cell>
          <cell r="BS443">
            <v>0</v>
          </cell>
          <cell r="BT443">
            <v>0</v>
          </cell>
          <cell r="BU443" t="str">
            <v>RETENCION DEL IMPUESTO RENTA - CREE- actividad 6810</v>
          </cell>
          <cell r="BV443">
            <v>6.0000000000000001E-3</v>
          </cell>
          <cell r="BW443">
            <v>121208</v>
          </cell>
          <cell r="BX443">
            <v>0</v>
          </cell>
          <cell r="BY443">
            <v>0</v>
          </cell>
          <cell r="BZ443">
            <v>0</v>
          </cell>
          <cell r="CA443">
            <v>0</v>
          </cell>
          <cell r="CB443">
            <v>0</v>
          </cell>
          <cell r="CC443">
            <v>0</v>
          </cell>
          <cell r="CD443">
            <v>21000</v>
          </cell>
          <cell r="CE443">
            <v>0</v>
          </cell>
          <cell r="CF443">
            <v>3320887</v>
          </cell>
          <cell r="CG443">
            <v>41402</v>
          </cell>
          <cell r="CH443">
            <v>406</v>
          </cell>
          <cell r="CI443">
            <v>2713</v>
          </cell>
          <cell r="CJ443" t="str">
            <v>Irma Estela Cardenas Acosta</v>
          </cell>
          <cell r="CK443" t="str">
            <v>SUBDIRECCION DE OPERACIONES</v>
          </cell>
          <cell r="CL443" t="str">
            <v>GASTOS GENERALES</v>
          </cell>
          <cell r="CM443" t="str">
            <v>N/A</v>
          </cell>
          <cell r="CN443">
            <v>0</v>
          </cell>
          <cell r="CO443" t="str">
            <v>N/A</v>
          </cell>
          <cell r="CP443">
            <v>0</v>
          </cell>
          <cell r="CQ443" t="str">
            <v>2013-6200067833</v>
          </cell>
          <cell r="CR443" t="str">
            <v>INMUEBLE DE PROPIEDAD DE INVERSIONES FLORIDA- UBICACIÓN INMUEBLE SN ANDRES</v>
          </cell>
          <cell r="CS443">
            <v>0</v>
          </cell>
          <cell r="CT443">
            <v>0</v>
          </cell>
          <cell r="CU443">
            <v>0</v>
          </cell>
          <cell r="CV443">
            <v>0</v>
          </cell>
          <cell r="CW443">
            <v>0</v>
          </cell>
          <cell r="CX443">
            <v>0</v>
          </cell>
          <cell r="CY443">
            <v>0</v>
          </cell>
          <cell r="CZ443">
            <v>0</v>
          </cell>
          <cell r="DA443">
            <v>0</v>
          </cell>
          <cell r="DB443">
            <v>0</v>
          </cell>
          <cell r="DC443">
            <v>0</v>
          </cell>
          <cell r="DD443">
            <v>0</v>
          </cell>
          <cell r="DE443">
            <v>0</v>
          </cell>
          <cell r="DF443">
            <v>0</v>
          </cell>
          <cell r="DG443">
            <v>0</v>
          </cell>
          <cell r="DH443">
            <v>0</v>
          </cell>
          <cell r="DI443">
            <v>0</v>
          </cell>
          <cell r="DJ443">
            <v>0</v>
          </cell>
          <cell r="DK443">
            <v>0</v>
          </cell>
          <cell r="DL443">
            <v>0</v>
          </cell>
          <cell r="DM443">
            <v>0</v>
          </cell>
          <cell r="DN443">
            <v>0</v>
          </cell>
          <cell r="DO443">
            <v>0</v>
          </cell>
          <cell r="DP443">
            <v>0</v>
          </cell>
          <cell r="DQ443">
            <v>0</v>
          </cell>
          <cell r="DR443">
            <v>0</v>
          </cell>
          <cell r="DS443">
            <v>0</v>
          </cell>
          <cell r="DT443">
            <v>0</v>
          </cell>
          <cell r="DU443">
            <v>0</v>
          </cell>
          <cell r="DV443">
            <v>0</v>
          </cell>
          <cell r="DW443">
            <v>0</v>
          </cell>
          <cell r="DX443">
            <v>0</v>
          </cell>
          <cell r="DY443">
            <v>0</v>
          </cell>
          <cell r="DZ443">
            <v>0</v>
          </cell>
          <cell r="EA443">
            <v>0</v>
          </cell>
          <cell r="EB443">
            <v>0</v>
          </cell>
          <cell r="EC443">
            <v>0</v>
          </cell>
          <cell r="ED443">
            <v>0</v>
          </cell>
          <cell r="EE443">
            <v>0</v>
          </cell>
          <cell r="EF443">
            <v>0</v>
          </cell>
          <cell r="EG443">
            <v>0</v>
          </cell>
          <cell r="EH443">
            <v>0</v>
          </cell>
          <cell r="EI443">
            <v>0</v>
          </cell>
          <cell r="EJ443">
            <v>0</v>
          </cell>
        </row>
        <row r="444">
          <cell r="B444">
            <v>600</v>
          </cell>
          <cell r="C444">
            <v>41403</v>
          </cell>
          <cell r="D444">
            <v>409</v>
          </cell>
          <cell r="E444" t="str">
            <v>IrmaC</v>
          </cell>
          <cell r="F444">
            <v>41403</v>
          </cell>
          <cell r="G444" t="str">
            <v>DPS</v>
          </cell>
          <cell r="H444" t="str">
            <v>178/12</v>
          </cell>
          <cell r="I444">
            <v>2013</v>
          </cell>
          <cell r="J444" t="str">
            <v>MARLA SILEBI  &amp; CIA S EN C</v>
          </cell>
          <cell r="K444" t="str">
            <v>800.045.684-3</v>
          </cell>
          <cell r="L444" t="str">
            <v>BARRANQUILLA</v>
          </cell>
          <cell r="M444" t="str">
            <v>CRA 51 80-217</v>
          </cell>
          <cell r="N444">
            <v>3560861</v>
          </cell>
          <cell r="O444" t="str">
            <v>TOMAR EN ARRENDAMIENTO EL INMUEBLE UBICADO EN LA CRA 58 64 - 188 CIUDAD DE BARRANQUILLA PARA EL FUNCIONAMIENTO DE LA DIRECCION REGIONAL ATLANTICO</v>
          </cell>
          <cell r="P444">
            <v>76189945</v>
          </cell>
          <cell r="Q444">
            <v>7618993</v>
          </cell>
          <cell r="R444">
            <v>83808938</v>
          </cell>
          <cell r="S444">
            <v>3413</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t="str">
            <v>GLADIS C ARANGO MARTINEZ - CARLOS M PEÑA IRAGORRI</v>
          </cell>
          <cell r="AJ444" t="str">
            <v>UN PRIMER PAGO EN DIC 2012$ 4,031,931 VIGENCIA 2013 DOCE PAGOS MENSUALES DE ENERO A DICIEM $4,152,889 VIGENCIA 2014 SIETE PAGOS MENSUALES  DE ENERO A JULIO POR $4,277,477</v>
          </cell>
          <cell r="AK444" t="str">
            <v>135</v>
          </cell>
          <cell r="AL444" t="str">
            <v>20000139015 de 2012/03/27</v>
          </cell>
          <cell r="AM444" t="str">
            <v>SEXTO  PAGO</v>
          </cell>
          <cell r="AN444">
            <v>3775354</v>
          </cell>
          <cell r="AO444">
            <v>0</v>
          </cell>
          <cell r="AP444">
            <v>0</v>
          </cell>
          <cell r="AQ444">
            <v>0</v>
          </cell>
          <cell r="AR444">
            <v>0</v>
          </cell>
          <cell r="AS444">
            <v>0</v>
          </cell>
          <cell r="AT444">
            <v>0</v>
          </cell>
          <cell r="AU444">
            <v>3775354</v>
          </cell>
          <cell r="AV444">
            <v>0.1</v>
          </cell>
          <cell r="AW444">
            <v>0</v>
          </cell>
          <cell r="AX444">
            <v>377535</v>
          </cell>
          <cell r="AY444">
            <v>0</v>
          </cell>
          <cell r="AZ444">
            <v>4152889</v>
          </cell>
          <cell r="BA444" t="str">
            <v>NO</v>
          </cell>
          <cell r="BB444" t="str">
            <v>NO</v>
          </cell>
          <cell r="BC444" t="str">
            <v>NO</v>
          </cell>
          <cell r="BD444" t="str">
            <v>NO</v>
          </cell>
          <cell r="BE444" t="str">
            <v>COMUN</v>
          </cell>
          <cell r="BF444" t="str">
            <v>NO</v>
          </cell>
          <cell r="BG444" t="str">
            <v>ARRIENDO B. INMUEBLE</v>
          </cell>
          <cell r="BH444">
            <v>3.5000000000000003E-2</v>
          </cell>
          <cell r="BI444">
            <v>0</v>
          </cell>
          <cell r="BJ444">
            <v>0</v>
          </cell>
          <cell r="BK444" t="str">
            <v>COMUN</v>
          </cell>
          <cell r="BL444">
            <v>0.15</v>
          </cell>
          <cell r="BM444">
            <v>0</v>
          </cell>
          <cell r="BN444">
            <v>0</v>
          </cell>
          <cell r="BO444" t="str">
            <v>BARRANQUILLA</v>
          </cell>
          <cell r="BP444">
            <v>9.5999999999999992E-3</v>
          </cell>
          <cell r="BQ444">
            <v>0</v>
          </cell>
          <cell r="BR444">
            <v>0</v>
          </cell>
          <cell r="BS444">
            <v>0</v>
          </cell>
          <cell r="BT444">
            <v>0</v>
          </cell>
          <cell r="BU444" t="str">
            <v>RETENCION DEL IMPUESTO RENTA - CREE- actividad 6810</v>
          </cell>
          <cell r="BV444">
            <v>6.0000000000000001E-3</v>
          </cell>
          <cell r="BW444">
            <v>132137</v>
          </cell>
          <cell r="BX444">
            <v>0</v>
          </cell>
          <cell r="BY444">
            <v>56630</v>
          </cell>
          <cell r="BZ444">
            <v>0</v>
          </cell>
          <cell r="CA444">
            <v>36243</v>
          </cell>
          <cell r="CB444">
            <v>0</v>
          </cell>
          <cell r="CC444">
            <v>0</v>
          </cell>
          <cell r="CD444">
            <v>23000</v>
          </cell>
          <cell r="CE444">
            <v>0</v>
          </cell>
          <cell r="CF444">
            <v>3904879</v>
          </cell>
          <cell r="CG444">
            <v>41403</v>
          </cell>
          <cell r="CH444">
            <v>409</v>
          </cell>
          <cell r="CI444">
            <v>3413</v>
          </cell>
          <cell r="CJ444" t="str">
            <v>Irma Estela Cardenas Acosta</v>
          </cell>
          <cell r="CK444" t="str">
            <v>ARRENDAMIENTOS BIENES INMUEBLES</v>
          </cell>
          <cell r="CL444" t="str">
            <v>GASTOS GENERALES</v>
          </cell>
          <cell r="CM444" t="str">
            <v>201261003002000178E</v>
          </cell>
          <cell r="CN444">
            <v>0</v>
          </cell>
          <cell r="CO444" t="str">
            <v>N/A</v>
          </cell>
          <cell r="CP444">
            <v>0</v>
          </cell>
          <cell r="CQ444" t="str">
            <v>2013-6200068233</v>
          </cell>
          <cell r="CR444" t="str">
            <v>INMUEBLE DE PROPIEDAD MARLA SILEBI</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0</v>
          </cell>
          <cell r="DN444">
            <v>0</v>
          </cell>
          <cell r="DO444">
            <v>0</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0</v>
          </cell>
          <cell r="EF444">
            <v>0</v>
          </cell>
          <cell r="EG444">
            <v>0</v>
          </cell>
          <cell r="EH444">
            <v>0</v>
          </cell>
          <cell r="EI444">
            <v>0</v>
          </cell>
          <cell r="EJ444">
            <v>0</v>
          </cell>
        </row>
        <row r="445">
          <cell r="B445">
            <v>607</v>
          </cell>
          <cell r="C445">
            <v>41404</v>
          </cell>
          <cell r="D445">
            <v>412</v>
          </cell>
          <cell r="E445" t="str">
            <v>IrmaC</v>
          </cell>
          <cell r="F445">
            <v>41404</v>
          </cell>
          <cell r="G445" t="str">
            <v>DPS</v>
          </cell>
          <cell r="H445" t="str">
            <v>162/12</v>
          </cell>
          <cell r="I445">
            <v>2013</v>
          </cell>
          <cell r="J445" t="str">
            <v>LUIS CARLOS PINEDA RODRIGUEZ</v>
          </cell>
          <cell r="K445" t="str">
            <v>6.755.431</v>
          </cell>
          <cell r="L445" t="str">
            <v>VILLAVICENCIO</v>
          </cell>
          <cell r="M445" t="str">
            <v>CALLE 48 A 45-08</v>
          </cell>
          <cell r="N445" t="str">
            <v>301-5506573</v>
          </cell>
          <cell r="O445" t="str">
            <v xml:space="preserve">RECIBIR EN CALIDAD DE ARRENDAMIENTO EL INMUEBLE UBICADO EN LA CL  44 31-13 DE VILLAVICENCIO, PARA EL FUNCIONAMIENTO DE LA DIRECCION REGIONAL META. </v>
          </cell>
          <cell r="P445">
            <v>63283810</v>
          </cell>
          <cell r="Q445">
            <v>0</v>
          </cell>
          <cell r="R445">
            <v>63283810</v>
          </cell>
          <cell r="S445">
            <v>1813</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t="str">
            <v>GLADIS CECILIA ARANGO MARTINEZ</v>
          </cell>
          <cell r="AJ445" t="str">
            <v>1ER PAGO EN DIC/12 $3.044.496 PAGOS MENSUALES EN 2013 ENE A DIC. $3.135.831; 7 PAGOS MENSUALES EN 2014 ENE A JUL $3.229.906</v>
          </cell>
          <cell r="AK445" t="str">
            <v>CUENTA DE COBRO CORRESPONDIENTE AL MES DE MAYO DE 2013</v>
          </cell>
          <cell r="AL445" t="str">
            <v>N/A</v>
          </cell>
          <cell r="AM445" t="str">
            <v>SOLICITUD SEXTO PAGO CANON DE ARRENDAMIENTO CORRESPONDIENTE AL MES DE MAYO DE 2013</v>
          </cell>
          <cell r="AN445">
            <v>3135831</v>
          </cell>
          <cell r="AO445">
            <v>0</v>
          </cell>
          <cell r="AP445">
            <v>0</v>
          </cell>
          <cell r="AQ445">
            <v>0</v>
          </cell>
          <cell r="AR445">
            <v>0</v>
          </cell>
          <cell r="AS445">
            <v>0</v>
          </cell>
          <cell r="AT445">
            <v>0</v>
          </cell>
          <cell r="AU445">
            <v>0</v>
          </cell>
          <cell r="AV445">
            <v>0</v>
          </cell>
          <cell r="AW445">
            <v>0</v>
          </cell>
          <cell r="AX445">
            <v>0</v>
          </cell>
          <cell r="AY445">
            <v>0</v>
          </cell>
          <cell r="AZ445">
            <v>3135831</v>
          </cell>
          <cell r="BA445" t="str">
            <v>NO</v>
          </cell>
          <cell r="BB445" t="str">
            <v>NO</v>
          </cell>
          <cell r="BC445" t="str">
            <v>NO</v>
          </cell>
          <cell r="BD445" t="str">
            <v>NO</v>
          </cell>
          <cell r="BE445" t="str">
            <v>SIMPLIFICADO</v>
          </cell>
          <cell r="BF445" t="str">
            <v>NO</v>
          </cell>
          <cell r="BG445" t="str">
            <v>ARRIENDO BIEN INMUEBLE</v>
          </cell>
          <cell r="BH445">
            <v>3.5000000000000003E-2</v>
          </cell>
          <cell r="BI445">
            <v>0</v>
          </cell>
          <cell r="BJ445">
            <v>0</v>
          </cell>
          <cell r="BK445" t="str">
            <v>SIMPLIFICADO</v>
          </cell>
          <cell r="BL445">
            <v>0</v>
          </cell>
          <cell r="BM445">
            <v>0</v>
          </cell>
          <cell r="BN445">
            <v>0</v>
          </cell>
          <cell r="BO445" t="str">
            <v xml:space="preserve">VILLAVICENCIO- Art.97 ACUERDO 30/2008 </v>
          </cell>
          <cell r="BP445">
            <v>4.0000000000000001E-3</v>
          </cell>
          <cell r="BQ445">
            <v>0</v>
          </cell>
          <cell r="BR445">
            <v>0</v>
          </cell>
          <cell r="BS445">
            <v>0</v>
          </cell>
          <cell r="BT445">
            <v>0</v>
          </cell>
          <cell r="BU445" t="str">
            <v>RETENCION DEL IMPUESTO RENTA - CREE- PN NO SON SUJETOS PASIVOS</v>
          </cell>
          <cell r="BV445">
            <v>0</v>
          </cell>
          <cell r="BW445">
            <v>109754</v>
          </cell>
          <cell r="BX445">
            <v>0</v>
          </cell>
          <cell r="BY445">
            <v>0</v>
          </cell>
          <cell r="BZ445">
            <v>0</v>
          </cell>
          <cell r="CA445">
            <v>12543</v>
          </cell>
          <cell r="CB445">
            <v>0</v>
          </cell>
          <cell r="CC445">
            <v>0</v>
          </cell>
          <cell r="CD445">
            <v>0</v>
          </cell>
          <cell r="CE445">
            <v>0</v>
          </cell>
          <cell r="CF445">
            <v>3013534</v>
          </cell>
          <cell r="CG445">
            <v>41404</v>
          </cell>
          <cell r="CH445">
            <v>412</v>
          </cell>
          <cell r="CI445">
            <v>1813</v>
          </cell>
          <cell r="CJ445" t="str">
            <v>Irma Estela Cardenas Acosta</v>
          </cell>
          <cell r="CK445" t="str">
            <v>GESTION ADMINISTRATIVA - ARRENDAMIENTO DE BIENES INMUEBLES</v>
          </cell>
          <cell r="CL445" t="str">
            <v xml:space="preserve"> GASTOS GENERALES</v>
          </cell>
          <cell r="CM445" t="str">
            <v>EXPEDIENTE ORFEO 201261003002000162E</v>
          </cell>
          <cell r="CN445">
            <v>0</v>
          </cell>
          <cell r="CO445" t="str">
            <v>N/A</v>
          </cell>
          <cell r="CP445">
            <v>0</v>
          </cell>
          <cell r="CQ445" t="str">
            <v>2013-6200068873</v>
          </cell>
          <cell r="CR445">
            <v>0</v>
          </cell>
          <cell r="CS445">
            <v>0</v>
          </cell>
          <cell r="CT445">
            <v>0</v>
          </cell>
          <cell r="CU445">
            <v>0</v>
          </cell>
          <cell r="CV445">
            <v>0</v>
          </cell>
          <cell r="CW445">
            <v>0</v>
          </cell>
          <cell r="CX445">
            <v>0</v>
          </cell>
          <cell r="CY445">
            <v>0</v>
          </cell>
          <cell r="CZ445">
            <v>0</v>
          </cell>
          <cell r="DA445">
            <v>0</v>
          </cell>
          <cell r="DB445">
            <v>0</v>
          </cell>
          <cell r="DC445">
            <v>0</v>
          </cell>
          <cell r="DD445">
            <v>0</v>
          </cell>
          <cell r="DE445">
            <v>0</v>
          </cell>
          <cell r="DF445">
            <v>0</v>
          </cell>
          <cell r="DG445">
            <v>0</v>
          </cell>
          <cell r="DH445">
            <v>0</v>
          </cell>
          <cell r="DI445">
            <v>0</v>
          </cell>
          <cell r="DJ445">
            <v>0</v>
          </cell>
          <cell r="DK445">
            <v>0</v>
          </cell>
          <cell r="DL445">
            <v>0</v>
          </cell>
          <cell r="DM445">
            <v>0</v>
          </cell>
          <cell r="DN445">
            <v>0</v>
          </cell>
          <cell r="DO445">
            <v>0</v>
          </cell>
          <cell r="DP445">
            <v>0</v>
          </cell>
          <cell r="DQ445">
            <v>0</v>
          </cell>
          <cell r="DR445">
            <v>0</v>
          </cell>
          <cell r="DS445">
            <v>0</v>
          </cell>
          <cell r="DT445">
            <v>0</v>
          </cell>
          <cell r="DU445">
            <v>0</v>
          </cell>
          <cell r="DV445">
            <v>0</v>
          </cell>
          <cell r="DW445">
            <v>0</v>
          </cell>
          <cell r="DX445">
            <v>0</v>
          </cell>
          <cell r="DY445">
            <v>0</v>
          </cell>
          <cell r="DZ445">
            <v>0</v>
          </cell>
          <cell r="EA445">
            <v>0</v>
          </cell>
          <cell r="EB445">
            <v>0</v>
          </cell>
          <cell r="EC445">
            <v>0</v>
          </cell>
          <cell r="ED445">
            <v>0</v>
          </cell>
          <cell r="EE445">
            <v>0</v>
          </cell>
          <cell r="EF445">
            <v>0</v>
          </cell>
          <cell r="EG445">
            <v>0</v>
          </cell>
          <cell r="EH445">
            <v>0</v>
          </cell>
          <cell r="EI445">
            <v>0</v>
          </cell>
          <cell r="EJ445">
            <v>0</v>
          </cell>
        </row>
        <row r="446">
          <cell r="B446">
            <v>611</v>
          </cell>
          <cell r="C446">
            <v>41404</v>
          </cell>
          <cell r="D446">
            <v>416</v>
          </cell>
          <cell r="E446" t="str">
            <v>IrmaC</v>
          </cell>
          <cell r="F446">
            <v>41404</v>
          </cell>
          <cell r="G446" t="str">
            <v>DPS</v>
          </cell>
          <cell r="H446" t="str">
            <v>024/2013 ACEPTACIÓN DE OFERTA</v>
          </cell>
          <cell r="I446">
            <v>2013</v>
          </cell>
          <cell r="J446" t="str">
            <v>GESCOM LTDA.</v>
          </cell>
          <cell r="K446" t="str">
            <v>830.145.023-3</v>
          </cell>
          <cell r="L446" t="str">
            <v>BOGOTÁ</v>
          </cell>
          <cell r="M446" t="str">
            <v>CALLE 26 A 13 97 OF 1306</v>
          </cell>
          <cell r="N446">
            <v>5617679</v>
          </cell>
          <cell r="O446" t="str">
            <v>CONTRATAR EL SERVICIO DE MANTENIMIENTO PREVENTIVO Y CORRECTIVO CON REPUESTOS PARA LOS SISTEMAS DE AIRES ACONDICIONADO DEL NIVEL NACIONAL Y LAS SEDES DE AVIANCA Y COLPATRIA.</v>
          </cell>
          <cell r="P446">
            <v>18480000</v>
          </cell>
          <cell r="Q446">
            <v>0</v>
          </cell>
          <cell r="R446">
            <v>18480000</v>
          </cell>
          <cell r="S446">
            <v>234913</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t="str">
            <v>JAIME ALBERTO PAIBA TIBADUIZA</v>
          </cell>
          <cell r="AJ446" t="str">
            <v>MENSUALMENTE POR LOS SERVICIOS EFECTIVAMENTE PRESTADOS.</v>
          </cell>
          <cell r="AK446" t="str">
            <v>G-257 y G258</v>
          </cell>
          <cell r="AL446" t="str">
            <v>310000912093 DEL 22/JUN/2012</v>
          </cell>
          <cell r="AM446" t="str">
            <v>SOLICITUD SEGUNDO PAGO. MANTENIMIENTO PREVENTIVO A 12 EQUIPOS DE AIRE ACONDICIONADO.</v>
          </cell>
          <cell r="AN446">
            <v>500000</v>
          </cell>
          <cell r="AO446">
            <v>1305000</v>
          </cell>
          <cell r="AP446">
            <v>0</v>
          </cell>
          <cell r="AQ446">
            <v>0</v>
          </cell>
          <cell r="AR446">
            <v>0</v>
          </cell>
          <cell r="AS446">
            <v>0</v>
          </cell>
          <cell r="AT446">
            <v>0</v>
          </cell>
          <cell r="AU446">
            <v>1805000</v>
          </cell>
          <cell r="AV446">
            <v>0.16</v>
          </cell>
          <cell r="AW446">
            <v>0.16</v>
          </cell>
          <cell r="AX446">
            <v>80000</v>
          </cell>
          <cell r="AY446">
            <v>208800</v>
          </cell>
          <cell r="AZ446">
            <v>2093800</v>
          </cell>
          <cell r="BA446" t="str">
            <v>NO</v>
          </cell>
          <cell r="BB446" t="str">
            <v>NO</v>
          </cell>
          <cell r="BC446" t="str">
            <v>NO</v>
          </cell>
          <cell r="BD446" t="str">
            <v>NO</v>
          </cell>
          <cell r="BE446" t="str">
            <v>COMÚN</v>
          </cell>
          <cell r="BF446" t="str">
            <v>NO</v>
          </cell>
          <cell r="BG446" t="str">
            <v>SERVICIOS EN GENERAL</v>
          </cell>
          <cell r="BH446">
            <v>0.04</v>
          </cell>
          <cell r="BI446" t="str">
            <v>COMPRAS</v>
          </cell>
          <cell r="BJ446">
            <v>3.5000000000000003E-2</v>
          </cell>
          <cell r="BK446" t="str">
            <v>COMÚN</v>
          </cell>
          <cell r="BL446">
            <v>0.15</v>
          </cell>
          <cell r="BM446" t="str">
            <v>COMÚN</v>
          </cell>
          <cell r="BN446">
            <v>0.15</v>
          </cell>
          <cell r="BO446" t="str">
            <v xml:space="preserve">BOGOTÁ  ACT. 3319 9,66XMIL </v>
          </cell>
          <cell r="BP446">
            <v>9.6600000000000002E-3</v>
          </cell>
          <cell r="BQ446">
            <v>0</v>
          </cell>
          <cell r="BR446">
            <v>0</v>
          </cell>
          <cell r="BS446">
            <v>0</v>
          </cell>
          <cell r="BT446">
            <v>0</v>
          </cell>
          <cell r="BU446" t="str">
            <v>RETENCION DEL IMPUESTO RENTA - CREE- actividad 3319</v>
          </cell>
          <cell r="BV446">
            <v>3.0000000000000001E-3</v>
          </cell>
          <cell r="BW446">
            <v>20000</v>
          </cell>
          <cell r="BX446">
            <v>45675</v>
          </cell>
          <cell r="BY446">
            <v>12000</v>
          </cell>
          <cell r="BZ446">
            <v>31320</v>
          </cell>
          <cell r="CA446">
            <v>4830</v>
          </cell>
          <cell r="CB446">
            <v>0</v>
          </cell>
          <cell r="CC446">
            <v>0</v>
          </cell>
          <cell r="CD446">
            <v>5000</v>
          </cell>
          <cell r="CE446">
            <v>0</v>
          </cell>
          <cell r="CF446">
            <v>1974975</v>
          </cell>
          <cell r="CG446">
            <v>41404</v>
          </cell>
          <cell r="CH446">
            <v>416</v>
          </cell>
          <cell r="CI446">
            <v>234913</v>
          </cell>
          <cell r="CJ446" t="str">
            <v>Irma Estela Cardenas Acosta</v>
          </cell>
          <cell r="CK446" t="str">
            <v>SUBDIRECCIÓN DE OPERACIONES</v>
          </cell>
          <cell r="CL446" t="str">
            <v>GASTOS GENERALES</v>
          </cell>
          <cell r="CM446" t="str">
            <v>201361003018000024E</v>
          </cell>
          <cell r="CN446">
            <v>0</v>
          </cell>
          <cell r="CO446" t="str">
            <v>NO APLICA</v>
          </cell>
          <cell r="CP446">
            <v>0</v>
          </cell>
          <cell r="CQ446" t="str">
            <v>2013-6250068793</v>
          </cell>
          <cell r="CR446">
            <v>0</v>
          </cell>
          <cell r="CS446">
            <v>0</v>
          </cell>
          <cell r="CT446">
            <v>0</v>
          </cell>
          <cell r="CU446">
            <v>0</v>
          </cell>
          <cell r="CV446">
            <v>0</v>
          </cell>
          <cell r="CW446">
            <v>0</v>
          </cell>
          <cell r="CX446">
            <v>0</v>
          </cell>
          <cell r="CY446">
            <v>0</v>
          </cell>
          <cell r="CZ446">
            <v>0</v>
          </cell>
          <cell r="DA446">
            <v>0</v>
          </cell>
          <cell r="DB446">
            <v>0</v>
          </cell>
          <cell r="DC446">
            <v>0</v>
          </cell>
          <cell r="DD446">
            <v>0</v>
          </cell>
          <cell r="DE446">
            <v>0</v>
          </cell>
          <cell r="DF446">
            <v>0</v>
          </cell>
          <cell r="DG446">
            <v>0</v>
          </cell>
          <cell r="DH446">
            <v>0</v>
          </cell>
          <cell r="DI446">
            <v>0</v>
          </cell>
          <cell r="DJ446">
            <v>0</v>
          </cell>
          <cell r="DK446">
            <v>0</v>
          </cell>
          <cell r="DL446">
            <v>0</v>
          </cell>
          <cell r="DM446">
            <v>0</v>
          </cell>
          <cell r="DN446">
            <v>0</v>
          </cell>
          <cell r="DO446">
            <v>0</v>
          </cell>
          <cell r="DP446">
            <v>0</v>
          </cell>
          <cell r="DQ446">
            <v>0</v>
          </cell>
          <cell r="DR446">
            <v>0</v>
          </cell>
          <cell r="DS446">
            <v>0</v>
          </cell>
          <cell r="DT446">
            <v>0</v>
          </cell>
          <cell r="DU446">
            <v>0</v>
          </cell>
          <cell r="DV446">
            <v>0</v>
          </cell>
          <cell r="DW446">
            <v>0</v>
          </cell>
          <cell r="DX446">
            <v>0</v>
          </cell>
          <cell r="DY446">
            <v>0</v>
          </cell>
          <cell r="DZ446">
            <v>0</v>
          </cell>
          <cell r="EA446">
            <v>0</v>
          </cell>
          <cell r="EB446">
            <v>0</v>
          </cell>
          <cell r="EC446">
            <v>0</v>
          </cell>
          <cell r="ED446">
            <v>0</v>
          </cell>
          <cell r="EE446">
            <v>0</v>
          </cell>
          <cell r="EF446">
            <v>0</v>
          </cell>
          <cell r="EG446">
            <v>0</v>
          </cell>
          <cell r="EH446">
            <v>0</v>
          </cell>
          <cell r="EI446">
            <v>0</v>
          </cell>
          <cell r="EJ446">
            <v>0</v>
          </cell>
        </row>
        <row r="447">
          <cell r="B447">
            <v>566</v>
          </cell>
          <cell r="C447">
            <v>41396</v>
          </cell>
          <cell r="D447">
            <v>0</v>
          </cell>
          <cell r="E447" t="str">
            <v>Laura C</v>
          </cell>
          <cell r="F447">
            <v>41396</v>
          </cell>
          <cell r="G447" t="str">
            <v>DPS</v>
          </cell>
          <cell r="H447" t="str">
            <v>RESOLUCION 00344/26-04-2013</v>
          </cell>
          <cell r="I447">
            <v>2013</v>
          </cell>
          <cell r="J447" t="str">
            <v>CENTRO EL DORADO PRIMERA ETAPA PROPIEDAD HORIZONTAL</v>
          </cell>
          <cell r="K447" t="str">
            <v>800.016.514-6</v>
          </cell>
          <cell r="L447" t="str">
            <v>BOGOTA</v>
          </cell>
          <cell r="M447" t="str">
            <v>CRA 98 No 25G 10</v>
          </cell>
          <cell r="N447">
            <v>4155141</v>
          </cell>
          <cell r="O447" t="str">
            <v>ORDENAR EL GASTO DE LAS CUOTAS MENSUALES DE ADMINISTRACION CORRESPONDIENTES A LOS MESES DE ABRIL, MAYO, JUNIO, JULIO, AGOSTO, SEPTIEMBRE, OCTUBRE, NOVIEMBRE Y DICIEMBRE, CUYO VALOR CORRESPONDE A LA SUMA DE $34,064,151, DISCRIMINADOS DE LA SIGUIENTE MANERA</v>
          </cell>
          <cell r="P447">
            <v>33870780</v>
          </cell>
          <cell r="Q447">
            <v>0</v>
          </cell>
          <cell r="R447">
            <v>33870780</v>
          </cell>
          <cell r="S447">
            <v>393013</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t="str">
            <v>CARLOS MANUEL PEÑA IRAGORRI</v>
          </cell>
          <cell r="AJ447" t="str">
            <v>MENSUAL</v>
          </cell>
          <cell r="AK447" t="str">
            <v>CUENTA DE COBRO No 4996 Y 5010</v>
          </cell>
          <cell r="AL447">
            <v>0</v>
          </cell>
          <cell r="AM447" t="str">
            <v>SOLICITUD PAGO CUOTA ADMINISTRACION MES DE ABRIL Y RETROACTIVO DE LAS BODEGAS 6 Y 8 UBICADAS EN EL CENTRO EL DORADO BARRIO FONTIBON.</v>
          </cell>
          <cell r="AN447">
            <v>3956791</v>
          </cell>
          <cell r="AO447">
            <v>0</v>
          </cell>
          <cell r="AP447">
            <v>0</v>
          </cell>
          <cell r="AQ447">
            <v>0</v>
          </cell>
          <cell r="AR447">
            <v>0</v>
          </cell>
          <cell r="AS447">
            <v>0</v>
          </cell>
          <cell r="AT447">
            <v>0</v>
          </cell>
          <cell r="AU447">
            <v>0</v>
          </cell>
          <cell r="AV447">
            <v>0</v>
          </cell>
          <cell r="AW447">
            <v>0</v>
          </cell>
          <cell r="AX447">
            <v>0</v>
          </cell>
          <cell r="AY447">
            <v>0</v>
          </cell>
          <cell r="AZ447">
            <v>3956791</v>
          </cell>
          <cell r="BA447" t="str">
            <v>NO</v>
          </cell>
          <cell r="BB447" t="str">
            <v>NO</v>
          </cell>
          <cell r="BC447" t="str">
            <v>NO</v>
          </cell>
          <cell r="BD447" t="str">
            <v>NO</v>
          </cell>
          <cell r="BE447">
            <v>0</v>
          </cell>
          <cell r="BF447" t="str">
            <v>NO</v>
          </cell>
          <cell r="BG447" t="str">
            <v>ENTIDAD SIN ANIMO DE LUCRO RES 151/2003</v>
          </cell>
          <cell r="BH447">
            <v>0</v>
          </cell>
          <cell r="BI447">
            <v>0</v>
          </cell>
          <cell r="BJ447">
            <v>0</v>
          </cell>
          <cell r="BK447">
            <v>0</v>
          </cell>
          <cell r="BL447">
            <v>0</v>
          </cell>
          <cell r="BM447">
            <v>0</v>
          </cell>
          <cell r="BN447">
            <v>0</v>
          </cell>
          <cell r="BO447" t="str">
            <v>NO SUJETA</v>
          </cell>
          <cell r="BP447">
            <v>0</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cell r="CF447">
            <v>3956791</v>
          </cell>
          <cell r="CG447">
            <v>41396</v>
          </cell>
          <cell r="CH447">
            <v>0</v>
          </cell>
          <cell r="CI447">
            <v>393013</v>
          </cell>
          <cell r="CJ447" t="str">
            <v>Laura Constanza Chia Melo</v>
          </cell>
          <cell r="CK447" t="str">
            <v>ADMINISTRATIVA</v>
          </cell>
          <cell r="CL447" t="str">
            <v>GASTOS GENERALES</v>
          </cell>
          <cell r="CM447" t="str">
            <v>N/A</v>
          </cell>
          <cell r="CN447">
            <v>0</v>
          </cell>
          <cell r="CO447" t="str">
            <v>N/A</v>
          </cell>
          <cell r="CP447">
            <v>0</v>
          </cell>
          <cell r="CQ447" t="str">
            <v>2013-6200064793</v>
          </cell>
          <cell r="CR447">
            <v>0</v>
          </cell>
          <cell r="CS447">
            <v>0</v>
          </cell>
          <cell r="CT447">
            <v>0</v>
          </cell>
          <cell r="CU447">
            <v>0</v>
          </cell>
          <cell r="CV447">
            <v>0</v>
          </cell>
          <cell r="CW447">
            <v>0</v>
          </cell>
          <cell r="CX447">
            <v>0</v>
          </cell>
          <cell r="CY447">
            <v>0</v>
          </cell>
          <cell r="CZ447">
            <v>0</v>
          </cell>
          <cell r="DA447">
            <v>0</v>
          </cell>
          <cell r="DB447">
            <v>0</v>
          </cell>
          <cell r="DC447">
            <v>0</v>
          </cell>
          <cell r="DD447">
            <v>0</v>
          </cell>
          <cell r="DE447">
            <v>0</v>
          </cell>
          <cell r="DF447">
            <v>0</v>
          </cell>
          <cell r="DG447">
            <v>0</v>
          </cell>
          <cell r="DH447">
            <v>0</v>
          </cell>
          <cell r="DI447">
            <v>0</v>
          </cell>
          <cell r="DJ447">
            <v>0</v>
          </cell>
          <cell r="DK447">
            <v>0</v>
          </cell>
          <cell r="DL447">
            <v>0</v>
          </cell>
          <cell r="DM447">
            <v>0</v>
          </cell>
          <cell r="DN447">
            <v>0</v>
          </cell>
          <cell r="DO447">
            <v>0</v>
          </cell>
          <cell r="DP447">
            <v>0</v>
          </cell>
          <cell r="DQ447">
            <v>0</v>
          </cell>
          <cell r="DR447">
            <v>0</v>
          </cell>
          <cell r="DS447">
            <v>0</v>
          </cell>
          <cell r="DT447">
            <v>0</v>
          </cell>
          <cell r="DU447">
            <v>0</v>
          </cell>
          <cell r="DV447">
            <v>0</v>
          </cell>
          <cell r="DW447">
            <v>0</v>
          </cell>
          <cell r="DX447">
            <v>0</v>
          </cell>
          <cell r="DY447">
            <v>0</v>
          </cell>
          <cell r="DZ447">
            <v>0</v>
          </cell>
          <cell r="EA447">
            <v>0</v>
          </cell>
          <cell r="EB447">
            <v>0</v>
          </cell>
          <cell r="EC447">
            <v>0</v>
          </cell>
          <cell r="ED447">
            <v>0</v>
          </cell>
          <cell r="EE447">
            <v>0</v>
          </cell>
          <cell r="EF447">
            <v>0</v>
          </cell>
          <cell r="EG447">
            <v>0</v>
          </cell>
          <cell r="EH447">
            <v>0</v>
          </cell>
          <cell r="EI447">
            <v>0</v>
          </cell>
          <cell r="EJ447">
            <v>0</v>
          </cell>
        </row>
        <row r="448">
          <cell r="B448">
            <v>570</v>
          </cell>
          <cell r="C448">
            <v>41396</v>
          </cell>
          <cell r="D448" t="str">
            <v>RES 00348/26/04/13</v>
          </cell>
          <cell r="E448" t="str">
            <v>Martha L</v>
          </cell>
          <cell r="F448">
            <v>41396</v>
          </cell>
          <cell r="G448" t="str">
            <v>DPS</v>
          </cell>
          <cell r="H448" t="str">
            <v>RES 00348 26/04/2013</v>
          </cell>
          <cell r="I448">
            <v>2013</v>
          </cell>
          <cell r="J448" t="str">
            <v>EDIFICIO COLPATRIA  PROPIEDAD HORIZONTAL</v>
          </cell>
          <cell r="K448" t="str">
            <v>860.067.283-6</v>
          </cell>
          <cell r="L448" t="str">
            <v>BOGOTA</v>
          </cell>
          <cell r="M448" t="str">
            <v>CR 7 24-89</v>
          </cell>
          <cell r="N448" t="str">
            <v>28366 65</v>
          </cell>
          <cell r="O448" t="str">
            <v>PAGO ADMINISTRACION PISO 32 COLPATRIA CORRESPONDIENTE AL MES DE ABRIL/2013 INCLUIDO RETOACTIVO ENERO FEBRERO MARZO/13 DEL 6,5%</v>
          </cell>
          <cell r="P448">
            <v>37591740</v>
          </cell>
          <cell r="Q448">
            <v>0</v>
          </cell>
          <cell r="R448">
            <v>37591740</v>
          </cell>
          <cell r="S448">
            <v>393813</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t="str">
            <v>CARLOS MANUEL PEÑA IRAGORRI</v>
          </cell>
          <cell r="AJ448" t="str">
            <v>CUOTAS DISCRIMINADAS: ABRIL$4,843,108 INCLUIDO EL RETROACTIVO DE ENERO- FFEBREROY MARZO. Y DE MAYO A JUNIO/2013$4,093,579 C/U</v>
          </cell>
          <cell r="AK448">
            <v>46</v>
          </cell>
          <cell r="AL448" t="str">
            <v>320000999980 2013/03/212</v>
          </cell>
          <cell r="AM448" t="str">
            <v xml:space="preserve">CUOTA DE ADMON  MES DE ABRIL Y RETROACTIVO DE ENERO-FEBRERO-MARZO DEL 6,5% PISO 32 Y PARQUEADEROS </v>
          </cell>
          <cell r="AN448">
            <v>4843108</v>
          </cell>
          <cell r="AO448">
            <v>0</v>
          </cell>
          <cell r="AP448">
            <v>0</v>
          </cell>
          <cell r="AQ448">
            <v>0</v>
          </cell>
          <cell r="AR448">
            <v>0</v>
          </cell>
          <cell r="AS448">
            <v>0</v>
          </cell>
          <cell r="AT448">
            <v>0</v>
          </cell>
          <cell r="AU448">
            <v>0</v>
          </cell>
          <cell r="AV448">
            <v>0</v>
          </cell>
          <cell r="AW448">
            <v>0</v>
          </cell>
          <cell r="AX448">
            <v>0</v>
          </cell>
          <cell r="AY448">
            <v>0</v>
          </cell>
          <cell r="AZ448">
            <v>4843108</v>
          </cell>
          <cell r="BA448">
            <v>0</v>
          </cell>
          <cell r="BB448">
            <v>0</v>
          </cell>
          <cell r="BC448">
            <v>0</v>
          </cell>
          <cell r="BD448">
            <v>0</v>
          </cell>
          <cell r="BE448">
            <v>0</v>
          </cell>
          <cell r="BF448">
            <v>0</v>
          </cell>
          <cell r="BG448" t="str">
            <v>ENTIDAD SIN ANIMO DE LUCRO</v>
          </cell>
          <cell r="BH448">
            <v>0</v>
          </cell>
          <cell r="BI448">
            <v>0</v>
          </cell>
          <cell r="BJ448">
            <v>0</v>
          </cell>
          <cell r="BK448" t="str">
            <v>PROPIEDAD HORIZONTAL EXENTA</v>
          </cell>
          <cell r="BL448">
            <v>0</v>
          </cell>
          <cell r="BM448">
            <v>0</v>
          </cell>
          <cell r="BN448">
            <v>0</v>
          </cell>
          <cell r="BO448" t="str">
            <v>BOGOTA</v>
          </cell>
          <cell r="BP448">
            <v>0</v>
          </cell>
          <cell r="BQ448">
            <v>0</v>
          </cell>
          <cell r="BR448">
            <v>0</v>
          </cell>
          <cell r="BS448">
            <v>0</v>
          </cell>
          <cell r="BT448">
            <v>0</v>
          </cell>
          <cell r="BU448">
            <v>0</v>
          </cell>
          <cell r="BV448">
            <v>0</v>
          </cell>
          <cell r="BW448">
            <v>0</v>
          </cell>
          <cell r="BX448">
            <v>0</v>
          </cell>
          <cell r="BY448">
            <v>0</v>
          </cell>
          <cell r="BZ448">
            <v>0</v>
          </cell>
          <cell r="CA448">
            <v>0</v>
          </cell>
          <cell r="CB448">
            <v>0</v>
          </cell>
          <cell r="CC448">
            <v>0</v>
          </cell>
          <cell r="CD448">
            <v>0</v>
          </cell>
          <cell r="CE448">
            <v>0</v>
          </cell>
          <cell r="CF448">
            <v>4843108</v>
          </cell>
          <cell r="CG448">
            <v>41396</v>
          </cell>
          <cell r="CH448" t="str">
            <v>RES 00348/26/04/13</v>
          </cell>
          <cell r="CI448">
            <v>393813</v>
          </cell>
          <cell r="CJ448" t="str">
            <v>Martha Cecilia López Cortez</v>
          </cell>
          <cell r="CK448" t="str">
            <v>MANTENIMIENTO DE BIENES INMUEBLES</v>
          </cell>
          <cell r="CL448" t="str">
            <v>GASTOS GENERALES</v>
          </cell>
          <cell r="CM448">
            <v>0</v>
          </cell>
          <cell r="CN448">
            <v>0</v>
          </cell>
          <cell r="CO448" t="str">
            <v>N/A</v>
          </cell>
          <cell r="CP448">
            <v>0</v>
          </cell>
          <cell r="CQ448" t="str">
            <v>SIN</v>
          </cell>
          <cell r="CR448" t="str">
            <v>se corrigio el mismo dia mclc viene correo adjunto aclarando meses de pago retroactivo</v>
          </cell>
          <cell r="CS448">
            <v>0</v>
          </cell>
          <cell r="CT448">
            <v>0</v>
          </cell>
          <cell r="CU448">
            <v>0</v>
          </cell>
          <cell r="CV448">
            <v>0</v>
          </cell>
          <cell r="CW448">
            <v>0</v>
          </cell>
          <cell r="CX448">
            <v>0</v>
          </cell>
          <cell r="CY448">
            <v>0</v>
          </cell>
          <cell r="CZ448">
            <v>0</v>
          </cell>
          <cell r="DA448">
            <v>0</v>
          </cell>
          <cell r="DB448">
            <v>0</v>
          </cell>
          <cell r="DC448">
            <v>0</v>
          </cell>
          <cell r="DD448">
            <v>0</v>
          </cell>
          <cell r="DE448">
            <v>0</v>
          </cell>
          <cell r="DF448">
            <v>0</v>
          </cell>
          <cell r="DG448">
            <v>0</v>
          </cell>
          <cell r="DH448">
            <v>0</v>
          </cell>
          <cell r="DI448">
            <v>0</v>
          </cell>
          <cell r="DJ448">
            <v>0</v>
          </cell>
          <cell r="DK448">
            <v>0</v>
          </cell>
          <cell r="DL448">
            <v>0</v>
          </cell>
          <cell r="DM448">
            <v>0</v>
          </cell>
          <cell r="DN448">
            <v>0</v>
          </cell>
          <cell r="DO448">
            <v>0</v>
          </cell>
          <cell r="DP448">
            <v>0</v>
          </cell>
          <cell r="DQ448">
            <v>0</v>
          </cell>
          <cell r="DR448">
            <v>0</v>
          </cell>
          <cell r="DS448">
            <v>0</v>
          </cell>
          <cell r="DT448">
            <v>0</v>
          </cell>
          <cell r="DU448">
            <v>0</v>
          </cell>
          <cell r="DV448">
            <v>0</v>
          </cell>
          <cell r="DW448">
            <v>0</v>
          </cell>
          <cell r="DX448">
            <v>0</v>
          </cell>
          <cell r="DY448">
            <v>0</v>
          </cell>
          <cell r="DZ448">
            <v>0</v>
          </cell>
          <cell r="EA448">
            <v>0</v>
          </cell>
          <cell r="EB448">
            <v>0</v>
          </cell>
          <cell r="EC448">
            <v>0</v>
          </cell>
          <cell r="ED448">
            <v>0</v>
          </cell>
          <cell r="EE448">
            <v>0</v>
          </cell>
          <cell r="EF448">
            <v>0</v>
          </cell>
          <cell r="EG448">
            <v>0</v>
          </cell>
          <cell r="EH448">
            <v>0</v>
          </cell>
          <cell r="EI448">
            <v>0</v>
          </cell>
          <cell r="EJ448">
            <v>0</v>
          </cell>
        </row>
        <row r="449">
          <cell r="B449">
            <v>571</v>
          </cell>
          <cell r="C449">
            <v>41396</v>
          </cell>
          <cell r="D449" t="str">
            <v>RES 00349 26/04/13</v>
          </cell>
          <cell r="E449" t="str">
            <v>Martha L</v>
          </cell>
          <cell r="F449">
            <v>41396</v>
          </cell>
          <cell r="G449" t="str">
            <v>DPS</v>
          </cell>
          <cell r="H449" t="str">
            <v>RES 00349 26/04/13</v>
          </cell>
          <cell r="I449">
            <v>2013</v>
          </cell>
          <cell r="J449" t="str">
            <v>EDIFICIO WORLD SERVICE</v>
          </cell>
          <cell r="K449" t="str">
            <v>860.040.533--5</v>
          </cell>
          <cell r="L449" t="str">
            <v>BOGOTA</v>
          </cell>
          <cell r="M449" t="str">
            <v>CRA 10 24 55 PISO 15</v>
          </cell>
          <cell r="N449" t="str">
            <v>282 7152</v>
          </cell>
          <cell r="O449" t="str">
            <v>CANCELAR LAS CUOTAS DE ADMINISTRACION CORRESPONDIENTES DE ACUERDO AL CONTRATO DE ARRENDAMIENTO No. 159/12 DEL INMUEBLE UBICADO EN LA CR 10 24-55 PISO 15 PARA EL FUNCIONAMIENTO DE LA DR BOGOTA</v>
          </cell>
          <cell r="P449">
            <v>9270000</v>
          </cell>
          <cell r="Q449">
            <v>0</v>
          </cell>
          <cell r="R449">
            <v>9270000</v>
          </cell>
          <cell r="S449">
            <v>394013</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t="str">
            <v>CARLOS MANUEL PEÑA IRAGORRI</v>
          </cell>
          <cell r="AJ449" t="str">
            <v xml:space="preserve">PAGO CUOTAS MENSUALES DE ADMINISTRACION DE LOS MESES DE ABRIL A DICIEMBRE INCLUIDO, CUYO VALOR CORRESPONDE A $1,030,000 CADA UNO </v>
          </cell>
          <cell r="AK449" t="str">
            <v>CTA COBRO 5763</v>
          </cell>
          <cell r="AL449" t="str">
            <v>N/A</v>
          </cell>
          <cell r="AM449" t="str">
            <v>CUOTA DE ADMINISTRACION MES DE ABRIL/13 E INCREMENTO DEL 7% RETROACTIVO DE LOS MESES DE ENERO FEBRERO Y MARZO/13.DE LAS OFICINAS UBICADAS EN LA CARRERA 10 No.24-55 PISO 15</v>
          </cell>
          <cell r="AN449">
            <v>1030000</v>
          </cell>
          <cell r="AO449">
            <v>0</v>
          </cell>
          <cell r="AP449">
            <v>0</v>
          </cell>
          <cell r="AQ449">
            <v>0</v>
          </cell>
          <cell r="AR449">
            <v>0</v>
          </cell>
          <cell r="AS449">
            <v>0</v>
          </cell>
          <cell r="AT449">
            <v>0</v>
          </cell>
          <cell r="AU449">
            <v>0</v>
          </cell>
          <cell r="AV449">
            <v>0</v>
          </cell>
          <cell r="AW449">
            <v>0</v>
          </cell>
          <cell r="AX449">
            <v>0</v>
          </cell>
          <cell r="AY449">
            <v>0</v>
          </cell>
          <cell r="AZ449">
            <v>1030000</v>
          </cell>
          <cell r="BA449" t="str">
            <v>NO</v>
          </cell>
          <cell r="BB449" t="str">
            <v>NO</v>
          </cell>
          <cell r="BC449" t="str">
            <v>SI</v>
          </cell>
          <cell r="BD449" t="str">
            <v>SI</v>
          </cell>
          <cell r="BE449" t="str">
            <v>E</v>
          </cell>
          <cell r="BF449" t="str">
            <v>NO</v>
          </cell>
          <cell r="BG449" t="str">
            <v>PROPIEDAD HORIZONTAL</v>
          </cell>
          <cell r="BH449">
            <v>0</v>
          </cell>
          <cell r="BI449">
            <v>0</v>
          </cell>
          <cell r="BJ449">
            <v>0</v>
          </cell>
          <cell r="BK449" t="str">
            <v>EXENTO</v>
          </cell>
          <cell r="BL449">
            <v>0</v>
          </cell>
          <cell r="BM449">
            <v>0</v>
          </cell>
          <cell r="BN449">
            <v>0</v>
          </cell>
          <cell r="BO449" t="str">
            <v>EXENTO</v>
          </cell>
          <cell r="BP449">
            <v>0</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1030000</v>
          </cell>
          <cell r="CG449">
            <v>41396</v>
          </cell>
          <cell r="CH449" t="str">
            <v>RES 00349 26/04/13</v>
          </cell>
          <cell r="CI449">
            <v>394013</v>
          </cell>
          <cell r="CJ449" t="str">
            <v>Martha Cecilia López Cortez</v>
          </cell>
          <cell r="CK449" t="str">
            <v>SUBDIRECTOR DE OPERACIONES</v>
          </cell>
          <cell r="CL449" t="str">
            <v>GASTOS GENERALES</v>
          </cell>
          <cell r="CM449">
            <v>0</v>
          </cell>
          <cell r="CN449">
            <v>0</v>
          </cell>
          <cell r="CO449">
            <v>0</v>
          </cell>
          <cell r="CP449">
            <v>0</v>
          </cell>
          <cell r="CQ449" t="str">
            <v>SIN</v>
          </cell>
          <cell r="CR449" t="str">
            <v>se corrigio el mismo dia mclc forma de pago de mayo a diciembre</v>
          </cell>
          <cell r="CS449">
            <v>0</v>
          </cell>
          <cell r="CT449">
            <v>0</v>
          </cell>
          <cell r="CU449">
            <v>0</v>
          </cell>
          <cell r="CV449">
            <v>0</v>
          </cell>
          <cell r="CW449">
            <v>0</v>
          </cell>
          <cell r="CX449">
            <v>0</v>
          </cell>
          <cell r="CY449">
            <v>0</v>
          </cell>
          <cell r="CZ449">
            <v>0</v>
          </cell>
          <cell r="DA449">
            <v>0</v>
          </cell>
          <cell r="DB449">
            <v>0</v>
          </cell>
          <cell r="DC449">
            <v>0</v>
          </cell>
          <cell r="DD449">
            <v>0</v>
          </cell>
          <cell r="DE449">
            <v>0</v>
          </cell>
          <cell r="DF449">
            <v>0</v>
          </cell>
          <cell r="DG449">
            <v>0</v>
          </cell>
          <cell r="DH449">
            <v>0</v>
          </cell>
          <cell r="DI449">
            <v>0</v>
          </cell>
          <cell r="DJ449">
            <v>0</v>
          </cell>
          <cell r="DK449">
            <v>0</v>
          </cell>
          <cell r="DL449">
            <v>0</v>
          </cell>
          <cell r="DM449">
            <v>0</v>
          </cell>
          <cell r="DN449">
            <v>0</v>
          </cell>
          <cell r="DO449">
            <v>0</v>
          </cell>
          <cell r="DP449">
            <v>0</v>
          </cell>
          <cell r="DQ449">
            <v>0</v>
          </cell>
          <cell r="DR449">
            <v>0</v>
          </cell>
          <cell r="DS449">
            <v>0</v>
          </cell>
          <cell r="DT449">
            <v>0</v>
          </cell>
          <cell r="DU449">
            <v>0</v>
          </cell>
          <cell r="DV449">
            <v>0</v>
          </cell>
          <cell r="DW449">
            <v>0</v>
          </cell>
          <cell r="DX449">
            <v>0</v>
          </cell>
          <cell r="DY449">
            <v>0</v>
          </cell>
          <cell r="DZ449">
            <v>0</v>
          </cell>
          <cell r="EA449">
            <v>0</v>
          </cell>
          <cell r="EB449">
            <v>0</v>
          </cell>
          <cell r="EC449">
            <v>0</v>
          </cell>
          <cell r="ED449">
            <v>0</v>
          </cell>
          <cell r="EE449">
            <v>0</v>
          </cell>
          <cell r="EF449">
            <v>0</v>
          </cell>
          <cell r="EG449">
            <v>0</v>
          </cell>
          <cell r="EH449">
            <v>0</v>
          </cell>
          <cell r="EI449">
            <v>0</v>
          </cell>
          <cell r="EJ449">
            <v>0</v>
          </cell>
        </row>
        <row r="450">
          <cell r="B450">
            <v>572</v>
          </cell>
          <cell r="C450">
            <v>41400</v>
          </cell>
          <cell r="D450">
            <v>386</v>
          </cell>
          <cell r="E450" t="str">
            <v>Martha L</v>
          </cell>
          <cell r="F450">
            <v>41400</v>
          </cell>
          <cell r="G450" t="str">
            <v>DPS</v>
          </cell>
          <cell r="H450" t="str">
            <v>218/12</v>
          </cell>
          <cell r="I450">
            <v>2013</v>
          </cell>
          <cell r="J450" t="str">
            <v>RCN RADIO</v>
          </cell>
          <cell r="K450" t="str">
            <v>890.903.910-2</v>
          </cell>
          <cell r="L450" t="str">
            <v>BOGOTA</v>
          </cell>
          <cell r="M450" t="str">
            <v>Cra 13A No 37-32</v>
          </cell>
          <cell r="N450">
            <v>3147070</v>
          </cell>
          <cell r="O450" t="str">
            <v xml:space="preserve">PRESTACION DEL SERVICIO DE PRODUCCION Y EMISION DE 58 PROGRAMAS DE RADIO - 30 MINUTOS, </v>
          </cell>
          <cell r="P450">
            <v>1015113853</v>
          </cell>
          <cell r="Q450">
            <v>0</v>
          </cell>
          <cell r="R450">
            <v>1015113853</v>
          </cell>
          <cell r="S450">
            <v>4813</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t="str">
            <v>DANIEL TOBON</v>
          </cell>
          <cell r="AJ450" t="str">
            <v>CONTRA FACTURA Y NUMERO DE PROGRAMAS PRODUCIDOS</v>
          </cell>
          <cell r="AK450" t="str">
            <v>01-1286048</v>
          </cell>
          <cell r="AL450" t="str">
            <v>310000065716 DE 2012-10-03</v>
          </cell>
          <cell r="AM450" t="str">
            <v>SOLICITUD PAGO SERVICIOS DE PRODUCCION Y EMISION DE 4 PROGRAMAS DE RADIO DE 25 MINUTOS LOS DIAS 6-13-20 Y 27 DE Abril DE 2013</v>
          </cell>
          <cell r="AN450">
            <v>60351596</v>
          </cell>
          <cell r="AO450">
            <v>-1902854</v>
          </cell>
          <cell r="AP450">
            <v>0</v>
          </cell>
          <cell r="AQ450">
            <v>0</v>
          </cell>
          <cell r="AR450">
            <v>0</v>
          </cell>
          <cell r="AS450">
            <v>0</v>
          </cell>
          <cell r="AT450">
            <v>0</v>
          </cell>
          <cell r="AU450">
            <v>0</v>
          </cell>
          <cell r="AV450">
            <v>0.16</v>
          </cell>
          <cell r="AW450">
            <v>0</v>
          </cell>
          <cell r="AX450">
            <v>9656255</v>
          </cell>
          <cell r="AY450">
            <v>0</v>
          </cell>
          <cell r="AZ450">
            <v>68104997</v>
          </cell>
          <cell r="BA450" t="str">
            <v>SI</v>
          </cell>
          <cell r="BB450" t="str">
            <v>NO</v>
          </cell>
          <cell r="BC450" t="str">
            <v>NO</v>
          </cell>
          <cell r="BD450" t="str">
            <v>NO</v>
          </cell>
          <cell r="BE450" t="str">
            <v>COMUN</v>
          </cell>
          <cell r="BF450" t="str">
            <v>NO</v>
          </cell>
          <cell r="BG450" t="str">
            <v>SERVICIO EXCLUIDO DE RTE FTE ART 4 D R 2775/83</v>
          </cell>
          <cell r="BH450">
            <v>0</v>
          </cell>
          <cell r="BI450">
            <v>0</v>
          </cell>
          <cell r="BJ450">
            <v>0</v>
          </cell>
          <cell r="BK450" t="str">
            <v>GRAN CONTRIBUYENTE RESOL 5818 DE 19/12/94</v>
          </cell>
          <cell r="BL450">
            <v>0</v>
          </cell>
          <cell r="BM450">
            <v>0</v>
          </cell>
          <cell r="BN450">
            <v>0</v>
          </cell>
          <cell r="BO450" t="str">
            <v>BOGOTA</v>
          </cell>
          <cell r="BP450">
            <v>4.1399999999999996E-3</v>
          </cell>
          <cell r="BQ450">
            <v>0</v>
          </cell>
          <cell r="BR450">
            <v>0</v>
          </cell>
          <cell r="BS450">
            <v>0</v>
          </cell>
          <cell r="BT450">
            <v>0</v>
          </cell>
          <cell r="BU450">
            <v>0</v>
          </cell>
          <cell r="BV450">
            <v>0</v>
          </cell>
          <cell r="BW450">
            <v>0</v>
          </cell>
          <cell r="BX450">
            <v>0</v>
          </cell>
          <cell r="BY450">
            <v>0</v>
          </cell>
          <cell r="BZ450">
            <v>0</v>
          </cell>
          <cell r="CA450">
            <v>249856</v>
          </cell>
          <cell r="CB450">
            <v>0</v>
          </cell>
          <cell r="CC450">
            <v>0</v>
          </cell>
          <cell r="CD450">
            <v>0</v>
          </cell>
          <cell r="CE450">
            <v>0</v>
          </cell>
          <cell r="CF450">
            <v>67493031</v>
          </cell>
          <cell r="CG450">
            <v>41400</v>
          </cell>
          <cell r="CH450">
            <v>386</v>
          </cell>
          <cell r="CI450">
            <v>4813</v>
          </cell>
          <cell r="CJ450" t="str">
            <v>Martha Cecilia López Cortez</v>
          </cell>
          <cell r="CK450" t="str">
            <v>GASTOS DE IMPRESOS Y PUBLICACIONES</v>
          </cell>
          <cell r="CL450" t="str">
            <v>GASTOS GENERALES</v>
          </cell>
          <cell r="CM450" t="str">
            <v>201261003016000218E</v>
          </cell>
          <cell r="CN450">
            <v>0</v>
          </cell>
          <cell r="CO450">
            <v>0</v>
          </cell>
          <cell r="CP450">
            <v>0</v>
          </cell>
          <cell r="CQ450" t="str">
            <v>2013-1600065223</v>
          </cell>
          <cell r="CR450">
            <v>0</v>
          </cell>
          <cell r="CS450">
            <v>0</v>
          </cell>
          <cell r="CT450">
            <v>0</v>
          </cell>
          <cell r="CU450">
            <v>0</v>
          </cell>
          <cell r="CV450">
            <v>362110</v>
          </cell>
          <cell r="CW450" t="str">
            <v>CREE</v>
          </cell>
          <cell r="CX450">
            <v>60351596</v>
          </cell>
          <cell r="CY450">
            <v>6.0000000000000001E-3</v>
          </cell>
          <cell r="CZ450">
            <v>0</v>
          </cell>
          <cell r="DA450">
            <v>0</v>
          </cell>
          <cell r="DB450">
            <v>0</v>
          </cell>
          <cell r="DC450">
            <v>0</v>
          </cell>
          <cell r="DD450">
            <v>0</v>
          </cell>
          <cell r="DE450">
            <v>0</v>
          </cell>
          <cell r="DF450">
            <v>0</v>
          </cell>
          <cell r="DG450">
            <v>0</v>
          </cell>
          <cell r="DH450">
            <v>0</v>
          </cell>
          <cell r="DI450">
            <v>0</v>
          </cell>
          <cell r="DJ450">
            <v>0</v>
          </cell>
          <cell r="DK450">
            <v>0</v>
          </cell>
          <cell r="DL450">
            <v>0</v>
          </cell>
          <cell r="DM450">
            <v>0</v>
          </cell>
          <cell r="DN450">
            <v>0</v>
          </cell>
          <cell r="DO450">
            <v>0</v>
          </cell>
          <cell r="DP450">
            <v>0</v>
          </cell>
          <cell r="DQ450">
            <v>0</v>
          </cell>
          <cell r="DR450">
            <v>0</v>
          </cell>
          <cell r="DS450">
            <v>0</v>
          </cell>
          <cell r="DT450">
            <v>0</v>
          </cell>
          <cell r="DU450">
            <v>0</v>
          </cell>
          <cell r="DV450">
            <v>0</v>
          </cell>
          <cell r="DW450">
            <v>0</v>
          </cell>
          <cell r="DX450">
            <v>0</v>
          </cell>
          <cell r="DY450">
            <v>0</v>
          </cell>
          <cell r="DZ450">
            <v>0</v>
          </cell>
          <cell r="EA450">
            <v>0</v>
          </cell>
          <cell r="EB450">
            <v>0</v>
          </cell>
          <cell r="EC450">
            <v>0</v>
          </cell>
          <cell r="ED450">
            <v>0</v>
          </cell>
          <cell r="EE450">
            <v>0</v>
          </cell>
          <cell r="EF450">
            <v>0</v>
          </cell>
          <cell r="EG450">
            <v>0</v>
          </cell>
          <cell r="EH450">
            <v>0</v>
          </cell>
          <cell r="EI450">
            <v>0</v>
          </cell>
          <cell r="EJ450">
            <v>0</v>
          </cell>
        </row>
        <row r="451">
          <cell r="B451">
            <v>580</v>
          </cell>
          <cell r="C451">
            <v>41400</v>
          </cell>
          <cell r="D451">
            <v>391</v>
          </cell>
          <cell r="E451" t="str">
            <v>Martha L</v>
          </cell>
          <cell r="F451">
            <v>41400</v>
          </cell>
          <cell r="G451" t="str">
            <v>DPS</v>
          </cell>
          <cell r="H451" t="str">
            <v>219/12</v>
          </cell>
          <cell r="I451">
            <v>2013</v>
          </cell>
          <cell r="J451" t="str">
            <v>PINTUTAX S A</v>
          </cell>
          <cell r="K451" t="str">
            <v>830.100.940-9</v>
          </cell>
          <cell r="L451" t="str">
            <v>BOGOTÁ</v>
          </cell>
          <cell r="M451" t="str">
            <v>Cl 13 46 - 76</v>
          </cell>
          <cell r="N451" t="str">
            <v>344 06 06</v>
          </cell>
          <cell r="O451" t="str">
            <v>SERVICIO DE MANTENIMIENTO PREVENTIVO Y CORRECTIVO CON SUMINISTRO DE REPUESTOS PARA LOS VEHÍCULOS DEL DPS EN CARÁCTER DE PROPIEDAD EN COMODATO O MEDIANTE ASIGNACIÓN PROVISIONAL.</v>
          </cell>
          <cell r="P451">
            <v>66516160</v>
          </cell>
          <cell r="Q451">
            <v>0</v>
          </cell>
          <cell r="R451">
            <v>66516160</v>
          </cell>
          <cell r="S451">
            <v>413</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t="str">
            <v>MÓNICA VALBUENA USECHE</v>
          </cell>
          <cell r="AJ451" t="str">
            <v>VIGENCIA 2012 $3,200,000.VIGENCIA 2013 $24,720,000 MANO DE OBRA Y $14,832,000 REPUESTOS. VIGENCIA 2014, $14,852,600 MANO DE OBRA $8,911,560 DE REPUESOS.  MES VENCIDO PREVIO CUMPLIMIENTO DE REQUISITOS.</v>
          </cell>
          <cell r="AK451" t="str">
            <v>018622/18623/18624/18625/018626</v>
          </cell>
          <cell r="AL451" t="str">
            <v>320000926542 DE 06-08-2012</v>
          </cell>
          <cell r="AM451" t="str">
            <v xml:space="preserve">MANO DE OBRA Y REPUESTOS: TOYOTA HILUX PLACA CZC750-CB BESTRUM B/70 PLACA OCK081 - CB BESTRUM B/70 PLACA OCK085 - FAW1 CHINO PLACA OCK090- HYUNDAY TUCSON PLACA OCK111 </v>
          </cell>
          <cell r="AN451">
            <v>459000</v>
          </cell>
          <cell r="AO451">
            <v>2395000</v>
          </cell>
          <cell r="AP451">
            <v>0</v>
          </cell>
          <cell r="AQ451">
            <v>0</v>
          </cell>
          <cell r="AR451">
            <v>0</v>
          </cell>
          <cell r="AS451">
            <v>0</v>
          </cell>
          <cell r="AT451">
            <v>0</v>
          </cell>
          <cell r="AU451">
            <v>0</v>
          </cell>
          <cell r="AV451">
            <v>0.16</v>
          </cell>
          <cell r="AW451">
            <v>0</v>
          </cell>
          <cell r="AX451">
            <v>407040</v>
          </cell>
          <cell r="AY451">
            <v>0</v>
          </cell>
          <cell r="AZ451">
            <v>3261040</v>
          </cell>
          <cell r="BA451" t="str">
            <v>NO</v>
          </cell>
          <cell r="BB451" t="str">
            <v>NO</v>
          </cell>
          <cell r="BC451" t="str">
            <v>NO</v>
          </cell>
          <cell r="BD451" t="str">
            <v>NO</v>
          </cell>
          <cell r="BE451" t="str">
            <v>COMÚN</v>
          </cell>
          <cell r="BF451" t="str">
            <v>NO</v>
          </cell>
          <cell r="BG451" t="str">
            <v>SERVICIO</v>
          </cell>
          <cell r="BH451">
            <v>0.04</v>
          </cell>
          <cell r="BI451" t="str">
            <v>COMPRAS</v>
          </cell>
          <cell r="BJ451">
            <v>3.5000000000000003E-2</v>
          </cell>
          <cell r="BK451" t="str">
            <v>COMÚN</v>
          </cell>
          <cell r="BL451">
            <v>0.15</v>
          </cell>
          <cell r="BM451">
            <v>0</v>
          </cell>
          <cell r="BN451">
            <v>0</v>
          </cell>
          <cell r="BO451" t="str">
            <v>BOGOTÁ</v>
          </cell>
          <cell r="BP451">
            <v>9.6600000000000002E-3</v>
          </cell>
          <cell r="BQ451" t="str">
            <v>BOGOTÁ</v>
          </cell>
          <cell r="BR451">
            <v>1.1039999999999999E-2</v>
          </cell>
          <cell r="BS451">
            <v>0</v>
          </cell>
          <cell r="BT451">
            <v>0</v>
          </cell>
          <cell r="BU451">
            <v>0</v>
          </cell>
          <cell r="BV451">
            <v>0</v>
          </cell>
          <cell r="BW451">
            <v>18360</v>
          </cell>
          <cell r="BX451">
            <v>83825</v>
          </cell>
          <cell r="BY451">
            <v>61056</v>
          </cell>
          <cell r="BZ451">
            <v>0</v>
          </cell>
          <cell r="CA451">
            <v>4434</v>
          </cell>
          <cell r="CB451">
            <v>26441</v>
          </cell>
          <cell r="CC451">
            <v>0</v>
          </cell>
          <cell r="CD451">
            <v>0</v>
          </cell>
          <cell r="CE451">
            <v>0</v>
          </cell>
          <cell r="CF451">
            <v>3058362</v>
          </cell>
          <cell r="CG451">
            <v>41400</v>
          </cell>
          <cell r="CH451">
            <v>391</v>
          </cell>
          <cell r="CI451">
            <v>413</v>
          </cell>
          <cell r="CJ451" t="str">
            <v>Martha Cecilia López Cortez</v>
          </cell>
          <cell r="CK451" t="str">
            <v>SUBDIRECCIÓN DE OPERACIONES</v>
          </cell>
          <cell r="CL451" t="str">
            <v>GASTOS GENERALES</v>
          </cell>
          <cell r="CM451" t="str">
            <v>SIN EXPEDIENTE EN ORFEO</v>
          </cell>
          <cell r="CN451">
            <v>0</v>
          </cell>
          <cell r="CO451" t="str">
            <v>NO APLICA</v>
          </cell>
          <cell r="CP451">
            <v>0</v>
          </cell>
          <cell r="CQ451" t="str">
            <v>2013-6200065983</v>
          </cell>
          <cell r="CR451">
            <v>0</v>
          </cell>
          <cell r="CS451">
            <v>0</v>
          </cell>
          <cell r="CT451">
            <v>0</v>
          </cell>
          <cell r="CU451">
            <v>0</v>
          </cell>
          <cell r="CV451">
            <v>8562</v>
          </cell>
          <cell r="CW451" t="str">
            <v>CREE</v>
          </cell>
          <cell r="CX451">
            <v>2854000</v>
          </cell>
          <cell r="CY451">
            <v>3.0000000000000001E-3</v>
          </cell>
          <cell r="CZ451">
            <v>0</v>
          </cell>
          <cell r="DA451">
            <v>0</v>
          </cell>
          <cell r="DB451">
            <v>0</v>
          </cell>
          <cell r="DC451">
            <v>0</v>
          </cell>
          <cell r="DD451">
            <v>0</v>
          </cell>
          <cell r="DE451">
            <v>0</v>
          </cell>
          <cell r="DF451">
            <v>0</v>
          </cell>
          <cell r="DG451">
            <v>0</v>
          </cell>
          <cell r="DH451">
            <v>0</v>
          </cell>
          <cell r="DI451">
            <v>0</v>
          </cell>
          <cell r="DJ451">
            <v>0</v>
          </cell>
          <cell r="DK451">
            <v>0</v>
          </cell>
          <cell r="DL451">
            <v>0</v>
          </cell>
          <cell r="DM451">
            <v>0</v>
          </cell>
          <cell r="DN451">
            <v>0</v>
          </cell>
          <cell r="DO451">
            <v>0</v>
          </cell>
          <cell r="DP451">
            <v>0</v>
          </cell>
          <cell r="DQ451">
            <v>0</v>
          </cell>
          <cell r="DR451">
            <v>0</v>
          </cell>
          <cell r="DS451">
            <v>0</v>
          </cell>
          <cell r="DT451">
            <v>0</v>
          </cell>
          <cell r="DU451">
            <v>0</v>
          </cell>
          <cell r="DV451">
            <v>0</v>
          </cell>
          <cell r="DW451">
            <v>0</v>
          </cell>
          <cell r="DX451">
            <v>0</v>
          </cell>
          <cell r="DY451">
            <v>0</v>
          </cell>
          <cell r="DZ451">
            <v>0</v>
          </cell>
          <cell r="EA451">
            <v>0</v>
          </cell>
          <cell r="EB451">
            <v>0</v>
          </cell>
          <cell r="EC451">
            <v>0</v>
          </cell>
          <cell r="ED451">
            <v>0</v>
          </cell>
          <cell r="EE451">
            <v>0</v>
          </cell>
          <cell r="EF451">
            <v>0</v>
          </cell>
          <cell r="EG451">
            <v>0</v>
          </cell>
          <cell r="EH451">
            <v>0</v>
          </cell>
          <cell r="EI451">
            <v>0</v>
          </cell>
          <cell r="EJ451">
            <v>0</v>
          </cell>
        </row>
        <row r="452">
          <cell r="B452">
            <v>581</v>
          </cell>
          <cell r="C452">
            <v>41400</v>
          </cell>
          <cell r="D452">
            <v>392</v>
          </cell>
          <cell r="E452" t="str">
            <v>Martha L</v>
          </cell>
          <cell r="F452">
            <v>41400</v>
          </cell>
          <cell r="G452" t="str">
            <v>DPS</v>
          </cell>
          <cell r="H452" t="str">
            <v>28/13</v>
          </cell>
          <cell r="I452">
            <v>2013</v>
          </cell>
          <cell r="J452" t="str">
            <v>ROSMIRA ESTHER RODRIGUEZ PIMIENTA</v>
          </cell>
          <cell r="K452" t="str">
            <v>42,497,238</v>
          </cell>
          <cell r="L452" t="str">
            <v>CESAR</v>
          </cell>
          <cell r="M452" t="str">
            <v>CR 11A 13-43</v>
          </cell>
          <cell r="N452">
            <v>0</v>
          </cell>
          <cell r="O452" t="str">
            <v>ARRENDAMIENTO INMUEBLE UBICADO EN CRA 11A 13-43 PARA EL FUNCIONAMIENTO DE D.R. CESAR</v>
          </cell>
          <cell r="P452">
            <v>21000000</v>
          </cell>
          <cell r="Q452">
            <v>0</v>
          </cell>
          <cell r="R452">
            <v>21000000</v>
          </cell>
          <cell r="S452">
            <v>267013</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t="str">
            <v>CARLOS MANUEL PEÑA IRAGORRI</v>
          </cell>
          <cell r="AJ452" t="str">
            <v>SIETE PAGOS MENSUALES POR VALOR $3.000.000 A PARTIR DE ABRIL</v>
          </cell>
          <cell r="AK452" t="str">
            <v xml:space="preserve">CTA COBRO </v>
          </cell>
          <cell r="AL452" t="str">
            <v>N/A</v>
          </cell>
          <cell r="AM452" t="str">
            <v>SEGUNDO PAGO MES DE MAYO/2013</v>
          </cell>
          <cell r="AN452">
            <v>3000000</v>
          </cell>
          <cell r="AO452">
            <v>0</v>
          </cell>
          <cell r="AP452">
            <v>0</v>
          </cell>
          <cell r="AQ452">
            <v>0</v>
          </cell>
          <cell r="AR452">
            <v>0</v>
          </cell>
          <cell r="AS452">
            <v>0</v>
          </cell>
          <cell r="AT452">
            <v>0</v>
          </cell>
          <cell r="AU452">
            <v>0</v>
          </cell>
          <cell r="AV452">
            <v>0</v>
          </cell>
          <cell r="AW452">
            <v>0</v>
          </cell>
          <cell r="AX452">
            <v>0</v>
          </cell>
          <cell r="AY452">
            <v>0</v>
          </cell>
          <cell r="AZ452">
            <v>3000000</v>
          </cell>
          <cell r="BA452" t="str">
            <v>NO</v>
          </cell>
          <cell r="BB452" t="str">
            <v>NO</v>
          </cell>
          <cell r="BC452" t="str">
            <v>NO</v>
          </cell>
          <cell r="BD452" t="str">
            <v>NO</v>
          </cell>
          <cell r="BE452" t="str">
            <v>SIMPLIFICADO</v>
          </cell>
          <cell r="BF452">
            <v>0</v>
          </cell>
          <cell r="BG452" t="str">
            <v>ARRIENDO BIEN INMUEBLE</v>
          </cell>
          <cell r="BH452">
            <v>3.5000000000000003E-2</v>
          </cell>
          <cell r="BI452">
            <v>0</v>
          </cell>
          <cell r="BJ452">
            <v>0</v>
          </cell>
          <cell r="BK452" t="str">
            <v>SIMPLIFICADO</v>
          </cell>
          <cell r="BL452">
            <v>0</v>
          </cell>
          <cell r="BM452">
            <v>0</v>
          </cell>
          <cell r="BN452">
            <v>0</v>
          </cell>
          <cell r="BO452" t="str">
            <v>VALLEDUPAR- Acuerdo 26-2012</v>
          </cell>
          <cell r="BP452">
            <v>0.01</v>
          </cell>
          <cell r="BQ452">
            <v>0</v>
          </cell>
          <cell r="BR452">
            <v>0</v>
          </cell>
          <cell r="BS452">
            <v>0</v>
          </cell>
          <cell r="BT452">
            <v>0</v>
          </cell>
          <cell r="BU452">
            <v>0</v>
          </cell>
          <cell r="BV452">
            <v>0</v>
          </cell>
          <cell r="BW452">
            <v>105000</v>
          </cell>
          <cell r="BX452">
            <v>0</v>
          </cell>
          <cell r="BY452">
            <v>0</v>
          </cell>
          <cell r="BZ452">
            <v>0</v>
          </cell>
          <cell r="CA452">
            <v>30000</v>
          </cell>
          <cell r="CB452">
            <v>0</v>
          </cell>
          <cell r="CC452">
            <v>0</v>
          </cell>
          <cell r="CD452">
            <v>0</v>
          </cell>
          <cell r="CE452">
            <v>0</v>
          </cell>
          <cell r="CF452">
            <v>2865000</v>
          </cell>
          <cell r="CG452">
            <v>41400</v>
          </cell>
          <cell r="CH452">
            <v>392</v>
          </cell>
          <cell r="CI452">
            <v>267013</v>
          </cell>
          <cell r="CJ452" t="str">
            <v>Martha Cecilia López Cortez</v>
          </cell>
          <cell r="CK452" t="str">
            <v xml:space="preserve">ARRENDAMIENTOS BIENES INMUEBLES </v>
          </cell>
          <cell r="CL452" t="str">
            <v>GASTOS GENERALES</v>
          </cell>
          <cell r="CM452" t="str">
            <v>201361003002000028E</v>
          </cell>
          <cell r="CN452">
            <v>0</v>
          </cell>
          <cell r="CO452" t="str">
            <v>N/A</v>
          </cell>
          <cell r="CP452">
            <v>0</v>
          </cell>
          <cell r="CQ452" t="str">
            <v>2013-6200065053</v>
          </cell>
          <cell r="CR452">
            <v>0</v>
          </cell>
          <cell r="CS452">
            <v>0</v>
          </cell>
          <cell r="CT452">
            <v>0</v>
          </cell>
          <cell r="CU452">
            <v>0</v>
          </cell>
          <cell r="CV452">
            <v>0</v>
          </cell>
          <cell r="CW452">
            <v>0</v>
          </cell>
          <cell r="CX452">
            <v>0</v>
          </cell>
          <cell r="CY452">
            <v>0</v>
          </cell>
          <cell r="CZ452">
            <v>0</v>
          </cell>
          <cell r="DA452">
            <v>0</v>
          </cell>
          <cell r="DB452">
            <v>0</v>
          </cell>
          <cell r="DC452">
            <v>0</v>
          </cell>
          <cell r="DD452">
            <v>0</v>
          </cell>
          <cell r="DE452">
            <v>0</v>
          </cell>
          <cell r="DF452">
            <v>0</v>
          </cell>
          <cell r="DG452">
            <v>0</v>
          </cell>
          <cell r="DH452">
            <v>0</v>
          </cell>
          <cell r="DI452">
            <v>0</v>
          </cell>
          <cell r="DJ452">
            <v>0</v>
          </cell>
          <cell r="DK452">
            <v>0</v>
          </cell>
          <cell r="DL452">
            <v>0</v>
          </cell>
          <cell r="DM452">
            <v>0</v>
          </cell>
          <cell r="DN452">
            <v>0</v>
          </cell>
          <cell r="DO452">
            <v>0</v>
          </cell>
          <cell r="DP452">
            <v>0</v>
          </cell>
          <cell r="DQ452">
            <v>0</v>
          </cell>
          <cell r="DR452">
            <v>0</v>
          </cell>
          <cell r="DS452">
            <v>0</v>
          </cell>
          <cell r="DT452">
            <v>0</v>
          </cell>
          <cell r="DU452">
            <v>0</v>
          </cell>
          <cell r="DV452">
            <v>0</v>
          </cell>
          <cell r="DW452">
            <v>0</v>
          </cell>
          <cell r="DX452">
            <v>0</v>
          </cell>
          <cell r="DY452">
            <v>0</v>
          </cell>
          <cell r="DZ452">
            <v>0</v>
          </cell>
          <cell r="EA452">
            <v>0</v>
          </cell>
          <cell r="EB452">
            <v>0</v>
          </cell>
          <cell r="EC452">
            <v>0</v>
          </cell>
          <cell r="ED452">
            <v>0</v>
          </cell>
          <cell r="EE452">
            <v>0</v>
          </cell>
          <cell r="EF452">
            <v>0</v>
          </cell>
          <cell r="EG452">
            <v>0</v>
          </cell>
          <cell r="EH452">
            <v>0</v>
          </cell>
          <cell r="EI452">
            <v>0</v>
          </cell>
          <cell r="EJ452">
            <v>0</v>
          </cell>
        </row>
        <row r="453">
          <cell r="B453">
            <v>586</v>
          </cell>
          <cell r="C453">
            <v>41400</v>
          </cell>
          <cell r="D453">
            <v>397</v>
          </cell>
          <cell r="E453" t="str">
            <v>Martha L</v>
          </cell>
          <cell r="F453">
            <v>41400</v>
          </cell>
          <cell r="G453" t="str">
            <v>DPS</v>
          </cell>
          <cell r="H453" t="str">
            <v>189/12</v>
          </cell>
          <cell r="I453">
            <v>2013</v>
          </cell>
          <cell r="J453" t="str">
            <v>MAURICIO ARANGO ESCALANTE</v>
          </cell>
          <cell r="K453" t="str">
            <v>70.549.515</v>
          </cell>
          <cell r="L453" t="str">
            <v>MEDELLIN</v>
          </cell>
          <cell r="M453" t="str">
            <v>CL 12 39 172</v>
          </cell>
          <cell r="N453">
            <v>0</v>
          </cell>
          <cell r="O453" t="str">
            <v>ARRENDAMIENTO EL INMUEBLE UBICADO EN LA CRA 52 51A 23 EDIF COLSEGUROS PISO 3 CIUDAD DE MEDELLIN PARA EL FUNCIONAMIENTO DE LA DIRECCION REGIONAL ANTIOQUIA COMO SEDE DEL DPS</v>
          </cell>
          <cell r="P453">
            <v>90329822</v>
          </cell>
          <cell r="Q453">
            <v>0</v>
          </cell>
          <cell r="R453">
            <v>90329822</v>
          </cell>
          <cell r="S453">
            <v>4313</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t="str">
            <v>CARLOS MANUEL PEÑA IRAGORRI</v>
          </cell>
          <cell r="AJ453" t="str">
            <v>UN PRIMER PAGO MES DE DIC/2012 POR $4,345,642 DPS Y $1,420,690 UACT C/U, DOCE PAGOS MENSUALES A PARTIR DE ENERO A DICIEMBRE DE 2013 POR $4,476,012 DPS Y $1,463,310 UACT C/U, SIETE PAGOS MENSUALES DE ENERO DE JULIO DE 2012 POR $ 4,610,292 DPS Y $1,507,210U</v>
          </cell>
          <cell r="AK453">
            <v>19</v>
          </cell>
          <cell r="AL453" t="str">
            <v>N/A</v>
          </cell>
          <cell r="AM453" t="str">
            <v>SOLICITUD SEXTO PAGO CONTRATO DE ARRENDAMIENTO DPS MES DE MAYO/2013</v>
          </cell>
          <cell r="AN453">
            <v>4476012</v>
          </cell>
          <cell r="AO453">
            <v>0</v>
          </cell>
          <cell r="AP453">
            <v>0</v>
          </cell>
          <cell r="AQ453">
            <v>0</v>
          </cell>
          <cell r="AR453">
            <v>0</v>
          </cell>
          <cell r="AS453">
            <v>0</v>
          </cell>
          <cell r="AT453">
            <v>0</v>
          </cell>
          <cell r="AU453">
            <v>0</v>
          </cell>
          <cell r="AV453">
            <v>0</v>
          </cell>
          <cell r="AW453">
            <v>0</v>
          </cell>
          <cell r="AX453">
            <v>0</v>
          </cell>
          <cell r="AY453">
            <v>0</v>
          </cell>
          <cell r="AZ453">
            <v>4476012</v>
          </cell>
          <cell r="BA453" t="str">
            <v>NO</v>
          </cell>
          <cell r="BB453" t="str">
            <v>NO</v>
          </cell>
          <cell r="BC453" t="str">
            <v>NO</v>
          </cell>
          <cell r="BD453" t="str">
            <v>NO</v>
          </cell>
          <cell r="BE453" t="str">
            <v>SIMPLIFICADO</v>
          </cell>
          <cell r="BF453" t="str">
            <v>NO</v>
          </cell>
          <cell r="BG453" t="str">
            <v>ARRIENDO</v>
          </cell>
          <cell r="BH453">
            <v>3.5000000000000003E-2</v>
          </cell>
          <cell r="BI453">
            <v>0</v>
          </cell>
          <cell r="BJ453">
            <v>0</v>
          </cell>
          <cell r="BK453" t="str">
            <v>SIMPLIFICADO</v>
          </cell>
          <cell r="BL453">
            <v>0</v>
          </cell>
          <cell r="BM453">
            <v>0</v>
          </cell>
          <cell r="BN453">
            <v>0</v>
          </cell>
          <cell r="BO453" t="str">
            <v>MEDELLIN ACT EXCLUIDA (ART 35 num. 9 y ART 53 num. 5, DEL ACUERDO 64/2012)</v>
          </cell>
          <cell r="BP453">
            <v>0</v>
          </cell>
          <cell r="BQ453">
            <v>0</v>
          </cell>
          <cell r="BR453">
            <v>0</v>
          </cell>
          <cell r="BS453">
            <v>0</v>
          </cell>
          <cell r="BT453">
            <v>0</v>
          </cell>
          <cell r="BU453" t="str">
            <v>N/A</v>
          </cell>
          <cell r="BV453">
            <v>0</v>
          </cell>
          <cell r="BW453">
            <v>156660</v>
          </cell>
          <cell r="BX453">
            <v>0</v>
          </cell>
          <cell r="BY453">
            <v>0</v>
          </cell>
          <cell r="BZ453">
            <v>0</v>
          </cell>
          <cell r="CA453">
            <v>0</v>
          </cell>
          <cell r="CB453">
            <v>0</v>
          </cell>
          <cell r="CC453">
            <v>0</v>
          </cell>
          <cell r="CD453">
            <v>0</v>
          </cell>
          <cell r="CE453">
            <v>0</v>
          </cell>
          <cell r="CF453">
            <v>4319352</v>
          </cell>
          <cell r="CG453">
            <v>41400</v>
          </cell>
          <cell r="CH453">
            <v>397</v>
          </cell>
          <cell r="CI453">
            <v>4313</v>
          </cell>
          <cell r="CJ453" t="str">
            <v>Martha Cecilia López Cortez</v>
          </cell>
          <cell r="CK453" t="str">
            <v>SUBD DE OPERACIONES</v>
          </cell>
          <cell r="CL453" t="str">
            <v>GASTOS GENERALES</v>
          </cell>
          <cell r="CM453">
            <v>0</v>
          </cell>
          <cell r="CN453">
            <v>0</v>
          </cell>
          <cell r="CO453">
            <v>0</v>
          </cell>
          <cell r="CP453">
            <v>0</v>
          </cell>
          <cell r="CQ453" t="str">
            <v>2013-6200066423</v>
          </cell>
          <cell r="CR453">
            <v>0</v>
          </cell>
          <cell r="CS453">
            <v>0</v>
          </cell>
          <cell r="CT453">
            <v>0</v>
          </cell>
          <cell r="CU453">
            <v>0</v>
          </cell>
          <cell r="CV453">
            <v>0</v>
          </cell>
          <cell r="CW453">
            <v>0</v>
          </cell>
          <cell r="CX453">
            <v>0</v>
          </cell>
          <cell r="CY453">
            <v>0</v>
          </cell>
          <cell r="CZ453">
            <v>0</v>
          </cell>
          <cell r="DA453">
            <v>0</v>
          </cell>
          <cell r="DB453">
            <v>0</v>
          </cell>
          <cell r="DC453">
            <v>0</v>
          </cell>
          <cell r="DD453">
            <v>0</v>
          </cell>
          <cell r="DE453">
            <v>0</v>
          </cell>
          <cell r="DF453">
            <v>0</v>
          </cell>
          <cell r="DG453">
            <v>0</v>
          </cell>
          <cell r="DH453">
            <v>0</v>
          </cell>
          <cell r="DI453">
            <v>0</v>
          </cell>
          <cell r="DJ453">
            <v>0</v>
          </cell>
          <cell r="DK453">
            <v>0</v>
          </cell>
          <cell r="DL453">
            <v>0</v>
          </cell>
          <cell r="DM453">
            <v>0</v>
          </cell>
          <cell r="DN453">
            <v>0</v>
          </cell>
          <cell r="DO453">
            <v>0</v>
          </cell>
          <cell r="DP453">
            <v>0</v>
          </cell>
          <cell r="DQ453">
            <v>0</v>
          </cell>
          <cell r="DR453">
            <v>0</v>
          </cell>
          <cell r="DS453">
            <v>0</v>
          </cell>
          <cell r="DT453">
            <v>0</v>
          </cell>
          <cell r="DU453">
            <v>0</v>
          </cell>
          <cell r="DV453">
            <v>0</v>
          </cell>
          <cell r="DW453">
            <v>0</v>
          </cell>
          <cell r="DX453">
            <v>0</v>
          </cell>
          <cell r="DY453">
            <v>0</v>
          </cell>
          <cell r="DZ453">
            <v>0</v>
          </cell>
          <cell r="EA453">
            <v>0</v>
          </cell>
          <cell r="EB453">
            <v>0</v>
          </cell>
          <cell r="EC453">
            <v>0</v>
          </cell>
          <cell r="ED453">
            <v>0</v>
          </cell>
          <cell r="EE453">
            <v>0</v>
          </cell>
          <cell r="EF453">
            <v>0</v>
          </cell>
          <cell r="EG453">
            <v>0</v>
          </cell>
          <cell r="EH453">
            <v>0</v>
          </cell>
          <cell r="EI453">
            <v>0</v>
          </cell>
          <cell r="EJ453">
            <v>0</v>
          </cell>
        </row>
        <row r="454">
          <cell r="B454">
            <v>588</v>
          </cell>
          <cell r="C454">
            <v>41400</v>
          </cell>
          <cell r="D454" t="str">
            <v>SIN</v>
          </cell>
          <cell r="E454" t="str">
            <v>Martha L</v>
          </cell>
          <cell r="F454">
            <v>41400</v>
          </cell>
          <cell r="G454" t="str">
            <v>DPS</v>
          </cell>
          <cell r="H454" t="str">
            <v>SIN</v>
          </cell>
          <cell r="I454">
            <v>2013</v>
          </cell>
          <cell r="J454" t="str">
            <v>COLOMBIA TELECOMUNICACIONES  SA ESP</v>
          </cell>
          <cell r="K454" t="str">
            <v>830.122.566-1</v>
          </cell>
          <cell r="L454" t="str">
            <v>BOGOTÁ</v>
          </cell>
          <cell r="M454">
            <v>0</v>
          </cell>
          <cell r="N454">
            <v>0</v>
          </cell>
          <cell r="O454" t="str">
            <v>PAGO SERVICIO TELEFONÍA MOVIL NIVEL CENTRAL CELULAR, DEL DPS DIRECCION GENERAL</v>
          </cell>
          <cell r="P454">
            <v>363368</v>
          </cell>
          <cell r="Q454">
            <v>0</v>
          </cell>
          <cell r="R454">
            <v>363368</v>
          </cell>
          <cell r="S454">
            <v>415513</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t="str">
            <v>CIRO HUMBERTO PINEDA CORREDOR</v>
          </cell>
          <cell r="AJ454" t="str">
            <v>PREVIA PRESENTACIÓN  DE LA FACTURA Y AUTORIZACIÓN DEL SUPERVISOR</v>
          </cell>
          <cell r="AK454" t="str">
            <v>EV1854978</v>
          </cell>
          <cell r="AL454">
            <v>0</v>
          </cell>
          <cell r="AM454" t="str">
            <v xml:space="preserve">PAGO SERVICIO TELEFONIA CELULAR CUENTA PERIODO FACTURADO 26/04/2013 </v>
          </cell>
          <cell r="AN454">
            <v>307871</v>
          </cell>
          <cell r="AO454">
            <v>6237</v>
          </cell>
          <cell r="AP454">
            <v>0</v>
          </cell>
          <cell r="AQ454">
            <v>0</v>
          </cell>
          <cell r="AR454">
            <v>0</v>
          </cell>
          <cell r="AS454">
            <v>0</v>
          </cell>
          <cell r="AT454">
            <v>0</v>
          </cell>
          <cell r="AU454">
            <v>0</v>
          </cell>
          <cell r="AV454">
            <v>0</v>
          </cell>
          <cell r="AW454">
            <v>0</v>
          </cell>
          <cell r="AX454">
            <v>49260</v>
          </cell>
          <cell r="AY454">
            <v>0</v>
          </cell>
          <cell r="AZ454">
            <v>363368</v>
          </cell>
          <cell r="BA454" t="str">
            <v>SI</v>
          </cell>
          <cell r="BB454" t="str">
            <v>SI</v>
          </cell>
          <cell r="BC454" t="str">
            <v>NO</v>
          </cell>
          <cell r="BD454" t="str">
            <v>NO</v>
          </cell>
          <cell r="BE454" t="str">
            <v>GRAN CONTRIBUYENTE</v>
          </cell>
          <cell r="BF454">
            <v>0</v>
          </cell>
          <cell r="BG454" t="str">
            <v>AUTORETENEDOR</v>
          </cell>
          <cell r="BH454">
            <v>0</v>
          </cell>
          <cell r="BI454" t="str">
            <v>IMPUESTO AL CONSUMO</v>
          </cell>
          <cell r="BJ454">
            <v>0</v>
          </cell>
          <cell r="BK454" t="str">
            <v>GRAN CONTRIBUYENTE</v>
          </cell>
          <cell r="BL454">
            <v>0</v>
          </cell>
          <cell r="BM454">
            <v>0</v>
          </cell>
          <cell r="BN454">
            <v>0</v>
          </cell>
          <cell r="BO454" t="str">
            <v xml:space="preserve">BOGOTA </v>
          </cell>
          <cell r="BP454">
            <v>9.6600000000000002E-3</v>
          </cell>
          <cell r="BQ454">
            <v>0</v>
          </cell>
          <cell r="BR454">
            <v>0</v>
          </cell>
          <cell r="BS454">
            <v>0</v>
          </cell>
          <cell r="BT454">
            <v>0</v>
          </cell>
          <cell r="BU454" t="str">
            <v>NO APLICA</v>
          </cell>
          <cell r="BV454">
            <v>0</v>
          </cell>
          <cell r="BW454">
            <v>0</v>
          </cell>
          <cell r="BX454">
            <v>0</v>
          </cell>
          <cell r="BY454">
            <v>0</v>
          </cell>
          <cell r="BZ454">
            <v>0</v>
          </cell>
          <cell r="CA454">
            <v>2974</v>
          </cell>
          <cell r="CB454">
            <v>0</v>
          </cell>
          <cell r="CC454">
            <v>0</v>
          </cell>
          <cell r="CD454">
            <v>0</v>
          </cell>
          <cell r="CE454">
            <v>0</v>
          </cell>
          <cell r="CF454">
            <v>360394</v>
          </cell>
          <cell r="CG454">
            <v>41400</v>
          </cell>
          <cell r="CH454" t="str">
            <v>SIN</v>
          </cell>
          <cell r="CI454">
            <v>415513</v>
          </cell>
          <cell r="CJ454" t="str">
            <v>Martha Cecilia López Cortez</v>
          </cell>
          <cell r="CK454" t="str">
            <v>ADMINISTRATIVA</v>
          </cell>
          <cell r="CL454" t="str">
            <v>GASTOS GENERALES</v>
          </cell>
          <cell r="CM454">
            <v>0</v>
          </cell>
          <cell r="CN454">
            <v>0</v>
          </cell>
          <cell r="CO454">
            <v>0</v>
          </cell>
          <cell r="CP454">
            <v>0</v>
          </cell>
          <cell r="CQ454" t="str">
            <v>MEMO 211</v>
          </cell>
          <cell r="CR454">
            <v>0</v>
          </cell>
          <cell r="CS454">
            <v>0</v>
          </cell>
          <cell r="CT454">
            <v>0</v>
          </cell>
          <cell r="CU454">
            <v>0</v>
          </cell>
          <cell r="CV454">
            <v>0</v>
          </cell>
          <cell r="CW454">
            <v>0</v>
          </cell>
          <cell r="CX454">
            <v>0</v>
          </cell>
          <cell r="CY454">
            <v>0</v>
          </cell>
          <cell r="CZ454">
            <v>0</v>
          </cell>
          <cell r="DA454">
            <v>0</v>
          </cell>
          <cell r="DB454">
            <v>0</v>
          </cell>
          <cell r="DC454">
            <v>0</v>
          </cell>
          <cell r="DD454">
            <v>0</v>
          </cell>
          <cell r="DE454">
            <v>0</v>
          </cell>
          <cell r="DF454">
            <v>0</v>
          </cell>
          <cell r="DG454">
            <v>0</v>
          </cell>
          <cell r="DH454">
            <v>0</v>
          </cell>
          <cell r="DI454">
            <v>0</v>
          </cell>
          <cell r="DJ454">
            <v>0</v>
          </cell>
          <cell r="DK454">
            <v>0</v>
          </cell>
          <cell r="DL454">
            <v>0</v>
          </cell>
          <cell r="DM454">
            <v>0</v>
          </cell>
          <cell r="DN454">
            <v>0</v>
          </cell>
          <cell r="DO454">
            <v>0</v>
          </cell>
          <cell r="DP454">
            <v>0</v>
          </cell>
          <cell r="DQ454">
            <v>0</v>
          </cell>
          <cell r="DR454">
            <v>0</v>
          </cell>
          <cell r="DS454">
            <v>0</v>
          </cell>
          <cell r="DT454">
            <v>0</v>
          </cell>
          <cell r="DU454">
            <v>0</v>
          </cell>
          <cell r="DV454">
            <v>0</v>
          </cell>
          <cell r="DW454">
            <v>0</v>
          </cell>
          <cell r="DX454">
            <v>0</v>
          </cell>
          <cell r="DY454">
            <v>0</v>
          </cell>
          <cell r="DZ454">
            <v>0</v>
          </cell>
          <cell r="EA454">
            <v>0</v>
          </cell>
          <cell r="EB454">
            <v>0</v>
          </cell>
          <cell r="EC454">
            <v>0</v>
          </cell>
          <cell r="ED454">
            <v>0</v>
          </cell>
          <cell r="EE454">
            <v>0</v>
          </cell>
          <cell r="EF454">
            <v>0</v>
          </cell>
          <cell r="EG454">
            <v>0</v>
          </cell>
          <cell r="EH454">
            <v>0</v>
          </cell>
          <cell r="EI454">
            <v>0</v>
          </cell>
          <cell r="EJ454">
            <v>0</v>
          </cell>
        </row>
        <row r="455">
          <cell r="B455">
            <v>591</v>
          </cell>
          <cell r="C455">
            <v>41401</v>
          </cell>
          <cell r="D455">
            <v>400</v>
          </cell>
          <cell r="E455" t="str">
            <v>Martha L</v>
          </cell>
          <cell r="F455">
            <v>41401</v>
          </cell>
          <cell r="G455" t="str">
            <v>DPS</v>
          </cell>
          <cell r="H455" t="str">
            <v>144/12</v>
          </cell>
          <cell r="I455">
            <v>2013</v>
          </cell>
          <cell r="J455" t="str">
            <v>AGENCIA DE VIAJES Y TURISMO SUBATOURS LTDA</v>
          </cell>
          <cell r="K455" t="str">
            <v>800.075.003-6</v>
          </cell>
          <cell r="L455" t="str">
            <v>BOGOTA</v>
          </cell>
          <cell r="M455" t="str">
            <v>Cra 92 147B - 68</v>
          </cell>
          <cell r="N455">
            <v>6803999</v>
          </cell>
          <cell r="O455" t="str">
            <v>SUMINISTRO DE TIQUETES AÉREOS  NACIONALES E INTERNACIONALES CUANDO EL DPS LO REQUIERA PARA ATENDER LAS NECESIDADES DE DESPLAZAMIENTO DE SUS FUNCIONARIOS Y CONTRATISTAS DE PRESTACIÓN DE SERVICIOS. POR RUBRO DE FUNCIONAMIENTO</v>
          </cell>
          <cell r="P455">
            <v>4050000000</v>
          </cell>
          <cell r="Q455">
            <v>0</v>
          </cell>
          <cell r="R455">
            <v>4050000000</v>
          </cell>
          <cell r="S455">
            <v>113</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t="str">
            <v>EDWARD KENNETH FUENTES PEREZ</v>
          </cell>
          <cell r="AJ455" t="str">
            <v xml:space="preserve">FACTURAS PARA EL AÑO 2012 $850,000,000.  VIGENCIA AÑO 2013 $2,000,000,000 Y 2014 POR VALOR DE $1,200,000,000 vig futuras </v>
          </cell>
          <cell r="AK455" t="str">
            <v>PLANILLA 22</v>
          </cell>
          <cell r="AL455" t="str">
            <v>320000942263 de 22/09/12</v>
          </cell>
          <cell r="AM455" t="str">
            <v>SOLICITUD DE PAGO NO. 22</v>
          </cell>
          <cell r="AN455">
            <v>2699000</v>
          </cell>
          <cell r="AO455">
            <v>2476656</v>
          </cell>
          <cell r="AP455">
            <v>36877700</v>
          </cell>
          <cell r="AQ455">
            <v>0</v>
          </cell>
          <cell r="AR455">
            <v>0</v>
          </cell>
          <cell r="AS455">
            <v>0</v>
          </cell>
          <cell r="AT455">
            <v>0</v>
          </cell>
          <cell r="AU455">
            <v>0</v>
          </cell>
          <cell r="AV455">
            <v>0.16</v>
          </cell>
          <cell r="AW455">
            <v>0.16</v>
          </cell>
          <cell r="AX455">
            <v>5960562</v>
          </cell>
          <cell r="AY455">
            <v>915680</v>
          </cell>
          <cell r="AZ455">
            <v>48929598</v>
          </cell>
          <cell r="BA455" t="str">
            <v>NO</v>
          </cell>
          <cell r="BB455" t="str">
            <v>NO</v>
          </cell>
          <cell r="BC455" t="str">
            <v>NO</v>
          </cell>
          <cell r="BD455" t="str">
            <v>NO</v>
          </cell>
          <cell r="BE455" t="str">
            <v>COMUN</v>
          </cell>
          <cell r="BF455" t="str">
            <v>NO</v>
          </cell>
          <cell r="BG455" t="str">
            <v>SERVICIOS DE INTERMEDIACION</v>
          </cell>
          <cell r="BH455">
            <v>0.04</v>
          </cell>
          <cell r="BI455" t="str">
            <v>COMISION FEE</v>
          </cell>
          <cell r="BJ455">
            <v>0.11</v>
          </cell>
          <cell r="BK455" t="str">
            <v>IVA AEROLINEA GRAN CONTRIBUYENTE</v>
          </cell>
          <cell r="BL455">
            <v>0</v>
          </cell>
          <cell r="BM455" t="str">
            <v>COMUN</v>
          </cell>
          <cell r="BN455">
            <v>0.15</v>
          </cell>
          <cell r="BO455" t="str">
            <v>BOGOTA-INTERMEDIARIO</v>
          </cell>
          <cell r="BP455">
            <v>9.6600000000000002E-3</v>
          </cell>
          <cell r="BQ455" t="str">
            <v>BOGOTA-INTERMEDIARIO</v>
          </cell>
          <cell r="BR455">
            <v>9.6600000000000002E-3</v>
          </cell>
          <cell r="BS455">
            <v>0</v>
          </cell>
          <cell r="BT455">
            <v>0</v>
          </cell>
          <cell r="BU455" t="str">
            <v>N/A</v>
          </cell>
          <cell r="BV455">
            <v>0</v>
          </cell>
          <cell r="BW455">
            <v>107960</v>
          </cell>
          <cell r="BX455">
            <v>272432</v>
          </cell>
          <cell r="BY455">
            <v>0</v>
          </cell>
          <cell r="BZ455">
            <v>137352</v>
          </cell>
          <cell r="CA455">
            <v>26072</v>
          </cell>
          <cell r="CB455">
            <v>23924</v>
          </cell>
          <cell r="CC455">
            <v>0</v>
          </cell>
          <cell r="CD455">
            <v>0</v>
          </cell>
          <cell r="CE455">
            <v>0</v>
          </cell>
          <cell r="CF455">
            <v>48330804</v>
          </cell>
          <cell r="CG455">
            <v>41401</v>
          </cell>
          <cell r="CH455">
            <v>400</v>
          </cell>
          <cell r="CI455">
            <v>113</v>
          </cell>
          <cell r="CJ455" t="str">
            <v>Martha Cecilia López Cortez</v>
          </cell>
          <cell r="CK455" t="str">
            <v>TALENTO HUMANO</v>
          </cell>
          <cell r="CL455" t="str">
            <v>ORDINARIO</v>
          </cell>
          <cell r="CM455">
            <v>0</v>
          </cell>
          <cell r="CN455">
            <v>0</v>
          </cell>
          <cell r="CO455" t="str">
            <v>N/A</v>
          </cell>
          <cell r="CP455">
            <v>0</v>
          </cell>
          <cell r="CQ455" t="str">
            <v>2013-6400066403</v>
          </cell>
          <cell r="CR455">
            <v>0</v>
          </cell>
          <cell r="CS455">
            <v>0</v>
          </cell>
          <cell r="CT455">
            <v>0</v>
          </cell>
          <cell r="CU455">
            <v>0</v>
          </cell>
          <cell r="CV455">
            <v>31054</v>
          </cell>
          <cell r="CW455" t="str">
            <v>CREE</v>
          </cell>
          <cell r="CX455">
            <v>5175656</v>
          </cell>
          <cell r="CY455">
            <v>6.0000000000000001E-3</v>
          </cell>
          <cell r="CZ455">
            <v>0</v>
          </cell>
          <cell r="DA455">
            <v>0</v>
          </cell>
          <cell r="DB455">
            <v>0</v>
          </cell>
          <cell r="DC455">
            <v>0</v>
          </cell>
          <cell r="DD455">
            <v>0</v>
          </cell>
          <cell r="DE455">
            <v>0</v>
          </cell>
          <cell r="DF455">
            <v>0</v>
          </cell>
          <cell r="DG455">
            <v>0</v>
          </cell>
          <cell r="DH455">
            <v>0</v>
          </cell>
          <cell r="DI455">
            <v>0</v>
          </cell>
          <cell r="DJ455">
            <v>0</v>
          </cell>
          <cell r="DK455">
            <v>0</v>
          </cell>
          <cell r="DL455">
            <v>0</v>
          </cell>
          <cell r="DM455">
            <v>0</v>
          </cell>
          <cell r="DN455">
            <v>0</v>
          </cell>
          <cell r="DO455">
            <v>0</v>
          </cell>
          <cell r="DP455">
            <v>0</v>
          </cell>
          <cell r="DQ455">
            <v>0</v>
          </cell>
          <cell r="DR455">
            <v>0</v>
          </cell>
          <cell r="DS455">
            <v>0</v>
          </cell>
          <cell r="DT455">
            <v>0</v>
          </cell>
          <cell r="DU455">
            <v>0</v>
          </cell>
          <cell r="DV455">
            <v>0</v>
          </cell>
          <cell r="DW455">
            <v>0</v>
          </cell>
          <cell r="DX455">
            <v>0</v>
          </cell>
          <cell r="DY455">
            <v>0</v>
          </cell>
          <cell r="DZ455">
            <v>0</v>
          </cell>
          <cell r="EA455">
            <v>0</v>
          </cell>
          <cell r="EB455">
            <v>0</v>
          </cell>
          <cell r="EC455">
            <v>0</v>
          </cell>
          <cell r="ED455">
            <v>0</v>
          </cell>
          <cell r="EE455">
            <v>0</v>
          </cell>
          <cell r="EF455">
            <v>0</v>
          </cell>
          <cell r="EG455">
            <v>0</v>
          </cell>
          <cell r="EH455">
            <v>0</v>
          </cell>
          <cell r="EI455">
            <v>0</v>
          </cell>
          <cell r="EJ455">
            <v>0</v>
          </cell>
        </row>
        <row r="456">
          <cell r="B456">
            <v>593</v>
          </cell>
          <cell r="C456">
            <v>41402</v>
          </cell>
          <cell r="D456">
            <v>401</v>
          </cell>
          <cell r="E456" t="str">
            <v>Martha L</v>
          </cell>
          <cell r="F456">
            <v>41402</v>
          </cell>
          <cell r="G456" t="str">
            <v>DPS</v>
          </cell>
          <cell r="H456" t="str">
            <v>057/2012</v>
          </cell>
          <cell r="I456">
            <v>2012</v>
          </cell>
          <cell r="J456" t="str">
            <v xml:space="preserve">CONSULTORES DE INGENIERIA UG21 SL SUC COLOMBIA </v>
          </cell>
          <cell r="K456" t="str">
            <v>900,512,933-9</v>
          </cell>
          <cell r="L456" t="str">
            <v>BOGOTA</v>
          </cell>
          <cell r="M456" t="str">
            <v>CR 7 71 52 TORRE B</v>
          </cell>
          <cell r="N456" t="str">
            <v>313 78 00</v>
          </cell>
          <cell r="O456" t="str">
            <v>EL CONSULTOR DEBE REALIZAR LA ELABORACION AJUSTE Y COMPLEMENTACION DE DISEÑOS PARA LA REHABILITACION MEJORAMIENTO Y RECUPERACION DE LAS VIAS ATACO PLANADAS Y CHAPARRAL - RIOBLANCO EN EL DEPTO DE TOLIMA</v>
          </cell>
          <cell r="P456">
            <v>1665301423</v>
          </cell>
          <cell r="Q456">
            <v>0</v>
          </cell>
          <cell r="R456">
            <v>1665301423</v>
          </cell>
          <cell r="S456">
            <v>36212</v>
          </cell>
          <cell r="T456">
            <v>0</v>
          </cell>
          <cell r="U456">
            <v>0</v>
          </cell>
          <cell r="V456">
            <v>-142171306</v>
          </cell>
          <cell r="W456">
            <v>0</v>
          </cell>
          <cell r="X456">
            <v>0</v>
          </cell>
          <cell r="Y456">
            <v>0</v>
          </cell>
          <cell r="Z456">
            <v>0</v>
          </cell>
          <cell r="AA456">
            <v>0</v>
          </cell>
          <cell r="AB456">
            <v>0</v>
          </cell>
          <cell r="AC456">
            <v>0</v>
          </cell>
          <cell r="AD456">
            <v>0</v>
          </cell>
          <cell r="AE456">
            <v>0</v>
          </cell>
          <cell r="AF456">
            <v>0</v>
          </cell>
          <cell r="AG456">
            <v>0</v>
          </cell>
          <cell r="AH456">
            <v>0</v>
          </cell>
          <cell r="AI456" t="str">
            <v>JAIME EDUARDO ORTIZ CANTOR</v>
          </cell>
          <cell r="AJ456" t="str">
            <v>PRIMER DESEMBOLSO DEL 40% EN CALIDAD DE ANTICIPO. PAGOS MENSUALES CONTRA PRESENTACION DE INFORMES PARCIALES HASTA COMPLETAR EL 95% DEL CONTRATO Y EL 5% RESTANTE CONTRA ACTA DE ENTREGA Y RECIBO A SATISFACCION CONTRA PRESENTACION DE INFORMES APROBADOS</v>
          </cell>
          <cell r="AK456" t="str">
            <v>FRA 012</v>
          </cell>
          <cell r="AL456" t="str">
            <v>320000948595 2012/10/11</v>
          </cell>
          <cell r="AM456" t="str">
            <v>SOLICITUD PAGO MENSUAL ACTA DE AVANCE No. 4 MES DE ABRIL/13</v>
          </cell>
          <cell r="AN456">
            <v>306403678</v>
          </cell>
          <cell r="AO456">
            <v>0</v>
          </cell>
          <cell r="AP456">
            <v>0</v>
          </cell>
          <cell r="AQ456">
            <v>0</v>
          </cell>
          <cell r="AR456">
            <v>0</v>
          </cell>
          <cell r="AS456">
            <v>0</v>
          </cell>
          <cell r="AT456">
            <v>0</v>
          </cell>
          <cell r="AU456">
            <v>0</v>
          </cell>
          <cell r="AV456">
            <v>0.16</v>
          </cell>
          <cell r="AW456">
            <v>0</v>
          </cell>
          <cell r="AX456">
            <v>49024588</v>
          </cell>
          <cell r="AY456">
            <v>0</v>
          </cell>
          <cell r="AZ456">
            <v>355428266</v>
          </cell>
          <cell r="BA456" t="str">
            <v>NO</v>
          </cell>
          <cell r="BB456" t="str">
            <v>NO</v>
          </cell>
          <cell r="BC456" t="str">
            <v>NO</v>
          </cell>
          <cell r="BD456" t="str">
            <v>NO</v>
          </cell>
          <cell r="BE456" t="str">
            <v>COMUN</v>
          </cell>
          <cell r="BF456" t="str">
            <v>NO</v>
          </cell>
          <cell r="BG456" t="str">
            <v>CONSULTORIA</v>
          </cell>
          <cell r="BH456">
            <v>0.06</v>
          </cell>
          <cell r="BI456">
            <v>0</v>
          </cell>
          <cell r="BJ456">
            <v>0</v>
          </cell>
          <cell r="BK456" t="str">
            <v>COMUN</v>
          </cell>
          <cell r="BL456">
            <v>0.15</v>
          </cell>
          <cell r="BM456">
            <v>0</v>
          </cell>
          <cell r="BN456">
            <v>0</v>
          </cell>
          <cell r="BO456" t="str">
            <v>CHAPARRAL</v>
          </cell>
          <cell r="BP456">
            <v>7.0000000000000001E-3</v>
          </cell>
          <cell r="BQ456">
            <v>0</v>
          </cell>
          <cell r="BR456">
            <v>0</v>
          </cell>
          <cell r="BS456">
            <v>0</v>
          </cell>
          <cell r="BT456">
            <v>0</v>
          </cell>
          <cell r="BU456">
            <v>0</v>
          </cell>
          <cell r="BV456">
            <v>0</v>
          </cell>
          <cell r="BW456">
            <v>18384221</v>
          </cell>
          <cell r="BX456">
            <v>0</v>
          </cell>
          <cell r="BY456">
            <v>7353688</v>
          </cell>
          <cell r="BZ456">
            <v>0</v>
          </cell>
          <cell r="CA456">
            <v>2144826</v>
          </cell>
          <cell r="CB456">
            <v>0</v>
          </cell>
          <cell r="CC456">
            <v>0</v>
          </cell>
          <cell r="CD456">
            <v>0</v>
          </cell>
          <cell r="CE456">
            <v>0</v>
          </cell>
          <cell r="CF456">
            <v>183535803</v>
          </cell>
          <cell r="CG456">
            <v>41402</v>
          </cell>
          <cell r="CH456">
            <v>401</v>
          </cell>
          <cell r="CI456">
            <v>36212</v>
          </cell>
          <cell r="CJ456" t="str">
            <v>Martha Cecilia López Cortez</v>
          </cell>
          <cell r="CK456" t="str">
            <v>GT INFRAESTRUCTUTA Y HABITAT</v>
          </cell>
          <cell r="CL456" t="str">
            <v>INVERSION</v>
          </cell>
          <cell r="CM456">
            <v>0</v>
          </cell>
          <cell r="CN456" t="str">
            <v>RESERVA</v>
          </cell>
          <cell r="CO456">
            <v>0</v>
          </cell>
          <cell r="CP456">
            <v>0</v>
          </cell>
          <cell r="CQ456" t="str">
            <v>2013-5020067163</v>
          </cell>
          <cell r="CR456">
            <v>0</v>
          </cell>
          <cell r="CS456">
            <v>0</v>
          </cell>
          <cell r="CT456">
            <v>0</v>
          </cell>
          <cell r="CU456">
            <v>0</v>
          </cell>
          <cell r="CV456">
            <v>1838422</v>
          </cell>
          <cell r="CW456" t="str">
            <v>CREE</v>
          </cell>
          <cell r="CX456">
            <v>306403678</v>
          </cell>
          <cell r="CY456">
            <v>6.0000000000000001E-3</v>
          </cell>
          <cell r="CZ456">
            <v>0</v>
          </cell>
          <cell r="DA456">
            <v>0</v>
          </cell>
          <cell r="DB456">
            <v>0</v>
          </cell>
          <cell r="DC456">
            <v>0</v>
          </cell>
          <cell r="DD456">
            <v>0</v>
          </cell>
          <cell r="DE456">
            <v>0</v>
          </cell>
          <cell r="DF456">
            <v>0</v>
          </cell>
          <cell r="DG456">
            <v>0</v>
          </cell>
          <cell r="DH456">
            <v>0</v>
          </cell>
          <cell r="DI456">
            <v>0</v>
          </cell>
          <cell r="DJ456">
            <v>0</v>
          </cell>
          <cell r="DK456">
            <v>0</v>
          </cell>
          <cell r="DL456">
            <v>0</v>
          </cell>
          <cell r="DM456">
            <v>0</v>
          </cell>
          <cell r="DN456">
            <v>0</v>
          </cell>
          <cell r="DO456">
            <v>0</v>
          </cell>
          <cell r="DP456">
            <v>0</v>
          </cell>
          <cell r="DQ456">
            <v>0</v>
          </cell>
          <cell r="DR456">
            <v>0</v>
          </cell>
          <cell r="DS456">
            <v>0</v>
          </cell>
          <cell r="DT456">
            <v>0</v>
          </cell>
          <cell r="DU456">
            <v>0</v>
          </cell>
          <cell r="DV456">
            <v>0</v>
          </cell>
          <cell r="DW456">
            <v>0</v>
          </cell>
          <cell r="DX456">
            <v>0</v>
          </cell>
          <cell r="DY456">
            <v>0</v>
          </cell>
          <cell r="DZ456">
            <v>0</v>
          </cell>
          <cell r="EA456">
            <v>0</v>
          </cell>
          <cell r="EB456">
            <v>0</v>
          </cell>
          <cell r="EC456">
            <v>0</v>
          </cell>
          <cell r="ED456">
            <v>0</v>
          </cell>
          <cell r="EE456">
            <v>0</v>
          </cell>
          <cell r="EF456">
            <v>0</v>
          </cell>
          <cell r="EG456">
            <v>0</v>
          </cell>
          <cell r="EH456">
            <v>0</v>
          </cell>
          <cell r="EI456">
            <v>0</v>
          </cell>
          <cell r="EJ456">
            <v>0</v>
          </cell>
        </row>
        <row r="457">
          <cell r="B457">
            <v>597</v>
          </cell>
          <cell r="C457">
            <v>41402</v>
          </cell>
          <cell r="D457">
            <v>405</v>
          </cell>
          <cell r="E457" t="str">
            <v>Martha L</v>
          </cell>
          <cell r="F457">
            <v>41402</v>
          </cell>
          <cell r="G457" t="str">
            <v>DPS</v>
          </cell>
          <cell r="H457" t="str">
            <v>190/12</v>
          </cell>
          <cell r="I457">
            <v>2013</v>
          </cell>
          <cell r="J457" t="str">
            <v>INVERSIONES JAISAC S.A.S</v>
          </cell>
          <cell r="K457" t="str">
            <v>900.543.921-3</v>
          </cell>
          <cell r="L457" t="str">
            <v>BOGOTÁ</v>
          </cell>
          <cell r="M457" t="str">
            <v>CRA 96 G No 17 B 49</v>
          </cell>
          <cell r="N457">
            <v>4252730</v>
          </cell>
          <cell r="O457" t="str">
            <v>ARRENDAMIENTO INMUEBLE UBICADO EN LA CALLE 17A 69F 75 Bodega 1 MONTEVIDEO PARA EL FUNCIONAMIENTO DEL ARCHIVO DE GESTION DOCUMENTAL DEL DPS</v>
          </cell>
          <cell r="P457">
            <v>497831439</v>
          </cell>
          <cell r="Q457">
            <v>49783144.900000006</v>
          </cell>
          <cell r="R457">
            <v>547614583.89999998</v>
          </cell>
          <cell r="S457">
            <v>4413</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t="str">
            <v>GLADIS CECILIA ARANGO MARTÍNEZ</v>
          </cell>
          <cell r="AJ457" t="str">
            <v>UN PRIMER PAGO DEL MES DE DICIEMBRE DE 2012 POR $26.344.977 Y DOCE PAGOS DURANTE LA VIGENCIA 2013 POR $27.135.326 CADA UNO VIGENCIA 2014 SIETE PAGOS POR VALOR DE $27,949,385</v>
          </cell>
          <cell r="AK457">
            <v>21</v>
          </cell>
          <cell r="AL457" t="str">
            <v>320000948838 DE 2012-10-11</v>
          </cell>
          <cell r="AM457" t="str">
            <v xml:space="preserve"> CANON DE ARRENDAMIENTO DEL 1 AL 30 DE MAYO DE 2013</v>
          </cell>
          <cell r="AN457">
            <v>24668478</v>
          </cell>
          <cell r="AO457">
            <v>0</v>
          </cell>
          <cell r="AP457">
            <v>0</v>
          </cell>
          <cell r="AQ457">
            <v>0</v>
          </cell>
          <cell r="AR457">
            <v>0</v>
          </cell>
          <cell r="AS457">
            <v>0</v>
          </cell>
          <cell r="AT457">
            <v>0</v>
          </cell>
          <cell r="AU457">
            <v>0</v>
          </cell>
          <cell r="AV457">
            <v>0.1</v>
          </cell>
          <cell r="AW457">
            <v>0</v>
          </cell>
          <cell r="AX457">
            <v>2466848</v>
          </cell>
          <cell r="AY457">
            <v>0</v>
          </cell>
          <cell r="AZ457">
            <v>27135326</v>
          </cell>
          <cell r="BA457" t="str">
            <v>NO</v>
          </cell>
          <cell r="BB457" t="str">
            <v>NO</v>
          </cell>
          <cell r="BC457" t="str">
            <v>NO</v>
          </cell>
          <cell r="BD457" t="str">
            <v>SI</v>
          </cell>
          <cell r="BE457" t="str">
            <v>COMUN</v>
          </cell>
          <cell r="BF457" t="str">
            <v>NO</v>
          </cell>
          <cell r="BG457" t="str">
            <v>ARRIENDO B. INMUEBLE</v>
          </cell>
          <cell r="BH457">
            <v>3.5000000000000003E-2</v>
          </cell>
          <cell r="BI457">
            <v>0</v>
          </cell>
          <cell r="BJ457">
            <v>0</v>
          </cell>
          <cell r="BK457" t="str">
            <v>COMUN- IVA DEL 10%, POR CONTRATO DE 2012</v>
          </cell>
          <cell r="BL457">
            <v>0.15</v>
          </cell>
          <cell r="BM457">
            <v>0</v>
          </cell>
          <cell r="BN457">
            <v>0</v>
          </cell>
          <cell r="BO457" t="str">
            <v>BOGOTA</v>
          </cell>
          <cell r="BP457">
            <v>9.6600000000000002E-3</v>
          </cell>
          <cell r="BQ457">
            <v>0</v>
          </cell>
          <cell r="BR457">
            <v>0</v>
          </cell>
          <cell r="BS457">
            <v>0</v>
          </cell>
          <cell r="BT457">
            <v>0</v>
          </cell>
          <cell r="BU457" t="str">
            <v>N/A</v>
          </cell>
          <cell r="BV457">
            <v>0</v>
          </cell>
          <cell r="BW457">
            <v>863397</v>
          </cell>
          <cell r="BX457">
            <v>0</v>
          </cell>
          <cell r="BY457">
            <v>370027</v>
          </cell>
          <cell r="BZ457">
            <v>0</v>
          </cell>
          <cell r="CA457">
            <v>238297</v>
          </cell>
          <cell r="CB457">
            <v>0</v>
          </cell>
          <cell r="CC457">
            <v>0</v>
          </cell>
          <cell r="CD457">
            <v>0</v>
          </cell>
          <cell r="CE457">
            <v>0</v>
          </cell>
          <cell r="CF457">
            <v>25515594</v>
          </cell>
          <cell r="CG457">
            <v>41402</v>
          </cell>
          <cell r="CH457">
            <v>405</v>
          </cell>
          <cell r="CI457">
            <v>4413</v>
          </cell>
          <cell r="CJ457" t="str">
            <v>Martha Cecilia López Cortez</v>
          </cell>
          <cell r="CK457" t="str">
            <v>ARRENDAMIENTO BIENES INMUEBLES</v>
          </cell>
          <cell r="CL457" t="str">
            <v>GASTOS GENERALES</v>
          </cell>
          <cell r="CM457" t="str">
            <v>201261003002000190E</v>
          </cell>
          <cell r="CN457">
            <v>0</v>
          </cell>
          <cell r="CO457" t="str">
            <v>N/A</v>
          </cell>
          <cell r="CP457">
            <v>0</v>
          </cell>
          <cell r="CQ457" t="str">
            <v>2013-6200067583</v>
          </cell>
          <cell r="CR457" t="str">
            <v>bien inmueble de propiedad de: Inversiones Jaisac</v>
          </cell>
          <cell r="CS457">
            <v>0</v>
          </cell>
          <cell r="CT457">
            <v>0</v>
          </cell>
          <cell r="CU457">
            <v>0</v>
          </cell>
          <cell r="CV457">
            <v>148011</v>
          </cell>
          <cell r="CW457" t="str">
            <v>CREE</v>
          </cell>
          <cell r="CX457">
            <v>24668478</v>
          </cell>
          <cell r="CY457">
            <v>6.0000000000000001E-3</v>
          </cell>
          <cell r="CZ457">
            <v>0</v>
          </cell>
          <cell r="DA457">
            <v>0</v>
          </cell>
          <cell r="DB457">
            <v>0</v>
          </cell>
          <cell r="DC457">
            <v>0</v>
          </cell>
          <cell r="DD457">
            <v>0</v>
          </cell>
          <cell r="DE457">
            <v>0</v>
          </cell>
          <cell r="DF457">
            <v>0</v>
          </cell>
          <cell r="DG457">
            <v>0</v>
          </cell>
          <cell r="DH457">
            <v>0</v>
          </cell>
          <cell r="DI457">
            <v>0</v>
          </cell>
          <cell r="DJ457">
            <v>0</v>
          </cell>
          <cell r="DK457">
            <v>0</v>
          </cell>
          <cell r="DL457">
            <v>0</v>
          </cell>
          <cell r="DM457">
            <v>0</v>
          </cell>
          <cell r="DN457">
            <v>0</v>
          </cell>
          <cell r="DO457">
            <v>0</v>
          </cell>
          <cell r="DP457">
            <v>0</v>
          </cell>
          <cell r="DQ457">
            <v>0</v>
          </cell>
          <cell r="DR457">
            <v>0</v>
          </cell>
          <cell r="DS457">
            <v>0</v>
          </cell>
          <cell r="DT457">
            <v>0</v>
          </cell>
          <cell r="DU457">
            <v>0</v>
          </cell>
          <cell r="DV457">
            <v>0</v>
          </cell>
          <cell r="DW457">
            <v>0</v>
          </cell>
          <cell r="DX457">
            <v>0</v>
          </cell>
          <cell r="DY457">
            <v>0</v>
          </cell>
          <cell r="DZ457">
            <v>0</v>
          </cell>
          <cell r="EA457">
            <v>0</v>
          </cell>
          <cell r="EB457">
            <v>0</v>
          </cell>
          <cell r="EC457">
            <v>0</v>
          </cell>
          <cell r="ED457">
            <v>0</v>
          </cell>
          <cell r="EE457">
            <v>0</v>
          </cell>
          <cell r="EF457">
            <v>0</v>
          </cell>
          <cell r="EG457">
            <v>0</v>
          </cell>
          <cell r="EH457">
            <v>0</v>
          </cell>
          <cell r="EI457">
            <v>0</v>
          </cell>
          <cell r="EJ457">
            <v>0</v>
          </cell>
        </row>
        <row r="458">
          <cell r="B458">
            <v>598</v>
          </cell>
          <cell r="C458">
            <v>41402</v>
          </cell>
          <cell r="D458">
            <v>407</v>
          </cell>
          <cell r="E458" t="str">
            <v>Martha L</v>
          </cell>
          <cell r="F458">
            <v>41402</v>
          </cell>
          <cell r="G458" t="str">
            <v>DPS</v>
          </cell>
          <cell r="H458" t="str">
            <v>156/12</v>
          </cell>
          <cell r="I458">
            <v>2013</v>
          </cell>
          <cell r="J458" t="str">
            <v>LUZ DARY VEGA SUAREZ</v>
          </cell>
          <cell r="K458" t="str">
            <v>60.316.348-3</v>
          </cell>
          <cell r="L458" t="str">
            <v>ARAUCA</v>
          </cell>
          <cell r="M458" t="str">
            <v>CALLE 19 20-54 INT 101</v>
          </cell>
          <cell r="N458" t="str">
            <v>097 8853376</v>
          </cell>
          <cell r="O458" t="str">
            <v xml:space="preserve">ARRIENDO DEL INMUEBLE UBICADO EN LA CRA 18 No 15 - 40 EN LA CIUDAD DE ARAUCA PARA EL FUNCIONAMIENTO DE LA DIRECCION REGIONAL ARAUCA - </v>
          </cell>
          <cell r="P458">
            <v>44839824</v>
          </cell>
          <cell r="Q458">
            <v>4483983</v>
          </cell>
          <cell r="R458">
            <v>49323807</v>
          </cell>
          <cell r="S458">
            <v>1213</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t="str">
            <v>GLADIS CECILIA ARANGO MARTINEZ</v>
          </cell>
          <cell r="AJ458" t="str">
            <v>UN PRIMER PAGO EN DIC/2012 POR $ 2,372,900, DOCE PAGOS MENSUALES DE ENERO A DIC DEL 2013 POR $2,444,087 Y SIETE PAGOS DURANTE EL 2014 DE ENERO A JULIO POR $ 2,517,409</v>
          </cell>
          <cell r="AK458">
            <v>457</v>
          </cell>
          <cell r="AL458" t="str">
            <v>340000004293 DE 2012/06/28</v>
          </cell>
          <cell r="AM458" t="str">
            <v>SOLICITUD SEXTO PAGO ARRENDAMIENTO MES DE MAYO DE 2013</v>
          </cell>
          <cell r="AN458">
            <v>2221897</v>
          </cell>
          <cell r="AO458">
            <v>0</v>
          </cell>
          <cell r="AP458">
            <v>0</v>
          </cell>
          <cell r="AQ458">
            <v>0</v>
          </cell>
          <cell r="AR458">
            <v>0</v>
          </cell>
          <cell r="AS458">
            <v>0</v>
          </cell>
          <cell r="AT458">
            <v>0</v>
          </cell>
          <cell r="AU458">
            <v>0</v>
          </cell>
          <cell r="AV458">
            <v>0.1</v>
          </cell>
          <cell r="AW458">
            <v>0</v>
          </cell>
          <cell r="AX458">
            <v>222190</v>
          </cell>
          <cell r="AY458">
            <v>0</v>
          </cell>
          <cell r="AZ458">
            <v>2444087</v>
          </cell>
          <cell r="BA458" t="str">
            <v>NO</v>
          </cell>
          <cell r="BB458" t="str">
            <v>NO</v>
          </cell>
          <cell r="BC458" t="str">
            <v>NO</v>
          </cell>
          <cell r="BD458" t="str">
            <v>SI</v>
          </cell>
          <cell r="BE458" t="str">
            <v>COMUN</v>
          </cell>
          <cell r="BF458" t="str">
            <v>NO</v>
          </cell>
          <cell r="BG458" t="str">
            <v>ARRENDAMIENTOS</v>
          </cell>
          <cell r="BH458">
            <v>3.5000000000000003E-2</v>
          </cell>
          <cell r="BI458">
            <v>0</v>
          </cell>
          <cell r="BJ458">
            <v>0</v>
          </cell>
          <cell r="BK458" t="str">
            <v>COMUN</v>
          </cell>
          <cell r="BL458">
            <v>0.15</v>
          </cell>
          <cell r="BM458">
            <v>0</v>
          </cell>
          <cell r="BN458">
            <v>0</v>
          </cell>
          <cell r="BO458" t="str">
            <v>ARAUCA-ACUERDO 25 DE 2001- ACT   ECONOMICA 326</v>
          </cell>
          <cell r="BP458">
            <v>8.0000000000000002E-3</v>
          </cell>
          <cell r="BQ458">
            <v>0</v>
          </cell>
          <cell r="BR458">
            <v>0</v>
          </cell>
          <cell r="BS458" t="str">
            <v>N/A</v>
          </cell>
          <cell r="BT458">
            <v>0</v>
          </cell>
          <cell r="BU458" t="str">
            <v>MENOR CUANTIA</v>
          </cell>
          <cell r="BV458">
            <v>0</v>
          </cell>
          <cell r="BW458">
            <v>77766</v>
          </cell>
          <cell r="BX458">
            <v>0</v>
          </cell>
          <cell r="BY458">
            <v>33329</v>
          </cell>
          <cell r="BZ458">
            <v>0</v>
          </cell>
          <cell r="CA458">
            <v>17775</v>
          </cell>
          <cell r="CB458">
            <v>0</v>
          </cell>
          <cell r="CC458">
            <v>0</v>
          </cell>
          <cell r="CD458">
            <v>0</v>
          </cell>
          <cell r="CE458">
            <v>0</v>
          </cell>
          <cell r="CF458">
            <v>2301886</v>
          </cell>
          <cell r="CG458">
            <v>41402</v>
          </cell>
          <cell r="CH458">
            <v>407</v>
          </cell>
          <cell r="CI458">
            <v>1213</v>
          </cell>
          <cell r="CJ458" t="str">
            <v>Martha Cecilia López Cortez</v>
          </cell>
          <cell r="CK458" t="str">
            <v>SUBDIRECCION DE OPERACIONES</v>
          </cell>
          <cell r="CL458" t="str">
            <v>GASTOS GENERALES</v>
          </cell>
          <cell r="CM458">
            <v>0</v>
          </cell>
          <cell r="CN458">
            <v>0</v>
          </cell>
          <cell r="CO458" t="str">
            <v>N/A</v>
          </cell>
          <cell r="CP458">
            <v>0</v>
          </cell>
          <cell r="CQ458" t="str">
            <v>2013-6200067843</v>
          </cell>
          <cell r="CR458" t="str">
            <v>bien inmueble de propiedad de: Luz Dary Vega Suarez</v>
          </cell>
          <cell r="CS458">
            <v>0</v>
          </cell>
          <cell r="CT458">
            <v>0</v>
          </cell>
          <cell r="CU458">
            <v>0</v>
          </cell>
          <cell r="CV458">
            <v>13331</v>
          </cell>
          <cell r="CW458" t="str">
            <v>CREE</v>
          </cell>
          <cell r="CX458">
            <v>2221897</v>
          </cell>
          <cell r="CY458">
            <v>6.0000000000000001E-3</v>
          </cell>
          <cell r="CZ458">
            <v>0</v>
          </cell>
          <cell r="DA458">
            <v>0</v>
          </cell>
          <cell r="DB458">
            <v>0</v>
          </cell>
          <cell r="DC458">
            <v>0</v>
          </cell>
          <cell r="DD458">
            <v>0</v>
          </cell>
          <cell r="DE458">
            <v>0</v>
          </cell>
          <cell r="DF458">
            <v>0</v>
          </cell>
          <cell r="DG458">
            <v>0</v>
          </cell>
          <cell r="DH458">
            <v>0</v>
          </cell>
          <cell r="DI458">
            <v>0</v>
          </cell>
          <cell r="DJ458">
            <v>0</v>
          </cell>
          <cell r="DK458">
            <v>0</v>
          </cell>
          <cell r="DL458">
            <v>0</v>
          </cell>
          <cell r="DM458">
            <v>0</v>
          </cell>
          <cell r="DN458">
            <v>0</v>
          </cell>
          <cell r="DO458">
            <v>0</v>
          </cell>
          <cell r="DP458">
            <v>0</v>
          </cell>
          <cell r="DQ458">
            <v>0</v>
          </cell>
          <cell r="DR458">
            <v>0</v>
          </cell>
          <cell r="DS458">
            <v>0</v>
          </cell>
          <cell r="DT458">
            <v>0</v>
          </cell>
          <cell r="DU458">
            <v>0</v>
          </cell>
          <cell r="DV458">
            <v>0</v>
          </cell>
          <cell r="DW458">
            <v>0</v>
          </cell>
          <cell r="DX458">
            <v>0</v>
          </cell>
          <cell r="DY458">
            <v>0</v>
          </cell>
          <cell r="DZ458">
            <v>0</v>
          </cell>
          <cell r="EA458">
            <v>0</v>
          </cell>
          <cell r="EB458">
            <v>0</v>
          </cell>
          <cell r="EC458">
            <v>0</v>
          </cell>
          <cell r="ED458">
            <v>0</v>
          </cell>
          <cell r="EE458">
            <v>0</v>
          </cell>
          <cell r="EF458">
            <v>0</v>
          </cell>
          <cell r="EG458">
            <v>0</v>
          </cell>
          <cell r="EH458">
            <v>0</v>
          </cell>
          <cell r="EI458">
            <v>0</v>
          </cell>
          <cell r="EJ458">
            <v>0</v>
          </cell>
        </row>
        <row r="459">
          <cell r="B459">
            <v>604</v>
          </cell>
          <cell r="C459">
            <v>41404</v>
          </cell>
          <cell r="D459">
            <v>410</v>
          </cell>
          <cell r="E459" t="str">
            <v>Martha L</v>
          </cell>
          <cell r="F459">
            <v>41404</v>
          </cell>
          <cell r="G459" t="str">
            <v>DPS</v>
          </cell>
          <cell r="H459" t="str">
            <v>37/13</v>
          </cell>
          <cell r="I459">
            <v>2013</v>
          </cell>
          <cell r="J459" t="str">
            <v>MA ELECTRONIKA EU</v>
          </cell>
          <cell r="K459" t="str">
            <v>900,011,339-3</v>
          </cell>
          <cell r="L459" t="str">
            <v>BOGOTA</v>
          </cell>
          <cell r="M459" t="str">
            <v>CRA 49A 84 76</v>
          </cell>
          <cell r="N459">
            <v>2570905</v>
          </cell>
          <cell r="O459" t="str">
            <v>CONTRATAR LA ADQUISICION DE UN VIDEO WALL CUATRO PANTALLAS INDUSTRIALES SUS RESPECTIVOS SOPORTES INSTALACION Y PUESTA EN MARCHA</v>
          </cell>
          <cell r="P459">
            <v>25100000</v>
          </cell>
          <cell r="Q459">
            <v>4016000</v>
          </cell>
          <cell r="R459">
            <v>29116000</v>
          </cell>
          <cell r="S459">
            <v>300613</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t="str">
            <v>DORIS CONSTANZA ZAMUDIO FAJARDO</v>
          </cell>
          <cell r="AJ459" t="str">
            <v>UN UNICO PAGO CORRESPONDIENTE AL 100% DEL RECIBO DE LOS BIENES OBJETO DEL PRESENTE PROCESO</v>
          </cell>
          <cell r="AK459">
            <v>1072</v>
          </cell>
          <cell r="AL459" t="str">
            <v>320000816437 2011/08/23</v>
          </cell>
          <cell r="AM459" t="str">
            <v>SOLICITUD UNICO PAGO DEL CONTRATO ACEPTACION DE OFERTA</v>
          </cell>
          <cell r="AN459">
            <v>25100000</v>
          </cell>
          <cell r="AO459">
            <v>0</v>
          </cell>
          <cell r="AP459">
            <v>0</v>
          </cell>
          <cell r="AQ459">
            <v>0</v>
          </cell>
          <cell r="AR459">
            <v>0</v>
          </cell>
          <cell r="AS459">
            <v>0</v>
          </cell>
          <cell r="AT459">
            <v>0</v>
          </cell>
          <cell r="AU459">
            <v>0</v>
          </cell>
          <cell r="AV459">
            <v>0.16</v>
          </cell>
          <cell r="AW459">
            <v>0</v>
          </cell>
          <cell r="AX459">
            <v>4016000</v>
          </cell>
          <cell r="AY459">
            <v>0</v>
          </cell>
          <cell r="AZ459">
            <v>29116000</v>
          </cell>
          <cell r="BA459" t="str">
            <v>NO</v>
          </cell>
          <cell r="BB459" t="str">
            <v>NO</v>
          </cell>
          <cell r="BC459" t="str">
            <v>NO</v>
          </cell>
          <cell r="BD459" t="str">
            <v>NO</v>
          </cell>
          <cell r="BE459" t="str">
            <v>COMUN</v>
          </cell>
          <cell r="BF459" t="str">
            <v>NO</v>
          </cell>
          <cell r="BG459" t="str">
            <v>COMPRAS</v>
          </cell>
          <cell r="BH459">
            <v>3.5000000000000003E-2</v>
          </cell>
          <cell r="BI459">
            <v>0</v>
          </cell>
          <cell r="BJ459">
            <v>0</v>
          </cell>
          <cell r="BK459" t="str">
            <v>COMUN</v>
          </cell>
          <cell r="BL459">
            <v>0.15</v>
          </cell>
          <cell r="BM459">
            <v>0</v>
          </cell>
          <cell r="BN459">
            <v>0</v>
          </cell>
          <cell r="BO459" t="str">
            <v>BOGOTA</v>
          </cell>
          <cell r="BP459">
            <v>9.6600000000000002E-3</v>
          </cell>
          <cell r="BQ459">
            <v>0</v>
          </cell>
          <cell r="BR459">
            <v>0</v>
          </cell>
          <cell r="BS459">
            <v>0</v>
          </cell>
          <cell r="BT459">
            <v>0</v>
          </cell>
          <cell r="BU459">
            <v>0</v>
          </cell>
          <cell r="BV459">
            <v>0</v>
          </cell>
          <cell r="BW459">
            <v>878500</v>
          </cell>
          <cell r="BX459">
            <v>0</v>
          </cell>
          <cell r="BY459">
            <v>602400</v>
          </cell>
          <cell r="BZ459">
            <v>0</v>
          </cell>
          <cell r="CA459">
            <v>242466</v>
          </cell>
          <cell r="CB459">
            <v>0</v>
          </cell>
          <cell r="CC459">
            <v>0</v>
          </cell>
          <cell r="CD459">
            <v>0</v>
          </cell>
          <cell r="CE459">
            <v>0</v>
          </cell>
          <cell r="CF459">
            <v>27242034</v>
          </cell>
          <cell r="CG459">
            <v>41404</v>
          </cell>
          <cell r="CH459">
            <v>410</v>
          </cell>
          <cell r="CI459">
            <v>300613</v>
          </cell>
          <cell r="CJ459" t="str">
            <v>Martha Cecilia López Cortez</v>
          </cell>
          <cell r="CK459" t="str">
            <v>SUBDIRECCION DE OPERACIONES</v>
          </cell>
          <cell r="CL459" t="str">
            <v>GASTOS GENERALES</v>
          </cell>
          <cell r="CM459">
            <v>0</v>
          </cell>
          <cell r="CN459">
            <v>0</v>
          </cell>
          <cell r="CO459">
            <v>25</v>
          </cell>
          <cell r="CP459">
            <v>0</v>
          </cell>
          <cell r="CQ459" t="str">
            <v>2013-6200068723</v>
          </cell>
          <cell r="CR459">
            <v>0</v>
          </cell>
          <cell r="CS459">
            <v>0</v>
          </cell>
          <cell r="CT459">
            <v>0</v>
          </cell>
          <cell r="CU459">
            <v>0</v>
          </cell>
          <cell r="CV459">
            <v>150600</v>
          </cell>
          <cell r="CW459" t="str">
            <v>CREE</v>
          </cell>
          <cell r="CX459">
            <v>25100000</v>
          </cell>
          <cell r="CY459">
            <v>6.0000000000000001E-3</v>
          </cell>
          <cell r="CZ459">
            <v>0</v>
          </cell>
          <cell r="DA459">
            <v>0</v>
          </cell>
          <cell r="DB459">
            <v>0</v>
          </cell>
          <cell r="DC459">
            <v>0</v>
          </cell>
          <cell r="DD459">
            <v>0</v>
          </cell>
          <cell r="DE459">
            <v>0</v>
          </cell>
          <cell r="DF459">
            <v>0</v>
          </cell>
          <cell r="DG459">
            <v>0</v>
          </cell>
          <cell r="DH459">
            <v>0</v>
          </cell>
          <cell r="DI459">
            <v>0</v>
          </cell>
          <cell r="DJ459">
            <v>0</v>
          </cell>
          <cell r="DK459">
            <v>0</v>
          </cell>
          <cell r="DL459">
            <v>0</v>
          </cell>
          <cell r="DM459">
            <v>0</v>
          </cell>
          <cell r="DN459">
            <v>0</v>
          </cell>
          <cell r="DO459">
            <v>0</v>
          </cell>
          <cell r="DP459">
            <v>0</v>
          </cell>
          <cell r="DQ459">
            <v>0</v>
          </cell>
          <cell r="DR459">
            <v>0</v>
          </cell>
          <cell r="DS459">
            <v>0</v>
          </cell>
          <cell r="DT459">
            <v>0</v>
          </cell>
          <cell r="DU459">
            <v>0</v>
          </cell>
          <cell r="DV459">
            <v>0</v>
          </cell>
          <cell r="DW459">
            <v>0</v>
          </cell>
          <cell r="DX459">
            <v>0</v>
          </cell>
          <cell r="DY459">
            <v>0</v>
          </cell>
          <cell r="DZ459">
            <v>0</v>
          </cell>
          <cell r="EA459">
            <v>0</v>
          </cell>
          <cell r="EB459">
            <v>0</v>
          </cell>
          <cell r="EC459">
            <v>0</v>
          </cell>
          <cell r="ED459">
            <v>0</v>
          </cell>
          <cell r="EE459">
            <v>0</v>
          </cell>
          <cell r="EF459">
            <v>0</v>
          </cell>
          <cell r="EG459">
            <v>0</v>
          </cell>
          <cell r="EH459">
            <v>0</v>
          </cell>
          <cell r="EI459">
            <v>0</v>
          </cell>
          <cell r="EJ459">
            <v>0</v>
          </cell>
        </row>
        <row r="460">
          <cell r="B460">
            <v>612</v>
          </cell>
          <cell r="C460">
            <v>41404</v>
          </cell>
          <cell r="D460">
            <v>413</v>
          </cell>
          <cell r="E460" t="str">
            <v>Martha L</v>
          </cell>
          <cell r="F460">
            <v>41404</v>
          </cell>
          <cell r="G460" t="str">
            <v>DPS</v>
          </cell>
          <cell r="H460" t="str">
            <v>033/13</v>
          </cell>
          <cell r="I460">
            <v>2013</v>
          </cell>
          <cell r="J460" t="str">
            <v>AGENCIA LOGISTICA DE LAS FUERZAS MILITARES</v>
          </cell>
          <cell r="K460" t="str">
            <v>899.999.162-4</v>
          </cell>
          <cell r="L460" t="str">
            <v>BOGOTA</v>
          </cell>
          <cell r="M460" t="str">
            <v>CRA 50 18 92 PISO 2</v>
          </cell>
          <cell r="N460" t="str">
            <v>446 9581</v>
          </cell>
          <cell r="O460" t="str">
            <v>SERVICIO DE TRANSPORTE AEREO EN AERONAVES MILITARES, PREVIA DISPONIBILIDAD DE LAS MISMAS PARA PASAJEROS DE LA ALTA DIRECCION DEL DPS.</v>
          </cell>
          <cell r="P460">
            <v>120000000</v>
          </cell>
          <cell r="Q460">
            <v>0</v>
          </cell>
          <cell r="R460">
            <v>120000000</v>
          </cell>
          <cell r="S460">
            <v>283513</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t="str">
            <v>CIRO HUMBERTO PINEDA CORREDOR</v>
          </cell>
          <cell r="AJ460" t="str">
            <v>MENSUALIDADES VENCIDAS SEGÚN FACTURAS PRESENTADAS</v>
          </cell>
          <cell r="AK460" t="str">
            <v>FRA 598</v>
          </cell>
          <cell r="AL460" t="str">
            <v>IMPRESO POR FUERZAS MILITARES SEGÚN LEY 527 DE 1999 ART 13, ARTICULO 617 DECRETO 1165 DE 1996</v>
          </cell>
          <cell r="AM460" t="str">
            <v>VALOR VUELO REALIZADO EL 20 DE MARZO DE 2013  BOGOTA QUIBDO BOGOTA</v>
          </cell>
          <cell r="AN460">
            <v>11547620</v>
          </cell>
          <cell r="AO460">
            <v>2340000</v>
          </cell>
          <cell r="AP460">
            <v>0</v>
          </cell>
          <cell r="AQ460">
            <v>0</v>
          </cell>
          <cell r="AR460">
            <v>0</v>
          </cell>
          <cell r="AS460">
            <v>0</v>
          </cell>
          <cell r="AT460">
            <v>0</v>
          </cell>
          <cell r="AU460">
            <v>0</v>
          </cell>
          <cell r="AV460">
            <v>0.16</v>
          </cell>
          <cell r="AW460">
            <v>0</v>
          </cell>
          <cell r="AX460">
            <v>1847619</v>
          </cell>
          <cell r="AY460">
            <v>0</v>
          </cell>
          <cell r="AZ460">
            <v>15735239</v>
          </cell>
          <cell r="BA460" t="str">
            <v>SI</v>
          </cell>
          <cell r="BB460" t="str">
            <v>SI</v>
          </cell>
          <cell r="BC460" t="str">
            <v>SI</v>
          </cell>
          <cell r="BD460" t="str">
            <v>SI</v>
          </cell>
          <cell r="BE460" t="str">
            <v>COMUN- GRAN CONTRIBUYENTE</v>
          </cell>
          <cell r="BF460">
            <v>0</v>
          </cell>
          <cell r="BG460" t="str">
            <v>AUTORETENEDOR- ENTIDAD DEL ESTADO</v>
          </cell>
          <cell r="BH460">
            <v>0</v>
          </cell>
          <cell r="BI460">
            <v>0</v>
          </cell>
          <cell r="BJ460">
            <v>0</v>
          </cell>
          <cell r="BK460" t="str">
            <v>COMUN- GRAN CONTRIBUYENTE</v>
          </cell>
          <cell r="BL460">
            <v>0</v>
          </cell>
          <cell r="BM460">
            <v>0</v>
          </cell>
          <cell r="BN460">
            <v>0</v>
          </cell>
          <cell r="BO460" t="str">
            <v>BOGOTA- ENTIDAD DEL ESTADO</v>
          </cell>
          <cell r="BP460">
            <v>0</v>
          </cell>
          <cell r="BQ460">
            <v>0</v>
          </cell>
          <cell r="BR460">
            <v>0</v>
          </cell>
          <cell r="BS460">
            <v>0</v>
          </cell>
          <cell r="BT460">
            <v>0</v>
          </cell>
          <cell r="BU460" t="str">
            <v>N/A</v>
          </cell>
          <cell r="BV460">
            <v>0</v>
          </cell>
          <cell r="BW460">
            <v>0</v>
          </cell>
          <cell r="BX460">
            <v>0</v>
          </cell>
          <cell r="BY460">
            <v>0</v>
          </cell>
          <cell r="BZ460">
            <v>0</v>
          </cell>
          <cell r="CA460">
            <v>0</v>
          </cell>
          <cell r="CB460">
            <v>0</v>
          </cell>
          <cell r="CC460">
            <v>0</v>
          </cell>
          <cell r="CD460">
            <v>0</v>
          </cell>
          <cell r="CE460">
            <v>0</v>
          </cell>
          <cell r="CF460">
            <v>15735239</v>
          </cell>
          <cell r="CG460">
            <v>41404</v>
          </cell>
          <cell r="CH460">
            <v>413</v>
          </cell>
          <cell r="CI460">
            <v>283513</v>
          </cell>
          <cell r="CJ460" t="str">
            <v>Martha Cecilia López Cortez</v>
          </cell>
          <cell r="CK460" t="str">
            <v>SUBDIRECCION DE OPERACIONE</v>
          </cell>
          <cell r="CL460" t="str">
            <v>GASTOS GENERALES</v>
          </cell>
          <cell r="CM460">
            <v>0</v>
          </cell>
          <cell r="CN460">
            <v>0</v>
          </cell>
          <cell r="CO460" t="str">
            <v>N/A</v>
          </cell>
          <cell r="CP460">
            <v>0</v>
          </cell>
          <cell r="CQ460" t="str">
            <v>2013-6200066493</v>
          </cell>
          <cell r="CR460">
            <v>0</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F460">
            <v>0</v>
          </cell>
          <cell r="DG460">
            <v>0</v>
          </cell>
          <cell r="DH460">
            <v>0</v>
          </cell>
          <cell r="DI460">
            <v>0</v>
          </cell>
          <cell r="DJ460">
            <v>0</v>
          </cell>
          <cell r="DK460">
            <v>0</v>
          </cell>
          <cell r="DL460">
            <v>0</v>
          </cell>
          <cell r="DM460">
            <v>0</v>
          </cell>
          <cell r="DN460">
            <v>0</v>
          </cell>
          <cell r="DO460">
            <v>0</v>
          </cell>
          <cell r="DP460">
            <v>0</v>
          </cell>
          <cell r="DQ460">
            <v>0</v>
          </cell>
          <cell r="DR460">
            <v>0</v>
          </cell>
          <cell r="DS460">
            <v>0</v>
          </cell>
          <cell r="DT460">
            <v>0</v>
          </cell>
          <cell r="DU460">
            <v>0</v>
          </cell>
          <cell r="DV460">
            <v>0</v>
          </cell>
          <cell r="DW460">
            <v>0</v>
          </cell>
          <cell r="DX460">
            <v>0</v>
          </cell>
          <cell r="DY460">
            <v>0</v>
          </cell>
          <cell r="DZ460">
            <v>0</v>
          </cell>
          <cell r="EA460">
            <v>0</v>
          </cell>
          <cell r="EB460">
            <v>0</v>
          </cell>
          <cell r="EC460">
            <v>0</v>
          </cell>
          <cell r="ED460">
            <v>0</v>
          </cell>
          <cell r="EE460">
            <v>0</v>
          </cell>
          <cell r="EF460">
            <v>0</v>
          </cell>
          <cell r="EG460">
            <v>0</v>
          </cell>
          <cell r="EH460">
            <v>0</v>
          </cell>
          <cell r="EI460">
            <v>0</v>
          </cell>
          <cell r="EJ460">
            <v>0</v>
          </cell>
        </row>
        <row r="461">
          <cell r="B461">
            <v>561</v>
          </cell>
          <cell r="C461">
            <v>41401</v>
          </cell>
          <cell r="D461">
            <v>384</v>
          </cell>
          <cell r="E461" t="str">
            <v>OscarR</v>
          </cell>
          <cell r="F461">
            <v>41401</v>
          </cell>
          <cell r="G461" t="str">
            <v>DPS</v>
          </cell>
          <cell r="H461" t="str">
            <v>66/12</v>
          </cell>
          <cell r="I461">
            <v>2012</v>
          </cell>
          <cell r="J461" t="str">
            <v>MILLENIUM PHONE CENTER S.A</v>
          </cell>
          <cell r="K461" t="str">
            <v>830.050.856-2</v>
          </cell>
          <cell r="L461" t="str">
            <v>BOGOTA</v>
          </cell>
          <cell r="M461" t="str">
            <v>Cra 16 100-20</v>
          </cell>
          <cell r="N461" t="str">
            <v>650 0800</v>
          </cell>
          <cell r="O461" t="str">
            <v>CONTRATAR LA PRESTACION DEL SERVICIO DE UN CENTRO DE CONTACTO PARA ATENDER LOS REQUERIMIENTOS DE LOS CIUDADANOS RESPECTO DE LOS SERVICIOS PRESTADOS POR EL DPS FIP A TRAVES DE ATENCION MULTICANAL, INBOUND OUTBOUND CHAT, APOYO BACKOFFICE ATENCION ESPECIALIZ</v>
          </cell>
          <cell r="P461">
            <v>2500000000</v>
          </cell>
          <cell r="Q461">
            <v>0</v>
          </cell>
          <cell r="R461">
            <v>2500000000</v>
          </cell>
          <cell r="S461">
            <v>23412</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t="str">
            <v>ERIKA RODRIGUEZ PARRA</v>
          </cell>
          <cell r="AJ461" t="str">
            <v>FACTURAS</v>
          </cell>
          <cell r="AK461">
            <v>6608</v>
          </cell>
          <cell r="AL461" t="str">
            <v>320000525375 DE 22-12-2008</v>
          </cell>
          <cell r="AM461" t="str">
            <v>SOLICITUD NOVENO PAGO</v>
          </cell>
          <cell r="AN461">
            <v>132285147</v>
          </cell>
          <cell r="AO461">
            <v>0</v>
          </cell>
          <cell r="AP461">
            <v>0</v>
          </cell>
          <cell r="AQ461">
            <v>0</v>
          </cell>
          <cell r="AR461">
            <v>0</v>
          </cell>
          <cell r="AS461">
            <v>0</v>
          </cell>
          <cell r="AT461">
            <v>0</v>
          </cell>
          <cell r="AU461">
            <v>0</v>
          </cell>
          <cell r="AV461">
            <v>0.16</v>
          </cell>
          <cell r="AW461">
            <v>0</v>
          </cell>
          <cell r="AX461">
            <v>21165623</v>
          </cell>
          <cell r="AY461">
            <v>0</v>
          </cell>
          <cell r="AZ461">
            <v>153450770</v>
          </cell>
          <cell r="BA461" t="str">
            <v>NO</v>
          </cell>
          <cell r="BB461" t="str">
            <v>NO</v>
          </cell>
          <cell r="BC461" t="str">
            <v>NO</v>
          </cell>
          <cell r="BD461" t="str">
            <v>NO</v>
          </cell>
          <cell r="BE461" t="str">
            <v>COMUN</v>
          </cell>
          <cell r="BF461" t="str">
            <v>NO</v>
          </cell>
          <cell r="BG461" t="str">
            <v>SERVICIOS</v>
          </cell>
          <cell r="BH461">
            <v>0.04</v>
          </cell>
          <cell r="BI461">
            <v>0</v>
          </cell>
          <cell r="BJ461">
            <v>0</v>
          </cell>
          <cell r="BK461" t="str">
            <v>COMUN</v>
          </cell>
          <cell r="BL461">
            <v>0.15</v>
          </cell>
          <cell r="BM461">
            <v>0</v>
          </cell>
          <cell r="BN461">
            <v>0</v>
          </cell>
          <cell r="BO461" t="str">
            <v>BOGOTA</v>
          </cell>
          <cell r="BP461">
            <v>9.6600000000000002E-3</v>
          </cell>
          <cell r="BQ461">
            <v>0</v>
          </cell>
          <cell r="BR461">
            <v>0</v>
          </cell>
          <cell r="BS461">
            <v>0</v>
          </cell>
          <cell r="BT461">
            <v>0</v>
          </cell>
          <cell r="BU461" t="str">
            <v>N/A</v>
          </cell>
          <cell r="BV461">
            <v>0</v>
          </cell>
          <cell r="BW461">
            <v>5291406</v>
          </cell>
          <cell r="BX461">
            <v>0</v>
          </cell>
          <cell r="BY461">
            <v>3174843</v>
          </cell>
          <cell r="BZ461">
            <v>0</v>
          </cell>
          <cell r="CA461">
            <v>1277875</v>
          </cell>
          <cell r="CB461">
            <v>0</v>
          </cell>
          <cell r="CC461">
            <v>0</v>
          </cell>
          <cell r="CD461">
            <v>793711</v>
          </cell>
          <cell r="CE461">
            <v>0</v>
          </cell>
          <cell r="CF461">
            <v>142912935</v>
          </cell>
          <cell r="CG461">
            <v>41401</v>
          </cell>
          <cell r="CH461">
            <v>384</v>
          </cell>
          <cell r="CI461">
            <v>23412</v>
          </cell>
          <cell r="CJ461" t="str">
            <v>Oscar Dario Rodriguez Posada</v>
          </cell>
          <cell r="CK461" t="str">
            <v>IMPLEMENTACION DEL PROGRAMA FAMILIAS</v>
          </cell>
          <cell r="CL461" t="str">
            <v>ORDINARIA</v>
          </cell>
          <cell r="CM461" t="str">
            <v>201261003016020066E</v>
          </cell>
          <cell r="CN461" t="str">
            <v>RESERVA</v>
          </cell>
          <cell r="CO461" t="str">
            <v>N/A</v>
          </cell>
          <cell r="CP461">
            <v>0</v>
          </cell>
          <cell r="CQ461" t="str">
            <v>2013-2010000323</v>
          </cell>
          <cell r="CR461">
            <v>0</v>
          </cell>
          <cell r="CS461">
            <v>0</v>
          </cell>
          <cell r="CT461">
            <v>0</v>
          </cell>
          <cell r="CU461">
            <v>0</v>
          </cell>
          <cell r="CV461">
            <v>0</v>
          </cell>
          <cell r="CW461" t="str">
            <v>CREE(Impuesto de Renta para la Equidad) ACT 8220</v>
          </cell>
          <cell r="CX461">
            <v>132285147</v>
          </cell>
          <cell r="CY461">
            <v>6.0000000000000001E-3</v>
          </cell>
          <cell r="CZ461">
            <v>0</v>
          </cell>
          <cell r="DA461">
            <v>0</v>
          </cell>
          <cell r="DB461">
            <v>0</v>
          </cell>
          <cell r="DC461">
            <v>0</v>
          </cell>
          <cell r="DD461">
            <v>0</v>
          </cell>
          <cell r="DE461">
            <v>0</v>
          </cell>
          <cell r="DF461">
            <v>0</v>
          </cell>
          <cell r="DG461">
            <v>0</v>
          </cell>
          <cell r="DH461">
            <v>0</v>
          </cell>
          <cell r="DI461">
            <v>0</v>
          </cell>
          <cell r="DJ461">
            <v>0</v>
          </cell>
          <cell r="DK461">
            <v>0</v>
          </cell>
          <cell r="DL461">
            <v>0</v>
          </cell>
          <cell r="DM461">
            <v>0</v>
          </cell>
          <cell r="DN461">
            <v>0</v>
          </cell>
          <cell r="DO461">
            <v>0</v>
          </cell>
          <cell r="DP461">
            <v>0</v>
          </cell>
          <cell r="DQ461">
            <v>0</v>
          </cell>
          <cell r="DR461">
            <v>0</v>
          </cell>
          <cell r="DS461">
            <v>0</v>
          </cell>
          <cell r="DT461">
            <v>0</v>
          </cell>
          <cell r="DU461">
            <v>0</v>
          </cell>
          <cell r="DV461">
            <v>0</v>
          </cell>
          <cell r="DW461">
            <v>0</v>
          </cell>
          <cell r="DX461">
            <v>0</v>
          </cell>
          <cell r="DY461">
            <v>0</v>
          </cell>
          <cell r="DZ461">
            <v>0</v>
          </cell>
          <cell r="EA461">
            <v>0</v>
          </cell>
          <cell r="EB461">
            <v>0</v>
          </cell>
          <cell r="EC461">
            <v>0</v>
          </cell>
          <cell r="ED461">
            <v>0</v>
          </cell>
          <cell r="EE461">
            <v>0</v>
          </cell>
          <cell r="EF461">
            <v>0</v>
          </cell>
          <cell r="EG461">
            <v>0</v>
          </cell>
          <cell r="EH461">
            <v>0</v>
          </cell>
          <cell r="EI461">
            <v>0</v>
          </cell>
          <cell r="EJ461">
            <v>0</v>
          </cell>
        </row>
        <row r="462">
          <cell r="B462" t="str">
            <v>nnn</v>
          </cell>
          <cell r="C462">
            <v>41396</v>
          </cell>
          <cell r="D462">
            <v>0</v>
          </cell>
          <cell r="E462" t="str">
            <v>OscarR</v>
          </cell>
          <cell r="F462">
            <v>41396</v>
          </cell>
          <cell r="G462" t="str">
            <v>DPS</v>
          </cell>
          <cell r="H462" t="str">
            <v>167/12</v>
          </cell>
          <cell r="I462">
            <v>2013</v>
          </cell>
          <cell r="J462" t="str">
            <v>LOTERIA DE CUCUTA</v>
          </cell>
          <cell r="K462" t="str">
            <v>890.500.641-6</v>
          </cell>
          <cell r="L462" t="str">
            <v>NTE SANTANDER</v>
          </cell>
          <cell r="M462" t="str">
            <v>Avda 0 Cl 10 Edificio Rosental</v>
          </cell>
          <cell r="N462">
            <v>0</v>
          </cell>
          <cell r="O462" t="str">
            <v>CUOTAS DE ADMINISTRACION DEL INMUEBLE DONDE FUNCIONA D.R. NTE DE SANTANDER DE ABRIL A DIC / 2013</v>
          </cell>
          <cell r="P462">
            <v>1683090</v>
          </cell>
          <cell r="Q462">
            <v>0</v>
          </cell>
          <cell r="R462">
            <v>1683090</v>
          </cell>
          <cell r="S462">
            <v>393513</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t="str">
            <v>ELIZABETH GOMEZ SANHEZ</v>
          </cell>
          <cell r="AJ462" t="str">
            <v>Resol 346 26-04-2013</v>
          </cell>
          <cell r="AK462" t="str">
            <v>CTA DE COBRO</v>
          </cell>
          <cell r="AL462">
            <v>0</v>
          </cell>
          <cell r="AM462" t="str">
            <v>CUOTAS DE ADMON DE ABRIL</v>
          </cell>
          <cell r="AN462">
            <v>170050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0</v>
          </cell>
          <cell r="CB462">
            <v>0</v>
          </cell>
          <cell r="CC462">
            <v>0</v>
          </cell>
          <cell r="CD462">
            <v>0</v>
          </cell>
          <cell r="CE462">
            <v>0</v>
          </cell>
          <cell r="CF462">
            <v>0</v>
          </cell>
          <cell r="CG462">
            <v>0</v>
          </cell>
          <cell r="CH462">
            <v>0</v>
          </cell>
          <cell r="CI462">
            <v>393513</v>
          </cell>
          <cell r="CJ462">
            <v>0</v>
          </cell>
          <cell r="CK462">
            <v>0</v>
          </cell>
          <cell r="CL462">
            <v>0</v>
          </cell>
          <cell r="CM462">
            <v>0</v>
          </cell>
          <cell r="CN462">
            <v>0</v>
          </cell>
          <cell r="CO462">
            <v>0</v>
          </cell>
          <cell r="CP462">
            <v>0</v>
          </cell>
          <cell r="CQ462">
            <v>0</v>
          </cell>
          <cell r="CR462">
            <v>0</v>
          </cell>
          <cell r="CS462">
            <v>0</v>
          </cell>
          <cell r="CT462">
            <v>0</v>
          </cell>
          <cell r="CU462">
            <v>0</v>
          </cell>
          <cell r="CV462">
            <v>0</v>
          </cell>
          <cell r="CW462">
            <v>0</v>
          </cell>
          <cell r="CX462">
            <v>0</v>
          </cell>
          <cell r="CY462">
            <v>0</v>
          </cell>
          <cell r="CZ462">
            <v>0</v>
          </cell>
          <cell r="DA462">
            <v>0</v>
          </cell>
          <cell r="DB462">
            <v>0</v>
          </cell>
          <cell r="DC462">
            <v>0</v>
          </cell>
          <cell r="DD462">
            <v>0</v>
          </cell>
          <cell r="DE462">
            <v>0</v>
          </cell>
          <cell r="DF462">
            <v>0</v>
          </cell>
          <cell r="DG462">
            <v>0</v>
          </cell>
          <cell r="DH462">
            <v>0</v>
          </cell>
          <cell r="DI462">
            <v>0</v>
          </cell>
          <cell r="DJ462">
            <v>0</v>
          </cell>
          <cell r="DK462">
            <v>0</v>
          </cell>
          <cell r="DL462">
            <v>0</v>
          </cell>
          <cell r="DM462">
            <v>0</v>
          </cell>
          <cell r="DN462">
            <v>0</v>
          </cell>
          <cell r="DO462">
            <v>0</v>
          </cell>
          <cell r="DP462">
            <v>0</v>
          </cell>
          <cell r="DQ462">
            <v>0</v>
          </cell>
          <cell r="DR462">
            <v>0</v>
          </cell>
          <cell r="DS462">
            <v>0</v>
          </cell>
          <cell r="DT462">
            <v>0</v>
          </cell>
          <cell r="DU462">
            <v>0</v>
          </cell>
          <cell r="DV462">
            <v>0</v>
          </cell>
          <cell r="DW462">
            <v>0</v>
          </cell>
          <cell r="DX462">
            <v>0</v>
          </cell>
          <cell r="DY462">
            <v>0</v>
          </cell>
          <cell r="DZ462">
            <v>0</v>
          </cell>
          <cell r="EA462">
            <v>0</v>
          </cell>
          <cell r="EB462">
            <v>0</v>
          </cell>
          <cell r="EC462">
            <v>0</v>
          </cell>
          <cell r="ED462">
            <v>0</v>
          </cell>
          <cell r="EE462">
            <v>0</v>
          </cell>
          <cell r="EF462">
            <v>0</v>
          </cell>
          <cell r="EG462">
            <v>0</v>
          </cell>
          <cell r="EH462">
            <v>0</v>
          </cell>
          <cell r="EI462">
            <v>0</v>
          </cell>
          <cell r="EJ462">
            <v>0</v>
          </cell>
        </row>
        <row r="463">
          <cell r="B463">
            <v>573</v>
          </cell>
          <cell r="C463">
            <v>41393</v>
          </cell>
          <cell r="D463">
            <v>379</v>
          </cell>
          <cell r="E463" t="str">
            <v>OscarR</v>
          </cell>
          <cell r="F463">
            <v>41400</v>
          </cell>
          <cell r="G463" t="str">
            <v>DPS</v>
          </cell>
          <cell r="H463" t="str">
            <v>144/12</v>
          </cell>
          <cell r="I463">
            <v>2013</v>
          </cell>
          <cell r="J463" t="str">
            <v>AGENCIA DE VIAJES Y TURISMO SUBATOURS LTDA</v>
          </cell>
          <cell r="K463" t="str">
            <v>800.075.003-6</v>
          </cell>
          <cell r="L463" t="str">
            <v>BOGOTÁ</v>
          </cell>
          <cell r="M463" t="str">
            <v>Cra 92 147B - 68</v>
          </cell>
          <cell r="N463">
            <v>6803999</v>
          </cell>
          <cell r="O463" t="str">
            <v>SUMINISTRO DE TIQUETES AÉREOS  NACIONALES E INTERNACIONALES CUANDO EL DPS LO REQUIERA PARA ATENDER LAS NECESIDADES DE DESPLAZAMIENTO DE SUS FUNCIONARIOS Y CONTRATISTAS DE PRESTACIÓN DE SERVICIOS. POR RUBRO DE FUNCIONAMIENTO</v>
          </cell>
          <cell r="P463">
            <v>2000000000</v>
          </cell>
          <cell r="Q463">
            <v>0</v>
          </cell>
          <cell r="R463">
            <v>2000000000</v>
          </cell>
          <cell r="S463">
            <v>113</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t="str">
            <v>EDWARD KENNETH FUENTES PEREZ</v>
          </cell>
          <cell r="AJ463" t="str">
            <v xml:space="preserve">FACTURAS PARA EL AÑO 2012 $850,000,000.  VIGENCIA AÑO 2013 $2,000,000,000 Y 2014 POR VALOR DE $1,200,000,000 vig futuras </v>
          </cell>
          <cell r="AK463" t="str">
            <v>PLANILLA 21</v>
          </cell>
          <cell r="AL463" t="str">
            <v>320000716619 de 2010/10/09</v>
          </cell>
          <cell r="AM463" t="str">
            <v>SOLICITUD DE PAGO No.21</v>
          </cell>
          <cell r="AN463">
            <v>7235500</v>
          </cell>
          <cell r="AO463">
            <v>6604416</v>
          </cell>
          <cell r="AP463">
            <v>95383838</v>
          </cell>
          <cell r="AQ463">
            <v>0</v>
          </cell>
          <cell r="AR463">
            <v>0</v>
          </cell>
          <cell r="AS463">
            <v>0</v>
          </cell>
          <cell r="AT463">
            <v>7241925.4658385096</v>
          </cell>
          <cell r="AU463">
            <v>0</v>
          </cell>
          <cell r="AV463">
            <v>0.16</v>
          </cell>
          <cell r="AW463">
            <v>0.16</v>
          </cell>
          <cell r="AX463">
            <v>15988946</v>
          </cell>
          <cell r="AY463">
            <v>2447920</v>
          </cell>
          <cell r="AZ463">
            <v>127660620</v>
          </cell>
          <cell r="BA463" t="str">
            <v>NO</v>
          </cell>
          <cell r="BB463" t="str">
            <v>NO</v>
          </cell>
          <cell r="BC463" t="str">
            <v>NO</v>
          </cell>
          <cell r="BD463" t="str">
            <v>NO</v>
          </cell>
          <cell r="BE463" t="str">
            <v>COMÚN</v>
          </cell>
          <cell r="BF463" t="str">
            <v>NO</v>
          </cell>
          <cell r="BG463" t="str">
            <v>SERVICIOS DE INTERMEDIACION</v>
          </cell>
          <cell r="BH463">
            <v>0.04</v>
          </cell>
          <cell r="BI463" t="str">
            <v>COMISION FEE</v>
          </cell>
          <cell r="BJ463">
            <v>0.11</v>
          </cell>
          <cell r="BK463" t="str">
            <v>IVA AEROLINEA GRAN CONTRIBUYENTE</v>
          </cell>
          <cell r="BL463">
            <v>0</v>
          </cell>
          <cell r="BM463" t="str">
            <v>COMÚN INTERMEDIARIO</v>
          </cell>
          <cell r="BN463">
            <v>0.15</v>
          </cell>
          <cell r="BO463" t="str">
            <v>BOGOTA-INTERMEDIARIO</v>
          </cell>
          <cell r="BP463">
            <v>9.6600000000000002E-3</v>
          </cell>
          <cell r="BQ463" t="str">
            <v>BOGOTA-INTERMEDIARIO</v>
          </cell>
          <cell r="BR463">
            <v>9.6600000000000002E-3</v>
          </cell>
          <cell r="BS463">
            <v>0</v>
          </cell>
          <cell r="BT463">
            <v>0</v>
          </cell>
          <cell r="BU463" t="str">
            <v>N/A</v>
          </cell>
          <cell r="BV463">
            <v>0</v>
          </cell>
          <cell r="BW463">
            <v>289420</v>
          </cell>
          <cell r="BX463">
            <v>726486</v>
          </cell>
          <cell r="BY463">
            <v>0</v>
          </cell>
          <cell r="BZ463">
            <v>367188</v>
          </cell>
          <cell r="CA463">
            <v>69895</v>
          </cell>
          <cell r="CB463">
            <v>63799</v>
          </cell>
          <cell r="CC463">
            <v>0</v>
          </cell>
          <cell r="CD463">
            <v>83039</v>
          </cell>
          <cell r="CE463">
            <v>0</v>
          </cell>
          <cell r="CF463">
            <v>126060793</v>
          </cell>
          <cell r="CG463">
            <v>41400</v>
          </cell>
          <cell r="CH463">
            <v>379</v>
          </cell>
          <cell r="CI463">
            <v>113</v>
          </cell>
          <cell r="CJ463" t="str">
            <v>Oscar Dario Rodriguez Posada</v>
          </cell>
          <cell r="CK463" t="str">
            <v>VIATICOS Y GASTOS DE VIAJE</v>
          </cell>
          <cell r="CL463" t="str">
            <v>GASTOS GENERALES</v>
          </cell>
          <cell r="CM463" t="str">
            <v>201261003022000144E</v>
          </cell>
          <cell r="CN463">
            <v>0</v>
          </cell>
          <cell r="CO463" t="str">
            <v>NO APLICA</v>
          </cell>
          <cell r="CP463">
            <v>0</v>
          </cell>
          <cell r="CQ463">
            <v>20136400042013</v>
          </cell>
          <cell r="CR463">
            <v>0</v>
          </cell>
          <cell r="CS463">
            <v>0</v>
          </cell>
          <cell r="CT463">
            <v>0</v>
          </cell>
          <cell r="CU463">
            <v>0</v>
          </cell>
          <cell r="CV463">
            <v>0</v>
          </cell>
          <cell r="CW463" t="str">
            <v>CREE(Impuesto de Renta para la Equidad)</v>
          </cell>
          <cell r="CX463">
            <v>6604416</v>
          </cell>
          <cell r="CY463">
            <v>6.0000000000000001E-3</v>
          </cell>
          <cell r="CZ463" t="str">
            <v>CREE</v>
          </cell>
          <cell r="DA463">
            <v>7235500</v>
          </cell>
          <cell r="DB463">
            <v>6.0000000000000001E-3</v>
          </cell>
          <cell r="DC463">
            <v>0</v>
          </cell>
          <cell r="DD463">
            <v>0</v>
          </cell>
          <cell r="DE463">
            <v>0</v>
          </cell>
          <cell r="DF463">
            <v>0</v>
          </cell>
          <cell r="DG463">
            <v>0</v>
          </cell>
          <cell r="DH463">
            <v>0</v>
          </cell>
          <cell r="DI463">
            <v>0</v>
          </cell>
          <cell r="DJ463">
            <v>0</v>
          </cell>
          <cell r="DK463">
            <v>0</v>
          </cell>
          <cell r="DL463">
            <v>0</v>
          </cell>
          <cell r="DM463">
            <v>0</v>
          </cell>
          <cell r="DN463">
            <v>0</v>
          </cell>
          <cell r="DO463">
            <v>0</v>
          </cell>
          <cell r="DP463">
            <v>0</v>
          </cell>
          <cell r="DQ463">
            <v>0</v>
          </cell>
          <cell r="DR463">
            <v>0</v>
          </cell>
          <cell r="DS463">
            <v>0</v>
          </cell>
          <cell r="DT463">
            <v>0</v>
          </cell>
          <cell r="DU463">
            <v>0</v>
          </cell>
          <cell r="DV463">
            <v>0</v>
          </cell>
          <cell r="DW463">
            <v>0</v>
          </cell>
          <cell r="DX463">
            <v>0</v>
          </cell>
          <cell r="DY463">
            <v>0</v>
          </cell>
          <cell r="DZ463">
            <v>0</v>
          </cell>
          <cell r="EA463">
            <v>0</v>
          </cell>
          <cell r="EB463">
            <v>0</v>
          </cell>
          <cell r="EC463">
            <v>0</v>
          </cell>
          <cell r="ED463">
            <v>0</v>
          </cell>
          <cell r="EE463">
            <v>0</v>
          </cell>
          <cell r="EF463">
            <v>0</v>
          </cell>
          <cell r="EG463">
            <v>0</v>
          </cell>
          <cell r="EH463">
            <v>0</v>
          </cell>
          <cell r="EI463">
            <v>0</v>
          </cell>
          <cell r="EJ463">
            <v>0</v>
          </cell>
        </row>
        <row r="464">
          <cell r="B464">
            <v>574</v>
          </cell>
          <cell r="C464">
            <v>41393</v>
          </cell>
          <cell r="D464">
            <v>379</v>
          </cell>
          <cell r="E464" t="str">
            <v>OscarR</v>
          </cell>
          <cell r="F464">
            <v>41400</v>
          </cell>
          <cell r="G464" t="str">
            <v>DPS</v>
          </cell>
          <cell r="H464" t="str">
            <v>144/12</v>
          </cell>
          <cell r="I464">
            <v>2013</v>
          </cell>
          <cell r="J464" t="str">
            <v>AGENCIA DE VIAJES Y TURISMO SUBATOURS LTDA</v>
          </cell>
          <cell r="K464" t="str">
            <v>800.075.003-6</v>
          </cell>
          <cell r="L464" t="str">
            <v>BOGOTÁ</v>
          </cell>
          <cell r="M464" t="str">
            <v>Cra 92 147B - 68</v>
          </cell>
          <cell r="N464">
            <v>6803999</v>
          </cell>
          <cell r="O464" t="str">
            <v>SUMINISTRO DE TIQUETES AÉREOS  NACIONALES E INTERNACIONALES CUANDO EL DPS LO REQUIERA PARA ATENDER LAS NECESIDADES DE DESPLAZAMIENTO DE SUS FUNCIONARIOS Y CONTRATISTAS DE PRESTACIÓN DE SERVICIOS. POR RUBRO DE FUNCIONAMIENTO</v>
          </cell>
          <cell r="P464">
            <v>2000000000</v>
          </cell>
          <cell r="Q464">
            <v>0</v>
          </cell>
          <cell r="R464">
            <v>2000000000</v>
          </cell>
          <cell r="S464">
            <v>113</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t="str">
            <v>EDWARD KENNETH FUENTES PEREZ</v>
          </cell>
          <cell r="AJ464" t="str">
            <v xml:space="preserve">FACTURAS PARA EL AÑO 2012 $850,000,000.  VIGENCIA AÑO 2013 $2,000,000,000 Y 2014 POR VALOR DE $1,200,000,000 vig futuras </v>
          </cell>
          <cell r="AK464" t="str">
            <v>AC 334600</v>
          </cell>
          <cell r="AL464" t="str">
            <v>320000716619 de 2010/10/09</v>
          </cell>
          <cell r="AM464" t="str">
            <v>SOLICITUD DE PAGO No.21</v>
          </cell>
          <cell r="AN464">
            <v>175465</v>
          </cell>
          <cell r="AO464">
            <v>39312</v>
          </cell>
          <cell r="AP464">
            <v>5066527</v>
          </cell>
          <cell r="AQ464">
            <v>0</v>
          </cell>
          <cell r="AR464">
            <v>0</v>
          </cell>
          <cell r="AS464">
            <v>0</v>
          </cell>
          <cell r="AT464">
            <v>175465.83850931679</v>
          </cell>
          <cell r="AU464">
            <v>0</v>
          </cell>
          <cell r="AV464">
            <v>0.16</v>
          </cell>
          <cell r="AW464">
            <v>0.16</v>
          </cell>
          <cell r="AX464">
            <v>458640</v>
          </cell>
          <cell r="AY464">
            <v>35754</v>
          </cell>
          <cell r="AZ464">
            <v>5775698</v>
          </cell>
          <cell r="BA464" t="str">
            <v>NO</v>
          </cell>
          <cell r="BB464" t="str">
            <v>NO</v>
          </cell>
          <cell r="BC464" t="str">
            <v>NO</v>
          </cell>
          <cell r="BD464" t="str">
            <v>NO</v>
          </cell>
          <cell r="BE464" t="str">
            <v>COMÚN</v>
          </cell>
          <cell r="BF464" t="str">
            <v>NO</v>
          </cell>
          <cell r="BG464" t="str">
            <v>SERVICIOS DE INTERMEDIACION</v>
          </cell>
          <cell r="BH464">
            <v>0.04</v>
          </cell>
          <cell r="BI464" t="str">
            <v>COMISION FEE</v>
          </cell>
          <cell r="BJ464">
            <v>0.11</v>
          </cell>
          <cell r="BK464" t="str">
            <v>IVA AEROLINEA GRAN CONTRIBUYENTE</v>
          </cell>
          <cell r="BL464">
            <v>0</v>
          </cell>
          <cell r="BM464" t="str">
            <v>COMÚN INTERMEDIARIO</v>
          </cell>
          <cell r="BN464">
            <v>0.15</v>
          </cell>
          <cell r="BO464" t="str">
            <v>BOGOTA-INTERMEDIARIO</v>
          </cell>
          <cell r="BP464">
            <v>9.6600000000000002E-3</v>
          </cell>
          <cell r="BQ464" t="str">
            <v>BOGOTA-INTERMEDIARIO</v>
          </cell>
          <cell r="BR464">
            <v>9.6600000000000002E-3</v>
          </cell>
          <cell r="BS464">
            <v>0</v>
          </cell>
          <cell r="BT464">
            <v>0</v>
          </cell>
          <cell r="BU464" t="str">
            <v>N/A</v>
          </cell>
          <cell r="BV464">
            <v>0</v>
          </cell>
          <cell r="BW464">
            <v>7019</v>
          </cell>
          <cell r="BX464">
            <v>4324</v>
          </cell>
          <cell r="BY464">
            <v>0</v>
          </cell>
          <cell r="BZ464">
            <v>5363</v>
          </cell>
          <cell r="CA464">
            <v>1695</v>
          </cell>
          <cell r="CB464">
            <v>380</v>
          </cell>
          <cell r="CC464">
            <v>0</v>
          </cell>
          <cell r="CD464">
            <v>1289</v>
          </cell>
          <cell r="CE464">
            <v>0</v>
          </cell>
          <cell r="CF464">
            <v>5755628</v>
          </cell>
          <cell r="CG464">
            <v>41400</v>
          </cell>
          <cell r="CH464">
            <v>379</v>
          </cell>
          <cell r="CI464">
            <v>113</v>
          </cell>
          <cell r="CJ464" t="str">
            <v>Oscar Dario Rodriguez Posada</v>
          </cell>
          <cell r="CK464" t="str">
            <v>VIATICOS Y GASTOS DE VIAJE</v>
          </cell>
          <cell r="CL464" t="str">
            <v>GASTOS GENERALES</v>
          </cell>
          <cell r="CM464" t="str">
            <v>201261003022000144E</v>
          </cell>
          <cell r="CN464">
            <v>0</v>
          </cell>
          <cell r="CO464" t="str">
            <v>NO APLICA</v>
          </cell>
          <cell r="CP464">
            <v>0</v>
          </cell>
          <cell r="CQ464">
            <v>20136400042013</v>
          </cell>
          <cell r="CR464">
            <v>0</v>
          </cell>
          <cell r="CS464">
            <v>0</v>
          </cell>
          <cell r="CT464">
            <v>0</v>
          </cell>
          <cell r="CU464">
            <v>0</v>
          </cell>
          <cell r="CV464">
            <v>0</v>
          </cell>
          <cell r="CW464" t="str">
            <v>CREE(Impuesto de Renta para la Equidad)</v>
          </cell>
          <cell r="CX464">
            <v>39312</v>
          </cell>
          <cell r="CY464">
            <v>6.0000000000000001E-3</v>
          </cell>
          <cell r="CZ464" t="str">
            <v>CREE</v>
          </cell>
          <cell r="DA464">
            <v>175465</v>
          </cell>
          <cell r="DB464">
            <v>6.0000000000000001E-3</v>
          </cell>
          <cell r="DC464">
            <v>0</v>
          </cell>
          <cell r="DD464">
            <v>0</v>
          </cell>
          <cell r="DE464">
            <v>0</v>
          </cell>
          <cell r="DF464">
            <v>0</v>
          </cell>
          <cell r="DG464">
            <v>0</v>
          </cell>
          <cell r="DH464">
            <v>0</v>
          </cell>
          <cell r="DI464">
            <v>0</v>
          </cell>
          <cell r="DJ464">
            <v>0</v>
          </cell>
          <cell r="DK464">
            <v>0</v>
          </cell>
          <cell r="DL464">
            <v>0</v>
          </cell>
          <cell r="DM464">
            <v>0</v>
          </cell>
          <cell r="DN464">
            <v>0</v>
          </cell>
          <cell r="DO464">
            <v>0</v>
          </cell>
          <cell r="DP464">
            <v>0</v>
          </cell>
          <cell r="DQ464">
            <v>0</v>
          </cell>
          <cell r="DR464">
            <v>0</v>
          </cell>
          <cell r="DS464">
            <v>0</v>
          </cell>
          <cell r="DT464">
            <v>0</v>
          </cell>
          <cell r="DU464">
            <v>0</v>
          </cell>
          <cell r="DV464">
            <v>0</v>
          </cell>
          <cell r="DW464">
            <v>0</v>
          </cell>
          <cell r="DX464">
            <v>0</v>
          </cell>
          <cell r="DY464">
            <v>0</v>
          </cell>
          <cell r="DZ464">
            <v>0</v>
          </cell>
          <cell r="EA464">
            <v>0</v>
          </cell>
          <cell r="EB464">
            <v>0</v>
          </cell>
          <cell r="EC464">
            <v>0</v>
          </cell>
          <cell r="ED464">
            <v>0</v>
          </cell>
          <cell r="EE464">
            <v>0</v>
          </cell>
          <cell r="EF464">
            <v>0</v>
          </cell>
          <cell r="EG464">
            <v>0</v>
          </cell>
          <cell r="EH464">
            <v>0</v>
          </cell>
          <cell r="EI464">
            <v>0</v>
          </cell>
          <cell r="EJ464">
            <v>0</v>
          </cell>
        </row>
        <row r="465">
          <cell r="B465">
            <v>575</v>
          </cell>
          <cell r="C465">
            <v>41397</v>
          </cell>
          <cell r="D465">
            <v>389</v>
          </cell>
          <cell r="E465" t="str">
            <v>OscarR</v>
          </cell>
          <cell r="F465">
            <v>41400</v>
          </cell>
          <cell r="G465" t="str">
            <v>DPS</v>
          </cell>
          <cell r="H465" t="str">
            <v>182/12</v>
          </cell>
          <cell r="I465">
            <v>2013</v>
          </cell>
          <cell r="J465" t="str">
            <v>MONICA ANDREA VASQUEZ PIÑEROS</v>
          </cell>
          <cell r="K465" t="str">
            <v>52.853.489-7</v>
          </cell>
          <cell r="L465" t="str">
            <v>BOGOTA</v>
          </cell>
          <cell r="M465" t="str">
            <v>CR. 20 NO. 154-32</v>
          </cell>
          <cell r="N465" t="str">
            <v>576 6948</v>
          </cell>
          <cell r="O465" t="str">
            <v>RECIBIR EN CALIDAD DE ARRENDAMIENTO EL INMUEBLE UBICADO EN EDIF AVIANCA CALLE 19 No. 6 - 38 PISO 15 CIUDAD DE BOGOTA PARA EL FUNCIONAMIENTO DEL PROGRAMAS ESPECIALES DEL DPS NIVEL CENTRAL</v>
          </cell>
          <cell r="P465">
            <v>155510148</v>
          </cell>
          <cell r="Q465">
            <v>0</v>
          </cell>
          <cell r="R465">
            <v>155510148</v>
          </cell>
          <cell r="S465">
            <v>3713</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t="str">
            <v>GLADIS C ARANGO MARTINEZ</v>
          </cell>
          <cell r="AJ465" t="str">
            <v>1ER PAGO EN DIC/12 $12.581.727, 12 PAGOS MENSUALES EN 2013 ENE A DIC. $12.959.179; 7 PAGOS MENSUALES EN 2014 ENE A JUL $13.647.954</v>
          </cell>
          <cell r="AK465">
            <v>26</v>
          </cell>
          <cell r="AL465" t="str">
            <v>320000810090 DE 2011/07/29</v>
          </cell>
          <cell r="AM465" t="str">
            <v>CANON DE ARRENDAMIENTO CORRESPONDIENTE AL MES DE MAYO/13</v>
          </cell>
          <cell r="AN465">
            <v>11781072</v>
          </cell>
          <cell r="AO465">
            <v>0</v>
          </cell>
          <cell r="AP465">
            <v>0</v>
          </cell>
          <cell r="AQ465">
            <v>0</v>
          </cell>
          <cell r="AR465">
            <v>0</v>
          </cell>
          <cell r="AS465">
            <v>0</v>
          </cell>
          <cell r="AT465">
            <v>0</v>
          </cell>
          <cell r="AU465">
            <v>0</v>
          </cell>
          <cell r="AV465">
            <v>0.1</v>
          </cell>
          <cell r="AW465">
            <v>0</v>
          </cell>
          <cell r="AX465">
            <v>1178107</v>
          </cell>
          <cell r="AY465">
            <v>0</v>
          </cell>
          <cell r="AZ465">
            <v>12959179</v>
          </cell>
          <cell r="BA465" t="str">
            <v>NO</v>
          </cell>
          <cell r="BB465" t="str">
            <v>NO</v>
          </cell>
          <cell r="BC465" t="str">
            <v>NO</v>
          </cell>
          <cell r="BD465" t="str">
            <v>NO</v>
          </cell>
          <cell r="BE465" t="str">
            <v>COMUN</v>
          </cell>
          <cell r="BF465" t="str">
            <v>NO</v>
          </cell>
          <cell r="BG465" t="str">
            <v>ARRIENDO B. INMUEBLE</v>
          </cell>
          <cell r="BH465">
            <v>3.5000000000000003E-2</v>
          </cell>
          <cell r="BI465">
            <v>0</v>
          </cell>
          <cell r="BJ465">
            <v>0</v>
          </cell>
          <cell r="BK465" t="str">
            <v>COMUN</v>
          </cell>
          <cell r="BL465">
            <v>0.15</v>
          </cell>
          <cell r="BM465">
            <v>0</v>
          </cell>
          <cell r="BN465">
            <v>0</v>
          </cell>
          <cell r="BO465" t="str">
            <v>BOGOTA</v>
          </cell>
          <cell r="BP465">
            <v>9.6600000000000002E-3</v>
          </cell>
          <cell r="BQ465">
            <v>0</v>
          </cell>
          <cell r="BR465">
            <v>0</v>
          </cell>
          <cell r="BS465">
            <v>0</v>
          </cell>
          <cell r="BT465">
            <v>0</v>
          </cell>
          <cell r="BU465">
            <v>0</v>
          </cell>
          <cell r="BV465">
            <v>0</v>
          </cell>
          <cell r="BW465">
            <v>412338</v>
          </cell>
          <cell r="BX465">
            <v>0</v>
          </cell>
          <cell r="BY465">
            <v>176716</v>
          </cell>
          <cell r="BZ465">
            <v>0</v>
          </cell>
          <cell r="CA465">
            <v>113805</v>
          </cell>
          <cell r="CB465">
            <v>0</v>
          </cell>
          <cell r="CC465">
            <v>0</v>
          </cell>
          <cell r="CD465">
            <v>0</v>
          </cell>
          <cell r="CE465">
            <v>0</v>
          </cell>
          <cell r="CF465">
            <v>12256320</v>
          </cell>
          <cell r="CG465">
            <v>41400</v>
          </cell>
          <cell r="CH465">
            <v>389</v>
          </cell>
          <cell r="CI465">
            <v>3713</v>
          </cell>
          <cell r="CJ465" t="str">
            <v>Oscar Dario Rodriguez Posada</v>
          </cell>
          <cell r="CK465" t="str">
            <v>ARRENDAMIENTOS BIENES INMUEBLES</v>
          </cell>
          <cell r="CL465" t="str">
            <v>GASTOS GENERALES</v>
          </cell>
          <cell r="CM465">
            <v>0</v>
          </cell>
          <cell r="CN465">
            <v>0</v>
          </cell>
          <cell r="CO465" t="str">
            <v>N/A</v>
          </cell>
          <cell r="CP465">
            <v>0</v>
          </cell>
          <cell r="CQ465">
            <v>20136200065873</v>
          </cell>
          <cell r="CR465">
            <v>0</v>
          </cell>
          <cell r="CS465">
            <v>0</v>
          </cell>
          <cell r="CT465">
            <v>0</v>
          </cell>
          <cell r="CU465">
            <v>0</v>
          </cell>
          <cell r="CV465">
            <v>0</v>
          </cell>
          <cell r="CW465">
            <v>0</v>
          </cell>
          <cell r="CX465">
            <v>0</v>
          </cell>
          <cell r="CY465">
            <v>0</v>
          </cell>
          <cell r="CZ465">
            <v>0</v>
          </cell>
          <cell r="DA465">
            <v>0</v>
          </cell>
          <cell r="DB465">
            <v>0</v>
          </cell>
          <cell r="DC465">
            <v>0</v>
          </cell>
          <cell r="DD465">
            <v>0</v>
          </cell>
          <cell r="DE465">
            <v>0</v>
          </cell>
          <cell r="DF465">
            <v>0</v>
          </cell>
          <cell r="DG465">
            <v>0</v>
          </cell>
          <cell r="DH465">
            <v>0</v>
          </cell>
          <cell r="DI465">
            <v>0</v>
          </cell>
          <cell r="DJ465">
            <v>0</v>
          </cell>
          <cell r="DK465">
            <v>0</v>
          </cell>
          <cell r="DL465">
            <v>0</v>
          </cell>
          <cell r="DM465">
            <v>0</v>
          </cell>
          <cell r="DN465">
            <v>0</v>
          </cell>
          <cell r="DO465">
            <v>0</v>
          </cell>
          <cell r="DP465">
            <v>0</v>
          </cell>
          <cell r="DQ465">
            <v>0</v>
          </cell>
          <cell r="DR465">
            <v>0</v>
          </cell>
          <cell r="DS465">
            <v>0</v>
          </cell>
          <cell r="DT465">
            <v>0</v>
          </cell>
          <cell r="DU465">
            <v>0</v>
          </cell>
          <cell r="DV465">
            <v>0</v>
          </cell>
          <cell r="DW465">
            <v>0</v>
          </cell>
          <cell r="DX465">
            <v>0</v>
          </cell>
          <cell r="DY465">
            <v>0</v>
          </cell>
          <cell r="DZ465">
            <v>0</v>
          </cell>
          <cell r="EA465">
            <v>0</v>
          </cell>
          <cell r="EB465">
            <v>0</v>
          </cell>
          <cell r="EC465">
            <v>0</v>
          </cell>
          <cell r="ED465">
            <v>0</v>
          </cell>
          <cell r="EE465">
            <v>0</v>
          </cell>
          <cell r="EF465">
            <v>0</v>
          </cell>
          <cell r="EG465">
            <v>0</v>
          </cell>
          <cell r="EH465">
            <v>0</v>
          </cell>
          <cell r="EI465">
            <v>0</v>
          </cell>
          <cell r="EJ465">
            <v>0</v>
          </cell>
        </row>
        <row r="466">
          <cell r="B466">
            <v>563</v>
          </cell>
          <cell r="C466">
            <v>41397</v>
          </cell>
          <cell r="D466">
            <v>0</v>
          </cell>
          <cell r="E466" t="str">
            <v>OscarR</v>
          </cell>
          <cell r="F466">
            <v>41400</v>
          </cell>
          <cell r="G466" t="str">
            <v>DPS</v>
          </cell>
          <cell r="H466" t="str">
            <v>Resol. 196 de 2013</v>
          </cell>
          <cell r="I466">
            <v>2013</v>
          </cell>
          <cell r="J466" t="str">
            <v>DEISY MARIA BELTRAN REYES</v>
          </cell>
          <cell r="K466" t="str">
            <v>33.104.962</v>
          </cell>
          <cell r="L466" t="str">
            <v>BOLIVAR</v>
          </cell>
          <cell r="M466">
            <v>0</v>
          </cell>
          <cell r="N466">
            <v>0</v>
          </cell>
          <cell r="O466" t="str">
            <v>PAGO PROCESO MASIVO,CAMBIO CTA BANCARIA DE UN PARTICIPANTE</v>
          </cell>
          <cell r="P466">
            <v>300000</v>
          </cell>
          <cell r="Q466">
            <v>0</v>
          </cell>
          <cell r="R466">
            <v>300000</v>
          </cell>
          <cell r="S466">
            <v>298113</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t="str">
            <v>MARIANA ESCOBAR ARANGO</v>
          </cell>
          <cell r="AJ466" t="str">
            <v>UNICO PAGO</v>
          </cell>
          <cell r="AK466">
            <v>0</v>
          </cell>
          <cell r="AL466">
            <v>0</v>
          </cell>
          <cell r="AM466" t="str">
            <v>PAGO TRANSFERENCIA MONETARIA COMO PARTICIPANTE DEL PROGRAMA INGRESO SOCIAL</v>
          </cell>
          <cell r="AN466">
            <v>300000</v>
          </cell>
          <cell r="AO466">
            <v>0</v>
          </cell>
          <cell r="AP466">
            <v>0</v>
          </cell>
          <cell r="AQ466">
            <v>0</v>
          </cell>
          <cell r="AR466">
            <v>0</v>
          </cell>
          <cell r="AS466">
            <v>0</v>
          </cell>
          <cell r="AT466">
            <v>0</v>
          </cell>
          <cell r="AU466">
            <v>0</v>
          </cell>
          <cell r="AV466">
            <v>0</v>
          </cell>
          <cell r="AW466">
            <v>0</v>
          </cell>
          <cell r="AX466">
            <v>0</v>
          </cell>
          <cell r="AY466">
            <v>0</v>
          </cell>
          <cell r="AZ466">
            <v>300000</v>
          </cell>
          <cell r="BA466" t="str">
            <v>NO</v>
          </cell>
          <cell r="BB466" t="str">
            <v>NO</v>
          </cell>
          <cell r="BC466" t="str">
            <v>NO</v>
          </cell>
          <cell r="BD466" t="str">
            <v>SI</v>
          </cell>
          <cell r="BE466" t="str">
            <v>SIMPLIFICADO</v>
          </cell>
          <cell r="BF466" t="str">
            <v>NO</v>
          </cell>
          <cell r="BG466">
            <v>0</v>
          </cell>
          <cell r="BH466">
            <v>0</v>
          </cell>
          <cell r="BI466">
            <v>0</v>
          </cell>
          <cell r="BJ466">
            <v>0</v>
          </cell>
          <cell r="BK466" t="str">
            <v>SIMPLIFICADO</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0</v>
          </cell>
          <cell r="CB466">
            <v>0</v>
          </cell>
          <cell r="CC466">
            <v>0</v>
          </cell>
          <cell r="CD466">
            <v>0</v>
          </cell>
          <cell r="CE466">
            <v>0</v>
          </cell>
          <cell r="CF466">
            <v>300000</v>
          </cell>
          <cell r="CG466">
            <v>41400</v>
          </cell>
          <cell r="CH466">
            <v>0</v>
          </cell>
          <cell r="CI466">
            <v>298113</v>
          </cell>
          <cell r="CJ466" t="str">
            <v>Oscar Dario Rodriguez Posada</v>
          </cell>
          <cell r="CK466" t="str">
            <v>SUBSIDIOS PAGOS MASIVOS</v>
          </cell>
          <cell r="CL466" t="str">
            <v>ORDINARIA</v>
          </cell>
          <cell r="CM466">
            <v>0</v>
          </cell>
          <cell r="CN466">
            <v>0</v>
          </cell>
          <cell r="CO466">
            <v>0</v>
          </cell>
          <cell r="CP466">
            <v>0</v>
          </cell>
          <cell r="CQ466" t="str">
            <v>OP 62799013</v>
          </cell>
          <cell r="CR466">
            <v>0</v>
          </cell>
          <cell r="CS466">
            <v>0</v>
          </cell>
          <cell r="CT466">
            <v>0</v>
          </cell>
          <cell r="CU466">
            <v>0</v>
          </cell>
          <cell r="CV466">
            <v>0</v>
          </cell>
          <cell r="CW466">
            <v>0</v>
          </cell>
          <cell r="CX466">
            <v>0</v>
          </cell>
          <cell r="CY466">
            <v>0</v>
          </cell>
          <cell r="CZ466">
            <v>0</v>
          </cell>
          <cell r="DA466">
            <v>0</v>
          </cell>
          <cell r="DB466">
            <v>0</v>
          </cell>
          <cell r="DC466">
            <v>0</v>
          </cell>
          <cell r="DD466">
            <v>0</v>
          </cell>
          <cell r="DE466">
            <v>0</v>
          </cell>
          <cell r="DF466">
            <v>0</v>
          </cell>
          <cell r="DG466">
            <v>0</v>
          </cell>
          <cell r="DH466">
            <v>0</v>
          </cell>
          <cell r="DI466">
            <v>0</v>
          </cell>
          <cell r="DJ466">
            <v>0</v>
          </cell>
          <cell r="DK466">
            <v>0</v>
          </cell>
          <cell r="DL466">
            <v>0</v>
          </cell>
          <cell r="DM466">
            <v>0</v>
          </cell>
          <cell r="DN466">
            <v>0</v>
          </cell>
          <cell r="DO466">
            <v>0</v>
          </cell>
          <cell r="DP466">
            <v>0</v>
          </cell>
          <cell r="DQ466">
            <v>0</v>
          </cell>
          <cell r="DR466">
            <v>0</v>
          </cell>
          <cell r="DS466">
            <v>0</v>
          </cell>
          <cell r="DT466">
            <v>0</v>
          </cell>
          <cell r="DU466">
            <v>0</v>
          </cell>
          <cell r="DV466">
            <v>0</v>
          </cell>
          <cell r="DW466">
            <v>0</v>
          </cell>
          <cell r="DX466">
            <v>0</v>
          </cell>
          <cell r="DY466">
            <v>0</v>
          </cell>
          <cell r="DZ466">
            <v>0</v>
          </cell>
          <cell r="EA466">
            <v>0</v>
          </cell>
          <cell r="EB466">
            <v>0</v>
          </cell>
          <cell r="EC466">
            <v>0</v>
          </cell>
          <cell r="ED466">
            <v>0</v>
          </cell>
          <cell r="EE466">
            <v>0</v>
          </cell>
          <cell r="EF466">
            <v>0</v>
          </cell>
          <cell r="EG466">
            <v>0</v>
          </cell>
          <cell r="EH466">
            <v>0</v>
          </cell>
          <cell r="EI466">
            <v>0</v>
          </cell>
          <cell r="EJ466">
            <v>0</v>
          </cell>
        </row>
        <row r="467">
          <cell r="B467">
            <v>564</v>
          </cell>
          <cell r="C467">
            <v>41397</v>
          </cell>
          <cell r="D467">
            <v>0</v>
          </cell>
          <cell r="E467" t="str">
            <v>OscarR</v>
          </cell>
          <cell r="F467">
            <v>41400</v>
          </cell>
          <cell r="G467" t="str">
            <v>DPS</v>
          </cell>
          <cell r="H467" t="str">
            <v>Resol. 116 de 2013</v>
          </cell>
          <cell r="I467">
            <v>2013</v>
          </cell>
          <cell r="J467" t="str">
            <v>GILDARDO ALIRIO MIRANDA GUTIERREZ</v>
          </cell>
          <cell r="K467" t="str">
            <v>18.612.385</v>
          </cell>
          <cell r="L467" t="str">
            <v>QUINDIO</v>
          </cell>
          <cell r="M467">
            <v>0</v>
          </cell>
          <cell r="N467">
            <v>0</v>
          </cell>
          <cell r="O467" t="str">
            <v>PAGO PROCESO MASIVO,CAMBIO CTA BANCARIA DE UN PARTICIPANTE</v>
          </cell>
          <cell r="P467">
            <v>300000</v>
          </cell>
          <cell r="Q467">
            <v>0</v>
          </cell>
          <cell r="R467">
            <v>300000</v>
          </cell>
          <cell r="S467">
            <v>298113</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t="str">
            <v>MARIANA ESCOBAR ARANGO</v>
          </cell>
          <cell r="AJ467" t="str">
            <v>UNICO PAGO</v>
          </cell>
          <cell r="AK467">
            <v>0</v>
          </cell>
          <cell r="AL467">
            <v>0</v>
          </cell>
          <cell r="AM467" t="str">
            <v>PAGO TRANSFERENCIA MONETARIA COMO PARTICIPANTE DEL PROGRAMA INGRESO SOCIAL</v>
          </cell>
          <cell r="AN467">
            <v>300000</v>
          </cell>
          <cell r="AO467">
            <v>0</v>
          </cell>
          <cell r="AP467">
            <v>0</v>
          </cell>
          <cell r="AQ467">
            <v>0</v>
          </cell>
          <cell r="AR467">
            <v>0</v>
          </cell>
          <cell r="AS467">
            <v>0</v>
          </cell>
          <cell r="AT467">
            <v>0</v>
          </cell>
          <cell r="AU467">
            <v>0</v>
          </cell>
          <cell r="AV467">
            <v>0</v>
          </cell>
          <cell r="AW467">
            <v>0</v>
          </cell>
          <cell r="AX467">
            <v>0</v>
          </cell>
          <cell r="AY467">
            <v>0</v>
          </cell>
          <cell r="AZ467">
            <v>300000</v>
          </cell>
          <cell r="BA467" t="str">
            <v>NO</v>
          </cell>
          <cell r="BB467" t="str">
            <v>NO</v>
          </cell>
          <cell r="BC467" t="str">
            <v>NO</v>
          </cell>
          <cell r="BD467" t="str">
            <v>SI</v>
          </cell>
          <cell r="BE467" t="str">
            <v>SIMPLIFICADO</v>
          </cell>
          <cell r="BF467" t="str">
            <v>NO</v>
          </cell>
          <cell r="BG467">
            <v>0</v>
          </cell>
          <cell r="BH467">
            <v>0</v>
          </cell>
          <cell r="BI467">
            <v>0</v>
          </cell>
          <cell r="BJ467">
            <v>0</v>
          </cell>
          <cell r="BK467" t="str">
            <v>SIMPLIFICADO</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300000</v>
          </cell>
          <cell r="CG467">
            <v>41400</v>
          </cell>
          <cell r="CH467">
            <v>0</v>
          </cell>
          <cell r="CI467">
            <v>298113</v>
          </cell>
          <cell r="CJ467" t="str">
            <v>Oscar Dario Rodriguez Posada</v>
          </cell>
          <cell r="CK467" t="str">
            <v>SUBSIDIOS PAGOS MASIVOS</v>
          </cell>
          <cell r="CL467" t="str">
            <v>ORDINARIA</v>
          </cell>
          <cell r="CM467">
            <v>0</v>
          </cell>
          <cell r="CN467">
            <v>0</v>
          </cell>
          <cell r="CO467">
            <v>0</v>
          </cell>
          <cell r="CP467">
            <v>0</v>
          </cell>
          <cell r="CQ467" t="str">
            <v>OP62738413</v>
          </cell>
          <cell r="CR467">
            <v>0</v>
          </cell>
          <cell r="CS467">
            <v>0</v>
          </cell>
          <cell r="CT467">
            <v>0</v>
          </cell>
          <cell r="CU467">
            <v>0</v>
          </cell>
          <cell r="CV467">
            <v>0</v>
          </cell>
          <cell r="CW467">
            <v>0</v>
          </cell>
          <cell r="CX467">
            <v>0</v>
          </cell>
          <cell r="CY467">
            <v>0</v>
          </cell>
          <cell r="CZ467">
            <v>0</v>
          </cell>
          <cell r="DA467">
            <v>0</v>
          </cell>
          <cell r="DB467">
            <v>0</v>
          </cell>
          <cell r="DC467">
            <v>0</v>
          </cell>
          <cell r="DD467">
            <v>0</v>
          </cell>
          <cell r="DE467">
            <v>0</v>
          </cell>
          <cell r="DF467">
            <v>0</v>
          </cell>
          <cell r="DG467">
            <v>0</v>
          </cell>
          <cell r="DH467">
            <v>0</v>
          </cell>
          <cell r="DI467">
            <v>0</v>
          </cell>
          <cell r="DJ467">
            <v>0</v>
          </cell>
          <cell r="DK467">
            <v>0</v>
          </cell>
          <cell r="DL467">
            <v>0</v>
          </cell>
          <cell r="DM467">
            <v>0</v>
          </cell>
          <cell r="DN467">
            <v>0</v>
          </cell>
          <cell r="DO467">
            <v>0</v>
          </cell>
          <cell r="DP467">
            <v>0</v>
          </cell>
          <cell r="DQ467">
            <v>0</v>
          </cell>
          <cell r="DR467">
            <v>0</v>
          </cell>
          <cell r="DS467">
            <v>0</v>
          </cell>
          <cell r="DT467">
            <v>0</v>
          </cell>
          <cell r="DU467">
            <v>0</v>
          </cell>
          <cell r="DV467">
            <v>0</v>
          </cell>
          <cell r="DW467">
            <v>0</v>
          </cell>
          <cell r="DX467">
            <v>0</v>
          </cell>
          <cell r="DY467">
            <v>0</v>
          </cell>
          <cell r="DZ467">
            <v>0</v>
          </cell>
          <cell r="EA467">
            <v>0</v>
          </cell>
          <cell r="EB467">
            <v>0</v>
          </cell>
          <cell r="EC467">
            <v>0</v>
          </cell>
          <cell r="ED467">
            <v>0</v>
          </cell>
          <cell r="EE467">
            <v>0</v>
          </cell>
          <cell r="EF467">
            <v>0</v>
          </cell>
          <cell r="EG467">
            <v>0</v>
          </cell>
          <cell r="EH467">
            <v>0</v>
          </cell>
          <cell r="EI467">
            <v>0</v>
          </cell>
          <cell r="EJ467">
            <v>0</v>
          </cell>
        </row>
        <row r="468">
          <cell r="B468">
            <v>565</v>
          </cell>
          <cell r="C468">
            <v>41397</v>
          </cell>
          <cell r="D468">
            <v>0</v>
          </cell>
          <cell r="E468" t="str">
            <v>OscarR</v>
          </cell>
          <cell r="F468">
            <v>41400</v>
          </cell>
          <cell r="G468" t="str">
            <v>DPS</v>
          </cell>
          <cell r="H468" t="str">
            <v>Resol. 116 de 2013</v>
          </cell>
          <cell r="I468">
            <v>2013</v>
          </cell>
          <cell r="J468" t="str">
            <v>IRIS MARIA ECHEVARRIA DUQUE</v>
          </cell>
          <cell r="K468" t="str">
            <v>43.632.635</v>
          </cell>
          <cell r="L468" t="str">
            <v>ANTIOQUIA</v>
          </cell>
          <cell r="M468">
            <v>0</v>
          </cell>
          <cell r="N468">
            <v>0</v>
          </cell>
          <cell r="O468" t="str">
            <v>PAGO PROCESO MASIVO,CAMBIO CTA BANCARIA DE UN PARTICIPANTE</v>
          </cell>
          <cell r="P468">
            <v>300000</v>
          </cell>
          <cell r="Q468">
            <v>0</v>
          </cell>
          <cell r="R468">
            <v>600000</v>
          </cell>
          <cell r="S468">
            <v>239213</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t="str">
            <v>MARIANA ESCOBAR ARANGO</v>
          </cell>
          <cell r="AJ468" t="str">
            <v>UNICO PAGO</v>
          </cell>
          <cell r="AK468">
            <v>0</v>
          </cell>
          <cell r="AL468">
            <v>0</v>
          </cell>
          <cell r="AM468" t="str">
            <v>PAGO TRANSFERENCIA MONETARIA COMO PARTICIPANTE DEL PROGRAMA INGRESO SOCIAL</v>
          </cell>
          <cell r="AN468">
            <v>600000</v>
          </cell>
          <cell r="AO468">
            <v>0</v>
          </cell>
          <cell r="AP468">
            <v>0</v>
          </cell>
          <cell r="AQ468">
            <v>0</v>
          </cell>
          <cell r="AR468">
            <v>0</v>
          </cell>
          <cell r="AS468">
            <v>0</v>
          </cell>
          <cell r="AT468">
            <v>0</v>
          </cell>
          <cell r="AU468">
            <v>0</v>
          </cell>
          <cell r="AV468">
            <v>0</v>
          </cell>
          <cell r="AW468">
            <v>0</v>
          </cell>
          <cell r="AX468">
            <v>0</v>
          </cell>
          <cell r="AY468">
            <v>0</v>
          </cell>
          <cell r="AZ468">
            <v>600000</v>
          </cell>
          <cell r="BA468" t="str">
            <v>NO</v>
          </cell>
          <cell r="BB468" t="str">
            <v>NO</v>
          </cell>
          <cell r="BC468" t="str">
            <v>NO</v>
          </cell>
          <cell r="BD468" t="str">
            <v>SI</v>
          </cell>
          <cell r="BE468" t="str">
            <v>SIMPLIFICADO</v>
          </cell>
          <cell r="BF468" t="str">
            <v>NO</v>
          </cell>
          <cell r="BG468">
            <v>0</v>
          </cell>
          <cell r="BH468">
            <v>0</v>
          </cell>
          <cell r="BI468">
            <v>0</v>
          </cell>
          <cell r="BJ468">
            <v>0</v>
          </cell>
          <cell r="BK468" t="str">
            <v>SIMPLIFICADO</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0</v>
          </cell>
          <cell r="CB468">
            <v>0</v>
          </cell>
          <cell r="CC468">
            <v>0</v>
          </cell>
          <cell r="CD468">
            <v>0</v>
          </cell>
          <cell r="CE468">
            <v>0</v>
          </cell>
          <cell r="CF468">
            <v>600000</v>
          </cell>
          <cell r="CG468">
            <v>41400</v>
          </cell>
          <cell r="CH468">
            <v>0</v>
          </cell>
          <cell r="CI468">
            <v>239213</v>
          </cell>
          <cell r="CJ468" t="str">
            <v>Oscar Dario Rodriguez Posada</v>
          </cell>
          <cell r="CK468" t="str">
            <v>SUBSIDIOS PAGOS MASIVOS</v>
          </cell>
          <cell r="CL468" t="str">
            <v>ORDINARIA</v>
          </cell>
          <cell r="CM468">
            <v>0</v>
          </cell>
          <cell r="CN468">
            <v>0</v>
          </cell>
          <cell r="CO468">
            <v>0</v>
          </cell>
          <cell r="CP468">
            <v>0</v>
          </cell>
          <cell r="CQ468" t="str">
            <v>OP33625613</v>
          </cell>
          <cell r="CR468">
            <v>0</v>
          </cell>
          <cell r="CS468">
            <v>0</v>
          </cell>
          <cell r="CT468">
            <v>0</v>
          </cell>
          <cell r="CU468">
            <v>0</v>
          </cell>
          <cell r="CV468">
            <v>0</v>
          </cell>
          <cell r="CW468">
            <v>0</v>
          </cell>
          <cell r="CX468">
            <v>0</v>
          </cell>
          <cell r="CY468">
            <v>0</v>
          </cell>
          <cell r="CZ468">
            <v>0</v>
          </cell>
          <cell r="DA468">
            <v>0</v>
          </cell>
          <cell r="DB468">
            <v>0</v>
          </cell>
          <cell r="DC468">
            <v>0</v>
          </cell>
          <cell r="DD468">
            <v>0</v>
          </cell>
          <cell r="DE468">
            <v>0</v>
          </cell>
          <cell r="DF468">
            <v>0</v>
          </cell>
          <cell r="DG468">
            <v>0</v>
          </cell>
          <cell r="DH468">
            <v>0</v>
          </cell>
          <cell r="DI468">
            <v>0</v>
          </cell>
          <cell r="DJ468">
            <v>0</v>
          </cell>
          <cell r="DK468">
            <v>0</v>
          </cell>
          <cell r="DL468">
            <v>0</v>
          </cell>
          <cell r="DM468">
            <v>0</v>
          </cell>
          <cell r="DN468">
            <v>0</v>
          </cell>
          <cell r="DO468">
            <v>0</v>
          </cell>
          <cell r="DP468">
            <v>0</v>
          </cell>
          <cell r="DQ468">
            <v>0</v>
          </cell>
          <cell r="DR468">
            <v>0</v>
          </cell>
          <cell r="DS468">
            <v>0</v>
          </cell>
          <cell r="DT468">
            <v>0</v>
          </cell>
          <cell r="DU468">
            <v>0</v>
          </cell>
          <cell r="DV468">
            <v>0</v>
          </cell>
          <cell r="DW468">
            <v>0</v>
          </cell>
          <cell r="DX468">
            <v>0</v>
          </cell>
          <cell r="DY468">
            <v>0</v>
          </cell>
          <cell r="DZ468">
            <v>0</v>
          </cell>
          <cell r="EA468">
            <v>0</v>
          </cell>
          <cell r="EB468">
            <v>0</v>
          </cell>
          <cell r="EC468">
            <v>0</v>
          </cell>
          <cell r="ED468">
            <v>0</v>
          </cell>
          <cell r="EE468">
            <v>0</v>
          </cell>
          <cell r="EF468">
            <v>0</v>
          </cell>
          <cell r="EG468">
            <v>0</v>
          </cell>
          <cell r="EH468">
            <v>0</v>
          </cell>
          <cell r="EI468">
            <v>0</v>
          </cell>
          <cell r="EJ468">
            <v>0</v>
          </cell>
        </row>
        <row r="469">
          <cell r="B469">
            <v>576</v>
          </cell>
          <cell r="C469">
            <v>41400</v>
          </cell>
          <cell r="D469">
            <v>395</v>
          </cell>
          <cell r="E469" t="str">
            <v>OscarR</v>
          </cell>
          <cell r="F469">
            <v>41400</v>
          </cell>
          <cell r="G469" t="str">
            <v>DPS</v>
          </cell>
          <cell r="H469" t="str">
            <v>180/12</v>
          </cell>
          <cell r="I469">
            <v>2013</v>
          </cell>
          <cell r="J469" t="str">
            <v xml:space="preserve">MENDEZ ARBOLEDA Y CIA LTDA.  </v>
          </cell>
          <cell r="K469" t="str">
            <v>860.091.266-1</v>
          </cell>
          <cell r="L469" t="str">
            <v>NEIVA</v>
          </cell>
          <cell r="M469" t="str">
            <v>CALLE 8 48 - 40 CASA 11</v>
          </cell>
          <cell r="N469">
            <v>3102880090</v>
          </cell>
          <cell r="O469" t="str">
            <v>EL ARRENDADOR ENTREGA AL DPS Y ESTA RECIBE EN CALIDAD DE ARRENDAMIENTO LAS OFICINAS UBICADAS EN LA CIUDAD DE NEIVA  (HUILA), CARRERA 7A CON CALLE 6 ESQUINA, PARA FUNCIONAMIENTO DE LA DR HUILA.</v>
          </cell>
          <cell r="P469">
            <v>221887702</v>
          </cell>
          <cell r="Q469">
            <v>22188771</v>
          </cell>
          <cell r="R469">
            <v>244076473</v>
          </cell>
          <cell r="S469">
            <v>3613</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t="str">
            <v>GLADYS C ARANGO MARTINEZ</v>
          </cell>
          <cell r="AJ469" t="str">
            <v>UN PRIMER PAGO EN EL MES DIC/12 POR $11,742,180, DOCE PAGOS MENSUALES DE ENERO A DICIEMBRE DE 2013 POR $12,094,445 Y SIETE PAGOS MENSUALES DE ENERO A JULIO DE 2014 POR $ 12,457,279}</v>
          </cell>
          <cell r="AK469">
            <v>46</v>
          </cell>
          <cell r="AL469" t="str">
            <v>130000053961 DEL 31/ENE/2011</v>
          </cell>
          <cell r="AM469" t="str">
            <v xml:space="preserve"> CANON MES DE MAYO/13</v>
          </cell>
          <cell r="AN469">
            <v>10994950</v>
          </cell>
          <cell r="AO469">
            <v>0</v>
          </cell>
          <cell r="AP469">
            <v>0</v>
          </cell>
          <cell r="AQ469">
            <v>0</v>
          </cell>
          <cell r="AR469">
            <v>0</v>
          </cell>
          <cell r="AS469">
            <v>0</v>
          </cell>
          <cell r="AT469">
            <v>0</v>
          </cell>
          <cell r="AU469">
            <v>0</v>
          </cell>
          <cell r="AV469">
            <v>0.1</v>
          </cell>
          <cell r="AW469">
            <v>0</v>
          </cell>
          <cell r="AX469">
            <v>1099495</v>
          </cell>
          <cell r="AY469">
            <v>0</v>
          </cell>
          <cell r="AZ469">
            <v>12094445</v>
          </cell>
          <cell r="BA469" t="str">
            <v>NO</v>
          </cell>
          <cell r="BB469" t="str">
            <v>NO</v>
          </cell>
          <cell r="BC469" t="str">
            <v>NO</v>
          </cell>
          <cell r="BD469" t="str">
            <v>NO</v>
          </cell>
          <cell r="BE469" t="str">
            <v>COMÚN</v>
          </cell>
          <cell r="BF469" t="str">
            <v>NO</v>
          </cell>
          <cell r="BG469" t="str">
            <v>ARRIENDO BIEN INMUEBLE</v>
          </cell>
          <cell r="BH469">
            <v>3.5000000000000003E-2</v>
          </cell>
          <cell r="BI469">
            <v>0</v>
          </cell>
          <cell r="BJ469">
            <v>0</v>
          </cell>
          <cell r="BK469" t="str">
            <v>COMÚN</v>
          </cell>
          <cell r="BL469">
            <v>0.15</v>
          </cell>
          <cell r="BM469">
            <v>0</v>
          </cell>
          <cell r="BN469">
            <v>0</v>
          </cell>
          <cell r="BO469" t="str">
            <v>NEIVA- tarifa única- 5Xmil ART.108 ACU.050/09</v>
          </cell>
          <cell r="BP469">
            <v>5.0000000000000001E-3</v>
          </cell>
          <cell r="BQ469">
            <v>0</v>
          </cell>
          <cell r="BR469">
            <v>0</v>
          </cell>
          <cell r="BS469">
            <v>0</v>
          </cell>
          <cell r="BT469">
            <v>0</v>
          </cell>
          <cell r="BU469" t="str">
            <v>NO APLICA</v>
          </cell>
          <cell r="BV469">
            <v>0</v>
          </cell>
          <cell r="BW469">
            <v>384823</v>
          </cell>
          <cell r="BX469">
            <v>0</v>
          </cell>
          <cell r="BY469">
            <v>164924</v>
          </cell>
          <cell r="BZ469">
            <v>0</v>
          </cell>
          <cell r="CA469">
            <v>54975</v>
          </cell>
          <cell r="CB469">
            <v>0</v>
          </cell>
          <cell r="CC469">
            <v>0</v>
          </cell>
          <cell r="CD469">
            <v>65970</v>
          </cell>
          <cell r="CE469">
            <v>0</v>
          </cell>
          <cell r="CF469">
            <v>11423753</v>
          </cell>
          <cell r="CG469">
            <v>41400</v>
          </cell>
          <cell r="CH469">
            <v>395</v>
          </cell>
          <cell r="CI469">
            <v>3613</v>
          </cell>
          <cell r="CJ469" t="str">
            <v>Oscar Dario Rodriguez Posada</v>
          </cell>
          <cell r="CK469" t="str">
            <v>ARRENDAMIENTO DE BIENES INMUEBLES</v>
          </cell>
          <cell r="CL469" t="str">
            <v>GASTOS GENERALES</v>
          </cell>
          <cell r="CM469" t="str">
            <v>201261003002000180E</v>
          </cell>
          <cell r="CN469">
            <v>0</v>
          </cell>
          <cell r="CO469" t="str">
            <v>NO APLICA</v>
          </cell>
          <cell r="CP469">
            <v>0</v>
          </cell>
          <cell r="CQ469">
            <v>20136200066243</v>
          </cell>
          <cell r="CR469">
            <v>0</v>
          </cell>
          <cell r="CS469">
            <v>0</v>
          </cell>
          <cell r="CT469">
            <v>0</v>
          </cell>
          <cell r="CU469">
            <v>0</v>
          </cell>
          <cell r="CV469">
            <v>0</v>
          </cell>
          <cell r="CW469" t="str">
            <v>CREE(Impuesto de Renta para la Equidad) Act 6810</v>
          </cell>
          <cell r="CX469">
            <v>10994950</v>
          </cell>
          <cell r="CY469">
            <v>6.0000000000000001E-3</v>
          </cell>
          <cell r="CZ469" t="str">
            <v>CREE</v>
          </cell>
          <cell r="DA469">
            <v>0</v>
          </cell>
          <cell r="DB469">
            <v>0</v>
          </cell>
          <cell r="DC469">
            <v>0</v>
          </cell>
          <cell r="DD469">
            <v>0</v>
          </cell>
          <cell r="DE469">
            <v>0</v>
          </cell>
          <cell r="DF469">
            <v>0</v>
          </cell>
          <cell r="DG469">
            <v>0</v>
          </cell>
          <cell r="DH469">
            <v>0</v>
          </cell>
          <cell r="DI469">
            <v>0</v>
          </cell>
          <cell r="DJ469">
            <v>0</v>
          </cell>
          <cell r="DK469">
            <v>0</v>
          </cell>
          <cell r="DL469">
            <v>0</v>
          </cell>
          <cell r="DM469">
            <v>0</v>
          </cell>
          <cell r="DN469">
            <v>0</v>
          </cell>
          <cell r="DO469">
            <v>0</v>
          </cell>
          <cell r="DP469">
            <v>0</v>
          </cell>
          <cell r="DQ469">
            <v>0</v>
          </cell>
          <cell r="DR469">
            <v>0</v>
          </cell>
          <cell r="DS469">
            <v>0</v>
          </cell>
          <cell r="DT469">
            <v>0</v>
          </cell>
          <cell r="DU469">
            <v>0</v>
          </cell>
          <cell r="DV469">
            <v>0</v>
          </cell>
          <cell r="DW469">
            <v>0</v>
          </cell>
          <cell r="DX469">
            <v>0</v>
          </cell>
          <cell r="DY469">
            <v>0</v>
          </cell>
          <cell r="DZ469">
            <v>0</v>
          </cell>
          <cell r="EA469">
            <v>0</v>
          </cell>
          <cell r="EB469">
            <v>0</v>
          </cell>
          <cell r="EC469">
            <v>0</v>
          </cell>
          <cell r="ED469">
            <v>0</v>
          </cell>
          <cell r="EE469">
            <v>0</v>
          </cell>
          <cell r="EF469">
            <v>0</v>
          </cell>
          <cell r="EG469">
            <v>0</v>
          </cell>
          <cell r="EH469">
            <v>0</v>
          </cell>
          <cell r="EI469">
            <v>0</v>
          </cell>
          <cell r="EJ469">
            <v>0</v>
          </cell>
        </row>
        <row r="470">
          <cell r="B470">
            <v>577</v>
          </cell>
          <cell r="C470">
            <v>41401</v>
          </cell>
          <cell r="D470">
            <v>398</v>
          </cell>
          <cell r="E470" t="str">
            <v>OscarR</v>
          </cell>
          <cell r="F470">
            <v>41401</v>
          </cell>
          <cell r="G470" t="str">
            <v>DPS</v>
          </cell>
          <cell r="H470" t="str">
            <v>204/12</v>
          </cell>
          <cell r="I470">
            <v>2013</v>
          </cell>
          <cell r="J470" t="str">
            <v>FONDO DE PROMOCION DE LA CULTURA</v>
          </cell>
          <cell r="K470" t="str">
            <v>860.039.703.9</v>
          </cell>
          <cell r="L470" t="str">
            <v>BOGOTA</v>
          </cell>
          <cell r="M470" t="str">
            <v>Cra 6 No 7-43</v>
          </cell>
          <cell r="N470" t="str">
            <v>243 10 48</v>
          </cell>
          <cell r="O470" t="str">
            <v>EL ARRENDADOR ENTREGA AL DPS Y ESTA RECIBE EN CALIDAD DE ARRENDAMIENTO EL INMUEBLE UBICADO EN LA CALLE 7 No 6-54 PISOS SEGUNDO Y CUARTO Y LAS AREAS DE GARAJES 1 Y 2 DE LA CIUDAD DE BOGOTÁ</v>
          </cell>
          <cell r="P470">
            <v>406121253</v>
          </cell>
          <cell r="Q470">
            <v>40612122</v>
          </cell>
          <cell r="R470">
            <v>446733375</v>
          </cell>
          <cell r="S470">
            <v>4713</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t="str">
            <v>GLADIS CECILIA ARANGO MARTINEZ</v>
          </cell>
          <cell r="AJ470" t="str">
            <v>FACTURA</v>
          </cell>
          <cell r="AK470">
            <v>1996</v>
          </cell>
          <cell r="AL470" t="str">
            <v>320000900095 del 16-05-2012</v>
          </cell>
          <cell r="AM470" t="str">
            <v>SOLICITUD SEXTO PAGO CONTRATO DE ARRENDAMIENTO 204/12 MES DE MAYO/2013</v>
          </cell>
          <cell r="AN470">
            <v>51909604</v>
          </cell>
          <cell r="AO470">
            <v>0</v>
          </cell>
          <cell r="AP470">
            <v>0</v>
          </cell>
          <cell r="AQ470">
            <v>0</v>
          </cell>
          <cell r="AR470">
            <v>0</v>
          </cell>
          <cell r="AS470">
            <v>0</v>
          </cell>
          <cell r="AT470">
            <v>0</v>
          </cell>
          <cell r="AU470">
            <v>0</v>
          </cell>
          <cell r="AV470">
            <v>0.1</v>
          </cell>
          <cell r="AW470">
            <v>0</v>
          </cell>
          <cell r="AX470">
            <v>5190960</v>
          </cell>
          <cell r="AY470">
            <v>0</v>
          </cell>
          <cell r="AZ470">
            <v>57100564</v>
          </cell>
          <cell r="BA470" t="str">
            <v>NO</v>
          </cell>
          <cell r="BB470" t="str">
            <v>NO</v>
          </cell>
          <cell r="BC470" t="str">
            <v>SI</v>
          </cell>
          <cell r="BD470" t="str">
            <v>NO</v>
          </cell>
          <cell r="BE470" t="str">
            <v>COMUN</v>
          </cell>
          <cell r="BF470" t="str">
            <v>NO</v>
          </cell>
          <cell r="BG470" t="str">
            <v>ENTIDAD SIN ANIMO DE LUCRO</v>
          </cell>
          <cell r="BH470">
            <v>0</v>
          </cell>
          <cell r="BI470">
            <v>0</v>
          </cell>
          <cell r="BJ470">
            <v>0</v>
          </cell>
          <cell r="BK470" t="str">
            <v>COMUN</v>
          </cell>
          <cell r="BL470">
            <v>0.15</v>
          </cell>
          <cell r="BM470">
            <v>0</v>
          </cell>
          <cell r="BN470">
            <v>0</v>
          </cell>
          <cell r="BO470" t="str">
            <v>NO SUJETA DE CONFORMIDAD CON EL ART. 39 DECRETO DISTRITAL 352/02</v>
          </cell>
          <cell r="BP470">
            <v>0</v>
          </cell>
          <cell r="BQ470">
            <v>0</v>
          </cell>
          <cell r="BR470">
            <v>0</v>
          </cell>
          <cell r="BS470">
            <v>0</v>
          </cell>
          <cell r="BT470">
            <v>0</v>
          </cell>
          <cell r="BU470" t="str">
            <v>N/A</v>
          </cell>
          <cell r="BV470">
            <v>0</v>
          </cell>
          <cell r="BW470">
            <v>0</v>
          </cell>
          <cell r="BX470">
            <v>0</v>
          </cell>
          <cell r="BY470">
            <v>778644</v>
          </cell>
          <cell r="BZ470">
            <v>0</v>
          </cell>
          <cell r="CA470">
            <v>0</v>
          </cell>
          <cell r="CB470">
            <v>0</v>
          </cell>
          <cell r="CC470">
            <v>0</v>
          </cell>
          <cell r="CD470">
            <v>0</v>
          </cell>
          <cell r="CE470">
            <v>0</v>
          </cell>
          <cell r="CF470">
            <v>56321920</v>
          </cell>
          <cell r="CG470">
            <v>41401</v>
          </cell>
          <cell r="CH470">
            <v>398</v>
          </cell>
          <cell r="CI470">
            <v>4713</v>
          </cell>
          <cell r="CJ470" t="str">
            <v>Oscar Dario Rodriguez Posada</v>
          </cell>
          <cell r="CK470" t="str">
            <v>ARRENDAMIENTO DE BIENES INMUEBLES</v>
          </cell>
          <cell r="CL470" t="str">
            <v>GASTOS GENERALES</v>
          </cell>
          <cell r="CM470" t="str">
            <v>201361003002000204E</v>
          </cell>
          <cell r="CN470">
            <v>0</v>
          </cell>
          <cell r="CO470" t="str">
            <v>N/A</v>
          </cell>
          <cell r="CP470">
            <v>0</v>
          </cell>
          <cell r="CQ470">
            <v>20136200066253</v>
          </cell>
          <cell r="CR470">
            <v>0</v>
          </cell>
          <cell r="CS470">
            <v>0</v>
          </cell>
          <cell r="CT470">
            <v>0</v>
          </cell>
          <cell r="CU470">
            <v>0</v>
          </cell>
          <cell r="CV470">
            <v>0</v>
          </cell>
          <cell r="CW470">
            <v>0</v>
          </cell>
          <cell r="CX470">
            <v>0</v>
          </cell>
          <cell r="CY470">
            <v>0</v>
          </cell>
          <cell r="CZ470">
            <v>0</v>
          </cell>
          <cell r="DA470">
            <v>0</v>
          </cell>
          <cell r="DB470">
            <v>0</v>
          </cell>
          <cell r="DC470">
            <v>0</v>
          </cell>
          <cell r="DD470">
            <v>0</v>
          </cell>
          <cell r="DE470">
            <v>0</v>
          </cell>
          <cell r="DF470">
            <v>0</v>
          </cell>
          <cell r="DG470">
            <v>0</v>
          </cell>
          <cell r="DH470">
            <v>0</v>
          </cell>
          <cell r="DI470">
            <v>0</v>
          </cell>
          <cell r="DJ470">
            <v>0</v>
          </cell>
          <cell r="DK470">
            <v>0</v>
          </cell>
          <cell r="DL470">
            <v>0</v>
          </cell>
          <cell r="DM470">
            <v>0</v>
          </cell>
          <cell r="DN470">
            <v>0</v>
          </cell>
          <cell r="DO470">
            <v>0</v>
          </cell>
          <cell r="DP470">
            <v>0</v>
          </cell>
          <cell r="DQ470">
            <v>0</v>
          </cell>
          <cell r="DR470">
            <v>0</v>
          </cell>
          <cell r="DS470">
            <v>0</v>
          </cell>
          <cell r="DT470">
            <v>0</v>
          </cell>
          <cell r="DU470">
            <v>0</v>
          </cell>
          <cell r="DV470">
            <v>0</v>
          </cell>
          <cell r="DW470">
            <v>0</v>
          </cell>
          <cell r="DX470">
            <v>0</v>
          </cell>
          <cell r="DY470">
            <v>0</v>
          </cell>
          <cell r="DZ470">
            <v>0</v>
          </cell>
          <cell r="EA470">
            <v>0</v>
          </cell>
          <cell r="EB470">
            <v>0</v>
          </cell>
          <cell r="EC470">
            <v>0</v>
          </cell>
          <cell r="ED470">
            <v>0</v>
          </cell>
          <cell r="EE470">
            <v>0</v>
          </cell>
          <cell r="EF470">
            <v>0</v>
          </cell>
          <cell r="EG470">
            <v>0</v>
          </cell>
          <cell r="EH470">
            <v>0</v>
          </cell>
          <cell r="EI470">
            <v>0</v>
          </cell>
          <cell r="EJ470">
            <v>0</v>
          </cell>
        </row>
        <row r="471">
          <cell r="B471">
            <v>578</v>
          </cell>
          <cell r="C471">
            <v>41401</v>
          </cell>
          <cell r="D471">
            <v>0</v>
          </cell>
          <cell r="E471" t="str">
            <v>OscarR</v>
          </cell>
          <cell r="F471">
            <v>41402</v>
          </cell>
          <cell r="G471" t="str">
            <v>DPS</v>
          </cell>
          <cell r="H471">
            <v>0</v>
          </cell>
          <cell r="I471">
            <v>0</v>
          </cell>
          <cell r="J471" t="str">
            <v>AVANTEL S A S</v>
          </cell>
          <cell r="K471" t="str">
            <v>830.016.046-1</v>
          </cell>
          <cell r="L471" t="str">
            <v>BOGOTA</v>
          </cell>
          <cell r="M471" t="str">
            <v>CR 11 NO. 93-92</v>
          </cell>
          <cell r="N471" t="str">
            <v>634 3434</v>
          </cell>
          <cell r="O471" t="str">
            <v>SERVICIO TELEFONICO AVANTEL NIVEL NACIONAL</v>
          </cell>
          <cell r="P471">
            <v>2371088</v>
          </cell>
          <cell r="Q471">
            <v>316464</v>
          </cell>
          <cell r="R471">
            <v>2687552</v>
          </cell>
          <cell r="S471">
            <v>419413</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t="str">
            <v>CIRO HUMBERTO PINEDA CORREDOR</v>
          </cell>
          <cell r="AJ471" t="str">
            <v>FACTURA</v>
          </cell>
          <cell r="AK471" t="str">
            <v>FCM 2495485</v>
          </cell>
          <cell r="AL471" t="str">
            <v>320000786533 DE 2011/05/18</v>
          </cell>
          <cell r="AM471" t="str">
            <v>SERVICIO ENTRE 01 Y 30 DE ABRIL 2013 NIVEL NAL</v>
          </cell>
          <cell r="AN471">
            <v>1977900</v>
          </cell>
          <cell r="AO471">
            <v>76724</v>
          </cell>
          <cell r="AP471">
            <v>0</v>
          </cell>
          <cell r="AQ471">
            <v>0</v>
          </cell>
          <cell r="AR471">
            <v>0</v>
          </cell>
          <cell r="AS471">
            <v>0</v>
          </cell>
          <cell r="AT471">
            <v>0</v>
          </cell>
          <cell r="AU471">
            <v>0</v>
          </cell>
          <cell r="AV471">
            <v>0.16</v>
          </cell>
          <cell r="AW471">
            <v>0</v>
          </cell>
          <cell r="AX471">
            <v>316464</v>
          </cell>
          <cell r="AY471">
            <v>0</v>
          </cell>
          <cell r="AZ471">
            <v>2371088</v>
          </cell>
          <cell r="BA471" t="str">
            <v>NO</v>
          </cell>
          <cell r="BB471" t="str">
            <v>NO</v>
          </cell>
          <cell r="BC471" t="str">
            <v>NO</v>
          </cell>
          <cell r="BD471" t="str">
            <v>SI</v>
          </cell>
          <cell r="BE471" t="str">
            <v>COMUN</v>
          </cell>
          <cell r="BF471" t="str">
            <v>NO</v>
          </cell>
          <cell r="BG471" t="str">
            <v>AUTORRETENEDOR</v>
          </cell>
          <cell r="BH471">
            <v>0</v>
          </cell>
          <cell r="BI471" t="str">
            <v>IMPUESTO AL CONSUMO</v>
          </cell>
          <cell r="BJ471">
            <v>0</v>
          </cell>
          <cell r="BK471" t="str">
            <v>GRAN CONTRIBUYENTE</v>
          </cell>
          <cell r="BL471">
            <v>0</v>
          </cell>
          <cell r="BM471">
            <v>0</v>
          </cell>
          <cell r="BN471">
            <v>0</v>
          </cell>
          <cell r="BO471" t="str">
            <v>BOGOTA</v>
          </cell>
          <cell r="BP471">
            <v>9.6600000000000002E-3</v>
          </cell>
          <cell r="BQ471">
            <v>0</v>
          </cell>
          <cell r="BR471">
            <v>0</v>
          </cell>
          <cell r="BS471">
            <v>0</v>
          </cell>
          <cell r="BT471">
            <v>0</v>
          </cell>
          <cell r="BU471">
            <v>0</v>
          </cell>
          <cell r="BV471">
            <v>0</v>
          </cell>
          <cell r="BW471">
            <v>0</v>
          </cell>
          <cell r="BX471">
            <v>0</v>
          </cell>
          <cell r="BY471">
            <v>0</v>
          </cell>
          <cell r="BZ471">
            <v>0</v>
          </cell>
          <cell r="CA471">
            <v>19107</v>
          </cell>
          <cell r="CB471">
            <v>0</v>
          </cell>
          <cell r="CC471">
            <v>0</v>
          </cell>
          <cell r="CD471">
            <v>0</v>
          </cell>
          <cell r="CE471">
            <v>0</v>
          </cell>
          <cell r="CF471">
            <v>2351981</v>
          </cell>
          <cell r="CG471">
            <v>41402</v>
          </cell>
          <cell r="CH471">
            <v>0</v>
          </cell>
          <cell r="CI471">
            <v>419413</v>
          </cell>
          <cell r="CJ471" t="str">
            <v>Oscar Dario Rodriguez Posada</v>
          </cell>
          <cell r="CK471" t="str">
            <v>TELEFONO,FAX Y OTROS</v>
          </cell>
          <cell r="CL471" t="str">
            <v>GASTOS GENERALES</v>
          </cell>
          <cell r="CM471">
            <v>0</v>
          </cell>
          <cell r="CN471">
            <v>0</v>
          </cell>
          <cell r="CO471">
            <v>0</v>
          </cell>
          <cell r="CP471">
            <v>0</v>
          </cell>
          <cell r="CQ471" t="str">
            <v>ME212</v>
          </cell>
          <cell r="CR471">
            <v>0</v>
          </cell>
          <cell r="CS471">
            <v>0</v>
          </cell>
          <cell r="CT471">
            <v>0</v>
          </cell>
          <cell r="CU471">
            <v>0</v>
          </cell>
          <cell r="CV471">
            <v>0</v>
          </cell>
          <cell r="CW471">
            <v>0</v>
          </cell>
          <cell r="CX471">
            <v>0</v>
          </cell>
          <cell r="CY471">
            <v>0</v>
          </cell>
          <cell r="CZ471">
            <v>0</v>
          </cell>
          <cell r="DA471">
            <v>0</v>
          </cell>
          <cell r="DB471">
            <v>0</v>
          </cell>
          <cell r="DC471">
            <v>0</v>
          </cell>
          <cell r="DD471">
            <v>0</v>
          </cell>
          <cell r="DE471">
            <v>0</v>
          </cell>
          <cell r="DF471">
            <v>0</v>
          </cell>
          <cell r="DG471">
            <v>0</v>
          </cell>
          <cell r="DH471">
            <v>0</v>
          </cell>
          <cell r="DI471">
            <v>0</v>
          </cell>
          <cell r="DJ471">
            <v>0</v>
          </cell>
          <cell r="DK471">
            <v>0</v>
          </cell>
          <cell r="DL471">
            <v>0</v>
          </cell>
          <cell r="DM471">
            <v>0</v>
          </cell>
          <cell r="DN471">
            <v>0</v>
          </cell>
          <cell r="DO471">
            <v>0</v>
          </cell>
          <cell r="DP471">
            <v>0</v>
          </cell>
          <cell r="DQ471">
            <v>0</v>
          </cell>
          <cell r="DR471">
            <v>0</v>
          </cell>
          <cell r="DS471">
            <v>0</v>
          </cell>
          <cell r="DT471">
            <v>0</v>
          </cell>
          <cell r="DU471">
            <v>0</v>
          </cell>
          <cell r="DV471">
            <v>0</v>
          </cell>
          <cell r="DW471">
            <v>0</v>
          </cell>
          <cell r="DX471">
            <v>0</v>
          </cell>
          <cell r="DY471">
            <v>0</v>
          </cell>
          <cell r="DZ471">
            <v>0</v>
          </cell>
          <cell r="EA471">
            <v>0</v>
          </cell>
          <cell r="EB471">
            <v>0</v>
          </cell>
          <cell r="EC471">
            <v>0</v>
          </cell>
          <cell r="ED471">
            <v>0</v>
          </cell>
          <cell r="EE471">
            <v>0</v>
          </cell>
          <cell r="EF471">
            <v>0</v>
          </cell>
          <cell r="EG471">
            <v>0</v>
          </cell>
          <cell r="EH471">
            <v>0</v>
          </cell>
          <cell r="EI471">
            <v>0</v>
          </cell>
          <cell r="EJ471">
            <v>0</v>
          </cell>
        </row>
        <row r="472">
          <cell r="B472">
            <v>594</v>
          </cell>
          <cell r="C472">
            <v>41402</v>
          </cell>
          <cell r="D472">
            <v>403</v>
          </cell>
          <cell r="E472" t="str">
            <v>OscarR</v>
          </cell>
          <cell r="F472">
            <v>41402</v>
          </cell>
          <cell r="G472" t="str">
            <v>DPS</v>
          </cell>
          <cell r="H472" t="str">
            <v>184/12</v>
          </cell>
          <cell r="I472">
            <v>2013</v>
          </cell>
          <cell r="J472" t="str">
            <v>ANA BERTILDA PAEZ DE FIGUEROA</v>
          </cell>
          <cell r="K472" t="str">
            <v>20.609.049-9</v>
          </cell>
          <cell r="L472" t="str">
            <v>IBAGUE</v>
          </cell>
          <cell r="M472" t="str">
            <v xml:space="preserve">Cra 4 No 48 Bis 19 </v>
          </cell>
          <cell r="N472" t="str">
            <v>266 49 21</v>
          </cell>
          <cell r="O472" t="str">
            <v>CONTRATAR EL ARRENDAMENTO DEL INMUEBLE UBICADO EN LA CALLE 32 # 4C-36 DE LA CUIDAD DE IBAGUE PARA EL FUNCIONAMIENTO DEL DR DEL TOLIMA.</v>
          </cell>
          <cell r="P472">
            <v>34503996</v>
          </cell>
          <cell r="Q472">
            <v>0</v>
          </cell>
          <cell r="R472">
            <v>34503996</v>
          </cell>
          <cell r="S472">
            <v>3913</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t="str">
            <v>GLADYS C ARANGO MARTINEZ</v>
          </cell>
          <cell r="AJ472" t="str">
            <v>FACTURACION</v>
          </cell>
          <cell r="AK472" t="str">
            <v>A 0124</v>
          </cell>
          <cell r="AL472" t="str">
            <v>90000071731 de 2011/08/02</v>
          </cell>
          <cell r="AM472" t="str">
            <v>CANON DE ARRENDAMIENTO MES DE MAYO/2013 - SEXTO</v>
          </cell>
          <cell r="AN472">
            <v>2613939</v>
          </cell>
          <cell r="AO472">
            <v>0</v>
          </cell>
          <cell r="AP472">
            <v>0</v>
          </cell>
          <cell r="AQ472">
            <v>0</v>
          </cell>
          <cell r="AR472">
            <v>0</v>
          </cell>
          <cell r="AS472">
            <v>0</v>
          </cell>
          <cell r="AT472">
            <v>0</v>
          </cell>
          <cell r="AU472">
            <v>0</v>
          </cell>
          <cell r="AV472">
            <v>0.1</v>
          </cell>
          <cell r="AW472">
            <v>0</v>
          </cell>
          <cell r="AX472">
            <v>261394</v>
          </cell>
          <cell r="AY472">
            <v>0</v>
          </cell>
          <cell r="AZ472">
            <v>2875333</v>
          </cell>
          <cell r="BA472" t="str">
            <v>NO</v>
          </cell>
          <cell r="BB472" t="str">
            <v>NO</v>
          </cell>
          <cell r="BC472" t="str">
            <v>NO</v>
          </cell>
          <cell r="BD472" t="str">
            <v>NO</v>
          </cell>
          <cell r="BE472" t="str">
            <v>COMUN</v>
          </cell>
          <cell r="BF472">
            <v>0</v>
          </cell>
          <cell r="BG472" t="str">
            <v>ARRENDAMIENTO DE BIENES INMUEBLES</v>
          </cell>
          <cell r="BH472">
            <v>3.5000000000000003E-2</v>
          </cell>
          <cell r="BI472">
            <v>0</v>
          </cell>
          <cell r="BJ472">
            <v>0</v>
          </cell>
          <cell r="BK472" t="str">
            <v>COMUN</v>
          </cell>
          <cell r="BL472">
            <v>0.15</v>
          </cell>
          <cell r="BM472">
            <v>0</v>
          </cell>
          <cell r="BN472">
            <v>0</v>
          </cell>
          <cell r="BO472" t="str">
            <v>IBAGUE ACUERDO 016/09</v>
          </cell>
          <cell r="BP472">
            <v>0.01</v>
          </cell>
          <cell r="BQ472">
            <v>0</v>
          </cell>
          <cell r="BR472">
            <v>0</v>
          </cell>
          <cell r="BS472">
            <v>0</v>
          </cell>
          <cell r="BT472">
            <v>0</v>
          </cell>
          <cell r="BU472" t="str">
            <v>N/A</v>
          </cell>
          <cell r="BV472">
            <v>0</v>
          </cell>
          <cell r="BW472">
            <v>91488</v>
          </cell>
          <cell r="BX472">
            <v>0</v>
          </cell>
          <cell r="BY472">
            <v>39209</v>
          </cell>
          <cell r="BZ472">
            <v>0</v>
          </cell>
          <cell r="CA472">
            <v>26139</v>
          </cell>
          <cell r="CB472">
            <v>0</v>
          </cell>
          <cell r="CC472">
            <v>0</v>
          </cell>
          <cell r="CD472">
            <v>1568</v>
          </cell>
          <cell r="CE472">
            <v>0</v>
          </cell>
          <cell r="CF472">
            <v>2716929</v>
          </cell>
          <cell r="CG472">
            <v>41402</v>
          </cell>
          <cell r="CH472">
            <v>998</v>
          </cell>
          <cell r="CI472">
            <v>3913</v>
          </cell>
          <cell r="CJ472" t="str">
            <v>Oscar Dario Rodriguez Posada</v>
          </cell>
          <cell r="CK472" t="str">
            <v>ARRENDAMIENTO DE BIENES INMUEBLES</v>
          </cell>
          <cell r="CL472" t="str">
            <v>GASTOS GENERALES</v>
          </cell>
          <cell r="CM472" t="str">
            <v>201261003002000184E</v>
          </cell>
          <cell r="CN472">
            <v>0</v>
          </cell>
          <cell r="CO472" t="str">
            <v>N/A</v>
          </cell>
          <cell r="CP472">
            <v>0</v>
          </cell>
          <cell r="CQ472">
            <v>20136200067483</v>
          </cell>
          <cell r="CR472">
            <v>0</v>
          </cell>
          <cell r="CS472">
            <v>0</v>
          </cell>
          <cell r="CT472">
            <v>0</v>
          </cell>
          <cell r="CU472">
            <v>0</v>
          </cell>
          <cell r="CV472">
            <v>0</v>
          </cell>
          <cell r="CW472" t="str">
            <v>RETENCION SOBRE TASA BOMBERIL</v>
          </cell>
          <cell r="CX472">
            <v>26139</v>
          </cell>
          <cell r="CY472">
            <v>0.06</v>
          </cell>
          <cell r="CZ472">
            <v>0</v>
          </cell>
          <cell r="DA472">
            <v>0</v>
          </cell>
          <cell r="DB472">
            <v>0</v>
          </cell>
          <cell r="DC472">
            <v>0</v>
          </cell>
          <cell r="DD472">
            <v>0</v>
          </cell>
          <cell r="DE472">
            <v>0</v>
          </cell>
          <cell r="DF472">
            <v>0</v>
          </cell>
          <cell r="DG472">
            <v>0</v>
          </cell>
          <cell r="DH472">
            <v>0</v>
          </cell>
          <cell r="DI472">
            <v>0</v>
          </cell>
          <cell r="DJ472">
            <v>0</v>
          </cell>
          <cell r="DK472">
            <v>0</v>
          </cell>
          <cell r="DL472">
            <v>0</v>
          </cell>
          <cell r="DM472">
            <v>0</v>
          </cell>
          <cell r="DN472">
            <v>0</v>
          </cell>
          <cell r="DO472">
            <v>0</v>
          </cell>
          <cell r="DP472">
            <v>0</v>
          </cell>
          <cell r="DQ472">
            <v>0</v>
          </cell>
          <cell r="DR472">
            <v>0</v>
          </cell>
          <cell r="DS472">
            <v>0</v>
          </cell>
          <cell r="DT472">
            <v>0</v>
          </cell>
          <cell r="DU472">
            <v>0</v>
          </cell>
          <cell r="DV472">
            <v>0</v>
          </cell>
          <cell r="DW472">
            <v>0</v>
          </cell>
          <cell r="DX472">
            <v>0</v>
          </cell>
          <cell r="DY472">
            <v>0</v>
          </cell>
          <cell r="DZ472">
            <v>0</v>
          </cell>
          <cell r="EA472">
            <v>0</v>
          </cell>
          <cell r="EB472">
            <v>0</v>
          </cell>
          <cell r="EC472">
            <v>0</v>
          </cell>
          <cell r="ED472">
            <v>0</v>
          </cell>
          <cell r="EE472">
            <v>0</v>
          </cell>
          <cell r="EF472">
            <v>0</v>
          </cell>
          <cell r="EG472">
            <v>0</v>
          </cell>
          <cell r="EH472">
            <v>0</v>
          </cell>
          <cell r="EI472">
            <v>0</v>
          </cell>
          <cell r="EJ472">
            <v>0</v>
          </cell>
        </row>
        <row r="473">
          <cell r="B473">
            <v>595</v>
          </cell>
          <cell r="C473">
            <v>41403</v>
          </cell>
          <cell r="D473">
            <v>403</v>
          </cell>
          <cell r="E473" t="str">
            <v>OscarR</v>
          </cell>
          <cell r="F473">
            <v>41403</v>
          </cell>
          <cell r="G473" t="str">
            <v>DPS</v>
          </cell>
          <cell r="H473" t="str">
            <v>37/12</v>
          </cell>
          <cell r="I473">
            <v>2012</v>
          </cell>
          <cell r="J473" t="str">
            <v>BANCO AGRARIO DE COLOMBIA S.A.</v>
          </cell>
          <cell r="K473" t="str">
            <v>800.037.800-8</v>
          </cell>
          <cell r="L473" t="str">
            <v>BOGOTA</v>
          </cell>
          <cell r="M473">
            <v>0</v>
          </cell>
          <cell r="N473">
            <v>0</v>
          </cell>
          <cell r="O473" t="str">
            <v>SERVICIO BANCARIO PARA PAGO DE INCENTIVOS ECONOMICOS POR FALLO DE TUTELA EN ESTADO DE DESACATO DE POBLACION EN SITUACION DE DESPLAZAMIENTO</v>
          </cell>
          <cell r="P473">
            <v>500000000</v>
          </cell>
          <cell r="Q473">
            <v>0</v>
          </cell>
          <cell r="R473">
            <v>500000000</v>
          </cell>
          <cell r="S473" t="str">
            <v>18612-3</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t="str">
            <v>DIANA LUCIA ROJAS BONILLA</v>
          </cell>
          <cell r="AJ473">
            <v>0</v>
          </cell>
          <cell r="AK473">
            <v>0</v>
          </cell>
          <cell r="AL473">
            <v>0</v>
          </cell>
          <cell r="AM473" t="str">
            <v>PAGO INCENTIVO ECONOMICO PARA LA GENERACION DE INGRESOS A POBLACION DESPLAZADA DECIMO OCTAVO PAGO</v>
          </cell>
          <cell r="AN473">
            <v>1600000</v>
          </cell>
          <cell r="AO473">
            <v>0</v>
          </cell>
          <cell r="AP473">
            <v>0</v>
          </cell>
          <cell r="AQ473">
            <v>0</v>
          </cell>
          <cell r="AR473">
            <v>0</v>
          </cell>
          <cell r="AS473">
            <v>0</v>
          </cell>
          <cell r="AT473">
            <v>0</v>
          </cell>
          <cell r="AU473">
            <v>0</v>
          </cell>
          <cell r="AV473">
            <v>0</v>
          </cell>
          <cell r="AW473">
            <v>0</v>
          </cell>
          <cell r="AX473">
            <v>0</v>
          </cell>
          <cell r="AY473">
            <v>0</v>
          </cell>
          <cell r="AZ473">
            <v>1600000</v>
          </cell>
          <cell r="BA473">
            <v>0</v>
          </cell>
          <cell r="BB473">
            <v>0</v>
          </cell>
          <cell r="BC473">
            <v>0</v>
          </cell>
          <cell r="BD473">
            <v>0</v>
          </cell>
          <cell r="BE473" t="str">
            <v>SIMPLIFICADO</v>
          </cell>
          <cell r="BF473">
            <v>0</v>
          </cell>
          <cell r="BG473" t="str">
            <v>INCENTIVO ECONOMICO</v>
          </cell>
          <cell r="BH473">
            <v>0</v>
          </cell>
          <cell r="BI473">
            <v>0</v>
          </cell>
          <cell r="BJ473">
            <v>0</v>
          </cell>
          <cell r="BK473" t="str">
            <v>SIMPLIFICADO</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0</v>
          </cell>
          <cell r="CB473">
            <v>0</v>
          </cell>
          <cell r="CC473">
            <v>0</v>
          </cell>
          <cell r="CD473">
            <v>0</v>
          </cell>
          <cell r="CE473">
            <v>0</v>
          </cell>
          <cell r="CF473">
            <v>1600000</v>
          </cell>
          <cell r="CG473">
            <v>41403</v>
          </cell>
          <cell r="CH473">
            <v>0</v>
          </cell>
          <cell r="CI473" t="str">
            <v>18612-3</v>
          </cell>
          <cell r="CJ473" t="str">
            <v>Oscar Dario Rodriguez Posada</v>
          </cell>
          <cell r="CK473" t="str">
            <v>IMPLEMENTACION GENERACION DE INGRESOS Y PROYECTOS PRODUCTIVOS PARA POBLACION V NALULNERABLE</v>
          </cell>
          <cell r="CL473" t="str">
            <v>ORDINARIA</v>
          </cell>
          <cell r="CM473">
            <v>0</v>
          </cell>
          <cell r="CN473" t="str">
            <v>RESERVA</v>
          </cell>
          <cell r="CO473">
            <v>0</v>
          </cell>
          <cell r="CP473">
            <v>0</v>
          </cell>
          <cell r="CQ473">
            <v>20134060067383</v>
          </cell>
          <cell r="CR473">
            <v>0</v>
          </cell>
          <cell r="CS473">
            <v>0</v>
          </cell>
          <cell r="CT473">
            <v>0</v>
          </cell>
          <cell r="CU473">
            <v>0</v>
          </cell>
          <cell r="CV473">
            <v>0</v>
          </cell>
          <cell r="CW473">
            <v>0</v>
          </cell>
          <cell r="CX473">
            <v>0</v>
          </cell>
          <cell r="CY473">
            <v>0</v>
          </cell>
          <cell r="CZ473">
            <v>0</v>
          </cell>
          <cell r="DA473">
            <v>0</v>
          </cell>
          <cell r="DB473">
            <v>0</v>
          </cell>
          <cell r="DC473">
            <v>0</v>
          </cell>
          <cell r="DD473">
            <v>0</v>
          </cell>
          <cell r="DE473">
            <v>0</v>
          </cell>
          <cell r="DF473">
            <v>0</v>
          </cell>
          <cell r="DG473">
            <v>0</v>
          </cell>
          <cell r="DH473">
            <v>0</v>
          </cell>
          <cell r="DI473">
            <v>0</v>
          </cell>
          <cell r="DJ473">
            <v>0</v>
          </cell>
          <cell r="DK473">
            <v>0</v>
          </cell>
          <cell r="DL473">
            <v>0</v>
          </cell>
          <cell r="DM473">
            <v>0</v>
          </cell>
          <cell r="DN473">
            <v>0</v>
          </cell>
          <cell r="DO473">
            <v>0</v>
          </cell>
          <cell r="DP473">
            <v>0</v>
          </cell>
          <cell r="DQ473">
            <v>0</v>
          </cell>
          <cell r="DR473">
            <v>0</v>
          </cell>
          <cell r="DS473">
            <v>0</v>
          </cell>
          <cell r="DT473">
            <v>0</v>
          </cell>
          <cell r="DU473">
            <v>0</v>
          </cell>
          <cell r="DV473">
            <v>0</v>
          </cell>
          <cell r="DW473">
            <v>0</v>
          </cell>
          <cell r="DX473">
            <v>0</v>
          </cell>
          <cell r="DY473">
            <v>0</v>
          </cell>
          <cell r="DZ473">
            <v>0</v>
          </cell>
          <cell r="EA473">
            <v>0</v>
          </cell>
          <cell r="EB473">
            <v>0</v>
          </cell>
          <cell r="EC473">
            <v>0</v>
          </cell>
          <cell r="ED473">
            <v>0</v>
          </cell>
          <cell r="EE473">
            <v>0</v>
          </cell>
          <cell r="EF473">
            <v>0</v>
          </cell>
          <cell r="EG473">
            <v>0</v>
          </cell>
          <cell r="EH473">
            <v>0</v>
          </cell>
          <cell r="EI473">
            <v>0</v>
          </cell>
          <cell r="EJ473">
            <v>0</v>
          </cell>
        </row>
        <row r="474">
          <cell r="B474">
            <v>601</v>
          </cell>
          <cell r="C474">
            <v>41403</v>
          </cell>
          <cell r="D474">
            <v>0</v>
          </cell>
          <cell r="E474" t="str">
            <v>OscarR</v>
          </cell>
          <cell r="F474">
            <v>41403</v>
          </cell>
          <cell r="G474" t="str">
            <v>DPS</v>
          </cell>
          <cell r="H474" t="str">
            <v>189/12</v>
          </cell>
          <cell r="I474">
            <v>2013</v>
          </cell>
          <cell r="J474" t="str">
            <v>MAURICIO ARANGO ESCALANTE</v>
          </cell>
          <cell r="K474" t="str">
            <v>70.549.515</v>
          </cell>
          <cell r="L474" t="str">
            <v>MEDELLIN</v>
          </cell>
          <cell r="M474" t="str">
            <v>CL 12 39 172</v>
          </cell>
          <cell r="N474">
            <v>0</v>
          </cell>
          <cell r="O474" t="str">
            <v>ARRENDAMIENTO EL INMUEBLE UBICADO EN LA CRA 52 51A 23 EDIF COLSEGUROS PISO 3 CIUDAD DE MEDELLIN PARA EL FUNCIONAMIENTO DE LA DIRECCION REGIONAL ANTIOQUIA COMO SEDE DEL DPS</v>
          </cell>
          <cell r="P474">
            <v>90329822</v>
          </cell>
          <cell r="Q474">
            <v>0</v>
          </cell>
          <cell r="R474">
            <v>90329822</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t="str">
            <v>CARLOS MANUEL PEÑA IRAGORRI</v>
          </cell>
          <cell r="AJ474" t="str">
            <v>UN PRIMER PAGO MES DE DIC/2012 POR $4,345,642 DPS Y $1,420,690 UACT C/U, DOCE PAGOS MENSUALES A PARTIR DE ENERO A DICIEMBRE DE 2013 POR $4,476,012 DPS Y $1,463,310 UACT C/U, SIETE PAGOS MENSUALES DE ENERO DE JULIO DE 2012 POR $ 4,610,292 DPS Y $1,507,210U</v>
          </cell>
          <cell r="AK474">
            <v>0</v>
          </cell>
          <cell r="AL474" t="str">
            <v>N/A</v>
          </cell>
          <cell r="AM474" t="str">
            <v>DEVOLUCION  VR DESCONTADO ICA SEGUNDO PAGO CONTRATO DE ARRENDAMIENTO DPS MES DE ENERO/2013</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t="str">
            <v>NO</v>
          </cell>
          <cell r="BB474" t="str">
            <v>NO</v>
          </cell>
          <cell r="BC474" t="str">
            <v>NO</v>
          </cell>
          <cell r="BD474" t="str">
            <v>NO</v>
          </cell>
          <cell r="BE474" t="str">
            <v>SIMPLIFICADO</v>
          </cell>
          <cell r="BF474" t="str">
            <v>NO</v>
          </cell>
          <cell r="BG474" t="str">
            <v>ARRIENDO</v>
          </cell>
          <cell r="BH474">
            <v>0</v>
          </cell>
          <cell r="BI474">
            <v>0</v>
          </cell>
          <cell r="BJ474">
            <v>0</v>
          </cell>
          <cell r="BK474" t="str">
            <v>SIMPLIFICADO</v>
          </cell>
          <cell r="BL474">
            <v>0</v>
          </cell>
          <cell r="BM474">
            <v>0</v>
          </cell>
          <cell r="BN474">
            <v>0</v>
          </cell>
          <cell r="BO474">
            <v>0</v>
          </cell>
          <cell r="BP474">
            <v>0</v>
          </cell>
          <cell r="BQ474">
            <v>0</v>
          </cell>
          <cell r="BR474">
            <v>0</v>
          </cell>
          <cell r="BS474">
            <v>0</v>
          </cell>
          <cell r="BT474">
            <v>0</v>
          </cell>
          <cell r="BU474" t="str">
            <v>N/A</v>
          </cell>
          <cell r="BV474">
            <v>0</v>
          </cell>
          <cell r="BW474">
            <v>0</v>
          </cell>
          <cell r="BX474">
            <v>0</v>
          </cell>
          <cell r="BY474">
            <v>0</v>
          </cell>
          <cell r="BZ474">
            <v>0</v>
          </cell>
          <cell r="CA474">
            <v>0</v>
          </cell>
          <cell r="CB474">
            <v>0</v>
          </cell>
          <cell r="CC474">
            <v>0</v>
          </cell>
          <cell r="CD474">
            <v>8952</v>
          </cell>
          <cell r="CE474">
            <v>0</v>
          </cell>
          <cell r="CF474">
            <v>-8952</v>
          </cell>
          <cell r="CG474">
            <v>41403</v>
          </cell>
          <cell r="CH474">
            <v>0</v>
          </cell>
          <cell r="CI474">
            <v>0</v>
          </cell>
          <cell r="CJ474" t="str">
            <v>Oscar Dario Rodriguez Posada</v>
          </cell>
          <cell r="CK474">
            <v>0</v>
          </cell>
          <cell r="CL474">
            <v>0</v>
          </cell>
          <cell r="CM474">
            <v>0</v>
          </cell>
          <cell r="CN474">
            <v>0</v>
          </cell>
          <cell r="CO474">
            <v>0</v>
          </cell>
          <cell r="CP474">
            <v>0</v>
          </cell>
          <cell r="CQ474">
            <v>0</v>
          </cell>
          <cell r="CR474">
            <v>0</v>
          </cell>
          <cell r="CS474">
            <v>0</v>
          </cell>
          <cell r="CT474">
            <v>0</v>
          </cell>
          <cell r="CU474">
            <v>0</v>
          </cell>
          <cell r="CV474">
            <v>0</v>
          </cell>
          <cell r="CW474" t="str">
            <v>MEDELLIN ICA ACTIVIDAD NO SUJETA</v>
          </cell>
          <cell r="CX474">
            <v>895200</v>
          </cell>
          <cell r="CY474">
            <v>0.01</v>
          </cell>
          <cell r="CZ474">
            <v>0</v>
          </cell>
          <cell r="DA474">
            <v>0</v>
          </cell>
          <cell r="DB474">
            <v>0</v>
          </cell>
          <cell r="DC474">
            <v>0</v>
          </cell>
          <cell r="DD474">
            <v>0</v>
          </cell>
          <cell r="DE474">
            <v>0</v>
          </cell>
          <cell r="DF474">
            <v>0</v>
          </cell>
          <cell r="DG474">
            <v>0</v>
          </cell>
          <cell r="DH474">
            <v>0</v>
          </cell>
          <cell r="DI474">
            <v>0</v>
          </cell>
          <cell r="DJ474">
            <v>0</v>
          </cell>
          <cell r="DK474">
            <v>0</v>
          </cell>
          <cell r="DL474">
            <v>0</v>
          </cell>
          <cell r="DM474">
            <v>0</v>
          </cell>
          <cell r="DN474">
            <v>0</v>
          </cell>
          <cell r="DO474">
            <v>0</v>
          </cell>
          <cell r="DP474">
            <v>0</v>
          </cell>
          <cell r="DQ474">
            <v>0</v>
          </cell>
          <cell r="DR474">
            <v>0</v>
          </cell>
          <cell r="DS474">
            <v>0</v>
          </cell>
          <cell r="DT474">
            <v>0</v>
          </cell>
          <cell r="DU474">
            <v>0</v>
          </cell>
          <cell r="DV474">
            <v>0</v>
          </cell>
          <cell r="DW474">
            <v>0</v>
          </cell>
          <cell r="DX474">
            <v>0</v>
          </cell>
          <cell r="DY474">
            <v>0</v>
          </cell>
          <cell r="DZ474">
            <v>0</v>
          </cell>
          <cell r="EA474">
            <v>0</v>
          </cell>
          <cell r="EB474">
            <v>0</v>
          </cell>
          <cell r="EC474">
            <v>0</v>
          </cell>
          <cell r="ED474">
            <v>0</v>
          </cell>
          <cell r="EE474">
            <v>0</v>
          </cell>
          <cell r="EF474">
            <v>0</v>
          </cell>
          <cell r="EG474">
            <v>0</v>
          </cell>
          <cell r="EH474">
            <v>0</v>
          </cell>
          <cell r="EI474">
            <v>0</v>
          </cell>
          <cell r="EJ474">
            <v>0</v>
          </cell>
        </row>
        <row r="475">
          <cell r="B475">
            <v>602</v>
          </cell>
          <cell r="C475">
            <v>41403</v>
          </cell>
          <cell r="D475">
            <v>0</v>
          </cell>
          <cell r="E475" t="str">
            <v>OscarR</v>
          </cell>
          <cell r="F475">
            <v>41403</v>
          </cell>
          <cell r="G475" t="str">
            <v>DPS</v>
          </cell>
          <cell r="H475" t="str">
            <v>173/12</v>
          </cell>
          <cell r="I475">
            <v>2013</v>
          </cell>
          <cell r="J475" t="str">
            <v>JAIME CARDENAS JARAMILLO</v>
          </cell>
          <cell r="K475" t="str">
            <v>10.212.274-8</v>
          </cell>
          <cell r="L475" t="str">
            <v>MANIZALES</v>
          </cell>
          <cell r="M475" t="str">
            <v>CALLE 23 # 21-41 LOCAL 8B</v>
          </cell>
          <cell r="N475">
            <v>8841992</v>
          </cell>
          <cell r="O475" t="str">
            <v>ARRENDAMIENTO DEL INMUEBLE UBICADO EN LA CL 50 26-97 - MANIZALES</v>
          </cell>
          <cell r="P475">
            <v>37485468</v>
          </cell>
          <cell r="Q475">
            <v>0</v>
          </cell>
          <cell r="R475">
            <v>37485468</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t="str">
            <v>GLADYS C ARANGO MARTINEZ</v>
          </cell>
          <cell r="AJ475" t="str">
            <v>1ER $3.032.804 Y 12 PAGOS MENSUALES $3.123.789</v>
          </cell>
          <cell r="AK475">
            <v>0</v>
          </cell>
          <cell r="AL475">
            <v>0</v>
          </cell>
          <cell r="AM475" t="str">
            <v>DEVOLUCION  VR DESCONTADO ICA QUINTO PAGO CONTRATO DE ARRENDAMIENTO DPS</v>
          </cell>
          <cell r="AN475">
            <v>0</v>
          </cell>
          <cell r="AO475">
            <v>0</v>
          </cell>
          <cell r="AP475">
            <v>0</v>
          </cell>
          <cell r="AQ475">
            <v>0</v>
          </cell>
          <cell r="AR475">
            <v>0</v>
          </cell>
          <cell r="AS475">
            <v>0</v>
          </cell>
          <cell r="AT475">
            <v>0</v>
          </cell>
          <cell r="AU475">
            <v>0</v>
          </cell>
          <cell r="AV475">
            <v>0.1</v>
          </cell>
          <cell r="AW475">
            <v>0</v>
          </cell>
          <cell r="AX475">
            <v>0</v>
          </cell>
          <cell r="AY475">
            <v>0</v>
          </cell>
          <cell r="AZ475">
            <v>0</v>
          </cell>
          <cell r="BA475" t="str">
            <v>NO</v>
          </cell>
          <cell r="BB475" t="str">
            <v>NO</v>
          </cell>
          <cell r="BC475" t="str">
            <v>NO</v>
          </cell>
          <cell r="BD475" t="str">
            <v>NO</v>
          </cell>
          <cell r="BE475" t="str">
            <v>COMUN</v>
          </cell>
          <cell r="BF475" t="str">
            <v>NO</v>
          </cell>
          <cell r="BG475">
            <v>0</v>
          </cell>
          <cell r="BH475">
            <v>0</v>
          </cell>
          <cell r="BI475">
            <v>0</v>
          </cell>
          <cell r="BJ475">
            <v>0</v>
          </cell>
          <cell r="BK475">
            <v>0</v>
          </cell>
          <cell r="BL475">
            <v>0</v>
          </cell>
          <cell r="BM475">
            <v>0</v>
          </cell>
          <cell r="BN475">
            <v>0</v>
          </cell>
          <cell r="BO475" t="str">
            <v>MANIZALES (DPS NO ES AGENTE DE RETENCIÓN SEGÚN AUTO DE ARCHIVO JPA NRO. 035/2012)</v>
          </cell>
          <cell r="BP475">
            <v>0</v>
          </cell>
          <cell r="BQ475">
            <v>0</v>
          </cell>
          <cell r="BR475">
            <v>0</v>
          </cell>
          <cell r="BS475">
            <v>0</v>
          </cell>
          <cell r="BT475">
            <v>0</v>
          </cell>
          <cell r="BU475">
            <v>0</v>
          </cell>
          <cell r="BV475">
            <v>0</v>
          </cell>
          <cell r="BW475">
            <v>0</v>
          </cell>
          <cell r="BX475">
            <v>0</v>
          </cell>
          <cell r="BY475">
            <v>0</v>
          </cell>
          <cell r="BZ475">
            <v>0</v>
          </cell>
          <cell r="CA475">
            <v>0</v>
          </cell>
          <cell r="CB475">
            <v>0</v>
          </cell>
          <cell r="CC475">
            <v>0</v>
          </cell>
          <cell r="CD475">
            <v>10507</v>
          </cell>
          <cell r="CE475">
            <v>0</v>
          </cell>
          <cell r="CF475">
            <v>-10507</v>
          </cell>
          <cell r="CG475">
            <v>41403</v>
          </cell>
          <cell r="CH475">
            <v>0</v>
          </cell>
          <cell r="CI475">
            <v>0</v>
          </cell>
          <cell r="CJ475" t="str">
            <v>Oscar Dario Rodriguez Posada</v>
          </cell>
          <cell r="CK475">
            <v>0</v>
          </cell>
          <cell r="CL475">
            <v>0</v>
          </cell>
          <cell r="CM475">
            <v>0</v>
          </cell>
          <cell r="CN475">
            <v>0</v>
          </cell>
          <cell r="CO475" t="str">
            <v>N/A</v>
          </cell>
          <cell r="CP475">
            <v>0</v>
          </cell>
          <cell r="CQ475">
            <v>0</v>
          </cell>
          <cell r="CR475">
            <v>0</v>
          </cell>
          <cell r="CS475">
            <v>0</v>
          </cell>
          <cell r="CT475">
            <v>0</v>
          </cell>
          <cell r="CU475">
            <v>0</v>
          </cell>
          <cell r="CV475">
            <v>0</v>
          </cell>
          <cell r="CW475" t="str">
            <v>MANIZALES (DPS NO ES AGENTE DE RETENCIÓN SEGÚN AUTO DE ARCHIVO JPA NRO. 035/2012)</v>
          </cell>
          <cell r="CX475">
            <v>2839808</v>
          </cell>
          <cell r="CY475">
            <v>3.7000000000000002E-3</v>
          </cell>
          <cell r="CZ475">
            <v>0</v>
          </cell>
          <cell r="DA475">
            <v>0</v>
          </cell>
          <cell r="DB475">
            <v>0</v>
          </cell>
          <cell r="DC475">
            <v>0</v>
          </cell>
          <cell r="DD475">
            <v>0</v>
          </cell>
          <cell r="DE475">
            <v>0</v>
          </cell>
          <cell r="DF475">
            <v>0</v>
          </cell>
          <cell r="DG475">
            <v>0</v>
          </cell>
          <cell r="DH475">
            <v>0</v>
          </cell>
          <cell r="DI475">
            <v>0</v>
          </cell>
          <cell r="DJ475">
            <v>0</v>
          </cell>
          <cell r="DK475">
            <v>0</v>
          </cell>
          <cell r="DL475">
            <v>0</v>
          </cell>
          <cell r="DM475">
            <v>0</v>
          </cell>
          <cell r="DN475">
            <v>0</v>
          </cell>
          <cell r="DO475">
            <v>0</v>
          </cell>
          <cell r="DP475">
            <v>0</v>
          </cell>
          <cell r="DQ475">
            <v>0</v>
          </cell>
          <cell r="DR475">
            <v>0</v>
          </cell>
          <cell r="DS475">
            <v>0</v>
          </cell>
          <cell r="DT475">
            <v>0</v>
          </cell>
          <cell r="DU475">
            <v>0</v>
          </cell>
          <cell r="DV475">
            <v>0</v>
          </cell>
          <cell r="DW475">
            <v>0</v>
          </cell>
          <cell r="DX475">
            <v>0</v>
          </cell>
          <cell r="DY475">
            <v>0</v>
          </cell>
          <cell r="DZ475">
            <v>0</v>
          </cell>
          <cell r="EA475">
            <v>0</v>
          </cell>
          <cell r="EB475">
            <v>0</v>
          </cell>
          <cell r="EC475">
            <v>0</v>
          </cell>
          <cell r="ED475">
            <v>0</v>
          </cell>
          <cell r="EE475">
            <v>0</v>
          </cell>
          <cell r="EF475">
            <v>0</v>
          </cell>
          <cell r="EG475">
            <v>0</v>
          </cell>
          <cell r="EH475">
            <v>0</v>
          </cell>
          <cell r="EI475">
            <v>0</v>
          </cell>
          <cell r="EJ475">
            <v>0</v>
          </cell>
        </row>
        <row r="476">
          <cell r="B476">
            <v>603</v>
          </cell>
          <cell r="C476">
            <v>41404</v>
          </cell>
          <cell r="D476">
            <v>0</v>
          </cell>
          <cell r="E476" t="str">
            <v>OscarR</v>
          </cell>
          <cell r="F476">
            <v>41404</v>
          </cell>
          <cell r="G476" t="str">
            <v>DPS</v>
          </cell>
          <cell r="H476" t="str">
            <v>Resol 344 26-04-2013</v>
          </cell>
          <cell r="I476">
            <v>0</v>
          </cell>
          <cell r="J476" t="str">
            <v>CENTRO EL DORADO PRIMERA ETAPA PROPIEDAD HORIZONTAL</v>
          </cell>
          <cell r="K476" t="str">
            <v>800.016.514-6</v>
          </cell>
          <cell r="L476" t="str">
            <v>BOGOTA</v>
          </cell>
          <cell r="M476" t="str">
            <v>Cra 98 25 G 10</v>
          </cell>
          <cell r="N476">
            <v>0</v>
          </cell>
          <cell r="O476" t="str">
            <v>ADMINISTRACIÓN BODEGAS 6 Y 8 DE FONTIBON  DEL  ALMACEN GENERAL DE ABRIL A DIC/2013</v>
          </cell>
          <cell r="P476">
            <v>3763420</v>
          </cell>
          <cell r="Q476">
            <v>0</v>
          </cell>
          <cell r="R476">
            <v>3763420</v>
          </cell>
          <cell r="S476">
            <v>393013</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t="str">
            <v>ELIZABETH GOMEZ SANHEZ</v>
          </cell>
          <cell r="AJ476">
            <v>0</v>
          </cell>
          <cell r="AK476" t="str">
            <v>CUENTAS DE COBRO No 5042</v>
          </cell>
          <cell r="AL476" t="str">
            <v>N/A</v>
          </cell>
          <cell r="AM476" t="str">
            <v xml:space="preserve">CUOTA DE ADMON MAYO/2013 </v>
          </cell>
          <cell r="AN476">
            <v>1860566</v>
          </cell>
          <cell r="AO476">
            <v>1902854</v>
          </cell>
          <cell r="AP476">
            <v>0</v>
          </cell>
          <cell r="AQ476">
            <v>0</v>
          </cell>
          <cell r="AR476">
            <v>0</v>
          </cell>
          <cell r="AS476">
            <v>0</v>
          </cell>
          <cell r="AT476">
            <v>0</v>
          </cell>
          <cell r="AU476">
            <v>0</v>
          </cell>
          <cell r="AV476">
            <v>0</v>
          </cell>
          <cell r="AW476">
            <v>0</v>
          </cell>
          <cell r="AX476">
            <v>0</v>
          </cell>
          <cell r="AY476">
            <v>0</v>
          </cell>
          <cell r="AZ476">
            <v>3763420</v>
          </cell>
          <cell r="BA476" t="str">
            <v>NO</v>
          </cell>
          <cell r="BB476" t="str">
            <v>NO</v>
          </cell>
          <cell r="BC476" t="str">
            <v>NO</v>
          </cell>
          <cell r="BD476" t="str">
            <v>NO</v>
          </cell>
          <cell r="BE476">
            <v>0</v>
          </cell>
          <cell r="BF476" t="str">
            <v>NO</v>
          </cell>
          <cell r="BG476" t="str">
            <v>ENTIDAD SIN ANIMO DE LUCRO</v>
          </cell>
          <cell r="BH476">
            <v>0</v>
          </cell>
          <cell r="BI476">
            <v>0</v>
          </cell>
          <cell r="BJ476">
            <v>0</v>
          </cell>
          <cell r="BK476">
            <v>0</v>
          </cell>
          <cell r="BL476">
            <v>0</v>
          </cell>
          <cell r="BM476">
            <v>0</v>
          </cell>
          <cell r="BN476">
            <v>0</v>
          </cell>
          <cell r="BO476" t="str">
            <v>NO SUJETA</v>
          </cell>
          <cell r="BP476">
            <v>0</v>
          </cell>
          <cell r="BQ476" t="str">
            <v>NO SUJETA</v>
          </cell>
          <cell r="BR476">
            <v>0</v>
          </cell>
          <cell r="BS476">
            <v>0</v>
          </cell>
          <cell r="BT476">
            <v>0</v>
          </cell>
          <cell r="BU476">
            <v>0</v>
          </cell>
          <cell r="BV476">
            <v>0</v>
          </cell>
          <cell r="BW476">
            <v>0</v>
          </cell>
          <cell r="BX476">
            <v>0</v>
          </cell>
          <cell r="BY476">
            <v>0</v>
          </cell>
          <cell r="BZ476">
            <v>0</v>
          </cell>
          <cell r="CA476">
            <v>0</v>
          </cell>
          <cell r="CB476">
            <v>0</v>
          </cell>
          <cell r="CC476">
            <v>0</v>
          </cell>
          <cell r="CD476">
            <v>0</v>
          </cell>
          <cell r="CE476">
            <v>0</v>
          </cell>
          <cell r="CF476">
            <v>3763420</v>
          </cell>
          <cell r="CG476">
            <v>41404</v>
          </cell>
          <cell r="CH476">
            <v>0</v>
          </cell>
          <cell r="CI476">
            <v>393013</v>
          </cell>
          <cell r="CJ476" t="str">
            <v>Oscar Dario Rodriguez Posada</v>
          </cell>
          <cell r="CK476" t="str">
            <v>MANTENIMIENTO DE BIENES INMUEBLES</v>
          </cell>
          <cell r="CL476" t="str">
            <v>GASTOS GENERALES</v>
          </cell>
          <cell r="CM476" t="str">
            <v>N/A</v>
          </cell>
          <cell r="CN476">
            <v>0</v>
          </cell>
          <cell r="CO476" t="str">
            <v>N/A</v>
          </cell>
          <cell r="CP476">
            <v>1</v>
          </cell>
          <cell r="CQ476">
            <v>20136200068413</v>
          </cell>
          <cell r="CR476">
            <v>0</v>
          </cell>
          <cell r="CS476">
            <v>0</v>
          </cell>
          <cell r="CT476">
            <v>0</v>
          </cell>
          <cell r="CU476">
            <v>0</v>
          </cell>
          <cell r="CV476">
            <v>0</v>
          </cell>
          <cell r="CW476">
            <v>0</v>
          </cell>
          <cell r="CX476">
            <v>0</v>
          </cell>
          <cell r="CY476">
            <v>0</v>
          </cell>
          <cell r="CZ476">
            <v>0</v>
          </cell>
          <cell r="DA476">
            <v>0</v>
          </cell>
          <cell r="DB476">
            <v>0</v>
          </cell>
          <cell r="DC476">
            <v>0</v>
          </cell>
          <cell r="DD476">
            <v>0</v>
          </cell>
          <cell r="DE476">
            <v>0</v>
          </cell>
          <cell r="DF476">
            <v>0</v>
          </cell>
          <cell r="DG476">
            <v>0</v>
          </cell>
          <cell r="DH476">
            <v>0</v>
          </cell>
          <cell r="DI476">
            <v>0</v>
          </cell>
          <cell r="DJ476">
            <v>0</v>
          </cell>
          <cell r="DK476">
            <v>0</v>
          </cell>
          <cell r="DL476">
            <v>0</v>
          </cell>
          <cell r="DM476">
            <v>0</v>
          </cell>
          <cell r="DN476">
            <v>0</v>
          </cell>
          <cell r="DO476">
            <v>0</v>
          </cell>
          <cell r="DP476">
            <v>0</v>
          </cell>
          <cell r="DQ476">
            <v>0</v>
          </cell>
          <cell r="DR476">
            <v>0</v>
          </cell>
          <cell r="DS476">
            <v>0</v>
          </cell>
          <cell r="DT476">
            <v>0</v>
          </cell>
          <cell r="DU476">
            <v>0</v>
          </cell>
          <cell r="DV476">
            <v>0</v>
          </cell>
          <cell r="DW476">
            <v>0</v>
          </cell>
          <cell r="DX476">
            <v>0</v>
          </cell>
          <cell r="DY476">
            <v>0</v>
          </cell>
          <cell r="DZ476">
            <v>0</v>
          </cell>
          <cell r="EA476">
            <v>0</v>
          </cell>
          <cell r="EB476">
            <v>0</v>
          </cell>
          <cell r="EC476">
            <v>0</v>
          </cell>
          <cell r="ED476">
            <v>0</v>
          </cell>
          <cell r="EE476">
            <v>0</v>
          </cell>
          <cell r="EF476">
            <v>0</v>
          </cell>
          <cell r="EG476">
            <v>0</v>
          </cell>
          <cell r="EH476">
            <v>0</v>
          </cell>
          <cell r="EI476">
            <v>0</v>
          </cell>
          <cell r="EJ476">
            <v>0</v>
          </cell>
        </row>
        <row r="477">
          <cell r="B477">
            <v>605</v>
          </cell>
          <cell r="C477">
            <v>41404</v>
          </cell>
          <cell r="D477">
            <v>415</v>
          </cell>
          <cell r="E477" t="str">
            <v>OscarR</v>
          </cell>
          <cell r="F477">
            <v>41404</v>
          </cell>
          <cell r="G477" t="str">
            <v>DPS</v>
          </cell>
          <cell r="H477" t="str">
            <v>046/12</v>
          </cell>
          <cell r="I477">
            <v>2012</v>
          </cell>
          <cell r="J477" t="str">
            <v>CELMEDIA MKT S.A.</v>
          </cell>
          <cell r="K477" t="str">
            <v>830.129.852-5</v>
          </cell>
          <cell r="L477" t="str">
            <v>BOGOTA</v>
          </cell>
          <cell r="M477" t="str">
            <v>CRA 11B 98-08</v>
          </cell>
          <cell r="N477" t="str">
            <v>642 10 02</v>
          </cell>
          <cell r="O477" t="str">
            <v>CONTRATAR PARA EL DPS FIP LA PRESTACION DE SERVICIOS INTEGRADOR DE TELEFONIA MOVIL PARA LA ATENCION MEDIANTE MECANISMOS ASOCIADOS A TELEFONO CELULAR A TRAVES DE MENSAJES DE DATOS Y VOZ MENSAJES DE TEXTO MENSAJES DE VOZ Y CHAT DE LOS CIUDADANOS SUSCRITOS A</v>
          </cell>
          <cell r="P477">
            <v>926845000</v>
          </cell>
          <cell r="Q477">
            <v>0</v>
          </cell>
          <cell r="R477">
            <v>926845000</v>
          </cell>
          <cell r="S477">
            <v>685712</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t="str">
            <v>ERIKA RODRIGUEZ PARRA</v>
          </cell>
          <cell r="AJ477" t="str">
            <v xml:space="preserve">PAGOS MENSUALES POR FACTURACION BASADA EN LOS SERVICIOS EFECTIVAMENTE PRESTADOS </v>
          </cell>
          <cell r="AK477">
            <v>1378</v>
          </cell>
          <cell r="AL477" t="str">
            <v>320000995521 2013-03-11</v>
          </cell>
          <cell r="AM477" t="str">
            <v>SOLICITUD SEPTIMO PAGO</v>
          </cell>
          <cell r="AN477">
            <v>2389426</v>
          </cell>
          <cell r="AO477">
            <v>0</v>
          </cell>
          <cell r="AP477">
            <v>0</v>
          </cell>
          <cell r="AQ477">
            <v>0</v>
          </cell>
          <cell r="AR477">
            <v>0</v>
          </cell>
          <cell r="AS477">
            <v>0</v>
          </cell>
          <cell r="AT477">
            <v>0</v>
          </cell>
          <cell r="AU477">
            <v>0</v>
          </cell>
          <cell r="AV477">
            <v>0.16</v>
          </cell>
          <cell r="AW477">
            <v>0</v>
          </cell>
          <cell r="AX477">
            <v>382308</v>
          </cell>
          <cell r="AY477">
            <v>0</v>
          </cell>
          <cell r="AZ477">
            <v>2771734</v>
          </cell>
          <cell r="BA477" t="str">
            <v>NO</v>
          </cell>
          <cell r="BB477" t="str">
            <v>NO</v>
          </cell>
          <cell r="BC477" t="str">
            <v>NO</v>
          </cell>
          <cell r="BD477" t="str">
            <v>NO</v>
          </cell>
          <cell r="BE477" t="str">
            <v>COMUN</v>
          </cell>
          <cell r="BF477" t="str">
            <v>NO</v>
          </cell>
          <cell r="BG477" t="str">
            <v>SERVICIOS</v>
          </cell>
          <cell r="BH477">
            <v>0.04</v>
          </cell>
          <cell r="BI477">
            <v>0</v>
          </cell>
          <cell r="BJ477">
            <v>0</v>
          </cell>
          <cell r="BK477" t="str">
            <v>COMUN</v>
          </cell>
          <cell r="BL477">
            <v>0.15</v>
          </cell>
          <cell r="BM477">
            <v>0</v>
          </cell>
          <cell r="BN477">
            <v>0</v>
          </cell>
          <cell r="BO477" t="str">
            <v>BOGOTA</v>
          </cell>
          <cell r="BP477">
            <v>9.6600000000000002E-3</v>
          </cell>
          <cell r="BQ477">
            <v>0</v>
          </cell>
          <cell r="BR477">
            <v>0</v>
          </cell>
          <cell r="BS477">
            <v>0</v>
          </cell>
          <cell r="BT477">
            <v>0</v>
          </cell>
          <cell r="BU477">
            <v>0</v>
          </cell>
          <cell r="BV477">
            <v>0</v>
          </cell>
          <cell r="BW477">
            <v>95577</v>
          </cell>
          <cell r="BX477">
            <v>0</v>
          </cell>
          <cell r="BY477">
            <v>57346</v>
          </cell>
          <cell r="BZ477">
            <v>0</v>
          </cell>
          <cell r="CA477">
            <v>23082</v>
          </cell>
          <cell r="CB477">
            <v>0</v>
          </cell>
          <cell r="CC477">
            <v>0</v>
          </cell>
          <cell r="CD477">
            <v>14337</v>
          </cell>
          <cell r="CE477">
            <v>0</v>
          </cell>
          <cell r="CF477">
            <v>2581392</v>
          </cell>
          <cell r="CG477">
            <v>41404</v>
          </cell>
          <cell r="CH477">
            <v>415</v>
          </cell>
          <cell r="CI477">
            <v>685712</v>
          </cell>
          <cell r="CJ477" t="str">
            <v>Oscar Dario Rodriguez Posada</v>
          </cell>
          <cell r="CK477" t="str">
            <v>OTROS COMUNICACIONES Y TRANSPORTE</v>
          </cell>
          <cell r="CL477" t="str">
            <v>GASTOS GENERALES</v>
          </cell>
          <cell r="CM477">
            <v>0</v>
          </cell>
          <cell r="CN477" t="str">
            <v>RESERVA</v>
          </cell>
          <cell r="CO477" t="str">
            <v>N/A</v>
          </cell>
          <cell r="CP477">
            <v>0</v>
          </cell>
          <cell r="CQ477">
            <v>20132010069023</v>
          </cell>
          <cell r="CR477" t="str">
            <v>SE TRAMITA CON LAS LIQUIDACIONES No 605  y 606</v>
          </cell>
          <cell r="CS477">
            <v>0</v>
          </cell>
          <cell r="CT477">
            <v>0</v>
          </cell>
          <cell r="CU477">
            <v>0</v>
          </cell>
          <cell r="CV477">
            <v>0</v>
          </cell>
          <cell r="CW477" t="str">
            <v>CREE(Impuesto de Renta para la Equidad) Act 6311</v>
          </cell>
          <cell r="CX477">
            <v>2389426</v>
          </cell>
          <cell r="CY477">
            <v>6.0000000000000001E-3</v>
          </cell>
          <cell r="CZ477">
            <v>0</v>
          </cell>
          <cell r="DA477">
            <v>0</v>
          </cell>
          <cell r="DB477">
            <v>0</v>
          </cell>
          <cell r="DC477">
            <v>0</v>
          </cell>
          <cell r="DD477">
            <v>0</v>
          </cell>
          <cell r="DE477">
            <v>0</v>
          </cell>
          <cell r="DF477">
            <v>0</v>
          </cell>
          <cell r="DG477">
            <v>0</v>
          </cell>
          <cell r="DH477">
            <v>0</v>
          </cell>
          <cell r="DI477">
            <v>0</v>
          </cell>
          <cell r="DJ477">
            <v>0</v>
          </cell>
          <cell r="DK477">
            <v>0</v>
          </cell>
          <cell r="DL477">
            <v>0</v>
          </cell>
          <cell r="DM477">
            <v>0</v>
          </cell>
          <cell r="DN477">
            <v>0</v>
          </cell>
          <cell r="DO477">
            <v>0</v>
          </cell>
          <cell r="DP477">
            <v>0</v>
          </cell>
          <cell r="DQ477">
            <v>0</v>
          </cell>
          <cell r="DR477">
            <v>0</v>
          </cell>
          <cell r="DS477">
            <v>0</v>
          </cell>
          <cell r="DT477">
            <v>0</v>
          </cell>
          <cell r="DU477">
            <v>0</v>
          </cell>
          <cell r="DV477">
            <v>0</v>
          </cell>
          <cell r="DW477">
            <v>0</v>
          </cell>
          <cell r="DX477">
            <v>0</v>
          </cell>
          <cell r="DY477">
            <v>0</v>
          </cell>
          <cell r="DZ477">
            <v>0</v>
          </cell>
          <cell r="EA477">
            <v>0</v>
          </cell>
          <cell r="EB477">
            <v>0</v>
          </cell>
          <cell r="EC477">
            <v>0</v>
          </cell>
          <cell r="ED477">
            <v>0</v>
          </cell>
          <cell r="EE477">
            <v>0</v>
          </cell>
          <cell r="EF477">
            <v>0</v>
          </cell>
          <cell r="EG477">
            <v>0</v>
          </cell>
          <cell r="EH477">
            <v>0</v>
          </cell>
          <cell r="EI477">
            <v>0</v>
          </cell>
          <cell r="EJ477">
            <v>0</v>
          </cell>
        </row>
        <row r="478">
          <cell r="B478">
            <v>606</v>
          </cell>
          <cell r="C478">
            <v>41404</v>
          </cell>
          <cell r="D478">
            <v>415</v>
          </cell>
          <cell r="E478" t="str">
            <v>OscarR</v>
          </cell>
          <cell r="F478">
            <v>41404</v>
          </cell>
          <cell r="G478" t="str">
            <v>DPS</v>
          </cell>
          <cell r="H478" t="str">
            <v>046/12</v>
          </cell>
          <cell r="I478">
            <v>2012</v>
          </cell>
          <cell r="J478" t="str">
            <v>CELMEDIA MKT S.A.</v>
          </cell>
          <cell r="K478" t="str">
            <v>830.129.852-5</v>
          </cell>
          <cell r="L478" t="str">
            <v>BOGOTA</v>
          </cell>
          <cell r="M478" t="str">
            <v>CRA 11B 98-08</v>
          </cell>
          <cell r="N478">
            <v>6421002</v>
          </cell>
          <cell r="O478" t="str">
            <v>CONTRATAR PARA EL DPS FIP LA PRESTACION DE SERVICIOS INTEGRADOR DE TELEFONIA MOVIL PARA LA ATENCION MEDIANTE MECANISMOS ASOCIADOS A TELEFONO CELULAR A TRAVES DE MENSAJES DE DATOS Y VOZ MENSAJES DE TEXTO MENSAJES DE VOZ Y CHAT DE LOS CIUDADANOS SUSCRITOS A</v>
          </cell>
          <cell r="P478">
            <v>926845000</v>
          </cell>
          <cell r="Q478">
            <v>0</v>
          </cell>
          <cell r="R478">
            <v>926845000</v>
          </cell>
          <cell r="S478">
            <v>28712</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t="str">
            <v>ERIKA RODRIGUEZ PARRA</v>
          </cell>
          <cell r="AJ478" t="str">
            <v xml:space="preserve">PAGOS MENSUALES POR FACTURACION BASADA EN LOS SERVICIOS EFECTIVAMENTE PRESTADOS </v>
          </cell>
          <cell r="AK478">
            <v>1378</v>
          </cell>
          <cell r="AL478" t="str">
            <v>320000995521 2013-03-11</v>
          </cell>
          <cell r="AM478" t="str">
            <v>SALDO SEPTIMO PAGO</v>
          </cell>
          <cell r="AN478">
            <v>122988116</v>
          </cell>
          <cell r="AO478">
            <v>0</v>
          </cell>
          <cell r="AP478">
            <v>0</v>
          </cell>
          <cell r="AQ478">
            <v>0</v>
          </cell>
          <cell r="AR478">
            <v>0</v>
          </cell>
          <cell r="AS478">
            <v>0</v>
          </cell>
          <cell r="AT478">
            <v>0</v>
          </cell>
          <cell r="AU478">
            <v>0</v>
          </cell>
          <cell r="AV478">
            <v>0.16</v>
          </cell>
          <cell r="AW478">
            <v>0</v>
          </cell>
          <cell r="AX478">
            <v>19678099</v>
          </cell>
          <cell r="AY478">
            <v>0</v>
          </cell>
          <cell r="AZ478">
            <v>142666215</v>
          </cell>
          <cell r="BA478" t="str">
            <v>NO</v>
          </cell>
          <cell r="BB478" t="str">
            <v>NO</v>
          </cell>
          <cell r="BC478" t="str">
            <v>NO</v>
          </cell>
          <cell r="BD478" t="str">
            <v>NO</v>
          </cell>
          <cell r="BE478" t="str">
            <v>COMUN</v>
          </cell>
          <cell r="BF478" t="str">
            <v>NO</v>
          </cell>
          <cell r="BG478" t="str">
            <v>SERVICIOS</v>
          </cell>
          <cell r="BH478">
            <v>0.04</v>
          </cell>
          <cell r="BI478">
            <v>0</v>
          </cell>
          <cell r="BJ478">
            <v>0</v>
          </cell>
          <cell r="BK478" t="str">
            <v>COMUN</v>
          </cell>
          <cell r="BL478">
            <v>0.15</v>
          </cell>
          <cell r="BM478">
            <v>0</v>
          </cell>
          <cell r="BN478">
            <v>0</v>
          </cell>
          <cell r="BO478" t="str">
            <v>BOGOTA</v>
          </cell>
          <cell r="BP478">
            <v>9.6600000000000002E-3</v>
          </cell>
          <cell r="BQ478">
            <v>0</v>
          </cell>
          <cell r="BR478">
            <v>0</v>
          </cell>
          <cell r="BS478">
            <v>0</v>
          </cell>
          <cell r="BT478">
            <v>0</v>
          </cell>
          <cell r="BU478">
            <v>0</v>
          </cell>
          <cell r="BV478">
            <v>0</v>
          </cell>
          <cell r="BW478">
            <v>4919525</v>
          </cell>
          <cell r="BX478">
            <v>0</v>
          </cell>
          <cell r="BY478">
            <v>2951715</v>
          </cell>
          <cell r="BZ478">
            <v>0</v>
          </cell>
          <cell r="CA478">
            <v>1188065</v>
          </cell>
          <cell r="CB478">
            <v>0</v>
          </cell>
          <cell r="CC478">
            <v>0</v>
          </cell>
          <cell r="CD478">
            <v>737929</v>
          </cell>
          <cell r="CE478">
            <v>0</v>
          </cell>
          <cell r="CF478">
            <v>132868981</v>
          </cell>
          <cell r="CG478">
            <v>41404</v>
          </cell>
          <cell r="CH478">
            <v>415</v>
          </cell>
          <cell r="CI478">
            <v>28712</v>
          </cell>
          <cell r="CJ478" t="str">
            <v>Oscar Dario Rodriguez Posada</v>
          </cell>
          <cell r="CK478" t="str">
            <v>FAMILIAS EN ACCION</v>
          </cell>
          <cell r="CL478" t="str">
            <v>ORDINARIA</v>
          </cell>
          <cell r="CM478">
            <v>0</v>
          </cell>
          <cell r="CN478" t="str">
            <v>RESERVA</v>
          </cell>
          <cell r="CO478" t="str">
            <v>N/A</v>
          </cell>
          <cell r="CP478">
            <v>0</v>
          </cell>
          <cell r="CQ478">
            <v>20132010069023</v>
          </cell>
          <cell r="CR478" t="str">
            <v>SE TRAMITA CON LAS LIQUIDACIONES No 474 y  476</v>
          </cell>
          <cell r="CS478">
            <v>0</v>
          </cell>
          <cell r="CT478">
            <v>0</v>
          </cell>
          <cell r="CU478">
            <v>0</v>
          </cell>
          <cell r="CV478">
            <v>0</v>
          </cell>
          <cell r="CW478" t="str">
            <v>CREE(Impuesto de Renta para la Equidad) Act 6311</v>
          </cell>
          <cell r="CX478">
            <v>122988116</v>
          </cell>
          <cell r="CY478">
            <v>6.0000000000000001E-3</v>
          </cell>
          <cell r="CZ478">
            <v>0</v>
          </cell>
          <cell r="DA478">
            <v>0</v>
          </cell>
          <cell r="DB478">
            <v>0</v>
          </cell>
          <cell r="DC478">
            <v>0</v>
          </cell>
          <cell r="DD478">
            <v>0</v>
          </cell>
          <cell r="DE478">
            <v>0</v>
          </cell>
          <cell r="DF478">
            <v>0</v>
          </cell>
          <cell r="DG478">
            <v>0</v>
          </cell>
          <cell r="DH478">
            <v>0</v>
          </cell>
          <cell r="DI478">
            <v>0</v>
          </cell>
          <cell r="DJ478">
            <v>0</v>
          </cell>
          <cell r="DK478">
            <v>0</v>
          </cell>
          <cell r="DL478">
            <v>0</v>
          </cell>
          <cell r="DM478">
            <v>0</v>
          </cell>
          <cell r="DN478">
            <v>0</v>
          </cell>
          <cell r="DO478">
            <v>0</v>
          </cell>
          <cell r="DP478">
            <v>0</v>
          </cell>
          <cell r="DQ478">
            <v>0</v>
          </cell>
          <cell r="DR478">
            <v>0</v>
          </cell>
          <cell r="DS478">
            <v>0</v>
          </cell>
          <cell r="DT478">
            <v>0</v>
          </cell>
          <cell r="DU478">
            <v>0</v>
          </cell>
          <cell r="DV478">
            <v>0</v>
          </cell>
          <cell r="DW478">
            <v>0</v>
          </cell>
          <cell r="DX478">
            <v>0</v>
          </cell>
          <cell r="DY478">
            <v>0</v>
          </cell>
          <cell r="DZ478">
            <v>0</v>
          </cell>
          <cell r="EA478">
            <v>0</v>
          </cell>
          <cell r="EB478">
            <v>0</v>
          </cell>
          <cell r="EC478">
            <v>0</v>
          </cell>
          <cell r="ED478">
            <v>0</v>
          </cell>
          <cell r="EE478">
            <v>0</v>
          </cell>
          <cell r="EF478">
            <v>0</v>
          </cell>
          <cell r="EG478">
            <v>0</v>
          </cell>
          <cell r="EH478">
            <v>0</v>
          </cell>
          <cell r="EI478">
            <v>0</v>
          </cell>
          <cell r="EJ478">
            <v>0</v>
          </cell>
        </row>
        <row r="479">
          <cell r="B479">
            <v>609</v>
          </cell>
          <cell r="C479">
            <v>41404</v>
          </cell>
          <cell r="D479">
            <v>414</v>
          </cell>
          <cell r="E479" t="str">
            <v>Amparo</v>
          </cell>
          <cell r="F479">
            <v>41408</v>
          </cell>
          <cell r="G479" t="str">
            <v>DPS</v>
          </cell>
          <cell r="H479" t="str">
            <v>011/2013</v>
          </cell>
          <cell r="I479">
            <v>2013</v>
          </cell>
          <cell r="J479" t="str">
            <v>EMPRESA INMOBILIARIA CUNDINAMARQUESA</v>
          </cell>
          <cell r="K479" t="str">
            <v>830.021.022-3</v>
          </cell>
          <cell r="L479" t="str">
            <v>BOGOTÁ</v>
          </cell>
          <cell r="M479" t="str">
            <v>Cl 26 No 51-73</v>
          </cell>
          <cell r="N479">
            <v>7491535</v>
          </cell>
          <cell r="O479" t="str">
            <v>ARRENDAMIENTO INMUEBLE UBICADO EN LA CRA 7a No 24-89 Edificio Torre Colpatria piso 32 unidad No 32-01 a 32-07 parqueaderos sencillos del 05-25 al 5-28 y el parqueadero doble 7, de Bogotá.</v>
          </cell>
          <cell r="P479">
            <v>97085151</v>
          </cell>
          <cell r="Q479">
            <v>15533625</v>
          </cell>
          <cell r="R479">
            <v>112618776</v>
          </cell>
          <cell r="S479">
            <v>113513</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t="str">
            <v>CARLOS MANUEL PEÑA IRAGORRI</v>
          </cell>
          <cell r="AJ479" t="str">
            <v>SEIS PAGOS, PREVIO CUMPLIMIENTO DE LOS REQUISITOS ASÍ: FEBRERO, ABRIL, JUNIO, AGOSTO Y OCTUBRE CADA UNO POR $19.585.874 INCLUIDO IVA.   UN PAGO EN EL MES DE DICIEMBRE POR 414.689.406 INCLUIDO IVA</v>
          </cell>
          <cell r="AK479" t="str">
            <v>INM  No.064738</v>
          </cell>
          <cell r="AL479" t="str">
            <v>320000736972 DEL 13/DIC/10</v>
          </cell>
          <cell r="AM479" t="str">
            <v>SOLICITUD  SEGUNDO PAGO CONTRATO DE ARRENDAMIENTO, CANON CORRESPONDIENTE DEL 01 DE MARZO AL 30 DE ABRIL DE 2013.</v>
          </cell>
          <cell r="AN479">
            <v>16884374</v>
          </cell>
          <cell r="AO479">
            <v>0</v>
          </cell>
          <cell r="AP479">
            <v>0</v>
          </cell>
          <cell r="AQ479">
            <v>0</v>
          </cell>
          <cell r="AR479">
            <v>0</v>
          </cell>
          <cell r="AS479">
            <v>0</v>
          </cell>
          <cell r="AT479">
            <v>0</v>
          </cell>
          <cell r="AU479">
            <v>0</v>
          </cell>
          <cell r="AV479">
            <v>0.16</v>
          </cell>
          <cell r="AW479">
            <v>0</v>
          </cell>
          <cell r="AX479">
            <v>2701500</v>
          </cell>
          <cell r="AY479">
            <v>0</v>
          </cell>
          <cell r="AZ479">
            <v>19585874</v>
          </cell>
          <cell r="BA479" t="str">
            <v>NO</v>
          </cell>
          <cell r="BB479" t="str">
            <v>NO</v>
          </cell>
          <cell r="BC479" t="str">
            <v>NO</v>
          </cell>
          <cell r="BD479" t="str">
            <v>NO</v>
          </cell>
          <cell r="BE479" t="str">
            <v>COMÚN</v>
          </cell>
          <cell r="BF479" t="str">
            <v>DPTAL.</v>
          </cell>
          <cell r="BG479" t="str">
            <v>MANDANTE DPTO CUNDINAMARCA FONDO PENSIÓN</v>
          </cell>
          <cell r="BH479">
            <v>0</v>
          </cell>
          <cell r="BI479">
            <v>0</v>
          </cell>
          <cell r="BJ479">
            <v>0</v>
          </cell>
          <cell r="BK479" t="str">
            <v>MANDANTE DPTO CUNDINAMARCA FONDO PENSIÓN</v>
          </cell>
          <cell r="BL479">
            <v>0</v>
          </cell>
          <cell r="BM479">
            <v>0</v>
          </cell>
          <cell r="BN479">
            <v>0</v>
          </cell>
          <cell r="BO479" t="str">
            <v>MANDANTE DPTO CUNDINAMARCA FONDO PENSIÓN</v>
          </cell>
          <cell r="BP479">
            <v>0</v>
          </cell>
          <cell r="BQ479">
            <v>0</v>
          </cell>
          <cell r="BR479">
            <v>0</v>
          </cell>
          <cell r="BS479">
            <v>0</v>
          </cell>
          <cell r="BT479">
            <v>0</v>
          </cell>
          <cell r="BU479" t="str">
            <v>MANDANTE DPTO CUNDINAMARCA FONDO PENSIÓN</v>
          </cell>
          <cell r="BV479">
            <v>0</v>
          </cell>
          <cell r="BW479">
            <v>0</v>
          </cell>
          <cell r="BX479">
            <v>0</v>
          </cell>
          <cell r="BY479">
            <v>0</v>
          </cell>
          <cell r="BZ479">
            <v>0</v>
          </cell>
          <cell r="CA479">
            <v>0</v>
          </cell>
          <cell r="CB479">
            <v>0</v>
          </cell>
          <cell r="CC479">
            <v>0</v>
          </cell>
          <cell r="CD479">
            <v>0</v>
          </cell>
          <cell r="CE479">
            <v>0</v>
          </cell>
          <cell r="CF479">
            <v>19585874</v>
          </cell>
          <cell r="CG479">
            <v>41408</v>
          </cell>
          <cell r="CH479">
            <v>414</v>
          </cell>
          <cell r="CI479">
            <v>113513</v>
          </cell>
          <cell r="CJ479" t="str">
            <v>Elcy Amparo Rojas Alejo</v>
          </cell>
          <cell r="CK479" t="str">
            <v>SUBDIRECCIÓN DE OPERACIONES</v>
          </cell>
          <cell r="CL479" t="str">
            <v>GASTOS GENERALES</v>
          </cell>
          <cell r="CM479" t="str">
            <v>201361003002000011E</v>
          </cell>
          <cell r="CN479">
            <v>0</v>
          </cell>
          <cell r="CO479" t="str">
            <v>NO APLICA</v>
          </cell>
          <cell r="CP479">
            <v>0</v>
          </cell>
          <cell r="CQ479" t="str">
            <v>2013-62000268543</v>
          </cell>
          <cell r="CR479">
            <v>0</v>
          </cell>
          <cell r="CS479">
            <v>0</v>
          </cell>
          <cell r="CT479">
            <v>0</v>
          </cell>
          <cell r="CU479">
            <v>0</v>
          </cell>
          <cell r="CV479">
            <v>0</v>
          </cell>
          <cell r="CW479">
            <v>0</v>
          </cell>
          <cell r="CX479">
            <v>0</v>
          </cell>
          <cell r="CY479">
            <v>0</v>
          </cell>
          <cell r="CZ479">
            <v>0</v>
          </cell>
          <cell r="DA479">
            <v>0</v>
          </cell>
          <cell r="DB479">
            <v>0</v>
          </cell>
          <cell r="DC479">
            <v>0</v>
          </cell>
          <cell r="DD479">
            <v>0</v>
          </cell>
          <cell r="DE479">
            <v>0</v>
          </cell>
          <cell r="DF479">
            <v>0</v>
          </cell>
          <cell r="DG479">
            <v>0</v>
          </cell>
          <cell r="DH479">
            <v>0</v>
          </cell>
          <cell r="DI479">
            <v>0</v>
          </cell>
          <cell r="DJ479">
            <v>0</v>
          </cell>
          <cell r="DK479">
            <v>0</v>
          </cell>
          <cell r="DL479">
            <v>0</v>
          </cell>
          <cell r="DM479">
            <v>0</v>
          </cell>
          <cell r="DN479">
            <v>0</v>
          </cell>
          <cell r="DO479">
            <v>0</v>
          </cell>
          <cell r="DP479">
            <v>0</v>
          </cell>
          <cell r="DQ479">
            <v>0</v>
          </cell>
          <cell r="DR479">
            <v>0</v>
          </cell>
          <cell r="DS479">
            <v>0</v>
          </cell>
          <cell r="DT479">
            <v>0</v>
          </cell>
          <cell r="DU479">
            <v>0</v>
          </cell>
          <cell r="DV479">
            <v>0</v>
          </cell>
          <cell r="DW479">
            <v>0</v>
          </cell>
          <cell r="DX479">
            <v>0</v>
          </cell>
          <cell r="DY479">
            <v>0</v>
          </cell>
          <cell r="DZ479">
            <v>0</v>
          </cell>
          <cell r="EA479">
            <v>0</v>
          </cell>
          <cell r="EB479">
            <v>0</v>
          </cell>
          <cell r="EC479">
            <v>0</v>
          </cell>
          <cell r="ED479">
            <v>0</v>
          </cell>
          <cell r="EE479">
            <v>0</v>
          </cell>
          <cell r="EF479">
            <v>0</v>
          </cell>
          <cell r="EG479">
            <v>0</v>
          </cell>
          <cell r="EH479">
            <v>0</v>
          </cell>
          <cell r="EI479">
            <v>0</v>
          </cell>
          <cell r="EJ479">
            <v>0</v>
          </cell>
        </row>
        <row r="480">
          <cell r="B480">
            <v>610</v>
          </cell>
          <cell r="C480">
            <v>41408</v>
          </cell>
          <cell r="D480">
            <v>418</v>
          </cell>
          <cell r="E480" t="str">
            <v>Amparo</v>
          </cell>
          <cell r="F480">
            <v>41408</v>
          </cell>
          <cell r="G480" t="str">
            <v>DPS</v>
          </cell>
          <cell r="H480" t="str">
            <v>183/812</v>
          </cell>
          <cell r="I480">
            <v>2013</v>
          </cell>
          <cell r="J480" t="str">
            <v>ALIANZA INMOBILIARIA</v>
          </cell>
          <cell r="K480" t="str">
            <v>804.009.532-4</v>
          </cell>
          <cell r="L480" t="str">
            <v>BUCARAMANGA</v>
          </cell>
          <cell r="M480" t="str">
            <v>Cl 45 No 29-27</v>
          </cell>
          <cell r="N480" t="str">
            <v>643 01 11  alianza@alianzaenlinea.com</v>
          </cell>
          <cell r="O480" t="str">
            <v xml:space="preserve">RECIBIR EN CALIDAD DE ARRENDAMIENTO EL INMUEBLE UBICADO EN LA CRA 28 No 50-22 BARRIO SOTOMAYOR BUCARAMANGA PARA EL FUNCIONAMIENTO DEL DPS </v>
          </cell>
          <cell r="P480">
            <v>34503996</v>
          </cell>
          <cell r="Q480">
            <v>0</v>
          </cell>
          <cell r="R480">
            <v>34503996</v>
          </cell>
          <cell r="S480">
            <v>3813</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t="str">
            <v>GLADIS CECILIA ARANGO MARTÍNEZ</v>
          </cell>
          <cell r="AJ480" t="str">
            <v>1ER PAGO EN DIC/12 $2.791.585 PAGOS MENSUALES EN 2013 ENE A DIC. $2.875.333; 7 PAGOS MENSUALES EN 2014 ENE A JUL $2.961.593</v>
          </cell>
          <cell r="AK480" t="str">
            <v>142684</v>
          </cell>
          <cell r="AL480" t="str">
            <v>40000146687 211/07/15</v>
          </cell>
          <cell r="AM480" t="str">
            <v>SOLICITUD SEXTO PAGO CANON DE ARRENDAMIENTO CORRESPONDIENTE AL MES DE MAYO DE 2013</v>
          </cell>
          <cell r="AN480">
            <v>2613939</v>
          </cell>
          <cell r="AO480">
            <v>0</v>
          </cell>
          <cell r="AP480">
            <v>0</v>
          </cell>
          <cell r="AQ480">
            <v>0</v>
          </cell>
          <cell r="AR480">
            <v>0</v>
          </cell>
          <cell r="AS480">
            <v>0</v>
          </cell>
          <cell r="AT480">
            <v>0</v>
          </cell>
          <cell r="AU480">
            <v>0</v>
          </cell>
          <cell r="AV480">
            <v>0.1</v>
          </cell>
          <cell r="AW480">
            <v>0</v>
          </cell>
          <cell r="AX480">
            <v>261394</v>
          </cell>
          <cell r="AY480">
            <v>0</v>
          </cell>
          <cell r="AZ480">
            <v>2875333</v>
          </cell>
          <cell r="BA480" t="str">
            <v>SI</v>
          </cell>
          <cell r="BB480" t="str">
            <v>NO</v>
          </cell>
          <cell r="BC480" t="str">
            <v>NO</v>
          </cell>
          <cell r="BD480" t="str">
            <v>NO</v>
          </cell>
          <cell r="BE480" t="str">
            <v>COMÚN</v>
          </cell>
          <cell r="BF480" t="str">
            <v>NO</v>
          </cell>
          <cell r="BG480" t="str">
            <v>ARRENDAMIENTO DE BIENES INMUEBLES DE PROPIEDAD DE DULCELINA CRUZ C.C. 28.433.650</v>
          </cell>
          <cell r="BH480">
            <v>3.5000000000000003E-2</v>
          </cell>
          <cell r="BI480">
            <v>0</v>
          </cell>
          <cell r="BJ480">
            <v>0</v>
          </cell>
          <cell r="BK480" t="str">
            <v>COMÚN INMUEBLE DE PROPIEDAD DE DULCELINA CRUZ C.C. 28.433.650</v>
          </cell>
          <cell r="BL480">
            <v>0.15</v>
          </cell>
          <cell r="BM480">
            <v>0</v>
          </cell>
          <cell r="BN480">
            <v>0</v>
          </cell>
          <cell r="BO480" t="str">
            <v>BUCARAMANGA INMUEBLE DE PROPIEDAD DE    DULCELINA CRUZ C.C. 28.433.650</v>
          </cell>
          <cell r="BP480">
            <v>5.0000000000000001E-3</v>
          </cell>
          <cell r="BQ480">
            <v>0</v>
          </cell>
          <cell r="BR480">
            <v>0</v>
          </cell>
          <cell r="BS480">
            <v>0</v>
          </cell>
          <cell r="BT480">
            <v>0</v>
          </cell>
          <cell r="BU480" t="str">
            <v>INMUEBLE DE PROPIEDAD DE DULCELINA CRUZ C.C. 28.433.650  (PN)</v>
          </cell>
          <cell r="BV480">
            <v>0</v>
          </cell>
          <cell r="BW480">
            <v>91488</v>
          </cell>
          <cell r="BX480">
            <v>0</v>
          </cell>
          <cell r="BY480">
            <v>39210</v>
          </cell>
          <cell r="BZ480">
            <v>0</v>
          </cell>
          <cell r="CA480">
            <v>13070</v>
          </cell>
          <cell r="CB480">
            <v>0</v>
          </cell>
          <cell r="CC480">
            <v>0</v>
          </cell>
          <cell r="CD480">
            <v>0</v>
          </cell>
          <cell r="CE480">
            <v>0</v>
          </cell>
          <cell r="CF480">
            <v>2731565</v>
          </cell>
          <cell r="CG480">
            <v>41408</v>
          </cell>
          <cell r="CH480">
            <v>418</v>
          </cell>
          <cell r="CI480">
            <v>3813</v>
          </cell>
          <cell r="CJ480" t="str">
            <v>Elcy Amparo Rojas Alejo</v>
          </cell>
          <cell r="CK480" t="str">
            <v>SUBDIRECCIÓN DE OPERACIONES</v>
          </cell>
          <cell r="CL480" t="str">
            <v>GASTOS GENERALES</v>
          </cell>
          <cell r="CM480" t="str">
            <v>201261003002000183E</v>
          </cell>
          <cell r="CN480">
            <v>0</v>
          </cell>
          <cell r="CO480" t="str">
            <v>NO APLICA</v>
          </cell>
          <cell r="CP480">
            <v>0</v>
          </cell>
          <cell r="CQ480" t="str">
            <v>2013-6200069813</v>
          </cell>
          <cell r="CR480" t="str">
            <v>SE EFECTUA LA RETENCIÓN DE IVA DE ACUERDO A LA CARTA DE SOLICITUD DE CERTIFICADOS DE 26 DE OCTUBRE DE 2006 A NOMBRE DE DULCELINA CRUZ DE OVALLE CC 28.433.650</v>
          </cell>
          <cell r="CS480">
            <v>0</v>
          </cell>
          <cell r="CT480">
            <v>0</v>
          </cell>
          <cell r="CU480">
            <v>0</v>
          </cell>
          <cell r="CV480">
            <v>0</v>
          </cell>
          <cell r="CW480">
            <v>0</v>
          </cell>
          <cell r="CX480">
            <v>0</v>
          </cell>
          <cell r="CY480">
            <v>0</v>
          </cell>
          <cell r="CZ480">
            <v>0</v>
          </cell>
          <cell r="DA480">
            <v>0</v>
          </cell>
          <cell r="DB480">
            <v>0</v>
          </cell>
          <cell r="DC480">
            <v>0</v>
          </cell>
          <cell r="DD480">
            <v>0</v>
          </cell>
          <cell r="DE480">
            <v>0</v>
          </cell>
          <cell r="DF480">
            <v>0</v>
          </cell>
          <cell r="DG480">
            <v>0</v>
          </cell>
          <cell r="DH480">
            <v>0</v>
          </cell>
          <cell r="DI480">
            <v>0</v>
          </cell>
          <cell r="DJ480">
            <v>0</v>
          </cell>
          <cell r="DK480">
            <v>0</v>
          </cell>
          <cell r="DL480">
            <v>0</v>
          </cell>
          <cell r="DM480">
            <v>0</v>
          </cell>
          <cell r="DN480">
            <v>0</v>
          </cell>
          <cell r="DO480">
            <v>0</v>
          </cell>
          <cell r="DP480">
            <v>0</v>
          </cell>
          <cell r="DQ480">
            <v>0</v>
          </cell>
          <cell r="DR480">
            <v>0</v>
          </cell>
          <cell r="DS480">
            <v>0</v>
          </cell>
          <cell r="DT480">
            <v>0</v>
          </cell>
          <cell r="DU480">
            <v>0</v>
          </cell>
          <cell r="DV480">
            <v>0</v>
          </cell>
          <cell r="DW480">
            <v>0</v>
          </cell>
          <cell r="DX480">
            <v>0</v>
          </cell>
          <cell r="DY480">
            <v>0</v>
          </cell>
          <cell r="DZ480">
            <v>0</v>
          </cell>
          <cell r="EA480">
            <v>0</v>
          </cell>
          <cell r="EB480">
            <v>0</v>
          </cell>
          <cell r="EC480">
            <v>0</v>
          </cell>
          <cell r="ED480">
            <v>0</v>
          </cell>
          <cell r="EE480">
            <v>0</v>
          </cell>
          <cell r="EF480">
            <v>0</v>
          </cell>
          <cell r="EG480">
            <v>0</v>
          </cell>
          <cell r="EH480">
            <v>0</v>
          </cell>
          <cell r="EI480">
            <v>0</v>
          </cell>
          <cell r="EJ480">
            <v>0</v>
          </cell>
        </row>
        <row r="481">
          <cell r="B481">
            <v>619</v>
          </cell>
          <cell r="C481">
            <v>41410</v>
          </cell>
          <cell r="D481">
            <v>402</v>
          </cell>
          <cell r="E481" t="str">
            <v>Amparo</v>
          </cell>
          <cell r="F481">
            <v>41410</v>
          </cell>
          <cell r="G481" t="str">
            <v>DPS</v>
          </cell>
          <cell r="H481" t="str">
            <v>012/2013 ACEPTACIÓN DE OFERTA</v>
          </cell>
          <cell r="I481">
            <v>2013</v>
          </cell>
          <cell r="J481" t="str">
            <v>RUBEN DARIO AREIZA GONZALEZ</v>
          </cell>
          <cell r="K481" t="str">
            <v>11807911-1</v>
          </cell>
          <cell r="L481" t="str">
            <v>QUIBDÓ</v>
          </cell>
          <cell r="M481" t="str">
            <v xml:space="preserve">CR 13 24 34 </v>
          </cell>
          <cell r="N481" t="str">
            <v>6713671  ruben_dmx19@hotmail.com</v>
          </cell>
          <cell r="O481" t="str">
            <v>CONTRATAR LA ADECUACIÓN DEL SALÓN DE REUNIONES Y LA CONSTRUCCIÓN DE UNA RAMPA DE ACCESO CON LONGITUD DE DESARROLLO DE 10 MTS Y 1,20 ANCHO PARA EL 2 PISO DE LA DIRECCIÓN REGIONAL CHOCÓ.</v>
          </cell>
          <cell r="P481">
            <v>34105708</v>
          </cell>
          <cell r="Q481">
            <v>0</v>
          </cell>
          <cell r="R481">
            <v>34105708</v>
          </cell>
          <cell r="S481">
            <v>124113</v>
          </cell>
          <cell r="T481">
            <v>0</v>
          </cell>
          <cell r="U481">
            <v>0</v>
          </cell>
          <cell r="V481">
            <v>0</v>
          </cell>
          <cell r="W481">
            <v>10231713</v>
          </cell>
          <cell r="X481">
            <v>0</v>
          </cell>
          <cell r="Y481">
            <v>10231713</v>
          </cell>
          <cell r="Z481">
            <v>0</v>
          </cell>
          <cell r="AA481">
            <v>0</v>
          </cell>
          <cell r="AB481">
            <v>0</v>
          </cell>
          <cell r="AC481">
            <v>0</v>
          </cell>
          <cell r="AD481">
            <v>0</v>
          </cell>
          <cell r="AE481">
            <v>0</v>
          </cell>
          <cell r="AF481">
            <v>0</v>
          </cell>
          <cell r="AG481">
            <v>0</v>
          </cell>
          <cell r="AH481">
            <v>0</v>
          </cell>
          <cell r="AI481" t="str">
            <v>LUIS AUGUSTO FLORES MOLANO</v>
          </cell>
          <cell r="AJ481" t="str">
            <v>EL DPS PAGARÁ EL 100% DEL VALOR TOTAL PREVIA PRESENTACIÓN DEL ACTA DE OBRA,.</v>
          </cell>
          <cell r="AK481" t="str">
            <v>0002</v>
          </cell>
          <cell r="AL481" t="str">
            <v>180000007399 DE 09/05/2013</v>
          </cell>
          <cell r="AM481" t="str">
            <v>SOLICITUD ÚNICO PAGO DE LA ACEPTACIÓN DE OFERTA.</v>
          </cell>
          <cell r="AN481">
            <v>1600414.55</v>
          </cell>
          <cell r="AO481">
            <v>32249227.120000001</v>
          </cell>
          <cell r="AP481">
            <v>0</v>
          </cell>
          <cell r="AQ481">
            <v>0</v>
          </cell>
          <cell r="AR481">
            <v>0</v>
          </cell>
          <cell r="AS481">
            <v>0</v>
          </cell>
          <cell r="AT481">
            <v>0</v>
          </cell>
          <cell r="AU481">
            <v>0</v>
          </cell>
          <cell r="AV481">
            <v>0.16</v>
          </cell>
          <cell r="AW481">
            <v>0</v>
          </cell>
          <cell r="AX481">
            <v>256066.33</v>
          </cell>
          <cell r="AY481">
            <v>0</v>
          </cell>
          <cell r="AZ481">
            <v>34105708</v>
          </cell>
          <cell r="BA481" t="str">
            <v>NO</v>
          </cell>
          <cell r="BB481" t="str">
            <v>NO</v>
          </cell>
          <cell r="BC481" t="str">
            <v>NO</v>
          </cell>
          <cell r="BD481" t="str">
            <v>NO</v>
          </cell>
          <cell r="BE481" t="str">
            <v>COMÚN</v>
          </cell>
          <cell r="BF481" t="str">
            <v>NO</v>
          </cell>
          <cell r="BG481" t="str">
            <v>HONORARIOS</v>
          </cell>
          <cell r="BH481">
            <v>0.11</v>
          </cell>
          <cell r="BI481">
            <v>0</v>
          </cell>
          <cell r="BJ481">
            <v>0</v>
          </cell>
          <cell r="BK481" t="str">
            <v>COMÚN</v>
          </cell>
          <cell r="BL481">
            <v>0.15</v>
          </cell>
          <cell r="BM481">
            <v>0</v>
          </cell>
          <cell r="BN481">
            <v>0</v>
          </cell>
          <cell r="BO481" t="str">
            <v xml:space="preserve">QUIBDÓ  ACT. 323 8XMIL </v>
          </cell>
          <cell r="BP481">
            <v>8.0000000000000002E-3</v>
          </cell>
          <cell r="BQ481">
            <v>0</v>
          </cell>
          <cell r="BR481">
            <v>0</v>
          </cell>
          <cell r="BS481">
            <v>0</v>
          </cell>
          <cell r="BT481">
            <v>0</v>
          </cell>
          <cell r="BU481" t="str">
            <v>PERSONA NATURAL NO APLICA</v>
          </cell>
          <cell r="BV481">
            <v>0</v>
          </cell>
          <cell r="BW481">
            <v>176046</v>
          </cell>
          <cell r="BX481">
            <v>0</v>
          </cell>
          <cell r="BY481">
            <v>38410</v>
          </cell>
          <cell r="BZ481">
            <v>0</v>
          </cell>
          <cell r="CA481">
            <v>12803</v>
          </cell>
          <cell r="CB481">
            <v>0</v>
          </cell>
          <cell r="CC481">
            <v>0</v>
          </cell>
          <cell r="CD481">
            <v>0</v>
          </cell>
          <cell r="CE481">
            <v>0</v>
          </cell>
          <cell r="CF481">
            <v>33878449</v>
          </cell>
          <cell r="CG481">
            <v>41410</v>
          </cell>
          <cell r="CH481">
            <v>402</v>
          </cell>
          <cell r="CI481">
            <v>124113</v>
          </cell>
          <cell r="CJ481" t="str">
            <v>Elcy Amparo Rojas Alejo</v>
          </cell>
          <cell r="CK481" t="str">
            <v>SUBDIRECCIÓN DE OPERACIONES</v>
          </cell>
          <cell r="CL481" t="str">
            <v>GASTOS GENERALES</v>
          </cell>
          <cell r="CM481" t="str">
            <v>201361003018000012E</v>
          </cell>
          <cell r="CN481">
            <v>0</v>
          </cell>
          <cell r="CO481" t="str">
            <v>NO APLICA</v>
          </cell>
          <cell r="CP481">
            <v>0</v>
          </cell>
          <cell r="CQ481" t="str">
            <v>2013-6200062733</v>
          </cell>
          <cell r="CR481" t="str">
            <v>SE TRAMITA CON LAS LIQUIDACIONES No.619 Y 620.</v>
          </cell>
          <cell r="CS481">
            <v>0</v>
          </cell>
          <cell r="CT481">
            <v>0</v>
          </cell>
          <cell r="CU481">
            <v>0</v>
          </cell>
          <cell r="CV481">
            <v>0</v>
          </cell>
          <cell r="CW481">
            <v>0</v>
          </cell>
          <cell r="CX481">
            <v>0</v>
          </cell>
          <cell r="CY481">
            <v>0</v>
          </cell>
          <cell r="CZ481">
            <v>0</v>
          </cell>
          <cell r="DA481">
            <v>0</v>
          </cell>
          <cell r="DB481">
            <v>0</v>
          </cell>
          <cell r="DC481">
            <v>0</v>
          </cell>
          <cell r="DD481">
            <v>0</v>
          </cell>
          <cell r="DE481">
            <v>0</v>
          </cell>
          <cell r="DF481">
            <v>0</v>
          </cell>
          <cell r="DG481">
            <v>0</v>
          </cell>
          <cell r="DH481">
            <v>0</v>
          </cell>
          <cell r="DI481">
            <v>0</v>
          </cell>
          <cell r="DJ481">
            <v>0</v>
          </cell>
          <cell r="DK481">
            <v>0</v>
          </cell>
          <cell r="DL481">
            <v>0</v>
          </cell>
          <cell r="DM481">
            <v>0</v>
          </cell>
          <cell r="DN481">
            <v>0</v>
          </cell>
          <cell r="DO481">
            <v>0</v>
          </cell>
          <cell r="DP481">
            <v>0</v>
          </cell>
          <cell r="DQ481">
            <v>0</v>
          </cell>
          <cell r="DR481">
            <v>0</v>
          </cell>
          <cell r="DS481">
            <v>0</v>
          </cell>
          <cell r="DT481">
            <v>0</v>
          </cell>
          <cell r="DU481">
            <v>0</v>
          </cell>
          <cell r="DV481">
            <v>0</v>
          </cell>
          <cell r="DW481">
            <v>0</v>
          </cell>
          <cell r="DX481">
            <v>0</v>
          </cell>
          <cell r="DY481">
            <v>0</v>
          </cell>
          <cell r="DZ481">
            <v>0</v>
          </cell>
          <cell r="EA481">
            <v>0</v>
          </cell>
          <cell r="EB481">
            <v>0</v>
          </cell>
          <cell r="EC481">
            <v>0</v>
          </cell>
          <cell r="ED481">
            <v>0</v>
          </cell>
          <cell r="EE481">
            <v>0</v>
          </cell>
          <cell r="EF481">
            <v>0</v>
          </cell>
          <cell r="EG481">
            <v>0</v>
          </cell>
          <cell r="EH481">
            <v>0</v>
          </cell>
          <cell r="EI481">
            <v>0</v>
          </cell>
          <cell r="EJ481">
            <v>0</v>
          </cell>
        </row>
        <row r="482">
          <cell r="B482">
            <v>620</v>
          </cell>
          <cell r="C482">
            <v>41410</v>
          </cell>
          <cell r="D482">
            <v>402</v>
          </cell>
          <cell r="E482" t="str">
            <v>Amparo</v>
          </cell>
          <cell r="F482">
            <v>41410</v>
          </cell>
          <cell r="G482" t="str">
            <v>DPS</v>
          </cell>
          <cell r="H482" t="str">
            <v>012/2013 ACEPTACIÓN DE OFERTA</v>
          </cell>
          <cell r="I482">
            <v>2013</v>
          </cell>
          <cell r="J482" t="str">
            <v>RUBEN DARIO AREIZA GONZALEZ</v>
          </cell>
          <cell r="K482" t="str">
            <v>11807911-1</v>
          </cell>
          <cell r="L482" t="str">
            <v>QUIBDÓ</v>
          </cell>
          <cell r="M482" t="str">
            <v xml:space="preserve">CR 13 24 34 </v>
          </cell>
          <cell r="N482" t="str">
            <v>6713671  ruben_dmx19@hotmail.com</v>
          </cell>
          <cell r="O482" t="str">
            <v>CONTRATAR LA ADECUACIÓN DEL SALÓN DE REUNIONES Y LA CONSTRUCCIÓN DE UNA RAMPA DE ACCESO CON LONGITUD DE DESARROLLO DE 10 MTS Y 1,20 ANCHO PARA EL 2 PISO DE LA DIRECCIÓN REGIONAL CHOCÓ.</v>
          </cell>
          <cell r="P482">
            <v>34105708</v>
          </cell>
          <cell r="Q482">
            <v>0</v>
          </cell>
          <cell r="R482">
            <v>34105708</v>
          </cell>
          <cell r="S482">
            <v>315813</v>
          </cell>
          <cell r="T482">
            <v>0</v>
          </cell>
          <cell r="U482">
            <v>0</v>
          </cell>
          <cell r="V482">
            <v>0</v>
          </cell>
          <cell r="W482">
            <v>10231713</v>
          </cell>
          <cell r="X482">
            <v>0</v>
          </cell>
          <cell r="Y482">
            <v>10231713</v>
          </cell>
          <cell r="Z482">
            <v>0</v>
          </cell>
          <cell r="AA482">
            <v>0</v>
          </cell>
          <cell r="AB482">
            <v>0</v>
          </cell>
          <cell r="AC482">
            <v>0</v>
          </cell>
          <cell r="AD482">
            <v>0</v>
          </cell>
          <cell r="AE482">
            <v>0</v>
          </cell>
          <cell r="AF482">
            <v>0</v>
          </cell>
          <cell r="AG482">
            <v>0</v>
          </cell>
          <cell r="AH482">
            <v>0</v>
          </cell>
          <cell r="AI482" t="str">
            <v>LUIS AUGUSTO FLORES MOLANO</v>
          </cell>
          <cell r="AJ482" t="str">
            <v>EL DPS PAGARÁ EL 100% DEL VALOR TOTAL PREVIA PRESENTACIÓN DEL ACTA DE OBRA,.</v>
          </cell>
          <cell r="AK482" t="str">
            <v>0002</v>
          </cell>
          <cell r="AL482" t="str">
            <v>180000007399 DE 09/05/2013</v>
          </cell>
          <cell r="AM482" t="str">
            <v>SOLICITUD ÚNICO PAGO DE LA ACEPTACIÓN DE OFERTA.</v>
          </cell>
          <cell r="AN482">
            <v>7761136.6299999999</v>
          </cell>
          <cell r="AO482">
            <v>0</v>
          </cell>
          <cell r="AP482">
            <v>0</v>
          </cell>
          <cell r="AQ482">
            <v>0</v>
          </cell>
          <cell r="AR482">
            <v>0</v>
          </cell>
          <cell r="AS482">
            <v>0</v>
          </cell>
          <cell r="AT482">
            <v>0</v>
          </cell>
          <cell r="AU482">
            <v>0</v>
          </cell>
          <cell r="AV482">
            <v>0</v>
          </cell>
          <cell r="AW482">
            <v>0</v>
          </cell>
          <cell r="AX482">
            <v>0</v>
          </cell>
          <cell r="AY482">
            <v>0</v>
          </cell>
          <cell r="AZ482">
            <v>7761136.6299999999</v>
          </cell>
          <cell r="BA482" t="str">
            <v>NO</v>
          </cell>
          <cell r="BB482" t="str">
            <v>NO</v>
          </cell>
          <cell r="BC482" t="str">
            <v>NO</v>
          </cell>
          <cell r="BD482" t="str">
            <v>NO</v>
          </cell>
          <cell r="BE482" t="str">
            <v>COMÚN</v>
          </cell>
          <cell r="BF482" t="str">
            <v>NO</v>
          </cell>
          <cell r="BG482" t="str">
            <v>COSTO DIRECTO OBRA</v>
          </cell>
          <cell r="BH482">
            <v>0</v>
          </cell>
          <cell r="BI482">
            <v>0</v>
          </cell>
          <cell r="BJ482">
            <v>0</v>
          </cell>
          <cell r="BK482" t="str">
            <v>COMÚN</v>
          </cell>
          <cell r="BL482">
            <v>0.15</v>
          </cell>
          <cell r="BM482">
            <v>0</v>
          </cell>
          <cell r="BN482">
            <v>0</v>
          </cell>
          <cell r="BO482" t="str">
            <v>COSTO DIRECTO OBRA</v>
          </cell>
          <cell r="BP482">
            <v>0</v>
          </cell>
          <cell r="BQ482">
            <v>0</v>
          </cell>
          <cell r="BR482">
            <v>0</v>
          </cell>
          <cell r="BS482">
            <v>0</v>
          </cell>
          <cell r="BT482">
            <v>0</v>
          </cell>
          <cell r="BU482" t="str">
            <v>PERSONA NATURAL NO APLICA</v>
          </cell>
          <cell r="BV482">
            <v>0</v>
          </cell>
          <cell r="BW482">
            <v>0</v>
          </cell>
          <cell r="BX482">
            <v>0</v>
          </cell>
          <cell r="BY482">
            <v>0</v>
          </cell>
          <cell r="BZ482">
            <v>0</v>
          </cell>
          <cell r="CA482">
            <v>0</v>
          </cell>
          <cell r="CB482">
            <v>0</v>
          </cell>
          <cell r="CC482">
            <v>0</v>
          </cell>
          <cell r="CD482">
            <v>0</v>
          </cell>
          <cell r="CE482">
            <v>0</v>
          </cell>
          <cell r="CF482">
            <v>7761136.6299999999</v>
          </cell>
          <cell r="CG482">
            <v>41410</v>
          </cell>
          <cell r="CH482">
            <v>402</v>
          </cell>
          <cell r="CI482">
            <v>315813</v>
          </cell>
          <cell r="CJ482" t="str">
            <v>Elcy Amparo Rojas Alejo</v>
          </cell>
          <cell r="CK482" t="str">
            <v>SUBDIRECCIÓN DE OPERACIONES</v>
          </cell>
          <cell r="CL482" t="str">
            <v>GASTOS GENERALES</v>
          </cell>
          <cell r="CM482" t="str">
            <v>201361003018000012E</v>
          </cell>
          <cell r="CN482">
            <v>0</v>
          </cell>
          <cell r="CO482" t="str">
            <v>NO APLICA</v>
          </cell>
          <cell r="CP482">
            <v>0</v>
          </cell>
          <cell r="CQ482" t="str">
            <v>2013-6200062733</v>
          </cell>
          <cell r="CR482" t="str">
            <v>SE TRAMITA CON LAS LIQUIDACIONES No.619 Y 620.</v>
          </cell>
          <cell r="CS482">
            <v>0</v>
          </cell>
          <cell r="CT482">
            <v>0</v>
          </cell>
          <cell r="CU482">
            <v>0</v>
          </cell>
          <cell r="CV482">
            <v>0</v>
          </cell>
          <cell r="CW482">
            <v>0</v>
          </cell>
          <cell r="CX482">
            <v>0</v>
          </cell>
          <cell r="CY482">
            <v>0</v>
          </cell>
          <cell r="CZ482">
            <v>0</v>
          </cell>
          <cell r="DA482">
            <v>0</v>
          </cell>
          <cell r="DB482">
            <v>0</v>
          </cell>
          <cell r="DC482">
            <v>0</v>
          </cell>
          <cell r="DD482">
            <v>0</v>
          </cell>
          <cell r="DE482">
            <v>0</v>
          </cell>
          <cell r="DF482">
            <v>0</v>
          </cell>
          <cell r="DG482">
            <v>0</v>
          </cell>
          <cell r="DH482">
            <v>0</v>
          </cell>
          <cell r="DI482">
            <v>0</v>
          </cell>
          <cell r="DJ482">
            <v>0</v>
          </cell>
          <cell r="DK482">
            <v>0</v>
          </cell>
          <cell r="DL482">
            <v>0</v>
          </cell>
          <cell r="DM482">
            <v>0</v>
          </cell>
          <cell r="DN482">
            <v>0</v>
          </cell>
          <cell r="DO482">
            <v>0</v>
          </cell>
          <cell r="DP482">
            <v>0</v>
          </cell>
          <cell r="DQ482">
            <v>0</v>
          </cell>
          <cell r="DR482">
            <v>0</v>
          </cell>
          <cell r="DS482">
            <v>0</v>
          </cell>
          <cell r="DT482">
            <v>0</v>
          </cell>
          <cell r="DU482">
            <v>0</v>
          </cell>
          <cell r="DV482">
            <v>0</v>
          </cell>
          <cell r="DW482">
            <v>0</v>
          </cell>
          <cell r="DX482">
            <v>0</v>
          </cell>
          <cell r="DY482">
            <v>0</v>
          </cell>
          <cell r="DZ482">
            <v>0</v>
          </cell>
          <cell r="EA482">
            <v>0</v>
          </cell>
          <cell r="EB482">
            <v>0</v>
          </cell>
          <cell r="EC482">
            <v>0</v>
          </cell>
          <cell r="ED482">
            <v>0</v>
          </cell>
          <cell r="EE482">
            <v>0</v>
          </cell>
          <cell r="EF482">
            <v>0</v>
          </cell>
          <cell r="EG482">
            <v>0</v>
          </cell>
          <cell r="EH482">
            <v>0</v>
          </cell>
          <cell r="EI482">
            <v>0</v>
          </cell>
          <cell r="EJ482">
            <v>0</v>
          </cell>
        </row>
        <row r="483">
          <cell r="B483">
            <v>621</v>
          </cell>
          <cell r="C483">
            <v>41408</v>
          </cell>
          <cell r="D483">
            <v>423</v>
          </cell>
          <cell r="E483" t="str">
            <v>Amparo</v>
          </cell>
          <cell r="F483">
            <v>41409</v>
          </cell>
          <cell r="G483" t="str">
            <v>DPS</v>
          </cell>
          <cell r="H483" t="str">
            <v>165/12</v>
          </cell>
          <cell r="I483">
            <v>2013</v>
          </cell>
          <cell r="J483" t="str">
            <v>DISMEDICAS DEL CARIBE LTDA</v>
          </cell>
          <cell r="K483" t="str">
            <v>891.001.806-7</v>
          </cell>
          <cell r="L483" t="str">
            <v>MONTERIA</v>
          </cell>
          <cell r="M483" t="str">
            <v>CRA 14 22-50 INT HOSPITAL SAN JERONIMO</v>
          </cell>
          <cell r="N483" t="str">
            <v>7833111-7911820</v>
          </cell>
          <cell r="O483" t="str">
            <v>ARRENDAMIENTO DE LAS OFICINAS UBICADAS EN LA CALLE 34 6-36 EN LA CIUDAD DE MONTERIA, PARA EL FUNCIONAMIENTO DE LA DIRECCION REGIONAL CÓRDOBA.</v>
          </cell>
          <cell r="P483">
            <v>65924374</v>
          </cell>
          <cell r="Q483">
            <v>6592445</v>
          </cell>
          <cell r="R483">
            <v>72516819</v>
          </cell>
          <cell r="S483">
            <v>2113</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t="str">
            <v>GLADIS CECILIA ARANGO MARTÍNEZ</v>
          </cell>
          <cell r="AJ483" t="str">
            <v>FACTURA</v>
          </cell>
          <cell r="AK483" t="str">
            <v>R 084629</v>
          </cell>
          <cell r="AL483" t="str">
            <v>120000033446 DE 2011-09-13</v>
          </cell>
          <cell r="AM483" t="str">
            <v>SOLICITUD SEXTO PAGO CANCELACIÓN ARRIENDO DEL MES DE MAYO/13</v>
          </cell>
          <cell r="AN483">
            <v>3266676</v>
          </cell>
          <cell r="AO483">
            <v>0</v>
          </cell>
          <cell r="AP483">
            <v>0</v>
          </cell>
          <cell r="AQ483">
            <v>0</v>
          </cell>
          <cell r="AR483">
            <v>0</v>
          </cell>
          <cell r="AS483">
            <v>0</v>
          </cell>
          <cell r="AT483">
            <v>0</v>
          </cell>
          <cell r="AU483">
            <v>0</v>
          </cell>
          <cell r="AV483">
            <v>0.1</v>
          </cell>
          <cell r="AW483">
            <v>0</v>
          </cell>
          <cell r="AX483">
            <v>326668</v>
          </cell>
          <cell r="AY483">
            <v>0</v>
          </cell>
          <cell r="AZ483">
            <v>3593344</v>
          </cell>
          <cell r="BA483" t="str">
            <v>NO</v>
          </cell>
          <cell r="BB483" t="str">
            <v>NO</v>
          </cell>
          <cell r="BC483" t="str">
            <v>NO</v>
          </cell>
          <cell r="BD483" t="str">
            <v>NO</v>
          </cell>
          <cell r="BE483" t="str">
            <v>COMÚN</v>
          </cell>
          <cell r="BF483" t="str">
            <v>NO</v>
          </cell>
          <cell r="BG483" t="str">
            <v>ARRIENDO B. INMUEBLE</v>
          </cell>
          <cell r="BH483">
            <v>3.5000000000000003E-2</v>
          </cell>
          <cell r="BI483">
            <v>0</v>
          </cell>
          <cell r="BJ483">
            <v>0</v>
          </cell>
          <cell r="BK483" t="str">
            <v>COMÚN</v>
          </cell>
          <cell r="BL483">
            <v>0.15</v>
          </cell>
          <cell r="BM483">
            <v>0</v>
          </cell>
          <cell r="BN483">
            <v>0</v>
          </cell>
          <cell r="BO483" t="str">
            <v>MONTERIA 50% DE TARIFA ART.52 ACU 017/10</v>
          </cell>
          <cell r="BP483">
            <v>3.4999999999999996E-3</v>
          </cell>
          <cell r="BQ483">
            <v>0</v>
          </cell>
          <cell r="BR483">
            <v>0</v>
          </cell>
          <cell r="BS483">
            <v>0</v>
          </cell>
          <cell r="BT483">
            <v>0</v>
          </cell>
          <cell r="BU483" t="str">
            <v xml:space="preserve">ACT.6820 </v>
          </cell>
          <cell r="BV483">
            <v>6.0000000000000001E-3</v>
          </cell>
          <cell r="BW483">
            <v>114334</v>
          </cell>
          <cell r="BX483">
            <v>0</v>
          </cell>
          <cell r="BY483">
            <v>49000</v>
          </cell>
          <cell r="BZ483">
            <v>0</v>
          </cell>
          <cell r="CA483">
            <v>11433</v>
          </cell>
          <cell r="CB483">
            <v>0</v>
          </cell>
          <cell r="CC483">
            <v>0</v>
          </cell>
          <cell r="CD483">
            <v>19600</v>
          </cell>
          <cell r="CE483">
            <v>0</v>
          </cell>
          <cell r="CF483">
            <v>3398977</v>
          </cell>
          <cell r="CG483">
            <v>41409</v>
          </cell>
          <cell r="CH483">
            <v>423</v>
          </cell>
          <cell r="CI483">
            <v>2113</v>
          </cell>
          <cell r="CJ483" t="str">
            <v>Elcy Amparo Rojas Alejo</v>
          </cell>
          <cell r="CK483" t="str">
            <v>SUBDIRECCION DE OPERACIONES</v>
          </cell>
          <cell r="CL483" t="str">
            <v>GASTOS GENERALES</v>
          </cell>
          <cell r="CM483" t="str">
            <v>201261003002000165E</v>
          </cell>
          <cell r="CN483">
            <v>0</v>
          </cell>
          <cell r="CO483" t="str">
            <v>NO APLICA</v>
          </cell>
          <cell r="CP483">
            <v>0</v>
          </cell>
          <cell r="CQ483" t="str">
            <v>2013-6200070073</v>
          </cell>
          <cell r="CR483">
            <v>0</v>
          </cell>
          <cell r="CS483">
            <v>0</v>
          </cell>
          <cell r="CT483">
            <v>0</v>
          </cell>
          <cell r="CU483">
            <v>0</v>
          </cell>
          <cell r="CV483">
            <v>0</v>
          </cell>
          <cell r="CW483">
            <v>0</v>
          </cell>
          <cell r="CX483">
            <v>0</v>
          </cell>
          <cell r="CY483">
            <v>0</v>
          </cell>
          <cell r="CZ483">
            <v>0</v>
          </cell>
          <cell r="DA483">
            <v>0</v>
          </cell>
          <cell r="DB483">
            <v>0</v>
          </cell>
          <cell r="DC483">
            <v>0</v>
          </cell>
          <cell r="DD483">
            <v>0</v>
          </cell>
          <cell r="DE483">
            <v>0</v>
          </cell>
          <cell r="DF483">
            <v>0</v>
          </cell>
          <cell r="DG483">
            <v>0</v>
          </cell>
          <cell r="DH483">
            <v>0</v>
          </cell>
          <cell r="DI483">
            <v>0</v>
          </cell>
          <cell r="DJ483">
            <v>0</v>
          </cell>
          <cell r="DK483">
            <v>0</v>
          </cell>
          <cell r="DL483">
            <v>0</v>
          </cell>
          <cell r="DM483">
            <v>0</v>
          </cell>
          <cell r="DN483">
            <v>0</v>
          </cell>
          <cell r="DO483">
            <v>0</v>
          </cell>
          <cell r="DP483">
            <v>0</v>
          </cell>
          <cell r="DQ483">
            <v>0</v>
          </cell>
          <cell r="DR483">
            <v>0</v>
          </cell>
          <cell r="DS483">
            <v>0</v>
          </cell>
          <cell r="DT483">
            <v>0</v>
          </cell>
          <cell r="DU483">
            <v>0</v>
          </cell>
          <cell r="DV483">
            <v>0</v>
          </cell>
          <cell r="DW483">
            <v>0</v>
          </cell>
          <cell r="DX483">
            <v>0</v>
          </cell>
          <cell r="DY483">
            <v>0</v>
          </cell>
          <cell r="DZ483">
            <v>0</v>
          </cell>
          <cell r="EA483">
            <v>0</v>
          </cell>
          <cell r="EB483">
            <v>0</v>
          </cell>
          <cell r="EC483">
            <v>0</v>
          </cell>
          <cell r="ED483">
            <v>0</v>
          </cell>
          <cell r="EE483">
            <v>0</v>
          </cell>
          <cell r="EF483">
            <v>0</v>
          </cell>
          <cell r="EG483">
            <v>0</v>
          </cell>
          <cell r="EH483">
            <v>0</v>
          </cell>
          <cell r="EI483">
            <v>0</v>
          </cell>
          <cell r="EJ483">
            <v>0</v>
          </cell>
        </row>
        <row r="484">
          <cell r="B484">
            <v>622</v>
          </cell>
          <cell r="C484">
            <v>41408</v>
          </cell>
          <cell r="D484" t="str">
            <v>RES</v>
          </cell>
          <cell r="E484" t="str">
            <v>Amparo</v>
          </cell>
          <cell r="F484">
            <v>41409</v>
          </cell>
          <cell r="G484" t="str">
            <v>DPS</v>
          </cell>
          <cell r="H484" t="str">
            <v>Resol 00345 26/ABR/2013</v>
          </cell>
          <cell r="I484">
            <v>2013</v>
          </cell>
          <cell r="J484" t="str">
            <v>UNIDAD ADMINISTRATIVA EL LAGO P H</v>
          </cell>
          <cell r="K484" t="str">
            <v>800.032.596-7</v>
          </cell>
          <cell r="L484" t="str">
            <v>RISARALDA</v>
          </cell>
          <cell r="M484" t="str">
            <v>CALLE 25 7  48</v>
          </cell>
          <cell r="N484" t="str">
            <v>335 97 72</v>
          </cell>
          <cell r="O484" t="str">
            <v>ORDENAR EL GASTO DE LAS CUOTAS MENSUALES DE ADMINISTRACIÓN CORRESPONDIENTES A LOS MESES DE ABRIL A DICIEMBRE, CADA UNO POR $1,365,918 PARA UN TOTAL DE $12,293,262.</v>
          </cell>
          <cell r="P484">
            <v>12293262</v>
          </cell>
          <cell r="Q484">
            <v>0</v>
          </cell>
          <cell r="R484">
            <v>12293262</v>
          </cell>
          <cell r="S484">
            <v>393213</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t="str">
            <v>ELIZABETH GÓMEZ SÁNCHEZ</v>
          </cell>
          <cell r="AJ484" t="str">
            <v>FACTURAS MENSUALES</v>
          </cell>
          <cell r="AK484" t="str">
            <v>0001955</v>
          </cell>
          <cell r="AL484" t="str">
            <v>160000087418 DE 2011-11-25</v>
          </cell>
          <cell r="AM484" t="str">
            <v>ADMINISTRACIÓN DEL PISO 5, PARQUEADERO 4 Y 20, Y BODEGA 5, DEL MES DE MAYO/2013</v>
          </cell>
          <cell r="AN484">
            <v>1365918</v>
          </cell>
          <cell r="AO484">
            <v>0</v>
          </cell>
          <cell r="AP484">
            <v>0</v>
          </cell>
          <cell r="AQ484">
            <v>0</v>
          </cell>
          <cell r="AR484">
            <v>0</v>
          </cell>
          <cell r="AS484">
            <v>0</v>
          </cell>
          <cell r="AT484">
            <v>0</v>
          </cell>
          <cell r="AU484">
            <v>0</v>
          </cell>
          <cell r="AV484">
            <v>0</v>
          </cell>
          <cell r="AW484">
            <v>0</v>
          </cell>
          <cell r="AX484">
            <v>0</v>
          </cell>
          <cell r="AY484">
            <v>0</v>
          </cell>
          <cell r="AZ484">
            <v>1365918</v>
          </cell>
          <cell r="BA484" t="str">
            <v>SI</v>
          </cell>
          <cell r="BB484" t="str">
            <v>SI</v>
          </cell>
          <cell r="BC484" t="str">
            <v>NO</v>
          </cell>
          <cell r="BD484" t="str">
            <v>NO</v>
          </cell>
          <cell r="BE484" t="str">
            <v>COMUN</v>
          </cell>
          <cell r="BF484" t="str">
            <v>NO</v>
          </cell>
          <cell r="BG484" t="str">
            <v>ENTIDAD SIN ANIMO DE LUCRO</v>
          </cell>
          <cell r="BH484">
            <v>0</v>
          </cell>
          <cell r="BI484">
            <v>0</v>
          </cell>
          <cell r="BJ484">
            <v>0</v>
          </cell>
          <cell r="BK484" t="str">
            <v>PROPIEDAD HORIZONTAL EXENTA</v>
          </cell>
          <cell r="BL484">
            <v>0</v>
          </cell>
          <cell r="BM484">
            <v>0</v>
          </cell>
          <cell r="BN484">
            <v>0</v>
          </cell>
          <cell r="BO484" t="str">
            <v>PEREIRA PROPIEDAD HORIZONTAL</v>
          </cell>
          <cell r="BP484">
            <v>0</v>
          </cell>
          <cell r="BQ484">
            <v>0</v>
          </cell>
          <cell r="BR484">
            <v>0</v>
          </cell>
          <cell r="BS484">
            <v>0</v>
          </cell>
          <cell r="BT484">
            <v>0</v>
          </cell>
          <cell r="BU484" t="str">
            <v>ENTIDAD SIN ÁNIMO DE LUCRO</v>
          </cell>
          <cell r="BV484">
            <v>0</v>
          </cell>
          <cell r="BW484">
            <v>0</v>
          </cell>
          <cell r="BX484">
            <v>0</v>
          </cell>
          <cell r="BY484">
            <v>0</v>
          </cell>
          <cell r="BZ484">
            <v>0</v>
          </cell>
          <cell r="CA484">
            <v>0</v>
          </cell>
          <cell r="CB484">
            <v>0</v>
          </cell>
          <cell r="CC484">
            <v>0</v>
          </cell>
          <cell r="CD484">
            <v>0</v>
          </cell>
          <cell r="CE484">
            <v>0</v>
          </cell>
          <cell r="CF484">
            <v>1365918</v>
          </cell>
          <cell r="CG484">
            <v>41409</v>
          </cell>
          <cell r="CH484" t="str">
            <v>RES</v>
          </cell>
          <cell r="CI484">
            <v>393213</v>
          </cell>
          <cell r="CJ484" t="str">
            <v>Elcy Amparo Rojas Alejo</v>
          </cell>
          <cell r="CK484" t="str">
            <v>SECRETARIA GENERAL</v>
          </cell>
          <cell r="CL484" t="str">
            <v>GASTOS GENERALES</v>
          </cell>
          <cell r="CM484" t="str">
            <v>SIN EXPEDIENTE EN ORFEO</v>
          </cell>
          <cell r="CN484">
            <v>0</v>
          </cell>
          <cell r="CO484" t="str">
            <v>NO APLICA</v>
          </cell>
          <cell r="CP484">
            <v>0</v>
          </cell>
          <cell r="CQ484" t="str">
            <v>SIN RADICADO EN ORFEO</v>
          </cell>
          <cell r="CR484">
            <v>0</v>
          </cell>
          <cell r="CS484">
            <v>0</v>
          </cell>
          <cell r="CT484">
            <v>0</v>
          </cell>
          <cell r="CU484">
            <v>0</v>
          </cell>
          <cell r="CV484">
            <v>0</v>
          </cell>
          <cell r="CW484">
            <v>0</v>
          </cell>
          <cell r="CX484">
            <v>0</v>
          </cell>
          <cell r="CY484">
            <v>0</v>
          </cell>
          <cell r="CZ484">
            <v>0</v>
          </cell>
          <cell r="DA484">
            <v>0</v>
          </cell>
          <cell r="DB484">
            <v>0</v>
          </cell>
          <cell r="DC484">
            <v>0</v>
          </cell>
          <cell r="DD484">
            <v>0</v>
          </cell>
          <cell r="DE484">
            <v>0</v>
          </cell>
          <cell r="DF484">
            <v>0</v>
          </cell>
          <cell r="DG484">
            <v>0</v>
          </cell>
          <cell r="DH484">
            <v>0</v>
          </cell>
          <cell r="DI484">
            <v>0</v>
          </cell>
          <cell r="DJ484">
            <v>0</v>
          </cell>
          <cell r="DK484">
            <v>0</v>
          </cell>
          <cell r="DL484">
            <v>0</v>
          </cell>
          <cell r="DM484">
            <v>0</v>
          </cell>
          <cell r="DN484">
            <v>0</v>
          </cell>
          <cell r="DO484">
            <v>0</v>
          </cell>
          <cell r="DP484">
            <v>0</v>
          </cell>
          <cell r="DQ484">
            <v>0</v>
          </cell>
          <cell r="DR484">
            <v>0</v>
          </cell>
          <cell r="DS484">
            <v>0</v>
          </cell>
          <cell r="DT484">
            <v>0</v>
          </cell>
          <cell r="DU484">
            <v>0</v>
          </cell>
          <cell r="DV484">
            <v>0</v>
          </cell>
          <cell r="DW484">
            <v>0</v>
          </cell>
          <cell r="DX484">
            <v>0</v>
          </cell>
          <cell r="DY484">
            <v>0</v>
          </cell>
          <cell r="DZ484">
            <v>0</v>
          </cell>
          <cell r="EA484">
            <v>0</v>
          </cell>
          <cell r="EB484">
            <v>0</v>
          </cell>
          <cell r="EC484">
            <v>0</v>
          </cell>
          <cell r="ED484">
            <v>0</v>
          </cell>
          <cell r="EE484">
            <v>0</v>
          </cell>
          <cell r="EF484">
            <v>0</v>
          </cell>
          <cell r="EG484">
            <v>0</v>
          </cell>
          <cell r="EH484">
            <v>0</v>
          </cell>
          <cell r="EI484">
            <v>0</v>
          </cell>
          <cell r="EJ484">
            <v>0</v>
          </cell>
        </row>
        <row r="485">
          <cell r="B485">
            <v>623</v>
          </cell>
          <cell r="C485">
            <v>41404</v>
          </cell>
          <cell r="D485">
            <v>411</v>
          </cell>
          <cell r="E485" t="str">
            <v>Amparo</v>
          </cell>
          <cell r="F485">
            <v>41409</v>
          </cell>
          <cell r="G485" t="str">
            <v>DPS</v>
          </cell>
          <cell r="H485" t="str">
            <v>002/2013 ACEPTACIÓN DE OFERTA</v>
          </cell>
          <cell r="I485">
            <v>2013</v>
          </cell>
          <cell r="J485" t="str">
            <v>FUNDACIÓN IBEROAMERICANA DE SERVICIO PARA EL DESARROLLO COLOMBIANO ONG</v>
          </cell>
          <cell r="K485" t="str">
            <v>830.116.797-1</v>
          </cell>
          <cell r="L485" t="str">
            <v>BOGOTÁ</v>
          </cell>
          <cell r="M485" t="str">
            <v>CALLE 92 15 62</v>
          </cell>
          <cell r="N485" t="str">
            <v>8050795  jibedoya@fiscolombia.org</v>
          </cell>
          <cell r="O485" t="str">
            <v>PROVEER LA LOGÍSTICA PARA LA REALIZACIÓN DE FOROS CON AUTORIDADES INDÍGENAS COMO PASO PREVIO PARA LA INSCRIPCIÓN AL PROGRAMA MÁS FAMILIAS EN ACCIÓN.</v>
          </cell>
          <cell r="P485">
            <v>48314000</v>
          </cell>
          <cell r="Q485">
            <v>0</v>
          </cell>
          <cell r="R485">
            <v>48314000</v>
          </cell>
          <cell r="S485">
            <v>5413</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t="str">
            <v>CECILIA GUTIERREZ OSPITIA</v>
          </cell>
          <cell r="AJ485" t="str">
            <v>A MEDIDA QUE SE REALICEN LOS EVENTOS PROGRAMADOS.</v>
          </cell>
          <cell r="AK485" t="str">
            <v xml:space="preserve">0201 - 0202 - 0203 </v>
          </cell>
          <cell r="AL485" t="str">
            <v>300000468334 DE 08/02/11</v>
          </cell>
          <cell r="AM485" t="str">
            <v>EVENTO PUERTO CARREÑO 1 DÍA - EVENTO CURURU 2 DÍAS - APOYO LOGÍSTICO EVENTO DE FORTALECIMIENTO INSTITUCIONAL.  MUNICIPIO DE TOLEDO - MUNICIPIO DE TIBU.</v>
          </cell>
          <cell r="AN485">
            <v>16030000</v>
          </cell>
          <cell r="AO485">
            <v>720000</v>
          </cell>
          <cell r="AP485">
            <v>13097000</v>
          </cell>
          <cell r="AQ485">
            <v>0</v>
          </cell>
          <cell r="AR485">
            <v>0</v>
          </cell>
          <cell r="AS485">
            <v>0</v>
          </cell>
          <cell r="AT485">
            <v>0</v>
          </cell>
          <cell r="AU485">
            <v>0</v>
          </cell>
          <cell r="AV485">
            <v>0.16</v>
          </cell>
          <cell r="AW485">
            <v>0</v>
          </cell>
          <cell r="AX485">
            <v>4775520</v>
          </cell>
          <cell r="AY485">
            <v>0</v>
          </cell>
          <cell r="AZ485">
            <v>34622520</v>
          </cell>
          <cell r="BA485" t="str">
            <v>NO</v>
          </cell>
          <cell r="BB485" t="str">
            <v>RE</v>
          </cell>
          <cell r="BC485" t="str">
            <v>NO</v>
          </cell>
          <cell r="BD485" t="str">
            <v>NO</v>
          </cell>
          <cell r="BE485" t="str">
            <v>COMÚN</v>
          </cell>
          <cell r="BF485" t="str">
            <v>NO</v>
          </cell>
          <cell r="BG485" t="str">
            <v>ENTIDAD SIN ÁNIMO DE LUCRO</v>
          </cell>
          <cell r="BH485">
            <v>0</v>
          </cell>
          <cell r="BI485" t="str">
            <v>ENTIDAD SIN ÁNIMO DE LUCRO</v>
          </cell>
          <cell r="BJ485">
            <v>0</v>
          </cell>
          <cell r="BK485" t="str">
            <v>COMÚN</v>
          </cell>
          <cell r="BL485">
            <v>0.15</v>
          </cell>
          <cell r="BM485">
            <v>0</v>
          </cell>
          <cell r="BN485">
            <v>0</v>
          </cell>
          <cell r="BO485" t="str">
            <v xml:space="preserve">BOGOTÁ  ACT. 8299 9.66XMIL </v>
          </cell>
          <cell r="BP485">
            <v>9.6600000000000002E-3</v>
          </cell>
          <cell r="BQ485" t="str">
            <v>PUERTO CARREÑO ACT.327 10Xmil</v>
          </cell>
          <cell r="BR485">
            <v>0.01</v>
          </cell>
          <cell r="BS485">
            <v>0</v>
          </cell>
          <cell r="BT485">
            <v>0</v>
          </cell>
          <cell r="BU485" t="str">
            <v>ENTIDAD SIN ÁNIMO DE LUCRO</v>
          </cell>
          <cell r="BV485">
            <v>0</v>
          </cell>
          <cell r="BW485">
            <v>0</v>
          </cell>
          <cell r="BX485">
            <v>0</v>
          </cell>
          <cell r="BY485">
            <v>716328</v>
          </cell>
          <cell r="BZ485">
            <v>0</v>
          </cell>
          <cell r="CA485">
            <v>154850</v>
          </cell>
          <cell r="CB485">
            <v>7200</v>
          </cell>
          <cell r="CC485">
            <v>0</v>
          </cell>
          <cell r="CD485">
            <v>0</v>
          </cell>
          <cell r="CE485">
            <v>0</v>
          </cell>
          <cell r="CF485">
            <v>33744142</v>
          </cell>
          <cell r="CG485">
            <v>41409</v>
          </cell>
          <cell r="CH485">
            <v>411</v>
          </cell>
          <cell r="CI485">
            <v>5413</v>
          </cell>
          <cell r="CJ485" t="str">
            <v>Elcy Amparo Rojas Alejo</v>
          </cell>
          <cell r="CK485" t="str">
            <v>GT FAMILIAS EN ACCIÓN</v>
          </cell>
          <cell r="CL485" t="str">
            <v>ORDINARIA</v>
          </cell>
          <cell r="CM485" t="str">
            <v>201361003018000002E</v>
          </cell>
          <cell r="CN485">
            <v>0</v>
          </cell>
          <cell r="CO485" t="str">
            <v>NO APLICA</v>
          </cell>
          <cell r="CP485">
            <v>0</v>
          </cell>
          <cell r="CQ485" t="str">
            <v>2013-3100068883</v>
          </cell>
          <cell r="CR485">
            <v>0</v>
          </cell>
          <cell r="CS485">
            <v>0</v>
          </cell>
          <cell r="CT485">
            <v>0</v>
          </cell>
          <cell r="CU485">
            <v>0</v>
          </cell>
          <cell r="CV485">
            <v>0</v>
          </cell>
          <cell r="CW485">
            <v>0</v>
          </cell>
          <cell r="CX485">
            <v>0</v>
          </cell>
          <cell r="CY485">
            <v>0</v>
          </cell>
          <cell r="CZ485">
            <v>0</v>
          </cell>
          <cell r="DA485">
            <v>0</v>
          </cell>
          <cell r="DB485">
            <v>0</v>
          </cell>
          <cell r="DC485">
            <v>0</v>
          </cell>
          <cell r="DD485">
            <v>0</v>
          </cell>
          <cell r="DE485">
            <v>0</v>
          </cell>
          <cell r="DF485">
            <v>0</v>
          </cell>
          <cell r="DG485">
            <v>0</v>
          </cell>
          <cell r="DH485">
            <v>0</v>
          </cell>
          <cell r="DI485">
            <v>0</v>
          </cell>
          <cell r="DJ485">
            <v>0</v>
          </cell>
          <cell r="DK485">
            <v>0</v>
          </cell>
          <cell r="DL485">
            <v>0</v>
          </cell>
          <cell r="DM485">
            <v>0</v>
          </cell>
          <cell r="DN485">
            <v>0</v>
          </cell>
          <cell r="DO485">
            <v>0</v>
          </cell>
          <cell r="DP485">
            <v>0</v>
          </cell>
          <cell r="DQ485">
            <v>0</v>
          </cell>
          <cell r="DR485">
            <v>0</v>
          </cell>
          <cell r="DS485">
            <v>0</v>
          </cell>
          <cell r="DT485">
            <v>0</v>
          </cell>
          <cell r="DU485">
            <v>0</v>
          </cell>
          <cell r="DV485">
            <v>0</v>
          </cell>
          <cell r="DW485">
            <v>0</v>
          </cell>
          <cell r="DX485">
            <v>0</v>
          </cell>
          <cell r="DY485">
            <v>0</v>
          </cell>
          <cell r="DZ485">
            <v>0</v>
          </cell>
          <cell r="EA485">
            <v>0</v>
          </cell>
          <cell r="EB485">
            <v>0</v>
          </cell>
          <cell r="EC485">
            <v>0</v>
          </cell>
          <cell r="ED485">
            <v>0</v>
          </cell>
          <cell r="EE485">
            <v>0</v>
          </cell>
          <cell r="EF485">
            <v>0</v>
          </cell>
          <cell r="EG485">
            <v>0</v>
          </cell>
          <cell r="EH485">
            <v>0</v>
          </cell>
          <cell r="EI485">
            <v>0</v>
          </cell>
          <cell r="EJ485">
            <v>0</v>
          </cell>
        </row>
        <row r="486">
          <cell r="B486">
            <v>635</v>
          </cell>
          <cell r="C486">
            <v>41410</v>
          </cell>
          <cell r="D486">
            <v>431</v>
          </cell>
          <cell r="E486" t="str">
            <v>Amparo</v>
          </cell>
          <cell r="F486">
            <v>41410</v>
          </cell>
          <cell r="G486" t="str">
            <v>DPS</v>
          </cell>
          <cell r="H486" t="str">
            <v>175/12</v>
          </cell>
          <cell r="I486">
            <v>2013</v>
          </cell>
          <cell r="J486" t="str">
            <v>LIGIA CHAPARRO LEAL</v>
          </cell>
          <cell r="K486" t="str">
            <v>23.936.684-9</v>
          </cell>
          <cell r="L486" t="str">
            <v>YOPAL</v>
          </cell>
          <cell r="M486" t="str">
            <v>Cra 25 No 11-33</v>
          </cell>
          <cell r="N486" t="str">
            <v>634 96 67</v>
          </cell>
          <cell r="O486" t="str">
            <v>ARRENDAMIENTO DEL INMUEBLE UBICADO EN LA CARRERA 25 No 11-33 BARRIO LIBERTADOR FUNCIONAMIENTO D.R. CASANARE</v>
          </cell>
          <cell r="P486">
            <v>52747535</v>
          </cell>
          <cell r="Q486">
            <v>0</v>
          </cell>
          <cell r="R486">
            <v>52747535</v>
          </cell>
          <cell r="S486">
            <v>3113</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t="str">
            <v>GLADYS CECILIA ARANGO MARTINEZ</v>
          </cell>
          <cell r="AJ486" t="str">
            <v>1ER PAG $ 2.537.610 Y 12 OAGOS MENSUALES $2.613.739</v>
          </cell>
          <cell r="AK486" t="str">
            <v>746</v>
          </cell>
          <cell r="AL486" t="str">
            <v>4400000020763 DE 2011/01/25</v>
          </cell>
          <cell r="AM486" t="str">
            <v>SOLICITUD QUINTO PAGO CANON DE ARRENDAMIENTO - ABRIL DE 2013</v>
          </cell>
          <cell r="AN486">
            <v>2376126</v>
          </cell>
          <cell r="AO486">
            <v>0</v>
          </cell>
          <cell r="AP486">
            <v>0</v>
          </cell>
          <cell r="AQ486">
            <v>0</v>
          </cell>
          <cell r="AR486">
            <v>0</v>
          </cell>
          <cell r="AS486">
            <v>0</v>
          </cell>
          <cell r="AT486">
            <v>0</v>
          </cell>
          <cell r="AU486">
            <v>0</v>
          </cell>
          <cell r="AV486">
            <v>0.1</v>
          </cell>
          <cell r="AW486">
            <v>0</v>
          </cell>
          <cell r="AX486">
            <v>237613</v>
          </cell>
          <cell r="AY486">
            <v>0</v>
          </cell>
          <cell r="AZ486">
            <v>2613739</v>
          </cell>
          <cell r="BA486" t="str">
            <v>NO</v>
          </cell>
          <cell r="BB486" t="str">
            <v>NO</v>
          </cell>
          <cell r="BC486" t="str">
            <v>NO</v>
          </cell>
          <cell r="BD486" t="str">
            <v>SI</v>
          </cell>
          <cell r="BE486" t="str">
            <v>COMÚN</v>
          </cell>
          <cell r="BF486" t="str">
            <v>NO</v>
          </cell>
          <cell r="BG486" t="str">
            <v>ARRIENDO B. INMUEBLE</v>
          </cell>
          <cell r="BH486">
            <v>3.5000000000000003E-2</v>
          </cell>
          <cell r="BI486">
            <v>0</v>
          </cell>
          <cell r="BJ486">
            <v>0</v>
          </cell>
          <cell r="BK486" t="str">
            <v>COMÚN</v>
          </cell>
          <cell r="BL486">
            <v>0.15</v>
          </cell>
          <cell r="BM486">
            <v>0</v>
          </cell>
          <cell r="BN486">
            <v>0</v>
          </cell>
          <cell r="BO486" t="str">
            <v>YOPAL</v>
          </cell>
          <cell r="BP486">
            <v>6.0000000000000001E-3</v>
          </cell>
          <cell r="BQ486">
            <v>0</v>
          </cell>
          <cell r="BR486">
            <v>0</v>
          </cell>
          <cell r="BS486">
            <v>0</v>
          </cell>
          <cell r="BT486">
            <v>0</v>
          </cell>
          <cell r="BU486" t="str">
            <v>PERSONA NATURAL NO APLICA</v>
          </cell>
          <cell r="BV486">
            <v>0</v>
          </cell>
          <cell r="BW486">
            <v>83164</v>
          </cell>
          <cell r="BX486">
            <v>0</v>
          </cell>
          <cell r="BY486">
            <v>35642</v>
          </cell>
          <cell r="BZ486">
            <v>0</v>
          </cell>
          <cell r="CA486">
            <v>14257</v>
          </cell>
          <cell r="CB486">
            <v>0</v>
          </cell>
          <cell r="CC486">
            <v>0</v>
          </cell>
          <cell r="CD486">
            <v>0</v>
          </cell>
          <cell r="CE486">
            <v>0</v>
          </cell>
          <cell r="CF486">
            <v>2480676</v>
          </cell>
          <cell r="CG486">
            <v>41410</v>
          </cell>
          <cell r="CH486">
            <v>431</v>
          </cell>
          <cell r="CI486">
            <v>3113</v>
          </cell>
          <cell r="CJ486" t="str">
            <v>Elcy Amparo Rojas Alejo</v>
          </cell>
          <cell r="CK486" t="str">
            <v>SUBDIRECCIÓN DE OPERACIONES</v>
          </cell>
          <cell r="CL486" t="str">
            <v>GASTOS GENERALES</v>
          </cell>
          <cell r="CM486" t="str">
            <v>EXPEDIENTE EN ORFEO 201261003002000175E</v>
          </cell>
          <cell r="CN486">
            <v>0</v>
          </cell>
          <cell r="CO486" t="str">
            <v>NO APLICA</v>
          </cell>
          <cell r="CP486">
            <v>0</v>
          </cell>
          <cell r="CQ486" t="str">
            <v>2013-6200071793</v>
          </cell>
          <cell r="CR486">
            <v>0</v>
          </cell>
          <cell r="CS486">
            <v>0</v>
          </cell>
          <cell r="CT486">
            <v>0</v>
          </cell>
          <cell r="CU486">
            <v>0</v>
          </cell>
          <cell r="CV486">
            <v>0</v>
          </cell>
          <cell r="CW486">
            <v>0</v>
          </cell>
          <cell r="CX486">
            <v>0</v>
          </cell>
          <cell r="CY486">
            <v>0</v>
          </cell>
          <cell r="CZ486">
            <v>0</v>
          </cell>
          <cell r="DA486">
            <v>0</v>
          </cell>
          <cell r="DB486">
            <v>0</v>
          </cell>
          <cell r="DC486">
            <v>0</v>
          </cell>
          <cell r="DD486">
            <v>0</v>
          </cell>
          <cell r="DE486">
            <v>0</v>
          </cell>
          <cell r="DF486">
            <v>0</v>
          </cell>
          <cell r="DG486">
            <v>0</v>
          </cell>
          <cell r="DH486">
            <v>0</v>
          </cell>
          <cell r="DI486">
            <v>0</v>
          </cell>
          <cell r="DJ486">
            <v>0</v>
          </cell>
          <cell r="DK486">
            <v>0</v>
          </cell>
          <cell r="DL486">
            <v>0</v>
          </cell>
          <cell r="DM486">
            <v>0</v>
          </cell>
          <cell r="DN486">
            <v>0</v>
          </cell>
          <cell r="DO486">
            <v>0</v>
          </cell>
          <cell r="DP486">
            <v>0</v>
          </cell>
          <cell r="DQ486">
            <v>0</v>
          </cell>
          <cell r="DR486">
            <v>0</v>
          </cell>
          <cell r="DS486">
            <v>0</v>
          </cell>
          <cell r="DT486">
            <v>0</v>
          </cell>
          <cell r="DU486">
            <v>0</v>
          </cell>
          <cell r="DV486">
            <v>0</v>
          </cell>
          <cell r="DW486">
            <v>0</v>
          </cell>
          <cell r="DX486">
            <v>0</v>
          </cell>
          <cell r="DY486">
            <v>0</v>
          </cell>
          <cell r="DZ486">
            <v>0</v>
          </cell>
          <cell r="EA486">
            <v>0</v>
          </cell>
          <cell r="EB486">
            <v>0</v>
          </cell>
          <cell r="EC486">
            <v>0</v>
          </cell>
          <cell r="ED486">
            <v>0</v>
          </cell>
          <cell r="EE486">
            <v>0</v>
          </cell>
          <cell r="EF486">
            <v>0</v>
          </cell>
          <cell r="EG486">
            <v>0</v>
          </cell>
          <cell r="EH486">
            <v>0</v>
          </cell>
          <cell r="EI486">
            <v>0</v>
          </cell>
          <cell r="EJ486">
            <v>0</v>
          </cell>
        </row>
        <row r="487">
          <cell r="B487">
            <v>636</v>
          </cell>
          <cell r="C487">
            <v>41411</v>
          </cell>
          <cell r="D487">
            <v>435</v>
          </cell>
          <cell r="E487" t="str">
            <v>Amparo</v>
          </cell>
          <cell r="F487">
            <v>41411</v>
          </cell>
          <cell r="G487" t="str">
            <v>DPS</v>
          </cell>
          <cell r="H487" t="str">
            <v>311/11</v>
          </cell>
          <cell r="I487">
            <v>2012</v>
          </cell>
          <cell r="J487" t="str">
            <v xml:space="preserve">FUNDACIÓN SERVICIO JESUITA PARA LOS REFUGIADOS </v>
          </cell>
          <cell r="K487" t="str">
            <v>900.232.067-3</v>
          </cell>
          <cell r="L487" t="str">
            <v>BOGOTÁ</v>
          </cell>
          <cell r="M487" t="str">
            <v>CRA 5 No. 33 B 02</v>
          </cell>
          <cell r="N487">
            <v>2456181</v>
          </cell>
          <cell r="O487" t="str">
            <v>EL PRESENTE CONTRATO TIENE POR OBJETO LA CONCESIÓN, POR PARTE DE LA ADMINISTRACIÓN CONTRATANTE,  DE UNA SUBVENCIÓN PARA LA EJECUCIÓN DE LA ACCIÓN DENOMINADA: "FORTALECIMIENTO DE CAPACIDADES PARA LA AUTONOMÍA SOCIAL, PRODUCTIVA Y POLÍTICA DE LA POBLACIÓN D</v>
          </cell>
          <cell r="P487">
            <v>2789732708.0000005</v>
          </cell>
          <cell r="Q487">
            <v>0</v>
          </cell>
          <cell r="R487">
            <v>2789732708.0000005</v>
          </cell>
          <cell r="S487">
            <v>188712</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t="str">
            <v>SUSANA SANDOVAL GONZÁLEZ</v>
          </cell>
          <cell r="AJ487" t="str">
            <v>1ER PAGO PREFINANCIACIÓN €507.918.63, PREVISIÓN DEL IMPORTE DE LOS PAGOS SUBSECUENTES €388.781.16, IMPORTE PREVISTO COMO PAGO FINAL €99.633.32</v>
          </cell>
          <cell r="AK487" t="str">
            <v>ANEXO V: SOLICITUD DE PAGO RELATIVA A CONTRATO DE SUBVENCIÓN ACCIONES EXTERIORES DE LA UNIÓN EUROPEA, CON FECHA DE ABRIL 16 DE 2013.</v>
          </cell>
          <cell r="AL487" t="str">
            <v>NO APLICA</v>
          </cell>
          <cell r="AM487" t="str">
            <v xml:space="preserve">SOLICITUD DE PAGO No. 02 INTERMEDIO, SIN SITUACIÓN DE FONDOS. PREFINANCIACIÓN CORRESPONDIENTE AL PERÍODO ENERO 2013 - DICIEMBRE 2013. VALOR PAGO €388,781.16 A TASA DE CAMBIO $2.800 POR EURO. </v>
          </cell>
          <cell r="AN487">
            <v>1088587248</v>
          </cell>
          <cell r="AO487">
            <v>0</v>
          </cell>
          <cell r="AP487">
            <v>0</v>
          </cell>
          <cell r="AQ487">
            <v>0</v>
          </cell>
          <cell r="AR487">
            <v>0</v>
          </cell>
          <cell r="AS487">
            <v>0</v>
          </cell>
          <cell r="AT487">
            <v>0</v>
          </cell>
          <cell r="AU487">
            <v>0</v>
          </cell>
          <cell r="AV487">
            <v>0</v>
          </cell>
          <cell r="AW487">
            <v>0</v>
          </cell>
          <cell r="AX487">
            <v>0</v>
          </cell>
          <cell r="AY487">
            <v>0</v>
          </cell>
          <cell r="AZ487">
            <v>1088587248</v>
          </cell>
          <cell r="BA487" t="str">
            <v>NO</v>
          </cell>
          <cell r="BB487" t="str">
            <v>SI</v>
          </cell>
          <cell r="BC487" t="str">
            <v>SI</v>
          </cell>
          <cell r="BD487" t="str">
            <v>SI</v>
          </cell>
          <cell r="BE487" t="str">
            <v>ENTIDAD RÉGIMEN ESPECIAL</v>
          </cell>
          <cell r="BF487" t="str">
            <v>NO</v>
          </cell>
          <cell r="BG487" t="str">
            <v>ENTIDAD SIN ÁNIMO DE LUCRO</v>
          </cell>
          <cell r="BH487">
            <v>0</v>
          </cell>
          <cell r="BI487">
            <v>0</v>
          </cell>
          <cell r="BJ487">
            <v>0</v>
          </cell>
          <cell r="BK487" t="str">
            <v>CONTRATO DE SUBVENCIÓN. DONACIÓN DE LA UNIÓN EUROPEA. NO APLICA IVA</v>
          </cell>
          <cell r="BL487">
            <v>0</v>
          </cell>
          <cell r="BM487">
            <v>0</v>
          </cell>
          <cell r="BN487">
            <v>0</v>
          </cell>
          <cell r="BO487" t="str">
            <v>CONTRATO DE SUBVENCIÓN. DONACIÓN DE LA UNIÓN EUROPEA. NO APLICA ICA</v>
          </cell>
          <cell r="BP487">
            <v>0</v>
          </cell>
          <cell r="BQ487">
            <v>0</v>
          </cell>
          <cell r="BR487">
            <v>0</v>
          </cell>
          <cell r="BS487">
            <v>0</v>
          </cell>
          <cell r="BT487">
            <v>0</v>
          </cell>
          <cell r="BU487" t="str">
            <v>ENTIDAD SIN ÁNIMO DE LUCRO</v>
          </cell>
          <cell r="BV487">
            <v>0</v>
          </cell>
          <cell r="BW487">
            <v>0</v>
          </cell>
          <cell r="BX487">
            <v>0</v>
          </cell>
          <cell r="BY487">
            <v>0</v>
          </cell>
          <cell r="BZ487">
            <v>0</v>
          </cell>
          <cell r="CA487">
            <v>0</v>
          </cell>
          <cell r="CB487">
            <v>0</v>
          </cell>
          <cell r="CC487">
            <v>0</v>
          </cell>
          <cell r="CD487">
            <v>0</v>
          </cell>
          <cell r="CE487">
            <v>0</v>
          </cell>
          <cell r="CF487">
            <v>1088587248</v>
          </cell>
          <cell r="CG487">
            <v>41411</v>
          </cell>
          <cell r="CH487">
            <v>435</v>
          </cell>
          <cell r="CI487">
            <v>188712</v>
          </cell>
          <cell r="CJ487" t="str">
            <v>Elcy Amparo Rojas Alejo</v>
          </cell>
          <cell r="CK487" t="str">
            <v>GT PAZ, DESARROLLO Y ESTABILIZACIÓN</v>
          </cell>
          <cell r="CL487" t="str">
            <v>INVERSIÓN ESPECÍFICA</v>
          </cell>
          <cell r="CM487" t="str">
            <v>SIN EXPEDIENTE ORFEO</v>
          </cell>
          <cell r="CN487">
            <v>0</v>
          </cell>
          <cell r="CO487" t="str">
            <v>NO APLICA</v>
          </cell>
          <cell r="CP487">
            <v>0</v>
          </cell>
          <cell r="CQ487" t="str">
            <v>2013-5010345661</v>
          </cell>
          <cell r="CR487" t="str">
            <v>CONTRATO DE SUBVENCIÓN 311-2011. REF.UE: DCI/ALA/2008/020-155. DONACIÓN DE RECURSOS POR PARTE DE LA UNIÓN EUROPEA: VALOR TOTAL DE LA SUBVENCIÓN: 996.333,11 EUROS, VALOR PROYECTADO EN PESOS $2,789,732,708.</v>
          </cell>
          <cell r="CS487">
            <v>0</v>
          </cell>
          <cell r="CT487">
            <v>0</v>
          </cell>
          <cell r="CU487">
            <v>0</v>
          </cell>
          <cell r="CV487">
            <v>0</v>
          </cell>
          <cell r="CW487">
            <v>0</v>
          </cell>
          <cell r="CX487">
            <v>0</v>
          </cell>
          <cell r="CY487">
            <v>0</v>
          </cell>
          <cell r="CZ487">
            <v>0</v>
          </cell>
          <cell r="DA487">
            <v>0</v>
          </cell>
          <cell r="DB487">
            <v>0</v>
          </cell>
          <cell r="DC487">
            <v>0</v>
          </cell>
          <cell r="DD487">
            <v>0</v>
          </cell>
          <cell r="DE487">
            <v>0</v>
          </cell>
          <cell r="DF487">
            <v>0</v>
          </cell>
          <cell r="DG487">
            <v>0</v>
          </cell>
          <cell r="DH487">
            <v>0</v>
          </cell>
          <cell r="DI487">
            <v>0</v>
          </cell>
          <cell r="DJ487">
            <v>0</v>
          </cell>
          <cell r="DK487">
            <v>0</v>
          </cell>
          <cell r="DL487">
            <v>0</v>
          </cell>
          <cell r="DM487">
            <v>0</v>
          </cell>
          <cell r="DN487">
            <v>0</v>
          </cell>
          <cell r="DO487">
            <v>0</v>
          </cell>
          <cell r="DP487">
            <v>0</v>
          </cell>
          <cell r="DQ487">
            <v>0</v>
          </cell>
          <cell r="DR487">
            <v>0</v>
          </cell>
          <cell r="DS487">
            <v>0</v>
          </cell>
          <cell r="DT487">
            <v>0</v>
          </cell>
          <cell r="DU487">
            <v>0</v>
          </cell>
          <cell r="DV487">
            <v>0</v>
          </cell>
          <cell r="DW487">
            <v>0</v>
          </cell>
          <cell r="DX487">
            <v>0</v>
          </cell>
          <cell r="DY487">
            <v>0</v>
          </cell>
          <cell r="DZ487">
            <v>0</v>
          </cell>
          <cell r="EA487">
            <v>0</v>
          </cell>
          <cell r="EB487">
            <v>0</v>
          </cell>
          <cell r="EC487">
            <v>0</v>
          </cell>
          <cell r="ED487">
            <v>0</v>
          </cell>
          <cell r="EE487">
            <v>0</v>
          </cell>
          <cell r="EF487">
            <v>0</v>
          </cell>
          <cell r="EG487">
            <v>0</v>
          </cell>
          <cell r="EH487">
            <v>0</v>
          </cell>
          <cell r="EI487">
            <v>0</v>
          </cell>
          <cell r="EJ487">
            <v>0</v>
          </cell>
        </row>
        <row r="488">
          <cell r="B488">
            <v>627</v>
          </cell>
          <cell r="C488">
            <v>41409</v>
          </cell>
          <cell r="D488" t="str">
            <v>RES 00348/26/04/13</v>
          </cell>
          <cell r="E488" t="str">
            <v>IrmaC</v>
          </cell>
          <cell r="F488">
            <v>41409</v>
          </cell>
          <cell r="G488" t="str">
            <v>DPS</v>
          </cell>
          <cell r="H488" t="str">
            <v>RES 00348 26/04/2013</v>
          </cell>
          <cell r="I488">
            <v>2013</v>
          </cell>
          <cell r="J488" t="str">
            <v>EDIFICIO COLPATRIA  PROPIEDAD HORIZONTAL</v>
          </cell>
          <cell r="K488" t="str">
            <v>860.067.283-6</v>
          </cell>
          <cell r="L488" t="str">
            <v>BOGOTA</v>
          </cell>
          <cell r="M488" t="str">
            <v>CR 7 24-89</v>
          </cell>
          <cell r="N488" t="str">
            <v>28366 65</v>
          </cell>
          <cell r="O488" t="str">
            <v>PAGO ADMINISTRACION PISO 32 COLPATRIA CORRESPONDIENTE AL MES DE ABRIL/2013 INCLUIDO RETROACTIVO ENERO FEBRERO MARZO/13 DEL 6,5%</v>
          </cell>
          <cell r="P488">
            <v>37591740</v>
          </cell>
          <cell r="Q488">
            <v>0</v>
          </cell>
          <cell r="R488">
            <v>37591740</v>
          </cell>
          <cell r="S488">
            <v>393813</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t="str">
            <v>CARLOS MANUEL PEÑA IRAGORRI</v>
          </cell>
          <cell r="AJ488" t="str">
            <v>CUOTAS DISCRIMINADAS: ABRIL$4,843,108 INCLUIDO EL RETROACTIVO DE ENERO- FFEBREROY MARZO. Y DE MAYO A JUNIO/2013$4,093,579 C/U</v>
          </cell>
          <cell r="AK488">
            <v>196</v>
          </cell>
          <cell r="AL488" t="str">
            <v>320000999980 2013/03/212</v>
          </cell>
          <cell r="AM488" t="str">
            <v>CUOTA DE ADMON  MES DE MAYO</v>
          </cell>
          <cell r="AN488">
            <v>4093579</v>
          </cell>
          <cell r="AO488">
            <v>0</v>
          </cell>
          <cell r="AP488">
            <v>0</v>
          </cell>
          <cell r="AQ488">
            <v>0</v>
          </cell>
          <cell r="AR488">
            <v>0</v>
          </cell>
          <cell r="AS488">
            <v>0</v>
          </cell>
          <cell r="AT488">
            <v>0</v>
          </cell>
          <cell r="AU488">
            <v>0</v>
          </cell>
          <cell r="AV488">
            <v>0</v>
          </cell>
          <cell r="AW488">
            <v>0</v>
          </cell>
          <cell r="AX488">
            <v>0</v>
          </cell>
          <cell r="AY488">
            <v>0</v>
          </cell>
          <cell r="AZ488">
            <v>4093579</v>
          </cell>
          <cell r="BA488">
            <v>0</v>
          </cell>
          <cell r="BB488">
            <v>0</v>
          </cell>
          <cell r="BC488">
            <v>0</v>
          </cell>
          <cell r="BD488">
            <v>0</v>
          </cell>
          <cell r="BE488">
            <v>0</v>
          </cell>
          <cell r="BF488">
            <v>0</v>
          </cell>
          <cell r="BG488" t="str">
            <v>ENTIDAD SIN ANIMO DE LUCRO</v>
          </cell>
          <cell r="BH488">
            <v>0</v>
          </cell>
          <cell r="BI488">
            <v>0</v>
          </cell>
          <cell r="BJ488">
            <v>0</v>
          </cell>
          <cell r="BK488" t="str">
            <v>PROPIEDAD HORIZONTAL EXENTA</v>
          </cell>
          <cell r="BL488">
            <v>0</v>
          </cell>
          <cell r="BM488">
            <v>0</v>
          </cell>
          <cell r="BN488">
            <v>0</v>
          </cell>
          <cell r="BO488" t="str">
            <v>BOGOTA</v>
          </cell>
          <cell r="BP488">
            <v>0</v>
          </cell>
          <cell r="BQ488">
            <v>0</v>
          </cell>
          <cell r="BR488">
            <v>0</v>
          </cell>
          <cell r="BS488">
            <v>0</v>
          </cell>
          <cell r="BT488">
            <v>0</v>
          </cell>
          <cell r="BU488">
            <v>0</v>
          </cell>
          <cell r="BV488">
            <v>0</v>
          </cell>
          <cell r="BW488">
            <v>0</v>
          </cell>
          <cell r="BX488">
            <v>0</v>
          </cell>
          <cell r="BY488">
            <v>0</v>
          </cell>
          <cell r="BZ488">
            <v>0</v>
          </cell>
          <cell r="CA488">
            <v>0</v>
          </cell>
          <cell r="CB488">
            <v>0</v>
          </cell>
          <cell r="CC488">
            <v>0</v>
          </cell>
          <cell r="CD488">
            <v>0</v>
          </cell>
          <cell r="CE488">
            <v>0</v>
          </cell>
          <cell r="CF488">
            <v>4093579</v>
          </cell>
          <cell r="CG488">
            <v>41409</v>
          </cell>
          <cell r="CH488" t="str">
            <v>RES 00348/26/04/13</v>
          </cell>
          <cell r="CI488">
            <v>393813</v>
          </cell>
          <cell r="CJ488" t="str">
            <v>Irma Estela Cardenas Acosta</v>
          </cell>
          <cell r="CK488" t="str">
            <v>MANTENIMIENTO DE BIENES INMUEBLES</v>
          </cell>
          <cell r="CL488" t="str">
            <v>GASTOS GENERALES</v>
          </cell>
          <cell r="CM488">
            <v>0</v>
          </cell>
          <cell r="CN488">
            <v>0</v>
          </cell>
          <cell r="CO488" t="str">
            <v>N/A</v>
          </cell>
          <cell r="CP488">
            <v>0</v>
          </cell>
          <cell r="CQ488" t="str">
            <v>SIN</v>
          </cell>
          <cell r="CR488" t="str">
            <v>El supervisor autoriza sólo el pago de la administración. La entidad no puede pagar intereses de mora.</v>
          </cell>
          <cell r="CS488">
            <v>0</v>
          </cell>
          <cell r="CT488">
            <v>0</v>
          </cell>
          <cell r="CU488">
            <v>0</v>
          </cell>
          <cell r="CV488">
            <v>0</v>
          </cell>
          <cell r="CW488">
            <v>0</v>
          </cell>
          <cell r="CX488">
            <v>0</v>
          </cell>
          <cell r="CY488">
            <v>0</v>
          </cell>
          <cell r="CZ488">
            <v>0</v>
          </cell>
          <cell r="DA488">
            <v>0</v>
          </cell>
          <cell r="DB488">
            <v>0</v>
          </cell>
          <cell r="DC488">
            <v>0</v>
          </cell>
          <cell r="DD488">
            <v>0</v>
          </cell>
          <cell r="DE488">
            <v>0</v>
          </cell>
          <cell r="DF488">
            <v>0</v>
          </cell>
          <cell r="DG488">
            <v>0</v>
          </cell>
          <cell r="DH488">
            <v>0</v>
          </cell>
          <cell r="DI488">
            <v>0</v>
          </cell>
          <cell r="DJ488">
            <v>0</v>
          </cell>
          <cell r="DK488">
            <v>0</v>
          </cell>
          <cell r="DL488">
            <v>0</v>
          </cell>
          <cell r="DM488">
            <v>0</v>
          </cell>
          <cell r="DN488">
            <v>0</v>
          </cell>
          <cell r="DO488">
            <v>0</v>
          </cell>
          <cell r="DP488">
            <v>0</v>
          </cell>
          <cell r="DQ488">
            <v>0</v>
          </cell>
          <cell r="DR488">
            <v>0</v>
          </cell>
          <cell r="DS488">
            <v>0</v>
          </cell>
          <cell r="DT488">
            <v>0</v>
          </cell>
          <cell r="DU488">
            <v>0</v>
          </cell>
          <cell r="DV488">
            <v>0</v>
          </cell>
          <cell r="DW488">
            <v>0</v>
          </cell>
          <cell r="DX488">
            <v>0</v>
          </cell>
          <cell r="DY488">
            <v>0</v>
          </cell>
          <cell r="DZ488">
            <v>0</v>
          </cell>
          <cell r="EA488">
            <v>0</v>
          </cell>
          <cell r="EB488">
            <v>0</v>
          </cell>
          <cell r="EC488">
            <v>0</v>
          </cell>
          <cell r="ED488">
            <v>0</v>
          </cell>
          <cell r="EE488">
            <v>0</v>
          </cell>
          <cell r="EF488">
            <v>0</v>
          </cell>
          <cell r="EG488">
            <v>0</v>
          </cell>
          <cell r="EH488">
            <v>0</v>
          </cell>
          <cell r="EI488">
            <v>0</v>
          </cell>
          <cell r="EJ488">
            <v>0</v>
          </cell>
        </row>
        <row r="489">
          <cell r="B489">
            <v>628</v>
          </cell>
          <cell r="C489">
            <v>41409</v>
          </cell>
          <cell r="D489">
            <v>0</v>
          </cell>
          <cell r="E489" t="str">
            <v>IrmaC</v>
          </cell>
          <cell r="F489">
            <v>41409</v>
          </cell>
          <cell r="G489" t="str">
            <v>DPS</v>
          </cell>
          <cell r="H489" t="str">
            <v>173/12</v>
          </cell>
          <cell r="I489">
            <v>2013</v>
          </cell>
          <cell r="J489" t="str">
            <v>JAIME CARDENAS JARAMILLO</v>
          </cell>
          <cell r="K489" t="str">
            <v>10.212.274-8</v>
          </cell>
          <cell r="L489" t="str">
            <v>MANIZALES</v>
          </cell>
          <cell r="M489" t="str">
            <v>CALLE 23 # 21-41 LOCAL 8B</v>
          </cell>
          <cell r="N489">
            <v>8841992</v>
          </cell>
          <cell r="O489" t="str">
            <v>ARRENDAMIENTO DEL INMUEBLE UBICADO EN LA CL 50 26-97 - MANIZALES</v>
          </cell>
          <cell r="P489">
            <v>37485468</v>
          </cell>
          <cell r="Q489">
            <v>0</v>
          </cell>
          <cell r="R489">
            <v>37485468</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t="str">
            <v>GLADYS C ARANGO MARTINEZ</v>
          </cell>
          <cell r="AJ489" t="str">
            <v>1ER $3.032.804 Y 12 PAGOS MENSUALES $3.123.789</v>
          </cell>
          <cell r="AK489" t="str">
            <v>3094</v>
          </cell>
          <cell r="AL489">
            <v>0</v>
          </cell>
          <cell r="AM489" t="str">
            <v>DEVOLUCION  VR DESCONTADO ICA SEXTO PAGO CONTRATO DE ARRENDAMIENTO DPS</v>
          </cell>
          <cell r="AN489">
            <v>2839808</v>
          </cell>
          <cell r="AO489">
            <v>0</v>
          </cell>
          <cell r="AP489">
            <v>0</v>
          </cell>
          <cell r="AQ489">
            <v>0</v>
          </cell>
          <cell r="AR489">
            <v>0</v>
          </cell>
          <cell r="AS489">
            <v>0</v>
          </cell>
          <cell r="AT489">
            <v>0</v>
          </cell>
          <cell r="AU489">
            <v>2839808</v>
          </cell>
          <cell r="AV489">
            <v>0.1</v>
          </cell>
          <cell r="AW489">
            <v>0</v>
          </cell>
          <cell r="AX489">
            <v>283981</v>
          </cell>
          <cell r="AY489">
            <v>0</v>
          </cell>
          <cell r="AZ489">
            <v>3123789</v>
          </cell>
          <cell r="BA489" t="str">
            <v>NO</v>
          </cell>
          <cell r="BB489" t="str">
            <v>NO</v>
          </cell>
          <cell r="BC489" t="str">
            <v>NO</v>
          </cell>
          <cell r="BD489" t="str">
            <v>NO</v>
          </cell>
          <cell r="BE489" t="str">
            <v>COMUN</v>
          </cell>
          <cell r="BF489" t="str">
            <v>NO</v>
          </cell>
          <cell r="BG489" t="str">
            <v>ARRENDAMIENTOS</v>
          </cell>
          <cell r="BH489">
            <v>3.5000000000000003E-2</v>
          </cell>
          <cell r="BI489">
            <v>0</v>
          </cell>
          <cell r="BJ489">
            <v>0</v>
          </cell>
          <cell r="BK489" t="str">
            <v>COMUN</v>
          </cell>
          <cell r="BL489">
            <v>0.15</v>
          </cell>
          <cell r="BM489" t="str">
            <v>COMUN</v>
          </cell>
          <cell r="BN489">
            <v>0.15</v>
          </cell>
          <cell r="BO489" t="str">
            <v>MANIZALES (DPS NO ES AGENTE DE RETENCIÓN SEGÚN AUTO DE ARCHIVO JPA NRO. 035/2012)</v>
          </cell>
          <cell r="BP489">
            <v>0</v>
          </cell>
          <cell r="BQ489">
            <v>0</v>
          </cell>
          <cell r="BR489">
            <v>0</v>
          </cell>
          <cell r="BS489">
            <v>0</v>
          </cell>
          <cell r="BT489">
            <v>0</v>
          </cell>
          <cell r="BU489" t="str">
            <v>RETENCION DE IMPUESTO CREE-</v>
          </cell>
          <cell r="BV489">
            <v>6.0000000000000001E-3</v>
          </cell>
          <cell r="BW489">
            <v>99393</v>
          </cell>
          <cell r="BX489">
            <v>0</v>
          </cell>
          <cell r="BY489">
            <v>42597</v>
          </cell>
          <cell r="BZ489">
            <v>0</v>
          </cell>
          <cell r="CA489">
            <v>0</v>
          </cell>
          <cell r="CB489">
            <v>0</v>
          </cell>
          <cell r="CC489">
            <v>0</v>
          </cell>
          <cell r="CD489">
            <v>10507</v>
          </cell>
          <cell r="CE489">
            <v>0</v>
          </cell>
          <cell r="CF489">
            <v>2971292</v>
          </cell>
          <cell r="CG489">
            <v>41409</v>
          </cell>
          <cell r="CH489">
            <v>0</v>
          </cell>
          <cell r="CI489">
            <v>0</v>
          </cell>
          <cell r="CJ489" t="str">
            <v>Irma Estela Cardenas Acosta</v>
          </cell>
          <cell r="CK489">
            <v>0</v>
          </cell>
          <cell r="CL489">
            <v>0</v>
          </cell>
          <cell r="CM489">
            <v>0</v>
          </cell>
          <cell r="CN489">
            <v>0</v>
          </cell>
          <cell r="CO489" t="str">
            <v>N/A</v>
          </cell>
          <cell r="CP489">
            <v>0</v>
          </cell>
          <cell r="CQ489">
            <v>0</v>
          </cell>
          <cell r="CR489">
            <v>0</v>
          </cell>
          <cell r="CS489">
            <v>0</v>
          </cell>
          <cell r="CT489">
            <v>0</v>
          </cell>
          <cell r="CU489">
            <v>0</v>
          </cell>
          <cell r="CV489">
            <v>0</v>
          </cell>
          <cell r="CW489" t="str">
            <v>MANIZALES (DPS NO ES AGENTE DE RETENCIÓN SEGÚN AUTO DE ARCHIVO JPA NRO. 035/2012)</v>
          </cell>
          <cell r="CX489">
            <v>0</v>
          </cell>
          <cell r="CY489">
            <v>0</v>
          </cell>
          <cell r="CZ489">
            <v>0</v>
          </cell>
          <cell r="DA489">
            <v>0</v>
          </cell>
          <cell r="DB489">
            <v>0</v>
          </cell>
          <cell r="DC489">
            <v>0</v>
          </cell>
          <cell r="DD489">
            <v>0</v>
          </cell>
          <cell r="DE489">
            <v>0</v>
          </cell>
          <cell r="DF489">
            <v>0</v>
          </cell>
          <cell r="DG489">
            <v>0</v>
          </cell>
          <cell r="DH489">
            <v>0</v>
          </cell>
          <cell r="DI489">
            <v>0</v>
          </cell>
          <cell r="DJ489">
            <v>0</v>
          </cell>
          <cell r="DK489">
            <v>0</v>
          </cell>
          <cell r="DL489">
            <v>0</v>
          </cell>
          <cell r="DM489">
            <v>0</v>
          </cell>
          <cell r="DN489">
            <v>0</v>
          </cell>
          <cell r="DO489">
            <v>0</v>
          </cell>
          <cell r="DP489">
            <v>0</v>
          </cell>
          <cell r="DQ489">
            <v>0</v>
          </cell>
          <cell r="DR489">
            <v>0</v>
          </cell>
          <cell r="DS489">
            <v>0</v>
          </cell>
          <cell r="DT489">
            <v>0</v>
          </cell>
          <cell r="DU489">
            <v>0</v>
          </cell>
          <cell r="DV489">
            <v>0</v>
          </cell>
          <cell r="DW489">
            <v>0</v>
          </cell>
          <cell r="DX489">
            <v>0</v>
          </cell>
          <cell r="DY489">
            <v>0</v>
          </cell>
          <cell r="DZ489">
            <v>0</v>
          </cell>
          <cell r="EA489">
            <v>0</v>
          </cell>
          <cell r="EB489">
            <v>0</v>
          </cell>
          <cell r="EC489">
            <v>0</v>
          </cell>
          <cell r="ED489">
            <v>0</v>
          </cell>
          <cell r="EE489">
            <v>0</v>
          </cell>
          <cell r="EF489">
            <v>0</v>
          </cell>
          <cell r="EG489">
            <v>0</v>
          </cell>
          <cell r="EH489">
            <v>0</v>
          </cell>
          <cell r="EI489">
            <v>0</v>
          </cell>
          <cell r="EJ489">
            <v>0</v>
          </cell>
        </row>
        <row r="490">
          <cell r="B490">
            <v>630</v>
          </cell>
          <cell r="C490">
            <v>41410</v>
          </cell>
          <cell r="D490">
            <v>0</v>
          </cell>
          <cell r="E490" t="str">
            <v>IrmaC</v>
          </cell>
          <cell r="F490">
            <v>41410</v>
          </cell>
          <cell r="G490" t="str">
            <v>DPS</v>
          </cell>
          <cell r="H490" t="str">
            <v>51-2013</v>
          </cell>
          <cell r="I490">
            <v>2013</v>
          </cell>
          <cell r="J490" t="str">
            <v>CORPORACION AGENCIA DE DESARROLLO ECONOMICO LOCAL- DELO DINOSAURIOOS EN EL DPRO DE BOYACA</v>
          </cell>
          <cell r="K490" t="str">
            <v>900,099,772</v>
          </cell>
          <cell r="L490" t="str">
            <v>TUNJA</v>
          </cell>
          <cell r="M490" t="str">
            <v>CALLE 8 10 10</v>
          </cell>
          <cell r="N490" t="str">
            <v>7 320670</v>
          </cell>
          <cell r="O490" t="str">
            <v>EJECUTAR PROYECTO MEJORAMIENTO DE SEGURIDAD ALIMENTARIA Y NUTRICIONAL DE FAMILIAS DE TUNJA A TRAVES DE LA IMPLEMENTACION DE LINEAS DE INTERVENCION RESA RURAL Y RESA URBANO- DPS $916,314,605 -MPIO $900,000,000 Y ADEL $65,,000,000</v>
          </cell>
          <cell r="P490">
            <v>1881314605</v>
          </cell>
          <cell r="Q490">
            <v>0</v>
          </cell>
          <cell r="R490">
            <v>1881314605</v>
          </cell>
          <cell r="S490">
            <v>360713</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t="str">
            <v>MICHELA ESPINOSA REYES</v>
          </cell>
          <cell r="AJ490" t="str">
            <v>APORTE DEL DPS ES $916,314,605 Y SERAN GIRADOS ASÍ: UN PRIMER DESEMBOLSO DEL 50% POR VALOR DE $458,157,302 AL CUMPLIMIENTO DE REQUISITOS DE EJECUCION Y PERFECCIONAMIENTO. Y UN SEGUNDO Y ULTIMO DESEMBOLSO DEL 50% POR VALOR DE $458,157,302,5</v>
          </cell>
          <cell r="AK490" t="str">
            <v>CONTRACTUAL</v>
          </cell>
          <cell r="AL490">
            <v>0</v>
          </cell>
          <cell r="AM490" t="str">
            <v>PRIMER DESEMBOLSO DEL 50% DEL APORTE DEL DPS</v>
          </cell>
          <cell r="AN490">
            <v>458157302.5</v>
          </cell>
          <cell r="AO490">
            <v>0</v>
          </cell>
          <cell r="AP490">
            <v>0</v>
          </cell>
          <cell r="AQ490">
            <v>0</v>
          </cell>
          <cell r="AR490">
            <v>0</v>
          </cell>
          <cell r="AS490">
            <v>0</v>
          </cell>
          <cell r="AT490">
            <v>0</v>
          </cell>
          <cell r="AU490">
            <v>0</v>
          </cell>
          <cell r="AV490">
            <v>0</v>
          </cell>
          <cell r="AW490">
            <v>0</v>
          </cell>
          <cell r="AX490">
            <v>0</v>
          </cell>
          <cell r="AY490">
            <v>0</v>
          </cell>
          <cell r="AZ490">
            <v>458157302.5</v>
          </cell>
          <cell r="BA490" t="str">
            <v>NO</v>
          </cell>
          <cell r="BB490" t="str">
            <v>NO</v>
          </cell>
          <cell r="BC490" t="str">
            <v>SI</v>
          </cell>
          <cell r="BD490">
            <v>0</v>
          </cell>
          <cell r="BE490" t="str">
            <v>CONVENIO DE COOPERACION</v>
          </cell>
          <cell r="BF490">
            <v>0</v>
          </cell>
          <cell r="BG490" t="str">
            <v>ENTIDAD SIN ANIMO DE LUCRO</v>
          </cell>
          <cell r="BH490">
            <v>0</v>
          </cell>
          <cell r="BI490" t="str">
            <v>ENTIDAD SIN ANIMO DE LUCRO</v>
          </cell>
          <cell r="BJ490">
            <v>0</v>
          </cell>
          <cell r="BK490" t="str">
            <v>CONVENIO DE COOPERACION</v>
          </cell>
          <cell r="BL490">
            <v>0.15</v>
          </cell>
          <cell r="BM490">
            <v>0</v>
          </cell>
          <cell r="BN490">
            <v>0</v>
          </cell>
          <cell r="BO490" t="str">
            <v>CONVENIO DE COOPERACION</v>
          </cell>
          <cell r="BP490">
            <v>0</v>
          </cell>
          <cell r="BQ490">
            <v>0</v>
          </cell>
          <cell r="BR490">
            <v>0</v>
          </cell>
          <cell r="BS490">
            <v>0</v>
          </cell>
          <cell r="BT490">
            <v>0</v>
          </cell>
          <cell r="BU490" t="str">
            <v>RETENCION DE EN LA FUENTE DE CREE- Contribuyente no sujeto- Art 1 DR 862 de 2013</v>
          </cell>
          <cell r="BV490">
            <v>0</v>
          </cell>
          <cell r="BW490">
            <v>0</v>
          </cell>
          <cell r="BX490">
            <v>0</v>
          </cell>
          <cell r="BY490">
            <v>0</v>
          </cell>
          <cell r="BZ490">
            <v>0</v>
          </cell>
          <cell r="CA490">
            <v>0</v>
          </cell>
          <cell r="CB490">
            <v>0</v>
          </cell>
          <cell r="CC490">
            <v>0</v>
          </cell>
          <cell r="CD490">
            <v>0</v>
          </cell>
          <cell r="CE490">
            <v>0</v>
          </cell>
          <cell r="CF490">
            <v>458157302.5</v>
          </cell>
          <cell r="CG490">
            <v>41410</v>
          </cell>
          <cell r="CH490">
            <v>427</v>
          </cell>
          <cell r="CI490">
            <v>360713</v>
          </cell>
          <cell r="CJ490" t="str">
            <v>Irma Estela Cardenas Acosta</v>
          </cell>
          <cell r="CK490">
            <v>0</v>
          </cell>
          <cell r="CL490">
            <v>0</v>
          </cell>
          <cell r="CM490">
            <v>0</v>
          </cell>
          <cell r="CN490">
            <v>0</v>
          </cell>
          <cell r="CO490">
            <v>0</v>
          </cell>
          <cell r="CP490">
            <v>0</v>
          </cell>
          <cell r="CQ490" t="str">
            <v>2013-5100068213</v>
          </cell>
          <cell r="CR490">
            <v>0</v>
          </cell>
          <cell r="CS490">
            <v>0</v>
          </cell>
          <cell r="CT490">
            <v>0</v>
          </cell>
          <cell r="CU490">
            <v>0</v>
          </cell>
          <cell r="CV490">
            <v>0</v>
          </cell>
          <cell r="CW490">
            <v>0</v>
          </cell>
          <cell r="CX490">
            <v>0</v>
          </cell>
          <cell r="CY490">
            <v>0</v>
          </cell>
          <cell r="CZ490">
            <v>0</v>
          </cell>
          <cell r="DA490">
            <v>0</v>
          </cell>
          <cell r="DB490">
            <v>0</v>
          </cell>
          <cell r="DC490">
            <v>0</v>
          </cell>
          <cell r="DD490">
            <v>0</v>
          </cell>
          <cell r="DE490">
            <v>0</v>
          </cell>
          <cell r="DF490">
            <v>0</v>
          </cell>
          <cell r="DG490">
            <v>0</v>
          </cell>
          <cell r="DH490">
            <v>0</v>
          </cell>
          <cell r="DI490">
            <v>0</v>
          </cell>
          <cell r="DJ490">
            <v>0</v>
          </cell>
          <cell r="DK490">
            <v>0</v>
          </cell>
          <cell r="DL490">
            <v>0</v>
          </cell>
          <cell r="DM490">
            <v>0</v>
          </cell>
          <cell r="DN490">
            <v>0</v>
          </cell>
          <cell r="DO490">
            <v>0</v>
          </cell>
          <cell r="DP490">
            <v>0</v>
          </cell>
          <cell r="DQ490">
            <v>0</v>
          </cell>
          <cell r="DR490">
            <v>0</v>
          </cell>
          <cell r="DS490">
            <v>0</v>
          </cell>
          <cell r="DT490">
            <v>0</v>
          </cell>
          <cell r="DU490">
            <v>0</v>
          </cell>
          <cell r="DV490">
            <v>0</v>
          </cell>
          <cell r="DW490">
            <v>0</v>
          </cell>
          <cell r="DX490">
            <v>0</v>
          </cell>
          <cell r="DY490">
            <v>0</v>
          </cell>
          <cell r="DZ490">
            <v>0</v>
          </cell>
          <cell r="EA490">
            <v>0</v>
          </cell>
          <cell r="EB490">
            <v>0</v>
          </cell>
          <cell r="EC490">
            <v>0</v>
          </cell>
          <cell r="ED490">
            <v>0</v>
          </cell>
          <cell r="EE490">
            <v>0</v>
          </cell>
          <cell r="EF490">
            <v>0</v>
          </cell>
          <cell r="EG490">
            <v>0</v>
          </cell>
          <cell r="EH490">
            <v>0</v>
          </cell>
          <cell r="EI490">
            <v>0</v>
          </cell>
          <cell r="EJ490">
            <v>0</v>
          </cell>
        </row>
        <row r="491">
          <cell r="B491">
            <v>664</v>
          </cell>
          <cell r="C491">
            <v>41410</v>
          </cell>
          <cell r="D491">
            <v>0</v>
          </cell>
          <cell r="E491" t="str">
            <v>IrmaC</v>
          </cell>
          <cell r="F491">
            <v>41411</v>
          </cell>
          <cell r="G491" t="str">
            <v>DPS</v>
          </cell>
          <cell r="H491" t="str">
            <v>45-2013</v>
          </cell>
          <cell r="I491">
            <v>2013</v>
          </cell>
          <cell r="J491" t="str">
            <v>SUMIMAS SAS</v>
          </cell>
          <cell r="K491" t="str">
            <v>830,001,338-1</v>
          </cell>
          <cell r="L491" t="str">
            <v>COTA</v>
          </cell>
          <cell r="M491" t="str">
            <v>AUTOPISTA MEDELLIN KM 1 VIA SIBERIA COST NORTE PARQUE EMPRESARIAL SAN BERNARDO BG 5</v>
          </cell>
          <cell r="N491" t="str">
            <v>594 87 87</v>
          </cell>
          <cell r="O491" t="str">
            <v>COMPRA DE 40 TELEVISORES LED Y TRES MONITORES INDUSTRIALES Y 43 SOPORTES DE PARED.</v>
          </cell>
          <cell r="P491">
            <v>69408600</v>
          </cell>
          <cell r="Q491">
            <v>0</v>
          </cell>
          <cell r="R491">
            <v>69408600</v>
          </cell>
          <cell r="S491">
            <v>327613</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t="str">
            <v>MONICA VALBUENA USECHE</v>
          </cell>
          <cell r="AJ491" t="str">
            <v>UNICO PAGO- CON FACTURA PAGO DE APORTES  Y RECIBO A SATISFACCION X PARTE DEL SUPERVISOR</v>
          </cell>
          <cell r="AK491">
            <v>8180</v>
          </cell>
          <cell r="AL491">
            <v>0</v>
          </cell>
          <cell r="AM491" t="str">
            <v>UNICO PAGO</v>
          </cell>
          <cell r="AN491">
            <v>59835000</v>
          </cell>
          <cell r="AO491">
            <v>0</v>
          </cell>
          <cell r="AP491">
            <v>0</v>
          </cell>
          <cell r="AQ491">
            <v>0</v>
          </cell>
          <cell r="AR491">
            <v>0</v>
          </cell>
          <cell r="AS491">
            <v>0</v>
          </cell>
          <cell r="AT491">
            <v>0</v>
          </cell>
          <cell r="AU491">
            <v>59835000</v>
          </cell>
          <cell r="AV491">
            <v>0</v>
          </cell>
          <cell r="AW491">
            <v>0</v>
          </cell>
          <cell r="AX491">
            <v>9573600</v>
          </cell>
          <cell r="AY491">
            <v>0</v>
          </cell>
          <cell r="AZ491">
            <v>69408600</v>
          </cell>
          <cell r="BA491" t="str">
            <v>SI</v>
          </cell>
          <cell r="BB491" t="str">
            <v>NO</v>
          </cell>
          <cell r="BC491" t="str">
            <v>NO</v>
          </cell>
          <cell r="BD491" t="str">
            <v>NO</v>
          </cell>
          <cell r="BE491" t="str">
            <v>GRAN CONTRIBUYENTE</v>
          </cell>
          <cell r="BF491" t="str">
            <v>NO</v>
          </cell>
          <cell r="BG491" t="str">
            <v>COMPRAS</v>
          </cell>
          <cell r="BH491">
            <v>3.5000000000000003E-2</v>
          </cell>
          <cell r="BI491">
            <v>0</v>
          </cell>
          <cell r="BJ491">
            <v>0</v>
          </cell>
          <cell r="BK491" t="str">
            <v>GRAN CONTRIBUYENTE</v>
          </cell>
          <cell r="BL491">
            <v>0</v>
          </cell>
          <cell r="BM491">
            <v>0</v>
          </cell>
          <cell r="BN491">
            <v>0</v>
          </cell>
          <cell r="BO491" t="str">
            <v>COTA- NO SOMOS AGENTES DE RETENCION</v>
          </cell>
          <cell r="BP491">
            <v>0</v>
          </cell>
          <cell r="BQ491">
            <v>0</v>
          </cell>
          <cell r="BR491">
            <v>0</v>
          </cell>
          <cell r="BS491">
            <v>0</v>
          </cell>
          <cell r="BT491">
            <v>0</v>
          </cell>
          <cell r="BU491" t="str">
            <v>RETENCION DE IMPUESTO CREE- ACT 4742</v>
          </cell>
          <cell r="BV491">
            <v>3.0000000000000001E-3</v>
          </cell>
          <cell r="BW491">
            <v>0</v>
          </cell>
          <cell r="BX491">
            <v>0</v>
          </cell>
          <cell r="BY491">
            <v>0</v>
          </cell>
          <cell r="BZ491">
            <v>0</v>
          </cell>
          <cell r="CA491">
            <v>0</v>
          </cell>
          <cell r="CB491">
            <v>0</v>
          </cell>
          <cell r="CC491">
            <v>0</v>
          </cell>
          <cell r="CD491">
            <v>0</v>
          </cell>
          <cell r="CE491">
            <v>0</v>
          </cell>
          <cell r="CF491">
            <v>69408600</v>
          </cell>
          <cell r="CG491">
            <v>41411</v>
          </cell>
          <cell r="CH491">
            <v>0</v>
          </cell>
          <cell r="CI491">
            <v>327613</v>
          </cell>
          <cell r="CJ491">
            <v>0</v>
          </cell>
          <cell r="CK491">
            <v>0</v>
          </cell>
          <cell r="CL491">
            <v>0</v>
          </cell>
          <cell r="CM491">
            <v>0</v>
          </cell>
          <cell r="CN491">
            <v>0</v>
          </cell>
          <cell r="CO491">
            <v>24</v>
          </cell>
          <cell r="CP491">
            <v>0</v>
          </cell>
          <cell r="CQ491" t="str">
            <v>2013-6200071863</v>
          </cell>
          <cell r="CR491">
            <v>0</v>
          </cell>
          <cell r="CS491">
            <v>0</v>
          </cell>
          <cell r="CT491">
            <v>0</v>
          </cell>
          <cell r="CU491">
            <v>0</v>
          </cell>
          <cell r="CV491">
            <v>0</v>
          </cell>
          <cell r="CW491">
            <v>0</v>
          </cell>
          <cell r="CX491">
            <v>0</v>
          </cell>
          <cell r="CY491">
            <v>0</v>
          </cell>
          <cell r="CZ491">
            <v>0</v>
          </cell>
          <cell r="DA491">
            <v>0</v>
          </cell>
          <cell r="DB491">
            <v>0</v>
          </cell>
          <cell r="DC491">
            <v>0</v>
          </cell>
          <cell r="DD491">
            <v>0</v>
          </cell>
          <cell r="DE491">
            <v>0</v>
          </cell>
          <cell r="DF491">
            <v>0</v>
          </cell>
          <cell r="DG491">
            <v>0</v>
          </cell>
          <cell r="DH491">
            <v>0</v>
          </cell>
          <cell r="DI491">
            <v>0</v>
          </cell>
          <cell r="DJ491">
            <v>0</v>
          </cell>
          <cell r="DK491">
            <v>0</v>
          </cell>
          <cell r="DL491">
            <v>0</v>
          </cell>
          <cell r="DM491">
            <v>0</v>
          </cell>
          <cell r="DN491">
            <v>0</v>
          </cell>
          <cell r="DO491">
            <v>0</v>
          </cell>
          <cell r="DP491">
            <v>0</v>
          </cell>
          <cell r="DQ491">
            <v>0</v>
          </cell>
          <cell r="DR491">
            <v>0</v>
          </cell>
          <cell r="DS491">
            <v>0</v>
          </cell>
          <cell r="DT491">
            <v>0</v>
          </cell>
          <cell r="DU491">
            <v>0</v>
          </cell>
          <cell r="DV491">
            <v>0</v>
          </cell>
          <cell r="DW491">
            <v>0</v>
          </cell>
          <cell r="DX491">
            <v>0</v>
          </cell>
          <cell r="DY491">
            <v>0</v>
          </cell>
          <cell r="DZ491">
            <v>0</v>
          </cell>
          <cell r="EA491">
            <v>0</v>
          </cell>
          <cell r="EB491">
            <v>0</v>
          </cell>
          <cell r="EC491">
            <v>0</v>
          </cell>
          <cell r="ED491">
            <v>0</v>
          </cell>
          <cell r="EE491">
            <v>0</v>
          </cell>
          <cell r="EF491">
            <v>0</v>
          </cell>
          <cell r="EG491">
            <v>0</v>
          </cell>
          <cell r="EH491">
            <v>0</v>
          </cell>
          <cell r="EI491">
            <v>0</v>
          </cell>
          <cell r="EJ491">
            <v>0</v>
          </cell>
        </row>
        <row r="492">
          <cell r="B492">
            <v>673</v>
          </cell>
          <cell r="C492">
            <v>41411</v>
          </cell>
          <cell r="D492">
            <v>436</v>
          </cell>
          <cell r="E492" t="str">
            <v>IrmaC</v>
          </cell>
          <cell r="F492">
            <v>41414</v>
          </cell>
          <cell r="G492" t="str">
            <v>DPS</v>
          </cell>
          <cell r="H492" t="str">
            <v>19/13</v>
          </cell>
          <cell r="I492">
            <v>2013</v>
          </cell>
          <cell r="J492" t="str">
            <v>PRICE HOLDING SERVICE S A S</v>
          </cell>
          <cell r="K492" t="str">
            <v>900.184.743</v>
          </cell>
          <cell r="L492" t="str">
            <v>BOGOTÁ</v>
          </cell>
          <cell r="M492" t="str">
            <v>Cl 125 19-89</v>
          </cell>
          <cell r="N492">
            <v>6582555</v>
          </cell>
          <cell r="O492" t="str">
            <v>ARRENDAMIENTO DE CUATRO OFICINAS PARA EL FUNCIONAMIENTO DE LAS OFICINAS DE ASISTENCIA TECNICA ESPECIALIZADA DE LARGA DURACION DE LOS CONVENIOS DE DESARROLLO REGIONAL PAZ Y ESTABILIDAD Y NUEVOS TERRITORIOS</v>
          </cell>
          <cell r="P492">
            <v>113325100</v>
          </cell>
          <cell r="Q492">
            <v>0</v>
          </cell>
          <cell r="R492">
            <v>113325100</v>
          </cell>
          <cell r="S492">
            <v>209913</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t="str">
            <v>MARTHA LUCIA MOSQUERA MONROY</v>
          </cell>
          <cell r="AJ492" t="str">
            <v>FACTURAS</v>
          </cell>
          <cell r="AK492" t="str">
            <v>SAS 7283</v>
          </cell>
          <cell r="AL492" t="str">
            <v>32000092076 DE 19-07-2012</v>
          </cell>
          <cell r="AM492" t="str">
            <v>SERVICIO INTEGRADO DE OFICINAS 22-23-25 Y 26 SEDE CHICO</v>
          </cell>
          <cell r="AN492">
            <v>8881277.4299999997</v>
          </cell>
          <cell r="AO492">
            <v>0</v>
          </cell>
          <cell r="AP492">
            <v>0</v>
          </cell>
          <cell r="AQ492">
            <v>0</v>
          </cell>
          <cell r="AR492">
            <v>0</v>
          </cell>
          <cell r="AS492">
            <v>0</v>
          </cell>
          <cell r="AT492">
            <v>0</v>
          </cell>
          <cell r="AU492">
            <v>8881277.4299999997</v>
          </cell>
          <cell r="AV492">
            <v>0.16</v>
          </cell>
          <cell r="AW492">
            <v>0</v>
          </cell>
          <cell r="AX492">
            <v>1421004.39</v>
          </cell>
          <cell r="AY492">
            <v>0</v>
          </cell>
          <cell r="AZ492">
            <v>10302281.82</v>
          </cell>
          <cell r="BA492" t="str">
            <v>NO</v>
          </cell>
          <cell r="BB492" t="str">
            <v>NO</v>
          </cell>
          <cell r="BC492" t="str">
            <v>NO</v>
          </cell>
          <cell r="BD492" t="str">
            <v>NO</v>
          </cell>
          <cell r="BE492" t="str">
            <v>COMÚN</v>
          </cell>
          <cell r="BF492" t="str">
            <v>NO</v>
          </cell>
          <cell r="BG492" t="str">
            <v>ARRIENDO BIEN INMUEBLE</v>
          </cell>
          <cell r="BH492">
            <v>3.5000000000000003E-2</v>
          </cell>
          <cell r="BI492">
            <v>0</v>
          </cell>
          <cell r="BJ492">
            <v>0</v>
          </cell>
          <cell r="BK492" t="str">
            <v>COMÚN</v>
          </cell>
          <cell r="BL492">
            <v>0.15</v>
          </cell>
          <cell r="BM492">
            <v>0</v>
          </cell>
          <cell r="BN492">
            <v>0</v>
          </cell>
          <cell r="BO492" t="str">
            <v>BOGOTÁ</v>
          </cell>
          <cell r="BP492">
            <v>9.6600000000000002E-3</v>
          </cell>
          <cell r="BQ492">
            <v>0</v>
          </cell>
          <cell r="BR492">
            <v>0</v>
          </cell>
          <cell r="BS492">
            <v>0</v>
          </cell>
          <cell r="BT492">
            <v>0</v>
          </cell>
          <cell r="BU492" t="str">
            <v>RETENCION DEL IMPUESTO RENTA - CREE- actividad 6810</v>
          </cell>
          <cell r="BV492">
            <v>6.0000000000000001E-3</v>
          </cell>
          <cell r="BW492">
            <v>310845</v>
          </cell>
          <cell r="BX492">
            <v>0</v>
          </cell>
          <cell r="BY492">
            <v>213151</v>
          </cell>
          <cell r="BZ492">
            <v>0</v>
          </cell>
          <cell r="CA492">
            <v>85793</v>
          </cell>
          <cell r="CB492">
            <v>0</v>
          </cell>
          <cell r="CC492">
            <v>0</v>
          </cell>
          <cell r="CD492">
            <v>53000</v>
          </cell>
          <cell r="CE492">
            <v>0</v>
          </cell>
          <cell r="CF492">
            <v>9639492.8200000003</v>
          </cell>
          <cell r="CG492">
            <v>41414</v>
          </cell>
          <cell r="CH492">
            <v>436</v>
          </cell>
          <cell r="CI492">
            <v>209913</v>
          </cell>
          <cell r="CJ492" t="str">
            <v>Irma Estela Cardenas Acosta</v>
          </cell>
          <cell r="CK492" t="str">
            <v>ARRENDAMIENTO DE BIENES MUEBLES</v>
          </cell>
          <cell r="CL492" t="str">
            <v>GASTOS GENERALES</v>
          </cell>
          <cell r="CM492">
            <v>0</v>
          </cell>
          <cell r="CN492">
            <v>0</v>
          </cell>
          <cell r="CO492" t="str">
            <v>NO APLICA</v>
          </cell>
          <cell r="CP492">
            <v>0</v>
          </cell>
          <cell r="CQ492">
            <v>20136200046173</v>
          </cell>
          <cell r="CR492">
            <v>0</v>
          </cell>
          <cell r="CS492">
            <v>0</v>
          </cell>
          <cell r="CT492">
            <v>0</v>
          </cell>
          <cell r="CU492">
            <v>0</v>
          </cell>
          <cell r="CV492">
            <v>0</v>
          </cell>
          <cell r="CW492">
            <v>0</v>
          </cell>
          <cell r="CX492">
            <v>0</v>
          </cell>
          <cell r="CY492">
            <v>0</v>
          </cell>
          <cell r="CZ492">
            <v>0</v>
          </cell>
          <cell r="DA492">
            <v>0</v>
          </cell>
          <cell r="DB492">
            <v>0</v>
          </cell>
          <cell r="DC492">
            <v>0</v>
          </cell>
          <cell r="DD492">
            <v>0</v>
          </cell>
          <cell r="DE492">
            <v>0</v>
          </cell>
          <cell r="DF492">
            <v>0</v>
          </cell>
          <cell r="DG492">
            <v>0</v>
          </cell>
          <cell r="DH492">
            <v>0</v>
          </cell>
          <cell r="DI492">
            <v>0</v>
          </cell>
          <cell r="DJ492">
            <v>0</v>
          </cell>
          <cell r="DK492">
            <v>0</v>
          </cell>
          <cell r="DL492">
            <v>0</v>
          </cell>
          <cell r="DM492">
            <v>0</v>
          </cell>
          <cell r="DN492">
            <v>0</v>
          </cell>
          <cell r="DO492">
            <v>0</v>
          </cell>
          <cell r="DP492">
            <v>0</v>
          </cell>
          <cell r="DQ492">
            <v>0</v>
          </cell>
          <cell r="DR492">
            <v>0</v>
          </cell>
          <cell r="DS492">
            <v>0</v>
          </cell>
          <cell r="DT492">
            <v>0</v>
          </cell>
          <cell r="DU492">
            <v>0</v>
          </cell>
          <cell r="DV492">
            <v>0</v>
          </cell>
          <cell r="DW492">
            <v>0</v>
          </cell>
          <cell r="DX492">
            <v>0</v>
          </cell>
          <cell r="DY492">
            <v>0</v>
          </cell>
          <cell r="DZ492">
            <v>0</v>
          </cell>
          <cell r="EA492">
            <v>0</v>
          </cell>
          <cell r="EB492">
            <v>0</v>
          </cell>
          <cell r="EC492">
            <v>0</v>
          </cell>
          <cell r="ED492">
            <v>0</v>
          </cell>
          <cell r="EE492">
            <v>0</v>
          </cell>
          <cell r="EF492">
            <v>0</v>
          </cell>
          <cell r="EG492">
            <v>0</v>
          </cell>
          <cell r="EH492">
            <v>0</v>
          </cell>
          <cell r="EI492">
            <v>0</v>
          </cell>
          <cell r="EJ492">
            <v>0</v>
          </cell>
        </row>
        <row r="493">
          <cell r="B493">
            <v>589</v>
          </cell>
          <cell r="C493">
            <v>41397</v>
          </cell>
          <cell r="D493">
            <v>387</v>
          </cell>
          <cell r="E493" t="str">
            <v xml:space="preserve">Carlos A </v>
          </cell>
          <cell r="F493">
            <v>41400</v>
          </cell>
          <cell r="G493" t="str">
            <v>DPS</v>
          </cell>
          <cell r="H493" t="str">
            <v>220/2012</v>
          </cell>
          <cell r="I493">
            <v>2013</v>
          </cell>
          <cell r="J493" t="str">
            <v>UNION TEMPORAL C &amp; G 2012</v>
          </cell>
          <cell r="K493" t="str">
            <v>900.579.740-2</v>
          </cell>
          <cell r="L493" t="str">
            <v>BOGOTÁ</v>
          </cell>
          <cell r="M493" t="str">
            <v>Diag 74 Bis 20 B 74</v>
          </cell>
          <cell r="N493" t="str">
            <v>7432060  juanp.gaitan@grupoyestrategia.com</v>
          </cell>
          <cell r="O493" t="str">
            <v>PRESTAR EL SERVICIO INTEGRAL DE ASEO,CAFETERIA PARA LAS SEDES DEL DPS EN TODO EL TERRITORIO NACIONAL Y EL SERVICIO DE MANTENIMIENTO LOCATIVO EN LAS SEDES DEL DPS BOGOTÁ.</v>
          </cell>
          <cell r="P493">
            <v>3823287178</v>
          </cell>
          <cell r="Q493">
            <v>0</v>
          </cell>
          <cell r="R493">
            <v>3823287178</v>
          </cell>
          <cell r="S493">
            <v>613</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t="str">
            <v>GLADYS CECILIA ARANGO MARTÍNEZ</v>
          </cell>
          <cell r="AJ493" t="str">
            <v>MENSUALIDADES VENCIDAS</v>
          </cell>
          <cell r="AK493" t="str">
            <v>0021</v>
          </cell>
          <cell r="AL493" t="str">
            <v>32000972516 DEL 27/12/12</v>
          </cell>
          <cell r="AM493" t="str">
            <v>SOLICITUD SEPTIMO PAGO CONTRATO. ALQUILER DE MAQUINARIA MES DE MARZO E INSUMOS DE ASEO Y CAFETERIA MES DE MARZO/13</v>
          </cell>
          <cell r="AN493">
            <v>4161997</v>
          </cell>
          <cell r="AO493">
            <v>10616904</v>
          </cell>
          <cell r="AP493">
            <v>0</v>
          </cell>
          <cell r="AQ493">
            <v>0</v>
          </cell>
          <cell r="AR493">
            <v>0</v>
          </cell>
          <cell r="AS493">
            <v>0</v>
          </cell>
          <cell r="AT493">
            <v>0</v>
          </cell>
          <cell r="AU493">
            <v>0</v>
          </cell>
          <cell r="AV493">
            <v>0.16</v>
          </cell>
          <cell r="AW493">
            <v>1.6E-2</v>
          </cell>
          <cell r="AX493">
            <v>665920</v>
          </cell>
          <cell r="AY493">
            <v>1088108</v>
          </cell>
          <cell r="AZ493">
            <v>16532929</v>
          </cell>
          <cell r="BA493" t="str">
            <v>NO</v>
          </cell>
          <cell r="BB493" t="str">
            <v>NO</v>
          </cell>
          <cell r="BC493" t="str">
            <v>NO</v>
          </cell>
          <cell r="BD493" t="str">
            <v>NO</v>
          </cell>
          <cell r="BE493" t="str">
            <v>COMÚN</v>
          </cell>
          <cell r="BF493" t="str">
            <v>NO</v>
          </cell>
          <cell r="BG493" t="str">
            <v>SERVICIOS</v>
          </cell>
          <cell r="BH493">
            <v>0.02</v>
          </cell>
          <cell r="BI493" t="str">
            <v>COMPRAS</v>
          </cell>
          <cell r="BJ493">
            <v>3.5000000000000003E-2</v>
          </cell>
          <cell r="BK493" t="str">
            <v>COMÚN</v>
          </cell>
          <cell r="BL493">
            <v>0.15</v>
          </cell>
          <cell r="BM493" t="str">
            <v>COMÚN</v>
          </cell>
          <cell r="BN493">
            <v>0.15</v>
          </cell>
          <cell r="BO493" t="str">
            <v>BOGOTÁ</v>
          </cell>
          <cell r="BP493">
            <v>9.6600000000000002E-3</v>
          </cell>
          <cell r="BQ493" t="str">
            <v>BOGOTÁ</v>
          </cell>
          <cell r="BR493">
            <v>0.1104</v>
          </cell>
          <cell r="BS493">
            <v>0</v>
          </cell>
          <cell r="BT493">
            <v>0</v>
          </cell>
          <cell r="BU493">
            <v>0</v>
          </cell>
          <cell r="BV493">
            <v>0</v>
          </cell>
          <cell r="BW493">
            <v>83240</v>
          </cell>
          <cell r="BX493">
            <v>371592</v>
          </cell>
          <cell r="BY493">
            <v>99888</v>
          </cell>
          <cell r="BZ493">
            <v>163216</v>
          </cell>
          <cell r="CA493">
            <v>40205</v>
          </cell>
          <cell r="CB493">
            <v>1172106</v>
          </cell>
          <cell r="CC493">
            <v>0</v>
          </cell>
          <cell r="CD493">
            <v>0</v>
          </cell>
          <cell r="CE493">
            <v>0</v>
          </cell>
          <cell r="CF493">
            <v>14602682</v>
          </cell>
          <cell r="CG493">
            <v>41400</v>
          </cell>
          <cell r="CH493">
            <v>387</v>
          </cell>
          <cell r="CI493">
            <v>613</v>
          </cell>
          <cell r="CJ493" t="str">
            <v>Carlos A Martínez H</v>
          </cell>
          <cell r="CK493" t="str">
            <v>SERVICIO ASEO- SERVICIO DE CAFETERIA - MANTENIMIENTO</v>
          </cell>
          <cell r="CL493" t="str">
            <v>GASTOS GENERALES</v>
          </cell>
          <cell r="CM493" t="str">
            <v>201261003016000220E</v>
          </cell>
          <cell r="CN493">
            <v>0</v>
          </cell>
          <cell r="CO493" t="str">
            <v>NO APLICA</v>
          </cell>
          <cell r="CP493">
            <v>0</v>
          </cell>
          <cell r="CQ493" t="str">
            <v>2013-6200065863</v>
          </cell>
          <cell r="CR493">
            <v>0</v>
          </cell>
          <cell r="CS493">
            <v>0</v>
          </cell>
          <cell r="CT493">
            <v>0</v>
          </cell>
          <cell r="CU493">
            <v>0</v>
          </cell>
          <cell r="CV493">
            <v>0</v>
          </cell>
          <cell r="CW493">
            <v>0</v>
          </cell>
          <cell r="CX493">
            <v>0</v>
          </cell>
          <cell r="CY493">
            <v>0</v>
          </cell>
          <cell r="CZ493">
            <v>0</v>
          </cell>
          <cell r="DA493">
            <v>0</v>
          </cell>
          <cell r="DB493">
            <v>0</v>
          </cell>
          <cell r="DC493">
            <v>0</v>
          </cell>
          <cell r="DD493">
            <v>0</v>
          </cell>
          <cell r="DE493">
            <v>0</v>
          </cell>
          <cell r="DF493">
            <v>0</v>
          </cell>
          <cell r="DG493">
            <v>0</v>
          </cell>
          <cell r="DH493">
            <v>0</v>
          </cell>
          <cell r="DI493">
            <v>0</v>
          </cell>
          <cell r="DJ493">
            <v>0</v>
          </cell>
          <cell r="DK493">
            <v>0</v>
          </cell>
          <cell r="DL493">
            <v>0</v>
          </cell>
          <cell r="DM493">
            <v>0</v>
          </cell>
          <cell r="DN493">
            <v>0</v>
          </cell>
          <cell r="DO493">
            <v>0</v>
          </cell>
          <cell r="DP493">
            <v>0</v>
          </cell>
          <cell r="DQ493">
            <v>0</v>
          </cell>
          <cell r="DR493">
            <v>0</v>
          </cell>
          <cell r="DS493">
            <v>0</v>
          </cell>
          <cell r="DT493">
            <v>0</v>
          </cell>
          <cell r="DU493">
            <v>0</v>
          </cell>
          <cell r="DV493">
            <v>0</v>
          </cell>
          <cell r="DW493">
            <v>0</v>
          </cell>
          <cell r="DX493">
            <v>0</v>
          </cell>
          <cell r="DY493">
            <v>0</v>
          </cell>
          <cell r="DZ493">
            <v>0</v>
          </cell>
          <cell r="EA493">
            <v>0</v>
          </cell>
          <cell r="EB493">
            <v>0</v>
          </cell>
          <cell r="EC493">
            <v>0</v>
          </cell>
          <cell r="ED493">
            <v>0</v>
          </cell>
          <cell r="EE493">
            <v>0</v>
          </cell>
          <cell r="EF493">
            <v>0</v>
          </cell>
          <cell r="EG493">
            <v>0</v>
          </cell>
          <cell r="EH493">
            <v>0</v>
          </cell>
          <cell r="EI493">
            <v>0</v>
          </cell>
          <cell r="EJ493">
            <v>0</v>
          </cell>
        </row>
        <row r="494">
          <cell r="B494">
            <v>624</v>
          </cell>
          <cell r="C494">
            <v>41408</v>
          </cell>
          <cell r="D494">
            <v>417</v>
          </cell>
          <cell r="E494" t="str">
            <v>Laura C</v>
          </cell>
          <cell r="F494">
            <v>41409</v>
          </cell>
          <cell r="G494" t="str">
            <v>DPS</v>
          </cell>
          <cell r="H494" t="str">
            <v>66/12</v>
          </cell>
          <cell r="I494">
            <v>2012</v>
          </cell>
          <cell r="J494" t="str">
            <v>UNION TEMPORAL UT TGE MTI LOGISTICA 2013</v>
          </cell>
          <cell r="K494" t="str">
            <v>900.579.829-9</v>
          </cell>
          <cell r="L494" t="str">
            <v>BOGOTA</v>
          </cell>
          <cell r="M494" t="str">
            <v>Calle 46 A 85 54</v>
          </cell>
          <cell r="N494" t="str">
            <v>294 07 94</v>
          </cell>
          <cell r="O494" t="str">
            <v>CONTRATAR LA CUSTODIA,ALISTAMIENTO,EMBALAJE,EMPAQUE Y DISTRIBUCION DE MATERIAL DE CAPACITACION Y OPERATIVO DEL PROGRAMA FAMILIAS EN ACCION, CONFORME A LOS LISTADOS DE DISTRIBUCION EN CADA UNO DE LOS MPIOS</v>
          </cell>
          <cell r="P494">
            <v>1800000000</v>
          </cell>
          <cell r="Q494">
            <v>0</v>
          </cell>
          <cell r="R494">
            <v>1800000000</v>
          </cell>
          <cell r="S494">
            <v>45612</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t="str">
            <v>CECILIA GUTIERREZ OSPITIA</v>
          </cell>
          <cell r="AJ494" t="str">
            <v>FACTURAS</v>
          </cell>
          <cell r="AK494">
            <v>4</v>
          </cell>
          <cell r="AL494" t="str">
            <v>320000972297 DE 2012-12-27</v>
          </cell>
          <cell r="AM494" t="str">
            <v>SOLICITUD PAGO POR SERVICIO DE DIGITALIZACION, INDEXACION,CONFORMACION DE LA CARPETA ELECTRONICA Y ESTAMPADO DIGITAL DE FOLIOS, RECOLECCION DE FOLIOS Y TRANSPORTE CAJAS Y OTROS ELEMENTOS</v>
          </cell>
          <cell r="AN494">
            <v>23158058</v>
          </cell>
          <cell r="AO494">
            <v>132259409</v>
          </cell>
          <cell r="AP494">
            <v>0</v>
          </cell>
          <cell r="AQ494">
            <v>0</v>
          </cell>
          <cell r="AR494">
            <v>0</v>
          </cell>
          <cell r="AS494">
            <v>0</v>
          </cell>
          <cell r="AT494">
            <v>0</v>
          </cell>
          <cell r="AU494">
            <v>0</v>
          </cell>
          <cell r="AV494">
            <v>0.16</v>
          </cell>
          <cell r="AW494">
            <v>0</v>
          </cell>
          <cell r="AX494">
            <v>3705289</v>
          </cell>
          <cell r="AY494">
            <v>0</v>
          </cell>
          <cell r="AZ494">
            <v>159122756</v>
          </cell>
          <cell r="BA494" t="str">
            <v>SI</v>
          </cell>
          <cell r="BB494" t="str">
            <v>SI</v>
          </cell>
          <cell r="BC494" t="str">
            <v>NO</v>
          </cell>
          <cell r="BD494" t="str">
            <v>NO</v>
          </cell>
          <cell r="BE494" t="str">
            <v>AUTORRETENENDOR</v>
          </cell>
          <cell r="BF494" t="str">
            <v>NO</v>
          </cell>
          <cell r="BG494" t="str">
            <v>INGRESOS PARA MANEJO TECNICO DE INFORMACION -AUTORRETENEDORES RES 012922 DE 14/12/2011</v>
          </cell>
          <cell r="BH494">
            <v>0</v>
          </cell>
          <cell r="BI494" t="str">
            <v>INGRESOS PARA THOMAS EXPRESS S.A. -AUTORRETENEDOR RES.2464/98</v>
          </cell>
          <cell r="BJ494">
            <v>0</v>
          </cell>
          <cell r="BK494" t="str">
            <v>GRAN CONTRIBUYENTE</v>
          </cell>
          <cell r="BL494">
            <v>0</v>
          </cell>
          <cell r="BM494">
            <v>0</v>
          </cell>
          <cell r="BN494">
            <v>0</v>
          </cell>
          <cell r="BO494" t="str">
            <v>BOGOTA- MANEJO TECNICO DE INFORMACION S. A. 900.011.545-4</v>
          </cell>
          <cell r="BP494">
            <v>9.6600000000000002E-3</v>
          </cell>
          <cell r="BQ494" t="str">
            <v>BOGOTA - THOMAS GREG EXPRESS 800.215.592-4</v>
          </cell>
          <cell r="BR494">
            <v>9.6600000000000002E-3</v>
          </cell>
          <cell r="BS494">
            <v>0</v>
          </cell>
          <cell r="BT494">
            <v>0</v>
          </cell>
          <cell r="BU494" t="str">
            <v>AUTORRETENEDOR</v>
          </cell>
          <cell r="BV494">
            <v>0</v>
          </cell>
          <cell r="BW494">
            <v>0</v>
          </cell>
          <cell r="BX494">
            <v>0</v>
          </cell>
          <cell r="BY494">
            <v>0</v>
          </cell>
          <cell r="BZ494">
            <v>0</v>
          </cell>
          <cell r="CA494">
            <v>223707</v>
          </cell>
          <cell r="CB494">
            <v>1277626</v>
          </cell>
          <cell r="CC494">
            <v>0</v>
          </cell>
          <cell r="CD494">
            <v>0</v>
          </cell>
          <cell r="CE494">
            <v>0</v>
          </cell>
          <cell r="CF494">
            <v>157621423</v>
          </cell>
          <cell r="CG494">
            <v>41409</v>
          </cell>
          <cell r="CH494">
            <v>417</v>
          </cell>
          <cell r="CI494">
            <v>45612</v>
          </cell>
          <cell r="CJ494" t="str">
            <v>Laura Constanza Chia Melo</v>
          </cell>
          <cell r="CK494" t="str">
            <v>FAMILIAS EN ACCION</v>
          </cell>
          <cell r="CL494" t="str">
            <v>ORDINARIA</v>
          </cell>
          <cell r="CM494" t="str">
            <v>EXPEDIENTE ORFEO 201261003018000066E</v>
          </cell>
          <cell r="CN494" t="str">
            <v>RESERVA</v>
          </cell>
          <cell r="CO494">
            <v>0</v>
          </cell>
          <cell r="CP494">
            <v>0</v>
          </cell>
          <cell r="CQ494" t="str">
            <v>2013-3100069353</v>
          </cell>
          <cell r="CR494">
            <v>0</v>
          </cell>
          <cell r="CS494">
            <v>0</v>
          </cell>
          <cell r="CT494">
            <v>0</v>
          </cell>
          <cell r="CU494">
            <v>0</v>
          </cell>
          <cell r="CV494">
            <v>0</v>
          </cell>
          <cell r="CW494">
            <v>0</v>
          </cell>
          <cell r="CX494">
            <v>0</v>
          </cell>
          <cell r="CY494">
            <v>0</v>
          </cell>
          <cell r="CZ494">
            <v>0</v>
          </cell>
          <cell r="DA494">
            <v>0</v>
          </cell>
          <cell r="DB494">
            <v>0</v>
          </cell>
          <cell r="DC494">
            <v>0</v>
          </cell>
          <cell r="DD494">
            <v>0</v>
          </cell>
          <cell r="DE494">
            <v>0</v>
          </cell>
          <cell r="DF494">
            <v>0</v>
          </cell>
          <cell r="DG494">
            <v>0</v>
          </cell>
          <cell r="DH494">
            <v>0</v>
          </cell>
          <cell r="DI494">
            <v>0</v>
          </cell>
          <cell r="DJ494">
            <v>0</v>
          </cell>
          <cell r="DK494">
            <v>0</v>
          </cell>
          <cell r="DL494">
            <v>0</v>
          </cell>
          <cell r="DM494">
            <v>0</v>
          </cell>
          <cell r="DN494">
            <v>0</v>
          </cell>
          <cell r="DO494">
            <v>0</v>
          </cell>
          <cell r="DP494">
            <v>0</v>
          </cell>
          <cell r="DQ494">
            <v>0</v>
          </cell>
          <cell r="DR494">
            <v>0</v>
          </cell>
          <cell r="DS494">
            <v>0</v>
          </cell>
          <cell r="DT494">
            <v>0</v>
          </cell>
          <cell r="DU494">
            <v>0</v>
          </cell>
          <cell r="DV494">
            <v>0</v>
          </cell>
          <cell r="DW494">
            <v>0</v>
          </cell>
          <cell r="DX494">
            <v>0</v>
          </cell>
          <cell r="DY494">
            <v>0</v>
          </cell>
          <cell r="DZ494">
            <v>0</v>
          </cell>
          <cell r="EA494">
            <v>0</v>
          </cell>
          <cell r="EB494">
            <v>0</v>
          </cell>
          <cell r="EC494">
            <v>0</v>
          </cell>
          <cell r="ED494">
            <v>0</v>
          </cell>
          <cell r="EE494">
            <v>0</v>
          </cell>
          <cell r="EF494">
            <v>0</v>
          </cell>
          <cell r="EG494">
            <v>0</v>
          </cell>
          <cell r="EH494">
            <v>0</v>
          </cell>
          <cell r="EI494">
            <v>0</v>
          </cell>
          <cell r="EJ494">
            <v>0</v>
          </cell>
        </row>
        <row r="495">
          <cell r="B495">
            <v>625</v>
          </cell>
          <cell r="C495">
            <v>41408</v>
          </cell>
          <cell r="D495">
            <v>422</v>
          </cell>
          <cell r="E495" t="str">
            <v>Laura C</v>
          </cell>
          <cell r="F495">
            <v>41409</v>
          </cell>
          <cell r="G495" t="str">
            <v>DPS</v>
          </cell>
          <cell r="H495" t="str">
            <v>158/12</v>
          </cell>
          <cell r="I495">
            <v>2013</v>
          </cell>
          <cell r="J495" t="str">
            <v>ROBINSON PARRA</v>
          </cell>
          <cell r="K495" t="str">
            <v>4.947.196-4</v>
          </cell>
          <cell r="L495" t="str">
            <v>AMAZONAS</v>
          </cell>
          <cell r="M495" t="str">
            <v>Cll 7 No 10-33</v>
          </cell>
          <cell r="N495" t="str">
            <v>592 72 37</v>
          </cell>
          <cell r="O495" t="str">
            <v>ARRENDAMIENTO INMUEBLE UBICADO EN LA CL 11 No 10-70, PARA EL FUNCIONAMIENTO DE LA DIRECCION REGIONAL AMAZONAS</v>
          </cell>
          <cell r="P495">
            <v>31652935</v>
          </cell>
          <cell r="Q495">
            <v>0</v>
          </cell>
          <cell r="R495">
            <v>31652935</v>
          </cell>
          <cell r="S495">
            <v>1413</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t="str">
            <v>GLADIS CECILIA ARANGO  MARTINEZ</v>
          </cell>
          <cell r="AJ495" t="str">
            <v>UN PRIMER PAGO EN DIC/12  POR $1,522,779. DOCE PAGOS MENSUALES EN EL 2013 DE ENERO A DICIEMBRE POR $1,568,462. SIETE PAGOS MENSUALES EN EL 2014 DE ENERO A JULIO POR $ 1,615,516</v>
          </cell>
          <cell r="AK495" t="str">
            <v>CR 008238</v>
          </cell>
          <cell r="AL495" t="str">
            <v>380000000931 DE 2011/08/18</v>
          </cell>
          <cell r="AM495" t="str">
            <v>SOLICITUD SEXTO PAGO CONTRATO DE ARRIENDO  MES DE MAYO/13</v>
          </cell>
          <cell r="AN495">
            <v>1568462</v>
          </cell>
          <cell r="AO495">
            <v>0</v>
          </cell>
          <cell r="AP495">
            <v>0</v>
          </cell>
          <cell r="AQ495">
            <v>0</v>
          </cell>
          <cell r="AR495">
            <v>0</v>
          </cell>
          <cell r="AS495">
            <v>0</v>
          </cell>
          <cell r="AT495">
            <v>0</v>
          </cell>
          <cell r="AU495">
            <v>0</v>
          </cell>
          <cell r="AV495">
            <v>0</v>
          </cell>
          <cell r="AW495">
            <v>0</v>
          </cell>
          <cell r="AX495">
            <v>0</v>
          </cell>
          <cell r="AY495">
            <v>0</v>
          </cell>
          <cell r="AZ495">
            <v>1568462</v>
          </cell>
          <cell r="BA495" t="str">
            <v>NO</v>
          </cell>
          <cell r="BB495" t="str">
            <v>NO</v>
          </cell>
          <cell r="BC495" t="str">
            <v>NO</v>
          </cell>
          <cell r="BD495" t="str">
            <v>NO</v>
          </cell>
          <cell r="BE495" t="str">
            <v>EXCLUIDO</v>
          </cell>
          <cell r="BF495" t="str">
            <v>NO</v>
          </cell>
          <cell r="BG495" t="str">
            <v>ARRENDAMIENTOS</v>
          </cell>
          <cell r="BH495">
            <v>3.5000000000000003E-2</v>
          </cell>
          <cell r="BI495">
            <v>0</v>
          </cell>
          <cell r="BJ495">
            <v>0</v>
          </cell>
          <cell r="BK495" t="str">
            <v>SIMPLIFICADO</v>
          </cell>
          <cell r="BL495">
            <v>0</v>
          </cell>
          <cell r="BM495">
            <v>0</v>
          </cell>
          <cell r="BN495">
            <v>0</v>
          </cell>
          <cell r="BO495" t="str">
            <v>LETICIA</v>
          </cell>
          <cell r="BP495">
            <v>5.0000000000000001E-3</v>
          </cell>
          <cell r="BQ495">
            <v>0</v>
          </cell>
          <cell r="BR495">
            <v>0</v>
          </cell>
          <cell r="BS495" t="str">
            <v>N/A</v>
          </cell>
          <cell r="BT495">
            <v>0</v>
          </cell>
          <cell r="BU495" t="str">
            <v>PERSONA NATURAL</v>
          </cell>
          <cell r="BV495">
            <v>0</v>
          </cell>
          <cell r="BW495">
            <v>54896</v>
          </cell>
          <cell r="BX495">
            <v>0</v>
          </cell>
          <cell r="BY495">
            <v>0</v>
          </cell>
          <cell r="BZ495">
            <v>0</v>
          </cell>
          <cell r="CA495">
            <v>7842</v>
          </cell>
          <cell r="CB495">
            <v>0</v>
          </cell>
          <cell r="CC495">
            <v>0</v>
          </cell>
          <cell r="CD495">
            <v>0</v>
          </cell>
          <cell r="CE495">
            <v>0</v>
          </cell>
          <cell r="CF495">
            <v>1505724</v>
          </cell>
          <cell r="CG495">
            <v>41409</v>
          </cell>
          <cell r="CH495">
            <v>422</v>
          </cell>
          <cell r="CI495">
            <v>1413</v>
          </cell>
          <cell r="CJ495" t="str">
            <v>Laura Constanza Chia Melo</v>
          </cell>
          <cell r="CK495" t="str">
            <v>S.D. OPERACIONES</v>
          </cell>
          <cell r="CL495" t="str">
            <v>GASTOS GENERALES</v>
          </cell>
          <cell r="CM495" t="str">
            <v>201261003002000158E</v>
          </cell>
          <cell r="CN495">
            <v>0</v>
          </cell>
          <cell r="CO495" t="str">
            <v>N/A</v>
          </cell>
          <cell r="CP495">
            <v>0</v>
          </cell>
          <cell r="CQ495" t="str">
            <v>2013-6200069793</v>
          </cell>
          <cell r="CR495">
            <v>0</v>
          </cell>
          <cell r="CS495">
            <v>0</v>
          </cell>
          <cell r="CT495">
            <v>0</v>
          </cell>
          <cell r="CU495">
            <v>0</v>
          </cell>
          <cell r="CV495">
            <v>0</v>
          </cell>
          <cell r="CW495">
            <v>0</v>
          </cell>
          <cell r="CX495">
            <v>0</v>
          </cell>
          <cell r="CY495">
            <v>0</v>
          </cell>
          <cell r="CZ495">
            <v>0</v>
          </cell>
          <cell r="DA495">
            <v>0</v>
          </cell>
          <cell r="DB495">
            <v>0</v>
          </cell>
          <cell r="DC495">
            <v>0</v>
          </cell>
          <cell r="DD495">
            <v>0</v>
          </cell>
          <cell r="DE495">
            <v>0</v>
          </cell>
          <cell r="DF495">
            <v>0</v>
          </cell>
          <cell r="DG495">
            <v>0</v>
          </cell>
          <cell r="DH495">
            <v>0</v>
          </cell>
          <cell r="DI495">
            <v>0</v>
          </cell>
          <cell r="DJ495">
            <v>0</v>
          </cell>
          <cell r="DK495">
            <v>0</v>
          </cell>
          <cell r="DL495">
            <v>0</v>
          </cell>
          <cell r="DM495">
            <v>0</v>
          </cell>
          <cell r="DN495">
            <v>0</v>
          </cell>
          <cell r="DO495">
            <v>0</v>
          </cell>
          <cell r="DP495">
            <v>0</v>
          </cell>
          <cell r="DQ495">
            <v>0</v>
          </cell>
          <cell r="DR495">
            <v>0</v>
          </cell>
          <cell r="DS495">
            <v>0</v>
          </cell>
          <cell r="DT495">
            <v>0</v>
          </cell>
          <cell r="DU495">
            <v>0</v>
          </cell>
          <cell r="DV495">
            <v>0</v>
          </cell>
          <cell r="DW495">
            <v>0</v>
          </cell>
          <cell r="DX495">
            <v>0</v>
          </cell>
          <cell r="DY495">
            <v>0</v>
          </cell>
          <cell r="DZ495">
            <v>0</v>
          </cell>
          <cell r="EA495">
            <v>0</v>
          </cell>
          <cell r="EB495">
            <v>0</v>
          </cell>
          <cell r="EC495">
            <v>0</v>
          </cell>
          <cell r="ED495">
            <v>0</v>
          </cell>
          <cell r="EE495">
            <v>0</v>
          </cell>
          <cell r="EF495">
            <v>0</v>
          </cell>
          <cell r="EG495">
            <v>0</v>
          </cell>
          <cell r="EH495">
            <v>0</v>
          </cell>
          <cell r="EI495">
            <v>0</v>
          </cell>
          <cell r="EJ495">
            <v>0</v>
          </cell>
        </row>
        <row r="496">
          <cell r="B496">
            <v>626</v>
          </cell>
          <cell r="C496">
            <v>41408</v>
          </cell>
          <cell r="D496">
            <v>0</v>
          </cell>
          <cell r="E496" t="str">
            <v>Laura C</v>
          </cell>
          <cell r="F496">
            <v>41409</v>
          </cell>
          <cell r="G496" t="str">
            <v>DPS</v>
          </cell>
          <cell r="H496" t="str">
            <v>ME-230</v>
          </cell>
          <cell r="I496">
            <v>2013</v>
          </cell>
          <cell r="J496" t="str">
            <v>COLOMBIA TELECOMUNICACIONES  SA ESP</v>
          </cell>
          <cell r="K496" t="str">
            <v>830.122.566-1</v>
          </cell>
          <cell r="L496" t="str">
            <v>BOGOTÁ</v>
          </cell>
          <cell r="M496">
            <v>0</v>
          </cell>
          <cell r="N496">
            <v>0</v>
          </cell>
          <cell r="O496" t="str">
            <v xml:space="preserve">PAGO SERVICIO TELEFONÍA CELULAR, ASIGNADADOS A LOS DIRECTIVOS DEL DPS CELULARES </v>
          </cell>
          <cell r="P496">
            <v>69900</v>
          </cell>
          <cell r="Q496">
            <v>0</v>
          </cell>
          <cell r="R496">
            <v>69900</v>
          </cell>
          <cell r="S496">
            <v>439413</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t="str">
            <v>CIRO HUMBERTO PINEDA CORREDOR</v>
          </cell>
          <cell r="AJ496" t="str">
            <v>PREVIA PRESENTACIÓN  DE LA FACTURA Y AUTORIZACIÓN DEL SUPERVISOR</v>
          </cell>
          <cell r="AK496" t="str">
            <v>EC 23726309</v>
          </cell>
          <cell r="AL496">
            <v>0</v>
          </cell>
          <cell r="AM496" t="str">
            <v xml:space="preserve">PAGO SERVICIO TELEFONIA CELULAR LINEAS CELUFIJOS  CUENTA DEL 2 DE MAYO AL 1 DE JUNIO/2013 </v>
          </cell>
          <cell r="AN496">
            <v>69900</v>
          </cell>
          <cell r="AO496">
            <v>0</v>
          </cell>
          <cell r="AP496">
            <v>0</v>
          </cell>
          <cell r="AQ496">
            <v>0</v>
          </cell>
          <cell r="AR496">
            <v>0</v>
          </cell>
          <cell r="AS496">
            <v>0</v>
          </cell>
          <cell r="AT496">
            <v>0</v>
          </cell>
          <cell r="AU496">
            <v>0</v>
          </cell>
          <cell r="AV496">
            <v>0</v>
          </cell>
          <cell r="AW496">
            <v>0</v>
          </cell>
          <cell r="AX496">
            <v>0</v>
          </cell>
          <cell r="AY496">
            <v>0</v>
          </cell>
          <cell r="AZ496">
            <v>69900</v>
          </cell>
          <cell r="BA496" t="str">
            <v>SI</v>
          </cell>
          <cell r="BB496" t="str">
            <v>SI</v>
          </cell>
          <cell r="BC496" t="str">
            <v>NO</v>
          </cell>
          <cell r="BD496" t="str">
            <v>NO</v>
          </cell>
          <cell r="BE496" t="str">
            <v>GRAN CONTRIBUYENTE</v>
          </cell>
          <cell r="BF496">
            <v>0</v>
          </cell>
          <cell r="BG496" t="str">
            <v>AUTORETENEDOR</v>
          </cell>
          <cell r="BH496">
            <v>0</v>
          </cell>
          <cell r="BI496">
            <v>0</v>
          </cell>
          <cell r="BJ496">
            <v>0</v>
          </cell>
          <cell r="BK496" t="str">
            <v>GRAN CONTRIBUYENTE</v>
          </cell>
          <cell r="BL496">
            <v>0</v>
          </cell>
          <cell r="BM496">
            <v>0</v>
          </cell>
          <cell r="BN496">
            <v>0</v>
          </cell>
          <cell r="BO496" t="str">
            <v>BOGOTA</v>
          </cell>
          <cell r="BP496">
            <v>0</v>
          </cell>
          <cell r="BQ496">
            <v>0</v>
          </cell>
          <cell r="BR496">
            <v>0</v>
          </cell>
          <cell r="BS496">
            <v>0</v>
          </cell>
          <cell r="BT496">
            <v>0</v>
          </cell>
          <cell r="BU496" t="str">
            <v>NO APLICA</v>
          </cell>
          <cell r="BV496">
            <v>0</v>
          </cell>
          <cell r="BW496">
            <v>0</v>
          </cell>
          <cell r="BX496">
            <v>0</v>
          </cell>
          <cell r="BY496">
            <v>0</v>
          </cell>
          <cell r="BZ496">
            <v>0</v>
          </cell>
          <cell r="CA496">
            <v>0</v>
          </cell>
          <cell r="CB496">
            <v>0</v>
          </cell>
          <cell r="CC496">
            <v>0</v>
          </cell>
          <cell r="CD496">
            <v>0</v>
          </cell>
          <cell r="CE496">
            <v>0</v>
          </cell>
          <cell r="CF496">
            <v>69900</v>
          </cell>
          <cell r="CG496">
            <v>41409</v>
          </cell>
          <cell r="CH496">
            <v>0</v>
          </cell>
          <cell r="CI496">
            <v>439413</v>
          </cell>
          <cell r="CJ496" t="str">
            <v>Laura Constanza Chia Melo</v>
          </cell>
          <cell r="CK496" t="str">
            <v>S.D. OPERACIONES</v>
          </cell>
          <cell r="CL496" t="str">
            <v>GASTOS GENERALES</v>
          </cell>
          <cell r="CM496">
            <v>0</v>
          </cell>
          <cell r="CN496">
            <v>0</v>
          </cell>
          <cell r="CO496">
            <v>0</v>
          </cell>
          <cell r="CP496">
            <v>0</v>
          </cell>
          <cell r="CQ496" t="str">
            <v>ME 168</v>
          </cell>
          <cell r="CR496">
            <v>0</v>
          </cell>
          <cell r="CS496">
            <v>0</v>
          </cell>
          <cell r="CT496">
            <v>0</v>
          </cell>
          <cell r="CU496">
            <v>0</v>
          </cell>
          <cell r="CV496">
            <v>0</v>
          </cell>
          <cell r="CW496">
            <v>0</v>
          </cell>
          <cell r="CX496">
            <v>0</v>
          </cell>
          <cell r="CY496">
            <v>0</v>
          </cell>
          <cell r="CZ496">
            <v>0</v>
          </cell>
          <cell r="DA496">
            <v>0</v>
          </cell>
          <cell r="DB496">
            <v>0</v>
          </cell>
          <cell r="DC496">
            <v>0</v>
          </cell>
          <cell r="DD496">
            <v>0</v>
          </cell>
          <cell r="DE496">
            <v>0</v>
          </cell>
          <cell r="DF496">
            <v>0</v>
          </cell>
          <cell r="DG496">
            <v>0</v>
          </cell>
          <cell r="DH496">
            <v>0</v>
          </cell>
          <cell r="DI496">
            <v>0</v>
          </cell>
          <cell r="DJ496">
            <v>0</v>
          </cell>
          <cell r="DK496">
            <v>0</v>
          </cell>
          <cell r="DL496">
            <v>0</v>
          </cell>
          <cell r="DM496">
            <v>0</v>
          </cell>
          <cell r="DN496">
            <v>0</v>
          </cell>
          <cell r="DO496">
            <v>0</v>
          </cell>
          <cell r="DP496">
            <v>0</v>
          </cell>
          <cell r="DQ496">
            <v>0</v>
          </cell>
          <cell r="DR496">
            <v>0</v>
          </cell>
          <cell r="DS496">
            <v>0</v>
          </cell>
          <cell r="DT496">
            <v>0</v>
          </cell>
          <cell r="DU496">
            <v>0</v>
          </cell>
          <cell r="DV496">
            <v>0</v>
          </cell>
          <cell r="DW496">
            <v>0</v>
          </cell>
          <cell r="DX496">
            <v>0</v>
          </cell>
          <cell r="DY496">
            <v>0</v>
          </cell>
          <cell r="DZ496">
            <v>0</v>
          </cell>
          <cell r="EA496">
            <v>0</v>
          </cell>
          <cell r="EB496">
            <v>0</v>
          </cell>
          <cell r="EC496">
            <v>0</v>
          </cell>
          <cell r="ED496">
            <v>0</v>
          </cell>
          <cell r="EE496">
            <v>0</v>
          </cell>
          <cell r="EF496">
            <v>0</v>
          </cell>
          <cell r="EG496">
            <v>0</v>
          </cell>
          <cell r="EH496">
            <v>0</v>
          </cell>
          <cell r="EI496">
            <v>0</v>
          </cell>
          <cell r="EJ496">
            <v>0</v>
          </cell>
        </row>
        <row r="497">
          <cell r="B497">
            <v>671</v>
          </cell>
          <cell r="C497">
            <v>41414</v>
          </cell>
          <cell r="D497">
            <v>438</v>
          </cell>
          <cell r="E497" t="str">
            <v>Laura C</v>
          </cell>
          <cell r="F497">
            <v>41414</v>
          </cell>
          <cell r="G497" t="str">
            <v>DPS</v>
          </cell>
          <cell r="H497" t="str">
            <v>ADHESION CONVENIO 1012/12</v>
          </cell>
          <cell r="I497">
            <v>2012</v>
          </cell>
          <cell r="J497" t="str">
            <v>CAJA DE COMPENSACION FAMILIAR DEL VALLE DEL CAUCA -COMFAMILIAR ANDI - COMFANDI</v>
          </cell>
          <cell r="K497" t="str">
            <v>890.303.208-5</v>
          </cell>
          <cell r="L497" t="str">
            <v>CALI - VALLE DEL CAUCA</v>
          </cell>
          <cell r="M497" t="str">
            <v>CR. 23 No. 26B - 46 El prado</v>
          </cell>
          <cell r="N497" t="str">
            <v>334 0000</v>
          </cell>
          <cell r="O497" t="str">
            <v>EL DPS SE ADHIERE AL CONVENIO DE ASOCIACION No.1012/12, SEGUN OTRO SI No.1, CON EL FIN DE CONTRIBUIR A LA CONSTRUCCION EN EL PRIMER PISO DE UN SALON MULTIPLE Y LA CAFETERIA Y EN EL SEGUNDO PISO DE UN SALON DE ARTES ESCÉNICAS Y LA TERRAZA DE CIENCIA Y TECN</v>
          </cell>
          <cell r="P497">
            <v>735000000</v>
          </cell>
          <cell r="Q497">
            <v>0</v>
          </cell>
          <cell r="R497">
            <v>735000000</v>
          </cell>
          <cell r="S497" t="str">
            <v>29012-03</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t="str">
            <v>BEATRIZ ALEJANDRA PINZON LOPERA</v>
          </cell>
          <cell r="AJ497" t="str">
            <v>1ER DESEMBOLSO del 50%  $367.500.000 PREVIO CUMPLIMIENTO REQUISITOS DE PERFECCIONAMIENTO Y EJECUCION; 2DO DESEMBOLSO del 45%  $330.750.000 UNA VEZ COMFANDI ACREDITE POR LO MENOS EL 75% DE EJECUCION DE LOS DESEMBOLSO REALIZADOS POR EL DPS Y 3ER Y ULTIMO de</v>
          </cell>
          <cell r="AK497" t="str">
            <v>CUENTA DE COBRO - ENTREGA DE APORTES</v>
          </cell>
          <cell r="AL497" t="str">
            <v>N/A</v>
          </cell>
          <cell r="AM497" t="str">
            <v>SOLICITUD TERCER Y ULTIMO DESEMBOLSO CORRESPONDIENTE AL 5% . DEL VALOR-OTRO SI1 OTROSI2. ADHESION AL CONVENIO 1012/12</v>
          </cell>
          <cell r="AN497">
            <v>36750000</v>
          </cell>
          <cell r="AO497">
            <v>0</v>
          </cell>
          <cell r="AP497">
            <v>0</v>
          </cell>
          <cell r="AQ497">
            <v>0</v>
          </cell>
          <cell r="AR497">
            <v>0</v>
          </cell>
          <cell r="AS497">
            <v>0</v>
          </cell>
          <cell r="AT497">
            <v>0</v>
          </cell>
          <cell r="AU497">
            <v>0</v>
          </cell>
          <cell r="AV497">
            <v>0</v>
          </cell>
          <cell r="AW497">
            <v>0</v>
          </cell>
          <cell r="AX497">
            <v>0</v>
          </cell>
          <cell r="AY497">
            <v>0</v>
          </cell>
          <cell r="AZ497">
            <v>36750000</v>
          </cell>
          <cell r="BA497" t="str">
            <v>NO</v>
          </cell>
          <cell r="BB497" t="str">
            <v>NO</v>
          </cell>
          <cell r="BC497" t="str">
            <v>NO</v>
          </cell>
          <cell r="BD497" t="str">
            <v>NO</v>
          </cell>
          <cell r="BE497" t="str">
            <v>EXCLUIDO</v>
          </cell>
          <cell r="BF497" t="str">
            <v>NO</v>
          </cell>
          <cell r="BG497" t="str">
            <v>ENTIDAD SIN ANIMO DE LUCRO - AUTORRETENEDOR</v>
          </cell>
          <cell r="BH497">
            <v>0</v>
          </cell>
          <cell r="BI497">
            <v>0</v>
          </cell>
          <cell r="BJ497">
            <v>0</v>
          </cell>
          <cell r="BK497" t="str">
            <v>EXCLUIDO - GRAN CONTRIBUYENTE</v>
          </cell>
          <cell r="BL497">
            <v>0</v>
          </cell>
          <cell r="BM497">
            <v>0</v>
          </cell>
          <cell r="BN497">
            <v>0</v>
          </cell>
          <cell r="BO497" t="str">
            <v>CALI - CONVENIO DE ASOCIACION -NO GENERA INGRESO PARA EL CONTRATISTA</v>
          </cell>
          <cell r="BP497">
            <v>0</v>
          </cell>
          <cell r="BQ497">
            <v>0</v>
          </cell>
          <cell r="BR497">
            <v>0</v>
          </cell>
          <cell r="BS497">
            <v>0</v>
          </cell>
          <cell r="BT497">
            <v>0</v>
          </cell>
          <cell r="BU497" t="str">
            <v>AUTORRETENEDOR</v>
          </cell>
          <cell r="BV497">
            <v>0</v>
          </cell>
          <cell r="BW497">
            <v>0</v>
          </cell>
          <cell r="BX497">
            <v>0</v>
          </cell>
          <cell r="BY497">
            <v>0</v>
          </cell>
          <cell r="BZ497">
            <v>0</v>
          </cell>
          <cell r="CA497">
            <v>0</v>
          </cell>
          <cell r="CB497">
            <v>0</v>
          </cell>
          <cell r="CC497">
            <v>0</v>
          </cell>
          <cell r="CD497">
            <v>0</v>
          </cell>
          <cell r="CE497">
            <v>0</v>
          </cell>
          <cell r="CF497">
            <v>36750000</v>
          </cell>
          <cell r="CG497">
            <v>41414</v>
          </cell>
          <cell r="CH497">
            <v>438</v>
          </cell>
          <cell r="CI497" t="str">
            <v>29012-03</v>
          </cell>
          <cell r="CJ497" t="str">
            <v>Laura Constanza Chia Melo</v>
          </cell>
          <cell r="CK497" t="str">
            <v>INFRAESTRUCTURA</v>
          </cell>
          <cell r="CL497" t="str">
            <v>ORDINARIA</v>
          </cell>
          <cell r="CM497" t="str">
            <v>RADICADO ORFEO 20136100047373</v>
          </cell>
          <cell r="CN497" t="str">
            <v>RESERVA</v>
          </cell>
          <cell r="CO497" t="str">
            <v>N/A</v>
          </cell>
          <cell r="CP497">
            <v>0</v>
          </cell>
          <cell r="CQ497" t="str">
            <v>2013-5020072043</v>
          </cell>
          <cell r="CR497">
            <v>0</v>
          </cell>
          <cell r="CS497">
            <v>0</v>
          </cell>
          <cell r="CT497">
            <v>0</v>
          </cell>
          <cell r="CU497">
            <v>0</v>
          </cell>
          <cell r="CV497">
            <v>0</v>
          </cell>
          <cell r="CW497">
            <v>0</v>
          </cell>
          <cell r="CX497">
            <v>0</v>
          </cell>
          <cell r="CY497">
            <v>0</v>
          </cell>
          <cell r="CZ497">
            <v>0</v>
          </cell>
          <cell r="DA497">
            <v>0</v>
          </cell>
          <cell r="DB497">
            <v>0</v>
          </cell>
          <cell r="DC497">
            <v>0</v>
          </cell>
          <cell r="DD497">
            <v>0</v>
          </cell>
          <cell r="DE497">
            <v>0</v>
          </cell>
          <cell r="DF497">
            <v>0</v>
          </cell>
          <cell r="DG497">
            <v>0</v>
          </cell>
          <cell r="DH497">
            <v>0</v>
          </cell>
          <cell r="DI497">
            <v>0</v>
          </cell>
          <cell r="DJ497">
            <v>0</v>
          </cell>
          <cell r="DK497">
            <v>0</v>
          </cell>
          <cell r="DL497">
            <v>0</v>
          </cell>
          <cell r="DM497">
            <v>0</v>
          </cell>
          <cell r="DN497">
            <v>0</v>
          </cell>
          <cell r="DO497">
            <v>0</v>
          </cell>
          <cell r="DP497">
            <v>0</v>
          </cell>
          <cell r="DQ497">
            <v>0</v>
          </cell>
          <cell r="DR497">
            <v>0</v>
          </cell>
          <cell r="DS497">
            <v>0</v>
          </cell>
          <cell r="DT497">
            <v>0</v>
          </cell>
          <cell r="DU497">
            <v>0</v>
          </cell>
          <cell r="DV497">
            <v>0</v>
          </cell>
          <cell r="DW497">
            <v>0</v>
          </cell>
          <cell r="DX497">
            <v>0</v>
          </cell>
          <cell r="DY497">
            <v>0</v>
          </cell>
          <cell r="DZ497">
            <v>0</v>
          </cell>
          <cell r="EA497">
            <v>0</v>
          </cell>
          <cell r="EB497">
            <v>0</v>
          </cell>
          <cell r="EC497">
            <v>0</v>
          </cell>
          <cell r="ED497">
            <v>0</v>
          </cell>
          <cell r="EE497">
            <v>0</v>
          </cell>
          <cell r="EF497">
            <v>0</v>
          </cell>
          <cell r="EG497">
            <v>0</v>
          </cell>
          <cell r="EH497">
            <v>0</v>
          </cell>
          <cell r="EI497">
            <v>0</v>
          </cell>
          <cell r="EJ497">
            <v>0</v>
          </cell>
        </row>
        <row r="498">
          <cell r="B498">
            <v>614</v>
          </cell>
          <cell r="C498">
            <v>41408</v>
          </cell>
          <cell r="D498">
            <v>421</v>
          </cell>
          <cell r="E498" t="str">
            <v>Martha L</v>
          </cell>
          <cell r="F498">
            <v>41408</v>
          </cell>
          <cell r="G498" t="str">
            <v>DPS</v>
          </cell>
          <cell r="H498" t="str">
            <v>164/2012</v>
          </cell>
          <cell r="I498">
            <v>2013</v>
          </cell>
          <cell r="J498" t="str">
            <v>JOSE OMAR GOMEZ BOTERO</v>
          </cell>
          <cell r="K498" t="str">
            <v>1.243.055-1</v>
          </cell>
          <cell r="L498" t="str">
            <v xml:space="preserve"> ARMENIA</v>
          </cell>
          <cell r="M498" t="str">
            <v>CALLE 23  13-18</v>
          </cell>
          <cell r="N498">
            <v>7410023</v>
          </cell>
          <cell r="O498" t="str">
            <v xml:space="preserve">ARRENDAMIENTO DEL INMUEBLE UBICADO EN LA CRA 14 # 8-62 PARA FUNCIONAMIENTO DIRECCION REGIONAL QUINDIO </v>
          </cell>
          <cell r="P498">
            <v>65924374</v>
          </cell>
          <cell r="Q498">
            <v>6592445</v>
          </cell>
          <cell r="R498">
            <v>72516819</v>
          </cell>
          <cell r="S498">
            <v>2013</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t="str">
            <v>GLADIS CECILIA ARANGO MARTINEZ</v>
          </cell>
          <cell r="AJ498" t="str">
            <v>UN PRIMER PAGO EN DIC/2012 POR $ 3,488,683, DOCE PAGOS MENSUALES DE ENERO A DIC DEL 2013 POR $3,593,344 Y SIETE PAGOS DURANTE EL 2014 DE ENERO A JUNIO POR $ 3,701,144</v>
          </cell>
          <cell r="AK498" t="str">
            <v>FRA 0335</v>
          </cell>
          <cell r="AL498" t="str">
            <v>RES 10000036073 DE MARZO 26 DE 2012</v>
          </cell>
          <cell r="AM498" t="str">
            <v>SOLICITUD SEXTO PAGO DEL CONTRATO CANON DE ARRENDAMIENTO DEL MES DE MAYO DE 2013</v>
          </cell>
          <cell r="AN498">
            <v>3266676</v>
          </cell>
          <cell r="AO498">
            <v>0</v>
          </cell>
          <cell r="AP498">
            <v>0</v>
          </cell>
          <cell r="AQ498">
            <v>0</v>
          </cell>
          <cell r="AR498">
            <v>0</v>
          </cell>
          <cell r="AS498">
            <v>0</v>
          </cell>
          <cell r="AT498">
            <v>0</v>
          </cell>
          <cell r="AU498">
            <v>0</v>
          </cell>
          <cell r="AV498">
            <v>0.1</v>
          </cell>
          <cell r="AW498">
            <v>0</v>
          </cell>
          <cell r="AX498">
            <v>326668</v>
          </cell>
          <cell r="AY498">
            <v>0</v>
          </cell>
          <cell r="AZ498">
            <v>3593344</v>
          </cell>
          <cell r="BA498" t="str">
            <v>NO</v>
          </cell>
          <cell r="BB498" t="str">
            <v>NO</v>
          </cell>
          <cell r="BC498" t="str">
            <v>NO</v>
          </cell>
          <cell r="BD498" t="str">
            <v>NO</v>
          </cell>
          <cell r="BE498" t="str">
            <v>COMÚN</v>
          </cell>
          <cell r="BF498" t="str">
            <v>NO</v>
          </cell>
          <cell r="BG498" t="str">
            <v>ARRIENDO BIENES INMUBLES</v>
          </cell>
          <cell r="BH498">
            <v>3.5000000000000003E-2</v>
          </cell>
          <cell r="BI498">
            <v>0</v>
          </cell>
          <cell r="BJ498">
            <v>0</v>
          </cell>
          <cell r="BK498" t="str">
            <v>COMÚN</v>
          </cell>
          <cell r="BL498">
            <v>0.15</v>
          </cell>
          <cell r="BM498">
            <v>0</v>
          </cell>
          <cell r="BN498">
            <v>0</v>
          </cell>
          <cell r="BO498" t="str">
            <v>ARMENIA SE APLICA EL  50% / TARIFA - ART 59 ACUERDO 17/12</v>
          </cell>
          <cell r="BP498">
            <v>5.0000000000000001E-3</v>
          </cell>
          <cell r="BQ498">
            <v>0</v>
          </cell>
          <cell r="BR498">
            <v>0</v>
          </cell>
          <cell r="BS498">
            <v>0</v>
          </cell>
          <cell r="BT498">
            <v>0</v>
          </cell>
          <cell r="BU498">
            <v>0</v>
          </cell>
          <cell r="BV498">
            <v>0</v>
          </cell>
          <cell r="BW498">
            <v>114334</v>
          </cell>
          <cell r="BX498">
            <v>0</v>
          </cell>
          <cell r="BY498">
            <v>49000</v>
          </cell>
          <cell r="BZ498">
            <v>0</v>
          </cell>
          <cell r="CA498">
            <v>16333</v>
          </cell>
          <cell r="CB498">
            <v>0</v>
          </cell>
          <cell r="CC498">
            <v>0</v>
          </cell>
          <cell r="CD498">
            <v>0</v>
          </cell>
          <cell r="CE498">
            <v>0</v>
          </cell>
          <cell r="CF498">
            <v>3413677</v>
          </cell>
          <cell r="CG498">
            <v>41408</v>
          </cell>
          <cell r="CH498">
            <v>421</v>
          </cell>
          <cell r="CI498">
            <v>2013</v>
          </cell>
          <cell r="CJ498" t="str">
            <v>Martha Cecilia López Cortez</v>
          </cell>
          <cell r="CK498" t="str">
            <v>SUBDIRECCION DE OPERACIONES</v>
          </cell>
          <cell r="CL498" t="str">
            <v>GASTOS GENERALES</v>
          </cell>
          <cell r="CM498">
            <v>0</v>
          </cell>
          <cell r="CN498">
            <v>0</v>
          </cell>
          <cell r="CO498">
            <v>0</v>
          </cell>
          <cell r="CP498">
            <v>0</v>
          </cell>
          <cell r="CQ498" t="str">
            <v>2013-6200069783</v>
          </cell>
          <cell r="CR498">
            <v>0</v>
          </cell>
          <cell r="CS498">
            <v>0</v>
          </cell>
          <cell r="CT498">
            <v>0</v>
          </cell>
          <cell r="CU498">
            <v>0</v>
          </cell>
          <cell r="CV498">
            <v>0</v>
          </cell>
          <cell r="CW498">
            <v>0</v>
          </cell>
          <cell r="CX498">
            <v>0</v>
          </cell>
          <cell r="CY498">
            <v>0</v>
          </cell>
          <cell r="CZ498">
            <v>0</v>
          </cell>
          <cell r="DA498">
            <v>0</v>
          </cell>
          <cell r="DB498">
            <v>0</v>
          </cell>
          <cell r="DC498">
            <v>0</v>
          </cell>
          <cell r="DD498">
            <v>0</v>
          </cell>
          <cell r="DE498">
            <v>0</v>
          </cell>
          <cell r="DF498">
            <v>0</v>
          </cell>
          <cell r="DG498">
            <v>0</v>
          </cell>
          <cell r="DH498">
            <v>0</v>
          </cell>
          <cell r="DI498">
            <v>0</v>
          </cell>
          <cell r="DJ498">
            <v>0</v>
          </cell>
          <cell r="DK498">
            <v>0</v>
          </cell>
          <cell r="DL498">
            <v>0</v>
          </cell>
          <cell r="DM498">
            <v>0</v>
          </cell>
          <cell r="DN498">
            <v>0</v>
          </cell>
          <cell r="DO498">
            <v>0</v>
          </cell>
          <cell r="DP498">
            <v>0</v>
          </cell>
          <cell r="DQ498">
            <v>0</v>
          </cell>
          <cell r="DR498">
            <v>0</v>
          </cell>
          <cell r="DS498">
            <v>0</v>
          </cell>
          <cell r="DT498">
            <v>0</v>
          </cell>
          <cell r="DU498">
            <v>0</v>
          </cell>
          <cell r="DV498">
            <v>0</v>
          </cell>
          <cell r="DW498">
            <v>0</v>
          </cell>
          <cell r="DX498">
            <v>0</v>
          </cell>
          <cell r="DY498">
            <v>0</v>
          </cell>
          <cell r="DZ498">
            <v>0</v>
          </cell>
          <cell r="EA498">
            <v>0</v>
          </cell>
          <cell r="EB498">
            <v>0</v>
          </cell>
          <cell r="EC498">
            <v>0</v>
          </cell>
          <cell r="ED498">
            <v>0</v>
          </cell>
          <cell r="EE498">
            <v>0</v>
          </cell>
          <cell r="EF498">
            <v>0</v>
          </cell>
          <cell r="EG498">
            <v>0</v>
          </cell>
          <cell r="EH498">
            <v>0</v>
          </cell>
          <cell r="EI498">
            <v>0</v>
          </cell>
          <cell r="EJ498">
            <v>0</v>
          </cell>
        </row>
        <row r="499">
          <cell r="B499">
            <v>615</v>
          </cell>
          <cell r="C499">
            <v>41408</v>
          </cell>
          <cell r="D499">
            <v>425</v>
          </cell>
          <cell r="E499" t="str">
            <v>Martha L</v>
          </cell>
          <cell r="F499">
            <v>41408</v>
          </cell>
          <cell r="G499" t="str">
            <v>DPS</v>
          </cell>
          <cell r="H499" t="str">
            <v>174/2012</v>
          </cell>
          <cell r="I499">
            <v>2013</v>
          </cell>
          <cell r="J499" t="str">
            <v>CRUZ ROJA COLOMBIANA SECCIONAL BOYACA</v>
          </cell>
          <cell r="K499" t="str">
            <v>891.801.940-9</v>
          </cell>
          <cell r="L499" t="str">
            <v>TUNJA</v>
          </cell>
          <cell r="M499" t="str">
            <v>CALLE 17 9-56</v>
          </cell>
          <cell r="N499">
            <v>7423198</v>
          </cell>
          <cell r="O499" t="str">
            <v>ARRENDAMIENTO DEL INMUEBLE UBICADO EN LA CL 17 9 - 72- EN LA CIUDAD DE TUNJA PARA EL FUNCIONAMIENTO DE LA DIRECCION REGIONAL BOYACA</v>
          </cell>
          <cell r="P499">
            <v>50341896</v>
          </cell>
          <cell r="Q499">
            <v>5034183</v>
          </cell>
          <cell r="R499">
            <v>55376079</v>
          </cell>
          <cell r="S499">
            <v>3013</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t="str">
            <v>GLADIS CECILIA ARANGO MARTINEZ</v>
          </cell>
          <cell r="AJ499" t="str">
            <v>UN PRIMER PAGO EN DIC/12 POR $ 2,664,067.DOCE PAGOS MENSUALES DURANTE EL 2013 DE ENERO A DICIEMBRE POR $2,743,988. Y SIETE PAGOS DURANTE EL 2014 DE ENERO A JULIO POR VALOR $2,826,308</v>
          </cell>
          <cell r="AK499" t="str">
            <v>5720/5721/5722/5734</v>
          </cell>
          <cell r="AL499" t="str">
            <v>200000028149 de 2010/10/28</v>
          </cell>
          <cell r="AM499" t="str">
            <v>SOLICITUD SEGUNDO TERCER CUARTO Y QUINTO PAGO CONTRATO DE ARRENDAMIENTO CORRESPONDIENTE A LOS MESES DE ENERO FEBRERO MARZO ABRIL/13</v>
          </cell>
          <cell r="AN499">
            <v>9978140</v>
          </cell>
          <cell r="AO499">
            <v>0</v>
          </cell>
          <cell r="AP499">
            <v>0</v>
          </cell>
          <cell r="AQ499">
            <v>0</v>
          </cell>
          <cell r="AR499">
            <v>0</v>
          </cell>
          <cell r="AS499">
            <v>0</v>
          </cell>
          <cell r="AT499">
            <v>0</v>
          </cell>
          <cell r="AU499">
            <v>0</v>
          </cell>
          <cell r="AV499">
            <v>0.1</v>
          </cell>
          <cell r="AW499">
            <v>0</v>
          </cell>
          <cell r="AX499">
            <v>997812</v>
          </cell>
          <cell r="AY499">
            <v>0</v>
          </cell>
          <cell r="AZ499">
            <v>10975952</v>
          </cell>
          <cell r="BA499" t="str">
            <v>NO</v>
          </cell>
          <cell r="BB499" t="str">
            <v>NO</v>
          </cell>
          <cell r="BC499" t="str">
            <v>SI</v>
          </cell>
          <cell r="BD499" t="str">
            <v>SI</v>
          </cell>
          <cell r="BE499" t="str">
            <v>COMUN</v>
          </cell>
          <cell r="BF499" t="str">
            <v>NO</v>
          </cell>
          <cell r="BG499" t="str">
            <v>ENTIDAD SIN ANIMO DE LUCRO</v>
          </cell>
          <cell r="BH499">
            <v>0</v>
          </cell>
          <cell r="BI499">
            <v>0</v>
          </cell>
          <cell r="BJ499">
            <v>0</v>
          </cell>
          <cell r="BK499" t="str">
            <v>COMUN</v>
          </cell>
          <cell r="BL499">
            <v>0.15</v>
          </cell>
          <cell r="BM499">
            <v>0</v>
          </cell>
          <cell r="BN499">
            <v>0</v>
          </cell>
          <cell r="BO499" t="str">
            <v>TUNJA DCRTO 389/06 COD.3019 - 10XMIL</v>
          </cell>
          <cell r="BP499">
            <v>0.01</v>
          </cell>
          <cell r="BQ499">
            <v>0</v>
          </cell>
          <cell r="BR499">
            <v>0</v>
          </cell>
          <cell r="BS499">
            <v>0</v>
          </cell>
          <cell r="BT499">
            <v>0</v>
          </cell>
          <cell r="BU499" t="str">
            <v>N/A</v>
          </cell>
          <cell r="BV499">
            <v>0</v>
          </cell>
          <cell r="BW499">
            <v>0</v>
          </cell>
          <cell r="BX499">
            <v>0</v>
          </cell>
          <cell r="BY499">
            <v>149672</v>
          </cell>
          <cell r="BZ499">
            <v>0</v>
          </cell>
          <cell r="CA499">
            <v>99781</v>
          </cell>
          <cell r="CB499">
            <v>0</v>
          </cell>
          <cell r="CC499">
            <v>0</v>
          </cell>
          <cell r="CD499">
            <v>0</v>
          </cell>
          <cell r="CE499">
            <v>0</v>
          </cell>
          <cell r="CF499">
            <v>10726499</v>
          </cell>
          <cell r="CG499">
            <v>41408</v>
          </cell>
          <cell r="CH499">
            <v>425</v>
          </cell>
          <cell r="CI499">
            <v>3013</v>
          </cell>
          <cell r="CJ499" t="str">
            <v>Martha Cecilia López Cortez</v>
          </cell>
          <cell r="CK499" t="str">
            <v>SUDIRECCION DE OPERACIONES</v>
          </cell>
          <cell r="CL499" t="str">
            <v>GASTOS GENERALES</v>
          </cell>
          <cell r="CM499">
            <v>0</v>
          </cell>
          <cell r="CN499">
            <v>0</v>
          </cell>
          <cell r="CO499" t="str">
            <v>N/A</v>
          </cell>
          <cell r="CP499">
            <v>0</v>
          </cell>
          <cell r="CQ499" t="str">
            <v>2012-6200173993</v>
          </cell>
          <cell r="CR499">
            <v>0</v>
          </cell>
          <cell r="CS499">
            <v>0</v>
          </cell>
          <cell r="CT499">
            <v>0</v>
          </cell>
          <cell r="CU499">
            <v>0</v>
          </cell>
          <cell r="CV499">
            <v>0</v>
          </cell>
          <cell r="CW499">
            <v>0</v>
          </cell>
          <cell r="CX499">
            <v>0</v>
          </cell>
          <cell r="CY499">
            <v>0</v>
          </cell>
          <cell r="CZ499">
            <v>0</v>
          </cell>
          <cell r="DA499">
            <v>0</v>
          </cell>
          <cell r="DB499">
            <v>0</v>
          </cell>
          <cell r="DC499">
            <v>0</v>
          </cell>
          <cell r="DD499">
            <v>0</v>
          </cell>
          <cell r="DE499">
            <v>0</v>
          </cell>
          <cell r="DF499">
            <v>0</v>
          </cell>
          <cell r="DG499">
            <v>0</v>
          </cell>
          <cell r="DH499">
            <v>0</v>
          </cell>
          <cell r="DI499">
            <v>0</v>
          </cell>
          <cell r="DJ499">
            <v>0</v>
          </cell>
          <cell r="DK499">
            <v>0</v>
          </cell>
          <cell r="DL499">
            <v>0</v>
          </cell>
          <cell r="DM499">
            <v>0</v>
          </cell>
          <cell r="DN499">
            <v>0</v>
          </cell>
          <cell r="DO499">
            <v>0</v>
          </cell>
          <cell r="DP499">
            <v>0</v>
          </cell>
          <cell r="DQ499">
            <v>0</v>
          </cell>
          <cell r="DR499">
            <v>0</v>
          </cell>
          <cell r="DS499">
            <v>0</v>
          </cell>
          <cell r="DT499">
            <v>0</v>
          </cell>
          <cell r="DU499">
            <v>0</v>
          </cell>
          <cell r="DV499">
            <v>0</v>
          </cell>
          <cell r="DW499">
            <v>0</v>
          </cell>
          <cell r="DX499">
            <v>0</v>
          </cell>
          <cell r="DY499">
            <v>0</v>
          </cell>
          <cell r="DZ499">
            <v>0</v>
          </cell>
          <cell r="EA499">
            <v>0</v>
          </cell>
          <cell r="EB499">
            <v>0</v>
          </cell>
          <cell r="EC499">
            <v>0</v>
          </cell>
          <cell r="ED499">
            <v>0</v>
          </cell>
          <cell r="EE499">
            <v>0</v>
          </cell>
          <cell r="EF499">
            <v>0</v>
          </cell>
          <cell r="EG499">
            <v>0</v>
          </cell>
          <cell r="EH499">
            <v>0</v>
          </cell>
          <cell r="EI499">
            <v>0</v>
          </cell>
          <cell r="EJ499">
            <v>0</v>
          </cell>
        </row>
        <row r="500">
          <cell r="B500">
            <v>616</v>
          </cell>
          <cell r="C500">
            <v>41408</v>
          </cell>
          <cell r="D500" t="str">
            <v>RES</v>
          </cell>
          <cell r="E500" t="str">
            <v>Martha L</v>
          </cell>
          <cell r="F500">
            <v>41408</v>
          </cell>
          <cell r="G500" t="str">
            <v>DPS</v>
          </cell>
          <cell r="H500" t="str">
            <v>RES 00378 06/05/2013</v>
          </cell>
          <cell r="I500">
            <v>2013</v>
          </cell>
          <cell r="J500" t="str">
            <v>CENTRO EL DORADO PRIMERA ETAPA PROPIEDAD HORIZONTAL</v>
          </cell>
          <cell r="K500" t="str">
            <v>800.016.514-6</v>
          </cell>
          <cell r="L500" t="str">
            <v>BOGOTA</v>
          </cell>
          <cell r="M500" t="str">
            <v>CRA 98 No 25G 10</v>
          </cell>
          <cell r="N500">
            <v>4155141</v>
          </cell>
          <cell r="O500" t="str">
            <v>CUOTAS EXTRAORDINARIAS PARA OBRA DE REFORZAMIENTO ESTRUCTURAL REPOSICION DE PAÑETES Y PINTURA GENERAL DE LA FACHADA BODEGAS 6 Y 8 DE FONTIBON  DEL  ALMACEN GENERAL</v>
          </cell>
          <cell r="P500">
            <v>13941850</v>
          </cell>
          <cell r="Q500">
            <v>0</v>
          </cell>
          <cell r="R500">
            <v>13941850</v>
          </cell>
          <cell r="S500">
            <v>435713</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t="str">
            <v>ELIZABETH GOMEZ SANCHEZ</v>
          </cell>
          <cell r="AJ500">
            <v>0</v>
          </cell>
          <cell r="AK500" t="str">
            <v>CUENTA DE COBRO No 5066</v>
          </cell>
          <cell r="AL500">
            <v>0</v>
          </cell>
          <cell r="AM500" t="str">
            <v xml:space="preserve">CUOTA EXTRAORDINARIA PARA ARREGLO FACHADA DE BODEGA 6 $6,892,600 Y BODEGA 8 $7,049,250 </v>
          </cell>
          <cell r="AN500">
            <v>13941850</v>
          </cell>
          <cell r="AO500">
            <v>0</v>
          </cell>
          <cell r="AP500">
            <v>0</v>
          </cell>
          <cell r="AQ500">
            <v>0</v>
          </cell>
          <cell r="AR500">
            <v>0</v>
          </cell>
          <cell r="AS500">
            <v>0</v>
          </cell>
          <cell r="AT500">
            <v>0</v>
          </cell>
          <cell r="AU500">
            <v>0</v>
          </cell>
          <cell r="AV500">
            <v>0</v>
          </cell>
          <cell r="AW500">
            <v>0</v>
          </cell>
          <cell r="AX500">
            <v>0</v>
          </cell>
          <cell r="AY500">
            <v>0</v>
          </cell>
          <cell r="AZ500">
            <v>13941850</v>
          </cell>
          <cell r="BA500" t="str">
            <v>NO</v>
          </cell>
          <cell r="BB500" t="str">
            <v>NO</v>
          </cell>
          <cell r="BC500" t="str">
            <v>NO</v>
          </cell>
          <cell r="BD500" t="str">
            <v>NO</v>
          </cell>
          <cell r="BE500">
            <v>0</v>
          </cell>
          <cell r="BF500" t="str">
            <v>NO</v>
          </cell>
          <cell r="BG500" t="str">
            <v>ENTIDAD SIN ANIMO DE LUCRO RES 151/2003</v>
          </cell>
          <cell r="BH500">
            <v>0</v>
          </cell>
          <cell r="BI500">
            <v>0</v>
          </cell>
          <cell r="BJ500">
            <v>0</v>
          </cell>
          <cell r="BK500">
            <v>0</v>
          </cell>
          <cell r="BL500">
            <v>0</v>
          </cell>
          <cell r="BM500">
            <v>0</v>
          </cell>
          <cell r="BN500">
            <v>0</v>
          </cell>
          <cell r="BO500" t="str">
            <v>NO SUJETA</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13941850</v>
          </cell>
          <cell r="CG500">
            <v>41408</v>
          </cell>
          <cell r="CH500" t="str">
            <v>RES</v>
          </cell>
          <cell r="CI500">
            <v>435713</v>
          </cell>
          <cell r="CJ500" t="str">
            <v>Martha Cecilia López Cortez</v>
          </cell>
          <cell r="CK500" t="str">
            <v>ADMINISTRATIVA</v>
          </cell>
          <cell r="CL500" t="str">
            <v>GASTOS GENERALES</v>
          </cell>
          <cell r="CM500" t="str">
            <v>N/A</v>
          </cell>
          <cell r="CN500">
            <v>0</v>
          </cell>
          <cell r="CO500" t="str">
            <v>N/A</v>
          </cell>
          <cell r="CP500">
            <v>0</v>
          </cell>
          <cell r="CQ500">
            <v>2013</v>
          </cell>
          <cell r="CR500">
            <v>0</v>
          </cell>
          <cell r="CS500">
            <v>0</v>
          </cell>
          <cell r="CT500">
            <v>0</v>
          </cell>
          <cell r="CU500">
            <v>0</v>
          </cell>
          <cell r="CV500">
            <v>0</v>
          </cell>
          <cell r="CW500">
            <v>0</v>
          </cell>
          <cell r="CX500">
            <v>0</v>
          </cell>
          <cell r="CY500">
            <v>0</v>
          </cell>
          <cell r="CZ500">
            <v>0</v>
          </cell>
          <cell r="DA500">
            <v>0</v>
          </cell>
          <cell r="DB500">
            <v>0</v>
          </cell>
          <cell r="DC500">
            <v>0</v>
          </cell>
          <cell r="DD500">
            <v>0</v>
          </cell>
          <cell r="DE500">
            <v>0</v>
          </cell>
          <cell r="DF500">
            <v>0</v>
          </cell>
          <cell r="DG500">
            <v>0</v>
          </cell>
          <cell r="DH500">
            <v>0</v>
          </cell>
          <cell r="DI500">
            <v>0</v>
          </cell>
          <cell r="DJ500">
            <v>0</v>
          </cell>
          <cell r="DK500">
            <v>0</v>
          </cell>
          <cell r="DL500">
            <v>0</v>
          </cell>
          <cell r="DM500">
            <v>0</v>
          </cell>
          <cell r="DN500">
            <v>0</v>
          </cell>
          <cell r="DO500">
            <v>0</v>
          </cell>
          <cell r="DP500">
            <v>0</v>
          </cell>
          <cell r="DQ500">
            <v>0</v>
          </cell>
          <cell r="DR500">
            <v>0</v>
          </cell>
          <cell r="DS500">
            <v>0</v>
          </cell>
          <cell r="DT500">
            <v>0</v>
          </cell>
          <cell r="DU500">
            <v>0</v>
          </cell>
          <cell r="DV500">
            <v>0</v>
          </cell>
          <cell r="DW500">
            <v>0</v>
          </cell>
          <cell r="DX500">
            <v>0</v>
          </cell>
          <cell r="DY500">
            <v>0</v>
          </cell>
          <cell r="DZ500">
            <v>0</v>
          </cell>
          <cell r="EA500">
            <v>0</v>
          </cell>
          <cell r="EB500">
            <v>0</v>
          </cell>
          <cell r="EC500">
            <v>0</v>
          </cell>
          <cell r="ED500">
            <v>0</v>
          </cell>
          <cell r="EE500">
            <v>0</v>
          </cell>
          <cell r="EF500">
            <v>0</v>
          </cell>
          <cell r="EG500">
            <v>0</v>
          </cell>
          <cell r="EH500">
            <v>0</v>
          </cell>
          <cell r="EI500">
            <v>0</v>
          </cell>
          <cell r="EJ500">
            <v>0</v>
          </cell>
        </row>
        <row r="501">
          <cell r="B501">
            <v>631</v>
          </cell>
          <cell r="C501">
            <v>41410</v>
          </cell>
          <cell r="D501">
            <v>428</v>
          </cell>
          <cell r="E501" t="str">
            <v>Martha L</v>
          </cell>
          <cell r="F501">
            <v>41410</v>
          </cell>
          <cell r="G501" t="str">
            <v>DPS</v>
          </cell>
          <cell r="H501" t="str">
            <v>136/12</v>
          </cell>
          <cell r="I501">
            <v>2013</v>
          </cell>
          <cell r="J501" t="str">
            <v>CORPORACION PARA EL DESARROLLO SOCIAL COMUNITARIO-CORSOC - ASVIDAS</v>
          </cell>
          <cell r="K501" t="str">
            <v>800.179.753-9</v>
          </cell>
          <cell r="L501" t="str">
            <v>MONTERIA</v>
          </cell>
          <cell r="M501" t="str">
            <v>Mz 186 lt 18 et 1</v>
          </cell>
          <cell r="N501" t="str">
            <v>783 0608</v>
          </cell>
          <cell r="O501" t="str">
            <v>EJECUTAR  EL DESARROLLO DE LOS COMPONENTES DE MOTIVACION, DIFUSION, ENTREGA DE INSUMOS Y ASISTENCIA TECNICA,  PARA EL ESTABLECIMIENTO DE HUERTAS DE AUTOCONSUMO, EN LAS LINEAS DE INTERVENCION RESA RURAL, RESA URBANO Y RESA CUNA, EN AL MENOS 282 UNIDADES MI</v>
          </cell>
          <cell r="P501">
            <v>3795624924</v>
          </cell>
          <cell r="Q501">
            <v>0</v>
          </cell>
          <cell r="R501">
            <v>3795624924</v>
          </cell>
          <cell r="S501">
            <v>21813</v>
          </cell>
          <cell r="T501">
            <v>0</v>
          </cell>
          <cell r="U501">
            <v>0</v>
          </cell>
          <cell r="V501">
            <v>0</v>
          </cell>
          <cell r="W501">
            <v>1278667971</v>
          </cell>
          <cell r="X501">
            <v>0</v>
          </cell>
          <cell r="Y501">
            <v>0</v>
          </cell>
          <cell r="Z501">
            <v>0</v>
          </cell>
          <cell r="AA501">
            <v>0</v>
          </cell>
          <cell r="AB501">
            <v>0</v>
          </cell>
          <cell r="AC501">
            <v>0</v>
          </cell>
          <cell r="AD501">
            <v>0</v>
          </cell>
          <cell r="AE501">
            <v>0</v>
          </cell>
          <cell r="AF501">
            <v>0</v>
          </cell>
          <cell r="AG501">
            <v>0</v>
          </cell>
          <cell r="AH501">
            <v>0</v>
          </cell>
          <cell r="AI501" t="str">
            <v>MARTHA CECILIA VALENCIA S.</v>
          </cell>
          <cell r="AJ501" t="str">
            <v xml:space="preserve"> A PARTIR DEL PERFECCIONAMIENTO DEL CONTRATO SE EFECTUARAN CUATRO PAGOS. LA CUANTIA DE CADA PAGO RESULTA DE LA CUATIFICACION DE LAS ACTIVIDADES EJECUTADAS AL CORTE EN RELACION CON EL PRESUPUESTO DEFINIDO PARA CADA UMI ORDENADA POR EL DPS. PREVIAMENTE ACEP</v>
          </cell>
          <cell r="AK501" t="str">
            <v>C 0119</v>
          </cell>
          <cell r="AL501" t="str">
            <v>230000017078 DE 2011-10-24</v>
          </cell>
          <cell r="AM501" t="str">
            <v>SEXTO PAGO DEL CONTRATO</v>
          </cell>
          <cell r="AN501">
            <v>676500916</v>
          </cell>
          <cell r="AO501">
            <v>0</v>
          </cell>
          <cell r="AP501">
            <v>0</v>
          </cell>
          <cell r="AQ501">
            <v>0</v>
          </cell>
          <cell r="AR501">
            <v>0</v>
          </cell>
          <cell r="AS501">
            <v>0</v>
          </cell>
          <cell r="AT501">
            <v>0</v>
          </cell>
          <cell r="AU501">
            <v>0</v>
          </cell>
          <cell r="AV501">
            <v>0</v>
          </cell>
          <cell r="AW501">
            <v>0</v>
          </cell>
          <cell r="AX501">
            <v>0</v>
          </cell>
          <cell r="AY501">
            <v>0</v>
          </cell>
          <cell r="AZ501">
            <v>676500916</v>
          </cell>
          <cell r="BA501" t="str">
            <v>NO</v>
          </cell>
          <cell r="BB501" t="str">
            <v>NO</v>
          </cell>
          <cell r="BC501" t="str">
            <v>NO</v>
          </cell>
          <cell r="BD501" t="str">
            <v>NO</v>
          </cell>
          <cell r="BE501" t="str">
            <v>COMUN</v>
          </cell>
          <cell r="BF501" t="str">
            <v>NO</v>
          </cell>
          <cell r="BG501" t="str">
            <v>ENTIDAD SIN ANIMO DE LUCRO</v>
          </cell>
          <cell r="BH501">
            <v>0</v>
          </cell>
          <cell r="BI501">
            <v>0</v>
          </cell>
          <cell r="BJ501">
            <v>0</v>
          </cell>
          <cell r="BK501" t="str">
            <v>EXCLUIDO SEGÚN OFICIO  DEL OPERADOR</v>
          </cell>
          <cell r="BL501">
            <v>0</v>
          </cell>
          <cell r="BM501">
            <v>0</v>
          </cell>
          <cell r="BN501">
            <v>0</v>
          </cell>
          <cell r="BO501" t="str">
            <v xml:space="preserve">MONTERIA DEMAS ACTIV. NCP </v>
          </cell>
          <cell r="BP501">
            <v>7.0000000000000001E-3</v>
          </cell>
          <cell r="BQ501">
            <v>0</v>
          </cell>
          <cell r="BR501">
            <v>0</v>
          </cell>
          <cell r="BS501">
            <v>0</v>
          </cell>
          <cell r="BT501">
            <v>0</v>
          </cell>
          <cell r="BU501">
            <v>0</v>
          </cell>
          <cell r="BV501">
            <v>0</v>
          </cell>
          <cell r="BW501">
            <v>0</v>
          </cell>
          <cell r="BX501">
            <v>0</v>
          </cell>
          <cell r="BY501">
            <v>0</v>
          </cell>
          <cell r="BZ501">
            <v>0</v>
          </cell>
          <cell r="CA501">
            <v>4735506</v>
          </cell>
          <cell r="CB501">
            <v>0</v>
          </cell>
          <cell r="CC501">
            <v>0</v>
          </cell>
          <cell r="CD501">
            <v>0</v>
          </cell>
          <cell r="CE501">
            <v>0</v>
          </cell>
          <cell r="CF501">
            <v>671765410</v>
          </cell>
          <cell r="CG501">
            <v>41410</v>
          </cell>
          <cell r="CH501">
            <v>428</v>
          </cell>
          <cell r="CI501">
            <v>21813</v>
          </cell>
          <cell r="CJ501" t="str">
            <v>Martha Cecilia López Cortez</v>
          </cell>
          <cell r="CK501" t="str">
            <v>SSAN</v>
          </cell>
          <cell r="CL501" t="str">
            <v>ORDINARIA</v>
          </cell>
          <cell r="CM501">
            <v>0</v>
          </cell>
          <cell r="CN501">
            <v>0</v>
          </cell>
          <cell r="CO501" t="str">
            <v>N/A</v>
          </cell>
          <cell r="CP501">
            <v>0</v>
          </cell>
          <cell r="CQ501" t="str">
            <v>2013-5100070533</v>
          </cell>
          <cell r="CR501">
            <v>0</v>
          </cell>
          <cell r="CS501">
            <v>0</v>
          </cell>
          <cell r="CT501">
            <v>0</v>
          </cell>
          <cell r="CU501">
            <v>0</v>
          </cell>
          <cell r="CV501">
            <v>0</v>
          </cell>
          <cell r="CW501">
            <v>0</v>
          </cell>
          <cell r="CX501">
            <v>0</v>
          </cell>
          <cell r="CY501">
            <v>0</v>
          </cell>
          <cell r="CZ501">
            <v>0</v>
          </cell>
          <cell r="DA501">
            <v>0</v>
          </cell>
          <cell r="DB501">
            <v>0</v>
          </cell>
          <cell r="DC501">
            <v>0</v>
          </cell>
          <cell r="DD501">
            <v>0</v>
          </cell>
          <cell r="DE501">
            <v>0</v>
          </cell>
          <cell r="DF501">
            <v>0</v>
          </cell>
          <cell r="DG501">
            <v>0</v>
          </cell>
          <cell r="DH501">
            <v>0</v>
          </cell>
          <cell r="DI501">
            <v>0</v>
          </cell>
          <cell r="DJ501">
            <v>0</v>
          </cell>
          <cell r="DK501">
            <v>0</v>
          </cell>
          <cell r="DL501">
            <v>0</v>
          </cell>
          <cell r="DM501">
            <v>0</v>
          </cell>
          <cell r="DN501">
            <v>0</v>
          </cell>
          <cell r="DO501">
            <v>0</v>
          </cell>
          <cell r="DP501">
            <v>0</v>
          </cell>
          <cell r="DQ501">
            <v>0</v>
          </cell>
          <cell r="DR501">
            <v>0</v>
          </cell>
          <cell r="DS501">
            <v>0</v>
          </cell>
          <cell r="DT501">
            <v>0</v>
          </cell>
          <cell r="DU501">
            <v>0</v>
          </cell>
          <cell r="DV501">
            <v>0</v>
          </cell>
          <cell r="DW501">
            <v>0</v>
          </cell>
          <cell r="DX501">
            <v>0</v>
          </cell>
          <cell r="DY501">
            <v>0</v>
          </cell>
          <cell r="DZ501">
            <v>0</v>
          </cell>
          <cell r="EA501">
            <v>0</v>
          </cell>
          <cell r="EB501">
            <v>0</v>
          </cell>
          <cell r="EC501">
            <v>0</v>
          </cell>
          <cell r="ED501">
            <v>0</v>
          </cell>
          <cell r="EE501">
            <v>0</v>
          </cell>
          <cell r="EF501">
            <v>0</v>
          </cell>
          <cell r="EG501">
            <v>0</v>
          </cell>
          <cell r="EH501">
            <v>0</v>
          </cell>
          <cell r="EI501">
            <v>0</v>
          </cell>
          <cell r="EJ501">
            <v>0</v>
          </cell>
        </row>
        <row r="502">
          <cell r="B502">
            <v>663</v>
          </cell>
          <cell r="C502">
            <v>41411</v>
          </cell>
          <cell r="D502">
            <v>434</v>
          </cell>
          <cell r="E502" t="str">
            <v>Martha L</v>
          </cell>
          <cell r="F502">
            <v>41411</v>
          </cell>
          <cell r="G502" t="str">
            <v>DPS</v>
          </cell>
          <cell r="H502" t="str">
            <v>15/13</v>
          </cell>
          <cell r="I502">
            <v>2013</v>
          </cell>
          <cell r="J502" t="str">
            <v>FUNDACIÓN NACIONAL BATUTA</v>
          </cell>
          <cell r="K502" t="str">
            <v>800.148.631-6</v>
          </cell>
          <cell r="L502" t="str">
            <v>BOGOTÁ</v>
          </cell>
          <cell r="M502" t="str">
            <v>Clle 9 No. 8 - 97</v>
          </cell>
          <cell r="N502">
            <v>3336765</v>
          </cell>
          <cell r="O502" t="str">
            <v>BRINDAR FORMACION MUSICAL, PARA ENRIQUECER LA VIDA DE NIÑAS Y NIÑOS ADOLESCENTES JOVENES Y ADULTOS VICTIMAS DEL CONFLICTO INTERNO Y DE LA POBLACION VULNERABLE</v>
          </cell>
          <cell r="P502">
            <v>14749028328</v>
          </cell>
          <cell r="Q502">
            <v>0</v>
          </cell>
          <cell r="R502">
            <v>14749028328</v>
          </cell>
          <cell r="S502">
            <v>169513</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t="str">
            <v>CATALINA MARÍA MARTÍNEZ GUZMÁN</v>
          </cell>
          <cell r="AJ502" t="str">
            <v>1° DESEMBOLSO POR $1,700', CON LEGALIZACIÓN Y CONDICIONES, 2DO $ 1.900',3ER $1600', 4TO $1500?,5TO $1200',6TO $1.450',7TO $1.200',OCTAV $1.300.NOV $1.200,DEC $1.300 Y ONCE $399.028.328</v>
          </cell>
          <cell r="AK502" t="str">
            <v>1811</v>
          </cell>
          <cell r="AL502" t="str">
            <v>320000854048 DEL 20 DE DICIEMBRE DE 2011</v>
          </cell>
          <cell r="AM502" t="str">
            <v>SOLICITUD CUARTO DESEMBOLSO  DEL CONVENIO DE ASISTENCIA TECNICA</v>
          </cell>
          <cell r="AN502">
            <v>1500000000</v>
          </cell>
          <cell r="AO502">
            <v>0</v>
          </cell>
          <cell r="AP502">
            <v>0</v>
          </cell>
          <cell r="AQ502">
            <v>0</v>
          </cell>
          <cell r="AR502">
            <v>0</v>
          </cell>
          <cell r="AS502">
            <v>0</v>
          </cell>
          <cell r="AT502">
            <v>0</v>
          </cell>
          <cell r="AU502">
            <v>0</v>
          </cell>
          <cell r="AV502">
            <v>0</v>
          </cell>
          <cell r="AW502">
            <v>0</v>
          </cell>
          <cell r="AX502">
            <v>0</v>
          </cell>
          <cell r="AY502">
            <v>0</v>
          </cell>
          <cell r="AZ502">
            <v>1500000000</v>
          </cell>
          <cell r="BA502" t="str">
            <v>NO</v>
          </cell>
          <cell r="BB502" t="str">
            <v>RE</v>
          </cell>
          <cell r="BC502" t="str">
            <v>NO</v>
          </cell>
          <cell r="BD502" t="str">
            <v>NO</v>
          </cell>
          <cell r="BE502" t="str">
            <v>COMÚN</v>
          </cell>
          <cell r="BF502" t="str">
            <v>NO</v>
          </cell>
          <cell r="BG502" t="str">
            <v>ENTIDAD SIN ANIMO DE LUCRO</v>
          </cell>
          <cell r="BH502">
            <v>0</v>
          </cell>
          <cell r="BI502">
            <v>0</v>
          </cell>
          <cell r="BJ502">
            <v>0</v>
          </cell>
          <cell r="BK502" t="str">
            <v>CONVENIO DE ASISTENCIA TECNICA</v>
          </cell>
          <cell r="BL502">
            <v>0</v>
          </cell>
          <cell r="BM502">
            <v>0</v>
          </cell>
          <cell r="BN502">
            <v>0</v>
          </cell>
          <cell r="BO502" t="str">
            <v>CONVENIO DE ASISTENCIA TECNICA</v>
          </cell>
          <cell r="BP502">
            <v>0</v>
          </cell>
          <cell r="BQ502">
            <v>0</v>
          </cell>
          <cell r="BR502">
            <v>0</v>
          </cell>
          <cell r="BS502">
            <v>0</v>
          </cell>
          <cell r="BT502">
            <v>0</v>
          </cell>
          <cell r="BU502" t="str">
            <v>NO APLICA</v>
          </cell>
          <cell r="BV502">
            <v>0</v>
          </cell>
          <cell r="BW502">
            <v>0</v>
          </cell>
          <cell r="BX502">
            <v>0</v>
          </cell>
          <cell r="BY502">
            <v>0</v>
          </cell>
          <cell r="BZ502">
            <v>0</v>
          </cell>
          <cell r="CA502">
            <v>0</v>
          </cell>
          <cell r="CB502">
            <v>0</v>
          </cell>
          <cell r="CC502">
            <v>0</v>
          </cell>
          <cell r="CD502">
            <v>0</v>
          </cell>
          <cell r="CE502">
            <v>0</v>
          </cell>
          <cell r="CF502">
            <v>1500000000</v>
          </cell>
          <cell r="CG502">
            <v>41411</v>
          </cell>
          <cell r="CH502">
            <v>434</v>
          </cell>
          <cell r="CI502">
            <v>169513</v>
          </cell>
          <cell r="CJ502" t="str">
            <v>Martha Cecilia López Cortez</v>
          </cell>
          <cell r="CK502" t="str">
            <v>APOYO Y ATENCION PSICOSOCIAL EN ZONAS AFECTADAS POR EL DESPLAZAMIENTO FORZADO A NIVEL NAL</v>
          </cell>
          <cell r="CL502" t="str">
            <v>ORDINARIA</v>
          </cell>
          <cell r="CM502" t="str">
            <v>EXPEDIENTE ORFEO 201361003210000015E</v>
          </cell>
          <cell r="CN502">
            <v>0</v>
          </cell>
          <cell r="CO502" t="str">
            <v>NO APLICA</v>
          </cell>
          <cell r="CP502">
            <v>0</v>
          </cell>
          <cell r="CQ502" t="str">
            <v>2013-5000070233</v>
          </cell>
          <cell r="CR502">
            <v>0</v>
          </cell>
          <cell r="CS502">
            <v>0</v>
          </cell>
          <cell r="CT502">
            <v>0</v>
          </cell>
          <cell r="CU502">
            <v>0</v>
          </cell>
          <cell r="CV502">
            <v>0</v>
          </cell>
          <cell r="CW502">
            <v>0</v>
          </cell>
          <cell r="CX502">
            <v>0</v>
          </cell>
          <cell r="CY502">
            <v>0</v>
          </cell>
          <cell r="CZ502">
            <v>0</v>
          </cell>
          <cell r="DA502">
            <v>0</v>
          </cell>
          <cell r="DB502">
            <v>0</v>
          </cell>
          <cell r="DC502">
            <v>0</v>
          </cell>
          <cell r="DD502">
            <v>0</v>
          </cell>
          <cell r="DE502">
            <v>0</v>
          </cell>
          <cell r="DF502">
            <v>0</v>
          </cell>
          <cell r="DG502">
            <v>0</v>
          </cell>
          <cell r="DH502">
            <v>0</v>
          </cell>
          <cell r="DI502">
            <v>0</v>
          </cell>
          <cell r="DJ502">
            <v>0</v>
          </cell>
          <cell r="DK502">
            <v>0</v>
          </cell>
          <cell r="DL502">
            <v>0</v>
          </cell>
          <cell r="DM502">
            <v>0</v>
          </cell>
          <cell r="DN502">
            <v>0</v>
          </cell>
          <cell r="DO502">
            <v>0</v>
          </cell>
          <cell r="DP502">
            <v>0</v>
          </cell>
          <cell r="DQ502">
            <v>0</v>
          </cell>
          <cell r="DR502">
            <v>0</v>
          </cell>
          <cell r="DS502">
            <v>0</v>
          </cell>
          <cell r="DT502">
            <v>0</v>
          </cell>
          <cell r="DU502">
            <v>0</v>
          </cell>
          <cell r="DV502">
            <v>0</v>
          </cell>
          <cell r="DW502">
            <v>0</v>
          </cell>
          <cell r="DX502">
            <v>0</v>
          </cell>
          <cell r="DY502">
            <v>0</v>
          </cell>
          <cell r="DZ502">
            <v>0</v>
          </cell>
          <cell r="EA502">
            <v>0</v>
          </cell>
          <cell r="EB502">
            <v>0</v>
          </cell>
          <cell r="EC502">
            <v>0</v>
          </cell>
          <cell r="ED502">
            <v>0</v>
          </cell>
          <cell r="EE502">
            <v>0</v>
          </cell>
          <cell r="EF502">
            <v>0</v>
          </cell>
          <cell r="EG502">
            <v>0</v>
          </cell>
          <cell r="EH502">
            <v>0</v>
          </cell>
          <cell r="EI502">
            <v>0</v>
          </cell>
          <cell r="EJ502">
            <v>0</v>
          </cell>
        </row>
        <row r="503">
          <cell r="B503">
            <v>613</v>
          </cell>
          <cell r="C503">
            <v>41408</v>
          </cell>
          <cell r="D503">
            <v>419</v>
          </cell>
          <cell r="E503" t="str">
            <v>OscarR</v>
          </cell>
          <cell r="F503">
            <v>41408</v>
          </cell>
          <cell r="G503" t="str">
            <v>DPS</v>
          </cell>
          <cell r="H503" t="str">
            <v>161/2012</v>
          </cell>
          <cell r="I503">
            <v>2013</v>
          </cell>
          <cell r="J503" t="str">
            <v>JOSE DARIO OCHOA CASTRO</v>
          </cell>
          <cell r="K503">
            <v>791766</v>
          </cell>
          <cell r="L503" t="str">
            <v>BARRANCABERMEJA</v>
          </cell>
          <cell r="M503" t="str">
            <v>CALLE 49 No 4 -26</v>
          </cell>
          <cell r="N503">
            <v>6020645</v>
          </cell>
          <cell r="O503" t="str">
            <v>ARRENDAMIENTO DEL INMUEBLE UBICADO EN LA CALLE 49 4 24 BARRANCA DR MAGDALENA MEDIO</v>
          </cell>
          <cell r="P503">
            <v>70566988</v>
          </cell>
          <cell r="Q503">
            <v>0</v>
          </cell>
          <cell r="R503">
            <v>70566988</v>
          </cell>
          <cell r="S503">
            <v>1713</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t="str">
            <v>GLADIS CECILIA ARANGO MARTÍNEZ</v>
          </cell>
          <cell r="AJ503" t="str">
            <v>MENSUALMENTE</v>
          </cell>
          <cell r="AK503" t="str">
            <v xml:space="preserve">CUENTA DE COBRO </v>
          </cell>
          <cell r="AL503" t="str">
            <v>NO APLICA</v>
          </cell>
          <cell r="AM503" t="str">
            <v>SOLICITUD SEXTO PAGO CANON ARRENDAMIENTO MES DE MAYO DE 2013.</v>
          </cell>
          <cell r="AN503">
            <v>3496726</v>
          </cell>
          <cell r="AO503">
            <v>0</v>
          </cell>
          <cell r="AP503">
            <v>0</v>
          </cell>
          <cell r="AQ503">
            <v>0</v>
          </cell>
          <cell r="AR503">
            <v>0</v>
          </cell>
          <cell r="AS503">
            <v>0</v>
          </cell>
          <cell r="AT503">
            <v>0</v>
          </cell>
          <cell r="AU503">
            <v>0</v>
          </cell>
          <cell r="AV503">
            <v>0</v>
          </cell>
          <cell r="AW503">
            <v>0</v>
          </cell>
          <cell r="AX503">
            <v>0</v>
          </cell>
          <cell r="AY503">
            <v>0</v>
          </cell>
          <cell r="AZ503">
            <v>3496726</v>
          </cell>
          <cell r="BA503" t="str">
            <v>NO</v>
          </cell>
          <cell r="BB503" t="str">
            <v>NO</v>
          </cell>
          <cell r="BC503" t="str">
            <v>NO</v>
          </cell>
          <cell r="BD503" t="str">
            <v>SI</v>
          </cell>
          <cell r="BE503" t="str">
            <v>SIMPLIFICADO</v>
          </cell>
          <cell r="BF503" t="str">
            <v>NO</v>
          </cell>
          <cell r="BG503" t="str">
            <v>ARRIENDO INMUEBLE</v>
          </cell>
          <cell r="BH503">
            <v>3.5000000000000003E-2</v>
          </cell>
          <cell r="BI503">
            <v>0</v>
          </cell>
          <cell r="BJ503">
            <v>0</v>
          </cell>
          <cell r="BK503" t="str">
            <v>SIMPLIFICADO</v>
          </cell>
          <cell r="BL503">
            <v>0</v>
          </cell>
          <cell r="BM503">
            <v>0</v>
          </cell>
          <cell r="BN503">
            <v>0</v>
          </cell>
          <cell r="BO503" t="str">
            <v>BARRANCABERMEJA EXCLUIDO ACUERDO 029/05 ART. 39 NUMERAL 10</v>
          </cell>
          <cell r="BP503">
            <v>0</v>
          </cell>
          <cell r="BQ503">
            <v>0</v>
          </cell>
          <cell r="BR503">
            <v>0</v>
          </cell>
          <cell r="BS503">
            <v>0</v>
          </cell>
          <cell r="BT503">
            <v>0</v>
          </cell>
          <cell r="BU503">
            <v>0</v>
          </cell>
          <cell r="BV503">
            <v>0</v>
          </cell>
          <cell r="BW503">
            <v>122385</v>
          </cell>
          <cell r="BX503">
            <v>0</v>
          </cell>
          <cell r="BY503">
            <v>0</v>
          </cell>
          <cell r="BZ503">
            <v>0</v>
          </cell>
          <cell r="CA503">
            <v>0</v>
          </cell>
          <cell r="CB503">
            <v>0</v>
          </cell>
          <cell r="CC503">
            <v>0</v>
          </cell>
          <cell r="CD503">
            <v>0</v>
          </cell>
          <cell r="CE503">
            <v>0</v>
          </cell>
          <cell r="CF503">
            <v>3374341</v>
          </cell>
          <cell r="CG503">
            <v>41408</v>
          </cell>
          <cell r="CH503">
            <v>419</v>
          </cell>
          <cell r="CI503">
            <v>1713</v>
          </cell>
          <cell r="CJ503" t="str">
            <v>Oscar Dario Rodriguez Posada</v>
          </cell>
          <cell r="CK503" t="str">
            <v>ARRENDAMIENTO DE BIENES INMUEBLES</v>
          </cell>
          <cell r="CL503" t="str">
            <v>GASTOS GENERALES</v>
          </cell>
          <cell r="CM503" t="str">
            <v>201261003002000161E</v>
          </cell>
          <cell r="CN503">
            <v>0</v>
          </cell>
          <cell r="CO503" t="str">
            <v>NO APLICA</v>
          </cell>
          <cell r="CP503">
            <v>0</v>
          </cell>
          <cell r="CQ503">
            <v>20136200069763</v>
          </cell>
          <cell r="CR503">
            <v>0</v>
          </cell>
          <cell r="CS503">
            <v>0</v>
          </cell>
          <cell r="CT503">
            <v>0</v>
          </cell>
          <cell r="CU503">
            <v>0</v>
          </cell>
          <cell r="CV503">
            <v>0</v>
          </cell>
          <cell r="CW503">
            <v>0</v>
          </cell>
          <cell r="CX503">
            <v>0</v>
          </cell>
          <cell r="CY503">
            <v>0</v>
          </cell>
          <cell r="CZ503">
            <v>0</v>
          </cell>
          <cell r="DA503">
            <v>0</v>
          </cell>
          <cell r="DB503">
            <v>0</v>
          </cell>
          <cell r="DC503">
            <v>0</v>
          </cell>
          <cell r="DD503">
            <v>0</v>
          </cell>
          <cell r="DE503">
            <v>0</v>
          </cell>
          <cell r="DF503">
            <v>0</v>
          </cell>
          <cell r="DG503">
            <v>0</v>
          </cell>
          <cell r="DH503">
            <v>0</v>
          </cell>
          <cell r="DI503">
            <v>0</v>
          </cell>
          <cell r="DJ503">
            <v>0</v>
          </cell>
          <cell r="DK503">
            <v>0</v>
          </cell>
          <cell r="DL503">
            <v>0</v>
          </cell>
          <cell r="DM503">
            <v>0</v>
          </cell>
          <cell r="DN503">
            <v>0</v>
          </cell>
          <cell r="DO503">
            <v>0</v>
          </cell>
          <cell r="DP503">
            <v>0</v>
          </cell>
          <cell r="DQ503">
            <v>0</v>
          </cell>
          <cell r="DR503">
            <v>0</v>
          </cell>
          <cell r="DS503">
            <v>0</v>
          </cell>
          <cell r="DT503">
            <v>0</v>
          </cell>
          <cell r="DU503">
            <v>0</v>
          </cell>
          <cell r="DV503">
            <v>0</v>
          </cell>
          <cell r="DW503">
            <v>0</v>
          </cell>
          <cell r="DX503">
            <v>0</v>
          </cell>
          <cell r="DY503">
            <v>0</v>
          </cell>
          <cell r="DZ503">
            <v>0</v>
          </cell>
          <cell r="EA503">
            <v>0</v>
          </cell>
          <cell r="EB503">
            <v>0</v>
          </cell>
          <cell r="EC503">
            <v>0</v>
          </cell>
          <cell r="ED503">
            <v>0</v>
          </cell>
          <cell r="EE503">
            <v>0</v>
          </cell>
          <cell r="EF503">
            <v>0</v>
          </cell>
          <cell r="EG503">
            <v>0</v>
          </cell>
          <cell r="EH503">
            <v>0</v>
          </cell>
          <cell r="EI503">
            <v>0</v>
          </cell>
          <cell r="EJ503">
            <v>0</v>
          </cell>
        </row>
        <row r="504">
          <cell r="B504">
            <v>617</v>
          </cell>
          <cell r="C504">
            <v>41408</v>
          </cell>
          <cell r="D504">
            <v>419</v>
          </cell>
          <cell r="E504" t="str">
            <v>OscarR</v>
          </cell>
          <cell r="F504">
            <v>41408</v>
          </cell>
          <cell r="G504" t="str">
            <v>DPS</v>
          </cell>
          <cell r="H504" t="str">
            <v>221/12</v>
          </cell>
          <cell r="I504">
            <v>2012</v>
          </cell>
          <cell r="J504" t="str">
            <v>PANAMERICANA OUTSOURCING S.A.</v>
          </cell>
          <cell r="K504" t="str">
            <v>830.077.655-6</v>
          </cell>
          <cell r="L504" t="str">
            <v>BOGOTA</v>
          </cell>
          <cell r="M504" t="str">
            <v>CL 64 93 95</v>
          </cell>
          <cell r="N504">
            <v>29106900</v>
          </cell>
          <cell r="O504" t="str">
            <v>CONTRATAR EL SUMINISTRO DE PAPELERIA,Y DISTRIBUCION DE PAPELERIA UTILES DE ESCRITORIO Y DE OFICINA, E INSUMOS PARA EQUIPOS DE COMPUTO IMPRESORAS Y FOTOCOPIADORAS A PRECIOS UNITARIOS FIJOS BAJO EL ESQUEMA DE PROVEEDURIA INTEGRAL</v>
          </cell>
          <cell r="P504">
            <v>84000000</v>
          </cell>
          <cell r="Q504">
            <v>0</v>
          </cell>
          <cell r="R504">
            <v>84000000</v>
          </cell>
          <cell r="S504">
            <v>1126012</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t="str">
            <v>JOHN FERNANDO MEDINA SERNA</v>
          </cell>
          <cell r="AJ504" t="str">
            <v>Facturas</v>
          </cell>
          <cell r="AK504" t="str">
            <v>02-0276</v>
          </cell>
          <cell r="AL504" t="str">
            <v>310000060733 DE 16-04-2012</v>
          </cell>
          <cell r="AM504" t="str">
            <v xml:space="preserve">PORTAPLANOS </v>
          </cell>
          <cell r="AN504">
            <v>18104</v>
          </cell>
          <cell r="AO504">
            <v>0</v>
          </cell>
          <cell r="AP504">
            <v>0</v>
          </cell>
          <cell r="AQ504">
            <v>0</v>
          </cell>
          <cell r="AR504">
            <v>0</v>
          </cell>
          <cell r="AS504">
            <v>0</v>
          </cell>
          <cell r="AT504">
            <v>0</v>
          </cell>
          <cell r="AU504">
            <v>0</v>
          </cell>
          <cell r="AV504">
            <v>0.16</v>
          </cell>
          <cell r="AW504">
            <v>0</v>
          </cell>
          <cell r="AX504">
            <v>2897</v>
          </cell>
          <cell r="AY504">
            <v>0</v>
          </cell>
          <cell r="AZ504">
            <v>21001</v>
          </cell>
          <cell r="BA504" t="str">
            <v>NO</v>
          </cell>
          <cell r="BB504" t="str">
            <v>NO</v>
          </cell>
          <cell r="BC504" t="str">
            <v>NO</v>
          </cell>
          <cell r="BD504" t="str">
            <v>NO</v>
          </cell>
          <cell r="BE504" t="str">
            <v>GRAN CONTRIBUYENTE</v>
          </cell>
          <cell r="BF504" t="str">
            <v>NO</v>
          </cell>
          <cell r="BG504" t="str">
            <v>AUTORRETENEDOR RESOL 10265/2003</v>
          </cell>
          <cell r="BH504">
            <v>0</v>
          </cell>
          <cell r="BI504">
            <v>0</v>
          </cell>
          <cell r="BJ504">
            <v>0</v>
          </cell>
          <cell r="BK504" t="str">
            <v>GRAN CONTRIBUYENTE</v>
          </cell>
          <cell r="BL504">
            <v>0</v>
          </cell>
          <cell r="BM504">
            <v>0</v>
          </cell>
          <cell r="BN504">
            <v>0</v>
          </cell>
          <cell r="BO504" t="str">
            <v>BOGOTA</v>
          </cell>
          <cell r="BP504">
            <v>1.1039999999999999E-2</v>
          </cell>
          <cell r="BQ504">
            <v>0</v>
          </cell>
          <cell r="BR504">
            <v>0</v>
          </cell>
          <cell r="BS504">
            <v>0</v>
          </cell>
          <cell r="BT504">
            <v>0</v>
          </cell>
          <cell r="BU504">
            <v>0</v>
          </cell>
          <cell r="BV504">
            <v>0</v>
          </cell>
          <cell r="BW504">
            <v>0</v>
          </cell>
          <cell r="BX504">
            <v>0</v>
          </cell>
          <cell r="BY504">
            <v>0</v>
          </cell>
          <cell r="BZ504">
            <v>0</v>
          </cell>
          <cell r="CA504">
            <v>200</v>
          </cell>
          <cell r="CB504">
            <v>0</v>
          </cell>
          <cell r="CC504">
            <v>0</v>
          </cell>
          <cell r="CD504">
            <v>0</v>
          </cell>
          <cell r="CE504">
            <v>0</v>
          </cell>
          <cell r="CF504">
            <v>20801</v>
          </cell>
          <cell r="CG504">
            <v>41408</v>
          </cell>
          <cell r="CH504">
            <v>419</v>
          </cell>
          <cell r="CI504">
            <v>1126012</v>
          </cell>
          <cell r="CJ504" t="str">
            <v>Oscar Dario Rodriguez Posada</v>
          </cell>
          <cell r="CK504" t="str">
            <v>PAPELERIA UTILES DE ESCRITORIO Y OFICINA</v>
          </cell>
          <cell r="CL504" t="str">
            <v>GASTOS GENERALES</v>
          </cell>
          <cell r="CM504">
            <v>0</v>
          </cell>
          <cell r="CN504" t="str">
            <v>RESERVA</v>
          </cell>
          <cell r="CO504">
            <v>9</v>
          </cell>
          <cell r="CP504">
            <v>0</v>
          </cell>
          <cell r="CQ504">
            <v>20136200069413</v>
          </cell>
          <cell r="CR504">
            <v>0</v>
          </cell>
          <cell r="CS504">
            <v>0</v>
          </cell>
          <cell r="CT504">
            <v>0</v>
          </cell>
          <cell r="CU504">
            <v>0</v>
          </cell>
          <cell r="CV504">
            <v>0</v>
          </cell>
          <cell r="CW504" t="str">
            <v>NO EFECTUAR RETENCION CREE SON AUTORETENEDORES</v>
          </cell>
          <cell r="CX504">
            <v>0</v>
          </cell>
          <cell r="CY504">
            <v>0</v>
          </cell>
          <cell r="CZ504">
            <v>0</v>
          </cell>
          <cell r="DA504">
            <v>0</v>
          </cell>
          <cell r="DB504">
            <v>0</v>
          </cell>
          <cell r="DC504">
            <v>0</v>
          </cell>
          <cell r="DD504">
            <v>0</v>
          </cell>
          <cell r="DE504">
            <v>0</v>
          </cell>
          <cell r="DF504">
            <v>0</v>
          </cell>
          <cell r="DG504">
            <v>0</v>
          </cell>
          <cell r="DH504">
            <v>0</v>
          </cell>
          <cell r="DI504">
            <v>0</v>
          </cell>
          <cell r="DJ504">
            <v>0</v>
          </cell>
          <cell r="DK504">
            <v>0</v>
          </cell>
          <cell r="DL504">
            <v>0</v>
          </cell>
          <cell r="DM504">
            <v>0</v>
          </cell>
          <cell r="DN504">
            <v>0</v>
          </cell>
          <cell r="DO504">
            <v>0</v>
          </cell>
          <cell r="DP504">
            <v>0</v>
          </cell>
          <cell r="DQ504">
            <v>0</v>
          </cell>
          <cell r="DR504">
            <v>0</v>
          </cell>
          <cell r="DS504">
            <v>0</v>
          </cell>
          <cell r="DT504">
            <v>0</v>
          </cell>
          <cell r="DU504">
            <v>0</v>
          </cell>
          <cell r="DV504">
            <v>0</v>
          </cell>
          <cell r="DW504">
            <v>0</v>
          </cell>
          <cell r="DX504">
            <v>0</v>
          </cell>
          <cell r="DY504">
            <v>0</v>
          </cell>
          <cell r="DZ504">
            <v>0</v>
          </cell>
          <cell r="EA504">
            <v>0</v>
          </cell>
          <cell r="EB504">
            <v>0</v>
          </cell>
          <cell r="EC504">
            <v>0</v>
          </cell>
          <cell r="ED504">
            <v>0</v>
          </cell>
          <cell r="EE504">
            <v>0</v>
          </cell>
          <cell r="EF504">
            <v>0</v>
          </cell>
          <cell r="EG504">
            <v>0</v>
          </cell>
          <cell r="EH504">
            <v>0</v>
          </cell>
          <cell r="EI504">
            <v>0</v>
          </cell>
          <cell r="EJ504">
            <v>0</v>
          </cell>
        </row>
        <row r="505">
          <cell r="B505">
            <v>618</v>
          </cell>
          <cell r="C505">
            <v>41408</v>
          </cell>
          <cell r="D505">
            <v>419</v>
          </cell>
          <cell r="E505" t="str">
            <v>OscarR</v>
          </cell>
          <cell r="F505">
            <v>41408</v>
          </cell>
          <cell r="G505" t="str">
            <v>DPS</v>
          </cell>
          <cell r="H505" t="str">
            <v>168/12</v>
          </cell>
          <cell r="I505">
            <v>2013</v>
          </cell>
          <cell r="J505" t="str">
            <v>ORLANDESCA S.A.</v>
          </cell>
          <cell r="K505" t="str">
            <v>819.002.840-0</v>
          </cell>
          <cell r="L505" t="str">
            <v>SANTA MARTA</v>
          </cell>
          <cell r="M505" t="str">
            <v>Calle 11 No 1C - 23 EDIFICIO POSIHUEICA</v>
          </cell>
          <cell r="N505">
            <v>4213076</v>
          </cell>
          <cell r="O505" t="str">
            <v>TOMAR EN ARRIENDO EL INMUEBLE UBICADO EN LA CALLE 11 No 1C-23 OFICINA 505 EDIFICIO POSIHUEICA STA MARTA (MAGDALENA) PARA EL FUNCIONAMIENTO DE LA DR MAGDALENA.</v>
          </cell>
          <cell r="P505">
            <v>76799348.181818172</v>
          </cell>
          <cell r="Q505">
            <v>7679934.8181818174</v>
          </cell>
          <cell r="R505">
            <v>84479282.999999985</v>
          </cell>
          <cell r="S505">
            <v>2413</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t="str">
            <v>GLADIS CECILIA ARANGO MARTÍNEZ</v>
          </cell>
          <cell r="AJ505" t="str">
            <v xml:space="preserve">2012: 1 pago $4,064,181; 2013: 12 pagos $4,186,106; 2014: 7 pagos $4,311,690. </v>
          </cell>
          <cell r="AK505" t="str">
            <v>FA  00320</v>
          </cell>
          <cell r="AL505" t="str">
            <v>190000028838 DE 2012/04/24</v>
          </cell>
          <cell r="AM505" t="str">
            <v>SOLICITUD  SEXTO  PAGO DEL CONTRATO ARRENDAMIENTO 168/2012. MES DE MAYO/13</v>
          </cell>
          <cell r="AN505">
            <v>3805551</v>
          </cell>
          <cell r="AO505">
            <v>0</v>
          </cell>
          <cell r="AP505">
            <v>0</v>
          </cell>
          <cell r="AQ505">
            <v>0</v>
          </cell>
          <cell r="AR505">
            <v>0</v>
          </cell>
          <cell r="AS505">
            <v>0</v>
          </cell>
          <cell r="AT505">
            <v>0</v>
          </cell>
          <cell r="AU505">
            <v>0</v>
          </cell>
          <cell r="AV505">
            <v>0.1</v>
          </cell>
          <cell r="AW505">
            <v>0</v>
          </cell>
          <cell r="AX505">
            <v>380555</v>
          </cell>
          <cell r="AY505">
            <v>0</v>
          </cell>
          <cell r="AZ505">
            <v>4186106</v>
          </cell>
          <cell r="BA505" t="str">
            <v>NO</v>
          </cell>
          <cell r="BB505" t="str">
            <v>NO</v>
          </cell>
          <cell r="BC505" t="str">
            <v>NO</v>
          </cell>
          <cell r="BD505" t="str">
            <v>NO</v>
          </cell>
          <cell r="BE505" t="str">
            <v>COMÚN</v>
          </cell>
          <cell r="BF505" t="str">
            <v>NO</v>
          </cell>
          <cell r="BG505" t="str">
            <v>ARRIENDO BIENES INMUBLES</v>
          </cell>
          <cell r="BH505">
            <v>3.5000000000000003E-2</v>
          </cell>
          <cell r="BI505">
            <v>0</v>
          </cell>
          <cell r="BJ505">
            <v>0</v>
          </cell>
          <cell r="BK505" t="str">
            <v>GRAN CONTRIBUYENTE RESOLUCION 014047 DEL 2009</v>
          </cell>
          <cell r="BL505">
            <v>0</v>
          </cell>
          <cell r="BM505">
            <v>0</v>
          </cell>
          <cell r="BN505">
            <v>0</v>
          </cell>
          <cell r="BO505" t="str">
            <v>SANTA MARTA</v>
          </cell>
          <cell r="BP505">
            <v>7.0000000000000001E-3</v>
          </cell>
          <cell r="BQ505">
            <v>0</v>
          </cell>
          <cell r="BR505">
            <v>0</v>
          </cell>
          <cell r="BS505">
            <v>0</v>
          </cell>
          <cell r="BT505">
            <v>0</v>
          </cell>
          <cell r="BU505">
            <v>0</v>
          </cell>
          <cell r="BV505">
            <v>0</v>
          </cell>
          <cell r="BW505">
            <v>133194</v>
          </cell>
          <cell r="BX505">
            <v>0</v>
          </cell>
          <cell r="BY505">
            <v>0</v>
          </cell>
          <cell r="BZ505">
            <v>0</v>
          </cell>
          <cell r="CA505">
            <v>26639</v>
          </cell>
          <cell r="CB505">
            <v>0</v>
          </cell>
          <cell r="CC505">
            <v>0</v>
          </cell>
          <cell r="CD505">
            <v>22833</v>
          </cell>
          <cell r="CE505">
            <v>0</v>
          </cell>
          <cell r="CF505">
            <v>4003440</v>
          </cell>
          <cell r="CG505">
            <v>41408</v>
          </cell>
          <cell r="CH505">
            <v>419</v>
          </cell>
          <cell r="CI505">
            <v>2413</v>
          </cell>
          <cell r="CJ505" t="str">
            <v>Oscar Dario Rodriguez Posada</v>
          </cell>
          <cell r="CK505" t="str">
            <v>ARRENDAMIENTO DE BIENES INMUEBLES</v>
          </cell>
          <cell r="CL505" t="str">
            <v>GASTOS GENERALES</v>
          </cell>
          <cell r="CM505" t="str">
            <v>EXPEDIENTE ORFEO 201261003002000168E</v>
          </cell>
          <cell r="CN505">
            <v>0</v>
          </cell>
          <cell r="CO505" t="str">
            <v>NO APLICA</v>
          </cell>
          <cell r="CP505">
            <v>0</v>
          </cell>
          <cell r="CQ505">
            <v>20136200069663</v>
          </cell>
          <cell r="CR505" t="str">
            <v xml:space="preserve">Tarifa de ICA  7/1000; demás actividades de servicios.  </v>
          </cell>
          <cell r="CS505">
            <v>0</v>
          </cell>
          <cell r="CT505">
            <v>0</v>
          </cell>
          <cell r="CU505">
            <v>0</v>
          </cell>
          <cell r="CV505">
            <v>0</v>
          </cell>
          <cell r="CW505" t="str">
            <v>CREE(Impuesto de Renta para la Equidad) Act 6810</v>
          </cell>
          <cell r="CX505">
            <v>3805551</v>
          </cell>
          <cell r="CY505">
            <v>6.0000000000000001E-3</v>
          </cell>
          <cell r="CZ505">
            <v>0</v>
          </cell>
          <cell r="DA505">
            <v>0</v>
          </cell>
          <cell r="DB505">
            <v>0</v>
          </cell>
          <cell r="DC505">
            <v>0</v>
          </cell>
          <cell r="DD505">
            <v>0</v>
          </cell>
          <cell r="DE505">
            <v>0</v>
          </cell>
          <cell r="DF505">
            <v>0</v>
          </cell>
          <cell r="DG505">
            <v>0</v>
          </cell>
          <cell r="DH505">
            <v>0</v>
          </cell>
          <cell r="DI505">
            <v>0</v>
          </cell>
          <cell r="DJ505">
            <v>0</v>
          </cell>
          <cell r="DK505">
            <v>0</v>
          </cell>
          <cell r="DL505">
            <v>0</v>
          </cell>
          <cell r="DM505">
            <v>0</v>
          </cell>
          <cell r="DN505">
            <v>0</v>
          </cell>
          <cell r="DO505">
            <v>0</v>
          </cell>
          <cell r="DP505">
            <v>0</v>
          </cell>
          <cell r="DQ505">
            <v>0</v>
          </cell>
          <cell r="DR505">
            <v>0</v>
          </cell>
          <cell r="DS505">
            <v>0</v>
          </cell>
          <cell r="DT505">
            <v>0</v>
          </cell>
          <cell r="DU505">
            <v>0</v>
          </cell>
          <cell r="DV505">
            <v>0</v>
          </cell>
          <cell r="DW505">
            <v>0</v>
          </cell>
          <cell r="DX505">
            <v>0</v>
          </cell>
          <cell r="DY505">
            <v>0</v>
          </cell>
          <cell r="DZ505">
            <v>0</v>
          </cell>
          <cell r="EA505">
            <v>0</v>
          </cell>
          <cell r="EB505">
            <v>0</v>
          </cell>
          <cell r="EC505">
            <v>0</v>
          </cell>
          <cell r="ED505">
            <v>0</v>
          </cell>
          <cell r="EE505">
            <v>0</v>
          </cell>
          <cell r="EF505">
            <v>0</v>
          </cell>
          <cell r="EG505">
            <v>0</v>
          </cell>
          <cell r="EH505">
            <v>0</v>
          </cell>
          <cell r="EI505">
            <v>0</v>
          </cell>
          <cell r="EJ505">
            <v>0</v>
          </cell>
        </row>
        <row r="506">
          <cell r="B506">
            <v>629</v>
          </cell>
          <cell r="C506">
            <v>41408</v>
          </cell>
          <cell r="D506">
            <v>419</v>
          </cell>
          <cell r="E506" t="str">
            <v>OscarR</v>
          </cell>
          <cell r="F506">
            <v>41408</v>
          </cell>
          <cell r="G506" t="str">
            <v>DPS</v>
          </cell>
          <cell r="H506">
            <v>0</v>
          </cell>
          <cell r="I506">
            <v>2013</v>
          </cell>
          <cell r="J506" t="str">
            <v>COLOMBIA TELECOMUNICACIONES  SA ESP</v>
          </cell>
          <cell r="K506" t="str">
            <v>830.122.566</v>
          </cell>
          <cell r="L506" t="str">
            <v>BOGOTA</v>
          </cell>
          <cell r="M506">
            <v>0</v>
          </cell>
          <cell r="N506">
            <v>0</v>
          </cell>
          <cell r="O506" t="str">
            <v>SERVICIOS TELEFONIA MOVIL NIVEL CENTRAL</v>
          </cell>
          <cell r="P506">
            <v>18260495</v>
          </cell>
          <cell r="Q506">
            <v>0</v>
          </cell>
          <cell r="R506">
            <v>18260495</v>
          </cell>
          <cell r="S506">
            <v>446213</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t="str">
            <v>CIRO HUMBERTO PINEDA CORREDOR</v>
          </cell>
          <cell r="AJ506" t="str">
            <v>FACTURA</v>
          </cell>
          <cell r="AK506" t="str">
            <v>EC 23669584</v>
          </cell>
          <cell r="AL506">
            <v>0</v>
          </cell>
          <cell r="AM506" t="str">
            <v>TELEFONIA MOVIL ENTRE 02-04 al 01-05 - 2013</v>
          </cell>
          <cell r="AN506">
            <v>18260495</v>
          </cell>
          <cell r="AO506">
            <v>0</v>
          </cell>
          <cell r="AP506">
            <v>0</v>
          </cell>
          <cell r="AQ506">
            <v>0</v>
          </cell>
          <cell r="AR506">
            <v>0</v>
          </cell>
          <cell r="AS506">
            <v>0</v>
          </cell>
          <cell r="AT506">
            <v>0</v>
          </cell>
          <cell r="AU506">
            <v>0</v>
          </cell>
          <cell r="AV506">
            <v>0</v>
          </cell>
          <cell r="AW506">
            <v>0</v>
          </cell>
          <cell r="AX506">
            <v>0</v>
          </cell>
          <cell r="AY506">
            <v>0</v>
          </cell>
          <cell r="AZ506">
            <v>18260495</v>
          </cell>
          <cell r="BA506" t="str">
            <v>NO</v>
          </cell>
          <cell r="BB506" t="str">
            <v>NO</v>
          </cell>
          <cell r="BC506" t="str">
            <v>NO</v>
          </cell>
          <cell r="BD506" t="str">
            <v>NO</v>
          </cell>
          <cell r="BE506" t="str">
            <v>COMUN</v>
          </cell>
          <cell r="BF506" t="str">
            <v>NO</v>
          </cell>
          <cell r="BG506" t="str">
            <v>AUTORETENEDOR</v>
          </cell>
          <cell r="BH506">
            <v>0</v>
          </cell>
          <cell r="BI506">
            <v>0</v>
          </cell>
          <cell r="BJ506">
            <v>0</v>
          </cell>
          <cell r="BK506" t="str">
            <v>GRAN CONTRIBUYENTE</v>
          </cell>
          <cell r="BL506">
            <v>0</v>
          </cell>
          <cell r="BM506">
            <v>0</v>
          </cell>
          <cell r="BN506">
            <v>0</v>
          </cell>
          <cell r="BO506" t="str">
            <v>BOGOTA</v>
          </cell>
          <cell r="BP506">
            <v>9.6600000000000002E-3</v>
          </cell>
          <cell r="BQ506">
            <v>0</v>
          </cell>
          <cell r="BR506">
            <v>0</v>
          </cell>
          <cell r="BS506">
            <v>0</v>
          </cell>
          <cell r="BT506">
            <v>0</v>
          </cell>
          <cell r="BU506" t="str">
            <v>NO APLICA</v>
          </cell>
          <cell r="BV506">
            <v>0</v>
          </cell>
          <cell r="BW506">
            <v>0</v>
          </cell>
          <cell r="BX506">
            <v>0</v>
          </cell>
          <cell r="BY506">
            <v>0</v>
          </cell>
          <cell r="BZ506">
            <v>0</v>
          </cell>
          <cell r="CA506">
            <v>176396</v>
          </cell>
          <cell r="CB506">
            <v>0</v>
          </cell>
          <cell r="CC506">
            <v>0</v>
          </cell>
          <cell r="CD506">
            <v>0</v>
          </cell>
          <cell r="CE506">
            <v>0</v>
          </cell>
          <cell r="CF506">
            <v>18084099</v>
          </cell>
          <cell r="CG506">
            <v>41408</v>
          </cell>
          <cell r="CH506">
            <v>419</v>
          </cell>
          <cell r="CI506">
            <v>446213</v>
          </cell>
          <cell r="CJ506" t="str">
            <v>Oscar Dario Rodriguez Posada</v>
          </cell>
          <cell r="CK506" t="str">
            <v>TELEFONIA MOVIL CELULAR</v>
          </cell>
          <cell r="CL506" t="str">
            <v>GASTOS GENERALES</v>
          </cell>
          <cell r="CM506" t="str">
            <v>SIN EXPEDIENTE ORFEO</v>
          </cell>
          <cell r="CN506">
            <v>0</v>
          </cell>
          <cell r="CO506" t="str">
            <v>N/A</v>
          </cell>
          <cell r="CP506">
            <v>0</v>
          </cell>
          <cell r="CQ506" t="str">
            <v>ME - 237</v>
          </cell>
          <cell r="CR506">
            <v>0</v>
          </cell>
          <cell r="CS506">
            <v>0</v>
          </cell>
          <cell r="CT506">
            <v>0</v>
          </cell>
          <cell r="CU506">
            <v>0</v>
          </cell>
          <cell r="CV506">
            <v>0</v>
          </cell>
          <cell r="CW506">
            <v>0</v>
          </cell>
          <cell r="CX506">
            <v>0</v>
          </cell>
          <cell r="CY506">
            <v>0</v>
          </cell>
          <cell r="CZ506">
            <v>0</v>
          </cell>
          <cell r="DA506">
            <v>0</v>
          </cell>
          <cell r="DB506">
            <v>0</v>
          </cell>
          <cell r="DC506">
            <v>0</v>
          </cell>
          <cell r="DD506">
            <v>0</v>
          </cell>
          <cell r="DE506">
            <v>0</v>
          </cell>
          <cell r="DF506">
            <v>0</v>
          </cell>
          <cell r="DG506">
            <v>0</v>
          </cell>
          <cell r="DH506">
            <v>0</v>
          </cell>
          <cell r="DI506">
            <v>0</v>
          </cell>
          <cell r="DJ506">
            <v>0</v>
          </cell>
          <cell r="DK506">
            <v>0</v>
          </cell>
          <cell r="DL506">
            <v>0</v>
          </cell>
          <cell r="DM506">
            <v>0</v>
          </cell>
          <cell r="DN506">
            <v>0</v>
          </cell>
          <cell r="DO506">
            <v>0</v>
          </cell>
          <cell r="DP506">
            <v>0</v>
          </cell>
          <cell r="DQ506">
            <v>0</v>
          </cell>
          <cell r="DR506">
            <v>0</v>
          </cell>
          <cell r="DS506">
            <v>0</v>
          </cell>
          <cell r="DT506">
            <v>0</v>
          </cell>
          <cell r="DU506">
            <v>0</v>
          </cell>
          <cell r="DV506">
            <v>0</v>
          </cell>
          <cell r="DW506">
            <v>0</v>
          </cell>
          <cell r="DX506">
            <v>0</v>
          </cell>
          <cell r="DY506">
            <v>0</v>
          </cell>
          <cell r="DZ506">
            <v>0</v>
          </cell>
          <cell r="EA506">
            <v>0</v>
          </cell>
          <cell r="EB506">
            <v>0</v>
          </cell>
          <cell r="EC506">
            <v>0</v>
          </cell>
          <cell r="ED506">
            <v>0</v>
          </cell>
          <cell r="EE506">
            <v>0</v>
          </cell>
          <cell r="EF506">
            <v>0</v>
          </cell>
          <cell r="EG506">
            <v>0</v>
          </cell>
          <cell r="EH506">
            <v>0</v>
          </cell>
          <cell r="EI506">
            <v>0</v>
          </cell>
          <cell r="EJ506">
            <v>0</v>
          </cell>
        </row>
        <row r="507">
          <cell r="B507">
            <v>632</v>
          </cell>
          <cell r="C507">
            <v>41410</v>
          </cell>
          <cell r="D507">
            <v>432</v>
          </cell>
          <cell r="E507" t="str">
            <v>OscarR</v>
          </cell>
          <cell r="F507">
            <v>41410</v>
          </cell>
          <cell r="G507" t="str">
            <v>DPS</v>
          </cell>
          <cell r="H507" t="str">
            <v>176/12</v>
          </cell>
          <cell r="I507">
            <v>2013</v>
          </cell>
          <cell r="J507" t="str">
            <v>MARIA DEL TRANSITO CURIEL GOMEZ</v>
          </cell>
          <cell r="K507" t="str">
            <v>40.919.140</v>
          </cell>
          <cell r="L507" t="str">
            <v>GUAJIRA</v>
          </cell>
          <cell r="M507">
            <v>0</v>
          </cell>
          <cell r="N507">
            <v>0</v>
          </cell>
          <cell r="O507" t="str">
            <v>ARRENDAMIENTO DEL INMUEBLE UBICADO EN LA CALLE 10 12 -113 DONDE FUNCIONA D.R. GUAJIRA</v>
          </cell>
          <cell r="P507">
            <v>43260000</v>
          </cell>
          <cell r="Q507">
            <v>0</v>
          </cell>
          <cell r="R507">
            <v>43260000</v>
          </cell>
          <cell r="S507">
            <v>3213</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t="str">
            <v>GLADYS C ARANGO MARTINEZ</v>
          </cell>
          <cell r="AJ507" t="str">
            <v>CUENTA DE COBRO</v>
          </cell>
          <cell r="AK507" t="str">
            <v>CUENTA DE COBRO</v>
          </cell>
          <cell r="AL507" t="str">
            <v>N/A</v>
          </cell>
          <cell r="AM507" t="str">
            <v>SEXTO PAGO, CORRESPONDIENTE AL MES DE MAYO/2013</v>
          </cell>
          <cell r="AN507">
            <v>3605000</v>
          </cell>
          <cell r="AO507">
            <v>0</v>
          </cell>
          <cell r="AP507">
            <v>0</v>
          </cell>
          <cell r="AQ507">
            <v>0</v>
          </cell>
          <cell r="AR507">
            <v>0</v>
          </cell>
          <cell r="AS507">
            <v>0</v>
          </cell>
          <cell r="AT507">
            <v>0</v>
          </cell>
          <cell r="AU507">
            <v>0</v>
          </cell>
          <cell r="AV507">
            <v>0</v>
          </cell>
          <cell r="AW507">
            <v>0</v>
          </cell>
          <cell r="AX507">
            <v>0</v>
          </cell>
          <cell r="AY507">
            <v>0</v>
          </cell>
          <cell r="AZ507">
            <v>3605000</v>
          </cell>
          <cell r="BA507" t="str">
            <v>NO</v>
          </cell>
          <cell r="BB507" t="str">
            <v>NO</v>
          </cell>
          <cell r="BC507" t="str">
            <v>NO</v>
          </cell>
          <cell r="BD507" t="str">
            <v>NO</v>
          </cell>
          <cell r="BE507" t="str">
            <v>COMÚN</v>
          </cell>
          <cell r="BF507" t="str">
            <v>NO</v>
          </cell>
          <cell r="BG507" t="str">
            <v>ARRIENDO BIEN INMUEBLE</v>
          </cell>
          <cell r="BH507">
            <v>3.5000000000000003E-2</v>
          </cell>
          <cell r="BI507">
            <v>0</v>
          </cell>
          <cell r="BJ507">
            <v>0</v>
          </cell>
          <cell r="BK507" t="str">
            <v>SIMPLIFICADO</v>
          </cell>
          <cell r="BL507">
            <v>0</v>
          </cell>
          <cell r="BM507">
            <v>0</v>
          </cell>
          <cell r="BN507">
            <v>0</v>
          </cell>
          <cell r="BO507" t="str">
            <v>RIOHACHA</v>
          </cell>
          <cell r="BP507">
            <v>4.0000000000000001E-3</v>
          </cell>
          <cell r="BQ507">
            <v>0</v>
          </cell>
          <cell r="BR507">
            <v>0</v>
          </cell>
          <cell r="BS507">
            <v>0</v>
          </cell>
          <cell r="BT507">
            <v>0</v>
          </cell>
          <cell r="BU507" t="str">
            <v>N/A</v>
          </cell>
          <cell r="BV507">
            <v>0</v>
          </cell>
          <cell r="BW507">
            <v>126175</v>
          </cell>
          <cell r="BX507">
            <v>0</v>
          </cell>
          <cell r="BY507">
            <v>0</v>
          </cell>
          <cell r="BZ507">
            <v>0</v>
          </cell>
          <cell r="CA507">
            <v>14420</v>
          </cell>
          <cell r="CB507">
            <v>0</v>
          </cell>
          <cell r="CC507">
            <v>0</v>
          </cell>
          <cell r="CD507">
            <v>0</v>
          </cell>
          <cell r="CE507">
            <v>0</v>
          </cell>
          <cell r="CF507">
            <v>3464405</v>
          </cell>
          <cell r="CG507">
            <v>41410</v>
          </cell>
          <cell r="CH507">
            <v>432</v>
          </cell>
          <cell r="CI507">
            <v>3213</v>
          </cell>
          <cell r="CJ507" t="str">
            <v>Oscar Dario Rodriguez Posada</v>
          </cell>
          <cell r="CK507" t="str">
            <v>ARRENDAMIENTO DE BIENES INMUEBLES</v>
          </cell>
          <cell r="CL507" t="str">
            <v>GASTOS GENERALES</v>
          </cell>
          <cell r="CM507">
            <v>0</v>
          </cell>
          <cell r="CN507">
            <v>0</v>
          </cell>
          <cell r="CO507">
            <v>0</v>
          </cell>
          <cell r="CP507">
            <v>0</v>
          </cell>
          <cell r="CQ507">
            <v>20136200071713</v>
          </cell>
          <cell r="CR507">
            <v>0</v>
          </cell>
          <cell r="CS507">
            <v>0</v>
          </cell>
          <cell r="CT507">
            <v>0</v>
          </cell>
          <cell r="CU507">
            <v>0</v>
          </cell>
          <cell r="CV507">
            <v>0</v>
          </cell>
          <cell r="CW507">
            <v>0</v>
          </cell>
          <cell r="CX507">
            <v>0</v>
          </cell>
          <cell r="CY507">
            <v>0</v>
          </cell>
          <cell r="CZ507">
            <v>0</v>
          </cell>
          <cell r="DA507">
            <v>0</v>
          </cell>
          <cell r="DB507">
            <v>0</v>
          </cell>
          <cell r="DC507">
            <v>0</v>
          </cell>
          <cell r="DD507">
            <v>0</v>
          </cell>
          <cell r="DE507">
            <v>0</v>
          </cell>
          <cell r="DF507">
            <v>0</v>
          </cell>
          <cell r="DG507">
            <v>0</v>
          </cell>
          <cell r="DH507">
            <v>0</v>
          </cell>
          <cell r="DI507">
            <v>0</v>
          </cell>
          <cell r="DJ507">
            <v>0</v>
          </cell>
          <cell r="DK507">
            <v>0</v>
          </cell>
          <cell r="DL507">
            <v>0</v>
          </cell>
          <cell r="DM507">
            <v>0</v>
          </cell>
          <cell r="DN507">
            <v>0</v>
          </cell>
          <cell r="DO507">
            <v>0</v>
          </cell>
          <cell r="DP507">
            <v>0</v>
          </cell>
          <cell r="DQ507">
            <v>0</v>
          </cell>
          <cell r="DR507">
            <v>0</v>
          </cell>
          <cell r="DS507">
            <v>0</v>
          </cell>
          <cell r="DT507">
            <v>0</v>
          </cell>
          <cell r="DU507">
            <v>0</v>
          </cell>
          <cell r="DV507">
            <v>0</v>
          </cell>
          <cell r="DW507">
            <v>0</v>
          </cell>
          <cell r="DX507">
            <v>0</v>
          </cell>
          <cell r="DY507">
            <v>0</v>
          </cell>
          <cell r="DZ507">
            <v>0</v>
          </cell>
          <cell r="EA507">
            <v>0</v>
          </cell>
          <cell r="EB507">
            <v>0</v>
          </cell>
          <cell r="EC507">
            <v>0</v>
          </cell>
          <cell r="ED507">
            <v>0</v>
          </cell>
          <cell r="EE507">
            <v>0</v>
          </cell>
          <cell r="EF507">
            <v>0</v>
          </cell>
          <cell r="EG507">
            <v>0</v>
          </cell>
          <cell r="EH507">
            <v>0</v>
          </cell>
          <cell r="EI507">
            <v>0</v>
          </cell>
          <cell r="EJ507">
            <v>0</v>
          </cell>
        </row>
        <row r="508">
          <cell r="B508">
            <v>641</v>
          </cell>
          <cell r="C508">
            <v>41411</v>
          </cell>
          <cell r="D508">
            <v>0</v>
          </cell>
          <cell r="E508" t="str">
            <v>OscarR</v>
          </cell>
          <cell r="F508">
            <v>41411</v>
          </cell>
          <cell r="G508" t="str">
            <v>DPS</v>
          </cell>
          <cell r="H508">
            <v>0</v>
          </cell>
          <cell r="I508">
            <v>2013</v>
          </cell>
          <cell r="J508" t="str">
            <v>DIANA PATRICIA MESA PERILLA</v>
          </cell>
          <cell r="K508" t="str">
            <v>42.145.469</v>
          </cell>
          <cell r="L508" t="str">
            <v>RISARALDA</v>
          </cell>
          <cell r="M508">
            <v>0</v>
          </cell>
          <cell r="N508">
            <v>0</v>
          </cell>
          <cell r="O508" t="str">
            <v>PAGO PROCESO MASIVO,CAMBIO CTA BANCARIA DE UN PARTICIPANTE</v>
          </cell>
          <cell r="P508">
            <v>300000</v>
          </cell>
          <cell r="Q508">
            <v>0</v>
          </cell>
          <cell r="R508">
            <v>300000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t="str">
            <v>MARIANA ESCOBAR ARANGO</v>
          </cell>
          <cell r="AJ508" t="str">
            <v>UNICO PAGO</v>
          </cell>
          <cell r="AK508">
            <v>0</v>
          </cell>
          <cell r="AL508">
            <v>0</v>
          </cell>
          <cell r="AM508" t="str">
            <v>PAGO TRANSFERENCIA MONETARIA COMO PARTICIPANTE DEL PROGRAMA INGRESO SOCIAL - RESOL. 333/13</v>
          </cell>
          <cell r="AN508">
            <v>300000</v>
          </cell>
          <cell r="AO508">
            <v>0</v>
          </cell>
          <cell r="AP508">
            <v>0</v>
          </cell>
          <cell r="AQ508">
            <v>0</v>
          </cell>
          <cell r="AR508">
            <v>0</v>
          </cell>
          <cell r="AS508">
            <v>0</v>
          </cell>
          <cell r="AT508">
            <v>0</v>
          </cell>
          <cell r="AU508">
            <v>0</v>
          </cell>
          <cell r="AV508">
            <v>0</v>
          </cell>
          <cell r="AW508">
            <v>0</v>
          </cell>
          <cell r="AX508">
            <v>0</v>
          </cell>
          <cell r="AY508">
            <v>0</v>
          </cell>
          <cell r="AZ508">
            <v>300000</v>
          </cell>
          <cell r="BA508" t="str">
            <v>NO</v>
          </cell>
          <cell r="BB508" t="str">
            <v>NO</v>
          </cell>
          <cell r="BC508" t="str">
            <v>NO</v>
          </cell>
          <cell r="BD508" t="str">
            <v>SI</v>
          </cell>
          <cell r="BE508" t="str">
            <v>SIMPLIFICADO</v>
          </cell>
          <cell r="BF508" t="str">
            <v>NO</v>
          </cell>
          <cell r="BG508" t="str">
            <v>SUBSIDIO INGRESO SOCIAL</v>
          </cell>
          <cell r="BH508">
            <v>0</v>
          </cell>
          <cell r="BI508">
            <v>0</v>
          </cell>
          <cell r="BJ508">
            <v>0</v>
          </cell>
          <cell r="BK508" t="str">
            <v>SIMPLIFICADO</v>
          </cell>
          <cell r="BL508">
            <v>0</v>
          </cell>
          <cell r="BM508">
            <v>0</v>
          </cell>
          <cell r="BN508">
            <v>0</v>
          </cell>
          <cell r="BO508" t="str">
            <v>PEREIRA</v>
          </cell>
          <cell r="BP508">
            <v>0</v>
          </cell>
          <cell r="BQ508">
            <v>0</v>
          </cell>
          <cell r="BR508">
            <v>0</v>
          </cell>
          <cell r="BS508">
            <v>0</v>
          </cell>
          <cell r="BT508">
            <v>0</v>
          </cell>
          <cell r="BU508">
            <v>0</v>
          </cell>
          <cell r="BV508">
            <v>0</v>
          </cell>
          <cell r="BW508">
            <v>0</v>
          </cell>
          <cell r="BX508">
            <v>0</v>
          </cell>
          <cell r="BY508">
            <v>0</v>
          </cell>
          <cell r="BZ508">
            <v>0</v>
          </cell>
          <cell r="CA508">
            <v>0</v>
          </cell>
          <cell r="CB508">
            <v>0</v>
          </cell>
          <cell r="CC508">
            <v>0</v>
          </cell>
          <cell r="CD508">
            <v>0</v>
          </cell>
          <cell r="CE508">
            <v>0</v>
          </cell>
          <cell r="CF508">
            <v>300000</v>
          </cell>
          <cell r="CG508">
            <v>41411</v>
          </cell>
          <cell r="CH508">
            <v>0</v>
          </cell>
          <cell r="CI508">
            <v>0</v>
          </cell>
          <cell r="CJ508" t="str">
            <v>Oscar Dario Rodriguez Posada</v>
          </cell>
          <cell r="CK508" t="str">
            <v>SUBSIDIOS PAGOS MASIVOS</v>
          </cell>
          <cell r="CL508" t="str">
            <v>ORDINARIA</v>
          </cell>
          <cell r="CM508">
            <v>0</v>
          </cell>
          <cell r="CN508">
            <v>0</v>
          </cell>
          <cell r="CO508">
            <v>0</v>
          </cell>
          <cell r="CP508">
            <v>0</v>
          </cell>
          <cell r="CQ508">
            <v>0</v>
          </cell>
          <cell r="CR508" t="str">
            <v>RECHAZO PAGO MASIVO - ORDENES DE PAGO ANULADAS ( 29-04-2013) RESOL. 333/13</v>
          </cell>
          <cell r="CS508">
            <v>0</v>
          </cell>
          <cell r="CT508">
            <v>0</v>
          </cell>
          <cell r="CU508">
            <v>0</v>
          </cell>
          <cell r="CV508">
            <v>0</v>
          </cell>
          <cell r="CW508">
            <v>0</v>
          </cell>
          <cell r="CX508">
            <v>0</v>
          </cell>
          <cell r="CY508">
            <v>0</v>
          </cell>
          <cell r="CZ508">
            <v>0</v>
          </cell>
          <cell r="DA508">
            <v>0</v>
          </cell>
          <cell r="DB508">
            <v>0</v>
          </cell>
          <cell r="DC508">
            <v>0</v>
          </cell>
          <cell r="DD508">
            <v>0</v>
          </cell>
          <cell r="DE508">
            <v>0</v>
          </cell>
          <cell r="DF508">
            <v>0</v>
          </cell>
          <cell r="DG508">
            <v>0</v>
          </cell>
          <cell r="DH508">
            <v>0</v>
          </cell>
          <cell r="DI508">
            <v>0</v>
          </cell>
          <cell r="DJ508">
            <v>0</v>
          </cell>
          <cell r="DK508">
            <v>0</v>
          </cell>
          <cell r="DL508">
            <v>0</v>
          </cell>
          <cell r="DM508">
            <v>0</v>
          </cell>
          <cell r="DN508">
            <v>0</v>
          </cell>
          <cell r="DO508">
            <v>0</v>
          </cell>
          <cell r="DP508">
            <v>0</v>
          </cell>
          <cell r="DQ508">
            <v>0</v>
          </cell>
          <cell r="DR508">
            <v>0</v>
          </cell>
          <cell r="DS508">
            <v>0</v>
          </cell>
          <cell r="DT508">
            <v>0</v>
          </cell>
          <cell r="DU508">
            <v>0</v>
          </cell>
          <cell r="DV508">
            <v>0</v>
          </cell>
          <cell r="DW508">
            <v>0</v>
          </cell>
          <cell r="DX508">
            <v>0</v>
          </cell>
          <cell r="DY508">
            <v>0</v>
          </cell>
          <cell r="DZ508">
            <v>0</v>
          </cell>
          <cell r="EA508">
            <v>0</v>
          </cell>
          <cell r="EB508">
            <v>0</v>
          </cell>
          <cell r="EC508">
            <v>0</v>
          </cell>
          <cell r="ED508">
            <v>0</v>
          </cell>
          <cell r="EE508">
            <v>0</v>
          </cell>
          <cell r="EF508">
            <v>0</v>
          </cell>
          <cell r="EG508">
            <v>0</v>
          </cell>
          <cell r="EH508">
            <v>0</v>
          </cell>
          <cell r="EI508">
            <v>0</v>
          </cell>
          <cell r="EJ508">
            <v>0</v>
          </cell>
        </row>
        <row r="509">
          <cell r="B509">
            <v>642</v>
          </cell>
          <cell r="C509">
            <v>41411</v>
          </cell>
          <cell r="D509">
            <v>0</v>
          </cell>
          <cell r="E509" t="str">
            <v>OscarR</v>
          </cell>
          <cell r="F509">
            <v>41411</v>
          </cell>
          <cell r="G509" t="str">
            <v>DPS</v>
          </cell>
          <cell r="H509">
            <v>0</v>
          </cell>
          <cell r="I509">
            <v>2013</v>
          </cell>
          <cell r="J509" t="str">
            <v>LILIANA MARIA VALENCIA BARCENAS</v>
          </cell>
          <cell r="K509" t="str">
            <v>42.156.243</v>
          </cell>
          <cell r="L509" t="str">
            <v>RISARALDA</v>
          </cell>
          <cell r="M509">
            <v>0</v>
          </cell>
          <cell r="N509">
            <v>0</v>
          </cell>
          <cell r="O509" t="str">
            <v>PAGO PROCESO MASIVO,CAMBIO CTA BANCARIA DE UN PARTICIPANTE</v>
          </cell>
          <cell r="P509">
            <v>300000</v>
          </cell>
          <cell r="Q509">
            <v>0</v>
          </cell>
          <cell r="R509">
            <v>300000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t="str">
            <v>MARIANA ESCOBAR ARANGO</v>
          </cell>
          <cell r="AJ509" t="str">
            <v>UNICO PAGO</v>
          </cell>
          <cell r="AK509">
            <v>0</v>
          </cell>
          <cell r="AL509">
            <v>0</v>
          </cell>
          <cell r="AM509" t="str">
            <v>PAGO TRANSFERENCIA MONETARIA COMO PARTICIPANTE DEL PROGRAMA INGRESO SOCIAL - RESOL. 333/13</v>
          </cell>
          <cell r="AN509">
            <v>300000</v>
          </cell>
          <cell r="AO509">
            <v>0</v>
          </cell>
          <cell r="AP509">
            <v>0</v>
          </cell>
          <cell r="AQ509">
            <v>0</v>
          </cell>
          <cell r="AR509">
            <v>0</v>
          </cell>
          <cell r="AS509">
            <v>0</v>
          </cell>
          <cell r="AT509">
            <v>0</v>
          </cell>
          <cell r="AU509">
            <v>0</v>
          </cell>
          <cell r="AV509">
            <v>0</v>
          </cell>
          <cell r="AW509">
            <v>0</v>
          </cell>
          <cell r="AX509">
            <v>0</v>
          </cell>
          <cell r="AY509">
            <v>0</v>
          </cell>
          <cell r="AZ509">
            <v>300000</v>
          </cell>
          <cell r="BA509" t="str">
            <v>NO</v>
          </cell>
          <cell r="BB509" t="str">
            <v>NO</v>
          </cell>
          <cell r="BC509" t="str">
            <v>NO</v>
          </cell>
          <cell r="BD509" t="str">
            <v>SI</v>
          </cell>
          <cell r="BE509" t="str">
            <v>SIMPLIFICADO</v>
          </cell>
          <cell r="BF509" t="str">
            <v>NO</v>
          </cell>
          <cell r="BG509" t="str">
            <v>SUBSIDIO INGRESO SOCIAL</v>
          </cell>
          <cell r="BH509">
            <v>0</v>
          </cell>
          <cell r="BI509">
            <v>0</v>
          </cell>
          <cell r="BJ509">
            <v>0</v>
          </cell>
          <cell r="BK509" t="str">
            <v>SIMPLIFICADO</v>
          </cell>
          <cell r="BL509">
            <v>0</v>
          </cell>
          <cell r="BM509">
            <v>0</v>
          </cell>
          <cell r="BN509">
            <v>0</v>
          </cell>
          <cell r="BO509" t="str">
            <v>PEREIRA</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300000</v>
          </cell>
          <cell r="CG509">
            <v>41411</v>
          </cell>
          <cell r="CH509">
            <v>0</v>
          </cell>
          <cell r="CI509">
            <v>0</v>
          </cell>
          <cell r="CJ509" t="str">
            <v>Oscar Dario Rodriguez Posada</v>
          </cell>
          <cell r="CK509" t="str">
            <v>SUBSIDIOS PAGOS MASIVOS</v>
          </cell>
          <cell r="CL509" t="str">
            <v>ORDINARIA</v>
          </cell>
          <cell r="CM509">
            <v>0</v>
          </cell>
          <cell r="CN509">
            <v>0</v>
          </cell>
          <cell r="CO509">
            <v>0</v>
          </cell>
          <cell r="CP509">
            <v>0</v>
          </cell>
          <cell r="CQ509">
            <v>0</v>
          </cell>
          <cell r="CR509" t="str">
            <v>RECHAZO PAGO MASIVO - ORDENES DE PAGO ANULADAS ( 29-04-2013) RESOL. 333/13</v>
          </cell>
          <cell r="CS509">
            <v>0</v>
          </cell>
          <cell r="CT509">
            <v>0</v>
          </cell>
          <cell r="CU509">
            <v>0</v>
          </cell>
          <cell r="CV509">
            <v>0</v>
          </cell>
          <cell r="CW509">
            <v>0</v>
          </cell>
          <cell r="CX509">
            <v>0</v>
          </cell>
          <cell r="CY509">
            <v>0</v>
          </cell>
          <cell r="CZ509">
            <v>0</v>
          </cell>
          <cell r="DA509">
            <v>0</v>
          </cell>
          <cell r="DB509">
            <v>0</v>
          </cell>
          <cell r="DC509">
            <v>0</v>
          </cell>
          <cell r="DD509">
            <v>0</v>
          </cell>
          <cell r="DE509">
            <v>0</v>
          </cell>
          <cell r="DF509">
            <v>0</v>
          </cell>
          <cell r="DG509">
            <v>0</v>
          </cell>
          <cell r="DH509">
            <v>0</v>
          </cell>
          <cell r="DI509">
            <v>0</v>
          </cell>
          <cell r="DJ509">
            <v>0</v>
          </cell>
          <cell r="DK509">
            <v>0</v>
          </cell>
          <cell r="DL509">
            <v>0</v>
          </cell>
          <cell r="DM509">
            <v>0</v>
          </cell>
          <cell r="DN509">
            <v>0</v>
          </cell>
          <cell r="DO509">
            <v>0</v>
          </cell>
          <cell r="DP509">
            <v>0</v>
          </cell>
          <cell r="DQ509">
            <v>0</v>
          </cell>
          <cell r="DR509">
            <v>0</v>
          </cell>
          <cell r="DS509">
            <v>0</v>
          </cell>
          <cell r="DT509">
            <v>0</v>
          </cell>
          <cell r="DU509">
            <v>0</v>
          </cell>
          <cell r="DV509">
            <v>0</v>
          </cell>
          <cell r="DW509">
            <v>0</v>
          </cell>
          <cell r="DX509">
            <v>0</v>
          </cell>
          <cell r="DY509">
            <v>0</v>
          </cell>
          <cell r="DZ509">
            <v>0</v>
          </cell>
          <cell r="EA509">
            <v>0</v>
          </cell>
          <cell r="EB509">
            <v>0</v>
          </cell>
          <cell r="EC509">
            <v>0</v>
          </cell>
          <cell r="ED509">
            <v>0</v>
          </cell>
          <cell r="EE509">
            <v>0</v>
          </cell>
          <cell r="EF509">
            <v>0</v>
          </cell>
          <cell r="EG509">
            <v>0</v>
          </cell>
          <cell r="EH509">
            <v>0</v>
          </cell>
          <cell r="EI509">
            <v>0</v>
          </cell>
          <cell r="EJ509">
            <v>0</v>
          </cell>
        </row>
        <row r="510">
          <cell r="B510">
            <v>643</v>
          </cell>
          <cell r="C510">
            <v>41411</v>
          </cell>
          <cell r="D510">
            <v>0</v>
          </cell>
          <cell r="E510" t="str">
            <v>OscarR</v>
          </cell>
          <cell r="F510">
            <v>41411</v>
          </cell>
          <cell r="G510" t="str">
            <v>DPS</v>
          </cell>
          <cell r="H510">
            <v>0</v>
          </cell>
          <cell r="I510">
            <v>2013</v>
          </cell>
          <cell r="J510" t="str">
            <v xml:space="preserve">ZOLOHA NICOLOSA SANTIAGO PEREZ </v>
          </cell>
          <cell r="K510" t="str">
            <v>32.888.736</v>
          </cell>
          <cell r="L510" t="str">
            <v>BARRANQUILLA</v>
          </cell>
          <cell r="M510">
            <v>0</v>
          </cell>
          <cell r="N510">
            <v>0</v>
          </cell>
          <cell r="O510" t="str">
            <v>PAGO PROCESO MASIVO,CAMBIO CTA BANCARIA DE UN PARTICIPANTE</v>
          </cell>
          <cell r="P510">
            <v>600000</v>
          </cell>
          <cell r="Q510">
            <v>0</v>
          </cell>
          <cell r="R510">
            <v>600000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t="str">
            <v>MARIANA ESCOBAR ARANGO</v>
          </cell>
          <cell r="AJ510" t="str">
            <v>UNICO PAGO</v>
          </cell>
          <cell r="AK510">
            <v>0</v>
          </cell>
          <cell r="AL510">
            <v>0</v>
          </cell>
          <cell r="AM510" t="str">
            <v>PAGO TRANSFERENCIA MONETARIA COMO PARTICIPANTE DEL PROGRAMA INGRESO SOCIAL - RESOL. 333/13</v>
          </cell>
          <cell r="AN510">
            <v>600000</v>
          </cell>
          <cell r="AO510">
            <v>0</v>
          </cell>
          <cell r="AP510">
            <v>0</v>
          </cell>
          <cell r="AQ510">
            <v>0</v>
          </cell>
          <cell r="AR510">
            <v>0</v>
          </cell>
          <cell r="AS510">
            <v>0</v>
          </cell>
          <cell r="AT510">
            <v>0</v>
          </cell>
          <cell r="AU510">
            <v>0</v>
          </cell>
          <cell r="AV510">
            <v>0</v>
          </cell>
          <cell r="AW510">
            <v>0</v>
          </cell>
          <cell r="AX510">
            <v>0</v>
          </cell>
          <cell r="AY510">
            <v>0</v>
          </cell>
          <cell r="AZ510">
            <v>600000</v>
          </cell>
          <cell r="BA510" t="str">
            <v>NO</v>
          </cell>
          <cell r="BB510" t="str">
            <v>NO</v>
          </cell>
          <cell r="BC510" t="str">
            <v>NO</v>
          </cell>
          <cell r="BD510" t="str">
            <v>SI</v>
          </cell>
          <cell r="BE510" t="str">
            <v>SIMPLIFICADO</v>
          </cell>
          <cell r="BF510" t="str">
            <v>NO</v>
          </cell>
          <cell r="BG510" t="str">
            <v>SUBSIDIO INGRESO SOCIAL</v>
          </cell>
          <cell r="BH510">
            <v>0</v>
          </cell>
          <cell r="BI510">
            <v>0</v>
          </cell>
          <cell r="BJ510">
            <v>0</v>
          </cell>
          <cell r="BK510" t="str">
            <v>SIMPLIFICADO</v>
          </cell>
          <cell r="BL510">
            <v>0</v>
          </cell>
          <cell r="BM510">
            <v>0</v>
          </cell>
          <cell r="BN510">
            <v>0</v>
          </cell>
          <cell r="BO510" t="str">
            <v>BARRANQUILLA</v>
          </cell>
          <cell r="BP510">
            <v>0</v>
          </cell>
          <cell r="BQ510">
            <v>0</v>
          </cell>
          <cell r="BR510">
            <v>0</v>
          </cell>
          <cell r="BS510">
            <v>0</v>
          </cell>
          <cell r="BT510">
            <v>0</v>
          </cell>
          <cell r="BU510">
            <v>0</v>
          </cell>
          <cell r="BV510">
            <v>0</v>
          </cell>
          <cell r="BW510">
            <v>0</v>
          </cell>
          <cell r="BX510">
            <v>0</v>
          </cell>
          <cell r="BY510">
            <v>0</v>
          </cell>
          <cell r="BZ510">
            <v>0</v>
          </cell>
          <cell r="CA510">
            <v>0</v>
          </cell>
          <cell r="CB510">
            <v>0</v>
          </cell>
          <cell r="CC510">
            <v>0</v>
          </cell>
          <cell r="CD510">
            <v>0</v>
          </cell>
          <cell r="CE510">
            <v>0</v>
          </cell>
          <cell r="CF510">
            <v>600000</v>
          </cell>
          <cell r="CG510">
            <v>41411</v>
          </cell>
          <cell r="CH510">
            <v>0</v>
          </cell>
          <cell r="CI510">
            <v>0</v>
          </cell>
          <cell r="CJ510" t="str">
            <v>Oscar Dario Rodriguez Posada</v>
          </cell>
          <cell r="CK510" t="str">
            <v>SUBSIDIOS PAGOS MASIVOS</v>
          </cell>
          <cell r="CL510" t="str">
            <v>ORDINARIA</v>
          </cell>
          <cell r="CM510">
            <v>0</v>
          </cell>
          <cell r="CN510">
            <v>0</v>
          </cell>
          <cell r="CO510">
            <v>0</v>
          </cell>
          <cell r="CP510">
            <v>0</v>
          </cell>
          <cell r="CQ510">
            <v>0</v>
          </cell>
          <cell r="CR510" t="str">
            <v>RECHAZO PAGO MASIVO - ORDENES DE PAGO ANULADAS ( 29-04-2013) RESOL. 333/13</v>
          </cell>
          <cell r="CS510">
            <v>0</v>
          </cell>
          <cell r="CT510">
            <v>0</v>
          </cell>
          <cell r="CU510">
            <v>0</v>
          </cell>
          <cell r="CV510">
            <v>0</v>
          </cell>
          <cell r="CW510">
            <v>0</v>
          </cell>
          <cell r="CX510">
            <v>0</v>
          </cell>
          <cell r="CY510">
            <v>0</v>
          </cell>
          <cell r="CZ510">
            <v>0</v>
          </cell>
          <cell r="DA510">
            <v>0</v>
          </cell>
          <cell r="DB510">
            <v>0</v>
          </cell>
          <cell r="DC510">
            <v>0</v>
          </cell>
          <cell r="DD510">
            <v>0</v>
          </cell>
          <cell r="DE510">
            <v>0</v>
          </cell>
          <cell r="DF510">
            <v>0</v>
          </cell>
          <cell r="DG510">
            <v>0</v>
          </cell>
          <cell r="DH510">
            <v>0</v>
          </cell>
          <cell r="DI510">
            <v>0</v>
          </cell>
          <cell r="DJ510">
            <v>0</v>
          </cell>
          <cell r="DK510">
            <v>0</v>
          </cell>
          <cell r="DL510">
            <v>0</v>
          </cell>
          <cell r="DM510">
            <v>0</v>
          </cell>
          <cell r="DN510">
            <v>0</v>
          </cell>
          <cell r="DO510">
            <v>0</v>
          </cell>
          <cell r="DP510">
            <v>0</v>
          </cell>
          <cell r="DQ510">
            <v>0</v>
          </cell>
          <cell r="DR510">
            <v>0</v>
          </cell>
          <cell r="DS510">
            <v>0</v>
          </cell>
          <cell r="DT510">
            <v>0</v>
          </cell>
          <cell r="DU510">
            <v>0</v>
          </cell>
          <cell r="DV510">
            <v>0</v>
          </cell>
          <cell r="DW510">
            <v>0</v>
          </cell>
          <cell r="DX510">
            <v>0</v>
          </cell>
          <cell r="DY510">
            <v>0</v>
          </cell>
          <cell r="DZ510">
            <v>0</v>
          </cell>
          <cell r="EA510">
            <v>0</v>
          </cell>
          <cell r="EB510">
            <v>0</v>
          </cell>
          <cell r="EC510">
            <v>0</v>
          </cell>
          <cell r="ED510">
            <v>0</v>
          </cell>
          <cell r="EE510">
            <v>0</v>
          </cell>
          <cell r="EF510">
            <v>0</v>
          </cell>
          <cell r="EG510">
            <v>0</v>
          </cell>
          <cell r="EH510">
            <v>0</v>
          </cell>
          <cell r="EI510">
            <v>0</v>
          </cell>
          <cell r="EJ510">
            <v>0</v>
          </cell>
        </row>
        <row r="511">
          <cell r="B511">
            <v>644</v>
          </cell>
          <cell r="C511">
            <v>41411</v>
          </cell>
          <cell r="D511">
            <v>0</v>
          </cell>
          <cell r="E511" t="str">
            <v>OscarR</v>
          </cell>
          <cell r="F511">
            <v>41411</v>
          </cell>
          <cell r="G511" t="str">
            <v>DPS</v>
          </cell>
          <cell r="H511">
            <v>0</v>
          </cell>
          <cell r="I511">
            <v>2013</v>
          </cell>
          <cell r="J511" t="str">
            <v>WUENDY MARIA MERCADO DIAZ</v>
          </cell>
          <cell r="K511" t="str">
            <v>52.241.657</v>
          </cell>
          <cell r="L511" t="str">
            <v>BARRANQUILLA</v>
          </cell>
          <cell r="M511">
            <v>0</v>
          </cell>
          <cell r="N511">
            <v>0</v>
          </cell>
          <cell r="O511" t="str">
            <v>PAGO PROCESO MASIVO,CAMBIO CTA BANCARIA DE UN PARTICIPANTE</v>
          </cell>
          <cell r="P511">
            <v>600000</v>
          </cell>
          <cell r="Q511">
            <v>0</v>
          </cell>
          <cell r="R511">
            <v>600000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t="str">
            <v>MARIANA ESCOBAR ARANGO</v>
          </cell>
          <cell r="AJ511" t="str">
            <v>UNICO PAGO</v>
          </cell>
          <cell r="AK511">
            <v>0</v>
          </cell>
          <cell r="AL511">
            <v>0</v>
          </cell>
          <cell r="AM511" t="str">
            <v>PAGO TRANSFERENCIA MONETARIA COMO PARTICIPANTE DEL PROGRAMA INGRESO SOCIAL - RESOL. 333/13</v>
          </cell>
          <cell r="AN511">
            <v>600000</v>
          </cell>
          <cell r="AO511">
            <v>0</v>
          </cell>
          <cell r="AP511">
            <v>0</v>
          </cell>
          <cell r="AQ511">
            <v>0</v>
          </cell>
          <cell r="AR511">
            <v>0</v>
          </cell>
          <cell r="AS511">
            <v>0</v>
          </cell>
          <cell r="AT511">
            <v>0</v>
          </cell>
          <cell r="AU511">
            <v>0</v>
          </cell>
          <cell r="AV511">
            <v>0</v>
          </cell>
          <cell r="AW511">
            <v>0</v>
          </cell>
          <cell r="AX511">
            <v>0</v>
          </cell>
          <cell r="AY511">
            <v>0</v>
          </cell>
          <cell r="AZ511">
            <v>600000</v>
          </cell>
          <cell r="BA511" t="str">
            <v>NO</v>
          </cell>
          <cell r="BB511" t="str">
            <v>NO</v>
          </cell>
          <cell r="BC511" t="str">
            <v>NO</v>
          </cell>
          <cell r="BD511" t="str">
            <v>SI</v>
          </cell>
          <cell r="BE511" t="str">
            <v>SIMPLIFICADO</v>
          </cell>
          <cell r="BF511" t="str">
            <v>NO</v>
          </cell>
          <cell r="BG511" t="str">
            <v>SUBSIDIO INGRESO SOCIAL</v>
          </cell>
          <cell r="BH511">
            <v>0</v>
          </cell>
          <cell r="BI511">
            <v>0</v>
          </cell>
          <cell r="BJ511">
            <v>0</v>
          </cell>
          <cell r="BK511" t="str">
            <v>SIMPLIFICADO</v>
          </cell>
          <cell r="BL511">
            <v>0</v>
          </cell>
          <cell r="BM511">
            <v>0</v>
          </cell>
          <cell r="BN511">
            <v>0</v>
          </cell>
          <cell r="BO511" t="str">
            <v>BARRANQUILLA</v>
          </cell>
          <cell r="BP511">
            <v>0</v>
          </cell>
          <cell r="BQ511">
            <v>0</v>
          </cell>
          <cell r="BR511">
            <v>0</v>
          </cell>
          <cell r="BS511">
            <v>0</v>
          </cell>
          <cell r="BT511">
            <v>0</v>
          </cell>
          <cell r="BU511">
            <v>0</v>
          </cell>
          <cell r="BV511">
            <v>0</v>
          </cell>
          <cell r="BW511">
            <v>0</v>
          </cell>
          <cell r="BX511">
            <v>0</v>
          </cell>
          <cell r="BY511">
            <v>0</v>
          </cell>
          <cell r="BZ511">
            <v>0</v>
          </cell>
          <cell r="CA511">
            <v>0</v>
          </cell>
          <cell r="CB511">
            <v>0</v>
          </cell>
          <cell r="CC511">
            <v>0</v>
          </cell>
          <cell r="CD511">
            <v>0</v>
          </cell>
          <cell r="CE511">
            <v>0</v>
          </cell>
          <cell r="CF511">
            <v>600000</v>
          </cell>
          <cell r="CG511">
            <v>41411</v>
          </cell>
          <cell r="CH511">
            <v>0</v>
          </cell>
          <cell r="CI511">
            <v>0</v>
          </cell>
          <cell r="CJ511" t="str">
            <v>Oscar Dario Rodriguez Posada</v>
          </cell>
          <cell r="CK511" t="str">
            <v>SUBSIDIOS PAGOS MASIVOS</v>
          </cell>
          <cell r="CL511" t="str">
            <v>ORDINARIA</v>
          </cell>
          <cell r="CM511">
            <v>0</v>
          </cell>
          <cell r="CN511">
            <v>0</v>
          </cell>
          <cell r="CO511">
            <v>0</v>
          </cell>
          <cell r="CP511">
            <v>0</v>
          </cell>
          <cell r="CQ511">
            <v>0</v>
          </cell>
          <cell r="CR511" t="str">
            <v>RECHAZO PAGO MASIVO - ORDENES DE PAGO ANULADAS ( 29-04-2013) RESOL. 333/13</v>
          </cell>
          <cell r="CS511">
            <v>0</v>
          </cell>
          <cell r="CT511">
            <v>0</v>
          </cell>
          <cell r="CU511">
            <v>0</v>
          </cell>
          <cell r="CV511">
            <v>0</v>
          </cell>
          <cell r="CW511">
            <v>0</v>
          </cell>
          <cell r="CX511">
            <v>0</v>
          </cell>
          <cell r="CY511">
            <v>0</v>
          </cell>
          <cell r="CZ511">
            <v>0</v>
          </cell>
          <cell r="DA511">
            <v>0</v>
          </cell>
          <cell r="DB511">
            <v>0</v>
          </cell>
          <cell r="DC511">
            <v>0</v>
          </cell>
          <cell r="DD511">
            <v>0</v>
          </cell>
          <cell r="DE511">
            <v>0</v>
          </cell>
          <cell r="DF511">
            <v>0</v>
          </cell>
          <cell r="DG511">
            <v>0</v>
          </cell>
          <cell r="DH511">
            <v>0</v>
          </cell>
          <cell r="DI511">
            <v>0</v>
          </cell>
          <cell r="DJ511">
            <v>0</v>
          </cell>
          <cell r="DK511">
            <v>0</v>
          </cell>
          <cell r="DL511">
            <v>0</v>
          </cell>
          <cell r="DM511">
            <v>0</v>
          </cell>
          <cell r="DN511">
            <v>0</v>
          </cell>
          <cell r="DO511">
            <v>0</v>
          </cell>
          <cell r="DP511">
            <v>0</v>
          </cell>
          <cell r="DQ511">
            <v>0</v>
          </cell>
          <cell r="DR511">
            <v>0</v>
          </cell>
          <cell r="DS511">
            <v>0</v>
          </cell>
          <cell r="DT511">
            <v>0</v>
          </cell>
          <cell r="DU511">
            <v>0</v>
          </cell>
          <cell r="DV511">
            <v>0</v>
          </cell>
          <cell r="DW511">
            <v>0</v>
          </cell>
          <cell r="DX511">
            <v>0</v>
          </cell>
          <cell r="DY511">
            <v>0</v>
          </cell>
          <cell r="DZ511">
            <v>0</v>
          </cell>
          <cell r="EA511">
            <v>0</v>
          </cell>
          <cell r="EB511">
            <v>0</v>
          </cell>
          <cell r="EC511">
            <v>0</v>
          </cell>
          <cell r="ED511">
            <v>0</v>
          </cell>
          <cell r="EE511">
            <v>0</v>
          </cell>
          <cell r="EF511">
            <v>0</v>
          </cell>
          <cell r="EG511">
            <v>0</v>
          </cell>
          <cell r="EH511">
            <v>0</v>
          </cell>
          <cell r="EI511">
            <v>0</v>
          </cell>
          <cell r="EJ511">
            <v>0</v>
          </cell>
        </row>
        <row r="512">
          <cell r="B512">
            <v>645</v>
          </cell>
          <cell r="C512">
            <v>41411</v>
          </cell>
          <cell r="D512">
            <v>0</v>
          </cell>
          <cell r="E512" t="str">
            <v>OscarR</v>
          </cell>
          <cell r="F512">
            <v>41411</v>
          </cell>
          <cell r="G512" t="str">
            <v>DPS</v>
          </cell>
          <cell r="H512">
            <v>0</v>
          </cell>
          <cell r="I512">
            <v>2013</v>
          </cell>
          <cell r="J512" t="str">
            <v>HEIDI LUZ PEREZ GARCIA</v>
          </cell>
          <cell r="K512" t="str">
            <v>55.242.321</v>
          </cell>
          <cell r="L512" t="str">
            <v>BARRANQUILLA</v>
          </cell>
          <cell r="M512">
            <v>0</v>
          </cell>
          <cell r="N512">
            <v>0</v>
          </cell>
          <cell r="O512" t="str">
            <v>PAGO PROCESO MASIVO,CAMBIO CTA BANCARIA DE UN PARTICIPANTE</v>
          </cell>
          <cell r="P512">
            <v>600000</v>
          </cell>
          <cell r="Q512">
            <v>0</v>
          </cell>
          <cell r="R512">
            <v>600000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t="str">
            <v>MARIANA ESCOBAR ARANGO</v>
          </cell>
          <cell r="AJ512" t="str">
            <v>UNICO PAGO</v>
          </cell>
          <cell r="AK512">
            <v>0</v>
          </cell>
          <cell r="AL512">
            <v>0</v>
          </cell>
          <cell r="AM512" t="str">
            <v>PAGO TRANSFERENCIA MONETARIA COMO PARTICIPANTE DEL PROGRAMA INGRESO SOCIAL - RESOL. 333/13</v>
          </cell>
          <cell r="AN512">
            <v>600000</v>
          </cell>
          <cell r="AO512">
            <v>0</v>
          </cell>
          <cell r="AP512">
            <v>0</v>
          </cell>
          <cell r="AQ512">
            <v>0</v>
          </cell>
          <cell r="AR512">
            <v>0</v>
          </cell>
          <cell r="AS512">
            <v>0</v>
          </cell>
          <cell r="AT512">
            <v>0</v>
          </cell>
          <cell r="AU512">
            <v>0</v>
          </cell>
          <cell r="AV512">
            <v>0</v>
          </cell>
          <cell r="AW512">
            <v>0</v>
          </cell>
          <cell r="AX512">
            <v>0</v>
          </cell>
          <cell r="AY512">
            <v>0</v>
          </cell>
          <cell r="AZ512">
            <v>600000</v>
          </cell>
          <cell r="BA512" t="str">
            <v>NO</v>
          </cell>
          <cell r="BB512" t="str">
            <v>NO</v>
          </cell>
          <cell r="BC512" t="str">
            <v>NO</v>
          </cell>
          <cell r="BD512" t="str">
            <v>SI</v>
          </cell>
          <cell r="BE512" t="str">
            <v>SIMPLIFICADO</v>
          </cell>
          <cell r="BF512" t="str">
            <v>NO</v>
          </cell>
          <cell r="BG512" t="str">
            <v>SUBSIDIO INGRESO SOCIAL</v>
          </cell>
          <cell r="BH512">
            <v>0</v>
          </cell>
          <cell r="BI512">
            <v>0</v>
          </cell>
          <cell r="BJ512">
            <v>0</v>
          </cell>
          <cell r="BK512" t="str">
            <v>SIMPLIFICADO</v>
          </cell>
          <cell r="BL512">
            <v>0</v>
          </cell>
          <cell r="BM512">
            <v>0</v>
          </cell>
          <cell r="BN512">
            <v>0</v>
          </cell>
          <cell r="BO512" t="str">
            <v>BARRANQUILLA</v>
          </cell>
          <cell r="BP512">
            <v>0</v>
          </cell>
          <cell r="BQ512">
            <v>0</v>
          </cell>
          <cell r="BR512">
            <v>0</v>
          </cell>
          <cell r="BS512">
            <v>0</v>
          </cell>
          <cell r="BT512">
            <v>0</v>
          </cell>
          <cell r="BU512">
            <v>0</v>
          </cell>
          <cell r="BV512">
            <v>0</v>
          </cell>
          <cell r="BW512">
            <v>0</v>
          </cell>
          <cell r="BX512">
            <v>0</v>
          </cell>
          <cell r="BY512">
            <v>0</v>
          </cell>
          <cell r="BZ512">
            <v>0</v>
          </cell>
          <cell r="CA512">
            <v>0</v>
          </cell>
          <cell r="CB512">
            <v>0</v>
          </cell>
          <cell r="CC512">
            <v>0</v>
          </cell>
          <cell r="CD512">
            <v>0</v>
          </cell>
          <cell r="CE512">
            <v>0</v>
          </cell>
          <cell r="CF512">
            <v>600000</v>
          </cell>
          <cell r="CG512">
            <v>41411</v>
          </cell>
          <cell r="CH512">
            <v>0</v>
          </cell>
          <cell r="CI512">
            <v>0</v>
          </cell>
          <cell r="CJ512" t="str">
            <v>Oscar Dario Rodriguez Posada</v>
          </cell>
          <cell r="CK512" t="str">
            <v>SUBSIDIOS PAGOS MASIVOS</v>
          </cell>
          <cell r="CL512" t="str">
            <v>ORDINARIA</v>
          </cell>
          <cell r="CM512">
            <v>0</v>
          </cell>
          <cell r="CN512">
            <v>0</v>
          </cell>
          <cell r="CO512">
            <v>0</v>
          </cell>
          <cell r="CP512">
            <v>0</v>
          </cell>
          <cell r="CQ512">
            <v>0</v>
          </cell>
          <cell r="CR512" t="str">
            <v>RECHAZO PAGO MASIVO - ORDENES DE PAGO ANULADAS ( 29-04-2013) RESOL. 333/13</v>
          </cell>
          <cell r="CS512">
            <v>0</v>
          </cell>
          <cell r="CT512">
            <v>0</v>
          </cell>
          <cell r="CU512">
            <v>0</v>
          </cell>
          <cell r="CV512">
            <v>0</v>
          </cell>
          <cell r="CW512">
            <v>0</v>
          </cell>
          <cell r="CX512">
            <v>0</v>
          </cell>
          <cell r="CY512">
            <v>0</v>
          </cell>
          <cell r="CZ512">
            <v>0</v>
          </cell>
          <cell r="DA512">
            <v>0</v>
          </cell>
          <cell r="DB512">
            <v>0</v>
          </cell>
          <cell r="DC512">
            <v>0</v>
          </cell>
          <cell r="DD512">
            <v>0</v>
          </cell>
          <cell r="DE512">
            <v>0</v>
          </cell>
          <cell r="DF512">
            <v>0</v>
          </cell>
          <cell r="DG512">
            <v>0</v>
          </cell>
          <cell r="DH512">
            <v>0</v>
          </cell>
          <cell r="DI512">
            <v>0</v>
          </cell>
          <cell r="DJ512">
            <v>0</v>
          </cell>
          <cell r="DK512">
            <v>0</v>
          </cell>
          <cell r="DL512">
            <v>0</v>
          </cell>
          <cell r="DM512">
            <v>0</v>
          </cell>
          <cell r="DN512">
            <v>0</v>
          </cell>
          <cell r="DO512">
            <v>0</v>
          </cell>
          <cell r="DP512">
            <v>0</v>
          </cell>
          <cell r="DQ512">
            <v>0</v>
          </cell>
          <cell r="DR512">
            <v>0</v>
          </cell>
          <cell r="DS512">
            <v>0</v>
          </cell>
          <cell r="DT512">
            <v>0</v>
          </cell>
          <cell r="DU512">
            <v>0</v>
          </cell>
          <cell r="DV512">
            <v>0</v>
          </cell>
          <cell r="DW512">
            <v>0</v>
          </cell>
          <cell r="DX512">
            <v>0</v>
          </cell>
          <cell r="DY512">
            <v>0</v>
          </cell>
          <cell r="DZ512">
            <v>0</v>
          </cell>
          <cell r="EA512">
            <v>0</v>
          </cell>
          <cell r="EB512">
            <v>0</v>
          </cell>
          <cell r="EC512">
            <v>0</v>
          </cell>
          <cell r="ED512">
            <v>0</v>
          </cell>
          <cell r="EE512">
            <v>0</v>
          </cell>
          <cell r="EF512">
            <v>0</v>
          </cell>
          <cell r="EG512">
            <v>0</v>
          </cell>
          <cell r="EH512">
            <v>0</v>
          </cell>
          <cell r="EI512">
            <v>0</v>
          </cell>
          <cell r="EJ512">
            <v>0</v>
          </cell>
        </row>
        <row r="513">
          <cell r="B513">
            <v>646</v>
          </cell>
          <cell r="C513">
            <v>41411</v>
          </cell>
          <cell r="D513">
            <v>0</v>
          </cell>
          <cell r="E513" t="str">
            <v>OscarR</v>
          </cell>
          <cell r="F513">
            <v>41411</v>
          </cell>
          <cell r="G513" t="str">
            <v>DPS</v>
          </cell>
          <cell r="H513">
            <v>0</v>
          </cell>
          <cell r="I513">
            <v>2013</v>
          </cell>
          <cell r="J513" t="str">
            <v>YOLIMA PATRIACIA DELGADO HERRERA</v>
          </cell>
          <cell r="K513" t="str">
            <v>55.249.082</v>
          </cell>
          <cell r="L513" t="str">
            <v>BARRANQUILLA</v>
          </cell>
          <cell r="M513">
            <v>0</v>
          </cell>
          <cell r="N513">
            <v>0</v>
          </cell>
          <cell r="O513" t="str">
            <v>PAGO PROCESO MASIVO,CAMBIO CTA BANCARIA DE UN PARTICIPANTE</v>
          </cell>
          <cell r="P513">
            <v>600000</v>
          </cell>
          <cell r="Q513">
            <v>0</v>
          </cell>
          <cell r="R513">
            <v>600000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t="str">
            <v>MARIANA ESCOBAR ARANGO</v>
          </cell>
          <cell r="AJ513" t="str">
            <v>UNICO PAGO</v>
          </cell>
          <cell r="AK513">
            <v>0</v>
          </cell>
          <cell r="AL513">
            <v>0</v>
          </cell>
          <cell r="AM513" t="str">
            <v>PAGO TRANSFERENCIA MONETARIA COMO PARTICIPANTE DEL PROGRAMA INGRESO SOCIAL - RESOL. 333/13</v>
          </cell>
          <cell r="AN513">
            <v>600000</v>
          </cell>
          <cell r="AO513">
            <v>0</v>
          </cell>
          <cell r="AP513">
            <v>0</v>
          </cell>
          <cell r="AQ513">
            <v>0</v>
          </cell>
          <cell r="AR513">
            <v>0</v>
          </cell>
          <cell r="AS513">
            <v>0</v>
          </cell>
          <cell r="AT513">
            <v>0</v>
          </cell>
          <cell r="AU513">
            <v>0</v>
          </cell>
          <cell r="AV513">
            <v>0</v>
          </cell>
          <cell r="AW513">
            <v>0</v>
          </cell>
          <cell r="AX513">
            <v>0</v>
          </cell>
          <cell r="AY513">
            <v>0</v>
          </cell>
          <cell r="AZ513">
            <v>600000</v>
          </cell>
          <cell r="BA513" t="str">
            <v>NO</v>
          </cell>
          <cell r="BB513" t="str">
            <v>NO</v>
          </cell>
          <cell r="BC513" t="str">
            <v>NO</v>
          </cell>
          <cell r="BD513" t="str">
            <v>SI</v>
          </cell>
          <cell r="BE513" t="str">
            <v>SIMPLIFICADO</v>
          </cell>
          <cell r="BF513" t="str">
            <v>NO</v>
          </cell>
          <cell r="BG513" t="str">
            <v>SUBSIDIO INGRESO SOCIAL</v>
          </cell>
          <cell r="BH513">
            <v>0</v>
          </cell>
          <cell r="BI513">
            <v>0</v>
          </cell>
          <cell r="BJ513">
            <v>0</v>
          </cell>
          <cell r="BK513" t="str">
            <v>SIMPLIFICADO</v>
          </cell>
          <cell r="BL513">
            <v>0</v>
          </cell>
          <cell r="BM513">
            <v>0</v>
          </cell>
          <cell r="BN513">
            <v>0</v>
          </cell>
          <cell r="BO513" t="str">
            <v>BARRANQUILLA</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600000</v>
          </cell>
          <cell r="CG513">
            <v>41411</v>
          </cell>
          <cell r="CH513">
            <v>0</v>
          </cell>
          <cell r="CI513">
            <v>0</v>
          </cell>
          <cell r="CJ513" t="str">
            <v>Oscar Dario Rodriguez Posada</v>
          </cell>
          <cell r="CK513" t="str">
            <v>SUBSIDIOS PAGOS MASIVOS</v>
          </cell>
          <cell r="CL513" t="str">
            <v>ORDINARIA</v>
          </cell>
          <cell r="CM513">
            <v>0</v>
          </cell>
          <cell r="CN513">
            <v>0</v>
          </cell>
          <cell r="CO513">
            <v>0</v>
          </cell>
          <cell r="CP513">
            <v>0</v>
          </cell>
          <cell r="CQ513">
            <v>0</v>
          </cell>
          <cell r="CR513" t="str">
            <v>RECHAZO PAGO MASIVO - ORDENES DE PAGO ANULADAS ( 29-04-2013) RESOL. 333/13</v>
          </cell>
          <cell r="CS513">
            <v>0</v>
          </cell>
          <cell r="CT513">
            <v>0</v>
          </cell>
          <cell r="CU513">
            <v>0</v>
          </cell>
          <cell r="CV513">
            <v>0</v>
          </cell>
          <cell r="CW513">
            <v>0</v>
          </cell>
          <cell r="CX513">
            <v>0</v>
          </cell>
          <cell r="CY513">
            <v>0</v>
          </cell>
          <cell r="CZ513">
            <v>0</v>
          </cell>
          <cell r="DA513">
            <v>0</v>
          </cell>
          <cell r="DB513">
            <v>0</v>
          </cell>
          <cell r="DC513">
            <v>0</v>
          </cell>
          <cell r="DD513">
            <v>0</v>
          </cell>
          <cell r="DE513">
            <v>0</v>
          </cell>
          <cell r="DF513">
            <v>0</v>
          </cell>
          <cell r="DG513">
            <v>0</v>
          </cell>
          <cell r="DH513">
            <v>0</v>
          </cell>
          <cell r="DI513">
            <v>0</v>
          </cell>
          <cell r="DJ513">
            <v>0</v>
          </cell>
          <cell r="DK513">
            <v>0</v>
          </cell>
          <cell r="DL513">
            <v>0</v>
          </cell>
          <cell r="DM513">
            <v>0</v>
          </cell>
          <cell r="DN513">
            <v>0</v>
          </cell>
          <cell r="DO513">
            <v>0</v>
          </cell>
          <cell r="DP513">
            <v>0</v>
          </cell>
          <cell r="DQ513">
            <v>0</v>
          </cell>
          <cell r="DR513">
            <v>0</v>
          </cell>
          <cell r="DS513">
            <v>0</v>
          </cell>
          <cell r="DT513">
            <v>0</v>
          </cell>
          <cell r="DU513">
            <v>0</v>
          </cell>
          <cell r="DV513">
            <v>0</v>
          </cell>
          <cell r="DW513">
            <v>0</v>
          </cell>
          <cell r="DX513">
            <v>0</v>
          </cell>
          <cell r="DY513">
            <v>0</v>
          </cell>
          <cell r="DZ513">
            <v>0</v>
          </cell>
          <cell r="EA513">
            <v>0</v>
          </cell>
          <cell r="EB513">
            <v>0</v>
          </cell>
          <cell r="EC513">
            <v>0</v>
          </cell>
          <cell r="ED513">
            <v>0</v>
          </cell>
          <cell r="EE513">
            <v>0</v>
          </cell>
          <cell r="EF513">
            <v>0</v>
          </cell>
          <cell r="EG513">
            <v>0</v>
          </cell>
          <cell r="EH513">
            <v>0</v>
          </cell>
          <cell r="EI513">
            <v>0</v>
          </cell>
          <cell r="EJ513">
            <v>0</v>
          </cell>
        </row>
        <row r="514">
          <cell r="B514">
            <v>647</v>
          </cell>
          <cell r="C514">
            <v>41411</v>
          </cell>
          <cell r="D514">
            <v>0</v>
          </cell>
          <cell r="E514" t="str">
            <v>OscarR</v>
          </cell>
          <cell r="F514">
            <v>41411</v>
          </cell>
          <cell r="G514" t="str">
            <v>DPS</v>
          </cell>
          <cell r="H514">
            <v>0</v>
          </cell>
          <cell r="I514">
            <v>2013</v>
          </cell>
          <cell r="J514" t="str">
            <v>MAURICIO RAFAEL TRUYO NIETO</v>
          </cell>
          <cell r="K514" t="str">
            <v>72.242.215</v>
          </cell>
          <cell r="L514" t="str">
            <v>BARRANQUILLA</v>
          </cell>
          <cell r="M514">
            <v>0</v>
          </cell>
          <cell r="N514">
            <v>0</v>
          </cell>
          <cell r="O514" t="str">
            <v>PAGO PROCESO MASIVO,CAMBIO CTA BANCARIA DE UN PARTICIPANTE</v>
          </cell>
          <cell r="P514">
            <v>600000</v>
          </cell>
          <cell r="Q514">
            <v>0</v>
          </cell>
          <cell r="R514">
            <v>600000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t="str">
            <v>MARIANA ESCOBAR ARANGO</v>
          </cell>
          <cell r="AJ514" t="str">
            <v>UNICO PAGO</v>
          </cell>
          <cell r="AK514">
            <v>0</v>
          </cell>
          <cell r="AL514">
            <v>0</v>
          </cell>
          <cell r="AM514" t="str">
            <v>PAGO TRANSFERENCIA MONETARIA COMO PARTICIPANTE DEL PROGRAMA INGRESO SOCIAL - RESOL. 333/13</v>
          </cell>
          <cell r="AN514">
            <v>600000</v>
          </cell>
          <cell r="AO514">
            <v>0</v>
          </cell>
          <cell r="AP514">
            <v>0</v>
          </cell>
          <cell r="AQ514">
            <v>0</v>
          </cell>
          <cell r="AR514">
            <v>0</v>
          </cell>
          <cell r="AS514">
            <v>0</v>
          </cell>
          <cell r="AT514">
            <v>0</v>
          </cell>
          <cell r="AU514">
            <v>0</v>
          </cell>
          <cell r="AV514">
            <v>0</v>
          </cell>
          <cell r="AW514">
            <v>0</v>
          </cell>
          <cell r="AX514">
            <v>0</v>
          </cell>
          <cell r="AY514">
            <v>0</v>
          </cell>
          <cell r="AZ514">
            <v>600000</v>
          </cell>
          <cell r="BA514" t="str">
            <v>NO</v>
          </cell>
          <cell r="BB514" t="str">
            <v>NO</v>
          </cell>
          <cell r="BC514" t="str">
            <v>NO</v>
          </cell>
          <cell r="BD514" t="str">
            <v>SI</v>
          </cell>
          <cell r="BE514" t="str">
            <v>SIMPLIFICADO</v>
          </cell>
          <cell r="BF514" t="str">
            <v>NO</v>
          </cell>
          <cell r="BG514" t="str">
            <v>SUBSIDIO INGRESO SOCIAL</v>
          </cell>
          <cell r="BH514">
            <v>0</v>
          </cell>
          <cell r="BI514">
            <v>0</v>
          </cell>
          <cell r="BJ514">
            <v>0</v>
          </cell>
          <cell r="BK514" t="str">
            <v>SIMPLIFICADO</v>
          </cell>
          <cell r="BL514">
            <v>0</v>
          </cell>
          <cell r="BM514">
            <v>0</v>
          </cell>
          <cell r="BN514">
            <v>0</v>
          </cell>
          <cell r="BO514" t="str">
            <v>BARRANQUILLA</v>
          </cell>
          <cell r="BP514">
            <v>0</v>
          </cell>
          <cell r="BQ514">
            <v>0</v>
          </cell>
          <cell r="BR514">
            <v>0</v>
          </cell>
          <cell r="BS514">
            <v>0</v>
          </cell>
          <cell r="BT514">
            <v>0</v>
          </cell>
          <cell r="BU514">
            <v>0</v>
          </cell>
          <cell r="BV514">
            <v>0</v>
          </cell>
          <cell r="BW514">
            <v>0</v>
          </cell>
          <cell r="BX514">
            <v>0</v>
          </cell>
          <cell r="BY514">
            <v>0</v>
          </cell>
          <cell r="BZ514">
            <v>0</v>
          </cell>
          <cell r="CA514">
            <v>0</v>
          </cell>
          <cell r="CB514">
            <v>0</v>
          </cell>
          <cell r="CC514">
            <v>0</v>
          </cell>
          <cell r="CD514">
            <v>0</v>
          </cell>
          <cell r="CE514">
            <v>0</v>
          </cell>
          <cell r="CF514">
            <v>600000</v>
          </cell>
          <cell r="CG514">
            <v>41411</v>
          </cell>
          <cell r="CH514">
            <v>0</v>
          </cell>
          <cell r="CI514">
            <v>0</v>
          </cell>
          <cell r="CJ514" t="str">
            <v>Oscar Dario Rodriguez Posada</v>
          </cell>
          <cell r="CK514" t="str">
            <v>SUBSIDIOS PAGOS MASIVOS</v>
          </cell>
          <cell r="CL514" t="str">
            <v>ORDINARIA</v>
          </cell>
          <cell r="CM514">
            <v>0</v>
          </cell>
          <cell r="CN514">
            <v>0</v>
          </cell>
          <cell r="CO514">
            <v>0</v>
          </cell>
          <cell r="CP514">
            <v>0</v>
          </cell>
          <cell r="CQ514">
            <v>0</v>
          </cell>
          <cell r="CR514" t="str">
            <v>RECHAZO PAGO MASIVO - ORDENES DE PAGO ANULADAS ( 29-04-2013) RESOL. 333/13</v>
          </cell>
          <cell r="CS514">
            <v>0</v>
          </cell>
          <cell r="CT514">
            <v>0</v>
          </cell>
          <cell r="CU514">
            <v>0</v>
          </cell>
          <cell r="CV514">
            <v>0</v>
          </cell>
          <cell r="CW514">
            <v>0</v>
          </cell>
          <cell r="CX514">
            <v>0</v>
          </cell>
          <cell r="CY514">
            <v>0</v>
          </cell>
          <cell r="CZ514">
            <v>0</v>
          </cell>
          <cell r="DA514">
            <v>0</v>
          </cell>
          <cell r="DB514">
            <v>0</v>
          </cell>
          <cell r="DC514">
            <v>0</v>
          </cell>
          <cell r="DD514">
            <v>0</v>
          </cell>
          <cell r="DE514">
            <v>0</v>
          </cell>
          <cell r="DF514">
            <v>0</v>
          </cell>
          <cell r="DG514">
            <v>0</v>
          </cell>
          <cell r="DH514">
            <v>0</v>
          </cell>
          <cell r="DI514">
            <v>0</v>
          </cell>
          <cell r="DJ514">
            <v>0</v>
          </cell>
          <cell r="DK514">
            <v>0</v>
          </cell>
          <cell r="DL514">
            <v>0</v>
          </cell>
          <cell r="DM514">
            <v>0</v>
          </cell>
          <cell r="DN514">
            <v>0</v>
          </cell>
          <cell r="DO514">
            <v>0</v>
          </cell>
          <cell r="DP514">
            <v>0</v>
          </cell>
          <cell r="DQ514">
            <v>0</v>
          </cell>
          <cell r="DR514">
            <v>0</v>
          </cell>
          <cell r="DS514">
            <v>0</v>
          </cell>
          <cell r="DT514">
            <v>0</v>
          </cell>
          <cell r="DU514">
            <v>0</v>
          </cell>
          <cell r="DV514">
            <v>0</v>
          </cell>
          <cell r="DW514">
            <v>0</v>
          </cell>
          <cell r="DX514">
            <v>0</v>
          </cell>
          <cell r="DY514">
            <v>0</v>
          </cell>
          <cell r="DZ514">
            <v>0</v>
          </cell>
          <cell r="EA514">
            <v>0</v>
          </cell>
          <cell r="EB514">
            <v>0</v>
          </cell>
          <cell r="EC514">
            <v>0</v>
          </cell>
          <cell r="ED514">
            <v>0</v>
          </cell>
          <cell r="EE514">
            <v>0</v>
          </cell>
          <cell r="EF514">
            <v>0</v>
          </cell>
          <cell r="EG514">
            <v>0</v>
          </cell>
          <cell r="EH514">
            <v>0</v>
          </cell>
          <cell r="EI514">
            <v>0</v>
          </cell>
          <cell r="EJ514">
            <v>0</v>
          </cell>
        </row>
        <row r="515">
          <cell r="B515">
            <v>648</v>
          </cell>
          <cell r="C515">
            <v>41411</v>
          </cell>
          <cell r="D515">
            <v>0</v>
          </cell>
          <cell r="E515" t="str">
            <v>OscarR</v>
          </cell>
          <cell r="F515">
            <v>41411</v>
          </cell>
          <cell r="G515" t="str">
            <v>DPS</v>
          </cell>
          <cell r="H515">
            <v>0</v>
          </cell>
          <cell r="I515">
            <v>2013</v>
          </cell>
          <cell r="J515" t="str">
            <v>MARIA XIOMARA MOLINA RIVERA</v>
          </cell>
          <cell r="K515" t="str">
            <v>1.004.686.641</v>
          </cell>
          <cell r="L515" t="str">
            <v>BARRANQUILLA</v>
          </cell>
          <cell r="M515">
            <v>0</v>
          </cell>
          <cell r="N515">
            <v>0</v>
          </cell>
          <cell r="O515" t="str">
            <v>PAGO PROCESO MASIVO,CAMBIO CTA BANCARIA DE UN PARTICIPANTE</v>
          </cell>
          <cell r="P515">
            <v>600000</v>
          </cell>
          <cell r="Q515">
            <v>0</v>
          </cell>
          <cell r="R515">
            <v>600000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t="str">
            <v>MARIANA ESCOBAR ARANGO</v>
          </cell>
          <cell r="AJ515" t="str">
            <v>UNICO PAGO</v>
          </cell>
          <cell r="AK515">
            <v>0</v>
          </cell>
          <cell r="AL515">
            <v>0</v>
          </cell>
          <cell r="AM515" t="str">
            <v>PAGO TRANSFERENCIA MONETARIA COMO PARTICIPANTE DEL PROGRAMA INGRESO SOCIAL - RESOL. 333/13</v>
          </cell>
          <cell r="AN515">
            <v>600000</v>
          </cell>
          <cell r="AO515">
            <v>0</v>
          </cell>
          <cell r="AP515">
            <v>0</v>
          </cell>
          <cell r="AQ515">
            <v>0</v>
          </cell>
          <cell r="AR515">
            <v>0</v>
          </cell>
          <cell r="AS515">
            <v>0</v>
          </cell>
          <cell r="AT515">
            <v>0</v>
          </cell>
          <cell r="AU515">
            <v>0</v>
          </cell>
          <cell r="AV515">
            <v>0</v>
          </cell>
          <cell r="AW515">
            <v>0</v>
          </cell>
          <cell r="AX515">
            <v>0</v>
          </cell>
          <cell r="AY515">
            <v>0</v>
          </cell>
          <cell r="AZ515">
            <v>600000</v>
          </cell>
          <cell r="BA515" t="str">
            <v>NO</v>
          </cell>
          <cell r="BB515" t="str">
            <v>NO</v>
          </cell>
          <cell r="BC515" t="str">
            <v>NO</v>
          </cell>
          <cell r="BD515" t="str">
            <v>SI</v>
          </cell>
          <cell r="BE515" t="str">
            <v>SIMPLIFICADO</v>
          </cell>
          <cell r="BF515" t="str">
            <v>NO</v>
          </cell>
          <cell r="BG515" t="str">
            <v>SUBSIDIO INGRESO SOCIAL</v>
          </cell>
          <cell r="BH515">
            <v>0</v>
          </cell>
          <cell r="BI515">
            <v>0</v>
          </cell>
          <cell r="BJ515">
            <v>0</v>
          </cell>
          <cell r="BK515" t="str">
            <v>SIMPLIFICADO</v>
          </cell>
          <cell r="BL515">
            <v>0</v>
          </cell>
          <cell r="BM515">
            <v>0</v>
          </cell>
          <cell r="BN515">
            <v>0</v>
          </cell>
          <cell r="BO515" t="str">
            <v>BARRANQUILLA</v>
          </cell>
          <cell r="BP515">
            <v>0</v>
          </cell>
          <cell r="BQ515">
            <v>0</v>
          </cell>
          <cell r="BR515">
            <v>0</v>
          </cell>
          <cell r="BS515">
            <v>0</v>
          </cell>
          <cell r="BT515">
            <v>0</v>
          </cell>
          <cell r="BU515">
            <v>0</v>
          </cell>
          <cell r="BV515">
            <v>0</v>
          </cell>
          <cell r="BW515">
            <v>0</v>
          </cell>
          <cell r="BX515">
            <v>0</v>
          </cell>
          <cell r="BY515">
            <v>0</v>
          </cell>
          <cell r="BZ515">
            <v>0</v>
          </cell>
          <cell r="CA515">
            <v>0</v>
          </cell>
          <cell r="CB515">
            <v>0</v>
          </cell>
          <cell r="CC515">
            <v>0</v>
          </cell>
          <cell r="CD515">
            <v>0</v>
          </cell>
          <cell r="CE515">
            <v>0</v>
          </cell>
          <cell r="CF515">
            <v>600000</v>
          </cell>
          <cell r="CG515">
            <v>41411</v>
          </cell>
          <cell r="CH515">
            <v>0</v>
          </cell>
          <cell r="CI515">
            <v>0</v>
          </cell>
          <cell r="CJ515" t="str">
            <v>Oscar Dario Rodriguez Posada</v>
          </cell>
          <cell r="CK515" t="str">
            <v>SUBSIDIOS PAGOS MASIVOS</v>
          </cell>
          <cell r="CL515" t="str">
            <v>ORDINARIA</v>
          </cell>
          <cell r="CM515">
            <v>0</v>
          </cell>
          <cell r="CN515">
            <v>0</v>
          </cell>
          <cell r="CO515">
            <v>0</v>
          </cell>
          <cell r="CP515">
            <v>0</v>
          </cell>
          <cell r="CQ515">
            <v>0</v>
          </cell>
          <cell r="CR515" t="str">
            <v>RECHAZO PAGO MASIVO - ORDENES DE PAGO ANULADAS ( 29-04-2013) RESOL. 333/13</v>
          </cell>
          <cell r="CS515">
            <v>0</v>
          </cell>
          <cell r="CT515">
            <v>0</v>
          </cell>
          <cell r="CU515">
            <v>0</v>
          </cell>
          <cell r="CV515">
            <v>0</v>
          </cell>
          <cell r="CW515">
            <v>0</v>
          </cell>
          <cell r="CX515">
            <v>0</v>
          </cell>
          <cell r="CY515">
            <v>0</v>
          </cell>
          <cell r="CZ515">
            <v>0</v>
          </cell>
          <cell r="DA515">
            <v>0</v>
          </cell>
          <cell r="DB515">
            <v>0</v>
          </cell>
          <cell r="DC515">
            <v>0</v>
          </cell>
          <cell r="DD515">
            <v>0</v>
          </cell>
          <cell r="DE515">
            <v>0</v>
          </cell>
          <cell r="DF515">
            <v>0</v>
          </cell>
          <cell r="DG515">
            <v>0</v>
          </cell>
          <cell r="DH515">
            <v>0</v>
          </cell>
          <cell r="DI515">
            <v>0</v>
          </cell>
          <cell r="DJ515">
            <v>0</v>
          </cell>
          <cell r="DK515">
            <v>0</v>
          </cell>
          <cell r="DL515">
            <v>0</v>
          </cell>
          <cell r="DM515">
            <v>0</v>
          </cell>
          <cell r="DN515">
            <v>0</v>
          </cell>
          <cell r="DO515">
            <v>0</v>
          </cell>
          <cell r="DP515">
            <v>0</v>
          </cell>
          <cell r="DQ515">
            <v>0</v>
          </cell>
          <cell r="DR515">
            <v>0</v>
          </cell>
          <cell r="DS515">
            <v>0</v>
          </cell>
          <cell r="DT515">
            <v>0</v>
          </cell>
          <cell r="DU515">
            <v>0</v>
          </cell>
          <cell r="DV515">
            <v>0</v>
          </cell>
          <cell r="DW515">
            <v>0</v>
          </cell>
          <cell r="DX515">
            <v>0</v>
          </cell>
          <cell r="DY515">
            <v>0</v>
          </cell>
          <cell r="DZ515">
            <v>0</v>
          </cell>
          <cell r="EA515">
            <v>0</v>
          </cell>
          <cell r="EB515">
            <v>0</v>
          </cell>
          <cell r="EC515">
            <v>0</v>
          </cell>
          <cell r="ED515">
            <v>0</v>
          </cell>
          <cell r="EE515">
            <v>0</v>
          </cell>
          <cell r="EF515">
            <v>0</v>
          </cell>
          <cell r="EG515">
            <v>0</v>
          </cell>
          <cell r="EH515">
            <v>0</v>
          </cell>
          <cell r="EI515">
            <v>0</v>
          </cell>
          <cell r="EJ515">
            <v>0</v>
          </cell>
        </row>
        <row r="516">
          <cell r="B516">
            <v>649</v>
          </cell>
          <cell r="C516">
            <v>41411</v>
          </cell>
          <cell r="D516">
            <v>0</v>
          </cell>
          <cell r="E516" t="str">
            <v>OscarR</v>
          </cell>
          <cell r="F516">
            <v>41411</v>
          </cell>
          <cell r="G516" t="str">
            <v>DPS</v>
          </cell>
          <cell r="H516">
            <v>0</v>
          </cell>
          <cell r="I516">
            <v>2013</v>
          </cell>
          <cell r="J516" t="str">
            <v>HECTOR ALBERTO CASTILLO RICO</v>
          </cell>
          <cell r="K516" t="str">
            <v>1.129.564.675</v>
          </cell>
          <cell r="L516" t="str">
            <v>BARRANQUILLA</v>
          </cell>
          <cell r="M516">
            <v>0</v>
          </cell>
          <cell r="N516">
            <v>0</v>
          </cell>
          <cell r="O516" t="str">
            <v>PAGO PROCESO MASIVO,CAMBIO CTA BANCARIA DE UN PARTICIPANTE</v>
          </cell>
          <cell r="P516">
            <v>600000</v>
          </cell>
          <cell r="Q516">
            <v>0</v>
          </cell>
          <cell r="R516">
            <v>600000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t="str">
            <v>MARIANA ESCOBAR ARANGO</v>
          </cell>
          <cell r="AJ516" t="str">
            <v>UNICO PAGO</v>
          </cell>
          <cell r="AK516">
            <v>0</v>
          </cell>
          <cell r="AL516">
            <v>0</v>
          </cell>
          <cell r="AM516" t="str">
            <v>PAGO TRANSFERENCIA MONETARIA COMO PARTICIPANTE DEL PROGRAMA INGRESO SOCIAL - RESOL. 333/13</v>
          </cell>
          <cell r="AN516">
            <v>600000</v>
          </cell>
          <cell r="AO516">
            <v>0</v>
          </cell>
          <cell r="AP516">
            <v>0</v>
          </cell>
          <cell r="AQ516">
            <v>0</v>
          </cell>
          <cell r="AR516">
            <v>0</v>
          </cell>
          <cell r="AS516">
            <v>0</v>
          </cell>
          <cell r="AT516">
            <v>0</v>
          </cell>
          <cell r="AU516">
            <v>0</v>
          </cell>
          <cell r="AV516">
            <v>0</v>
          </cell>
          <cell r="AW516">
            <v>0</v>
          </cell>
          <cell r="AX516">
            <v>0</v>
          </cell>
          <cell r="AY516">
            <v>0</v>
          </cell>
          <cell r="AZ516">
            <v>600000</v>
          </cell>
          <cell r="BA516" t="str">
            <v>NO</v>
          </cell>
          <cell r="BB516" t="str">
            <v>NO</v>
          </cell>
          <cell r="BC516" t="str">
            <v>NO</v>
          </cell>
          <cell r="BD516" t="str">
            <v>SI</v>
          </cell>
          <cell r="BE516" t="str">
            <v>SIMPLIFICADO</v>
          </cell>
          <cell r="BF516" t="str">
            <v>NO</v>
          </cell>
          <cell r="BG516" t="str">
            <v>SUBSIDIO INGRESO SOCIAL</v>
          </cell>
          <cell r="BH516">
            <v>0</v>
          </cell>
          <cell r="BI516">
            <v>0</v>
          </cell>
          <cell r="BJ516">
            <v>0</v>
          </cell>
          <cell r="BK516" t="str">
            <v>SIMPLIFICADO</v>
          </cell>
          <cell r="BL516">
            <v>0</v>
          </cell>
          <cell r="BM516">
            <v>0</v>
          </cell>
          <cell r="BN516">
            <v>0</v>
          </cell>
          <cell r="BO516" t="str">
            <v>BARRANQUILLA</v>
          </cell>
          <cell r="BP516">
            <v>0</v>
          </cell>
          <cell r="BQ516">
            <v>0</v>
          </cell>
          <cell r="BR516">
            <v>0</v>
          </cell>
          <cell r="BS516">
            <v>0</v>
          </cell>
          <cell r="BT516">
            <v>0</v>
          </cell>
          <cell r="BU516">
            <v>0</v>
          </cell>
          <cell r="BV516">
            <v>0</v>
          </cell>
          <cell r="BW516">
            <v>0</v>
          </cell>
          <cell r="BX516">
            <v>0</v>
          </cell>
          <cell r="BY516">
            <v>0</v>
          </cell>
          <cell r="BZ516">
            <v>0</v>
          </cell>
          <cell r="CA516">
            <v>0</v>
          </cell>
          <cell r="CB516">
            <v>0</v>
          </cell>
          <cell r="CC516">
            <v>0</v>
          </cell>
          <cell r="CD516">
            <v>0</v>
          </cell>
          <cell r="CE516">
            <v>0</v>
          </cell>
          <cell r="CF516">
            <v>600000</v>
          </cell>
          <cell r="CG516">
            <v>41411</v>
          </cell>
          <cell r="CH516">
            <v>0</v>
          </cell>
          <cell r="CI516">
            <v>0</v>
          </cell>
          <cell r="CJ516" t="str">
            <v>Oscar Dario Rodriguez Posada</v>
          </cell>
          <cell r="CK516" t="str">
            <v>SUBSIDIOS PAGOS MASIVOS</v>
          </cell>
          <cell r="CL516" t="str">
            <v>ORDINARIA</v>
          </cell>
          <cell r="CM516">
            <v>0</v>
          </cell>
          <cell r="CN516">
            <v>0</v>
          </cell>
          <cell r="CO516">
            <v>0</v>
          </cell>
          <cell r="CP516">
            <v>0</v>
          </cell>
          <cell r="CQ516">
            <v>0</v>
          </cell>
          <cell r="CR516" t="str">
            <v>RECHAZO PAGO MASIVO - ORDENES DE PAGO ANULADAS ( 29-04-2013) RESOL. 333/13</v>
          </cell>
          <cell r="CS516">
            <v>0</v>
          </cell>
          <cell r="CT516">
            <v>0</v>
          </cell>
          <cell r="CU516">
            <v>0</v>
          </cell>
          <cell r="CV516">
            <v>0</v>
          </cell>
          <cell r="CW516">
            <v>0</v>
          </cell>
          <cell r="CX516">
            <v>0</v>
          </cell>
          <cell r="CY516">
            <v>0</v>
          </cell>
          <cell r="CZ516">
            <v>0</v>
          </cell>
          <cell r="DA516">
            <v>0</v>
          </cell>
          <cell r="DB516">
            <v>0</v>
          </cell>
          <cell r="DC516">
            <v>0</v>
          </cell>
          <cell r="DD516">
            <v>0</v>
          </cell>
          <cell r="DE516">
            <v>0</v>
          </cell>
          <cell r="DF516">
            <v>0</v>
          </cell>
          <cell r="DG516">
            <v>0</v>
          </cell>
          <cell r="DH516">
            <v>0</v>
          </cell>
          <cell r="DI516">
            <v>0</v>
          </cell>
          <cell r="DJ516">
            <v>0</v>
          </cell>
          <cell r="DK516">
            <v>0</v>
          </cell>
          <cell r="DL516">
            <v>0</v>
          </cell>
          <cell r="DM516">
            <v>0</v>
          </cell>
          <cell r="DN516">
            <v>0</v>
          </cell>
          <cell r="DO516">
            <v>0</v>
          </cell>
          <cell r="DP516">
            <v>0</v>
          </cell>
          <cell r="DQ516">
            <v>0</v>
          </cell>
          <cell r="DR516">
            <v>0</v>
          </cell>
          <cell r="DS516">
            <v>0</v>
          </cell>
          <cell r="DT516">
            <v>0</v>
          </cell>
          <cell r="DU516">
            <v>0</v>
          </cell>
          <cell r="DV516">
            <v>0</v>
          </cell>
          <cell r="DW516">
            <v>0</v>
          </cell>
          <cell r="DX516">
            <v>0</v>
          </cell>
          <cell r="DY516">
            <v>0</v>
          </cell>
          <cell r="DZ516">
            <v>0</v>
          </cell>
          <cell r="EA516">
            <v>0</v>
          </cell>
          <cell r="EB516">
            <v>0</v>
          </cell>
          <cell r="EC516">
            <v>0</v>
          </cell>
          <cell r="ED516">
            <v>0</v>
          </cell>
          <cell r="EE516">
            <v>0</v>
          </cell>
          <cell r="EF516">
            <v>0</v>
          </cell>
          <cell r="EG516">
            <v>0</v>
          </cell>
          <cell r="EH516">
            <v>0</v>
          </cell>
          <cell r="EI516">
            <v>0</v>
          </cell>
          <cell r="EJ516">
            <v>0</v>
          </cell>
        </row>
        <row r="517">
          <cell r="B517">
            <v>650</v>
          </cell>
          <cell r="C517">
            <v>41411</v>
          </cell>
          <cell r="D517">
            <v>0</v>
          </cell>
          <cell r="E517" t="str">
            <v>OscarR</v>
          </cell>
          <cell r="F517">
            <v>41411</v>
          </cell>
          <cell r="G517" t="str">
            <v>DPS</v>
          </cell>
          <cell r="H517">
            <v>0</v>
          </cell>
          <cell r="I517">
            <v>2013</v>
          </cell>
          <cell r="J517" t="str">
            <v>EIMIS MARIA ESCAMILLA JIMENEZ</v>
          </cell>
          <cell r="K517" t="str">
            <v>1.193.754.467</v>
          </cell>
          <cell r="L517" t="str">
            <v>BARRANQUILLA</v>
          </cell>
          <cell r="M517">
            <v>0</v>
          </cell>
          <cell r="N517">
            <v>0</v>
          </cell>
          <cell r="O517" t="str">
            <v>PAGO PROCESO MASIVO,CAMBIO CTA BANCARIA DE UN PARTICIPANTE</v>
          </cell>
          <cell r="P517">
            <v>600000</v>
          </cell>
          <cell r="Q517">
            <v>0</v>
          </cell>
          <cell r="R517">
            <v>600000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t="str">
            <v>MARIANA ESCOBAR ARANGO</v>
          </cell>
          <cell r="AJ517" t="str">
            <v>UNICO PAGO</v>
          </cell>
          <cell r="AK517">
            <v>0</v>
          </cell>
          <cell r="AL517">
            <v>0</v>
          </cell>
          <cell r="AM517" t="str">
            <v>PAGO TRANSFERENCIA MONETARIA COMO PARTICIPANTE DEL PROGRAMA INGRESO SOCIAL - RESOL. 333/13</v>
          </cell>
          <cell r="AN517">
            <v>600000</v>
          </cell>
          <cell r="AO517">
            <v>0</v>
          </cell>
          <cell r="AP517">
            <v>0</v>
          </cell>
          <cell r="AQ517">
            <v>0</v>
          </cell>
          <cell r="AR517">
            <v>0</v>
          </cell>
          <cell r="AS517">
            <v>0</v>
          </cell>
          <cell r="AT517">
            <v>0</v>
          </cell>
          <cell r="AU517">
            <v>0</v>
          </cell>
          <cell r="AV517">
            <v>0</v>
          </cell>
          <cell r="AW517">
            <v>0</v>
          </cell>
          <cell r="AX517">
            <v>0</v>
          </cell>
          <cell r="AY517">
            <v>0</v>
          </cell>
          <cell r="AZ517">
            <v>600000</v>
          </cell>
          <cell r="BA517" t="str">
            <v>NO</v>
          </cell>
          <cell r="BB517" t="str">
            <v>NO</v>
          </cell>
          <cell r="BC517" t="str">
            <v>NO</v>
          </cell>
          <cell r="BD517" t="str">
            <v>SI</v>
          </cell>
          <cell r="BE517" t="str">
            <v>SIMPLIFICADO</v>
          </cell>
          <cell r="BF517" t="str">
            <v>NO</v>
          </cell>
          <cell r="BG517" t="str">
            <v>SUBSIDIO INGRESO SOCIAL</v>
          </cell>
          <cell r="BH517">
            <v>0</v>
          </cell>
          <cell r="BI517">
            <v>0</v>
          </cell>
          <cell r="BJ517">
            <v>0</v>
          </cell>
          <cell r="BK517" t="str">
            <v>SIMPLIFICADO</v>
          </cell>
          <cell r="BL517">
            <v>0</v>
          </cell>
          <cell r="BM517">
            <v>0</v>
          </cell>
          <cell r="BN517">
            <v>0</v>
          </cell>
          <cell r="BO517" t="str">
            <v>BARRANQUILLA</v>
          </cell>
          <cell r="BP517">
            <v>0</v>
          </cell>
          <cell r="BQ517">
            <v>0</v>
          </cell>
          <cell r="BR517">
            <v>0</v>
          </cell>
          <cell r="BS517">
            <v>0</v>
          </cell>
          <cell r="BT517">
            <v>0</v>
          </cell>
          <cell r="BU517">
            <v>0</v>
          </cell>
          <cell r="BV517">
            <v>0</v>
          </cell>
          <cell r="BW517">
            <v>0</v>
          </cell>
          <cell r="BX517">
            <v>0</v>
          </cell>
          <cell r="BY517">
            <v>0</v>
          </cell>
          <cell r="BZ517">
            <v>0</v>
          </cell>
          <cell r="CA517">
            <v>0</v>
          </cell>
          <cell r="CB517">
            <v>0</v>
          </cell>
          <cell r="CC517">
            <v>0</v>
          </cell>
          <cell r="CD517">
            <v>0</v>
          </cell>
          <cell r="CE517">
            <v>0</v>
          </cell>
          <cell r="CF517">
            <v>600000</v>
          </cell>
          <cell r="CG517">
            <v>41411</v>
          </cell>
          <cell r="CH517">
            <v>0</v>
          </cell>
          <cell r="CI517">
            <v>0</v>
          </cell>
          <cell r="CJ517" t="str">
            <v>Oscar Dario Rodriguez Posada</v>
          </cell>
          <cell r="CK517" t="str">
            <v>SUBSIDIOS PAGOS MASIVOS</v>
          </cell>
          <cell r="CL517" t="str">
            <v>ORDINARIA</v>
          </cell>
          <cell r="CM517">
            <v>0</v>
          </cell>
          <cell r="CN517">
            <v>0</v>
          </cell>
          <cell r="CO517">
            <v>0</v>
          </cell>
          <cell r="CP517">
            <v>0</v>
          </cell>
          <cell r="CQ517">
            <v>0</v>
          </cell>
          <cell r="CR517" t="str">
            <v>RECHAZO PAGO MASIVO - ORDENES DE PAGO ANULADAS ( 29-04-2013) RESOL. 333/13</v>
          </cell>
          <cell r="CS517">
            <v>0</v>
          </cell>
          <cell r="CT517">
            <v>0</v>
          </cell>
          <cell r="CU517">
            <v>0</v>
          </cell>
          <cell r="CV517">
            <v>0</v>
          </cell>
          <cell r="CW517">
            <v>0</v>
          </cell>
          <cell r="CX517">
            <v>0</v>
          </cell>
          <cell r="CY517">
            <v>0</v>
          </cell>
          <cell r="CZ517">
            <v>0</v>
          </cell>
          <cell r="DA517">
            <v>0</v>
          </cell>
          <cell r="DB517">
            <v>0</v>
          </cell>
          <cell r="DC517">
            <v>0</v>
          </cell>
          <cell r="DD517">
            <v>0</v>
          </cell>
          <cell r="DE517">
            <v>0</v>
          </cell>
          <cell r="DF517">
            <v>0</v>
          </cell>
          <cell r="DG517">
            <v>0</v>
          </cell>
          <cell r="DH517">
            <v>0</v>
          </cell>
          <cell r="DI517">
            <v>0</v>
          </cell>
          <cell r="DJ517">
            <v>0</v>
          </cell>
          <cell r="DK517">
            <v>0</v>
          </cell>
          <cell r="DL517">
            <v>0</v>
          </cell>
          <cell r="DM517">
            <v>0</v>
          </cell>
          <cell r="DN517">
            <v>0</v>
          </cell>
          <cell r="DO517">
            <v>0</v>
          </cell>
          <cell r="DP517">
            <v>0</v>
          </cell>
          <cell r="DQ517">
            <v>0</v>
          </cell>
          <cell r="DR517">
            <v>0</v>
          </cell>
          <cell r="DS517">
            <v>0</v>
          </cell>
          <cell r="DT517">
            <v>0</v>
          </cell>
          <cell r="DU517">
            <v>0</v>
          </cell>
          <cell r="DV517">
            <v>0</v>
          </cell>
          <cell r="DW517">
            <v>0</v>
          </cell>
          <cell r="DX517">
            <v>0</v>
          </cell>
          <cell r="DY517">
            <v>0</v>
          </cell>
          <cell r="DZ517">
            <v>0</v>
          </cell>
          <cell r="EA517">
            <v>0</v>
          </cell>
          <cell r="EB517">
            <v>0</v>
          </cell>
          <cell r="EC517">
            <v>0</v>
          </cell>
          <cell r="ED517">
            <v>0</v>
          </cell>
          <cell r="EE517">
            <v>0</v>
          </cell>
          <cell r="EF517">
            <v>0</v>
          </cell>
          <cell r="EG517">
            <v>0</v>
          </cell>
          <cell r="EH517">
            <v>0</v>
          </cell>
          <cell r="EI517">
            <v>0</v>
          </cell>
          <cell r="EJ517">
            <v>0</v>
          </cell>
        </row>
        <row r="518">
          <cell r="B518">
            <v>651</v>
          </cell>
          <cell r="C518">
            <v>41411</v>
          </cell>
          <cell r="D518">
            <v>0</v>
          </cell>
          <cell r="E518" t="str">
            <v>OscarR</v>
          </cell>
          <cell r="F518">
            <v>41411</v>
          </cell>
          <cell r="G518" t="str">
            <v>DPS</v>
          </cell>
          <cell r="H518">
            <v>0</v>
          </cell>
          <cell r="I518">
            <v>2013</v>
          </cell>
          <cell r="J518" t="str">
            <v>NANCY AMPARO PEREZ CAICEDO</v>
          </cell>
          <cell r="K518" t="str">
            <v>30.893.910</v>
          </cell>
          <cell r="L518" t="str">
            <v>BUCARAMANGA</v>
          </cell>
          <cell r="M518">
            <v>0</v>
          </cell>
          <cell r="N518">
            <v>0</v>
          </cell>
          <cell r="O518" t="str">
            <v>PAGO PROCESO MASIVO,CAMBIO CTA BANCARIA DE UN PARTICIPANTE</v>
          </cell>
          <cell r="P518">
            <v>300000</v>
          </cell>
          <cell r="Q518">
            <v>0</v>
          </cell>
          <cell r="R518">
            <v>300000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t="str">
            <v>MARIANA ESCOBAR ARANGO</v>
          </cell>
          <cell r="AJ518" t="str">
            <v>UNICO PAGO</v>
          </cell>
          <cell r="AK518">
            <v>0</v>
          </cell>
          <cell r="AL518">
            <v>0</v>
          </cell>
          <cell r="AM518" t="str">
            <v>PAGO TRANSFERENCIA MONETARIA COMO PARTICIPANTE DEL PROGRAMA INGRESO SOCIAL - RESOL. 333/13</v>
          </cell>
          <cell r="AN518">
            <v>300000</v>
          </cell>
          <cell r="AO518">
            <v>0</v>
          </cell>
          <cell r="AP518">
            <v>0</v>
          </cell>
          <cell r="AQ518">
            <v>0</v>
          </cell>
          <cell r="AR518">
            <v>0</v>
          </cell>
          <cell r="AS518">
            <v>0</v>
          </cell>
          <cell r="AT518">
            <v>0</v>
          </cell>
          <cell r="AU518">
            <v>0</v>
          </cell>
          <cell r="AV518">
            <v>0</v>
          </cell>
          <cell r="AW518">
            <v>0</v>
          </cell>
          <cell r="AX518">
            <v>0</v>
          </cell>
          <cell r="AY518">
            <v>0</v>
          </cell>
          <cell r="AZ518">
            <v>300000</v>
          </cell>
          <cell r="BA518" t="str">
            <v>NO</v>
          </cell>
          <cell r="BB518" t="str">
            <v>NO</v>
          </cell>
          <cell r="BC518" t="str">
            <v>NO</v>
          </cell>
          <cell r="BD518" t="str">
            <v>SI</v>
          </cell>
          <cell r="BE518" t="str">
            <v>SIMPLIFICADO</v>
          </cell>
          <cell r="BF518" t="str">
            <v>NO</v>
          </cell>
          <cell r="BG518" t="str">
            <v>SUBSIDIO INGRESO SOCIAL</v>
          </cell>
          <cell r="BH518">
            <v>0</v>
          </cell>
          <cell r="BI518">
            <v>0</v>
          </cell>
          <cell r="BJ518">
            <v>0</v>
          </cell>
          <cell r="BK518" t="str">
            <v>SIMPLIFICADO</v>
          </cell>
          <cell r="BL518">
            <v>0</v>
          </cell>
          <cell r="BM518">
            <v>0</v>
          </cell>
          <cell r="BN518">
            <v>0</v>
          </cell>
          <cell r="BO518" t="str">
            <v>BARRANQUILLA</v>
          </cell>
          <cell r="BP518">
            <v>0</v>
          </cell>
          <cell r="BQ518">
            <v>0</v>
          </cell>
          <cell r="BR518">
            <v>0</v>
          </cell>
          <cell r="BS518">
            <v>0</v>
          </cell>
          <cell r="BT518">
            <v>0</v>
          </cell>
          <cell r="BU518">
            <v>0</v>
          </cell>
          <cell r="BV518">
            <v>0</v>
          </cell>
          <cell r="BW518">
            <v>0</v>
          </cell>
          <cell r="BX518">
            <v>0</v>
          </cell>
          <cell r="BY518">
            <v>0</v>
          </cell>
          <cell r="BZ518">
            <v>0</v>
          </cell>
          <cell r="CA518">
            <v>0</v>
          </cell>
          <cell r="CB518">
            <v>0</v>
          </cell>
          <cell r="CC518">
            <v>0</v>
          </cell>
          <cell r="CD518">
            <v>0</v>
          </cell>
          <cell r="CE518">
            <v>0</v>
          </cell>
          <cell r="CF518">
            <v>300000</v>
          </cell>
          <cell r="CG518">
            <v>41411</v>
          </cell>
          <cell r="CH518">
            <v>0</v>
          </cell>
          <cell r="CI518">
            <v>0</v>
          </cell>
          <cell r="CJ518" t="str">
            <v>Oscar Dario Rodriguez Posada</v>
          </cell>
          <cell r="CK518" t="str">
            <v>SUBSIDIOS PAGOS MASIVOS</v>
          </cell>
          <cell r="CL518" t="str">
            <v>ORDINARIA</v>
          </cell>
          <cell r="CM518">
            <v>0</v>
          </cell>
          <cell r="CN518">
            <v>0</v>
          </cell>
          <cell r="CO518">
            <v>0</v>
          </cell>
          <cell r="CP518">
            <v>0</v>
          </cell>
          <cell r="CQ518">
            <v>0</v>
          </cell>
          <cell r="CR518" t="str">
            <v>RECHAZO PAGO MASIVO - ORDENES DE PAGO ANULADAS ( 29-04-2013) RESOL. 333/13</v>
          </cell>
          <cell r="CS518">
            <v>0</v>
          </cell>
          <cell r="CT518">
            <v>0</v>
          </cell>
          <cell r="CU518">
            <v>0</v>
          </cell>
          <cell r="CV518">
            <v>0</v>
          </cell>
          <cell r="CW518">
            <v>0</v>
          </cell>
          <cell r="CX518">
            <v>0</v>
          </cell>
          <cell r="CY518">
            <v>0</v>
          </cell>
          <cell r="CZ518">
            <v>0</v>
          </cell>
          <cell r="DA518">
            <v>0</v>
          </cell>
          <cell r="DB518">
            <v>0</v>
          </cell>
          <cell r="DC518">
            <v>0</v>
          </cell>
          <cell r="DD518">
            <v>0</v>
          </cell>
          <cell r="DE518">
            <v>0</v>
          </cell>
          <cell r="DF518">
            <v>0</v>
          </cell>
          <cell r="DG518">
            <v>0</v>
          </cell>
          <cell r="DH518">
            <v>0</v>
          </cell>
          <cell r="DI518">
            <v>0</v>
          </cell>
          <cell r="DJ518">
            <v>0</v>
          </cell>
          <cell r="DK518">
            <v>0</v>
          </cell>
          <cell r="DL518">
            <v>0</v>
          </cell>
          <cell r="DM518">
            <v>0</v>
          </cell>
          <cell r="DN518">
            <v>0</v>
          </cell>
          <cell r="DO518">
            <v>0</v>
          </cell>
          <cell r="DP518">
            <v>0</v>
          </cell>
          <cell r="DQ518">
            <v>0</v>
          </cell>
          <cell r="DR518">
            <v>0</v>
          </cell>
          <cell r="DS518">
            <v>0</v>
          </cell>
          <cell r="DT518">
            <v>0</v>
          </cell>
          <cell r="DU518">
            <v>0</v>
          </cell>
          <cell r="DV518">
            <v>0</v>
          </cell>
          <cell r="DW518">
            <v>0</v>
          </cell>
          <cell r="DX518">
            <v>0</v>
          </cell>
          <cell r="DY518">
            <v>0</v>
          </cell>
          <cell r="DZ518">
            <v>0</v>
          </cell>
          <cell r="EA518">
            <v>0</v>
          </cell>
          <cell r="EB518">
            <v>0</v>
          </cell>
          <cell r="EC518">
            <v>0</v>
          </cell>
          <cell r="ED518">
            <v>0</v>
          </cell>
          <cell r="EE518">
            <v>0</v>
          </cell>
          <cell r="EF518">
            <v>0</v>
          </cell>
          <cell r="EG518">
            <v>0</v>
          </cell>
          <cell r="EH518">
            <v>0</v>
          </cell>
          <cell r="EI518">
            <v>0</v>
          </cell>
          <cell r="EJ518">
            <v>0</v>
          </cell>
        </row>
        <row r="519">
          <cell r="B519">
            <v>652</v>
          </cell>
          <cell r="C519">
            <v>41411</v>
          </cell>
          <cell r="D519">
            <v>0</v>
          </cell>
          <cell r="E519" t="str">
            <v>OscarR</v>
          </cell>
          <cell r="F519">
            <v>41411</v>
          </cell>
          <cell r="G519" t="str">
            <v>DPS</v>
          </cell>
          <cell r="H519">
            <v>0</v>
          </cell>
          <cell r="I519">
            <v>2013</v>
          </cell>
          <cell r="J519" t="str">
            <v>ALBERTO LUIS OROZCO ZAPATA</v>
          </cell>
          <cell r="K519" t="str">
            <v>9.099.712</v>
          </cell>
          <cell r="L519" t="str">
            <v>BOLIVAR</v>
          </cell>
          <cell r="M519">
            <v>0</v>
          </cell>
          <cell r="N519">
            <v>0</v>
          </cell>
          <cell r="O519" t="str">
            <v>PAGO PROCESO MASIVO,CAMBIO CTA BANCARIA DE UN PARTICIPANTE</v>
          </cell>
          <cell r="P519">
            <v>900000</v>
          </cell>
          <cell r="Q519">
            <v>0</v>
          </cell>
          <cell r="R519">
            <v>900000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t="str">
            <v>MARIANA ESCOBAR ARANGO</v>
          </cell>
          <cell r="AJ519" t="str">
            <v>UNICO PAGO</v>
          </cell>
          <cell r="AK519">
            <v>0</v>
          </cell>
          <cell r="AL519">
            <v>0</v>
          </cell>
          <cell r="AM519" t="str">
            <v>PAGO TRANSFERENCIA MONETARIA COMO PARTICIPANTE DEL PROGRAMA INGRESO SOCIAL - RESOL. 333/13</v>
          </cell>
          <cell r="AN519">
            <v>900000</v>
          </cell>
          <cell r="AO519">
            <v>0</v>
          </cell>
          <cell r="AP519">
            <v>0</v>
          </cell>
          <cell r="AQ519">
            <v>0</v>
          </cell>
          <cell r="AR519">
            <v>0</v>
          </cell>
          <cell r="AS519">
            <v>0</v>
          </cell>
          <cell r="AT519">
            <v>0</v>
          </cell>
          <cell r="AU519">
            <v>0</v>
          </cell>
          <cell r="AV519">
            <v>0</v>
          </cell>
          <cell r="AW519">
            <v>0</v>
          </cell>
          <cell r="AX519">
            <v>0</v>
          </cell>
          <cell r="AY519">
            <v>0</v>
          </cell>
          <cell r="AZ519">
            <v>900000</v>
          </cell>
          <cell r="BA519" t="str">
            <v>NO</v>
          </cell>
          <cell r="BB519" t="str">
            <v>NO</v>
          </cell>
          <cell r="BC519" t="str">
            <v>NO</v>
          </cell>
          <cell r="BD519" t="str">
            <v>SI</v>
          </cell>
          <cell r="BE519" t="str">
            <v>SIMPLIFICADO</v>
          </cell>
          <cell r="BF519" t="str">
            <v>NO</v>
          </cell>
          <cell r="BG519" t="str">
            <v>SUBSIDIO INGRESO SOCIAL</v>
          </cell>
          <cell r="BH519">
            <v>0</v>
          </cell>
          <cell r="BI519">
            <v>0</v>
          </cell>
          <cell r="BJ519">
            <v>0</v>
          </cell>
          <cell r="BK519" t="str">
            <v>SIMPLIFICADO</v>
          </cell>
          <cell r="BL519">
            <v>0</v>
          </cell>
          <cell r="BM519">
            <v>0</v>
          </cell>
          <cell r="BN519">
            <v>0</v>
          </cell>
          <cell r="BO519" t="str">
            <v>CARTAGENA</v>
          </cell>
          <cell r="BP519">
            <v>0</v>
          </cell>
          <cell r="BQ519">
            <v>0</v>
          </cell>
          <cell r="BR519">
            <v>0</v>
          </cell>
          <cell r="BS519">
            <v>0</v>
          </cell>
          <cell r="BT519">
            <v>0</v>
          </cell>
          <cell r="BU519">
            <v>0</v>
          </cell>
          <cell r="BV519">
            <v>0</v>
          </cell>
          <cell r="BW519">
            <v>0</v>
          </cell>
          <cell r="BX519">
            <v>0</v>
          </cell>
          <cell r="BY519">
            <v>0</v>
          </cell>
          <cell r="BZ519">
            <v>0</v>
          </cell>
          <cell r="CA519">
            <v>0</v>
          </cell>
          <cell r="CB519">
            <v>0</v>
          </cell>
          <cell r="CC519">
            <v>0</v>
          </cell>
          <cell r="CD519">
            <v>0</v>
          </cell>
          <cell r="CE519">
            <v>0</v>
          </cell>
          <cell r="CF519">
            <v>900000</v>
          </cell>
          <cell r="CG519">
            <v>41411</v>
          </cell>
          <cell r="CH519">
            <v>0</v>
          </cell>
          <cell r="CI519">
            <v>0</v>
          </cell>
          <cell r="CJ519" t="str">
            <v>Oscar Dario Rodriguez Posada</v>
          </cell>
          <cell r="CK519" t="str">
            <v>SUBSIDIOS PAGOS MASIVOS</v>
          </cell>
          <cell r="CL519" t="str">
            <v>ORDINARIA</v>
          </cell>
          <cell r="CM519">
            <v>0</v>
          </cell>
          <cell r="CN519">
            <v>0</v>
          </cell>
          <cell r="CO519">
            <v>0</v>
          </cell>
          <cell r="CP519">
            <v>0</v>
          </cell>
          <cell r="CQ519">
            <v>0</v>
          </cell>
          <cell r="CR519" t="str">
            <v>RECHAZO PAGO MASIVO - ORDENES DE PAGO ANULADAS ( 29-04-2013) RESOL. 333/13</v>
          </cell>
          <cell r="CS519">
            <v>0</v>
          </cell>
          <cell r="CT519">
            <v>0</v>
          </cell>
          <cell r="CU519">
            <v>0</v>
          </cell>
          <cell r="CV519">
            <v>0</v>
          </cell>
          <cell r="CW519">
            <v>0</v>
          </cell>
          <cell r="CX519">
            <v>0</v>
          </cell>
          <cell r="CY519">
            <v>0</v>
          </cell>
          <cell r="CZ519">
            <v>0</v>
          </cell>
          <cell r="DA519">
            <v>0</v>
          </cell>
          <cell r="DB519">
            <v>0</v>
          </cell>
          <cell r="DC519">
            <v>0</v>
          </cell>
          <cell r="DD519">
            <v>0</v>
          </cell>
          <cell r="DE519">
            <v>0</v>
          </cell>
          <cell r="DF519">
            <v>0</v>
          </cell>
          <cell r="DG519">
            <v>0</v>
          </cell>
          <cell r="DH519">
            <v>0</v>
          </cell>
          <cell r="DI519">
            <v>0</v>
          </cell>
          <cell r="DJ519">
            <v>0</v>
          </cell>
          <cell r="DK519">
            <v>0</v>
          </cell>
          <cell r="DL519">
            <v>0</v>
          </cell>
          <cell r="DM519">
            <v>0</v>
          </cell>
          <cell r="DN519">
            <v>0</v>
          </cell>
          <cell r="DO519">
            <v>0</v>
          </cell>
          <cell r="DP519">
            <v>0</v>
          </cell>
          <cell r="DQ519">
            <v>0</v>
          </cell>
          <cell r="DR519">
            <v>0</v>
          </cell>
          <cell r="DS519">
            <v>0</v>
          </cell>
          <cell r="DT519">
            <v>0</v>
          </cell>
          <cell r="DU519">
            <v>0</v>
          </cell>
          <cell r="DV519">
            <v>0</v>
          </cell>
          <cell r="DW519">
            <v>0</v>
          </cell>
          <cell r="DX519">
            <v>0</v>
          </cell>
          <cell r="DY519">
            <v>0</v>
          </cell>
          <cell r="DZ519">
            <v>0</v>
          </cell>
          <cell r="EA519">
            <v>0</v>
          </cell>
          <cell r="EB519">
            <v>0</v>
          </cell>
          <cell r="EC519">
            <v>0</v>
          </cell>
          <cell r="ED519">
            <v>0</v>
          </cell>
          <cell r="EE519">
            <v>0</v>
          </cell>
          <cell r="EF519">
            <v>0</v>
          </cell>
          <cell r="EG519">
            <v>0</v>
          </cell>
          <cell r="EH519">
            <v>0</v>
          </cell>
          <cell r="EI519">
            <v>0</v>
          </cell>
          <cell r="EJ519">
            <v>0</v>
          </cell>
        </row>
        <row r="520">
          <cell r="B520">
            <v>653</v>
          </cell>
          <cell r="C520">
            <v>41411</v>
          </cell>
          <cell r="D520">
            <v>0</v>
          </cell>
          <cell r="E520" t="str">
            <v>OscarR</v>
          </cell>
          <cell r="F520">
            <v>41411</v>
          </cell>
          <cell r="G520" t="str">
            <v>DPS</v>
          </cell>
          <cell r="H520">
            <v>0</v>
          </cell>
          <cell r="I520">
            <v>2013</v>
          </cell>
          <cell r="J520" t="str">
            <v>LUZ MERY LLORENTE LOPEZ</v>
          </cell>
          <cell r="K520" t="str">
            <v>30.664.957</v>
          </cell>
          <cell r="L520" t="str">
            <v>BOLIVAR</v>
          </cell>
          <cell r="M520">
            <v>0</v>
          </cell>
          <cell r="N520">
            <v>0</v>
          </cell>
          <cell r="O520" t="str">
            <v>PAGO PROCESO MASIVO,CAMBIO CTA BANCARIA DE UN PARTICIPANTE</v>
          </cell>
          <cell r="P520">
            <v>900000</v>
          </cell>
          <cell r="Q520">
            <v>0</v>
          </cell>
          <cell r="R520">
            <v>900000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t="str">
            <v>MARIANA ESCOBAR ARANGO</v>
          </cell>
          <cell r="AJ520" t="str">
            <v>UNICO PAGO</v>
          </cell>
          <cell r="AK520">
            <v>0</v>
          </cell>
          <cell r="AL520">
            <v>0</v>
          </cell>
          <cell r="AM520" t="str">
            <v>PAGO TRANSFERENCIA MONETARIA COMO PARTICIPANTE DEL PROGRAMA INGRESO SOCIAL - RESOL. 333/13</v>
          </cell>
          <cell r="AN520">
            <v>900000</v>
          </cell>
          <cell r="AO520">
            <v>0</v>
          </cell>
          <cell r="AP520">
            <v>0</v>
          </cell>
          <cell r="AQ520">
            <v>0</v>
          </cell>
          <cell r="AR520">
            <v>0</v>
          </cell>
          <cell r="AS520">
            <v>0</v>
          </cell>
          <cell r="AT520">
            <v>0</v>
          </cell>
          <cell r="AU520">
            <v>0</v>
          </cell>
          <cell r="AV520">
            <v>0</v>
          </cell>
          <cell r="AW520">
            <v>0</v>
          </cell>
          <cell r="AX520">
            <v>0</v>
          </cell>
          <cell r="AY520">
            <v>0</v>
          </cell>
          <cell r="AZ520">
            <v>900000</v>
          </cell>
          <cell r="BA520" t="str">
            <v>NO</v>
          </cell>
          <cell r="BB520" t="str">
            <v>NO</v>
          </cell>
          <cell r="BC520" t="str">
            <v>NO</v>
          </cell>
          <cell r="BD520" t="str">
            <v>SI</v>
          </cell>
          <cell r="BE520" t="str">
            <v>SIMPLIFICADO</v>
          </cell>
          <cell r="BF520" t="str">
            <v>NO</v>
          </cell>
          <cell r="BG520" t="str">
            <v>SUBSIDIO INGRESO SOCIAL</v>
          </cell>
          <cell r="BH520">
            <v>0</v>
          </cell>
          <cell r="BI520">
            <v>0</v>
          </cell>
          <cell r="BJ520">
            <v>0</v>
          </cell>
          <cell r="BK520" t="str">
            <v>SIMPLIFICADO</v>
          </cell>
          <cell r="BL520">
            <v>0</v>
          </cell>
          <cell r="BM520">
            <v>0</v>
          </cell>
          <cell r="BN520">
            <v>0</v>
          </cell>
          <cell r="BO520" t="str">
            <v>CARTAGENA</v>
          </cell>
          <cell r="BP520">
            <v>0</v>
          </cell>
          <cell r="BQ520">
            <v>0</v>
          </cell>
          <cell r="BR520">
            <v>0</v>
          </cell>
          <cell r="BS520">
            <v>0</v>
          </cell>
          <cell r="BT520">
            <v>0</v>
          </cell>
          <cell r="BU520">
            <v>0</v>
          </cell>
          <cell r="BV520">
            <v>0</v>
          </cell>
          <cell r="BW520">
            <v>0</v>
          </cell>
          <cell r="BX520">
            <v>0</v>
          </cell>
          <cell r="BY520">
            <v>0</v>
          </cell>
          <cell r="BZ520">
            <v>0</v>
          </cell>
          <cell r="CA520">
            <v>0</v>
          </cell>
          <cell r="CB520">
            <v>0</v>
          </cell>
          <cell r="CC520">
            <v>0</v>
          </cell>
          <cell r="CD520">
            <v>0</v>
          </cell>
          <cell r="CE520">
            <v>0</v>
          </cell>
          <cell r="CF520">
            <v>900000</v>
          </cell>
          <cell r="CG520">
            <v>41411</v>
          </cell>
          <cell r="CH520">
            <v>0</v>
          </cell>
          <cell r="CI520">
            <v>0</v>
          </cell>
          <cell r="CJ520" t="str">
            <v>Oscar Dario Rodriguez Posada</v>
          </cell>
          <cell r="CK520" t="str">
            <v>SUBSIDIOS PAGOS MASIVOS</v>
          </cell>
          <cell r="CL520" t="str">
            <v>ORDINARIA</v>
          </cell>
          <cell r="CM520">
            <v>0</v>
          </cell>
          <cell r="CN520">
            <v>0</v>
          </cell>
          <cell r="CO520">
            <v>0</v>
          </cell>
          <cell r="CP520">
            <v>0</v>
          </cell>
          <cell r="CQ520">
            <v>0</v>
          </cell>
          <cell r="CR520" t="str">
            <v>RECHAZO PAGO MASIVO - ORDENES DE PAGO ANULADAS ( 29-04-2013) RESOL. 333/13</v>
          </cell>
          <cell r="CS520">
            <v>0</v>
          </cell>
          <cell r="CT520">
            <v>0</v>
          </cell>
          <cell r="CU520">
            <v>0</v>
          </cell>
          <cell r="CV520">
            <v>0</v>
          </cell>
          <cell r="CW520">
            <v>0</v>
          </cell>
          <cell r="CX520">
            <v>0</v>
          </cell>
          <cell r="CY520">
            <v>0</v>
          </cell>
          <cell r="CZ520">
            <v>0</v>
          </cell>
          <cell r="DA520">
            <v>0</v>
          </cell>
          <cell r="DB520">
            <v>0</v>
          </cell>
          <cell r="DC520">
            <v>0</v>
          </cell>
          <cell r="DD520">
            <v>0</v>
          </cell>
          <cell r="DE520">
            <v>0</v>
          </cell>
          <cell r="DF520">
            <v>0</v>
          </cell>
          <cell r="DG520">
            <v>0</v>
          </cell>
          <cell r="DH520">
            <v>0</v>
          </cell>
          <cell r="DI520">
            <v>0</v>
          </cell>
          <cell r="DJ520">
            <v>0</v>
          </cell>
          <cell r="DK520">
            <v>0</v>
          </cell>
          <cell r="DL520">
            <v>0</v>
          </cell>
          <cell r="DM520">
            <v>0</v>
          </cell>
          <cell r="DN520">
            <v>0</v>
          </cell>
          <cell r="DO520">
            <v>0</v>
          </cell>
          <cell r="DP520">
            <v>0</v>
          </cell>
          <cell r="DQ520">
            <v>0</v>
          </cell>
          <cell r="DR520">
            <v>0</v>
          </cell>
          <cell r="DS520">
            <v>0</v>
          </cell>
          <cell r="DT520">
            <v>0</v>
          </cell>
          <cell r="DU520">
            <v>0</v>
          </cell>
          <cell r="DV520">
            <v>0</v>
          </cell>
          <cell r="DW520">
            <v>0</v>
          </cell>
          <cell r="DX520">
            <v>0</v>
          </cell>
          <cell r="DY520">
            <v>0</v>
          </cell>
          <cell r="DZ520">
            <v>0</v>
          </cell>
          <cell r="EA520">
            <v>0</v>
          </cell>
          <cell r="EB520">
            <v>0</v>
          </cell>
          <cell r="EC520">
            <v>0</v>
          </cell>
          <cell r="ED520">
            <v>0</v>
          </cell>
          <cell r="EE520">
            <v>0</v>
          </cell>
          <cell r="EF520">
            <v>0</v>
          </cell>
          <cell r="EG520">
            <v>0</v>
          </cell>
          <cell r="EH520">
            <v>0</v>
          </cell>
          <cell r="EI520">
            <v>0</v>
          </cell>
          <cell r="EJ520">
            <v>0</v>
          </cell>
        </row>
        <row r="521">
          <cell r="B521">
            <v>654</v>
          </cell>
          <cell r="C521">
            <v>41411</v>
          </cell>
          <cell r="D521">
            <v>0</v>
          </cell>
          <cell r="E521" t="str">
            <v>OscarR</v>
          </cell>
          <cell r="F521">
            <v>41411</v>
          </cell>
          <cell r="G521" t="str">
            <v>DPS</v>
          </cell>
          <cell r="H521">
            <v>0</v>
          </cell>
          <cell r="I521">
            <v>2013</v>
          </cell>
          <cell r="J521" t="str">
            <v>MARIA DE LA CRUZ GARCIA COLON</v>
          </cell>
          <cell r="K521" t="str">
            <v>32.801.841</v>
          </cell>
          <cell r="L521" t="str">
            <v>BOLIVAR</v>
          </cell>
          <cell r="M521">
            <v>0</v>
          </cell>
          <cell r="N521">
            <v>0</v>
          </cell>
          <cell r="O521" t="str">
            <v>PAGO PROCESO MASIVO,CAMBIO CTA BANCARIA DE UN PARTICIPANTE</v>
          </cell>
          <cell r="P521">
            <v>300000</v>
          </cell>
          <cell r="Q521">
            <v>0</v>
          </cell>
          <cell r="R521">
            <v>300000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t="str">
            <v>MARIANA ESCOBAR ARANGO</v>
          </cell>
          <cell r="AJ521" t="str">
            <v>UNICO PAGO</v>
          </cell>
          <cell r="AK521">
            <v>0</v>
          </cell>
          <cell r="AL521">
            <v>0</v>
          </cell>
          <cell r="AM521" t="str">
            <v>PAGO TRANSFERENCIA MONETARIA COMO PARTICIPANTE DEL PROGRAMA INGRESO SOCIAL - RESOL. 333/13</v>
          </cell>
          <cell r="AN521">
            <v>300000</v>
          </cell>
          <cell r="AO521">
            <v>0</v>
          </cell>
          <cell r="AP521">
            <v>0</v>
          </cell>
          <cell r="AQ521">
            <v>0</v>
          </cell>
          <cell r="AR521">
            <v>0</v>
          </cell>
          <cell r="AS521">
            <v>0</v>
          </cell>
          <cell r="AT521">
            <v>0</v>
          </cell>
          <cell r="AU521">
            <v>0</v>
          </cell>
          <cell r="AV521">
            <v>0</v>
          </cell>
          <cell r="AW521">
            <v>0</v>
          </cell>
          <cell r="AX521">
            <v>0</v>
          </cell>
          <cell r="AY521">
            <v>0</v>
          </cell>
          <cell r="AZ521">
            <v>300000</v>
          </cell>
          <cell r="BA521" t="str">
            <v>NO</v>
          </cell>
          <cell r="BB521" t="str">
            <v>NO</v>
          </cell>
          <cell r="BC521" t="str">
            <v>NO</v>
          </cell>
          <cell r="BD521" t="str">
            <v>SI</v>
          </cell>
          <cell r="BE521" t="str">
            <v>SIMPLIFICADO</v>
          </cell>
          <cell r="BF521" t="str">
            <v>NO</v>
          </cell>
          <cell r="BG521" t="str">
            <v>SUBSIDIO INGRESO SOCIAL</v>
          </cell>
          <cell r="BH521">
            <v>0</v>
          </cell>
          <cell r="BI521">
            <v>0</v>
          </cell>
          <cell r="BJ521">
            <v>0</v>
          </cell>
          <cell r="BK521" t="str">
            <v>SIMPLIFICADO</v>
          </cell>
          <cell r="BL521">
            <v>0</v>
          </cell>
          <cell r="BM521">
            <v>0</v>
          </cell>
          <cell r="BN521">
            <v>0</v>
          </cell>
          <cell r="BO521" t="str">
            <v>CARTAGENA</v>
          </cell>
          <cell r="BP521">
            <v>0</v>
          </cell>
          <cell r="BQ521">
            <v>0</v>
          </cell>
          <cell r="BR521">
            <v>0</v>
          </cell>
          <cell r="BS521">
            <v>0</v>
          </cell>
          <cell r="BT521">
            <v>0</v>
          </cell>
          <cell r="BU521">
            <v>0</v>
          </cell>
          <cell r="BV521">
            <v>0</v>
          </cell>
          <cell r="BW521">
            <v>0</v>
          </cell>
          <cell r="BX521">
            <v>0</v>
          </cell>
          <cell r="BY521">
            <v>0</v>
          </cell>
          <cell r="BZ521">
            <v>0</v>
          </cell>
          <cell r="CA521">
            <v>0</v>
          </cell>
          <cell r="CB521">
            <v>0</v>
          </cell>
          <cell r="CC521">
            <v>0</v>
          </cell>
          <cell r="CD521">
            <v>0</v>
          </cell>
          <cell r="CE521">
            <v>0</v>
          </cell>
          <cell r="CF521">
            <v>300000</v>
          </cell>
          <cell r="CG521">
            <v>41411</v>
          </cell>
          <cell r="CH521">
            <v>0</v>
          </cell>
          <cell r="CI521">
            <v>0</v>
          </cell>
          <cell r="CJ521" t="str">
            <v>Oscar Dario Rodriguez Posada</v>
          </cell>
          <cell r="CK521" t="str">
            <v>SUBSIDIOS PAGOS MASIVOS</v>
          </cell>
          <cell r="CL521" t="str">
            <v>ORDINARIA</v>
          </cell>
          <cell r="CM521">
            <v>0</v>
          </cell>
          <cell r="CN521">
            <v>0</v>
          </cell>
          <cell r="CO521">
            <v>0</v>
          </cell>
          <cell r="CP521">
            <v>0</v>
          </cell>
          <cell r="CQ521">
            <v>0</v>
          </cell>
          <cell r="CR521" t="str">
            <v>RECHAZO PAGO MASIVO - ORDENES DE PAGO ANULADAS ( 29-04-2013) RESOL. 333/13</v>
          </cell>
          <cell r="CS521">
            <v>0</v>
          </cell>
          <cell r="CT521">
            <v>0</v>
          </cell>
          <cell r="CU521">
            <v>0</v>
          </cell>
          <cell r="CV521">
            <v>0</v>
          </cell>
          <cell r="CW521">
            <v>0</v>
          </cell>
          <cell r="CX521">
            <v>0</v>
          </cell>
          <cell r="CY521">
            <v>0</v>
          </cell>
          <cell r="CZ521">
            <v>0</v>
          </cell>
          <cell r="DA521">
            <v>0</v>
          </cell>
          <cell r="DB521">
            <v>0</v>
          </cell>
          <cell r="DC521">
            <v>0</v>
          </cell>
          <cell r="DD521">
            <v>0</v>
          </cell>
          <cell r="DE521">
            <v>0</v>
          </cell>
          <cell r="DF521">
            <v>0</v>
          </cell>
          <cell r="DG521">
            <v>0</v>
          </cell>
          <cell r="DH521">
            <v>0</v>
          </cell>
          <cell r="DI521">
            <v>0</v>
          </cell>
          <cell r="DJ521">
            <v>0</v>
          </cell>
          <cell r="DK521">
            <v>0</v>
          </cell>
          <cell r="DL521">
            <v>0</v>
          </cell>
          <cell r="DM521">
            <v>0</v>
          </cell>
          <cell r="DN521">
            <v>0</v>
          </cell>
          <cell r="DO521">
            <v>0</v>
          </cell>
          <cell r="DP521">
            <v>0</v>
          </cell>
          <cell r="DQ521">
            <v>0</v>
          </cell>
          <cell r="DR521">
            <v>0</v>
          </cell>
          <cell r="DS521">
            <v>0</v>
          </cell>
          <cell r="DT521">
            <v>0</v>
          </cell>
          <cell r="DU521">
            <v>0</v>
          </cell>
          <cell r="DV521">
            <v>0</v>
          </cell>
          <cell r="DW521">
            <v>0</v>
          </cell>
          <cell r="DX521">
            <v>0</v>
          </cell>
          <cell r="DY521">
            <v>0</v>
          </cell>
          <cell r="DZ521">
            <v>0</v>
          </cell>
          <cell r="EA521">
            <v>0</v>
          </cell>
          <cell r="EB521">
            <v>0</v>
          </cell>
          <cell r="EC521">
            <v>0</v>
          </cell>
          <cell r="ED521">
            <v>0</v>
          </cell>
          <cell r="EE521">
            <v>0</v>
          </cell>
          <cell r="EF521">
            <v>0</v>
          </cell>
          <cell r="EG521">
            <v>0</v>
          </cell>
          <cell r="EH521">
            <v>0</v>
          </cell>
          <cell r="EI521">
            <v>0</v>
          </cell>
          <cell r="EJ521">
            <v>0</v>
          </cell>
        </row>
        <row r="522">
          <cell r="B522">
            <v>655</v>
          </cell>
          <cell r="C522">
            <v>41411</v>
          </cell>
          <cell r="D522">
            <v>0</v>
          </cell>
          <cell r="E522" t="str">
            <v>OscarR</v>
          </cell>
          <cell r="F522">
            <v>41411</v>
          </cell>
          <cell r="G522" t="str">
            <v>DPS</v>
          </cell>
          <cell r="H522">
            <v>0</v>
          </cell>
          <cell r="I522">
            <v>2013</v>
          </cell>
          <cell r="J522" t="str">
            <v>ALBA VIVIANA BATISTA DE LA HOZ</v>
          </cell>
          <cell r="K522" t="str">
            <v>32.937.773</v>
          </cell>
          <cell r="L522" t="str">
            <v>BOLIVAR</v>
          </cell>
          <cell r="M522">
            <v>0</v>
          </cell>
          <cell r="N522">
            <v>0</v>
          </cell>
          <cell r="O522" t="str">
            <v>PAGO PROCESO MASIVO,CAMBIO CTA BANCARIA DE UN PARTICIPANTE</v>
          </cell>
          <cell r="P522">
            <v>900000</v>
          </cell>
          <cell r="Q522">
            <v>0</v>
          </cell>
          <cell r="R522">
            <v>900000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t="str">
            <v>MARIANA ESCOBAR ARANGO</v>
          </cell>
          <cell r="AJ522" t="str">
            <v>UNICO PAGO</v>
          </cell>
          <cell r="AK522">
            <v>0</v>
          </cell>
          <cell r="AL522">
            <v>0</v>
          </cell>
          <cell r="AM522" t="str">
            <v>PAGO TRANSFERENCIA MONETARIA COMO PARTICIPANTE DEL PROGRAMA INGRESO SOCIAL - RESOL. 333/13</v>
          </cell>
          <cell r="AN522">
            <v>900000</v>
          </cell>
          <cell r="AO522">
            <v>0</v>
          </cell>
          <cell r="AP522">
            <v>0</v>
          </cell>
          <cell r="AQ522">
            <v>0</v>
          </cell>
          <cell r="AR522">
            <v>0</v>
          </cell>
          <cell r="AS522">
            <v>0</v>
          </cell>
          <cell r="AT522">
            <v>0</v>
          </cell>
          <cell r="AU522">
            <v>0</v>
          </cell>
          <cell r="AV522">
            <v>0</v>
          </cell>
          <cell r="AW522">
            <v>0</v>
          </cell>
          <cell r="AX522">
            <v>0</v>
          </cell>
          <cell r="AY522">
            <v>0</v>
          </cell>
          <cell r="AZ522">
            <v>900000</v>
          </cell>
          <cell r="BA522" t="str">
            <v>NO</v>
          </cell>
          <cell r="BB522" t="str">
            <v>NO</v>
          </cell>
          <cell r="BC522" t="str">
            <v>NO</v>
          </cell>
          <cell r="BD522" t="str">
            <v>SI</v>
          </cell>
          <cell r="BE522" t="str">
            <v>SIMPLIFICADO</v>
          </cell>
          <cell r="BF522" t="str">
            <v>NO</v>
          </cell>
          <cell r="BG522" t="str">
            <v>SUBSIDIO INGRESO SOCIAL</v>
          </cell>
          <cell r="BH522">
            <v>0</v>
          </cell>
          <cell r="BI522">
            <v>0</v>
          </cell>
          <cell r="BJ522">
            <v>0</v>
          </cell>
          <cell r="BK522" t="str">
            <v>SIMPLIFICADO</v>
          </cell>
          <cell r="BL522">
            <v>0</v>
          </cell>
          <cell r="BM522">
            <v>0</v>
          </cell>
          <cell r="BN522">
            <v>0</v>
          </cell>
          <cell r="BO522" t="str">
            <v>CARTAGENA</v>
          </cell>
          <cell r="BP522">
            <v>0</v>
          </cell>
          <cell r="BQ522">
            <v>0</v>
          </cell>
          <cell r="BR522">
            <v>0</v>
          </cell>
          <cell r="BS522">
            <v>0</v>
          </cell>
          <cell r="BT522">
            <v>0</v>
          </cell>
          <cell r="BU522">
            <v>0</v>
          </cell>
          <cell r="BV522">
            <v>0</v>
          </cell>
          <cell r="BW522">
            <v>0</v>
          </cell>
          <cell r="BX522">
            <v>0</v>
          </cell>
          <cell r="BY522">
            <v>0</v>
          </cell>
          <cell r="BZ522">
            <v>0</v>
          </cell>
          <cell r="CA522">
            <v>0</v>
          </cell>
          <cell r="CB522">
            <v>0</v>
          </cell>
          <cell r="CC522">
            <v>0</v>
          </cell>
          <cell r="CD522">
            <v>0</v>
          </cell>
          <cell r="CE522">
            <v>0</v>
          </cell>
          <cell r="CF522">
            <v>900000</v>
          </cell>
          <cell r="CG522">
            <v>41411</v>
          </cell>
          <cell r="CH522">
            <v>0</v>
          </cell>
          <cell r="CI522">
            <v>0</v>
          </cell>
          <cell r="CJ522" t="str">
            <v>Oscar Dario Rodriguez Posada</v>
          </cell>
          <cell r="CK522" t="str">
            <v>SUBSIDIOS PAGOS MASIVOS</v>
          </cell>
          <cell r="CL522" t="str">
            <v>ORDINARIA</v>
          </cell>
          <cell r="CM522">
            <v>0</v>
          </cell>
          <cell r="CN522">
            <v>0</v>
          </cell>
          <cell r="CO522">
            <v>0</v>
          </cell>
          <cell r="CP522">
            <v>0</v>
          </cell>
          <cell r="CQ522">
            <v>0</v>
          </cell>
          <cell r="CR522" t="str">
            <v>RECHAZO PAGO MASIVO - ORDENES DE PAGO ANULADAS ( 29-04-2013) RESOL. 333/13</v>
          </cell>
          <cell r="CS522">
            <v>0</v>
          </cell>
          <cell r="CT522">
            <v>0</v>
          </cell>
          <cell r="CU522">
            <v>0</v>
          </cell>
          <cell r="CV522">
            <v>0</v>
          </cell>
          <cell r="CW522">
            <v>0</v>
          </cell>
          <cell r="CX522">
            <v>0</v>
          </cell>
          <cell r="CY522">
            <v>0</v>
          </cell>
          <cell r="CZ522">
            <v>0</v>
          </cell>
          <cell r="DA522">
            <v>0</v>
          </cell>
          <cell r="DB522">
            <v>0</v>
          </cell>
          <cell r="DC522">
            <v>0</v>
          </cell>
          <cell r="DD522">
            <v>0</v>
          </cell>
          <cell r="DE522">
            <v>0</v>
          </cell>
          <cell r="DF522">
            <v>0</v>
          </cell>
          <cell r="DG522">
            <v>0</v>
          </cell>
          <cell r="DH522">
            <v>0</v>
          </cell>
          <cell r="DI522">
            <v>0</v>
          </cell>
          <cell r="DJ522">
            <v>0</v>
          </cell>
          <cell r="DK522">
            <v>0</v>
          </cell>
          <cell r="DL522">
            <v>0</v>
          </cell>
          <cell r="DM522">
            <v>0</v>
          </cell>
          <cell r="DN522">
            <v>0</v>
          </cell>
          <cell r="DO522">
            <v>0</v>
          </cell>
          <cell r="DP522">
            <v>0</v>
          </cell>
          <cell r="DQ522">
            <v>0</v>
          </cell>
          <cell r="DR522">
            <v>0</v>
          </cell>
          <cell r="DS522">
            <v>0</v>
          </cell>
          <cell r="DT522">
            <v>0</v>
          </cell>
          <cell r="DU522">
            <v>0</v>
          </cell>
          <cell r="DV522">
            <v>0</v>
          </cell>
          <cell r="DW522">
            <v>0</v>
          </cell>
          <cell r="DX522">
            <v>0</v>
          </cell>
          <cell r="DY522">
            <v>0</v>
          </cell>
          <cell r="DZ522">
            <v>0</v>
          </cell>
          <cell r="EA522">
            <v>0</v>
          </cell>
          <cell r="EB522">
            <v>0</v>
          </cell>
          <cell r="EC522">
            <v>0</v>
          </cell>
          <cell r="ED522">
            <v>0</v>
          </cell>
          <cell r="EE522">
            <v>0</v>
          </cell>
          <cell r="EF522">
            <v>0</v>
          </cell>
          <cell r="EG522">
            <v>0</v>
          </cell>
          <cell r="EH522">
            <v>0</v>
          </cell>
          <cell r="EI522">
            <v>0</v>
          </cell>
          <cell r="EJ522">
            <v>0</v>
          </cell>
        </row>
        <row r="523">
          <cell r="B523">
            <v>656</v>
          </cell>
          <cell r="C523">
            <v>41411</v>
          </cell>
          <cell r="D523">
            <v>0</v>
          </cell>
          <cell r="E523" t="str">
            <v>OscarR</v>
          </cell>
          <cell r="F523">
            <v>41411</v>
          </cell>
          <cell r="G523" t="str">
            <v>DPS</v>
          </cell>
          <cell r="H523">
            <v>0</v>
          </cell>
          <cell r="I523">
            <v>2013</v>
          </cell>
          <cell r="J523" t="str">
            <v>LEYVI MARGOTH MEJIA LORA</v>
          </cell>
          <cell r="K523" t="str">
            <v>33.227.150</v>
          </cell>
          <cell r="L523" t="str">
            <v>BOLIVAR</v>
          </cell>
          <cell r="M523">
            <v>0</v>
          </cell>
          <cell r="N523">
            <v>0</v>
          </cell>
          <cell r="O523" t="str">
            <v>PAGO PROCESO MASIVO,CAMBIO CTA BANCARIA DE UN PARTICIPANTE</v>
          </cell>
          <cell r="P523">
            <v>900000</v>
          </cell>
          <cell r="Q523">
            <v>0</v>
          </cell>
          <cell r="R523">
            <v>900000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t="str">
            <v>MARIANA ESCOBAR ARANGO</v>
          </cell>
          <cell r="AJ523" t="str">
            <v>UNICO PAGO</v>
          </cell>
          <cell r="AK523">
            <v>0</v>
          </cell>
          <cell r="AL523">
            <v>0</v>
          </cell>
          <cell r="AM523" t="str">
            <v>PAGO TRANSFERENCIA MONETARIA COMO PARTICIPANTE DEL PROGRAMA INGRESO SOCIAL - RESOL. 333/13</v>
          </cell>
          <cell r="AN523">
            <v>900000</v>
          </cell>
          <cell r="AO523">
            <v>0</v>
          </cell>
          <cell r="AP523">
            <v>0</v>
          </cell>
          <cell r="AQ523">
            <v>0</v>
          </cell>
          <cell r="AR523">
            <v>0</v>
          </cell>
          <cell r="AS523">
            <v>0</v>
          </cell>
          <cell r="AT523">
            <v>0</v>
          </cell>
          <cell r="AU523">
            <v>0</v>
          </cell>
          <cell r="AV523">
            <v>0</v>
          </cell>
          <cell r="AW523">
            <v>0</v>
          </cell>
          <cell r="AX523">
            <v>0</v>
          </cell>
          <cell r="AY523">
            <v>0</v>
          </cell>
          <cell r="AZ523">
            <v>900000</v>
          </cell>
          <cell r="BA523" t="str">
            <v>NO</v>
          </cell>
          <cell r="BB523" t="str">
            <v>NO</v>
          </cell>
          <cell r="BC523" t="str">
            <v>NO</v>
          </cell>
          <cell r="BD523" t="str">
            <v>SI</v>
          </cell>
          <cell r="BE523" t="str">
            <v>SIMPLIFICADO</v>
          </cell>
          <cell r="BF523" t="str">
            <v>NO</v>
          </cell>
          <cell r="BG523" t="str">
            <v>SUBSIDIO INGRESO SOCIAL</v>
          </cell>
          <cell r="BH523">
            <v>0</v>
          </cell>
          <cell r="BI523">
            <v>0</v>
          </cell>
          <cell r="BJ523">
            <v>0</v>
          </cell>
          <cell r="BK523" t="str">
            <v>SIMPLIFICADO</v>
          </cell>
          <cell r="BL523">
            <v>0</v>
          </cell>
          <cell r="BM523">
            <v>0</v>
          </cell>
          <cell r="BN523">
            <v>0</v>
          </cell>
          <cell r="BO523" t="str">
            <v>CARTAGENA</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900000</v>
          </cell>
          <cell r="CG523">
            <v>41411</v>
          </cell>
          <cell r="CH523">
            <v>0</v>
          </cell>
          <cell r="CI523">
            <v>0</v>
          </cell>
          <cell r="CJ523" t="str">
            <v>Oscar Dario Rodriguez Posada</v>
          </cell>
          <cell r="CK523" t="str">
            <v>SUBSIDIOS PAGOS MASIVOS</v>
          </cell>
          <cell r="CL523" t="str">
            <v>ORDINARIA</v>
          </cell>
          <cell r="CM523">
            <v>0</v>
          </cell>
          <cell r="CN523">
            <v>0</v>
          </cell>
          <cell r="CO523">
            <v>0</v>
          </cell>
          <cell r="CP523">
            <v>0</v>
          </cell>
          <cell r="CQ523">
            <v>0</v>
          </cell>
          <cell r="CR523" t="str">
            <v>RECHAZO PAGO MASIVO - ORDENES DE PAGO ANULADAS ( 29-04-2013) RESOL. 333/13</v>
          </cell>
          <cell r="CS523">
            <v>0</v>
          </cell>
          <cell r="CT523">
            <v>0</v>
          </cell>
          <cell r="CU523">
            <v>0</v>
          </cell>
          <cell r="CV523">
            <v>0</v>
          </cell>
          <cell r="CW523">
            <v>0</v>
          </cell>
          <cell r="CX523">
            <v>0</v>
          </cell>
          <cell r="CY523">
            <v>0</v>
          </cell>
          <cell r="CZ523">
            <v>0</v>
          </cell>
          <cell r="DA523">
            <v>0</v>
          </cell>
          <cell r="DB523">
            <v>0</v>
          </cell>
          <cell r="DC523">
            <v>0</v>
          </cell>
          <cell r="DD523">
            <v>0</v>
          </cell>
          <cell r="DE523">
            <v>0</v>
          </cell>
          <cell r="DF523">
            <v>0</v>
          </cell>
          <cell r="DG523">
            <v>0</v>
          </cell>
          <cell r="DH523">
            <v>0</v>
          </cell>
          <cell r="DI523">
            <v>0</v>
          </cell>
          <cell r="DJ523">
            <v>0</v>
          </cell>
          <cell r="DK523">
            <v>0</v>
          </cell>
          <cell r="DL523">
            <v>0</v>
          </cell>
          <cell r="DM523">
            <v>0</v>
          </cell>
          <cell r="DN523">
            <v>0</v>
          </cell>
          <cell r="DO523">
            <v>0</v>
          </cell>
          <cell r="DP523">
            <v>0</v>
          </cell>
          <cell r="DQ523">
            <v>0</v>
          </cell>
          <cell r="DR523">
            <v>0</v>
          </cell>
          <cell r="DS523">
            <v>0</v>
          </cell>
          <cell r="DT523">
            <v>0</v>
          </cell>
          <cell r="DU523">
            <v>0</v>
          </cell>
          <cell r="DV523">
            <v>0</v>
          </cell>
          <cell r="DW523">
            <v>0</v>
          </cell>
          <cell r="DX523">
            <v>0</v>
          </cell>
          <cell r="DY523">
            <v>0</v>
          </cell>
          <cell r="DZ523">
            <v>0</v>
          </cell>
          <cell r="EA523">
            <v>0</v>
          </cell>
          <cell r="EB523">
            <v>0</v>
          </cell>
          <cell r="EC523">
            <v>0</v>
          </cell>
          <cell r="ED523">
            <v>0</v>
          </cell>
          <cell r="EE523">
            <v>0</v>
          </cell>
          <cell r="EF523">
            <v>0</v>
          </cell>
          <cell r="EG523">
            <v>0</v>
          </cell>
          <cell r="EH523">
            <v>0</v>
          </cell>
          <cell r="EI523">
            <v>0</v>
          </cell>
          <cell r="EJ523">
            <v>0</v>
          </cell>
        </row>
        <row r="524">
          <cell r="B524">
            <v>657</v>
          </cell>
          <cell r="C524">
            <v>41411</v>
          </cell>
          <cell r="D524">
            <v>0</v>
          </cell>
          <cell r="E524" t="str">
            <v>OscarR</v>
          </cell>
          <cell r="F524">
            <v>41411</v>
          </cell>
          <cell r="G524" t="str">
            <v>DPS</v>
          </cell>
          <cell r="H524">
            <v>0</v>
          </cell>
          <cell r="I524">
            <v>2013</v>
          </cell>
          <cell r="J524" t="str">
            <v>ARACELIS CASTILLO JULIO</v>
          </cell>
          <cell r="K524" t="str">
            <v>45.539.924</v>
          </cell>
          <cell r="L524" t="str">
            <v>BOLIVAR</v>
          </cell>
          <cell r="M524">
            <v>0</v>
          </cell>
          <cell r="N524">
            <v>0</v>
          </cell>
          <cell r="O524" t="str">
            <v>PAGO PROCESO MASIVO,CAMBIO CTA BANCARIA DE UN PARTICIPANTE</v>
          </cell>
          <cell r="P524">
            <v>900000</v>
          </cell>
          <cell r="Q524">
            <v>0</v>
          </cell>
          <cell r="R524">
            <v>900000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t="str">
            <v>MARIANA ESCOBAR ARANGO</v>
          </cell>
          <cell r="AJ524" t="str">
            <v>UNICO PAGO</v>
          </cell>
          <cell r="AK524">
            <v>0</v>
          </cell>
          <cell r="AL524">
            <v>0</v>
          </cell>
          <cell r="AM524" t="str">
            <v>PAGO TRANSFERENCIA MONETARIA COMO PARTICIPANTE DEL PROGRAMA INGRESO SOCIAL - RESOL. 333/13</v>
          </cell>
          <cell r="AN524">
            <v>900000</v>
          </cell>
          <cell r="AO524">
            <v>0</v>
          </cell>
          <cell r="AP524">
            <v>0</v>
          </cell>
          <cell r="AQ524">
            <v>0</v>
          </cell>
          <cell r="AR524">
            <v>0</v>
          </cell>
          <cell r="AS524">
            <v>0</v>
          </cell>
          <cell r="AT524">
            <v>0</v>
          </cell>
          <cell r="AU524">
            <v>0</v>
          </cell>
          <cell r="AV524">
            <v>0</v>
          </cell>
          <cell r="AW524">
            <v>0</v>
          </cell>
          <cell r="AX524">
            <v>0</v>
          </cell>
          <cell r="AY524">
            <v>0</v>
          </cell>
          <cell r="AZ524">
            <v>900000</v>
          </cell>
          <cell r="BA524" t="str">
            <v>NO</v>
          </cell>
          <cell r="BB524" t="str">
            <v>NO</v>
          </cell>
          <cell r="BC524" t="str">
            <v>NO</v>
          </cell>
          <cell r="BD524" t="str">
            <v>SI</v>
          </cell>
          <cell r="BE524" t="str">
            <v>SIMPLIFICADO</v>
          </cell>
          <cell r="BF524" t="str">
            <v>NO</v>
          </cell>
          <cell r="BG524" t="str">
            <v>SUBSIDIO INGRESO SOCIAL</v>
          </cell>
          <cell r="BH524">
            <v>0</v>
          </cell>
          <cell r="BI524">
            <v>0</v>
          </cell>
          <cell r="BJ524">
            <v>0</v>
          </cell>
          <cell r="BK524" t="str">
            <v>SIMPLIFICADO</v>
          </cell>
          <cell r="BL524">
            <v>0</v>
          </cell>
          <cell r="BM524">
            <v>0</v>
          </cell>
          <cell r="BN524">
            <v>0</v>
          </cell>
          <cell r="BO524" t="str">
            <v>CARTAGENA</v>
          </cell>
          <cell r="BP524">
            <v>0</v>
          </cell>
          <cell r="BQ524">
            <v>0</v>
          </cell>
          <cell r="BR524">
            <v>0</v>
          </cell>
          <cell r="BS524">
            <v>0</v>
          </cell>
          <cell r="BT524">
            <v>0</v>
          </cell>
          <cell r="BU524">
            <v>0</v>
          </cell>
          <cell r="BV524">
            <v>0</v>
          </cell>
          <cell r="BW524">
            <v>0</v>
          </cell>
          <cell r="BX524">
            <v>0</v>
          </cell>
          <cell r="BY524">
            <v>0</v>
          </cell>
          <cell r="BZ524">
            <v>0</v>
          </cell>
          <cell r="CA524">
            <v>0</v>
          </cell>
          <cell r="CB524">
            <v>0</v>
          </cell>
          <cell r="CC524">
            <v>0</v>
          </cell>
          <cell r="CD524">
            <v>0</v>
          </cell>
          <cell r="CE524">
            <v>0</v>
          </cell>
          <cell r="CF524">
            <v>900000</v>
          </cell>
          <cell r="CG524">
            <v>41411</v>
          </cell>
          <cell r="CH524">
            <v>0</v>
          </cell>
          <cell r="CI524">
            <v>0</v>
          </cell>
          <cell r="CJ524" t="str">
            <v>Oscar Dario Rodriguez Posada</v>
          </cell>
          <cell r="CK524" t="str">
            <v>SUBSIDIOS PAGOS MASIVOS</v>
          </cell>
          <cell r="CL524" t="str">
            <v>ORDINARIA</v>
          </cell>
          <cell r="CM524">
            <v>0</v>
          </cell>
          <cell r="CN524">
            <v>0</v>
          </cell>
          <cell r="CO524">
            <v>0</v>
          </cell>
          <cell r="CP524">
            <v>0</v>
          </cell>
          <cell r="CQ524">
            <v>0</v>
          </cell>
          <cell r="CR524" t="str">
            <v>RECHAZO PAGO MASIVO - ORDENES DE PAGO ANULADAS ( 29-04-2013) RESOL. 333/13</v>
          </cell>
          <cell r="CS524">
            <v>0</v>
          </cell>
          <cell r="CT524">
            <v>0</v>
          </cell>
          <cell r="CU524">
            <v>0</v>
          </cell>
          <cell r="CV524">
            <v>0</v>
          </cell>
          <cell r="CW524">
            <v>0</v>
          </cell>
          <cell r="CX524">
            <v>0</v>
          </cell>
          <cell r="CY524">
            <v>0</v>
          </cell>
          <cell r="CZ524">
            <v>0</v>
          </cell>
          <cell r="DA524">
            <v>0</v>
          </cell>
          <cell r="DB524">
            <v>0</v>
          </cell>
          <cell r="DC524">
            <v>0</v>
          </cell>
          <cell r="DD524">
            <v>0</v>
          </cell>
          <cell r="DE524">
            <v>0</v>
          </cell>
          <cell r="DF524">
            <v>0</v>
          </cell>
          <cell r="DG524">
            <v>0</v>
          </cell>
          <cell r="DH524">
            <v>0</v>
          </cell>
          <cell r="DI524">
            <v>0</v>
          </cell>
          <cell r="DJ524">
            <v>0</v>
          </cell>
          <cell r="DK524">
            <v>0</v>
          </cell>
          <cell r="DL524">
            <v>0</v>
          </cell>
          <cell r="DM524">
            <v>0</v>
          </cell>
          <cell r="DN524">
            <v>0</v>
          </cell>
          <cell r="DO524">
            <v>0</v>
          </cell>
          <cell r="DP524">
            <v>0</v>
          </cell>
          <cell r="DQ524">
            <v>0</v>
          </cell>
          <cell r="DR524">
            <v>0</v>
          </cell>
          <cell r="DS524">
            <v>0</v>
          </cell>
          <cell r="DT524">
            <v>0</v>
          </cell>
          <cell r="DU524">
            <v>0</v>
          </cell>
          <cell r="DV524">
            <v>0</v>
          </cell>
          <cell r="DW524">
            <v>0</v>
          </cell>
          <cell r="DX524">
            <v>0</v>
          </cell>
          <cell r="DY524">
            <v>0</v>
          </cell>
          <cell r="DZ524">
            <v>0</v>
          </cell>
          <cell r="EA524">
            <v>0</v>
          </cell>
          <cell r="EB524">
            <v>0</v>
          </cell>
          <cell r="EC524">
            <v>0</v>
          </cell>
          <cell r="ED524">
            <v>0</v>
          </cell>
          <cell r="EE524">
            <v>0</v>
          </cell>
          <cell r="EF524">
            <v>0</v>
          </cell>
          <cell r="EG524">
            <v>0</v>
          </cell>
          <cell r="EH524">
            <v>0</v>
          </cell>
          <cell r="EI524">
            <v>0</v>
          </cell>
          <cell r="EJ524">
            <v>0</v>
          </cell>
        </row>
        <row r="525">
          <cell r="B525">
            <v>658</v>
          </cell>
          <cell r="C525">
            <v>41411</v>
          </cell>
          <cell r="D525">
            <v>0</v>
          </cell>
          <cell r="E525" t="str">
            <v>OscarR</v>
          </cell>
          <cell r="F525">
            <v>41411</v>
          </cell>
          <cell r="G525" t="str">
            <v>DPS</v>
          </cell>
          <cell r="H525">
            <v>0</v>
          </cell>
          <cell r="I525">
            <v>2013</v>
          </cell>
          <cell r="J525" t="str">
            <v>PAHOLA CONTRERAS VALIENTE</v>
          </cell>
          <cell r="K525" t="str">
            <v>45.553.621</v>
          </cell>
          <cell r="L525" t="str">
            <v>BOLIVAR</v>
          </cell>
          <cell r="M525">
            <v>0</v>
          </cell>
          <cell r="N525">
            <v>0</v>
          </cell>
          <cell r="O525" t="str">
            <v>PAGO PROCESO MASIVO,CAMBIO CTA BANCARIA DE UN PARTICIPANTE</v>
          </cell>
          <cell r="P525">
            <v>900000</v>
          </cell>
          <cell r="Q525">
            <v>0</v>
          </cell>
          <cell r="R525">
            <v>900000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t="str">
            <v>MARIANA ESCOBAR ARANGO</v>
          </cell>
          <cell r="AJ525" t="str">
            <v>UNICO PAGO</v>
          </cell>
          <cell r="AK525">
            <v>0</v>
          </cell>
          <cell r="AL525">
            <v>0</v>
          </cell>
          <cell r="AM525" t="str">
            <v>PAGO TRANSFERENCIA MONETARIA COMO PARTICIPANTE DEL PROGRAMA INGRESO SOCIAL - RESOL. 333/13</v>
          </cell>
          <cell r="AN525">
            <v>900000</v>
          </cell>
          <cell r="AO525">
            <v>0</v>
          </cell>
          <cell r="AP525">
            <v>0</v>
          </cell>
          <cell r="AQ525">
            <v>0</v>
          </cell>
          <cell r="AR525">
            <v>0</v>
          </cell>
          <cell r="AS525">
            <v>0</v>
          </cell>
          <cell r="AT525">
            <v>0</v>
          </cell>
          <cell r="AU525">
            <v>0</v>
          </cell>
          <cell r="AV525">
            <v>0</v>
          </cell>
          <cell r="AW525">
            <v>0</v>
          </cell>
          <cell r="AX525">
            <v>0</v>
          </cell>
          <cell r="AY525">
            <v>0</v>
          </cell>
          <cell r="AZ525">
            <v>900000</v>
          </cell>
          <cell r="BA525" t="str">
            <v>NO</v>
          </cell>
          <cell r="BB525" t="str">
            <v>NO</v>
          </cell>
          <cell r="BC525" t="str">
            <v>NO</v>
          </cell>
          <cell r="BD525" t="str">
            <v>SI</v>
          </cell>
          <cell r="BE525" t="str">
            <v>SIMPLIFICADO</v>
          </cell>
          <cell r="BF525" t="str">
            <v>NO</v>
          </cell>
          <cell r="BG525" t="str">
            <v>SUBSIDIO INGRESO SOCIAL</v>
          </cell>
          <cell r="BH525">
            <v>0</v>
          </cell>
          <cell r="BI525">
            <v>0</v>
          </cell>
          <cell r="BJ525">
            <v>0</v>
          </cell>
          <cell r="BK525" t="str">
            <v>SIMPLIFICADO</v>
          </cell>
          <cell r="BL525">
            <v>0</v>
          </cell>
          <cell r="BM525">
            <v>0</v>
          </cell>
          <cell r="BN525">
            <v>0</v>
          </cell>
          <cell r="BO525" t="str">
            <v>CARTAGENA</v>
          </cell>
          <cell r="BP525">
            <v>0</v>
          </cell>
          <cell r="BQ525">
            <v>0</v>
          </cell>
          <cell r="BR525">
            <v>0</v>
          </cell>
          <cell r="BS525">
            <v>0</v>
          </cell>
          <cell r="BT525">
            <v>0</v>
          </cell>
          <cell r="BU525">
            <v>0</v>
          </cell>
          <cell r="BV525">
            <v>0</v>
          </cell>
          <cell r="BW525">
            <v>0</v>
          </cell>
          <cell r="BX525">
            <v>0</v>
          </cell>
          <cell r="BY525">
            <v>0</v>
          </cell>
          <cell r="BZ525">
            <v>0</v>
          </cell>
          <cell r="CA525">
            <v>0</v>
          </cell>
          <cell r="CB525">
            <v>0</v>
          </cell>
          <cell r="CC525">
            <v>0</v>
          </cell>
          <cell r="CD525">
            <v>0</v>
          </cell>
          <cell r="CE525">
            <v>0</v>
          </cell>
          <cell r="CF525">
            <v>900000</v>
          </cell>
          <cell r="CG525">
            <v>41411</v>
          </cell>
          <cell r="CH525">
            <v>0</v>
          </cell>
          <cell r="CI525">
            <v>0</v>
          </cell>
          <cell r="CJ525" t="str">
            <v>Oscar Dario Rodriguez Posada</v>
          </cell>
          <cell r="CK525" t="str">
            <v>SUBSIDIOS PAGOS MASIVOS</v>
          </cell>
          <cell r="CL525" t="str">
            <v>ORDINARIA</v>
          </cell>
          <cell r="CM525">
            <v>0</v>
          </cell>
          <cell r="CN525">
            <v>0</v>
          </cell>
          <cell r="CO525">
            <v>0</v>
          </cell>
          <cell r="CP525">
            <v>0</v>
          </cell>
          <cell r="CQ525">
            <v>0</v>
          </cell>
          <cell r="CR525" t="str">
            <v>RECHAZO PAGO MASIVO - ORDENES DE PAGO ANULADAS ( 29-04-2013) RESOL. 333/13</v>
          </cell>
          <cell r="CS525">
            <v>0</v>
          </cell>
          <cell r="CT525">
            <v>0</v>
          </cell>
          <cell r="CU525">
            <v>0</v>
          </cell>
          <cell r="CV525">
            <v>0</v>
          </cell>
          <cell r="CW525">
            <v>0</v>
          </cell>
          <cell r="CX525">
            <v>0</v>
          </cell>
          <cell r="CY525">
            <v>0</v>
          </cell>
          <cell r="CZ525">
            <v>0</v>
          </cell>
          <cell r="DA525">
            <v>0</v>
          </cell>
          <cell r="DB525">
            <v>0</v>
          </cell>
          <cell r="DC525">
            <v>0</v>
          </cell>
          <cell r="DD525">
            <v>0</v>
          </cell>
          <cell r="DE525">
            <v>0</v>
          </cell>
          <cell r="DF525">
            <v>0</v>
          </cell>
          <cell r="DG525">
            <v>0</v>
          </cell>
          <cell r="DH525">
            <v>0</v>
          </cell>
          <cell r="DI525">
            <v>0</v>
          </cell>
          <cell r="DJ525">
            <v>0</v>
          </cell>
          <cell r="DK525">
            <v>0</v>
          </cell>
          <cell r="DL525">
            <v>0</v>
          </cell>
          <cell r="DM525">
            <v>0</v>
          </cell>
          <cell r="DN525">
            <v>0</v>
          </cell>
          <cell r="DO525">
            <v>0</v>
          </cell>
          <cell r="DP525">
            <v>0</v>
          </cell>
          <cell r="DQ525">
            <v>0</v>
          </cell>
          <cell r="DR525">
            <v>0</v>
          </cell>
          <cell r="DS525">
            <v>0</v>
          </cell>
          <cell r="DT525">
            <v>0</v>
          </cell>
          <cell r="DU525">
            <v>0</v>
          </cell>
          <cell r="DV525">
            <v>0</v>
          </cell>
          <cell r="DW525">
            <v>0</v>
          </cell>
          <cell r="DX525">
            <v>0</v>
          </cell>
          <cell r="DY525">
            <v>0</v>
          </cell>
          <cell r="DZ525">
            <v>0</v>
          </cell>
          <cell r="EA525">
            <v>0</v>
          </cell>
          <cell r="EB525">
            <v>0</v>
          </cell>
          <cell r="EC525">
            <v>0</v>
          </cell>
          <cell r="ED525">
            <v>0</v>
          </cell>
          <cell r="EE525">
            <v>0</v>
          </cell>
          <cell r="EF525">
            <v>0</v>
          </cell>
          <cell r="EG525">
            <v>0</v>
          </cell>
          <cell r="EH525">
            <v>0</v>
          </cell>
          <cell r="EI525">
            <v>0</v>
          </cell>
          <cell r="EJ525">
            <v>0</v>
          </cell>
        </row>
        <row r="526">
          <cell r="B526">
            <v>659</v>
          </cell>
          <cell r="C526">
            <v>41411</v>
          </cell>
          <cell r="D526">
            <v>0</v>
          </cell>
          <cell r="E526" t="str">
            <v>OscarR</v>
          </cell>
          <cell r="F526">
            <v>41411</v>
          </cell>
          <cell r="G526" t="str">
            <v>DPS</v>
          </cell>
          <cell r="H526">
            <v>0</v>
          </cell>
          <cell r="I526">
            <v>2013</v>
          </cell>
          <cell r="J526" t="str">
            <v>MARIA DEL CARMEN CAÑATE CHIQUILLO</v>
          </cell>
          <cell r="K526" t="str">
            <v>1.047.382.029</v>
          </cell>
          <cell r="L526" t="str">
            <v>BOLIVAR</v>
          </cell>
          <cell r="M526">
            <v>0</v>
          </cell>
          <cell r="N526">
            <v>0</v>
          </cell>
          <cell r="O526" t="str">
            <v>PAGO PROCESO MASIVO,CAMBIO CTA BANCARIA DE UN PARTICIPANTE</v>
          </cell>
          <cell r="P526">
            <v>900000</v>
          </cell>
          <cell r="Q526">
            <v>0</v>
          </cell>
          <cell r="R526">
            <v>900000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t="str">
            <v>MARIANA ESCOBAR ARANGO</v>
          </cell>
          <cell r="AJ526" t="str">
            <v>UNICO PAGO</v>
          </cell>
          <cell r="AK526">
            <v>0</v>
          </cell>
          <cell r="AL526">
            <v>0</v>
          </cell>
          <cell r="AM526" t="str">
            <v>PAGO TRANSFERENCIA MONETARIA COMO PARTICIPANTE DEL PROGRAMA INGRESO SOCIAL - RESOL. 333/13</v>
          </cell>
          <cell r="AN526">
            <v>900000</v>
          </cell>
          <cell r="AO526">
            <v>0</v>
          </cell>
          <cell r="AP526">
            <v>0</v>
          </cell>
          <cell r="AQ526">
            <v>0</v>
          </cell>
          <cell r="AR526">
            <v>0</v>
          </cell>
          <cell r="AS526">
            <v>0</v>
          </cell>
          <cell r="AT526">
            <v>0</v>
          </cell>
          <cell r="AU526">
            <v>0</v>
          </cell>
          <cell r="AV526">
            <v>0</v>
          </cell>
          <cell r="AW526">
            <v>0</v>
          </cell>
          <cell r="AX526">
            <v>0</v>
          </cell>
          <cell r="AY526">
            <v>0</v>
          </cell>
          <cell r="AZ526">
            <v>900000</v>
          </cell>
          <cell r="BA526" t="str">
            <v>NO</v>
          </cell>
          <cell r="BB526" t="str">
            <v>NO</v>
          </cell>
          <cell r="BC526" t="str">
            <v>NO</v>
          </cell>
          <cell r="BD526" t="str">
            <v>SI</v>
          </cell>
          <cell r="BE526" t="str">
            <v>SIMPLIFICADO</v>
          </cell>
          <cell r="BF526" t="str">
            <v>NO</v>
          </cell>
          <cell r="BG526" t="str">
            <v>SUBSIDIO INGRESO SOCIAL</v>
          </cell>
          <cell r="BH526">
            <v>0</v>
          </cell>
          <cell r="BI526">
            <v>0</v>
          </cell>
          <cell r="BJ526">
            <v>0</v>
          </cell>
          <cell r="BK526" t="str">
            <v>SIMPLIFICADO</v>
          </cell>
          <cell r="BL526">
            <v>0</v>
          </cell>
          <cell r="BM526">
            <v>0</v>
          </cell>
          <cell r="BN526">
            <v>0</v>
          </cell>
          <cell r="BO526" t="str">
            <v>CARTAGENA</v>
          </cell>
          <cell r="BP526">
            <v>0</v>
          </cell>
          <cell r="BQ526">
            <v>0</v>
          </cell>
          <cell r="BR526">
            <v>0</v>
          </cell>
          <cell r="BS526">
            <v>0</v>
          </cell>
          <cell r="BT526">
            <v>0</v>
          </cell>
          <cell r="BU526">
            <v>0</v>
          </cell>
          <cell r="BV526">
            <v>0</v>
          </cell>
          <cell r="BW526">
            <v>0</v>
          </cell>
          <cell r="BX526">
            <v>0</v>
          </cell>
          <cell r="BY526">
            <v>0</v>
          </cell>
          <cell r="BZ526">
            <v>0</v>
          </cell>
          <cell r="CA526">
            <v>0</v>
          </cell>
          <cell r="CB526">
            <v>0</v>
          </cell>
          <cell r="CC526">
            <v>0</v>
          </cell>
          <cell r="CD526">
            <v>0</v>
          </cell>
          <cell r="CE526">
            <v>0</v>
          </cell>
          <cell r="CF526">
            <v>900000</v>
          </cell>
          <cell r="CG526">
            <v>41411</v>
          </cell>
          <cell r="CH526">
            <v>0</v>
          </cell>
          <cell r="CI526">
            <v>0</v>
          </cell>
          <cell r="CJ526" t="str">
            <v>Oscar Dario Rodriguez Posada</v>
          </cell>
          <cell r="CK526" t="str">
            <v>SUBSIDIOS PAGOS MASIVOS</v>
          </cell>
          <cell r="CL526" t="str">
            <v>ORDINARIA</v>
          </cell>
          <cell r="CM526">
            <v>0</v>
          </cell>
          <cell r="CN526">
            <v>0</v>
          </cell>
          <cell r="CO526">
            <v>0</v>
          </cell>
          <cell r="CP526">
            <v>0</v>
          </cell>
          <cell r="CQ526">
            <v>0</v>
          </cell>
          <cell r="CR526" t="str">
            <v>RECHAZO PAGO MASIVO - ORDENES DE PAGO ANULADAS ( 29-04-2013) RESOL. 333/13</v>
          </cell>
          <cell r="CS526">
            <v>0</v>
          </cell>
          <cell r="CT526">
            <v>0</v>
          </cell>
          <cell r="CU526">
            <v>0</v>
          </cell>
          <cell r="CV526">
            <v>0</v>
          </cell>
          <cell r="CW526">
            <v>0</v>
          </cell>
          <cell r="CX526">
            <v>0</v>
          </cell>
          <cell r="CY526">
            <v>0</v>
          </cell>
          <cell r="CZ526">
            <v>0</v>
          </cell>
          <cell r="DA526">
            <v>0</v>
          </cell>
          <cell r="DB526">
            <v>0</v>
          </cell>
          <cell r="DC526">
            <v>0</v>
          </cell>
          <cell r="DD526">
            <v>0</v>
          </cell>
          <cell r="DE526">
            <v>0</v>
          </cell>
          <cell r="DF526">
            <v>0</v>
          </cell>
          <cell r="DG526">
            <v>0</v>
          </cell>
          <cell r="DH526">
            <v>0</v>
          </cell>
          <cell r="DI526">
            <v>0</v>
          </cell>
          <cell r="DJ526">
            <v>0</v>
          </cell>
          <cell r="DK526">
            <v>0</v>
          </cell>
          <cell r="DL526">
            <v>0</v>
          </cell>
          <cell r="DM526">
            <v>0</v>
          </cell>
          <cell r="DN526">
            <v>0</v>
          </cell>
          <cell r="DO526">
            <v>0</v>
          </cell>
          <cell r="DP526">
            <v>0</v>
          </cell>
          <cell r="DQ526">
            <v>0</v>
          </cell>
          <cell r="DR526">
            <v>0</v>
          </cell>
          <cell r="DS526">
            <v>0</v>
          </cell>
          <cell r="DT526">
            <v>0</v>
          </cell>
          <cell r="DU526">
            <v>0</v>
          </cell>
          <cell r="DV526">
            <v>0</v>
          </cell>
          <cell r="DW526">
            <v>0</v>
          </cell>
          <cell r="DX526">
            <v>0</v>
          </cell>
          <cell r="DY526">
            <v>0</v>
          </cell>
          <cell r="DZ526">
            <v>0</v>
          </cell>
          <cell r="EA526">
            <v>0</v>
          </cell>
          <cell r="EB526">
            <v>0</v>
          </cell>
          <cell r="EC526">
            <v>0</v>
          </cell>
          <cell r="ED526">
            <v>0</v>
          </cell>
          <cell r="EE526">
            <v>0</v>
          </cell>
          <cell r="EF526">
            <v>0</v>
          </cell>
          <cell r="EG526">
            <v>0</v>
          </cell>
          <cell r="EH526">
            <v>0</v>
          </cell>
          <cell r="EI526">
            <v>0</v>
          </cell>
          <cell r="EJ526">
            <v>0</v>
          </cell>
        </row>
        <row r="527">
          <cell r="B527">
            <v>660</v>
          </cell>
          <cell r="C527">
            <v>41411</v>
          </cell>
          <cell r="D527">
            <v>0</v>
          </cell>
          <cell r="E527" t="str">
            <v>OscarR</v>
          </cell>
          <cell r="F527">
            <v>41411</v>
          </cell>
          <cell r="G527" t="str">
            <v>DPS</v>
          </cell>
          <cell r="H527">
            <v>0</v>
          </cell>
          <cell r="I527">
            <v>2013</v>
          </cell>
          <cell r="J527" t="str">
            <v>JAROL DARIO AYALA COLON</v>
          </cell>
          <cell r="K527" t="str">
            <v>1.137.223.399</v>
          </cell>
          <cell r="L527" t="str">
            <v>BOLIVAR</v>
          </cell>
          <cell r="M527">
            <v>0</v>
          </cell>
          <cell r="N527">
            <v>0</v>
          </cell>
          <cell r="O527" t="str">
            <v>PAGO PROCESO MASIVO,CAMBIO CTA BANCARIA DE UN PARTICIPANTE</v>
          </cell>
          <cell r="P527">
            <v>300000</v>
          </cell>
          <cell r="Q527">
            <v>0</v>
          </cell>
          <cell r="R527">
            <v>300000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t="str">
            <v>MARIANA ESCOBAR ARANGO</v>
          </cell>
          <cell r="AJ527" t="str">
            <v>UNICO PAGO</v>
          </cell>
          <cell r="AK527">
            <v>0</v>
          </cell>
          <cell r="AL527">
            <v>0</v>
          </cell>
          <cell r="AM527" t="str">
            <v>PAGO TRANSFERENCIA MONETARIA COMO PARTICIPANTE DEL PROGRAMA INGRESO SOCIAL - RESOL. 333/13</v>
          </cell>
          <cell r="AN527">
            <v>300000</v>
          </cell>
          <cell r="AO527">
            <v>0</v>
          </cell>
          <cell r="AP527">
            <v>0</v>
          </cell>
          <cell r="AQ527">
            <v>0</v>
          </cell>
          <cell r="AR527">
            <v>0</v>
          </cell>
          <cell r="AS527">
            <v>0</v>
          </cell>
          <cell r="AT527">
            <v>0</v>
          </cell>
          <cell r="AU527">
            <v>0</v>
          </cell>
          <cell r="AV527">
            <v>0</v>
          </cell>
          <cell r="AW527">
            <v>0</v>
          </cell>
          <cell r="AX527">
            <v>0</v>
          </cell>
          <cell r="AY527">
            <v>0</v>
          </cell>
          <cell r="AZ527">
            <v>300000</v>
          </cell>
          <cell r="BA527" t="str">
            <v>NO</v>
          </cell>
          <cell r="BB527" t="str">
            <v>NO</v>
          </cell>
          <cell r="BC527" t="str">
            <v>NO</v>
          </cell>
          <cell r="BD527" t="str">
            <v>SI</v>
          </cell>
          <cell r="BE527" t="str">
            <v>SIMPLIFICADO</v>
          </cell>
          <cell r="BF527" t="str">
            <v>NO</v>
          </cell>
          <cell r="BG527" t="str">
            <v>SUBSIDIO INGRESO SOCIAL</v>
          </cell>
          <cell r="BH527">
            <v>0</v>
          </cell>
          <cell r="BI527">
            <v>0</v>
          </cell>
          <cell r="BJ527">
            <v>0</v>
          </cell>
          <cell r="BK527" t="str">
            <v>SIMPLIFICADO</v>
          </cell>
          <cell r="BL527">
            <v>0</v>
          </cell>
          <cell r="BM527">
            <v>0</v>
          </cell>
          <cell r="BN527">
            <v>0</v>
          </cell>
          <cell r="BO527" t="str">
            <v>CARTAGENA</v>
          </cell>
          <cell r="BP527">
            <v>0</v>
          </cell>
          <cell r="BQ527">
            <v>0</v>
          </cell>
          <cell r="BR527">
            <v>0</v>
          </cell>
          <cell r="BS527">
            <v>0</v>
          </cell>
          <cell r="BT527">
            <v>0</v>
          </cell>
          <cell r="BU527">
            <v>0</v>
          </cell>
          <cell r="BV527">
            <v>0</v>
          </cell>
          <cell r="BW527">
            <v>0</v>
          </cell>
          <cell r="BX527">
            <v>0</v>
          </cell>
          <cell r="BY527">
            <v>0</v>
          </cell>
          <cell r="BZ527">
            <v>0</v>
          </cell>
          <cell r="CA527">
            <v>0</v>
          </cell>
          <cell r="CB527">
            <v>0</v>
          </cell>
          <cell r="CC527">
            <v>0</v>
          </cell>
          <cell r="CD527">
            <v>0</v>
          </cell>
          <cell r="CE527">
            <v>0</v>
          </cell>
          <cell r="CF527">
            <v>300000</v>
          </cell>
          <cell r="CG527">
            <v>41411</v>
          </cell>
          <cell r="CH527">
            <v>0</v>
          </cell>
          <cell r="CI527">
            <v>0</v>
          </cell>
          <cell r="CJ527" t="str">
            <v>Oscar Dario Rodriguez Posada</v>
          </cell>
          <cell r="CK527" t="str">
            <v>SUBSIDIOS PAGOS MASIVOS</v>
          </cell>
          <cell r="CL527" t="str">
            <v>ORDINARIA</v>
          </cell>
          <cell r="CM527">
            <v>0</v>
          </cell>
          <cell r="CN527">
            <v>0</v>
          </cell>
          <cell r="CO527">
            <v>0</v>
          </cell>
          <cell r="CP527">
            <v>0</v>
          </cell>
          <cell r="CQ527">
            <v>0</v>
          </cell>
          <cell r="CR527" t="str">
            <v>RECHAZO PAGO MASIVO - ORDENES DE PAGO ANULADAS ( 29-04-2013) RESOL. 333/13</v>
          </cell>
          <cell r="CS527">
            <v>0</v>
          </cell>
          <cell r="CT527">
            <v>0</v>
          </cell>
          <cell r="CU527">
            <v>0</v>
          </cell>
          <cell r="CV527">
            <v>0</v>
          </cell>
          <cell r="CW527">
            <v>0</v>
          </cell>
          <cell r="CX527">
            <v>0</v>
          </cell>
          <cell r="CY527">
            <v>0</v>
          </cell>
          <cell r="CZ527">
            <v>0</v>
          </cell>
          <cell r="DA527">
            <v>0</v>
          </cell>
          <cell r="DB527">
            <v>0</v>
          </cell>
          <cell r="DC527">
            <v>0</v>
          </cell>
          <cell r="DD527">
            <v>0</v>
          </cell>
          <cell r="DE527">
            <v>0</v>
          </cell>
          <cell r="DF527">
            <v>0</v>
          </cell>
          <cell r="DG527">
            <v>0</v>
          </cell>
          <cell r="DH527">
            <v>0</v>
          </cell>
          <cell r="DI527">
            <v>0</v>
          </cell>
          <cell r="DJ527">
            <v>0</v>
          </cell>
          <cell r="DK527">
            <v>0</v>
          </cell>
          <cell r="DL527">
            <v>0</v>
          </cell>
          <cell r="DM527">
            <v>0</v>
          </cell>
          <cell r="DN527">
            <v>0</v>
          </cell>
          <cell r="DO527">
            <v>0</v>
          </cell>
          <cell r="DP527">
            <v>0</v>
          </cell>
          <cell r="DQ527">
            <v>0</v>
          </cell>
          <cell r="DR527">
            <v>0</v>
          </cell>
          <cell r="DS527">
            <v>0</v>
          </cell>
          <cell r="DT527">
            <v>0</v>
          </cell>
          <cell r="DU527">
            <v>0</v>
          </cell>
          <cell r="DV527">
            <v>0</v>
          </cell>
          <cell r="DW527">
            <v>0</v>
          </cell>
          <cell r="DX527">
            <v>0</v>
          </cell>
          <cell r="DY527">
            <v>0</v>
          </cell>
          <cell r="DZ527">
            <v>0</v>
          </cell>
          <cell r="EA527">
            <v>0</v>
          </cell>
          <cell r="EB527">
            <v>0</v>
          </cell>
          <cell r="EC527">
            <v>0</v>
          </cell>
          <cell r="ED527">
            <v>0</v>
          </cell>
          <cell r="EE527">
            <v>0</v>
          </cell>
          <cell r="EF527">
            <v>0</v>
          </cell>
          <cell r="EG527">
            <v>0</v>
          </cell>
          <cell r="EH527">
            <v>0</v>
          </cell>
          <cell r="EI527">
            <v>0</v>
          </cell>
          <cell r="EJ527">
            <v>0</v>
          </cell>
        </row>
        <row r="528">
          <cell r="B528">
            <v>661</v>
          </cell>
          <cell r="C528">
            <v>41411</v>
          </cell>
          <cell r="D528">
            <v>0</v>
          </cell>
          <cell r="E528" t="str">
            <v>OscarR</v>
          </cell>
          <cell r="F528">
            <v>41411</v>
          </cell>
          <cell r="G528" t="str">
            <v>DPS</v>
          </cell>
          <cell r="H528">
            <v>0</v>
          </cell>
          <cell r="I528">
            <v>2013</v>
          </cell>
          <cell r="J528" t="str">
            <v>CARMEN VIVIANA SUAREZ ESPINOSA</v>
          </cell>
          <cell r="K528" t="str">
            <v>30.236.603</v>
          </cell>
          <cell r="L528" t="str">
            <v>RISARALDA</v>
          </cell>
          <cell r="M528">
            <v>0</v>
          </cell>
          <cell r="N528">
            <v>0</v>
          </cell>
          <cell r="O528" t="str">
            <v>PAGO PROCESO MASIVO,CAMBIO CTA BANCARIA DE UN PARTICIPANTE</v>
          </cell>
          <cell r="P528">
            <v>300000</v>
          </cell>
          <cell r="Q528">
            <v>0</v>
          </cell>
          <cell r="R528">
            <v>300000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t="str">
            <v>MARIANA ESCOBAR ARANGO</v>
          </cell>
          <cell r="AJ528" t="str">
            <v>UNICO PAGO</v>
          </cell>
          <cell r="AK528">
            <v>0</v>
          </cell>
          <cell r="AL528">
            <v>0</v>
          </cell>
          <cell r="AM528" t="str">
            <v>PAGO TRANSFERENCIA MONETARIA COMO PARTICIPANTE DEL PROGRAMA INGRESO SOCIAL - RESOL. 333/13</v>
          </cell>
          <cell r="AN528">
            <v>300000</v>
          </cell>
          <cell r="AO528">
            <v>0</v>
          </cell>
          <cell r="AP528">
            <v>0</v>
          </cell>
          <cell r="AQ528">
            <v>0</v>
          </cell>
          <cell r="AR528">
            <v>0</v>
          </cell>
          <cell r="AS528">
            <v>0</v>
          </cell>
          <cell r="AT528">
            <v>0</v>
          </cell>
          <cell r="AU528">
            <v>0</v>
          </cell>
          <cell r="AV528">
            <v>0</v>
          </cell>
          <cell r="AW528">
            <v>0</v>
          </cell>
          <cell r="AX528">
            <v>0</v>
          </cell>
          <cell r="AY528">
            <v>0</v>
          </cell>
          <cell r="AZ528">
            <v>300000</v>
          </cell>
          <cell r="BA528" t="str">
            <v>NO</v>
          </cell>
          <cell r="BB528" t="str">
            <v>NO</v>
          </cell>
          <cell r="BC528" t="str">
            <v>NO</v>
          </cell>
          <cell r="BD528" t="str">
            <v>SI</v>
          </cell>
          <cell r="BE528" t="str">
            <v>SIMPLIFICADO</v>
          </cell>
          <cell r="BF528" t="str">
            <v>NO</v>
          </cell>
          <cell r="BG528" t="str">
            <v>SUBSIDIO INGRESO SOCIAL</v>
          </cell>
          <cell r="BH528">
            <v>0</v>
          </cell>
          <cell r="BI528">
            <v>0</v>
          </cell>
          <cell r="BJ528">
            <v>0</v>
          </cell>
          <cell r="BK528" t="str">
            <v>SIMPLIFICADO</v>
          </cell>
          <cell r="BL528">
            <v>0</v>
          </cell>
          <cell r="BM528">
            <v>0</v>
          </cell>
          <cell r="BN528">
            <v>0</v>
          </cell>
          <cell r="BO528" t="str">
            <v>MANIZALES</v>
          </cell>
          <cell r="BP528">
            <v>0</v>
          </cell>
          <cell r="BQ528">
            <v>0</v>
          </cell>
          <cell r="BR528">
            <v>0</v>
          </cell>
          <cell r="BS528">
            <v>0</v>
          </cell>
          <cell r="BT528">
            <v>0</v>
          </cell>
          <cell r="BU528">
            <v>0</v>
          </cell>
          <cell r="BV528">
            <v>0</v>
          </cell>
          <cell r="BW528">
            <v>0</v>
          </cell>
          <cell r="BX528">
            <v>0</v>
          </cell>
          <cell r="BY528">
            <v>0</v>
          </cell>
          <cell r="BZ528">
            <v>0</v>
          </cell>
          <cell r="CA528">
            <v>0</v>
          </cell>
          <cell r="CB528">
            <v>0</v>
          </cell>
          <cell r="CC528">
            <v>0</v>
          </cell>
          <cell r="CD528">
            <v>0</v>
          </cell>
          <cell r="CE528">
            <v>0</v>
          </cell>
          <cell r="CF528">
            <v>300000</v>
          </cell>
          <cell r="CG528">
            <v>41411</v>
          </cell>
          <cell r="CH528">
            <v>0</v>
          </cell>
          <cell r="CI528">
            <v>0</v>
          </cell>
          <cell r="CJ528" t="str">
            <v>Oscar Dario Rodriguez Posada</v>
          </cell>
          <cell r="CK528" t="str">
            <v>SUBSIDIOS PAGOS MASIVOS</v>
          </cell>
          <cell r="CL528" t="str">
            <v>ORDINARIA</v>
          </cell>
          <cell r="CM528">
            <v>0</v>
          </cell>
          <cell r="CN528">
            <v>0</v>
          </cell>
          <cell r="CO528">
            <v>0</v>
          </cell>
          <cell r="CP528">
            <v>0</v>
          </cell>
          <cell r="CQ528">
            <v>0</v>
          </cell>
          <cell r="CR528" t="str">
            <v>RECHAZO PAGO MASIVO - ORDENES DE PAGO ANULADAS ( 29-04-2013) RESOL. 333/13</v>
          </cell>
          <cell r="CS528">
            <v>0</v>
          </cell>
          <cell r="CT528">
            <v>0</v>
          </cell>
          <cell r="CU528">
            <v>0</v>
          </cell>
          <cell r="CV528">
            <v>0</v>
          </cell>
          <cell r="CW528">
            <v>0</v>
          </cell>
          <cell r="CX528">
            <v>0</v>
          </cell>
          <cell r="CY528">
            <v>0</v>
          </cell>
          <cell r="CZ528">
            <v>0</v>
          </cell>
          <cell r="DA528">
            <v>0</v>
          </cell>
          <cell r="DB528">
            <v>0</v>
          </cell>
          <cell r="DC528">
            <v>0</v>
          </cell>
          <cell r="DD528">
            <v>0</v>
          </cell>
          <cell r="DE528">
            <v>0</v>
          </cell>
          <cell r="DF528">
            <v>0</v>
          </cell>
          <cell r="DG528">
            <v>0</v>
          </cell>
          <cell r="DH528">
            <v>0</v>
          </cell>
          <cell r="DI528">
            <v>0</v>
          </cell>
          <cell r="DJ528">
            <v>0</v>
          </cell>
          <cell r="DK528">
            <v>0</v>
          </cell>
          <cell r="DL528">
            <v>0</v>
          </cell>
          <cell r="DM528">
            <v>0</v>
          </cell>
          <cell r="DN528">
            <v>0</v>
          </cell>
          <cell r="DO528">
            <v>0</v>
          </cell>
          <cell r="DP528">
            <v>0</v>
          </cell>
          <cell r="DQ528">
            <v>0</v>
          </cell>
          <cell r="DR528">
            <v>0</v>
          </cell>
          <cell r="DS528">
            <v>0</v>
          </cell>
          <cell r="DT528">
            <v>0</v>
          </cell>
          <cell r="DU528">
            <v>0</v>
          </cell>
          <cell r="DV528">
            <v>0</v>
          </cell>
          <cell r="DW528">
            <v>0</v>
          </cell>
          <cell r="DX528">
            <v>0</v>
          </cell>
          <cell r="DY528">
            <v>0</v>
          </cell>
          <cell r="DZ528">
            <v>0</v>
          </cell>
          <cell r="EA528">
            <v>0</v>
          </cell>
          <cell r="EB528">
            <v>0</v>
          </cell>
          <cell r="EC528">
            <v>0</v>
          </cell>
          <cell r="ED528">
            <v>0</v>
          </cell>
          <cell r="EE528">
            <v>0</v>
          </cell>
          <cell r="EF528">
            <v>0</v>
          </cell>
          <cell r="EG528">
            <v>0</v>
          </cell>
          <cell r="EH528">
            <v>0</v>
          </cell>
          <cell r="EI528">
            <v>0</v>
          </cell>
          <cell r="EJ528">
            <v>0</v>
          </cell>
        </row>
        <row r="529">
          <cell r="B529">
            <v>662</v>
          </cell>
          <cell r="C529">
            <v>41411</v>
          </cell>
          <cell r="D529">
            <v>0</v>
          </cell>
          <cell r="E529" t="str">
            <v>OscarR</v>
          </cell>
          <cell r="F529">
            <v>41411</v>
          </cell>
          <cell r="G529" t="str">
            <v>DPS</v>
          </cell>
          <cell r="H529">
            <v>0</v>
          </cell>
          <cell r="I529">
            <v>2013</v>
          </cell>
          <cell r="J529" t="str">
            <v>ROSA NELLY DIAZ DURANGO</v>
          </cell>
          <cell r="K529" t="str">
            <v>30.402.355</v>
          </cell>
          <cell r="L529" t="str">
            <v>RISARALDA</v>
          </cell>
          <cell r="M529">
            <v>0</v>
          </cell>
          <cell r="N529">
            <v>0</v>
          </cell>
          <cell r="O529" t="str">
            <v>PAGO PROCESO MASIVO,CAMBIO CTA BANCARIA DE UN PARTICIPANTE</v>
          </cell>
          <cell r="P529">
            <v>300000</v>
          </cell>
          <cell r="Q529">
            <v>0</v>
          </cell>
          <cell r="R529">
            <v>300000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t="str">
            <v>MARIANA ESCOBAR ARANGO</v>
          </cell>
          <cell r="AJ529" t="str">
            <v>UNICO PAGO</v>
          </cell>
          <cell r="AK529">
            <v>0</v>
          </cell>
          <cell r="AL529">
            <v>0</v>
          </cell>
          <cell r="AM529" t="str">
            <v>PAGO TRANSFERENCIA MONETARIA COMO PARTICIPANTE DEL PROGRAMA INGRESO SOCIAL - RESOL. 333/13</v>
          </cell>
          <cell r="AN529">
            <v>300000</v>
          </cell>
          <cell r="AO529">
            <v>0</v>
          </cell>
          <cell r="AP529">
            <v>0</v>
          </cell>
          <cell r="AQ529">
            <v>0</v>
          </cell>
          <cell r="AR529">
            <v>0</v>
          </cell>
          <cell r="AS529">
            <v>0</v>
          </cell>
          <cell r="AT529">
            <v>0</v>
          </cell>
          <cell r="AU529">
            <v>0</v>
          </cell>
          <cell r="AV529">
            <v>0</v>
          </cell>
          <cell r="AW529">
            <v>0</v>
          </cell>
          <cell r="AX529">
            <v>0</v>
          </cell>
          <cell r="AY529">
            <v>0</v>
          </cell>
          <cell r="AZ529">
            <v>300000</v>
          </cell>
          <cell r="BA529" t="str">
            <v>NO</v>
          </cell>
          <cell r="BB529" t="str">
            <v>NO</v>
          </cell>
          <cell r="BC529" t="str">
            <v>NO</v>
          </cell>
          <cell r="BD529" t="str">
            <v>SI</v>
          </cell>
          <cell r="BE529" t="str">
            <v>SIMPLIFICADO</v>
          </cell>
          <cell r="BF529" t="str">
            <v>NO</v>
          </cell>
          <cell r="BG529" t="str">
            <v>SUBSIDIO INGRESO SOCIAL</v>
          </cell>
          <cell r="BH529">
            <v>0</v>
          </cell>
          <cell r="BI529">
            <v>0</v>
          </cell>
          <cell r="BJ529">
            <v>0</v>
          </cell>
          <cell r="BK529" t="str">
            <v>SIMPLIFICADO</v>
          </cell>
          <cell r="BL529">
            <v>0</v>
          </cell>
          <cell r="BM529">
            <v>0</v>
          </cell>
          <cell r="BN529">
            <v>0</v>
          </cell>
          <cell r="BO529" t="str">
            <v>MANIZALES</v>
          </cell>
          <cell r="BP529">
            <v>0</v>
          </cell>
          <cell r="BQ529">
            <v>0</v>
          </cell>
          <cell r="BR529">
            <v>0</v>
          </cell>
          <cell r="BS529">
            <v>0</v>
          </cell>
          <cell r="BT529">
            <v>0</v>
          </cell>
          <cell r="BU529">
            <v>0</v>
          </cell>
          <cell r="BV529">
            <v>0</v>
          </cell>
          <cell r="BW529">
            <v>0</v>
          </cell>
          <cell r="BX529">
            <v>0</v>
          </cell>
          <cell r="BY529">
            <v>0</v>
          </cell>
          <cell r="BZ529">
            <v>0</v>
          </cell>
          <cell r="CA529">
            <v>0</v>
          </cell>
          <cell r="CB529">
            <v>0</v>
          </cell>
          <cell r="CC529">
            <v>0</v>
          </cell>
          <cell r="CD529">
            <v>0</v>
          </cell>
          <cell r="CE529">
            <v>0</v>
          </cell>
          <cell r="CF529">
            <v>300000</v>
          </cell>
          <cell r="CG529">
            <v>41411</v>
          </cell>
          <cell r="CH529">
            <v>0</v>
          </cell>
          <cell r="CI529">
            <v>0</v>
          </cell>
          <cell r="CJ529" t="str">
            <v>Oscar Dario Rodriguez Posada</v>
          </cell>
          <cell r="CK529" t="str">
            <v>SUBSIDIOS PAGOS MASIVOS</v>
          </cell>
          <cell r="CL529" t="str">
            <v>ORDINARIA</v>
          </cell>
          <cell r="CM529">
            <v>0</v>
          </cell>
          <cell r="CN529">
            <v>0</v>
          </cell>
          <cell r="CO529">
            <v>0</v>
          </cell>
          <cell r="CP529">
            <v>0</v>
          </cell>
          <cell r="CQ529">
            <v>0</v>
          </cell>
          <cell r="CR529" t="str">
            <v>RECHAZO PAGO MASIVO - ORDENES DE PAGO ANULADAS ( 29-04-2013) RESOL. 333/13</v>
          </cell>
          <cell r="CS529">
            <v>0</v>
          </cell>
          <cell r="CT529">
            <v>0</v>
          </cell>
          <cell r="CU529">
            <v>0</v>
          </cell>
          <cell r="CV529">
            <v>0</v>
          </cell>
          <cell r="CW529">
            <v>0</v>
          </cell>
          <cell r="CX529">
            <v>0</v>
          </cell>
          <cell r="CY529">
            <v>0</v>
          </cell>
          <cell r="CZ529">
            <v>0</v>
          </cell>
          <cell r="DA529">
            <v>0</v>
          </cell>
          <cell r="DB529">
            <v>0</v>
          </cell>
          <cell r="DC529">
            <v>0</v>
          </cell>
          <cell r="DD529">
            <v>0</v>
          </cell>
          <cell r="DE529">
            <v>0</v>
          </cell>
          <cell r="DF529">
            <v>0</v>
          </cell>
          <cell r="DG529">
            <v>0</v>
          </cell>
          <cell r="DH529">
            <v>0</v>
          </cell>
          <cell r="DI529">
            <v>0</v>
          </cell>
          <cell r="DJ529">
            <v>0</v>
          </cell>
          <cell r="DK529">
            <v>0</v>
          </cell>
          <cell r="DL529">
            <v>0</v>
          </cell>
          <cell r="DM529">
            <v>0</v>
          </cell>
          <cell r="DN529">
            <v>0</v>
          </cell>
          <cell r="DO529">
            <v>0</v>
          </cell>
          <cell r="DP529">
            <v>0</v>
          </cell>
          <cell r="DQ529">
            <v>0</v>
          </cell>
          <cell r="DR529">
            <v>0</v>
          </cell>
          <cell r="DS529">
            <v>0</v>
          </cell>
          <cell r="DT529">
            <v>0</v>
          </cell>
          <cell r="DU529">
            <v>0</v>
          </cell>
          <cell r="DV529">
            <v>0</v>
          </cell>
          <cell r="DW529">
            <v>0</v>
          </cell>
          <cell r="DX529">
            <v>0</v>
          </cell>
          <cell r="DY529">
            <v>0</v>
          </cell>
          <cell r="DZ529">
            <v>0</v>
          </cell>
          <cell r="EA529">
            <v>0</v>
          </cell>
          <cell r="EB529">
            <v>0</v>
          </cell>
          <cell r="EC529">
            <v>0</v>
          </cell>
          <cell r="ED529">
            <v>0</v>
          </cell>
          <cell r="EE529">
            <v>0</v>
          </cell>
          <cell r="EF529">
            <v>0</v>
          </cell>
          <cell r="EG529">
            <v>0</v>
          </cell>
          <cell r="EH529">
            <v>0</v>
          </cell>
          <cell r="EI529">
            <v>0</v>
          </cell>
          <cell r="EJ529">
            <v>0</v>
          </cell>
        </row>
        <row r="530">
          <cell r="B530">
            <v>665</v>
          </cell>
          <cell r="C530">
            <v>41411</v>
          </cell>
          <cell r="D530">
            <v>0</v>
          </cell>
          <cell r="E530" t="str">
            <v>OscarR</v>
          </cell>
          <cell r="F530">
            <v>41411</v>
          </cell>
          <cell r="G530" t="str">
            <v>DPS</v>
          </cell>
          <cell r="H530" t="str">
            <v>167/12</v>
          </cell>
          <cell r="I530">
            <v>2013</v>
          </cell>
          <cell r="J530" t="str">
            <v>LOTERIA DE CUCUTA</v>
          </cell>
          <cell r="K530" t="str">
            <v>890.500.641-6</v>
          </cell>
          <cell r="L530" t="str">
            <v>NTE SANTANDER</v>
          </cell>
          <cell r="M530" t="str">
            <v>Avda 0 Cl 10 Edificio Rosental</v>
          </cell>
          <cell r="N530">
            <v>0</v>
          </cell>
          <cell r="O530" t="str">
            <v>CUOTAS DE ADMINISTRACION DEL INMUEBLE DONDE FUNCIONA D.R. NTE DE SANTANDER DE ABRIL A DIC / 2013</v>
          </cell>
          <cell r="P530">
            <v>1683090</v>
          </cell>
          <cell r="Q530">
            <v>0</v>
          </cell>
          <cell r="R530">
            <v>1683090</v>
          </cell>
          <cell r="S530">
            <v>393513</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t="str">
            <v>ELIZABETH GOMEZ SANCHEZ</v>
          </cell>
          <cell r="AJ530" t="str">
            <v>Resol 346 26-04-2013</v>
          </cell>
          <cell r="AK530" t="str">
            <v>CTA DE COBRO</v>
          </cell>
          <cell r="AL530">
            <v>0</v>
          </cell>
          <cell r="AM530" t="str">
            <v>CUOTAS DE ADMON DE MAYO</v>
          </cell>
          <cell r="AN530">
            <v>170050</v>
          </cell>
          <cell r="AO530">
            <v>0</v>
          </cell>
          <cell r="AP530">
            <v>0</v>
          </cell>
          <cell r="AQ530">
            <v>0</v>
          </cell>
          <cell r="AR530">
            <v>0</v>
          </cell>
          <cell r="AS530">
            <v>0</v>
          </cell>
          <cell r="AT530">
            <v>0</v>
          </cell>
          <cell r="AU530">
            <v>0</v>
          </cell>
          <cell r="AV530">
            <v>0</v>
          </cell>
          <cell r="AW530">
            <v>0</v>
          </cell>
          <cell r="AX530">
            <v>0</v>
          </cell>
          <cell r="AY530">
            <v>0</v>
          </cell>
          <cell r="AZ530">
            <v>170050</v>
          </cell>
          <cell r="BA530" t="str">
            <v>NO</v>
          </cell>
          <cell r="BB530" t="str">
            <v>NO</v>
          </cell>
          <cell r="BC530" t="str">
            <v>NO</v>
          </cell>
          <cell r="BD530" t="str">
            <v>SI</v>
          </cell>
          <cell r="BE530" t="str">
            <v>COMUN</v>
          </cell>
          <cell r="BF530" t="str">
            <v>SI</v>
          </cell>
          <cell r="BG530" t="str">
            <v>EMPRESA INDUSTRIAL Y COMERCIAL DEL DPTO</v>
          </cell>
          <cell r="BH530">
            <v>0</v>
          </cell>
          <cell r="BI530">
            <v>0</v>
          </cell>
          <cell r="BJ530">
            <v>0</v>
          </cell>
          <cell r="BK530" t="str">
            <v>COMUN</v>
          </cell>
          <cell r="BL530">
            <v>0</v>
          </cell>
          <cell r="BM530">
            <v>0</v>
          </cell>
          <cell r="BN530">
            <v>0</v>
          </cell>
          <cell r="BO530" t="str">
            <v>CUCUTA</v>
          </cell>
          <cell r="BP530">
            <v>0</v>
          </cell>
          <cell r="BQ530">
            <v>0</v>
          </cell>
          <cell r="BR530">
            <v>0</v>
          </cell>
          <cell r="BS530">
            <v>0</v>
          </cell>
          <cell r="BT530">
            <v>0</v>
          </cell>
          <cell r="BU530">
            <v>0</v>
          </cell>
          <cell r="BV530">
            <v>0</v>
          </cell>
          <cell r="BW530">
            <v>0</v>
          </cell>
          <cell r="BX530">
            <v>0</v>
          </cell>
          <cell r="BY530">
            <v>0</v>
          </cell>
          <cell r="BZ530">
            <v>0</v>
          </cell>
          <cell r="CA530">
            <v>0</v>
          </cell>
          <cell r="CB530">
            <v>0</v>
          </cell>
          <cell r="CC530">
            <v>0</v>
          </cell>
          <cell r="CD530">
            <v>0</v>
          </cell>
          <cell r="CE530">
            <v>0</v>
          </cell>
          <cell r="CF530">
            <v>170050</v>
          </cell>
          <cell r="CG530">
            <v>41411</v>
          </cell>
          <cell r="CH530">
            <v>0</v>
          </cell>
          <cell r="CI530">
            <v>393513</v>
          </cell>
          <cell r="CJ530" t="str">
            <v>Oscar Dario Rodriguez Posada</v>
          </cell>
          <cell r="CK530" t="str">
            <v>MANTENIMIENTO DE BIENES INMUEBLES</v>
          </cell>
          <cell r="CL530" t="str">
            <v>GASTOS GENERALES</v>
          </cell>
          <cell r="CM530">
            <v>0</v>
          </cell>
          <cell r="CN530">
            <v>0</v>
          </cell>
          <cell r="CO530">
            <v>0</v>
          </cell>
          <cell r="CP530">
            <v>0</v>
          </cell>
          <cell r="CQ530">
            <v>20136200071953</v>
          </cell>
          <cell r="CR530">
            <v>0</v>
          </cell>
          <cell r="CS530">
            <v>0</v>
          </cell>
          <cell r="CT530">
            <v>0</v>
          </cell>
          <cell r="CU530">
            <v>0</v>
          </cell>
          <cell r="CV530">
            <v>0</v>
          </cell>
          <cell r="CW530">
            <v>0</v>
          </cell>
          <cell r="CX530">
            <v>0</v>
          </cell>
          <cell r="CY530">
            <v>0</v>
          </cell>
          <cell r="CZ530">
            <v>0</v>
          </cell>
          <cell r="DA530">
            <v>0</v>
          </cell>
          <cell r="DB530">
            <v>0</v>
          </cell>
          <cell r="DC530">
            <v>0</v>
          </cell>
          <cell r="DD530">
            <v>0</v>
          </cell>
          <cell r="DE530">
            <v>0</v>
          </cell>
          <cell r="DF530">
            <v>0</v>
          </cell>
          <cell r="DG530">
            <v>0</v>
          </cell>
          <cell r="DH530">
            <v>0</v>
          </cell>
          <cell r="DI530">
            <v>0</v>
          </cell>
          <cell r="DJ530">
            <v>0</v>
          </cell>
          <cell r="DK530">
            <v>0</v>
          </cell>
          <cell r="DL530">
            <v>0</v>
          </cell>
          <cell r="DM530">
            <v>0</v>
          </cell>
          <cell r="DN530">
            <v>0</v>
          </cell>
          <cell r="DO530">
            <v>0</v>
          </cell>
          <cell r="DP530">
            <v>0</v>
          </cell>
          <cell r="DQ530">
            <v>0</v>
          </cell>
          <cell r="DR530">
            <v>0</v>
          </cell>
          <cell r="DS530">
            <v>0</v>
          </cell>
          <cell r="DT530">
            <v>0</v>
          </cell>
          <cell r="DU530">
            <v>0</v>
          </cell>
          <cell r="DV530">
            <v>0</v>
          </cell>
          <cell r="DW530">
            <v>0</v>
          </cell>
          <cell r="DX530">
            <v>0</v>
          </cell>
          <cell r="DY530">
            <v>0</v>
          </cell>
          <cell r="DZ530">
            <v>0</v>
          </cell>
          <cell r="EA530">
            <v>0</v>
          </cell>
          <cell r="EB530">
            <v>0</v>
          </cell>
          <cell r="EC530">
            <v>0</v>
          </cell>
          <cell r="ED530">
            <v>0</v>
          </cell>
          <cell r="EE530">
            <v>0</v>
          </cell>
          <cell r="EF530">
            <v>0</v>
          </cell>
          <cell r="EG530">
            <v>0</v>
          </cell>
          <cell r="EH530">
            <v>0</v>
          </cell>
          <cell r="EI530">
            <v>0</v>
          </cell>
          <cell r="EJ530">
            <v>0</v>
          </cell>
        </row>
        <row r="531">
          <cell r="B531">
            <v>666</v>
          </cell>
          <cell r="C531">
            <v>41414</v>
          </cell>
          <cell r="D531">
            <v>0</v>
          </cell>
          <cell r="E531" t="str">
            <v>OscarR</v>
          </cell>
          <cell r="F531">
            <v>41414</v>
          </cell>
          <cell r="G531" t="str">
            <v>DPS</v>
          </cell>
          <cell r="H531" t="str">
            <v>50-2012</v>
          </cell>
          <cell r="I531">
            <v>2013</v>
          </cell>
          <cell r="J531" t="str">
            <v>UNIÓN TEMPORAL PROSPERIDAD 2012</v>
          </cell>
          <cell r="K531" t="str">
            <v>900.555.169-2</v>
          </cell>
          <cell r="L531" t="str">
            <v>BOGOTÁ</v>
          </cell>
          <cell r="M531" t="str">
            <v>AV 19 10 - 08 OF 304</v>
          </cell>
          <cell r="N531">
            <v>3341342</v>
          </cell>
          <cell r="O531" t="str">
            <v>PROVEER,INSTALAR,CAPACITAR,PONER EN OPERACIÓN Y DAR SOPORTE TECNICO DE LA PLATAFORMA TECNOLOGICA Y OPERATIVA PARA LA EJECUCION DEL PROCESO DE INSCRIPCIONES DE FAMILIAS ELEGIBLES AL PROGRAMA FAMILIAS EN ACCION</v>
          </cell>
          <cell r="P531">
            <v>5106511437</v>
          </cell>
          <cell r="Q531">
            <v>0</v>
          </cell>
          <cell r="R531">
            <v>5106511437</v>
          </cell>
          <cell r="S531">
            <v>29812</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t="str">
            <v>DIANA MIREYA SOTO FIGUEROA</v>
          </cell>
          <cell r="AJ531" t="str">
            <v>TERCER PAGO, CORRESPONDIENTE AL 20% AL FINALIZAR EL PROCESO DE INSCRIPCION EN POR LO MENOS 90% DE LOS MPIOS PROGRAMADOS PARA LA SEXTA,SEPTIMA,OCTAVA Y NOVENA SEMANA EN LA ZONA 2 OCCIDENTE</v>
          </cell>
          <cell r="AK531">
            <v>8</v>
          </cell>
          <cell r="AL531" t="str">
            <v>320000874022 DEL 24/FEB/2012</v>
          </cell>
          <cell r="AM531" t="str">
            <v>DEVOLUCION MAYOR VALOR, RTE FTE DEL TERCER PAGO LIQ No 400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t="str">
            <v>NO</v>
          </cell>
          <cell r="BB531" t="str">
            <v>NO</v>
          </cell>
          <cell r="BC531" t="str">
            <v>NO</v>
          </cell>
          <cell r="BD531" t="str">
            <v>NO</v>
          </cell>
          <cell r="BE531" t="str">
            <v>COMÚN</v>
          </cell>
          <cell r="BF531" t="str">
            <v>NO</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cell r="BZ531">
            <v>0</v>
          </cell>
          <cell r="CA531">
            <v>0</v>
          </cell>
          <cell r="CB531">
            <v>0</v>
          </cell>
          <cell r="CC531">
            <v>0</v>
          </cell>
          <cell r="CD531">
            <v>33896671</v>
          </cell>
          <cell r="CE531">
            <v>0</v>
          </cell>
          <cell r="CF531">
            <v>-33896671</v>
          </cell>
          <cell r="CG531">
            <v>41414</v>
          </cell>
          <cell r="CH531">
            <v>0</v>
          </cell>
          <cell r="CI531">
            <v>0</v>
          </cell>
          <cell r="CJ531" t="str">
            <v>Oscar Dario Rodriguez Posada</v>
          </cell>
          <cell r="CK531" t="str">
            <v>FAMILIAS EN ACCION</v>
          </cell>
          <cell r="CL531" t="str">
            <v>ORDINARIA</v>
          </cell>
          <cell r="CM531">
            <v>0</v>
          </cell>
          <cell r="CN531">
            <v>0</v>
          </cell>
          <cell r="CO531" t="str">
            <v>NO APLICA</v>
          </cell>
          <cell r="CP531">
            <v>0</v>
          </cell>
          <cell r="CQ531">
            <v>0</v>
          </cell>
          <cell r="CR531" t="str">
            <v>CONSORCIADOS UNIVERSIDAD GRAN COLOMBIA NIT 860.015.685-0 Y COLSOFT S.A. 800.015.583-1(AUTORRETENEDOR)</v>
          </cell>
          <cell r="CS531">
            <v>0</v>
          </cell>
          <cell r="CT531">
            <v>0</v>
          </cell>
          <cell r="CU531">
            <v>0</v>
          </cell>
          <cell r="CV531">
            <v>0</v>
          </cell>
          <cell r="CW531">
            <v>0</v>
          </cell>
          <cell r="CX531">
            <v>308151552</v>
          </cell>
          <cell r="CY531">
            <v>0.11</v>
          </cell>
          <cell r="CZ531">
            <v>0</v>
          </cell>
          <cell r="DA531">
            <v>0</v>
          </cell>
          <cell r="DB531">
            <v>0</v>
          </cell>
          <cell r="DC531">
            <v>0</v>
          </cell>
          <cell r="DD531">
            <v>0</v>
          </cell>
          <cell r="DE531">
            <v>0</v>
          </cell>
          <cell r="DF531">
            <v>0</v>
          </cell>
          <cell r="DG531">
            <v>0</v>
          </cell>
          <cell r="DH531">
            <v>0</v>
          </cell>
          <cell r="DI531">
            <v>0</v>
          </cell>
          <cell r="DJ531">
            <v>0</v>
          </cell>
          <cell r="DK531">
            <v>0</v>
          </cell>
          <cell r="DL531">
            <v>0</v>
          </cell>
          <cell r="DM531">
            <v>0</v>
          </cell>
          <cell r="DN531">
            <v>0</v>
          </cell>
          <cell r="DO531">
            <v>0</v>
          </cell>
          <cell r="DP531">
            <v>0</v>
          </cell>
          <cell r="DQ531">
            <v>0</v>
          </cell>
          <cell r="DR531">
            <v>0</v>
          </cell>
          <cell r="DS531">
            <v>0</v>
          </cell>
          <cell r="DT531">
            <v>0</v>
          </cell>
          <cell r="DU531">
            <v>0</v>
          </cell>
          <cell r="DV531">
            <v>0</v>
          </cell>
          <cell r="DW531">
            <v>0</v>
          </cell>
          <cell r="DX531">
            <v>0</v>
          </cell>
          <cell r="DY531">
            <v>0</v>
          </cell>
          <cell r="DZ531">
            <v>0</v>
          </cell>
          <cell r="EA531">
            <v>0</v>
          </cell>
          <cell r="EB531">
            <v>0</v>
          </cell>
          <cell r="EC531">
            <v>0</v>
          </cell>
          <cell r="ED531">
            <v>0</v>
          </cell>
          <cell r="EE531">
            <v>0</v>
          </cell>
          <cell r="EF531">
            <v>0</v>
          </cell>
          <cell r="EG531">
            <v>0</v>
          </cell>
          <cell r="EH531">
            <v>0</v>
          </cell>
          <cell r="EI531">
            <v>0</v>
          </cell>
          <cell r="EJ531">
            <v>0</v>
          </cell>
        </row>
        <row r="532">
          <cell r="B532">
            <v>667</v>
          </cell>
          <cell r="C532">
            <v>41414</v>
          </cell>
          <cell r="D532">
            <v>0</v>
          </cell>
          <cell r="E532" t="str">
            <v>OscarR</v>
          </cell>
          <cell r="F532">
            <v>41414</v>
          </cell>
          <cell r="G532" t="str">
            <v>DPS</v>
          </cell>
          <cell r="H532" t="str">
            <v>50-2012</v>
          </cell>
          <cell r="I532">
            <v>2013</v>
          </cell>
          <cell r="J532" t="str">
            <v>UNIÓN TEMPORAL PROSPERIDAD 2012</v>
          </cell>
          <cell r="K532" t="str">
            <v>900.555.169-2</v>
          </cell>
          <cell r="L532" t="str">
            <v>BOGOTÁ</v>
          </cell>
          <cell r="M532" t="str">
            <v>AV 19 10 - 08 OF 304</v>
          </cell>
          <cell r="N532">
            <v>3341342</v>
          </cell>
          <cell r="O532" t="str">
            <v>PROVEER,INSTALAR,CAPACITAR,PONER EN OPERACIÓN Y DAR SOPORTE TECNICO DE LA PLATAFORMA TECNOLOGICA Y OPERATIVA PARA LA EJECUCION DEL PROCESO DE INSCRIPCIONES DE FAMILIAS ELEGIBLES AL PROGRAMA FAMILIAS EN ACCION</v>
          </cell>
          <cell r="P532">
            <v>5106511437</v>
          </cell>
          <cell r="Q532">
            <v>0</v>
          </cell>
          <cell r="R532">
            <v>5106511437</v>
          </cell>
          <cell r="S532">
            <v>29812</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t="str">
            <v>DIANA MIREYA SOTO FIGUEROA</v>
          </cell>
          <cell r="AJ532" t="str">
            <v>TERCER PAGO, CORRESPONDIENTE AL 20% AL FINALIZAR EL PROCESO DE INSCRIPCION EN POR LO MENOS 90% DE LOS MPIOS PROGRAMADOS PARA LA SEXTA,SEPTIMA,OCTAVA Y NOVENA SEMANA EN LA ZONA 2 OCCIDENTE</v>
          </cell>
          <cell r="AK532">
            <v>8</v>
          </cell>
          <cell r="AL532" t="str">
            <v>320000874022 DEL 24/FEB/2012</v>
          </cell>
          <cell r="AM532" t="str">
            <v>DEVOLUCION MAYOR VALOR, RTE FTE OTROSI 2 - LIQ 402</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t="str">
            <v>NO</v>
          </cell>
          <cell r="BB532" t="str">
            <v>NO</v>
          </cell>
          <cell r="BC532" t="str">
            <v>NO</v>
          </cell>
          <cell r="BD532" t="str">
            <v>NO</v>
          </cell>
          <cell r="BE532" t="str">
            <v>COMÚN</v>
          </cell>
          <cell r="BF532" t="str">
            <v>NO</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0</v>
          </cell>
          <cell r="CB532">
            <v>0</v>
          </cell>
          <cell r="CC532">
            <v>0</v>
          </cell>
          <cell r="CD532">
            <v>4997148</v>
          </cell>
          <cell r="CE532">
            <v>0</v>
          </cell>
          <cell r="CF532">
            <v>-4997148</v>
          </cell>
          <cell r="CG532">
            <v>41414</v>
          </cell>
          <cell r="CH532">
            <v>0</v>
          </cell>
          <cell r="CI532">
            <v>0</v>
          </cell>
          <cell r="CJ532" t="str">
            <v>Oscar Dario Rodriguez Posada</v>
          </cell>
          <cell r="CK532" t="str">
            <v>FAMILIAS EN ACCION</v>
          </cell>
          <cell r="CL532" t="str">
            <v>ORDINARIA</v>
          </cell>
          <cell r="CM532">
            <v>0</v>
          </cell>
          <cell r="CN532">
            <v>0</v>
          </cell>
          <cell r="CO532" t="str">
            <v>NO APLICA</v>
          </cell>
          <cell r="CP532">
            <v>0</v>
          </cell>
          <cell r="CQ532">
            <v>0</v>
          </cell>
          <cell r="CR532" t="str">
            <v>CONSORCIADOS UNIVERSIDAD GRAN COLOMBIA NIT 860.015.685-0 Y COLSOFT S.A. 800.015.583-1(AUTORRETENEDOR)</v>
          </cell>
          <cell r="CS532">
            <v>0</v>
          </cell>
          <cell r="CT532">
            <v>0</v>
          </cell>
          <cell r="CU532">
            <v>0</v>
          </cell>
          <cell r="CV532">
            <v>0</v>
          </cell>
          <cell r="CW532">
            <v>0</v>
          </cell>
          <cell r="CX532">
            <v>45428621</v>
          </cell>
          <cell r="CY532">
            <v>0.11</v>
          </cell>
          <cell r="CZ532">
            <v>0</v>
          </cell>
          <cell r="DA532">
            <v>0</v>
          </cell>
          <cell r="DB532">
            <v>0</v>
          </cell>
          <cell r="DC532">
            <v>0</v>
          </cell>
          <cell r="DD532">
            <v>0</v>
          </cell>
          <cell r="DE532">
            <v>0</v>
          </cell>
          <cell r="DF532">
            <v>0</v>
          </cell>
          <cell r="DG532">
            <v>0</v>
          </cell>
          <cell r="DH532">
            <v>0</v>
          </cell>
          <cell r="DI532">
            <v>0</v>
          </cell>
          <cell r="DJ532">
            <v>0</v>
          </cell>
          <cell r="DK532">
            <v>0</v>
          </cell>
          <cell r="DL532">
            <v>0</v>
          </cell>
          <cell r="DM532">
            <v>0</v>
          </cell>
          <cell r="DN532">
            <v>0</v>
          </cell>
          <cell r="DO532">
            <v>0</v>
          </cell>
          <cell r="DP532">
            <v>0</v>
          </cell>
          <cell r="DQ532">
            <v>0</v>
          </cell>
          <cell r="DR532">
            <v>0</v>
          </cell>
          <cell r="DS532">
            <v>0</v>
          </cell>
          <cell r="DT532">
            <v>0</v>
          </cell>
          <cell r="DU532">
            <v>0</v>
          </cell>
          <cell r="DV532">
            <v>0</v>
          </cell>
          <cell r="DW532">
            <v>0</v>
          </cell>
          <cell r="DX532">
            <v>0</v>
          </cell>
          <cell r="DY532">
            <v>0</v>
          </cell>
          <cell r="DZ532">
            <v>0</v>
          </cell>
          <cell r="EA532">
            <v>0</v>
          </cell>
          <cell r="EB532">
            <v>0</v>
          </cell>
          <cell r="EC532">
            <v>0</v>
          </cell>
          <cell r="ED532">
            <v>0</v>
          </cell>
          <cell r="EE532">
            <v>0</v>
          </cell>
          <cell r="EF532">
            <v>0</v>
          </cell>
          <cell r="EG532">
            <v>0</v>
          </cell>
          <cell r="EH532">
            <v>0</v>
          </cell>
          <cell r="EI532">
            <v>0</v>
          </cell>
          <cell r="EJ532">
            <v>0</v>
          </cell>
        </row>
        <row r="533">
          <cell r="B533">
            <v>668</v>
          </cell>
          <cell r="C533">
            <v>41414</v>
          </cell>
          <cell r="D533">
            <v>0</v>
          </cell>
          <cell r="E533" t="str">
            <v>OscarR</v>
          </cell>
          <cell r="F533">
            <v>41414</v>
          </cell>
          <cell r="G533" t="str">
            <v>DPS</v>
          </cell>
          <cell r="H533">
            <v>0</v>
          </cell>
          <cell r="I533">
            <v>2013</v>
          </cell>
          <cell r="J533" t="str">
            <v>COLOMBIA TELECOMUNICACIONES  SA ESP</v>
          </cell>
          <cell r="K533" t="str">
            <v>830.122.566</v>
          </cell>
          <cell r="L533" t="str">
            <v>BOGOTA</v>
          </cell>
          <cell r="M533">
            <v>0</v>
          </cell>
          <cell r="N533">
            <v>0</v>
          </cell>
          <cell r="O533" t="str">
            <v>SERVICIOS TELEFONIA MOVIL NIVEL CENTRAL</v>
          </cell>
          <cell r="P533">
            <v>34399</v>
          </cell>
          <cell r="Q533">
            <v>0</v>
          </cell>
          <cell r="R533">
            <v>34399</v>
          </cell>
          <cell r="S533">
            <v>451213</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t="str">
            <v>CIRO HUMBERTO PINEDA CORREDOR</v>
          </cell>
          <cell r="AJ533" t="str">
            <v>FACTURA</v>
          </cell>
          <cell r="AK533" t="str">
            <v>EV1912409</v>
          </cell>
          <cell r="AL533">
            <v>0</v>
          </cell>
          <cell r="AM533" t="str">
            <v>TARJETA SIM-MODEM USB</v>
          </cell>
          <cell r="AN533">
            <v>34399</v>
          </cell>
          <cell r="AO533">
            <v>0</v>
          </cell>
          <cell r="AP533">
            <v>0</v>
          </cell>
          <cell r="AQ533">
            <v>0</v>
          </cell>
          <cell r="AR533">
            <v>0</v>
          </cell>
          <cell r="AS533">
            <v>0</v>
          </cell>
          <cell r="AT533">
            <v>0</v>
          </cell>
          <cell r="AU533">
            <v>0</v>
          </cell>
          <cell r="AV533">
            <v>0</v>
          </cell>
          <cell r="AW533">
            <v>0</v>
          </cell>
          <cell r="AX533">
            <v>0</v>
          </cell>
          <cell r="AY533">
            <v>0</v>
          </cell>
          <cell r="AZ533">
            <v>34399</v>
          </cell>
          <cell r="BA533" t="str">
            <v>NO</v>
          </cell>
          <cell r="BB533" t="str">
            <v>NO</v>
          </cell>
          <cell r="BC533" t="str">
            <v>NO</v>
          </cell>
          <cell r="BD533" t="str">
            <v>NO</v>
          </cell>
          <cell r="BE533" t="str">
            <v>COMUN</v>
          </cell>
          <cell r="BF533" t="str">
            <v>NO</v>
          </cell>
          <cell r="BG533" t="str">
            <v>AUTORETENEDOR</v>
          </cell>
          <cell r="BH533">
            <v>0</v>
          </cell>
          <cell r="BI533">
            <v>0</v>
          </cell>
          <cell r="BJ533">
            <v>0</v>
          </cell>
          <cell r="BK533" t="str">
            <v>GRAN CONTRIBUYENTE</v>
          </cell>
          <cell r="BL533">
            <v>0</v>
          </cell>
          <cell r="BM533">
            <v>0</v>
          </cell>
          <cell r="BN533">
            <v>0</v>
          </cell>
          <cell r="BO533" t="str">
            <v>BOGOTA</v>
          </cell>
          <cell r="BP533">
            <v>9.6600000000000002E-3</v>
          </cell>
          <cell r="BQ533">
            <v>0</v>
          </cell>
          <cell r="BR533">
            <v>0</v>
          </cell>
          <cell r="BS533">
            <v>0</v>
          </cell>
          <cell r="BT533">
            <v>0</v>
          </cell>
          <cell r="BU533" t="str">
            <v>NO APLICA</v>
          </cell>
          <cell r="BV533">
            <v>0</v>
          </cell>
          <cell r="BW533">
            <v>0</v>
          </cell>
          <cell r="BX533">
            <v>0</v>
          </cell>
          <cell r="BY533">
            <v>0</v>
          </cell>
          <cell r="BZ533">
            <v>0</v>
          </cell>
          <cell r="CA533">
            <v>332</v>
          </cell>
          <cell r="CB533">
            <v>0</v>
          </cell>
          <cell r="CC533">
            <v>0</v>
          </cell>
          <cell r="CD533">
            <v>0</v>
          </cell>
          <cell r="CE533">
            <v>0</v>
          </cell>
          <cell r="CF533">
            <v>34067</v>
          </cell>
          <cell r="CG533">
            <v>41414</v>
          </cell>
          <cell r="CH533">
            <v>0</v>
          </cell>
          <cell r="CI533">
            <v>451213</v>
          </cell>
          <cell r="CJ533" t="str">
            <v>Oscar Dario Rodriguez Posada</v>
          </cell>
          <cell r="CK533" t="str">
            <v>TELEFONIA MOVIL CELULAR</v>
          </cell>
          <cell r="CL533" t="str">
            <v>GASTOS GENERALES</v>
          </cell>
          <cell r="CM533" t="str">
            <v>SIN EXPEDIENTE ORFEO</v>
          </cell>
          <cell r="CN533">
            <v>0</v>
          </cell>
          <cell r="CO533" t="str">
            <v>N/A</v>
          </cell>
          <cell r="CP533">
            <v>0</v>
          </cell>
          <cell r="CQ533" t="str">
            <v>ME - 246</v>
          </cell>
          <cell r="CR533">
            <v>0</v>
          </cell>
          <cell r="CS533">
            <v>0</v>
          </cell>
          <cell r="CT533">
            <v>0</v>
          </cell>
          <cell r="CU533">
            <v>0</v>
          </cell>
          <cell r="CV533">
            <v>0</v>
          </cell>
          <cell r="CW533">
            <v>0</v>
          </cell>
          <cell r="CX533">
            <v>0</v>
          </cell>
          <cell r="CY533">
            <v>0</v>
          </cell>
          <cell r="CZ533">
            <v>0</v>
          </cell>
          <cell r="DA533">
            <v>0</v>
          </cell>
          <cell r="DB533">
            <v>0</v>
          </cell>
          <cell r="DC533">
            <v>0</v>
          </cell>
          <cell r="DD533">
            <v>0</v>
          </cell>
          <cell r="DE533">
            <v>0</v>
          </cell>
          <cell r="DF533">
            <v>0</v>
          </cell>
          <cell r="DG533">
            <v>0</v>
          </cell>
          <cell r="DH533">
            <v>0</v>
          </cell>
          <cell r="DI533">
            <v>0</v>
          </cell>
          <cell r="DJ533">
            <v>0</v>
          </cell>
          <cell r="DK533">
            <v>0</v>
          </cell>
          <cell r="DL533">
            <v>0</v>
          </cell>
          <cell r="DM533">
            <v>0</v>
          </cell>
          <cell r="DN533">
            <v>0</v>
          </cell>
          <cell r="DO533">
            <v>0</v>
          </cell>
          <cell r="DP533">
            <v>0</v>
          </cell>
          <cell r="DQ533">
            <v>0</v>
          </cell>
          <cell r="DR533">
            <v>0</v>
          </cell>
          <cell r="DS533">
            <v>0</v>
          </cell>
          <cell r="DT533">
            <v>0</v>
          </cell>
          <cell r="DU533">
            <v>0</v>
          </cell>
          <cell r="DV533">
            <v>0</v>
          </cell>
          <cell r="DW533">
            <v>0</v>
          </cell>
          <cell r="DX533">
            <v>0</v>
          </cell>
          <cell r="DY533">
            <v>0</v>
          </cell>
          <cell r="DZ533">
            <v>0</v>
          </cell>
          <cell r="EA533">
            <v>0</v>
          </cell>
          <cell r="EB533">
            <v>0</v>
          </cell>
          <cell r="EC533">
            <v>0</v>
          </cell>
          <cell r="ED533">
            <v>0</v>
          </cell>
          <cell r="EE533">
            <v>0</v>
          </cell>
          <cell r="EF533">
            <v>0</v>
          </cell>
          <cell r="EG533">
            <v>0</v>
          </cell>
          <cell r="EH533">
            <v>0</v>
          </cell>
          <cell r="EI533">
            <v>0</v>
          </cell>
          <cell r="EJ533">
            <v>0</v>
          </cell>
        </row>
        <row r="534">
          <cell r="B534">
            <v>669</v>
          </cell>
          <cell r="C534">
            <v>41414</v>
          </cell>
          <cell r="D534">
            <v>0</v>
          </cell>
          <cell r="E534" t="str">
            <v>OscarR</v>
          </cell>
          <cell r="F534">
            <v>41414</v>
          </cell>
          <cell r="G534" t="str">
            <v>DPS</v>
          </cell>
          <cell r="H534">
            <v>0</v>
          </cell>
          <cell r="I534">
            <v>2013</v>
          </cell>
          <cell r="J534" t="str">
            <v>COLOMBIA TELECOMUNICACIONES  SA ESP</v>
          </cell>
          <cell r="K534" t="str">
            <v>830.122.566</v>
          </cell>
          <cell r="L534" t="str">
            <v>BOGOTA</v>
          </cell>
          <cell r="M534">
            <v>0</v>
          </cell>
          <cell r="N534">
            <v>0</v>
          </cell>
          <cell r="O534" t="str">
            <v>SERVICIOS TELEFONIA MOVIL NIVEL CENTRAL</v>
          </cell>
          <cell r="P534">
            <v>2761005</v>
          </cell>
          <cell r="Q534">
            <v>0</v>
          </cell>
          <cell r="R534">
            <v>2761005</v>
          </cell>
          <cell r="S534">
            <v>451313</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t="str">
            <v>CIRO HUMBERTO PINEDA CORREDOR</v>
          </cell>
          <cell r="AJ534" t="str">
            <v>FACTURA</v>
          </cell>
          <cell r="AK534" t="str">
            <v>EC 24005657</v>
          </cell>
          <cell r="AL534">
            <v>0</v>
          </cell>
          <cell r="AM534" t="str">
            <v>TELEFONIA MOVIL ENTRE 06-04 al 05-05 - 2013</v>
          </cell>
          <cell r="AN534">
            <v>2761005</v>
          </cell>
          <cell r="AO534">
            <v>0</v>
          </cell>
          <cell r="AP534">
            <v>0</v>
          </cell>
          <cell r="AQ534">
            <v>0</v>
          </cell>
          <cell r="AR534">
            <v>0</v>
          </cell>
          <cell r="AS534">
            <v>0</v>
          </cell>
          <cell r="AT534">
            <v>0</v>
          </cell>
          <cell r="AU534">
            <v>0</v>
          </cell>
          <cell r="AV534">
            <v>0</v>
          </cell>
          <cell r="AW534">
            <v>0</v>
          </cell>
          <cell r="AX534">
            <v>0</v>
          </cell>
          <cell r="AY534">
            <v>0</v>
          </cell>
          <cell r="AZ534">
            <v>2761005</v>
          </cell>
          <cell r="BA534" t="str">
            <v>NO</v>
          </cell>
          <cell r="BB534" t="str">
            <v>NO</v>
          </cell>
          <cell r="BC534" t="str">
            <v>NO</v>
          </cell>
          <cell r="BD534" t="str">
            <v>NO</v>
          </cell>
          <cell r="BE534" t="str">
            <v>COMUN</v>
          </cell>
          <cell r="BF534" t="str">
            <v>NO</v>
          </cell>
          <cell r="BG534" t="str">
            <v>AUTORETENEDOR</v>
          </cell>
          <cell r="BH534">
            <v>0</v>
          </cell>
          <cell r="BI534">
            <v>0</v>
          </cell>
          <cell r="BJ534">
            <v>0</v>
          </cell>
          <cell r="BK534" t="str">
            <v>GRAN CONTRIBUYENTE</v>
          </cell>
          <cell r="BL534">
            <v>0</v>
          </cell>
          <cell r="BM534">
            <v>0</v>
          </cell>
          <cell r="BN534">
            <v>0</v>
          </cell>
          <cell r="BO534" t="str">
            <v>BOGOTA</v>
          </cell>
          <cell r="BP534">
            <v>9.6600000000000002E-3</v>
          </cell>
          <cell r="BQ534">
            <v>0</v>
          </cell>
          <cell r="BR534">
            <v>0</v>
          </cell>
          <cell r="BS534">
            <v>0</v>
          </cell>
          <cell r="BT534">
            <v>0</v>
          </cell>
          <cell r="BU534" t="str">
            <v>NO APLICA</v>
          </cell>
          <cell r="BV534">
            <v>0</v>
          </cell>
          <cell r="BW534">
            <v>0</v>
          </cell>
          <cell r="BX534">
            <v>0</v>
          </cell>
          <cell r="BY534">
            <v>0</v>
          </cell>
          <cell r="BZ534">
            <v>0</v>
          </cell>
          <cell r="CA534">
            <v>26671</v>
          </cell>
          <cell r="CB534">
            <v>0</v>
          </cell>
          <cell r="CC534">
            <v>0</v>
          </cell>
          <cell r="CD534">
            <v>0</v>
          </cell>
          <cell r="CE534">
            <v>0</v>
          </cell>
          <cell r="CF534">
            <v>2734334</v>
          </cell>
          <cell r="CG534">
            <v>41414</v>
          </cell>
          <cell r="CH534">
            <v>0</v>
          </cell>
          <cell r="CI534">
            <v>451313</v>
          </cell>
          <cell r="CJ534" t="str">
            <v>Oscar Dario Rodriguez Posada</v>
          </cell>
          <cell r="CK534" t="str">
            <v>TELEFONIA MOVIL CELULAR</v>
          </cell>
          <cell r="CL534" t="str">
            <v>GASTOS GENERALES</v>
          </cell>
          <cell r="CM534" t="str">
            <v>SIN EXPEDIENTE ORFEO</v>
          </cell>
          <cell r="CN534">
            <v>0</v>
          </cell>
          <cell r="CO534" t="str">
            <v>N/A</v>
          </cell>
          <cell r="CP534">
            <v>0</v>
          </cell>
          <cell r="CQ534" t="str">
            <v>ME - 250</v>
          </cell>
          <cell r="CR534">
            <v>0</v>
          </cell>
          <cell r="CS534">
            <v>0</v>
          </cell>
          <cell r="CT534">
            <v>0</v>
          </cell>
          <cell r="CU534">
            <v>0</v>
          </cell>
          <cell r="CV534">
            <v>0</v>
          </cell>
          <cell r="CW534">
            <v>0</v>
          </cell>
          <cell r="CX534">
            <v>0</v>
          </cell>
          <cell r="CY534">
            <v>0</v>
          </cell>
          <cell r="CZ534">
            <v>0</v>
          </cell>
          <cell r="DA534">
            <v>0</v>
          </cell>
          <cell r="DB534">
            <v>0</v>
          </cell>
          <cell r="DC534">
            <v>0</v>
          </cell>
          <cell r="DD534">
            <v>0</v>
          </cell>
          <cell r="DE534">
            <v>0</v>
          </cell>
          <cell r="DF534">
            <v>0</v>
          </cell>
          <cell r="DG534">
            <v>0</v>
          </cell>
          <cell r="DH534">
            <v>0</v>
          </cell>
          <cell r="DI534">
            <v>0</v>
          </cell>
          <cell r="DJ534">
            <v>0</v>
          </cell>
          <cell r="DK534">
            <v>0</v>
          </cell>
          <cell r="DL534">
            <v>0</v>
          </cell>
          <cell r="DM534">
            <v>0</v>
          </cell>
          <cell r="DN534">
            <v>0</v>
          </cell>
          <cell r="DO534">
            <v>0</v>
          </cell>
          <cell r="DP534">
            <v>0</v>
          </cell>
          <cell r="DQ534">
            <v>0</v>
          </cell>
          <cell r="DR534">
            <v>0</v>
          </cell>
          <cell r="DS534">
            <v>0</v>
          </cell>
          <cell r="DT534">
            <v>0</v>
          </cell>
          <cell r="DU534">
            <v>0</v>
          </cell>
          <cell r="DV534">
            <v>0</v>
          </cell>
          <cell r="DW534">
            <v>0</v>
          </cell>
          <cell r="DX534">
            <v>0</v>
          </cell>
          <cell r="DY534">
            <v>0</v>
          </cell>
          <cell r="DZ534">
            <v>0</v>
          </cell>
          <cell r="EA534">
            <v>0</v>
          </cell>
          <cell r="EB534">
            <v>0</v>
          </cell>
          <cell r="EC534">
            <v>0</v>
          </cell>
          <cell r="ED534">
            <v>0</v>
          </cell>
          <cell r="EE534">
            <v>0</v>
          </cell>
          <cell r="EF534">
            <v>0</v>
          </cell>
          <cell r="EG534">
            <v>0</v>
          </cell>
          <cell r="EH534">
            <v>0</v>
          </cell>
          <cell r="EI534">
            <v>0</v>
          </cell>
          <cell r="EJ534">
            <v>0</v>
          </cell>
        </row>
        <row r="535">
          <cell r="B535">
            <v>637</v>
          </cell>
          <cell r="C535">
            <v>41415</v>
          </cell>
          <cell r="D535">
            <v>445</v>
          </cell>
          <cell r="E535" t="str">
            <v>Amparo</v>
          </cell>
          <cell r="F535">
            <v>41415</v>
          </cell>
          <cell r="G535" t="str">
            <v>DPS</v>
          </cell>
          <cell r="H535" t="str">
            <v>063/2012</v>
          </cell>
          <cell r="I535">
            <v>2012</v>
          </cell>
          <cell r="J535" t="str">
            <v>BANCO DAVIVIENDA S.A.</v>
          </cell>
          <cell r="K535" t="str">
            <v>860.034.313-7</v>
          </cell>
          <cell r="L535" t="str">
            <v>BOGOTA</v>
          </cell>
          <cell r="M535" t="str">
            <v>AV EL DORADO  68C 61</v>
          </cell>
          <cell r="N535" t="str">
            <v>3300000  impuesto@davivienda</v>
          </cell>
          <cell r="O535" t="str">
            <v>EL BANCO SE OBLIGA A PRESTAR EL SERVICIO FINANCIERO DE ENTREGA DE LAS TRANSFERENCIAS MONETARIAS A LOS BENEFICIARIOS DEL SECTOR DE LA INCLUSION SOCIAL, PARA EL GRUPO 2 DE ACUERDO CON EL ANEXO 6 Y 8 DE LA CONVOCATORIA 07 DE 2012</v>
          </cell>
          <cell r="P535">
            <v>65284150400</v>
          </cell>
          <cell r="Q535">
            <v>0</v>
          </cell>
          <cell r="R535">
            <v>65284150400</v>
          </cell>
          <cell r="S535">
            <v>42812</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t="str">
            <v>MARTHA MONROY GARCIA</v>
          </cell>
          <cell r="AJ535" t="str">
            <v>ESTABLECIDA EN LA CLAUSULA CUARTA DEL CONTRATO 063/2012</v>
          </cell>
          <cell r="AK535" t="str">
            <v>CUENTA DE COBRO 13-136</v>
          </cell>
          <cell r="AL535" t="str">
            <v>NO APLICA</v>
          </cell>
          <cell r="AM535" t="str">
            <v>SOLICITUD PAGO, POR COMISION DEL SERVICIO DE VINCULACION Y ENROLAMIENTO EN DAVI PLATA A LOS BENEFICIARIOS DEL PROGRAMA MAS FAMILIAS EN ACCION (6000x37.381)</v>
          </cell>
          <cell r="AN535">
            <v>224286000</v>
          </cell>
          <cell r="AO535">
            <v>0</v>
          </cell>
          <cell r="AP535">
            <v>0</v>
          </cell>
          <cell r="AQ535">
            <v>0</v>
          </cell>
          <cell r="AR535">
            <v>0</v>
          </cell>
          <cell r="AS535">
            <v>0</v>
          </cell>
          <cell r="AT535">
            <v>0</v>
          </cell>
          <cell r="AU535">
            <v>0</v>
          </cell>
          <cell r="AV535">
            <v>0.16</v>
          </cell>
          <cell r="AW535">
            <v>0</v>
          </cell>
          <cell r="AX535">
            <v>35885760</v>
          </cell>
          <cell r="AY535">
            <v>0</v>
          </cell>
          <cell r="AZ535">
            <v>260171760</v>
          </cell>
          <cell r="BA535" t="str">
            <v>SI</v>
          </cell>
          <cell r="BB535" t="str">
            <v>SI</v>
          </cell>
          <cell r="BC535" t="str">
            <v>NO</v>
          </cell>
          <cell r="BD535" t="str">
            <v>NO</v>
          </cell>
          <cell r="BE535" t="str">
            <v>COMÚN</v>
          </cell>
          <cell r="BF535" t="str">
            <v>NO</v>
          </cell>
          <cell r="BG535" t="str">
            <v>AUTORRETENEDOR</v>
          </cell>
          <cell r="BH535">
            <v>0</v>
          </cell>
          <cell r="BI535">
            <v>0</v>
          </cell>
          <cell r="BJ535">
            <v>0</v>
          </cell>
          <cell r="BK535" t="str">
            <v>GRAN CONTRIBUYENTE</v>
          </cell>
          <cell r="BL535">
            <v>0</v>
          </cell>
          <cell r="BM535">
            <v>0</v>
          </cell>
          <cell r="BN535">
            <v>0</v>
          </cell>
          <cell r="BO535" t="str">
            <v xml:space="preserve">BOGOTA ACT. SERVICIOS BANCARIOS </v>
          </cell>
          <cell r="BP535">
            <v>1.1039999999999999E-2</v>
          </cell>
          <cell r="BQ535">
            <v>0</v>
          </cell>
          <cell r="BR535">
            <v>0</v>
          </cell>
          <cell r="BS535">
            <v>0</v>
          </cell>
          <cell r="BT535">
            <v>0</v>
          </cell>
          <cell r="BU535" t="str">
            <v>AUTORRETENEDOR</v>
          </cell>
          <cell r="BV535">
            <v>0</v>
          </cell>
          <cell r="BW535">
            <v>0</v>
          </cell>
          <cell r="BX535">
            <v>0</v>
          </cell>
          <cell r="BY535">
            <v>0</v>
          </cell>
          <cell r="BZ535">
            <v>0</v>
          </cell>
          <cell r="CA535">
            <v>2476117</v>
          </cell>
          <cell r="CB535">
            <v>0</v>
          </cell>
          <cell r="CC535">
            <v>0</v>
          </cell>
          <cell r="CD535">
            <v>0</v>
          </cell>
          <cell r="CE535">
            <v>0</v>
          </cell>
          <cell r="CF535">
            <v>257695643</v>
          </cell>
          <cell r="CG535">
            <v>41415</v>
          </cell>
          <cell r="CH535">
            <v>445</v>
          </cell>
          <cell r="CI535">
            <v>42812</v>
          </cell>
          <cell r="CJ535" t="str">
            <v>Elcy Amparo Rojas Alejo</v>
          </cell>
          <cell r="CK535" t="str">
            <v>GT FAMILIAS EN ACCIÓN</v>
          </cell>
          <cell r="CL535" t="str">
            <v>ORDINARIA</v>
          </cell>
          <cell r="CM535" t="str">
            <v>SIN EXPEDIENTE ORFEO</v>
          </cell>
          <cell r="CN535" t="str">
            <v>RESERVA</v>
          </cell>
          <cell r="CO535" t="str">
            <v>NO APLICA</v>
          </cell>
          <cell r="CP535">
            <v>0</v>
          </cell>
          <cell r="CQ535" t="str">
            <v>2013-6320074023</v>
          </cell>
          <cell r="CR535">
            <v>0</v>
          </cell>
          <cell r="CS535">
            <v>0</v>
          </cell>
          <cell r="CT535">
            <v>0</v>
          </cell>
          <cell r="CU535">
            <v>0</v>
          </cell>
          <cell r="CV535">
            <v>0</v>
          </cell>
          <cell r="CW535">
            <v>0</v>
          </cell>
          <cell r="CX535">
            <v>0</v>
          </cell>
          <cell r="CY535">
            <v>0</v>
          </cell>
          <cell r="CZ535">
            <v>0</v>
          </cell>
          <cell r="DA535">
            <v>0</v>
          </cell>
          <cell r="DB535">
            <v>0</v>
          </cell>
          <cell r="DC535">
            <v>0</v>
          </cell>
          <cell r="DD535">
            <v>0</v>
          </cell>
          <cell r="DE535">
            <v>0</v>
          </cell>
          <cell r="DF535">
            <v>0</v>
          </cell>
          <cell r="DG535">
            <v>0</v>
          </cell>
          <cell r="DH535">
            <v>0</v>
          </cell>
          <cell r="DI535">
            <v>0</v>
          </cell>
          <cell r="DJ535">
            <v>0</v>
          </cell>
          <cell r="DK535">
            <v>0</v>
          </cell>
          <cell r="DL535">
            <v>0</v>
          </cell>
          <cell r="DM535">
            <v>0</v>
          </cell>
          <cell r="DN535">
            <v>0</v>
          </cell>
          <cell r="DO535">
            <v>0</v>
          </cell>
          <cell r="DP535">
            <v>0</v>
          </cell>
          <cell r="DQ535">
            <v>0</v>
          </cell>
          <cell r="DR535">
            <v>0</v>
          </cell>
          <cell r="DS535">
            <v>0</v>
          </cell>
          <cell r="DT535">
            <v>0</v>
          </cell>
          <cell r="DU535">
            <v>0</v>
          </cell>
          <cell r="DV535">
            <v>0</v>
          </cell>
          <cell r="DW535">
            <v>0</v>
          </cell>
          <cell r="DX535">
            <v>0</v>
          </cell>
          <cell r="DY535">
            <v>0</v>
          </cell>
          <cell r="DZ535">
            <v>0</v>
          </cell>
          <cell r="EA535">
            <v>0</v>
          </cell>
          <cell r="EB535">
            <v>0</v>
          </cell>
          <cell r="EC535">
            <v>0</v>
          </cell>
          <cell r="ED535">
            <v>0</v>
          </cell>
          <cell r="EE535">
            <v>0</v>
          </cell>
          <cell r="EF535">
            <v>0</v>
          </cell>
          <cell r="EG535">
            <v>0</v>
          </cell>
          <cell r="EH535">
            <v>0</v>
          </cell>
          <cell r="EI535">
            <v>0</v>
          </cell>
          <cell r="EJ535">
            <v>0</v>
          </cell>
        </row>
        <row r="536">
          <cell r="B536">
            <v>638</v>
          </cell>
          <cell r="C536">
            <v>41417</v>
          </cell>
          <cell r="D536">
            <v>57</v>
          </cell>
          <cell r="E536" t="str">
            <v>Amparo</v>
          </cell>
          <cell r="F536">
            <v>41417</v>
          </cell>
          <cell r="G536" t="str">
            <v>DPS</v>
          </cell>
          <cell r="H536" t="str">
            <v>63/2012</v>
          </cell>
          <cell r="I536">
            <v>2013</v>
          </cell>
          <cell r="J536" t="str">
            <v>BANCO DAVIVIENDA S.A.</v>
          </cell>
          <cell r="K536" t="str">
            <v>860.034.313-7</v>
          </cell>
          <cell r="L536" t="str">
            <v>BOGOTÁ</v>
          </cell>
          <cell r="M536">
            <v>0</v>
          </cell>
          <cell r="N536">
            <v>0</v>
          </cell>
          <cell r="O536" t="str">
            <v>EL BANCO SE OBLIGA A PRESTAR EL SERVICIO FINANCIERO DE ENTREGA DE LAS TRANSFERENCIAS MONETARIAS A LOS BENEFICIARIOS DEL SECTOR DE LA INCLUSION SOCIAL, PARA EL GRUPO 2 DE ACUERDO CON EL ANEXO 6 Y 8 DE LA CONVOCATORIA 07 DE 2012.</v>
          </cell>
          <cell r="P536">
            <v>65284150400</v>
          </cell>
          <cell r="Q536">
            <v>0</v>
          </cell>
          <cell r="R536">
            <v>65284150400</v>
          </cell>
          <cell r="S536">
            <v>4713</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t="str">
            <v>CATALINA MARTÍNEZ GUZMÁN</v>
          </cell>
          <cell r="AJ536" t="str">
            <v xml:space="preserve">CONTRATO   </v>
          </cell>
          <cell r="AK536" t="str">
            <v>NO APLICA</v>
          </cell>
          <cell r="AL536" t="str">
            <v>NO APLICA</v>
          </cell>
          <cell r="AM536" t="str">
            <v>PAGO SUBSIDIOS FAMILIAS EN ACCIÓN CORRESPONDIENTES A LA PRIMERA ENTREGA INCENTIVOS DE 2013, GRUPO 2. POBLACIÓN DESPLAZADA No. SUBSIDIOS 11.102. POBLACIÓN VULNERABLE No. SUBSIDIOS 51.804.</v>
          </cell>
          <cell r="AN536">
            <v>1837800000</v>
          </cell>
          <cell r="AO536">
            <v>0</v>
          </cell>
          <cell r="AP536">
            <v>0</v>
          </cell>
          <cell r="AQ536">
            <v>0</v>
          </cell>
          <cell r="AR536">
            <v>0</v>
          </cell>
          <cell r="AS536">
            <v>0</v>
          </cell>
          <cell r="AT536">
            <v>0</v>
          </cell>
          <cell r="AU536">
            <v>0</v>
          </cell>
          <cell r="AV536">
            <v>0</v>
          </cell>
          <cell r="AW536">
            <v>0</v>
          </cell>
          <cell r="AX536">
            <v>0</v>
          </cell>
          <cell r="AY536">
            <v>0</v>
          </cell>
          <cell r="AZ536">
            <v>1837800000</v>
          </cell>
          <cell r="BA536" t="str">
            <v>SI</v>
          </cell>
          <cell r="BB536" t="str">
            <v>NO</v>
          </cell>
          <cell r="BC536" t="str">
            <v>NO</v>
          </cell>
          <cell r="BD536" t="str">
            <v>NO</v>
          </cell>
          <cell r="BE536" t="str">
            <v>COMUN - GRAN CONTRIUBUYENTE</v>
          </cell>
          <cell r="BF536" t="str">
            <v>NO</v>
          </cell>
          <cell r="BG536" t="str">
            <v>AUTORRETENEDOR</v>
          </cell>
          <cell r="BH536">
            <v>0</v>
          </cell>
          <cell r="BI536">
            <v>0</v>
          </cell>
          <cell r="BJ536">
            <v>0</v>
          </cell>
          <cell r="BK536" t="str">
            <v>GRAN CONTRIBUYENTE</v>
          </cell>
          <cell r="BL536">
            <v>0</v>
          </cell>
          <cell r="BM536">
            <v>0</v>
          </cell>
          <cell r="BN536">
            <v>0</v>
          </cell>
          <cell r="BO536" t="str">
            <v>PAGO INCENTIVOS</v>
          </cell>
          <cell r="BP536">
            <v>0</v>
          </cell>
          <cell r="BQ536">
            <v>0</v>
          </cell>
          <cell r="BR536">
            <v>0</v>
          </cell>
          <cell r="BS536">
            <v>0</v>
          </cell>
          <cell r="BT536">
            <v>0</v>
          </cell>
          <cell r="BU536" t="str">
            <v>PAGO INCENTIVOS</v>
          </cell>
          <cell r="BV536">
            <v>0</v>
          </cell>
          <cell r="BW536">
            <v>0</v>
          </cell>
          <cell r="BX536">
            <v>0</v>
          </cell>
          <cell r="BY536">
            <v>0</v>
          </cell>
          <cell r="BZ536">
            <v>0</v>
          </cell>
          <cell r="CA536">
            <v>0</v>
          </cell>
          <cell r="CB536">
            <v>0</v>
          </cell>
          <cell r="CC536">
            <v>0</v>
          </cell>
          <cell r="CD536">
            <v>0</v>
          </cell>
          <cell r="CE536">
            <v>0</v>
          </cell>
          <cell r="CF536">
            <v>1837800000</v>
          </cell>
          <cell r="CG536">
            <v>41417</v>
          </cell>
          <cell r="CH536">
            <v>57</v>
          </cell>
          <cell r="CI536">
            <v>4713</v>
          </cell>
          <cell r="CJ536" t="str">
            <v>Elcy Amparo Rojas Alejo</v>
          </cell>
          <cell r="CK536" t="str">
            <v>GT FAMILIAS EN ACCIÓN</v>
          </cell>
          <cell r="CL536" t="str">
            <v>ORDINARIA</v>
          </cell>
          <cell r="CM536" t="str">
            <v>SIN EXPEDIENTE</v>
          </cell>
          <cell r="CN536">
            <v>0</v>
          </cell>
          <cell r="CO536" t="str">
            <v>NO APLICA</v>
          </cell>
          <cell r="CP536">
            <v>0</v>
          </cell>
          <cell r="CQ536" t="str">
            <v>2013-6320075173</v>
          </cell>
          <cell r="CR536" t="str">
            <v>PAGO POBLACIÓN DESPLAZADA. SE TRAMITA CON LAS LIQUIDACIONES 638 Y 639.</v>
          </cell>
          <cell r="CS536">
            <v>0</v>
          </cell>
          <cell r="CT536">
            <v>0</v>
          </cell>
          <cell r="CU536">
            <v>0</v>
          </cell>
          <cell r="CV536">
            <v>0</v>
          </cell>
          <cell r="CW536">
            <v>0</v>
          </cell>
          <cell r="CX536">
            <v>0</v>
          </cell>
          <cell r="CY536">
            <v>0</v>
          </cell>
          <cell r="CZ536">
            <v>0</v>
          </cell>
          <cell r="DA536">
            <v>0</v>
          </cell>
          <cell r="DB536">
            <v>0</v>
          </cell>
          <cell r="DC536">
            <v>0</v>
          </cell>
          <cell r="DD536">
            <v>0</v>
          </cell>
          <cell r="DE536">
            <v>0</v>
          </cell>
          <cell r="DF536">
            <v>0</v>
          </cell>
          <cell r="DG536">
            <v>0</v>
          </cell>
          <cell r="DH536">
            <v>0</v>
          </cell>
          <cell r="DI536">
            <v>0</v>
          </cell>
          <cell r="DJ536">
            <v>0</v>
          </cell>
          <cell r="DK536">
            <v>0</v>
          </cell>
          <cell r="DL536">
            <v>0</v>
          </cell>
          <cell r="DM536">
            <v>0</v>
          </cell>
          <cell r="DN536">
            <v>0</v>
          </cell>
          <cell r="DO536">
            <v>0</v>
          </cell>
          <cell r="DP536">
            <v>0</v>
          </cell>
          <cell r="DQ536">
            <v>0</v>
          </cell>
          <cell r="DR536">
            <v>0</v>
          </cell>
          <cell r="DS536">
            <v>0</v>
          </cell>
          <cell r="DT536">
            <v>0</v>
          </cell>
          <cell r="DU536">
            <v>0</v>
          </cell>
          <cell r="DV536">
            <v>0</v>
          </cell>
          <cell r="DW536">
            <v>0</v>
          </cell>
          <cell r="DX536">
            <v>0</v>
          </cell>
          <cell r="DY536">
            <v>0</v>
          </cell>
          <cell r="DZ536">
            <v>0</v>
          </cell>
          <cell r="EA536">
            <v>0</v>
          </cell>
          <cell r="EB536">
            <v>0</v>
          </cell>
          <cell r="EC536">
            <v>0</v>
          </cell>
          <cell r="ED536">
            <v>0</v>
          </cell>
          <cell r="EE536">
            <v>0</v>
          </cell>
          <cell r="EF536">
            <v>0</v>
          </cell>
          <cell r="EG536">
            <v>0</v>
          </cell>
          <cell r="EH536">
            <v>0</v>
          </cell>
          <cell r="EI536">
            <v>0</v>
          </cell>
          <cell r="EJ536">
            <v>0</v>
          </cell>
        </row>
        <row r="537">
          <cell r="B537">
            <v>639</v>
          </cell>
          <cell r="C537">
            <v>41417</v>
          </cell>
          <cell r="D537">
            <v>57</v>
          </cell>
          <cell r="E537" t="str">
            <v>Amparo</v>
          </cell>
          <cell r="F537">
            <v>41417</v>
          </cell>
          <cell r="G537" t="str">
            <v>DPS</v>
          </cell>
          <cell r="H537" t="str">
            <v>63/2012</v>
          </cell>
          <cell r="I537">
            <v>2013</v>
          </cell>
          <cell r="J537" t="str">
            <v>BANCO DAVIVIENDA S.A.</v>
          </cell>
          <cell r="K537" t="str">
            <v>860.034.313-7</v>
          </cell>
          <cell r="L537" t="str">
            <v>BOGOTÁ</v>
          </cell>
          <cell r="M537">
            <v>0</v>
          </cell>
          <cell r="N537">
            <v>0</v>
          </cell>
          <cell r="O537" t="str">
            <v>EL BANCO SE OBLIGA A PRESTAR EL SERVICIO FINANCIERO DE ENTREGA DE LAS TRANSFERENCIAS MONETARIAS A LOS BENEFICIARIOS DEL SECTOR DE LA INCLUSION SOCIAL, PARA EL GRUPO 2 DE ACUERDO CON EL ANEXO 6 Y 8 DE LA CONVOCATORIA 07 DE 2012.</v>
          </cell>
          <cell r="P537">
            <v>65284150400</v>
          </cell>
          <cell r="Q537">
            <v>0</v>
          </cell>
          <cell r="R537">
            <v>65284150400</v>
          </cell>
          <cell r="S537">
            <v>5013</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t="str">
            <v>CATALINA MARTÍNEZ GUZMÁN</v>
          </cell>
          <cell r="AJ537" t="str">
            <v xml:space="preserve">CONTRATO   </v>
          </cell>
          <cell r="AK537" t="str">
            <v>NO APLICA</v>
          </cell>
          <cell r="AL537" t="str">
            <v>NO APLICA</v>
          </cell>
          <cell r="AM537" t="str">
            <v>PAGO SUBSIDIOS FAMILIAS EN ACCIÓN CORRESPONDIENTES A LA PRIMERA ENTREGA INCENTIVOS DE 2013, GRUPO 2. POBLACIÓN DESPLAZADA No. SUBSIDIOS 11.102. POBLACIÓN VULNERABLE No. SUBSIDIOS 51.804.</v>
          </cell>
          <cell r="AN537">
            <v>8323695000</v>
          </cell>
          <cell r="AO537">
            <v>0</v>
          </cell>
          <cell r="AP537">
            <v>0</v>
          </cell>
          <cell r="AQ537">
            <v>0</v>
          </cell>
          <cell r="AR537">
            <v>0</v>
          </cell>
          <cell r="AS537">
            <v>0</v>
          </cell>
          <cell r="AT537">
            <v>0</v>
          </cell>
          <cell r="AU537">
            <v>0</v>
          </cell>
          <cell r="AV537">
            <v>0</v>
          </cell>
          <cell r="AW537">
            <v>0</v>
          </cell>
          <cell r="AX537">
            <v>0</v>
          </cell>
          <cell r="AY537">
            <v>0</v>
          </cell>
          <cell r="AZ537">
            <v>8323695000</v>
          </cell>
          <cell r="BA537" t="str">
            <v>SI</v>
          </cell>
          <cell r="BB537" t="str">
            <v>NO</v>
          </cell>
          <cell r="BC537" t="str">
            <v>NO</v>
          </cell>
          <cell r="BD537" t="str">
            <v>NO</v>
          </cell>
          <cell r="BE537" t="str">
            <v>COMUN - GRAN CONTRIUBUYENTE</v>
          </cell>
          <cell r="BF537" t="str">
            <v>NO</v>
          </cell>
          <cell r="BG537" t="str">
            <v>AUTORRETENEDOR</v>
          </cell>
          <cell r="BH537">
            <v>0</v>
          </cell>
          <cell r="BI537">
            <v>0</v>
          </cell>
          <cell r="BJ537">
            <v>0</v>
          </cell>
          <cell r="BK537" t="str">
            <v>GRAN CONTRIBUYENTE</v>
          </cell>
          <cell r="BL537">
            <v>0</v>
          </cell>
          <cell r="BM537">
            <v>0</v>
          </cell>
          <cell r="BN537">
            <v>0</v>
          </cell>
          <cell r="BO537" t="str">
            <v>PAGO INCENTIVOS</v>
          </cell>
          <cell r="BP537">
            <v>0</v>
          </cell>
          <cell r="BQ537">
            <v>0</v>
          </cell>
          <cell r="BR537">
            <v>0</v>
          </cell>
          <cell r="BS537">
            <v>0</v>
          </cell>
          <cell r="BT537">
            <v>0</v>
          </cell>
          <cell r="BU537" t="str">
            <v>PAGO INCENTIVOS</v>
          </cell>
          <cell r="BV537">
            <v>0</v>
          </cell>
          <cell r="BW537">
            <v>0</v>
          </cell>
          <cell r="BX537">
            <v>0</v>
          </cell>
          <cell r="BY537">
            <v>0</v>
          </cell>
          <cell r="BZ537">
            <v>0</v>
          </cell>
          <cell r="CA537">
            <v>0</v>
          </cell>
          <cell r="CB537">
            <v>0</v>
          </cell>
          <cell r="CC537">
            <v>0</v>
          </cell>
          <cell r="CD537">
            <v>0</v>
          </cell>
          <cell r="CE537">
            <v>0</v>
          </cell>
          <cell r="CF537">
            <v>8323695000</v>
          </cell>
          <cell r="CG537">
            <v>41417</v>
          </cell>
          <cell r="CH537">
            <v>57</v>
          </cell>
          <cell r="CI537">
            <v>5013</v>
          </cell>
          <cell r="CJ537" t="str">
            <v>Elcy Amparo Rojas Alejo</v>
          </cell>
          <cell r="CK537" t="str">
            <v>GT FAMILIAS EN ACCIÓN</v>
          </cell>
          <cell r="CL537" t="str">
            <v>ORDINARIA</v>
          </cell>
          <cell r="CM537" t="str">
            <v>SIN EXPEDIENTE</v>
          </cell>
          <cell r="CN537">
            <v>0</v>
          </cell>
          <cell r="CO537" t="str">
            <v>NO APLICA</v>
          </cell>
          <cell r="CP537">
            <v>0</v>
          </cell>
          <cell r="CQ537" t="str">
            <v>2013-6320075173</v>
          </cell>
          <cell r="CR537" t="str">
            <v>PAGO POBLACIÓN VULNERABLE. SE TRAMITA CON LAS LIQUIDACIONES 638 Y 639.</v>
          </cell>
          <cell r="CS537">
            <v>0</v>
          </cell>
          <cell r="CT537">
            <v>0</v>
          </cell>
          <cell r="CU537">
            <v>0</v>
          </cell>
          <cell r="CV537">
            <v>0</v>
          </cell>
          <cell r="CW537">
            <v>0</v>
          </cell>
          <cell r="CX537">
            <v>0</v>
          </cell>
          <cell r="CY537">
            <v>0</v>
          </cell>
          <cell r="CZ537">
            <v>0</v>
          </cell>
          <cell r="DA537">
            <v>0</v>
          </cell>
          <cell r="DB537">
            <v>0</v>
          </cell>
          <cell r="DC537">
            <v>0</v>
          </cell>
          <cell r="DD537">
            <v>0</v>
          </cell>
          <cell r="DE537">
            <v>0</v>
          </cell>
          <cell r="DF537">
            <v>0</v>
          </cell>
          <cell r="DG537">
            <v>0</v>
          </cell>
          <cell r="DH537">
            <v>0</v>
          </cell>
          <cell r="DI537">
            <v>0</v>
          </cell>
          <cell r="DJ537">
            <v>0</v>
          </cell>
          <cell r="DK537">
            <v>0</v>
          </cell>
          <cell r="DL537">
            <v>0</v>
          </cell>
          <cell r="DM537">
            <v>0</v>
          </cell>
          <cell r="DN537">
            <v>0</v>
          </cell>
          <cell r="DO537">
            <v>0</v>
          </cell>
          <cell r="DP537">
            <v>0</v>
          </cell>
          <cell r="DQ537">
            <v>0</v>
          </cell>
          <cell r="DR537">
            <v>0</v>
          </cell>
          <cell r="DS537">
            <v>0</v>
          </cell>
          <cell r="DT537">
            <v>0</v>
          </cell>
          <cell r="DU537">
            <v>0</v>
          </cell>
          <cell r="DV537">
            <v>0</v>
          </cell>
          <cell r="DW537">
            <v>0</v>
          </cell>
          <cell r="DX537">
            <v>0</v>
          </cell>
          <cell r="DY537">
            <v>0</v>
          </cell>
          <cell r="DZ537">
            <v>0</v>
          </cell>
          <cell r="EA537">
            <v>0</v>
          </cell>
          <cell r="EB537">
            <v>0</v>
          </cell>
          <cell r="EC537">
            <v>0</v>
          </cell>
          <cell r="ED537">
            <v>0</v>
          </cell>
          <cell r="EE537">
            <v>0</v>
          </cell>
          <cell r="EF537">
            <v>0</v>
          </cell>
          <cell r="EG537">
            <v>0</v>
          </cell>
          <cell r="EH537">
            <v>0</v>
          </cell>
          <cell r="EI537">
            <v>0</v>
          </cell>
          <cell r="EJ537">
            <v>0</v>
          </cell>
        </row>
        <row r="538">
          <cell r="B538">
            <v>640</v>
          </cell>
          <cell r="C538">
            <v>41417</v>
          </cell>
          <cell r="D538" t="str">
            <v>SIN</v>
          </cell>
          <cell r="E538" t="str">
            <v>Amparo</v>
          </cell>
          <cell r="F538">
            <v>41417</v>
          </cell>
          <cell r="G538" t="str">
            <v>DPS</v>
          </cell>
          <cell r="H538" t="str">
            <v>RES 0393/2013</v>
          </cell>
          <cell r="I538">
            <v>2013</v>
          </cell>
          <cell r="J538" t="str">
            <v>UNIÓN TEMPORAL SERVICIOS INTEGRADOS Y ESPECIALIZADOS DE TRÁNSITO Y TRANSPORTE DE CMARCA. SIETT CMARCA.</v>
          </cell>
          <cell r="K538" t="str">
            <v>900.070.888-7</v>
          </cell>
          <cell r="L538" t="str">
            <v>BOGOTÁ</v>
          </cell>
          <cell r="M538" t="str">
            <v>SIN</v>
          </cell>
          <cell r="N538" t="str">
            <v>SIN</v>
          </cell>
          <cell r="O538" t="str">
            <v>PAGAR DERECHOS POR CONCEPTO DE TRASPASO DE LOS VEHICULOS MARCA CHEVROLET SAMURAI MODELO 2001 DE PLACAS OHK-520 Y OHK-521</v>
          </cell>
          <cell r="P538">
            <v>201800</v>
          </cell>
          <cell r="Q538">
            <v>0</v>
          </cell>
          <cell r="R538">
            <v>201800</v>
          </cell>
          <cell r="S538">
            <v>473113</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t="str">
            <v>ELIZABETH GÓMEZ SÁNCHEZ</v>
          </cell>
          <cell r="AJ538" t="str">
            <v>UNICO PAGO</v>
          </cell>
          <cell r="AK538" t="str">
            <v>RES 0393/2013</v>
          </cell>
          <cell r="AL538" t="str">
            <v>NO APLICA</v>
          </cell>
          <cell r="AM538" t="str">
            <v>PAGAR DERECHOS POR CONCEPTO DE TRASPASO DE LOS VEHICULOS MARCA CHEVROLET SAMURAI MODELO 2001 DE PLACAS OHK-520 Y OHK-521</v>
          </cell>
          <cell r="AN538">
            <v>201800</v>
          </cell>
          <cell r="AO538">
            <v>0</v>
          </cell>
          <cell r="AP538">
            <v>0</v>
          </cell>
          <cell r="AQ538">
            <v>0</v>
          </cell>
          <cell r="AR538">
            <v>0</v>
          </cell>
          <cell r="AS538">
            <v>0</v>
          </cell>
          <cell r="AT538">
            <v>0</v>
          </cell>
          <cell r="AU538">
            <v>0</v>
          </cell>
          <cell r="AV538">
            <v>0</v>
          </cell>
          <cell r="AW538">
            <v>0</v>
          </cell>
          <cell r="AX538">
            <v>0</v>
          </cell>
          <cell r="AY538">
            <v>0</v>
          </cell>
          <cell r="AZ538">
            <v>201800</v>
          </cell>
          <cell r="BA538" t="str">
            <v>NO</v>
          </cell>
          <cell r="BB538" t="str">
            <v>NO</v>
          </cell>
          <cell r="BC538" t="str">
            <v>SI</v>
          </cell>
          <cell r="BD538" t="str">
            <v>SI</v>
          </cell>
          <cell r="BE538" t="str">
            <v>EXCLUIDO</v>
          </cell>
          <cell r="BF538" t="str">
            <v>NO</v>
          </cell>
          <cell r="BG538" t="str">
            <v>AGENTE DE RETENCION ES SECRETARIA DE TRANSITO- ART 398 Y 399 ET</v>
          </cell>
          <cell r="BH538">
            <v>0</v>
          </cell>
          <cell r="BI538">
            <v>0</v>
          </cell>
          <cell r="BJ538">
            <v>0</v>
          </cell>
          <cell r="BK538" t="str">
            <v>EXCLUIDO</v>
          </cell>
          <cell r="BL538">
            <v>0</v>
          </cell>
          <cell r="BM538">
            <v>0</v>
          </cell>
          <cell r="BN538">
            <v>0</v>
          </cell>
          <cell r="BO538" t="str">
            <v>BOGOTA</v>
          </cell>
          <cell r="BP538">
            <v>0</v>
          </cell>
          <cell r="BQ538">
            <v>0</v>
          </cell>
          <cell r="BR538">
            <v>0</v>
          </cell>
          <cell r="BS538">
            <v>0</v>
          </cell>
          <cell r="BT538">
            <v>0</v>
          </cell>
          <cell r="BU538" t="str">
            <v>NO APLICA</v>
          </cell>
          <cell r="BV538">
            <v>0</v>
          </cell>
          <cell r="BW538">
            <v>0</v>
          </cell>
          <cell r="BX538">
            <v>0</v>
          </cell>
          <cell r="BY538">
            <v>0</v>
          </cell>
          <cell r="BZ538">
            <v>0</v>
          </cell>
          <cell r="CA538">
            <v>0</v>
          </cell>
          <cell r="CB538">
            <v>0</v>
          </cell>
          <cell r="CC538">
            <v>0</v>
          </cell>
          <cell r="CD538">
            <v>0</v>
          </cell>
          <cell r="CE538">
            <v>0</v>
          </cell>
          <cell r="CF538">
            <v>201800</v>
          </cell>
          <cell r="CG538">
            <v>41417</v>
          </cell>
          <cell r="CH538" t="str">
            <v>SIN</v>
          </cell>
          <cell r="CI538">
            <v>473113</v>
          </cell>
          <cell r="CJ538" t="str">
            <v>Elcy Amparo Rojas Alejo</v>
          </cell>
          <cell r="CK538" t="str">
            <v>ADMINISTRATIVA</v>
          </cell>
          <cell r="CL538" t="str">
            <v>GASTOS GENERALES</v>
          </cell>
          <cell r="CM538" t="str">
            <v>SIN EXPEDIENTE</v>
          </cell>
          <cell r="CN538">
            <v>0</v>
          </cell>
          <cell r="CO538" t="str">
            <v>NO APLICA</v>
          </cell>
          <cell r="CP538">
            <v>0</v>
          </cell>
          <cell r="CQ538" t="str">
            <v>SIN RADICADO EN ORFEO</v>
          </cell>
          <cell r="CR538" t="str">
            <v>SOLICITUD DE PAGO CON LIQ. No.2878 DE NOV/2012, FUE REINTEGRADO, SEGÚN CONFIRMACIÓN CON TESORERÍA.</v>
          </cell>
          <cell r="CS538">
            <v>0</v>
          </cell>
          <cell r="CT538">
            <v>0</v>
          </cell>
          <cell r="CU538">
            <v>0</v>
          </cell>
          <cell r="CV538">
            <v>0</v>
          </cell>
          <cell r="CW538">
            <v>0</v>
          </cell>
          <cell r="CX538">
            <v>0</v>
          </cell>
          <cell r="CY538">
            <v>0</v>
          </cell>
          <cell r="CZ538">
            <v>0</v>
          </cell>
          <cell r="DA538">
            <v>0</v>
          </cell>
          <cell r="DB538">
            <v>0</v>
          </cell>
          <cell r="DC538">
            <v>0</v>
          </cell>
          <cell r="DD538">
            <v>0</v>
          </cell>
          <cell r="DE538">
            <v>0</v>
          </cell>
          <cell r="DF538">
            <v>0</v>
          </cell>
          <cell r="DG538">
            <v>0</v>
          </cell>
          <cell r="DH538">
            <v>0</v>
          </cell>
          <cell r="DI538">
            <v>0</v>
          </cell>
          <cell r="DJ538">
            <v>0</v>
          </cell>
          <cell r="DK538">
            <v>0</v>
          </cell>
          <cell r="DL538">
            <v>0</v>
          </cell>
          <cell r="DM538">
            <v>0</v>
          </cell>
          <cell r="DN538">
            <v>0</v>
          </cell>
          <cell r="DO538">
            <v>0</v>
          </cell>
          <cell r="DP538">
            <v>0</v>
          </cell>
          <cell r="DQ538">
            <v>0</v>
          </cell>
          <cell r="DR538">
            <v>0</v>
          </cell>
          <cell r="DS538">
            <v>0</v>
          </cell>
          <cell r="DT538">
            <v>0</v>
          </cell>
          <cell r="DU538">
            <v>0</v>
          </cell>
          <cell r="DV538">
            <v>0</v>
          </cell>
          <cell r="DW538">
            <v>0</v>
          </cell>
          <cell r="DX538">
            <v>0</v>
          </cell>
          <cell r="DY538">
            <v>0</v>
          </cell>
          <cell r="DZ538">
            <v>0</v>
          </cell>
          <cell r="EA538">
            <v>0</v>
          </cell>
          <cell r="EB538">
            <v>0</v>
          </cell>
          <cell r="EC538">
            <v>0</v>
          </cell>
          <cell r="ED538">
            <v>0</v>
          </cell>
          <cell r="EE538">
            <v>0</v>
          </cell>
          <cell r="EF538">
            <v>0</v>
          </cell>
          <cell r="EG538">
            <v>0</v>
          </cell>
          <cell r="EH538">
            <v>0</v>
          </cell>
          <cell r="EI538">
            <v>0</v>
          </cell>
          <cell r="EJ538">
            <v>0</v>
          </cell>
        </row>
        <row r="539">
          <cell r="B539">
            <v>681</v>
          </cell>
          <cell r="C539">
            <v>41414</v>
          </cell>
          <cell r="D539">
            <v>440</v>
          </cell>
          <cell r="E539" t="str">
            <v xml:space="preserve">Carlos A </v>
          </cell>
          <cell r="F539">
            <v>41415</v>
          </cell>
          <cell r="G539" t="str">
            <v>DPS</v>
          </cell>
          <cell r="H539" t="str">
            <v>053/12</v>
          </cell>
          <cell r="I539">
            <v>2012</v>
          </cell>
          <cell r="J539" t="str">
            <v>UNIÓN TEMPORAL TRABAJANDO UNIDOS</v>
          </cell>
          <cell r="K539" t="str">
            <v>900.558.894-8</v>
          </cell>
          <cell r="L539" t="str">
            <v>BOGOTÁ</v>
          </cell>
          <cell r="M539" t="str">
            <v>AV 1 DE MAYO 16-68</v>
          </cell>
          <cell r="N539" t="str">
            <v>2399282 2395892</v>
          </cell>
          <cell r="O539" t="str">
            <v>DESARROLLAR EN COORDINACIÓN CON EL GRUPO DE TRABAJO DE GENERACIÓN DE INGRESOS Y EMPLEABILIDAD, LOS COMPONENTES TRABAJEMOS UNIDOS TU  E INCENTIVO  LA CAPACITACIÓN PARA EL EMPLEO ICE, PARA MEJORAR LAS CONDICIONES DE EMPLEABILIDAD Y LOS INGRESOS DE LOS PARTI</v>
          </cell>
          <cell r="P539">
            <v>27256017107</v>
          </cell>
          <cell r="Q539">
            <v>0</v>
          </cell>
          <cell r="R539">
            <v>27256017107</v>
          </cell>
          <cell r="S539" t="str">
            <v>30512-3</v>
          </cell>
          <cell r="T539">
            <v>0</v>
          </cell>
          <cell r="U539">
            <v>0</v>
          </cell>
          <cell r="V539">
            <v>0</v>
          </cell>
          <cell r="W539">
            <v>13628008553</v>
          </cell>
          <cell r="X539">
            <v>0</v>
          </cell>
          <cell r="Y539">
            <v>13628008553</v>
          </cell>
          <cell r="Z539" t="str">
            <v>9813</v>
          </cell>
          <cell r="AA539">
            <v>0</v>
          </cell>
          <cell r="AB539">
            <v>0</v>
          </cell>
          <cell r="AC539">
            <v>0</v>
          </cell>
          <cell r="AD539">
            <v>0</v>
          </cell>
          <cell r="AE539">
            <v>0</v>
          </cell>
          <cell r="AF539">
            <v>0</v>
          </cell>
          <cell r="AG539">
            <v>0</v>
          </cell>
          <cell r="AH539">
            <v>0</v>
          </cell>
          <cell r="AI539" t="str">
            <v xml:space="preserve">JUAN CAMILO MORENO ALVAREZ </v>
          </cell>
          <cell r="AJ539" t="str">
            <v>ORTOSÍ No 2 UN CUARTO DESEMBOLSO EQUIVALENTE AL 40% DEL VALOR DE LA ADICION, ES DECIR LA SUMA DE  $5.451.203.421.oo; UN QUINTO DESEMBOLSO EQUIVALENTE AL 45% DEL VALOR TOTAL DE LA ADICION ES DECIR $6.132.603.849.oo;UN SEXTO DESEMBOLSO EQUIVALENTE AL 15% DE</v>
          </cell>
          <cell r="AK539" t="str">
            <v>0005</v>
          </cell>
          <cell r="AL539" t="str">
            <v>3200009945377 DEL 02/OCT/2012</v>
          </cell>
          <cell r="AM539" t="str">
            <v>SOLICITUD No. 4 DE PAGO. PRIMER DESEMBOLSO DEL 40% DEL VALOR  DE LA ADICION No 1 DE CONFORMIDAD CON EL OTROSÍ No 2 DEL 2013</v>
          </cell>
          <cell r="AN539">
            <v>5451203421</v>
          </cell>
          <cell r="AO539">
            <v>0</v>
          </cell>
          <cell r="AP539">
            <v>0</v>
          </cell>
          <cell r="AQ539">
            <v>0</v>
          </cell>
          <cell r="AR539">
            <v>0</v>
          </cell>
          <cell r="AS539">
            <v>0</v>
          </cell>
          <cell r="AT539">
            <v>0</v>
          </cell>
          <cell r="AU539">
            <v>0</v>
          </cell>
          <cell r="AV539">
            <v>0</v>
          </cell>
          <cell r="AW539">
            <v>0</v>
          </cell>
          <cell r="AX539">
            <v>0</v>
          </cell>
          <cell r="AY539">
            <v>0</v>
          </cell>
          <cell r="AZ539">
            <v>5451203421</v>
          </cell>
          <cell r="BA539" t="str">
            <v>NO</v>
          </cell>
          <cell r="BB539" t="str">
            <v>NO</v>
          </cell>
          <cell r="BC539" t="str">
            <v>NO</v>
          </cell>
          <cell r="BD539" t="str">
            <v>NO</v>
          </cell>
          <cell r="BE539" t="str">
            <v>COMÚN</v>
          </cell>
          <cell r="BF539" t="str">
            <v>NO</v>
          </cell>
          <cell r="BG539" t="str">
            <v>CONSORCIADOS ENTIDADES SIN ÁNIMO DE LUCRO</v>
          </cell>
          <cell r="BH539">
            <v>0</v>
          </cell>
          <cell r="BI539" t="str">
            <v>CONSORCIADOS ENTIDADES SIN ÁNIMO DE LUCRO</v>
          </cell>
          <cell r="BJ539">
            <v>0</v>
          </cell>
          <cell r="BK539" t="str">
            <v>ACTIVIDAD NO GRAVADA</v>
          </cell>
          <cell r="BL539">
            <v>0</v>
          </cell>
          <cell r="BM539" t="str">
            <v>ACTIVIDAD NO GRAVADA</v>
          </cell>
          <cell r="BN539">
            <v>0</v>
          </cell>
          <cell r="BO539" t="str">
            <v>RUBRO INVERSIÓN</v>
          </cell>
          <cell r="BP539">
            <v>0</v>
          </cell>
          <cell r="BQ539" t="str">
            <v>RUBRO INVERSIÓN</v>
          </cell>
          <cell r="BR539">
            <v>0</v>
          </cell>
          <cell r="BS539">
            <v>0</v>
          </cell>
          <cell r="BT539">
            <v>0</v>
          </cell>
          <cell r="BU539">
            <v>0</v>
          </cell>
          <cell r="BV539">
            <v>0</v>
          </cell>
          <cell r="BW539">
            <v>0</v>
          </cell>
          <cell r="BX539">
            <v>0</v>
          </cell>
          <cell r="BY539">
            <v>0</v>
          </cell>
          <cell r="BZ539">
            <v>0</v>
          </cell>
          <cell r="CA539">
            <v>0</v>
          </cell>
          <cell r="CB539">
            <v>0</v>
          </cell>
          <cell r="CC539">
            <v>0</v>
          </cell>
          <cell r="CD539">
            <v>0</v>
          </cell>
          <cell r="CE539">
            <v>0</v>
          </cell>
          <cell r="CF539">
            <v>5451203421</v>
          </cell>
          <cell r="CG539">
            <v>41415</v>
          </cell>
          <cell r="CH539">
            <v>440</v>
          </cell>
          <cell r="CI539">
            <v>9813</v>
          </cell>
          <cell r="CJ539" t="str">
            <v>Carlos Alfredo Martinez Herrera</v>
          </cell>
          <cell r="CK539" t="str">
            <v>GENERACION DE INGRESOS Y EMPLEABILIDAD</v>
          </cell>
          <cell r="CL539" t="str">
            <v>ORDINARIA</v>
          </cell>
          <cell r="CM539" t="str">
            <v>201261003016000053E</v>
          </cell>
          <cell r="CN539">
            <v>0</v>
          </cell>
          <cell r="CO539" t="str">
            <v>NO APLICA</v>
          </cell>
          <cell r="CP539">
            <v>0</v>
          </cell>
          <cell r="CQ539" t="str">
            <v>2013-4030072623</v>
          </cell>
          <cell r="CR539">
            <v>0</v>
          </cell>
          <cell r="CS539">
            <v>0</v>
          </cell>
          <cell r="CT539">
            <v>0</v>
          </cell>
          <cell r="CU539">
            <v>0</v>
          </cell>
          <cell r="CV539">
            <v>0</v>
          </cell>
          <cell r="CW539">
            <v>0</v>
          </cell>
          <cell r="CX539">
            <v>0</v>
          </cell>
          <cell r="CY539">
            <v>0</v>
          </cell>
          <cell r="CZ539">
            <v>0</v>
          </cell>
          <cell r="DA539">
            <v>0</v>
          </cell>
          <cell r="DB539">
            <v>0</v>
          </cell>
          <cell r="DC539">
            <v>0</v>
          </cell>
          <cell r="DD539">
            <v>0</v>
          </cell>
          <cell r="DE539">
            <v>0</v>
          </cell>
          <cell r="DF539">
            <v>0</v>
          </cell>
          <cell r="DG539">
            <v>0</v>
          </cell>
          <cell r="DH539">
            <v>0</v>
          </cell>
          <cell r="DI539">
            <v>0</v>
          </cell>
          <cell r="DJ539">
            <v>0</v>
          </cell>
          <cell r="DK539">
            <v>0</v>
          </cell>
          <cell r="DL539">
            <v>0</v>
          </cell>
          <cell r="DM539">
            <v>0</v>
          </cell>
          <cell r="DN539">
            <v>0</v>
          </cell>
          <cell r="DO539">
            <v>0</v>
          </cell>
          <cell r="DP539">
            <v>0</v>
          </cell>
          <cell r="DQ539">
            <v>0</v>
          </cell>
          <cell r="DR539">
            <v>0</v>
          </cell>
          <cell r="DS539">
            <v>0</v>
          </cell>
          <cell r="DT539">
            <v>0</v>
          </cell>
          <cell r="DU539">
            <v>0</v>
          </cell>
          <cell r="DV539">
            <v>0</v>
          </cell>
          <cell r="DW539">
            <v>0</v>
          </cell>
          <cell r="DX539">
            <v>0</v>
          </cell>
          <cell r="DY539">
            <v>0</v>
          </cell>
          <cell r="DZ539">
            <v>0</v>
          </cell>
          <cell r="EA539">
            <v>0</v>
          </cell>
          <cell r="EB539">
            <v>0</v>
          </cell>
          <cell r="EC539">
            <v>0</v>
          </cell>
          <cell r="ED539">
            <v>0</v>
          </cell>
          <cell r="EE539">
            <v>0</v>
          </cell>
          <cell r="EF539">
            <v>0</v>
          </cell>
          <cell r="EG539">
            <v>0</v>
          </cell>
          <cell r="EH539">
            <v>0</v>
          </cell>
          <cell r="EI539">
            <v>0</v>
          </cell>
          <cell r="EJ539">
            <v>0</v>
          </cell>
        </row>
        <row r="540">
          <cell r="B540">
            <v>677</v>
          </cell>
          <cell r="C540">
            <v>41414</v>
          </cell>
          <cell r="D540">
            <v>443</v>
          </cell>
          <cell r="E540" t="str">
            <v>IrmaC</v>
          </cell>
          <cell r="F540">
            <v>41415</v>
          </cell>
          <cell r="G540" t="str">
            <v>DPS</v>
          </cell>
          <cell r="H540" t="str">
            <v>29-2013</v>
          </cell>
          <cell r="I540">
            <v>2013</v>
          </cell>
          <cell r="J540" t="str">
            <v>SERVICIOS INTEGRALES EN FINCA RAIZ SIFRA SAS</v>
          </cell>
          <cell r="K540" t="str">
            <v>830,120,562</v>
          </cell>
          <cell r="L540" t="str">
            <v>Bogotá</v>
          </cell>
          <cell r="M540" t="str">
            <v>CRA 13 #119-95 OF 202</v>
          </cell>
          <cell r="N540" t="str">
            <v>6 194495</v>
          </cell>
          <cell r="O540" t="str">
            <v>ARRENDAMIENTO INMUEBLE AVDA CARACAS 31D 13 SUR BARRIO QUIROGA FUNCIONAMIENTO PROGRAMA FAMILIAS EN ACCION</v>
          </cell>
          <cell r="P540">
            <v>9570000</v>
          </cell>
          <cell r="Q540">
            <v>0</v>
          </cell>
          <cell r="R540">
            <v>9570000</v>
          </cell>
          <cell r="S540">
            <v>298013</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t="str">
            <v>CARLOS MANUEL PEÑA IRAGORRI</v>
          </cell>
          <cell r="AJ540" t="str">
            <v>FACTURACION MENSUAL</v>
          </cell>
          <cell r="AK540" t="str">
            <v>FRAS 6618 Y 6620</v>
          </cell>
          <cell r="AL540" t="str">
            <v>320000819222 DEL 31/08/2011</v>
          </cell>
          <cell r="AM540" t="str">
            <v>SERVICIO DE ARRENDAMIENTO DEL 15 DE ABRIL AL14 DE J UNIO- PRIMER Y SEGUNDO CANON</v>
          </cell>
          <cell r="AN540">
            <v>5500000</v>
          </cell>
          <cell r="AO540">
            <v>0</v>
          </cell>
          <cell r="AP540">
            <v>0</v>
          </cell>
          <cell r="AQ540">
            <v>0</v>
          </cell>
          <cell r="AR540">
            <v>0</v>
          </cell>
          <cell r="AS540">
            <v>0</v>
          </cell>
          <cell r="AT540">
            <v>0</v>
          </cell>
          <cell r="AU540">
            <v>5500000</v>
          </cell>
          <cell r="AV540">
            <v>0.16</v>
          </cell>
          <cell r="AW540">
            <v>0</v>
          </cell>
          <cell r="AX540">
            <v>880000</v>
          </cell>
          <cell r="AY540">
            <v>0</v>
          </cell>
          <cell r="AZ540">
            <v>6380000</v>
          </cell>
          <cell r="BA540" t="str">
            <v>NO</v>
          </cell>
          <cell r="BB540" t="str">
            <v>NO</v>
          </cell>
          <cell r="BC540" t="str">
            <v>NO</v>
          </cell>
          <cell r="BD540" t="str">
            <v>NO</v>
          </cell>
          <cell r="BE540" t="str">
            <v>COMÚN</v>
          </cell>
          <cell r="BF540" t="str">
            <v>NO</v>
          </cell>
          <cell r="BG540" t="str">
            <v>ARRIENDO BIEN INMUEBLE</v>
          </cell>
          <cell r="BH540">
            <v>3.5000000000000003E-2</v>
          </cell>
          <cell r="BI540">
            <v>0</v>
          </cell>
          <cell r="BJ540">
            <v>0</v>
          </cell>
          <cell r="BK540" t="str">
            <v>COMÚN</v>
          </cell>
          <cell r="BL540">
            <v>0.15</v>
          </cell>
          <cell r="BM540">
            <v>0</v>
          </cell>
          <cell r="BN540">
            <v>0</v>
          </cell>
          <cell r="BO540" t="str">
            <v>Bogotá</v>
          </cell>
          <cell r="BP540">
            <v>9.6600000000000002E-3</v>
          </cell>
          <cell r="BQ540">
            <v>0</v>
          </cell>
          <cell r="BR540">
            <v>0</v>
          </cell>
          <cell r="BS540">
            <v>0</v>
          </cell>
          <cell r="BT540">
            <v>0</v>
          </cell>
          <cell r="BU540" t="str">
            <v>RETENCION DEL IMPUESTO RENTA - CREE- actividad 6810</v>
          </cell>
          <cell r="BV540">
            <v>6.0000000000000001E-3</v>
          </cell>
          <cell r="BW540">
            <v>192500</v>
          </cell>
          <cell r="BX540">
            <v>0</v>
          </cell>
          <cell r="BY540">
            <v>132000</v>
          </cell>
          <cell r="BZ540">
            <v>0</v>
          </cell>
          <cell r="CA540">
            <v>53130</v>
          </cell>
          <cell r="CB540">
            <v>0</v>
          </cell>
          <cell r="CC540">
            <v>0</v>
          </cell>
          <cell r="CD540">
            <v>33000</v>
          </cell>
          <cell r="CE540">
            <v>0</v>
          </cell>
          <cell r="CF540">
            <v>5969370</v>
          </cell>
          <cell r="CG540">
            <v>41415</v>
          </cell>
          <cell r="CH540">
            <v>443</v>
          </cell>
          <cell r="CI540">
            <v>298013</v>
          </cell>
          <cell r="CJ540" t="str">
            <v>Irma Estela Cardenas Acosta</v>
          </cell>
          <cell r="CK540" t="str">
            <v>ARRENDAMIENTO DE BIENES MUEBLES</v>
          </cell>
          <cell r="CL540" t="str">
            <v>GASTOS GENERALES</v>
          </cell>
          <cell r="CM540">
            <v>0</v>
          </cell>
          <cell r="CN540">
            <v>0</v>
          </cell>
          <cell r="CO540">
            <v>0</v>
          </cell>
          <cell r="CP540">
            <v>0</v>
          </cell>
          <cell r="CQ540" t="str">
            <v>2013-6200073523</v>
          </cell>
          <cell r="CR540">
            <v>0</v>
          </cell>
          <cell r="CS540">
            <v>0</v>
          </cell>
          <cell r="CT540">
            <v>0</v>
          </cell>
          <cell r="CU540">
            <v>0</v>
          </cell>
          <cell r="CV540">
            <v>0</v>
          </cell>
          <cell r="CW540">
            <v>0</v>
          </cell>
          <cell r="CX540">
            <v>0</v>
          </cell>
          <cell r="CY540">
            <v>0</v>
          </cell>
          <cell r="CZ540">
            <v>0</v>
          </cell>
          <cell r="DA540">
            <v>0</v>
          </cell>
          <cell r="DB540">
            <v>0</v>
          </cell>
          <cell r="DC540">
            <v>0</v>
          </cell>
          <cell r="DD540">
            <v>0</v>
          </cell>
          <cell r="DE540">
            <v>0</v>
          </cell>
          <cell r="DF540">
            <v>0</v>
          </cell>
          <cell r="DG540">
            <v>0</v>
          </cell>
          <cell r="DH540">
            <v>0</v>
          </cell>
          <cell r="DI540">
            <v>0</v>
          </cell>
          <cell r="DJ540">
            <v>0</v>
          </cell>
          <cell r="DK540">
            <v>0</v>
          </cell>
          <cell r="DL540">
            <v>0</v>
          </cell>
          <cell r="DM540">
            <v>0</v>
          </cell>
          <cell r="DN540">
            <v>0</v>
          </cell>
          <cell r="DO540">
            <v>0</v>
          </cell>
          <cell r="DP540">
            <v>0</v>
          </cell>
          <cell r="DQ540">
            <v>0</v>
          </cell>
          <cell r="DR540">
            <v>0</v>
          </cell>
          <cell r="DS540">
            <v>0</v>
          </cell>
          <cell r="DT540">
            <v>0</v>
          </cell>
          <cell r="DU540">
            <v>0</v>
          </cell>
          <cell r="DV540">
            <v>0</v>
          </cell>
          <cell r="DW540">
            <v>0</v>
          </cell>
          <cell r="DX540">
            <v>0</v>
          </cell>
          <cell r="DY540">
            <v>0</v>
          </cell>
          <cell r="DZ540">
            <v>0</v>
          </cell>
          <cell r="EA540">
            <v>0</v>
          </cell>
          <cell r="EB540">
            <v>0</v>
          </cell>
          <cell r="EC540">
            <v>0</v>
          </cell>
          <cell r="ED540">
            <v>0</v>
          </cell>
          <cell r="EE540">
            <v>0</v>
          </cell>
          <cell r="EF540">
            <v>0</v>
          </cell>
          <cell r="EG540">
            <v>0</v>
          </cell>
          <cell r="EH540">
            <v>0</v>
          </cell>
          <cell r="EI540">
            <v>0</v>
          </cell>
          <cell r="EJ540">
            <v>0</v>
          </cell>
        </row>
        <row r="541">
          <cell r="B541">
            <v>679</v>
          </cell>
          <cell r="C541">
            <v>41414</v>
          </cell>
          <cell r="D541">
            <v>439</v>
          </cell>
          <cell r="E541" t="str">
            <v>IrmaC</v>
          </cell>
          <cell r="F541">
            <v>41415</v>
          </cell>
          <cell r="G541" t="str">
            <v>DPS</v>
          </cell>
          <cell r="H541" t="str">
            <v>053/12</v>
          </cell>
          <cell r="I541">
            <v>2012</v>
          </cell>
          <cell r="J541" t="str">
            <v>UNIÓN TEMPORAL TRABAJANDO UNIDOS</v>
          </cell>
          <cell r="K541" t="str">
            <v>900.558.894-8</v>
          </cell>
          <cell r="L541" t="str">
            <v>BOGOTÁ</v>
          </cell>
          <cell r="M541" t="str">
            <v>AV 1 DE MAYO 16-68</v>
          </cell>
          <cell r="N541" t="str">
            <v>2399282 2395892</v>
          </cell>
          <cell r="O541" t="str">
            <v>DESARROLLAR EN COORDINACIÓN CON EL GRUPO DE TRABAJO DE GENERACIÓN DE INGRESOS Y EMPLEABILIDAD, LOS COMPONENTES TRABAJEMOS UNIDOS TU  E INCENTIVO  LA CAPACITACIÓN PARA EL EMPLEO ICE, PARA MEJORAR LAS CONDICIONES DE EMPLEABILIDAD Y LOS INGRESOS DE LOS PARTI</v>
          </cell>
          <cell r="P541">
            <v>27256017107</v>
          </cell>
          <cell r="Q541">
            <v>0</v>
          </cell>
          <cell r="R541">
            <v>27256017107</v>
          </cell>
          <cell r="S541">
            <v>30612</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t="str">
            <v>JUAN CAMILO MORENO ALVAREZ-DESIGNACION DE MAYO 6 DE 2013</v>
          </cell>
          <cell r="AJ541" t="str">
            <v>$2,453,041,541 SON OPERATIVOS Y $24,802,975,567 INVERSIÓN. PRIMER PAGO: 40% ($10,902,406,843)  CONDICIONADO. SEGUNDO PAGO: 45% ($12,265,207,698) CONDICIONADO. TERCER PAGO: 15% ($4,088,402,566) CONDICIONADA.</v>
          </cell>
          <cell r="AK541" t="str">
            <v>0004</v>
          </cell>
          <cell r="AL541" t="str">
            <v>3200009945377 DEL 02/OCT/2012</v>
          </cell>
          <cell r="AM541" t="str">
            <v>SOLICITUD No. 3 DE PAGO. SEGUNDO DESEMBOLSO DEL 15% DEL VALOR APORTADO POR DPS.</v>
          </cell>
          <cell r="AN541">
            <v>367956231</v>
          </cell>
          <cell r="AO541">
            <v>2023845241</v>
          </cell>
          <cell r="AP541">
            <v>0</v>
          </cell>
          <cell r="AQ541">
            <v>0</v>
          </cell>
          <cell r="AR541">
            <v>0</v>
          </cell>
          <cell r="AS541">
            <v>0</v>
          </cell>
          <cell r="AT541">
            <v>0</v>
          </cell>
          <cell r="AU541">
            <v>0</v>
          </cell>
          <cell r="AV541">
            <v>0</v>
          </cell>
          <cell r="AW541">
            <v>0</v>
          </cell>
          <cell r="AX541">
            <v>0</v>
          </cell>
          <cell r="AY541">
            <v>0</v>
          </cell>
          <cell r="AZ541">
            <v>2391801472</v>
          </cell>
          <cell r="BA541" t="str">
            <v>NO</v>
          </cell>
          <cell r="BB541" t="str">
            <v>NO</v>
          </cell>
          <cell r="BC541" t="str">
            <v>NO</v>
          </cell>
          <cell r="BD541" t="str">
            <v>NO</v>
          </cell>
          <cell r="BE541" t="str">
            <v>COMÚN</v>
          </cell>
          <cell r="BF541" t="str">
            <v>NO</v>
          </cell>
          <cell r="BG541" t="str">
            <v>CONSORCIADOS ENTIDADES SIN ÁNIMO DE LUCRO</v>
          </cell>
          <cell r="BH541">
            <v>0</v>
          </cell>
          <cell r="BI541">
            <v>0</v>
          </cell>
          <cell r="BJ541">
            <v>0</v>
          </cell>
          <cell r="BK541" t="str">
            <v>ACTIVIDAD NO GRAVADA</v>
          </cell>
          <cell r="BL541">
            <v>0</v>
          </cell>
          <cell r="BM541">
            <v>0</v>
          </cell>
          <cell r="BN541">
            <v>0</v>
          </cell>
          <cell r="BO541" t="str">
            <v>BOGOTA</v>
          </cell>
          <cell r="BP541">
            <v>9.6600000000000002E-3</v>
          </cell>
          <cell r="BQ541">
            <v>0</v>
          </cell>
          <cell r="BR541">
            <v>0</v>
          </cell>
          <cell r="BS541">
            <v>0</v>
          </cell>
          <cell r="BT541">
            <v>0</v>
          </cell>
          <cell r="BU541" t="str">
            <v>RETENCION DE EN LA FUENTE DE CREE- Contribuyente no sujeto- Art 1 DR 862 de 2013</v>
          </cell>
          <cell r="BV541">
            <v>0</v>
          </cell>
          <cell r="BW541">
            <v>0</v>
          </cell>
          <cell r="BX541">
            <v>0</v>
          </cell>
          <cell r="BY541">
            <v>0</v>
          </cell>
          <cell r="BZ541">
            <v>0</v>
          </cell>
          <cell r="CA541">
            <v>3554457</v>
          </cell>
          <cell r="CB541">
            <v>0</v>
          </cell>
          <cell r="CC541">
            <v>0</v>
          </cell>
          <cell r="CD541">
            <v>0</v>
          </cell>
          <cell r="CE541">
            <v>0</v>
          </cell>
          <cell r="CF541">
            <v>2388247015</v>
          </cell>
          <cell r="CG541">
            <v>41415</v>
          </cell>
          <cell r="CH541">
            <v>439</v>
          </cell>
          <cell r="CI541">
            <v>30612</v>
          </cell>
          <cell r="CJ541" t="str">
            <v>Irma Estela Cardenas Acosta</v>
          </cell>
          <cell r="CK541" t="str">
            <v>GENERACION DE INGRESOS Y EMPLEABILIDAD</v>
          </cell>
          <cell r="CL541" t="str">
            <v>ORDINARIA</v>
          </cell>
          <cell r="CM541" t="str">
            <v>201261003016000053E</v>
          </cell>
          <cell r="CN541" t="str">
            <v>RESERVA</v>
          </cell>
          <cell r="CO541" t="str">
            <v>NO APLICA</v>
          </cell>
          <cell r="CP541">
            <v>0</v>
          </cell>
          <cell r="CQ541" t="str">
            <v>2013-4030072613</v>
          </cell>
          <cell r="CR541" t="str">
            <v>La UNIÓN TEMPORAL está conformada por: CMM NIT.800,065,394-8 Régimen especial (30%), CORPORACIÓN FUTURO DE COLOMBIA NIT. 900,017,160-1 Régimen especial (30%) y COOPERATIVA TA FENIX NIT. 811,024,171-7 Régimen especial (40%).   SOLICITUD DE PAGO TRAMITADA C</v>
          </cell>
          <cell r="CS541">
            <v>0</v>
          </cell>
          <cell r="CT541">
            <v>0</v>
          </cell>
          <cell r="CU541">
            <v>0</v>
          </cell>
          <cell r="CV541">
            <v>0</v>
          </cell>
          <cell r="CW541">
            <v>0</v>
          </cell>
          <cell r="CX541">
            <v>0</v>
          </cell>
          <cell r="CY541">
            <v>0</v>
          </cell>
          <cell r="CZ541">
            <v>0</v>
          </cell>
          <cell r="DA541">
            <v>0</v>
          </cell>
          <cell r="DB541">
            <v>0</v>
          </cell>
          <cell r="DC541">
            <v>0</v>
          </cell>
          <cell r="DD541">
            <v>0</v>
          </cell>
          <cell r="DE541">
            <v>0</v>
          </cell>
          <cell r="DF541">
            <v>0</v>
          </cell>
          <cell r="DG541">
            <v>0</v>
          </cell>
          <cell r="DH541">
            <v>0</v>
          </cell>
          <cell r="DI541">
            <v>0</v>
          </cell>
          <cell r="DJ541">
            <v>0</v>
          </cell>
          <cell r="DK541">
            <v>0</v>
          </cell>
          <cell r="DL541">
            <v>0</v>
          </cell>
          <cell r="DM541">
            <v>0</v>
          </cell>
          <cell r="DN541">
            <v>0</v>
          </cell>
          <cell r="DO541">
            <v>0</v>
          </cell>
          <cell r="DP541">
            <v>0</v>
          </cell>
          <cell r="DQ541">
            <v>0</v>
          </cell>
          <cell r="DR541">
            <v>0</v>
          </cell>
          <cell r="DS541">
            <v>0</v>
          </cell>
          <cell r="DT541">
            <v>0</v>
          </cell>
          <cell r="DU541">
            <v>0</v>
          </cell>
          <cell r="DV541">
            <v>0</v>
          </cell>
          <cell r="DW541">
            <v>0</v>
          </cell>
          <cell r="DX541">
            <v>0</v>
          </cell>
          <cell r="DY541">
            <v>0</v>
          </cell>
          <cell r="DZ541">
            <v>0</v>
          </cell>
          <cell r="EA541">
            <v>0</v>
          </cell>
          <cell r="EB541">
            <v>0</v>
          </cell>
          <cell r="EC541">
            <v>0</v>
          </cell>
          <cell r="ED541">
            <v>0</v>
          </cell>
          <cell r="EE541">
            <v>0</v>
          </cell>
          <cell r="EF541">
            <v>0</v>
          </cell>
          <cell r="EG541">
            <v>0</v>
          </cell>
          <cell r="EH541">
            <v>0</v>
          </cell>
          <cell r="EI541">
            <v>0</v>
          </cell>
          <cell r="EJ541">
            <v>0</v>
          </cell>
        </row>
        <row r="542">
          <cell r="B542">
            <v>680</v>
          </cell>
          <cell r="C542">
            <v>41414</v>
          </cell>
          <cell r="D542">
            <v>439</v>
          </cell>
          <cell r="E542" t="str">
            <v>IrmaC</v>
          </cell>
          <cell r="F542">
            <v>41415</v>
          </cell>
          <cell r="G542" t="str">
            <v>DPS</v>
          </cell>
          <cell r="H542" t="str">
            <v>053/12</v>
          </cell>
          <cell r="I542">
            <v>2012</v>
          </cell>
          <cell r="J542" t="str">
            <v>UNIÓN TEMPORAL TRABAJANDO UNIDOS</v>
          </cell>
          <cell r="K542" t="str">
            <v>900.558.894-8</v>
          </cell>
          <cell r="L542" t="str">
            <v>BOGOTÁ</v>
          </cell>
          <cell r="M542" t="str">
            <v>AV 1 DE MAYO 16-68</v>
          </cell>
          <cell r="N542" t="str">
            <v>2399282 2395892</v>
          </cell>
          <cell r="O542" t="str">
            <v>DESARROLLAR EN COORDINACIÓN CON EL GRUPO DE TRABAJO DE GENERACIÓN DE INGRESOS Y EMPLEABILIDAD, LOS COMPONENTES TRABAJEMOS UNIDOS TU  E INCENTIVO  LA CAPACITACIÓN PARA EL EMPLEO ICE, PARA MEJORAR LAS CONDICIONES DE EMPLEABILIDAD Y LOS INGRESOS DE LOS PARTI</v>
          </cell>
          <cell r="P542">
            <v>27256017107</v>
          </cell>
          <cell r="Q542">
            <v>0</v>
          </cell>
          <cell r="R542">
            <v>27256017107</v>
          </cell>
          <cell r="S542">
            <v>30412</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t="str">
            <v>JUAN CAMILO MORENO ALVAREZ-DESIGNACION DE MAYO 6 DE 2013</v>
          </cell>
          <cell r="AJ542" t="str">
            <v>$2,453,041,541 SON OPERATIVOS Y $24,802,975,567 INVERSIÓN. PRIMER PAGO: 40% ($10,902,406,843)  CONDICIONADO. SEGUNDO PAGO: 45% ($12,265,207,698) CONDICIONADO. TERCER PAGO: 15% ($4,088,402,566) CONDICIONADA.</v>
          </cell>
          <cell r="AK542" t="str">
            <v>0004</v>
          </cell>
          <cell r="AL542" t="str">
            <v>3200009945377 DEL 02/OCT/2012</v>
          </cell>
          <cell r="AM542" t="str">
            <v>SOLICITUD No. 3 DE PAGO. SEGUNDO DESEMBOLSO DEL 15% DEL VALOR APORTADO POR DPS.</v>
          </cell>
          <cell r="AN542">
            <v>1696601094</v>
          </cell>
          <cell r="AO542">
            <v>0</v>
          </cell>
          <cell r="AP542">
            <v>0</v>
          </cell>
          <cell r="AQ542">
            <v>0</v>
          </cell>
          <cell r="AR542">
            <v>0</v>
          </cell>
          <cell r="AS542">
            <v>0</v>
          </cell>
          <cell r="AT542">
            <v>0</v>
          </cell>
          <cell r="AU542">
            <v>0</v>
          </cell>
          <cell r="AV542">
            <v>0</v>
          </cell>
          <cell r="AW542">
            <v>0</v>
          </cell>
          <cell r="AX542">
            <v>0</v>
          </cell>
          <cell r="AY542">
            <v>0</v>
          </cell>
          <cell r="AZ542">
            <v>1696601094</v>
          </cell>
          <cell r="BA542" t="str">
            <v>NO</v>
          </cell>
          <cell r="BB542" t="str">
            <v>NO</v>
          </cell>
          <cell r="BC542" t="str">
            <v>NO</v>
          </cell>
          <cell r="BD542" t="str">
            <v>NO</v>
          </cell>
          <cell r="BE542" t="str">
            <v>COMÚN</v>
          </cell>
          <cell r="BF542" t="str">
            <v>NO</v>
          </cell>
          <cell r="BG542" t="str">
            <v>CONSORCIADOS ENTIDADES SIN ÁNIMO DE LUCRO</v>
          </cell>
          <cell r="BH542">
            <v>0</v>
          </cell>
          <cell r="BI542">
            <v>0</v>
          </cell>
          <cell r="BJ542">
            <v>0</v>
          </cell>
          <cell r="BK542" t="str">
            <v>ACTIVIDAD NO GRAVADA</v>
          </cell>
          <cell r="BL542">
            <v>0</v>
          </cell>
          <cell r="BM542">
            <v>0</v>
          </cell>
          <cell r="BN542">
            <v>0</v>
          </cell>
          <cell r="BO542" t="str">
            <v>BOGOTA</v>
          </cell>
          <cell r="BP542">
            <v>0</v>
          </cell>
          <cell r="BQ542">
            <v>0</v>
          </cell>
          <cell r="BR542">
            <v>0</v>
          </cell>
          <cell r="BS542">
            <v>0</v>
          </cell>
          <cell r="BT542">
            <v>0</v>
          </cell>
          <cell r="BU542" t="str">
            <v>RETENCION DE EN LA FUENTE DE CREE- Contribuyente no sujeto- Art 1 DR 862 de 2013</v>
          </cell>
          <cell r="BV542">
            <v>0</v>
          </cell>
          <cell r="BW542">
            <v>0</v>
          </cell>
          <cell r="BX542">
            <v>0</v>
          </cell>
          <cell r="BY542">
            <v>0</v>
          </cell>
          <cell r="BZ542">
            <v>0</v>
          </cell>
          <cell r="CA542">
            <v>0</v>
          </cell>
          <cell r="CB542">
            <v>0</v>
          </cell>
          <cell r="CC542">
            <v>0</v>
          </cell>
          <cell r="CD542">
            <v>0</v>
          </cell>
          <cell r="CE542">
            <v>0</v>
          </cell>
          <cell r="CF542">
            <v>1696601094</v>
          </cell>
          <cell r="CG542">
            <v>41415</v>
          </cell>
          <cell r="CH542">
            <v>439</v>
          </cell>
          <cell r="CI542">
            <v>30412</v>
          </cell>
          <cell r="CJ542" t="str">
            <v>Irma Estela Cardenas Acosta</v>
          </cell>
          <cell r="CK542" t="str">
            <v>GENERACION DE INGRESOS Y EMPLEABILIDAD</v>
          </cell>
          <cell r="CL542" t="str">
            <v>ORDINARIA</v>
          </cell>
          <cell r="CM542" t="str">
            <v>201261003016000053E</v>
          </cell>
          <cell r="CN542" t="str">
            <v>RESERVA</v>
          </cell>
          <cell r="CO542" t="str">
            <v>NO APLICA</v>
          </cell>
          <cell r="CP542">
            <v>0</v>
          </cell>
          <cell r="CQ542" t="str">
            <v>2013-4030072613</v>
          </cell>
          <cell r="CR542" t="str">
            <v>La UNIÓN TEMPORAL está conformada por: CMM NIT.800,065,394-8 Régimen especial (30%), CORPORACIÓN FUTURO DE COLOMBIA NIT. 900,017,160-1 Régimen especial (30%) y COOPERATIVA TA FENIX NIT. 811,024,171-7 Régimen especial (40%).   SOLICITUD DE PAGO TRAMITADA C</v>
          </cell>
          <cell r="CS542">
            <v>0</v>
          </cell>
          <cell r="CT542">
            <v>0</v>
          </cell>
          <cell r="CU542">
            <v>0</v>
          </cell>
          <cell r="CV542">
            <v>0</v>
          </cell>
          <cell r="CW542">
            <v>0</v>
          </cell>
          <cell r="CX542">
            <v>0</v>
          </cell>
          <cell r="CY542">
            <v>0</v>
          </cell>
          <cell r="CZ542">
            <v>0</v>
          </cell>
          <cell r="DA542">
            <v>0</v>
          </cell>
          <cell r="DB542">
            <v>0</v>
          </cell>
          <cell r="DC542">
            <v>0</v>
          </cell>
          <cell r="DD542">
            <v>0</v>
          </cell>
          <cell r="DE542">
            <v>0</v>
          </cell>
          <cell r="DF542">
            <v>0</v>
          </cell>
          <cell r="DG542">
            <v>0</v>
          </cell>
          <cell r="DH542">
            <v>0</v>
          </cell>
          <cell r="DI542">
            <v>0</v>
          </cell>
          <cell r="DJ542">
            <v>0</v>
          </cell>
          <cell r="DK542">
            <v>0</v>
          </cell>
          <cell r="DL542">
            <v>0</v>
          </cell>
          <cell r="DM542">
            <v>0</v>
          </cell>
          <cell r="DN542">
            <v>0</v>
          </cell>
          <cell r="DO542">
            <v>0</v>
          </cell>
          <cell r="DP542">
            <v>0</v>
          </cell>
          <cell r="DQ542">
            <v>0</v>
          </cell>
          <cell r="DR542">
            <v>0</v>
          </cell>
          <cell r="DS542">
            <v>0</v>
          </cell>
          <cell r="DT542">
            <v>0</v>
          </cell>
          <cell r="DU542">
            <v>0</v>
          </cell>
          <cell r="DV542">
            <v>0</v>
          </cell>
          <cell r="DW542">
            <v>0</v>
          </cell>
          <cell r="DX542">
            <v>0</v>
          </cell>
          <cell r="DY542">
            <v>0</v>
          </cell>
          <cell r="DZ542">
            <v>0</v>
          </cell>
          <cell r="EA542">
            <v>0</v>
          </cell>
          <cell r="EB542">
            <v>0</v>
          </cell>
          <cell r="EC542">
            <v>0</v>
          </cell>
          <cell r="ED542">
            <v>0</v>
          </cell>
          <cell r="EE542">
            <v>0</v>
          </cell>
          <cell r="EF542">
            <v>0</v>
          </cell>
          <cell r="EG542">
            <v>0</v>
          </cell>
          <cell r="EH542">
            <v>0</v>
          </cell>
          <cell r="EI542">
            <v>0</v>
          </cell>
          <cell r="EJ542">
            <v>0</v>
          </cell>
        </row>
        <row r="543">
          <cell r="B543">
            <v>682</v>
          </cell>
          <cell r="C543">
            <v>41415</v>
          </cell>
          <cell r="D543">
            <v>447</v>
          </cell>
          <cell r="E543" t="str">
            <v>IrmaC</v>
          </cell>
          <cell r="F543">
            <v>41415</v>
          </cell>
          <cell r="G543" t="str">
            <v>DPS</v>
          </cell>
          <cell r="H543" t="str">
            <v>177/2012</v>
          </cell>
          <cell r="I543">
            <v>2013</v>
          </cell>
          <cell r="J543" t="str">
            <v>JORGE DEVIA MURCIA</v>
          </cell>
          <cell r="K543" t="str">
            <v>19.328.005-5</v>
          </cell>
          <cell r="L543" t="str">
            <v>MOCOA</v>
          </cell>
          <cell r="M543" t="str">
            <v>CALLE 16 8 - 11</v>
          </cell>
          <cell r="N543">
            <v>24204546</v>
          </cell>
          <cell r="O543" t="str">
            <v xml:space="preserve">ARRENDAMIENTO DEL INMUEBLE UBICADO EN LA CL 16 No 8-11 (MOCOA) DONDE FUNCIONA LA D.R. PUTUMAYO </v>
          </cell>
          <cell r="P543">
            <v>59947692</v>
          </cell>
          <cell r="Q543">
            <v>0</v>
          </cell>
          <cell r="R543">
            <v>59947692</v>
          </cell>
          <cell r="S543">
            <v>3313</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t="str">
            <v>GLADIS CECILIA ARANGO MARTÍNEZ</v>
          </cell>
          <cell r="AJ543" t="str">
            <v xml:space="preserve">2012: 1 pago $2,884,000; 2013: 12 pagos $2,970,520; 2014: 7 pagos $3,059,636. </v>
          </cell>
          <cell r="AK543" t="str">
            <v>CUENTA DE COBRO</v>
          </cell>
          <cell r="AL543" t="str">
            <v>NO APLICA</v>
          </cell>
          <cell r="AM543" t="str">
            <v>QUINTO PAGO, CANON ARRENDAMIENTO</v>
          </cell>
          <cell r="AN543">
            <v>2970520</v>
          </cell>
          <cell r="AO543">
            <v>0</v>
          </cell>
          <cell r="AP543">
            <v>0</v>
          </cell>
          <cell r="AQ543">
            <v>0</v>
          </cell>
          <cell r="AR543">
            <v>0</v>
          </cell>
          <cell r="AS543">
            <v>0</v>
          </cell>
          <cell r="AT543">
            <v>0</v>
          </cell>
          <cell r="AU543">
            <v>0</v>
          </cell>
          <cell r="AV543">
            <v>0</v>
          </cell>
          <cell r="AW543">
            <v>0</v>
          </cell>
          <cell r="AX543">
            <v>0</v>
          </cell>
          <cell r="AY543">
            <v>0</v>
          </cell>
          <cell r="AZ543">
            <v>2970520</v>
          </cell>
          <cell r="BA543" t="str">
            <v>NO</v>
          </cell>
          <cell r="BB543" t="str">
            <v>NO</v>
          </cell>
          <cell r="BC543" t="str">
            <v>NO</v>
          </cell>
          <cell r="BD543" t="str">
            <v>SI</v>
          </cell>
          <cell r="BE543" t="str">
            <v>SIMPLIFICADO</v>
          </cell>
          <cell r="BF543" t="str">
            <v>NO</v>
          </cell>
          <cell r="BG543" t="str">
            <v>ARRIENDO BIEN INMUEBLE</v>
          </cell>
          <cell r="BH543">
            <v>3.5000000000000003E-2</v>
          </cell>
          <cell r="BI543">
            <v>0</v>
          </cell>
          <cell r="BJ543">
            <v>0</v>
          </cell>
          <cell r="BK543" t="str">
            <v>SIMPLIFICADO</v>
          </cell>
          <cell r="BL543">
            <v>0</v>
          </cell>
          <cell r="BM543">
            <v>0</v>
          </cell>
          <cell r="BN543">
            <v>0</v>
          </cell>
          <cell r="BO543" t="str">
            <v>MOCOA</v>
          </cell>
          <cell r="BP543">
            <v>8.0000000000000002E-3</v>
          </cell>
          <cell r="BQ543">
            <v>0</v>
          </cell>
          <cell r="BR543">
            <v>0</v>
          </cell>
          <cell r="BS543">
            <v>0</v>
          </cell>
          <cell r="BT543">
            <v>0</v>
          </cell>
          <cell r="BU543" t="str">
            <v>RETENCION DE EN LA FUENTE DE CREE- Contribuyente no sujeto- Art 1 DR 862 de 2013</v>
          </cell>
          <cell r="BV543">
            <v>0</v>
          </cell>
          <cell r="BW543">
            <v>103968</v>
          </cell>
          <cell r="BX543">
            <v>0</v>
          </cell>
          <cell r="BY543">
            <v>0</v>
          </cell>
          <cell r="BZ543">
            <v>0</v>
          </cell>
          <cell r="CA543">
            <v>23764</v>
          </cell>
          <cell r="CB543">
            <v>0</v>
          </cell>
          <cell r="CC543">
            <v>0</v>
          </cell>
          <cell r="CD543">
            <v>0</v>
          </cell>
          <cell r="CE543">
            <v>0</v>
          </cell>
          <cell r="CF543">
            <v>2842788</v>
          </cell>
          <cell r="CG543">
            <v>41415</v>
          </cell>
          <cell r="CH543">
            <v>447</v>
          </cell>
          <cell r="CI543">
            <v>3313</v>
          </cell>
          <cell r="CJ543" t="str">
            <v>Irma Estela Cardenas Acosta</v>
          </cell>
          <cell r="CK543" t="str">
            <v>SUBD DE OPERACIONES</v>
          </cell>
          <cell r="CL543" t="str">
            <v>GASTOS GENERALES</v>
          </cell>
          <cell r="CM543" t="str">
            <v>201261003002000177E</v>
          </cell>
          <cell r="CN543">
            <v>0</v>
          </cell>
          <cell r="CO543" t="str">
            <v>NO APLICA</v>
          </cell>
          <cell r="CP543">
            <v>0</v>
          </cell>
          <cell r="CQ543" t="str">
            <v>2013-6200074063</v>
          </cell>
          <cell r="CR543" t="str">
            <v>OTROSÍ ACLARATORIO No.2 ACLARA EL NÚMERO DE CUENTA BANCARIA.</v>
          </cell>
          <cell r="CS543">
            <v>0</v>
          </cell>
          <cell r="CT543">
            <v>0</v>
          </cell>
          <cell r="CU543">
            <v>0</v>
          </cell>
          <cell r="CV543">
            <v>0</v>
          </cell>
          <cell r="CW543">
            <v>0</v>
          </cell>
          <cell r="CX543">
            <v>0</v>
          </cell>
          <cell r="CY543">
            <v>0</v>
          </cell>
          <cell r="CZ543">
            <v>0</v>
          </cell>
          <cell r="DA543">
            <v>0</v>
          </cell>
          <cell r="DB543">
            <v>0</v>
          </cell>
          <cell r="DC543">
            <v>0</v>
          </cell>
          <cell r="DD543">
            <v>0</v>
          </cell>
          <cell r="DE543">
            <v>0</v>
          </cell>
          <cell r="DF543">
            <v>0</v>
          </cell>
          <cell r="DG543">
            <v>0</v>
          </cell>
          <cell r="DH543">
            <v>0</v>
          </cell>
          <cell r="DI543">
            <v>0</v>
          </cell>
          <cell r="DJ543">
            <v>0</v>
          </cell>
          <cell r="DK543">
            <v>0</v>
          </cell>
          <cell r="DL543">
            <v>0</v>
          </cell>
          <cell r="DM543">
            <v>0</v>
          </cell>
          <cell r="DN543">
            <v>0</v>
          </cell>
          <cell r="DO543">
            <v>0</v>
          </cell>
          <cell r="DP543">
            <v>0</v>
          </cell>
          <cell r="DQ543">
            <v>0</v>
          </cell>
          <cell r="DR543">
            <v>0</v>
          </cell>
          <cell r="DS543">
            <v>0</v>
          </cell>
          <cell r="DT543">
            <v>0</v>
          </cell>
          <cell r="DU543">
            <v>0</v>
          </cell>
          <cell r="DV543">
            <v>0</v>
          </cell>
          <cell r="DW543">
            <v>0</v>
          </cell>
          <cell r="DX543">
            <v>0</v>
          </cell>
          <cell r="DY543">
            <v>0</v>
          </cell>
          <cell r="DZ543">
            <v>0</v>
          </cell>
          <cell r="EA543">
            <v>0</v>
          </cell>
          <cell r="EB543">
            <v>0</v>
          </cell>
          <cell r="EC543">
            <v>0</v>
          </cell>
          <cell r="ED543">
            <v>0</v>
          </cell>
          <cell r="EE543">
            <v>0</v>
          </cell>
          <cell r="EF543">
            <v>0</v>
          </cell>
          <cell r="EG543">
            <v>0</v>
          </cell>
          <cell r="EH543">
            <v>0</v>
          </cell>
          <cell r="EI543">
            <v>0</v>
          </cell>
          <cell r="EJ543">
            <v>0</v>
          </cell>
        </row>
        <row r="544">
          <cell r="B544">
            <v>683</v>
          </cell>
          <cell r="C544">
            <v>41415</v>
          </cell>
          <cell r="D544">
            <v>444</v>
          </cell>
          <cell r="E544" t="str">
            <v>Laura C</v>
          </cell>
          <cell r="F544">
            <v>41416</v>
          </cell>
          <cell r="G544" t="str">
            <v>DPS</v>
          </cell>
          <cell r="H544" t="str">
            <v>160/2012</v>
          </cell>
          <cell r="I544">
            <v>2013</v>
          </cell>
          <cell r="J544" t="str">
            <v>NUNILA OJEDA MANCHAY</v>
          </cell>
          <cell r="K544" t="str">
            <v>42.540.149-8</v>
          </cell>
          <cell r="L544" t="str">
            <v>INIRIDA</v>
          </cell>
          <cell r="M544">
            <v>0</v>
          </cell>
          <cell r="N544">
            <v>0</v>
          </cell>
          <cell r="O544" t="str">
            <v>ARRENDAMIENTO DEL INMUEBLE UBICADO EN LA CALLE 18 No 10-24 PTO INIRIDA  PARA EL FUNCIONAMIENTO DE LA D.R. GUANIA</v>
          </cell>
          <cell r="P544">
            <v>15682440</v>
          </cell>
          <cell r="Q544">
            <v>0</v>
          </cell>
          <cell r="R544">
            <v>15682440</v>
          </cell>
          <cell r="S544">
            <v>1613</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t="str">
            <v>GLADIS CECILIA ARANGO MARTÍNEZ</v>
          </cell>
          <cell r="AJ544" t="str">
            <v>CUENTA DE COBRO</v>
          </cell>
          <cell r="AK544" t="str">
            <v>CUENTA DE COBRO No 06</v>
          </cell>
          <cell r="AL544" t="str">
            <v>NO APLICA</v>
          </cell>
          <cell r="AM544" t="str">
            <v>SOLICITUD SEXTO PAGO, CORRESPONDIENTE AL MES DE MAYO/2013</v>
          </cell>
          <cell r="AN544">
            <v>1306870</v>
          </cell>
          <cell r="AO544">
            <v>0</v>
          </cell>
          <cell r="AP544">
            <v>0</v>
          </cell>
          <cell r="AQ544">
            <v>0</v>
          </cell>
          <cell r="AR544">
            <v>0</v>
          </cell>
          <cell r="AS544">
            <v>0</v>
          </cell>
          <cell r="AT544">
            <v>0</v>
          </cell>
          <cell r="AU544">
            <v>0</v>
          </cell>
          <cell r="AV544">
            <v>0</v>
          </cell>
          <cell r="AW544">
            <v>0</v>
          </cell>
          <cell r="AX544">
            <v>0</v>
          </cell>
          <cell r="AY544">
            <v>0</v>
          </cell>
          <cell r="AZ544">
            <v>1306870</v>
          </cell>
          <cell r="BA544" t="str">
            <v>NO</v>
          </cell>
          <cell r="BB544" t="str">
            <v>NO</v>
          </cell>
          <cell r="BC544" t="str">
            <v>NO</v>
          </cell>
          <cell r="BD544" t="str">
            <v>SI</v>
          </cell>
          <cell r="BE544" t="str">
            <v>SIMPLIFICADO</v>
          </cell>
          <cell r="BF544" t="str">
            <v>NO</v>
          </cell>
          <cell r="BG544" t="str">
            <v>ARRENDAMIENTO DE BIENES INMUEBLES</v>
          </cell>
          <cell r="BH544">
            <v>3.5000000000000003E-2</v>
          </cell>
          <cell r="BI544">
            <v>0</v>
          </cell>
          <cell r="BJ544">
            <v>0</v>
          </cell>
          <cell r="BK544" t="str">
            <v>SIMPLIFICADO</v>
          </cell>
          <cell r="BL544">
            <v>0</v>
          </cell>
          <cell r="BM544">
            <v>0</v>
          </cell>
          <cell r="BN544">
            <v>0</v>
          </cell>
          <cell r="BO544" t="str">
            <v>PTO INIRIDA</v>
          </cell>
          <cell r="BP544">
            <v>0.01</v>
          </cell>
          <cell r="BQ544">
            <v>0</v>
          </cell>
          <cell r="BR544">
            <v>0</v>
          </cell>
          <cell r="BS544">
            <v>0</v>
          </cell>
          <cell r="BT544">
            <v>0</v>
          </cell>
          <cell r="BU544" t="str">
            <v>PERSONA NATURAL</v>
          </cell>
          <cell r="BV544">
            <v>0</v>
          </cell>
          <cell r="BW544">
            <v>45740</v>
          </cell>
          <cell r="BX544">
            <v>0</v>
          </cell>
          <cell r="BY544">
            <v>0</v>
          </cell>
          <cell r="BZ544">
            <v>0</v>
          </cell>
          <cell r="CA544">
            <v>13069</v>
          </cell>
          <cell r="CB544">
            <v>0</v>
          </cell>
          <cell r="CC544">
            <v>0</v>
          </cell>
          <cell r="CD544">
            <v>0</v>
          </cell>
          <cell r="CE544">
            <v>0</v>
          </cell>
          <cell r="CF544">
            <v>1248061</v>
          </cell>
          <cell r="CG544">
            <v>41416</v>
          </cell>
          <cell r="CH544">
            <v>444</v>
          </cell>
          <cell r="CI544">
            <v>1613</v>
          </cell>
          <cell r="CJ544" t="str">
            <v>Laura Constanza Chia Melo</v>
          </cell>
          <cell r="CK544" t="str">
            <v>S.D. OPERACIONES</v>
          </cell>
          <cell r="CL544" t="str">
            <v>GASTOS GENERALES</v>
          </cell>
          <cell r="CM544" t="str">
            <v>201261003002000160E</v>
          </cell>
          <cell r="CN544">
            <v>0</v>
          </cell>
          <cell r="CO544" t="str">
            <v>NO APLICA</v>
          </cell>
          <cell r="CP544">
            <v>0</v>
          </cell>
          <cell r="CQ544" t="str">
            <v>2013-6200073963</v>
          </cell>
          <cell r="CR544">
            <v>0</v>
          </cell>
          <cell r="CS544">
            <v>0</v>
          </cell>
          <cell r="CT544">
            <v>0</v>
          </cell>
          <cell r="CU544">
            <v>0</v>
          </cell>
          <cell r="CV544">
            <v>0</v>
          </cell>
          <cell r="CW544">
            <v>0</v>
          </cell>
          <cell r="CX544">
            <v>0</v>
          </cell>
          <cell r="CY544">
            <v>0</v>
          </cell>
          <cell r="CZ544">
            <v>0</v>
          </cell>
          <cell r="DA544">
            <v>0</v>
          </cell>
          <cell r="DB544">
            <v>0</v>
          </cell>
          <cell r="DC544">
            <v>0</v>
          </cell>
          <cell r="DD544">
            <v>0</v>
          </cell>
          <cell r="DE544">
            <v>0</v>
          </cell>
          <cell r="DF544">
            <v>0</v>
          </cell>
          <cell r="DG544">
            <v>0</v>
          </cell>
          <cell r="DH544">
            <v>0</v>
          </cell>
          <cell r="DI544">
            <v>0</v>
          </cell>
          <cell r="DJ544">
            <v>0</v>
          </cell>
          <cell r="DK544">
            <v>0</v>
          </cell>
          <cell r="DL544">
            <v>0</v>
          </cell>
          <cell r="DM544">
            <v>0</v>
          </cell>
          <cell r="DN544">
            <v>0</v>
          </cell>
          <cell r="DO544">
            <v>0</v>
          </cell>
          <cell r="DP544">
            <v>0</v>
          </cell>
          <cell r="DQ544">
            <v>0</v>
          </cell>
          <cell r="DR544">
            <v>0</v>
          </cell>
          <cell r="DS544">
            <v>0</v>
          </cell>
          <cell r="DT544">
            <v>0</v>
          </cell>
          <cell r="DU544">
            <v>0</v>
          </cell>
          <cell r="DV544">
            <v>0</v>
          </cell>
          <cell r="DW544">
            <v>0</v>
          </cell>
          <cell r="DX544">
            <v>0</v>
          </cell>
          <cell r="DY544">
            <v>0</v>
          </cell>
          <cell r="DZ544">
            <v>0</v>
          </cell>
          <cell r="EA544">
            <v>0</v>
          </cell>
          <cell r="EB544">
            <v>0</v>
          </cell>
          <cell r="EC544">
            <v>0</v>
          </cell>
          <cell r="ED544">
            <v>0</v>
          </cell>
          <cell r="EE544">
            <v>0</v>
          </cell>
          <cell r="EF544">
            <v>0</v>
          </cell>
          <cell r="EG544">
            <v>0</v>
          </cell>
          <cell r="EH544">
            <v>0</v>
          </cell>
          <cell r="EI544">
            <v>0</v>
          </cell>
          <cell r="EJ544">
            <v>0</v>
          </cell>
        </row>
        <row r="545">
          <cell r="B545">
            <v>686</v>
          </cell>
          <cell r="C545">
            <v>41417</v>
          </cell>
          <cell r="D545">
            <v>56</v>
          </cell>
          <cell r="E545" t="str">
            <v>Laura C</v>
          </cell>
          <cell r="F545">
            <v>41417</v>
          </cell>
          <cell r="G545" t="str">
            <v>DPS</v>
          </cell>
          <cell r="H545" t="str">
            <v>062/12</v>
          </cell>
          <cell r="I545">
            <v>2013</v>
          </cell>
          <cell r="J545" t="str">
            <v>BANCO AGRARIO DE COLOMBIA S.A.</v>
          </cell>
          <cell r="K545" t="str">
            <v>800.037.800-8</v>
          </cell>
          <cell r="L545" t="str">
            <v>BOGOTA</v>
          </cell>
          <cell r="M545">
            <v>0</v>
          </cell>
          <cell r="N545">
            <v>0</v>
          </cell>
          <cell r="O545" t="str">
            <v>PAGO SUBSIDIOS FAMILIAS EN ACCION PRIMERA ENTREGA INCENTIVOS 2013 GRUPO 1 POBLACION INDIGENA</v>
          </cell>
          <cell r="P545">
            <v>1153800000</v>
          </cell>
          <cell r="Q545">
            <v>0</v>
          </cell>
          <cell r="R545">
            <v>1153800000</v>
          </cell>
          <cell r="S545" t="str">
            <v>4613-03</v>
          </cell>
          <cell r="T545">
            <v>0</v>
          </cell>
          <cell r="U545">
            <v>0</v>
          </cell>
          <cell r="V545">
            <v>0</v>
          </cell>
          <cell r="W545">
            <v>1047600000</v>
          </cell>
          <cell r="X545">
            <v>0</v>
          </cell>
          <cell r="Y545">
            <v>1047600000</v>
          </cell>
          <cell r="Z545" t="str">
            <v>45212</v>
          </cell>
          <cell r="AA545">
            <v>131400000</v>
          </cell>
          <cell r="AB545">
            <v>0</v>
          </cell>
          <cell r="AC545">
            <v>131400000</v>
          </cell>
          <cell r="AD545">
            <v>45512</v>
          </cell>
          <cell r="AE545">
            <v>0</v>
          </cell>
          <cell r="AF545">
            <v>0</v>
          </cell>
          <cell r="AG545">
            <v>0</v>
          </cell>
          <cell r="AH545">
            <v>0</v>
          </cell>
          <cell r="AI545" t="str">
            <v>MARTHA MOROY GARCIA</v>
          </cell>
          <cell r="AJ545">
            <v>0</v>
          </cell>
          <cell r="AK545" t="str">
            <v>CONTRACTUAL</v>
          </cell>
          <cell r="AL545" t="str">
            <v>N/A</v>
          </cell>
          <cell r="AM545" t="str">
            <v>GIRO DE RECURSOS PARA PAGO DE 27.631 INCENTIVOS DE EDUCACIÓN Y NUTRICION DE FAMILIAS EN ACCION CORRESPONDIENTES A LA PRIMERA ENTREGA DE 2013</v>
          </cell>
          <cell r="AN545">
            <v>4540055000</v>
          </cell>
          <cell r="AO545">
            <v>0</v>
          </cell>
          <cell r="AP545">
            <v>0</v>
          </cell>
          <cell r="AQ545">
            <v>0</v>
          </cell>
          <cell r="AR545">
            <v>0</v>
          </cell>
          <cell r="AS545">
            <v>0</v>
          </cell>
          <cell r="AT545">
            <v>0</v>
          </cell>
          <cell r="AU545">
            <v>0</v>
          </cell>
          <cell r="AV545">
            <v>0</v>
          </cell>
          <cell r="AW545">
            <v>0</v>
          </cell>
          <cell r="AX545">
            <v>0</v>
          </cell>
          <cell r="AY545">
            <v>0</v>
          </cell>
          <cell r="AZ545">
            <v>4540055000</v>
          </cell>
          <cell r="BA545" t="str">
            <v>SI</v>
          </cell>
          <cell r="BB545" t="str">
            <v>SI</v>
          </cell>
          <cell r="BC545" t="str">
            <v>NO</v>
          </cell>
          <cell r="BD545" t="str">
            <v>NO</v>
          </cell>
          <cell r="BE545" t="str">
            <v>COMUN</v>
          </cell>
          <cell r="BF545" t="str">
            <v>NO</v>
          </cell>
          <cell r="BG545" t="str">
            <v>AUTORETENEDOR</v>
          </cell>
          <cell r="BH545">
            <v>0</v>
          </cell>
          <cell r="BI545">
            <v>0</v>
          </cell>
          <cell r="BJ545">
            <v>0</v>
          </cell>
          <cell r="BK545" t="str">
            <v>GRAN CONTRIBUYENTE</v>
          </cell>
          <cell r="BL545">
            <v>0</v>
          </cell>
          <cell r="BM545">
            <v>0</v>
          </cell>
          <cell r="BN545">
            <v>0</v>
          </cell>
          <cell r="BO545" t="str">
            <v>PAGO INCENTIVOS</v>
          </cell>
          <cell r="BP545">
            <v>0</v>
          </cell>
          <cell r="BQ545">
            <v>0</v>
          </cell>
          <cell r="BR545">
            <v>0</v>
          </cell>
          <cell r="BS545">
            <v>0</v>
          </cell>
          <cell r="BT545">
            <v>0</v>
          </cell>
          <cell r="BU545">
            <v>0</v>
          </cell>
          <cell r="BV545">
            <v>0</v>
          </cell>
          <cell r="BW545">
            <v>0</v>
          </cell>
          <cell r="BX545">
            <v>0</v>
          </cell>
          <cell r="BY545">
            <v>0</v>
          </cell>
          <cell r="BZ545">
            <v>0</v>
          </cell>
          <cell r="CA545">
            <v>0</v>
          </cell>
          <cell r="CB545">
            <v>0</v>
          </cell>
          <cell r="CC545">
            <v>0</v>
          </cell>
          <cell r="CD545">
            <v>0</v>
          </cell>
          <cell r="CE545">
            <v>0</v>
          </cell>
          <cell r="CF545">
            <v>4540055000</v>
          </cell>
          <cell r="CG545">
            <v>41417</v>
          </cell>
          <cell r="CH545">
            <v>56</v>
          </cell>
          <cell r="CI545" t="str">
            <v>4613-03</v>
          </cell>
          <cell r="CJ545" t="str">
            <v>Laura Constanza Chia Melo</v>
          </cell>
          <cell r="CK545" t="str">
            <v>FAMILIAS EN ACCION</v>
          </cell>
          <cell r="CL545" t="str">
            <v>ORDINARIA</v>
          </cell>
          <cell r="CM545" t="str">
            <v>N/A</v>
          </cell>
          <cell r="CN545">
            <v>0</v>
          </cell>
          <cell r="CO545" t="str">
            <v>N/A</v>
          </cell>
          <cell r="CP545">
            <v>0</v>
          </cell>
          <cell r="CQ545" t="str">
            <v>2013-6320075523</v>
          </cell>
          <cell r="CR545" t="str">
            <v>ESTA CUENTA SE TRAMITA CON LAS LIQUIDACIONES 686, 687 DEL CONTRATO 062/12 Y LIQUIDACIONES 688, 389 DEL CONTRATO 064/12</v>
          </cell>
          <cell r="CS545">
            <v>0</v>
          </cell>
          <cell r="CT545">
            <v>0</v>
          </cell>
          <cell r="CU545">
            <v>0</v>
          </cell>
          <cell r="CV545">
            <v>0</v>
          </cell>
          <cell r="CW545">
            <v>0</v>
          </cell>
          <cell r="CX545">
            <v>0</v>
          </cell>
          <cell r="CY545">
            <v>0</v>
          </cell>
          <cell r="CZ545">
            <v>0</v>
          </cell>
          <cell r="DA545">
            <v>0</v>
          </cell>
          <cell r="DB545">
            <v>0</v>
          </cell>
          <cell r="DC545">
            <v>0</v>
          </cell>
          <cell r="DD545">
            <v>0</v>
          </cell>
          <cell r="DE545">
            <v>0</v>
          </cell>
          <cell r="DF545">
            <v>0</v>
          </cell>
          <cell r="DG545">
            <v>0</v>
          </cell>
          <cell r="DH545">
            <v>0</v>
          </cell>
          <cell r="DI545">
            <v>0</v>
          </cell>
          <cell r="DJ545">
            <v>0</v>
          </cell>
          <cell r="DK545">
            <v>0</v>
          </cell>
          <cell r="DL545">
            <v>0</v>
          </cell>
          <cell r="DM545">
            <v>0</v>
          </cell>
          <cell r="DN545">
            <v>0</v>
          </cell>
          <cell r="DO545">
            <v>0</v>
          </cell>
          <cell r="DP545">
            <v>0</v>
          </cell>
          <cell r="DQ545">
            <v>0</v>
          </cell>
          <cell r="DR545">
            <v>0</v>
          </cell>
          <cell r="DS545">
            <v>0</v>
          </cell>
          <cell r="DT545">
            <v>0</v>
          </cell>
          <cell r="DU545">
            <v>0</v>
          </cell>
          <cell r="DV545">
            <v>0</v>
          </cell>
          <cell r="DW545">
            <v>0</v>
          </cell>
          <cell r="DX545">
            <v>0</v>
          </cell>
          <cell r="DY545">
            <v>0</v>
          </cell>
          <cell r="DZ545">
            <v>0</v>
          </cell>
          <cell r="EA545">
            <v>0</v>
          </cell>
          <cell r="EB545">
            <v>0</v>
          </cell>
          <cell r="EC545">
            <v>0</v>
          </cell>
          <cell r="ED545">
            <v>0</v>
          </cell>
          <cell r="EE545">
            <v>0</v>
          </cell>
          <cell r="EF545">
            <v>0</v>
          </cell>
          <cell r="EG545">
            <v>0</v>
          </cell>
          <cell r="EH545">
            <v>0</v>
          </cell>
          <cell r="EI545">
            <v>0</v>
          </cell>
          <cell r="EJ545">
            <v>0</v>
          </cell>
        </row>
        <row r="546">
          <cell r="B546">
            <v>687</v>
          </cell>
          <cell r="C546">
            <v>41417</v>
          </cell>
          <cell r="D546">
            <v>56</v>
          </cell>
          <cell r="E546" t="str">
            <v>Laura C</v>
          </cell>
          <cell r="F546">
            <v>41417</v>
          </cell>
          <cell r="G546" t="str">
            <v>DPS</v>
          </cell>
          <cell r="H546" t="str">
            <v>062/12</v>
          </cell>
          <cell r="I546">
            <v>2013</v>
          </cell>
          <cell r="J546" t="str">
            <v>BANCO AGRARIO DE COLOMBIA S.A.</v>
          </cell>
          <cell r="K546" t="str">
            <v>800.037.800-8</v>
          </cell>
          <cell r="L546" t="str">
            <v>BOGOTA</v>
          </cell>
          <cell r="M546">
            <v>0</v>
          </cell>
          <cell r="N546">
            <v>0</v>
          </cell>
          <cell r="O546" t="str">
            <v>PAGO SUBSIDIOS FAMILIAS EN ACCION PRIMERA ENTREGA INCENTIVOS 2013 GRUPO 1 POBLACION INDIGENA</v>
          </cell>
          <cell r="P546">
            <v>1153800000</v>
          </cell>
          <cell r="Q546">
            <v>0</v>
          </cell>
          <cell r="R546">
            <v>1153800000</v>
          </cell>
          <cell r="S546" t="str">
            <v>4913-03</v>
          </cell>
          <cell r="T546">
            <v>0</v>
          </cell>
          <cell r="U546">
            <v>0</v>
          </cell>
          <cell r="V546">
            <v>0</v>
          </cell>
          <cell r="W546">
            <v>1047600000</v>
          </cell>
          <cell r="X546">
            <v>0</v>
          </cell>
          <cell r="Y546">
            <v>1047600000</v>
          </cell>
          <cell r="Z546" t="str">
            <v>45212</v>
          </cell>
          <cell r="AA546">
            <v>131400000</v>
          </cell>
          <cell r="AB546">
            <v>0</v>
          </cell>
          <cell r="AC546">
            <v>131400000</v>
          </cell>
          <cell r="AD546">
            <v>45512</v>
          </cell>
          <cell r="AE546">
            <v>0</v>
          </cell>
          <cell r="AF546">
            <v>0</v>
          </cell>
          <cell r="AG546">
            <v>0</v>
          </cell>
          <cell r="AH546">
            <v>0</v>
          </cell>
          <cell r="AI546" t="str">
            <v>MARTHA MOROY GARCIA</v>
          </cell>
          <cell r="AJ546">
            <v>0</v>
          </cell>
          <cell r="AK546" t="str">
            <v>CONTRACTUAL</v>
          </cell>
          <cell r="AL546" t="str">
            <v>N/A</v>
          </cell>
          <cell r="AM546" t="str">
            <v>GIRO DE RECURSOS PARA PAGO DE 228.817 INCENTIVOS DE EDUCACIÓN Y NUTRICION DE FAMILIAS EN ACCION CORRESPONDIENTES A LA PRIMERA ENTREGA DE 2013</v>
          </cell>
          <cell r="AN546">
            <v>36642515000</v>
          </cell>
          <cell r="AO546">
            <v>0</v>
          </cell>
          <cell r="AP546">
            <v>0</v>
          </cell>
          <cell r="AQ546">
            <v>0</v>
          </cell>
          <cell r="AR546">
            <v>0</v>
          </cell>
          <cell r="AS546">
            <v>0</v>
          </cell>
          <cell r="AT546">
            <v>0</v>
          </cell>
          <cell r="AU546">
            <v>0</v>
          </cell>
          <cell r="AV546">
            <v>0</v>
          </cell>
          <cell r="AW546">
            <v>0</v>
          </cell>
          <cell r="AX546">
            <v>0</v>
          </cell>
          <cell r="AY546">
            <v>0</v>
          </cell>
          <cell r="AZ546">
            <v>36642515000</v>
          </cell>
          <cell r="BA546" t="str">
            <v>SI</v>
          </cell>
          <cell r="BB546" t="str">
            <v>SI</v>
          </cell>
          <cell r="BC546" t="str">
            <v>NO</v>
          </cell>
          <cell r="BD546" t="str">
            <v>NO</v>
          </cell>
          <cell r="BE546" t="str">
            <v>COMUN</v>
          </cell>
          <cell r="BF546" t="str">
            <v>NO</v>
          </cell>
          <cell r="BG546" t="str">
            <v>AUTORETENEDOR</v>
          </cell>
          <cell r="BH546">
            <v>0</v>
          </cell>
          <cell r="BI546">
            <v>0</v>
          </cell>
          <cell r="BJ546">
            <v>0</v>
          </cell>
          <cell r="BK546" t="str">
            <v>GRAN CONTRIBUYENTE</v>
          </cell>
          <cell r="BL546">
            <v>0</v>
          </cell>
          <cell r="BM546">
            <v>0</v>
          </cell>
          <cell r="BN546">
            <v>0</v>
          </cell>
          <cell r="BO546" t="str">
            <v>PAGO INCENTIVOS</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36642515000</v>
          </cell>
          <cell r="CG546">
            <v>41417</v>
          </cell>
          <cell r="CH546">
            <v>56</v>
          </cell>
          <cell r="CI546" t="str">
            <v>4913-03</v>
          </cell>
          <cell r="CJ546" t="str">
            <v>Laura Constanza Chia Melo</v>
          </cell>
          <cell r="CK546" t="str">
            <v>FAMILIAS EN ACCION</v>
          </cell>
          <cell r="CL546" t="str">
            <v>ORDINARIA</v>
          </cell>
          <cell r="CM546" t="str">
            <v>N/A</v>
          </cell>
          <cell r="CN546">
            <v>0</v>
          </cell>
          <cell r="CO546" t="str">
            <v>N/A</v>
          </cell>
          <cell r="CP546">
            <v>0</v>
          </cell>
          <cell r="CQ546" t="str">
            <v>2013-6320075523</v>
          </cell>
          <cell r="CR546" t="str">
            <v>ESTA CUENTA SE TRAMITA CON LAS LIQUIDACIONES 686, 687 DEL CONTRATO 062/12 Y LIQUIDACIONES 688, 389 DEL CONTRATO 064/12</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cell r="DV546">
            <v>0</v>
          </cell>
          <cell r="DW546">
            <v>0</v>
          </cell>
          <cell r="DX546">
            <v>0</v>
          </cell>
          <cell r="DY546">
            <v>0</v>
          </cell>
          <cell r="DZ546">
            <v>0</v>
          </cell>
          <cell r="EA546">
            <v>0</v>
          </cell>
          <cell r="EB546">
            <v>0</v>
          </cell>
          <cell r="EC546">
            <v>0</v>
          </cell>
          <cell r="ED546">
            <v>0</v>
          </cell>
          <cell r="EE546">
            <v>0</v>
          </cell>
          <cell r="EF546">
            <v>0</v>
          </cell>
          <cell r="EG546">
            <v>0</v>
          </cell>
          <cell r="EH546">
            <v>0</v>
          </cell>
          <cell r="EI546">
            <v>0</v>
          </cell>
          <cell r="EJ546">
            <v>0</v>
          </cell>
        </row>
        <row r="547">
          <cell r="B547">
            <v>688</v>
          </cell>
          <cell r="C547">
            <v>41417</v>
          </cell>
          <cell r="D547">
            <v>56</v>
          </cell>
          <cell r="E547" t="str">
            <v>Laura C</v>
          </cell>
          <cell r="F547">
            <v>41417</v>
          </cell>
          <cell r="G547" t="str">
            <v>DPS</v>
          </cell>
          <cell r="H547" t="str">
            <v>064/12</v>
          </cell>
          <cell r="I547">
            <v>2013</v>
          </cell>
          <cell r="J547" t="str">
            <v>BANCO AGRARIO DE COLOMBIA S.A.</v>
          </cell>
          <cell r="K547" t="str">
            <v>800.037.800-8</v>
          </cell>
          <cell r="L547" t="str">
            <v>BOGOTA</v>
          </cell>
          <cell r="M547">
            <v>0</v>
          </cell>
          <cell r="N547">
            <v>0</v>
          </cell>
          <cell r="O547" t="str">
            <v>"PRESTAR EL SERVICIO FINANCIERO DE ENTREGA DE LAS TRANSFERENCIAS MONETARIAS A LOS BENEFICIARIOS DEL SECTOR DE LA INCLUSIÓN SOCIAL", para el Grupo No. 3 (TRES) de acuerdo con los anexos 7 y 8 de la Convocatoria No.
07 de 2012. PARÁGRAFO: El presente objeto</v>
          </cell>
          <cell r="P547">
            <v>65284150400</v>
          </cell>
          <cell r="Q547">
            <v>0</v>
          </cell>
          <cell r="R547">
            <v>65284150400</v>
          </cell>
          <cell r="S547" t="str">
            <v>4813-03</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t="str">
            <v>MARTHA MOROY GARCIA</v>
          </cell>
          <cell r="AJ547">
            <v>0</v>
          </cell>
          <cell r="AK547" t="str">
            <v>CONTRACTUAL</v>
          </cell>
          <cell r="AL547" t="str">
            <v>N/A</v>
          </cell>
          <cell r="AM547" t="str">
            <v>GIRO DE RECURSOS PARA PAGO DE 16.546 SUBSIDIOS DE  EDUCACIÓN Y NUTRICION DE FAMILIAS EN ACCION CORRESPONDIENTES A LA PRIMERA ENTREGA DE 2013. FAMILIAS EN ACCION GRUPO 3 POBLACION DESPLAZADA</v>
          </cell>
          <cell r="AN547">
            <v>2710855000</v>
          </cell>
          <cell r="AO547">
            <v>0</v>
          </cell>
          <cell r="AP547">
            <v>0</v>
          </cell>
          <cell r="AQ547">
            <v>0</v>
          </cell>
          <cell r="AR547">
            <v>0</v>
          </cell>
          <cell r="AS547">
            <v>0</v>
          </cell>
          <cell r="AT547">
            <v>0</v>
          </cell>
          <cell r="AU547">
            <v>0</v>
          </cell>
          <cell r="AV547">
            <v>0</v>
          </cell>
          <cell r="AW547">
            <v>0</v>
          </cell>
          <cell r="AX547">
            <v>0</v>
          </cell>
          <cell r="AY547">
            <v>0</v>
          </cell>
          <cell r="AZ547">
            <v>2710855000</v>
          </cell>
          <cell r="BA547" t="str">
            <v>SI</v>
          </cell>
          <cell r="BB547" t="str">
            <v>SI</v>
          </cell>
          <cell r="BC547" t="str">
            <v>NO</v>
          </cell>
          <cell r="BD547" t="str">
            <v>NO</v>
          </cell>
          <cell r="BE547" t="str">
            <v>COMUN</v>
          </cell>
          <cell r="BF547" t="str">
            <v>NO</v>
          </cell>
          <cell r="BG547" t="str">
            <v>AUTORETENEDOR</v>
          </cell>
          <cell r="BH547">
            <v>0</v>
          </cell>
          <cell r="BI547">
            <v>0</v>
          </cell>
          <cell r="BJ547">
            <v>0</v>
          </cell>
          <cell r="BK547" t="str">
            <v>GRAN CONTRIBUYENTE</v>
          </cell>
          <cell r="BL547">
            <v>0</v>
          </cell>
          <cell r="BM547">
            <v>0</v>
          </cell>
          <cell r="BN547">
            <v>0</v>
          </cell>
          <cell r="BO547" t="str">
            <v>PAGO INCENTIVOS</v>
          </cell>
          <cell r="BP547">
            <v>0</v>
          </cell>
          <cell r="BQ547">
            <v>0</v>
          </cell>
          <cell r="BR547">
            <v>0</v>
          </cell>
          <cell r="BS547">
            <v>0</v>
          </cell>
          <cell r="BT547">
            <v>0</v>
          </cell>
          <cell r="BU547">
            <v>0</v>
          </cell>
          <cell r="BV547">
            <v>0</v>
          </cell>
          <cell r="BW547">
            <v>0</v>
          </cell>
          <cell r="BX547">
            <v>0</v>
          </cell>
          <cell r="BY547">
            <v>0</v>
          </cell>
          <cell r="BZ547">
            <v>0</v>
          </cell>
          <cell r="CA547">
            <v>0</v>
          </cell>
          <cell r="CB547">
            <v>0</v>
          </cell>
          <cell r="CC547">
            <v>0</v>
          </cell>
          <cell r="CD547">
            <v>0</v>
          </cell>
          <cell r="CE547">
            <v>0</v>
          </cell>
          <cell r="CF547">
            <v>2710855000</v>
          </cell>
          <cell r="CG547">
            <v>41417</v>
          </cell>
          <cell r="CH547">
            <v>56</v>
          </cell>
          <cell r="CI547" t="str">
            <v>4813-03</v>
          </cell>
          <cell r="CJ547" t="str">
            <v>Laura Constanza Chia Melo</v>
          </cell>
          <cell r="CK547" t="str">
            <v>FAMILIAS EN ACCION</v>
          </cell>
          <cell r="CL547" t="str">
            <v>ORDINARIA</v>
          </cell>
          <cell r="CM547" t="str">
            <v>N/A</v>
          </cell>
          <cell r="CN547">
            <v>0</v>
          </cell>
          <cell r="CO547" t="str">
            <v>N/A</v>
          </cell>
          <cell r="CP547">
            <v>0</v>
          </cell>
          <cell r="CQ547" t="str">
            <v>2013-6320075523</v>
          </cell>
          <cell r="CR547" t="str">
            <v>ESTA CUENTA SE TRAMITA CON LAS LIQUIDACIONES 686, 687 DEL CONTRATO 062/12 Y LIQUIDACIONES 688, 389 DEL CONTRATO 064/12</v>
          </cell>
          <cell r="CS547">
            <v>0</v>
          </cell>
          <cell r="CT547">
            <v>0</v>
          </cell>
          <cell r="CU547">
            <v>0</v>
          </cell>
          <cell r="CV547">
            <v>0</v>
          </cell>
          <cell r="CW547">
            <v>0</v>
          </cell>
          <cell r="CX547">
            <v>0</v>
          </cell>
          <cell r="CY547">
            <v>0</v>
          </cell>
          <cell r="CZ547">
            <v>0</v>
          </cell>
          <cell r="DA547">
            <v>0</v>
          </cell>
          <cell r="DB547">
            <v>0</v>
          </cell>
          <cell r="DC547">
            <v>0</v>
          </cell>
          <cell r="DD547">
            <v>0</v>
          </cell>
          <cell r="DE547">
            <v>0</v>
          </cell>
          <cell r="DF547">
            <v>0</v>
          </cell>
          <cell r="DG547">
            <v>0</v>
          </cell>
          <cell r="DH547">
            <v>0</v>
          </cell>
          <cell r="DI547">
            <v>0</v>
          </cell>
          <cell r="DJ547">
            <v>0</v>
          </cell>
          <cell r="DK547">
            <v>0</v>
          </cell>
          <cell r="DL547">
            <v>0</v>
          </cell>
          <cell r="DM547">
            <v>0</v>
          </cell>
          <cell r="DN547">
            <v>0</v>
          </cell>
          <cell r="DO547">
            <v>0</v>
          </cell>
          <cell r="DP547">
            <v>0</v>
          </cell>
          <cell r="DQ547">
            <v>0</v>
          </cell>
          <cell r="DR547">
            <v>0</v>
          </cell>
          <cell r="DS547">
            <v>0</v>
          </cell>
          <cell r="DT547">
            <v>0</v>
          </cell>
          <cell r="DU547">
            <v>0</v>
          </cell>
          <cell r="DV547">
            <v>0</v>
          </cell>
          <cell r="DW547">
            <v>0</v>
          </cell>
          <cell r="DX547">
            <v>0</v>
          </cell>
          <cell r="DY547">
            <v>0</v>
          </cell>
          <cell r="DZ547">
            <v>0</v>
          </cell>
          <cell r="EA547">
            <v>0</v>
          </cell>
          <cell r="EB547">
            <v>0</v>
          </cell>
          <cell r="EC547">
            <v>0</v>
          </cell>
          <cell r="ED547">
            <v>0</v>
          </cell>
          <cell r="EE547">
            <v>0</v>
          </cell>
          <cell r="EF547">
            <v>0</v>
          </cell>
          <cell r="EG547">
            <v>0</v>
          </cell>
          <cell r="EH547">
            <v>0</v>
          </cell>
          <cell r="EI547">
            <v>0</v>
          </cell>
          <cell r="EJ547">
            <v>0</v>
          </cell>
        </row>
        <row r="548">
          <cell r="B548">
            <v>689</v>
          </cell>
          <cell r="C548">
            <v>41417</v>
          </cell>
          <cell r="D548">
            <v>56</v>
          </cell>
          <cell r="E548" t="str">
            <v>Laura C</v>
          </cell>
          <cell r="F548">
            <v>41417</v>
          </cell>
          <cell r="G548" t="str">
            <v>DPS</v>
          </cell>
          <cell r="H548" t="str">
            <v>064/12</v>
          </cell>
          <cell r="I548">
            <v>2013</v>
          </cell>
          <cell r="J548" t="str">
            <v>BANCO AGRARIO DE COLOMBIA S.A.</v>
          </cell>
          <cell r="K548" t="str">
            <v>800.037.800-8</v>
          </cell>
          <cell r="L548" t="str">
            <v>BOGOTA</v>
          </cell>
          <cell r="M548">
            <v>0</v>
          </cell>
          <cell r="N548">
            <v>0</v>
          </cell>
          <cell r="O548" t="str">
            <v>El BANCO se obliga a"PRESTAR EL SERVICIO FINANCIERO DE ENTREGA DE LAS TRANSFERENCIAS MONETARIAS A LOS BENEFICIARIOS DEL SECTOR DE LA INCLUSIÓN SOCIAL", para el Grupo No. 3 (TRES) de acuerdo con los anexos 7 y 8 de la Convocatoria No.
07 de 2012. PARÁGRAFO</v>
          </cell>
          <cell r="P548">
            <v>65284150400</v>
          </cell>
          <cell r="Q548">
            <v>0</v>
          </cell>
          <cell r="R548">
            <v>65284150400</v>
          </cell>
          <cell r="S548" t="str">
            <v>5113-03</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t="str">
            <v>MARTHA MOROY GARCIA</v>
          </cell>
          <cell r="AJ548">
            <v>0</v>
          </cell>
          <cell r="AK548" t="str">
            <v>CONTRACTUAL</v>
          </cell>
          <cell r="AL548" t="str">
            <v>N/A</v>
          </cell>
          <cell r="AM548" t="str">
            <v>GIRO DE RECURSOS PARA PAGO DE 93.004 SUBSIDIOS DE  EDUCACIÓN Y NUTRICION DE FAMILIAS EN ACCION CORRESPONDIENTES A LA PRIMERA ENTREGA DE 2013. FAMILIAS EN ACCION GRUPO 3 POBLACION DESPLAZADA</v>
          </cell>
          <cell r="AN548">
            <v>13403525000</v>
          </cell>
          <cell r="AO548">
            <v>0</v>
          </cell>
          <cell r="AP548">
            <v>0</v>
          </cell>
          <cell r="AQ548">
            <v>0</v>
          </cell>
          <cell r="AR548">
            <v>0</v>
          </cell>
          <cell r="AS548">
            <v>0</v>
          </cell>
          <cell r="AT548">
            <v>0</v>
          </cell>
          <cell r="AU548">
            <v>0</v>
          </cell>
          <cell r="AV548">
            <v>0</v>
          </cell>
          <cell r="AW548">
            <v>0</v>
          </cell>
          <cell r="AX548">
            <v>0</v>
          </cell>
          <cell r="AY548">
            <v>0</v>
          </cell>
          <cell r="AZ548">
            <v>13403525000</v>
          </cell>
          <cell r="BA548" t="str">
            <v>SI</v>
          </cell>
          <cell r="BB548" t="str">
            <v>SI</v>
          </cell>
          <cell r="BC548" t="str">
            <v>NO</v>
          </cell>
          <cell r="BD548" t="str">
            <v>NO</v>
          </cell>
          <cell r="BE548" t="str">
            <v>COMUN</v>
          </cell>
          <cell r="BF548" t="str">
            <v>NO</v>
          </cell>
          <cell r="BG548" t="str">
            <v>AUTORETENEDOR</v>
          </cell>
          <cell r="BH548">
            <v>0</v>
          </cell>
          <cell r="BI548">
            <v>0</v>
          </cell>
          <cell r="BJ548">
            <v>0</v>
          </cell>
          <cell r="BK548" t="str">
            <v>GRAN CONTRIBUYENTE</v>
          </cell>
          <cell r="BL548">
            <v>0</v>
          </cell>
          <cell r="BM548">
            <v>0</v>
          </cell>
          <cell r="BN548">
            <v>0</v>
          </cell>
          <cell r="BO548" t="str">
            <v>PAGO INCENTIVOS</v>
          </cell>
          <cell r="BP548">
            <v>0</v>
          </cell>
          <cell r="BQ548">
            <v>0</v>
          </cell>
          <cell r="BR548">
            <v>0</v>
          </cell>
          <cell r="BS548">
            <v>0</v>
          </cell>
          <cell r="BT548">
            <v>0</v>
          </cell>
          <cell r="BU548">
            <v>0</v>
          </cell>
          <cell r="BV548">
            <v>0</v>
          </cell>
          <cell r="BW548">
            <v>0</v>
          </cell>
          <cell r="BX548">
            <v>0</v>
          </cell>
          <cell r="BY548">
            <v>0</v>
          </cell>
          <cell r="BZ548">
            <v>0</v>
          </cell>
          <cell r="CA548">
            <v>0</v>
          </cell>
          <cell r="CB548">
            <v>0</v>
          </cell>
          <cell r="CC548">
            <v>0</v>
          </cell>
          <cell r="CD548">
            <v>0</v>
          </cell>
          <cell r="CE548">
            <v>0</v>
          </cell>
          <cell r="CF548">
            <v>13403525000</v>
          </cell>
          <cell r="CG548">
            <v>41417</v>
          </cell>
          <cell r="CH548">
            <v>56</v>
          </cell>
          <cell r="CI548" t="str">
            <v>5113-03</v>
          </cell>
          <cell r="CJ548" t="str">
            <v>Laura Constanza Chia Melo</v>
          </cell>
          <cell r="CK548" t="str">
            <v>FAMILIAS EN ACCION</v>
          </cell>
          <cell r="CL548" t="str">
            <v>ORDINARIA</v>
          </cell>
          <cell r="CM548" t="str">
            <v>N/A</v>
          </cell>
          <cell r="CN548">
            <v>0</v>
          </cell>
          <cell r="CO548" t="str">
            <v>N/A</v>
          </cell>
          <cell r="CP548">
            <v>0</v>
          </cell>
          <cell r="CQ548" t="str">
            <v>2013-6320075523</v>
          </cell>
          <cell r="CR548" t="str">
            <v>ESTA CUENTA SE TRAMITA CON LAS LIQUIDACIONES 686, 687 DEL CONTRATO 062/12 Y LIQUIDACIONES 688, 389 DEL CONTRATO 064/12</v>
          </cell>
          <cell r="CS548">
            <v>0</v>
          </cell>
          <cell r="CT548">
            <v>0</v>
          </cell>
          <cell r="CU548">
            <v>0</v>
          </cell>
          <cell r="CV548">
            <v>0</v>
          </cell>
          <cell r="CW548">
            <v>0</v>
          </cell>
          <cell r="CX548">
            <v>0</v>
          </cell>
          <cell r="CY548">
            <v>0</v>
          </cell>
          <cell r="CZ548">
            <v>0</v>
          </cell>
          <cell r="DA548">
            <v>0</v>
          </cell>
          <cell r="DB548">
            <v>0</v>
          </cell>
          <cell r="DC548">
            <v>0</v>
          </cell>
          <cell r="DD548">
            <v>0</v>
          </cell>
          <cell r="DE548">
            <v>0</v>
          </cell>
          <cell r="DF548">
            <v>0</v>
          </cell>
          <cell r="DG548">
            <v>0</v>
          </cell>
          <cell r="DH548">
            <v>0</v>
          </cell>
          <cell r="DI548">
            <v>0</v>
          </cell>
          <cell r="DJ548">
            <v>0</v>
          </cell>
          <cell r="DK548">
            <v>0</v>
          </cell>
          <cell r="DL548">
            <v>0</v>
          </cell>
          <cell r="DM548">
            <v>0</v>
          </cell>
          <cell r="DN548">
            <v>0</v>
          </cell>
          <cell r="DO548">
            <v>0</v>
          </cell>
          <cell r="DP548">
            <v>0</v>
          </cell>
          <cell r="DQ548">
            <v>0</v>
          </cell>
          <cell r="DR548">
            <v>0</v>
          </cell>
          <cell r="DS548">
            <v>0</v>
          </cell>
          <cell r="DT548">
            <v>0</v>
          </cell>
          <cell r="DU548">
            <v>0</v>
          </cell>
          <cell r="DV548">
            <v>0</v>
          </cell>
          <cell r="DW548">
            <v>0</v>
          </cell>
          <cell r="DX548">
            <v>0</v>
          </cell>
          <cell r="DY548">
            <v>0</v>
          </cell>
          <cell r="DZ548">
            <v>0</v>
          </cell>
          <cell r="EA548">
            <v>0</v>
          </cell>
          <cell r="EB548">
            <v>0</v>
          </cell>
          <cell r="EC548">
            <v>0</v>
          </cell>
          <cell r="ED548">
            <v>0</v>
          </cell>
          <cell r="EE548">
            <v>0</v>
          </cell>
          <cell r="EF548">
            <v>0</v>
          </cell>
          <cell r="EG548">
            <v>0</v>
          </cell>
          <cell r="EH548">
            <v>0</v>
          </cell>
          <cell r="EI548">
            <v>0</v>
          </cell>
          <cell r="EJ548">
            <v>0</v>
          </cell>
        </row>
        <row r="549">
          <cell r="B549">
            <v>694</v>
          </cell>
          <cell r="C549">
            <v>41417</v>
          </cell>
          <cell r="D549">
            <v>451</v>
          </cell>
          <cell r="E549" t="str">
            <v>Laura C</v>
          </cell>
          <cell r="F549">
            <v>41417</v>
          </cell>
          <cell r="G549" t="str">
            <v>DPS</v>
          </cell>
          <cell r="H549" t="str">
            <v>007/13</v>
          </cell>
          <cell r="I549">
            <v>2013</v>
          </cell>
          <cell r="J549" t="str">
            <v>ESCUELA GALAN PARA EL DESARROLLO DE LA DEMOCRACIA</v>
          </cell>
          <cell r="K549" t="str">
            <v>830.143.202-6</v>
          </cell>
          <cell r="L549" t="str">
            <v>BOGOTÁ</v>
          </cell>
          <cell r="M549" t="str">
            <v>CALLE 10 4 - 21</v>
          </cell>
          <cell r="N549">
            <v>3804780</v>
          </cell>
          <cell r="O549" t="str">
            <v>UNION DE ESFUERZOS Y COOPERACIÓN TÉCNICA Y FINANCIERA CON LA FINALIDAD DE INCREMENTAR LAS CAPACIDADES SOCIALES, PRODUCTIVAS Y EMPRESARIALES DE LA POBLACION DE LA POBLACIÓN EN POBREZA EXTREMA Y VÍCTIMA DE LA VIOLENCIA Y EL DESPLAZAMIENTO,PARA PREPARARLA PA</v>
          </cell>
          <cell r="P549">
            <v>44003840000</v>
          </cell>
          <cell r="Q549">
            <v>0</v>
          </cell>
          <cell r="R549">
            <v>44003840000</v>
          </cell>
          <cell r="S549" t="str">
            <v>10913-03</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t="str">
            <v>ANA MILENA NEGRETTE CONTRERAS</v>
          </cell>
          <cell r="AJ549" t="str">
            <v xml:space="preserve">PRIMER DESEMBOLSO 45% DEL RECURSO DEL DPS CUMPLIMIENTO DE LOS REQUISITOS DE PERFECCIONAMIENTO Y EJECUCION PREVIA ENTREGA DEL PLAN OPERATIVO Y CRONOGRAMA CON LA APROBACION DEL SUPERVISOR, PREVIA PRESENTACION DE FACTURA O CUENTA DE COBRO SEGUNDO DESEMBOLSO </v>
          </cell>
          <cell r="AK549">
            <v>825</v>
          </cell>
          <cell r="AL549" t="str">
            <v>310000065190 2012/09/17</v>
          </cell>
          <cell r="AM549" t="str">
            <v>SOLICITUD No.1 PAGO, CORRESPONDIENTE AL 45% DEL APORTE DEL DPS.</v>
          </cell>
          <cell r="AN549">
            <v>9270000000</v>
          </cell>
          <cell r="AO549">
            <v>0</v>
          </cell>
          <cell r="AP549">
            <v>0</v>
          </cell>
          <cell r="AQ549">
            <v>0</v>
          </cell>
          <cell r="AR549">
            <v>0</v>
          </cell>
          <cell r="AS549">
            <v>0</v>
          </cell>
          <cell r="AT549">
            <v>0</v>
          </cell>
          <cell r="AU549">
            <v>0</v>
          </cell>
          <cell r="AV549">
            <v>0</v>
          </cell>
          <cell r="AW549">
            <v>0</v>
          </cell>
          <cell r="AX549">
            <v>0</v>
          </cell>
          <cell r="AY549">
            <v>0</v>
          </cell>
          <cell r="AZ549">
            <v>9270000000</v>
          </cell>
          <cell r="BA549" t="str">
            <v>NO</v>
          </cell>
          <cell r="BB549" t="str">
            <v>RE</v>
          </cell>
          <cell r="BC549" t="str">
            <v>NO</v>
          </cell>
          <cell r="BD549" t="str">
            <v>NO</v>
          </cell>
          <cell r="BE549" t="str">
            <v>NO RESPONSABLE</v>
          </cell>
          <cell r="BF549" t="str">
            <v>NO</v>
          </cell>
          <cell r="BG549" t="str">
            <v>ENTIDAD SI ÁNIMO DE LUCRO</v>
          </cell>
          <cell r="BH549">
            <v>0</v>
          </cell>
          <cell r="BI549">
            <v>0</v>
          </cell>
          <cell r="BJ549">
            <v>0</v>
          </cell>
          <cell r="BK549" t="str">
            <v>NO RESPONSABLE</v>
          </cell>
          <cell r="BL549">
            <v>0</v>
          </cell>
          <cell r="BM549">
            <v>0</v>
          </cell>
          <cell r="BN549">
            <v>0</v>
          </cell>
          <cell r="BO549" t="str">
            <v>CONVENIO DE COOPERACIÓN</v>
          </cell>
          <cell r="BP549">
            <v>0</v>
          </cell>
          <cell r="BQ549">
            <v>0</v>
          </cell>
          <cell r="BR549">
            <v>0</v>
          </cell>
          <cell r="BS549">
            <v>0</v>
          </cell>
          <cell r="BT549">
            <v>0</v>
          </cell>
          <cell r="BU549">
            <v>0</v>
          </cell>
          <cell r="BV549">
            <v>0</v>
          </cell>
          <cell r="BW549">
            <v>0</v>
          </cell>
          <cell r="BX549">
            <v>0</v>
          </cell>
          <cell r="BY549">
            <v>0</v>
          </cell>
          <cell r="BZ549">
            <v>0</v>
          </cell>
          <cell r="CA549">
            <v>0</v>
          </cell>
          <cell r="CB549">
            <v>0</v>
          </cell>
          <cell r="CC549">
            <v>0</v>
          </cell>
          <cell r="CD549">
            <v>0</v>
          </cell>
          <cell r="CE549">
            <v>0</v>
          </cell>
          <cell r="CF549">
            <v>9270000000</v>
          </cell>
          <cell r="CG549">
            <v>41417</v>
          </cell>
          <cell r="CH549">
            <v>451</v>
          </cell>
          <cell r="CI549" t="str">
            <v>10913-03</v>
          </cell>
          <cell r="CJ549" t="str">
            <v>Laura Constanza Chia Melo</v>
          </cell>
          <cell r="CK549" t="str">
            <v>INCLUSIÓN PRODUCTIVA</v>
          </cell>
          <cell r="CL549" t="str">
            <v>ORDINARIA</v>
          </cell>
          <cell r="CM549" t="str">
            <v>SIN EXPEDIENTE EN ORFEO</v>
          </cell>
          <cell r="CN549">
            <v>0</v>
          </cell>
          <cell r="CO549" t="str">
            <v>NO APLICA</v>
          </cell>
          <cell r="CP549">
            <v>0</v>
          </cell>
          <cell r="CQ549" t="str">
            <v>2013-4030075583</v>
          </cell>
          <cell r="CR549">
            <v>0</v>
          </cell>
          <cell r="CS549">
            <v>0</v>
          </cell>
          <cell r="CT549">
            <v>0</v>
          </cell>
          <cell r="CU549">
            <v>0</v>
          </cell>
          <cell r="CV549">
            <v>0</v>
          </cell>
          <cell r="CW549">
            <v>0</v>
          </cell>
          <cell r="CX549">
            <v>0</v>
          </cell>
          <cell r="CY549">
            <v>0</v>
          </cell>
          <cell r="CZ549">
            <v>0</v>
          </cell>
          <cell r="DA549">
            <v>0</v>
          </cell>
          <cell r="DB549">
            <v>0</v>
          </cell>
          <cell r="DC549">
            <v>0</v>
          </cell>
          <cell r="DD549">
            <v>0</v>
          </cell>
          <cell r="DE549">
            <v>0</v>
          </cell>
          <cell r="DF549">
            <v>0</v>
          </cell>
          <cell r="DG549">
            <v>0</v>
          </cell>
          <cell r="DH549">
            <v>0</v>
          </cell>
          <cell r="DI549">
            <v>0</v>
          </cell>
          <cell r="DJ549">
            <v>0</v>
          </cell>
          <cell r="DK549">
            <v>0</v>
          </cell>
          <cell r="DL549">
            <v>0</v>
          </cell>
          <cell r="DM549">
            <v>0</v>
          </cell>
          <cell r="DN549">
            <v>0</v>
          </cell>
          <cell r="DO549">
            <v>0</v>
          </cell>
          <cell r="DP549">
            <v>0</v>
          </cell>
          <cell r="DQ549">
            <v>0</v>
          </cell>
          <cell r="DR549">
            <v>0</v>
          </cell>
          <cell r="DS549">
            <v>0</v>
          </cell>
          <cell r="DT549">
            <v>0</v>
          </cell>
          <cell r="DU549">
            <v>0</v>
          </cell>
          <cell r="DV549">
            <v>0</v>
          </cell>
          <cell r="DW549">
            <v>0</v>
          </cell>
          <cell r="DX549">
            <v>0</v>
          </cell>
          <cell r="DY549">
            <v>0</v>
          </cell>
          <cell r="DZ549">
            <v>0</v>
          </cell>
          <cell r="EA549">
            <v>0</v>
          </cell>
          <cell r="EB549">
            <v>0</v>
          </cell>
          <cell r="EC549">
            <v>0</v>
          </cell>
          <cell r="ED549">
            <v>0</v>
          </cell>
          <cell r="EE549">
            <v>0</v>
          </cell>
          <cell r="EF549">
            <v>0</v>
          </cell>
          <cell r="EG549">
            <v>0</v>
          </cell>
          <cell r="EH549">
            <v>0</v>
          </cell>
          <cell r="EI549">
            <v>0</v>
          </cell>
          <cell r="EJ549">
            <v>0</v>
          </cell>
        </row>
        <row r="550">
          <cell r="B550">
            <v>695</v>
          </cell>
          <cell r="C550">
            <v>41417</v>
          </cell>
          <cell r="D550">
            <v>451</v>
          </cell>
          <cell r="E550" t="str">
            <v>Laura C</v>
          </cell>
          <cell r="F550">
            <v>41417</v>
          </cell>
          <cell r="G550" t="str">
            <v>DPS</v>
          </cell>
          <cell r="H550" t="str">
            <v>007/13</v>
          </cell>
          <cell r="I550">
            <v>2013</v>
          </cell>
          <cell r="J550" t="str">
            <v>ESCUELA GALAN PARA EL DESARROLLO DE LA DEMOCRACIA</v>
          </cell>
          <cell r="K550" t="str">
            <v>830.143.202-6</v>
          </cell>
          <cell r="L550" t="str">
            <v>BOGOTÁ</v>
          </cell>
          <cell r="M550" t="str">
            <v>CALLE 10 4 - 21</v>
          </cell>
          <cell r="N550">
            <v>3804780</v>
          </cell>
          <cell r="O550" t="str">
            <v>UNION DE ESFUERZOS Y COOPERACIÓN TÉCNICA Y FINANCIERA CON LA FINALIDAD DE INCREMENTAR LAS CAPACIDADES SOCIALES, PRODUCTIVAS Y EMPRESARIALES DE LA POBLACION DE LA POBLACIÓN EN POBREZA EXTREMA Y VÍCTIMA DE LA VIOLENCIA Y EL DESPLAZAMIENTO,PARA PREPARARLA PA</v>
          </cell>
          <cell r="P550">
            <v>44003840000</v>
          </cell>
          <cell r="Q550">
            <v>0</v>
          </cell>
          <cell r="R550">
            <v>44003840000</v>
          </cell>
          <cell r="S550" t="str">
            <v>11013-03</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t="str">
            <v>ANA MILENA NEGRETTE CONTRERAS</v>
          </cell>
          <cell r="AJ550" t="str">
            <v xml:space="preserve">PRIMER DESEMBOLSO 45% DEL RECURSO DEL DPS CUMPLIMIENTO DE LOS REQUISITOS DE PERFECCIONAMIENTO Y EJECUCION PREVIA ENTREGA DEL PLAN OPERATIVO Y CRONOGRAMA CON LA APROBACION DEL SUPERVISOR, PREVIA PRESENTACION DE FACTURA O CUENTA DE COBRO SEGUNDO DESEMBOLSO </v>
          </cell>
          <cell r="AK550">
            <v>825</v>
          </cell>
          <cell r="AL550" t="str">
            <v>310000065190 2012/09/17</v>
          </cell>
          <cell r="AM550" t="str">
            <v>SOLICITUD No.1 PAGO, CORRESPONDIENTE AL 45% DEL APORTE DEL DPS.</v>
          </cell>
          <cell r="AN550">
            <v>8730000000</v>
          </cell>
          <cell r="AO550">
            <v>0</v>
          </cell>
          <cell r="AP550">
            <v>0</v>
          </cell>
          <cell r="AQ550">
            <v>0</v>
          </cell>
          <cell r="AR550">
            <v>0</v>
          </cell>
          <cell r="AS550">
            <v>0</v>
          </cell>
          <cell r="AT550">
            <v>0</v>
          </cell>
          <cell r="AU550">
            <v>0</v>
          </cell>
          <cell r="AV550">
            <v>0</v>
          </cell>
          <cell r="AW550">
            <v>0</v>
          </cell>
          <cell r="AX550">
            <v>0</v>
          </cell>
          <cell r="AY550">
            <v>0</v>
          </cell>
          <cell r="AZ550">
            <v>8730000000</v>
          </cell>
          <cell r="BA550" t="str">
            <v>NO</v>
          </cell>
          <cell r="BB550" t="str">
            <v>RE</v>
          </cell>
          <cell r="BC550" t="str">
            <v>NO</v>
          </cell>
          <cell r="BD550" t="str">
            <v>NO</v>
          </cell>
          <cell r="BE550" t="str">
            <v>NO RESPONSABLE</v>
          </cell>
          <cell r="BF550" t="str">
            <v>NO</v>
          </cell>
          <cell r="BG550" t="str">
            <v>ENTIDAD SI ÁNIMO DE LUCRO</v>
          </cell>
          <cell r="BH550">
            <v>0</v>
          </cell>
          <cell r="BI550">
            <v>0</v>
          </cell>
          <cell r="BJ550">
            <v>0</v>
          </cell>
          <cell r="BK550" t="str">
            <v>NO RESPONSABLE</v>
          </cell>
          <cell r="BL550">
            <v>0</v>
          </cell>
          <cell r="BM550">
            <v>0</v>
          </cell>
          <cell r="BN550">
            <v>0</v>
          </cell>
          <cell r="BO550" t="str">
            <v>CONVENIO DE COOPERACIÓN</v>
          </cell>
          <cell r="BP550">
            <v>0</v>
          </cell>
          <cell r="BQ550">
            <v>0</v>
          </cell>
          <cell r="BR550">
            <v>0</v>
          </cell>
          <cell r="BS550">
            <v>0</v>
          </cell>
          <cell r="BT550">
            <v>0</v>
          </cell>
          <cell r="BU550">
            <v>0</v>
          </cell>
          <cell r="BV550">
            <v>0</v>
          </cell>
          <cell r="BW550">
            <v>0</v>
          </cell>
          <cell r="BX550">
            <v>0</v>
          </cell>
          <cell r="BY550">
            <v>0</v>
          </cell>
          <cell r="BZ550">
            <v>0</v>
          </cell>
          <cell r="CA550">
            <v>0</v>
          </cell>
          <cell r="CB550">
            <v>0</v>
          </cell>
          <cell r="CC550">
            <v>0</v>
          </cell>
          <cell r="CD550">
            <v>0</v>
          </cell>
          <cell r="CE550">
            <v>0</v>
          </cell>
          <cell r="CF550">
            <v>8730000000</v>
          </cell>
          <cell r="CG550">
            <v>41417</v>
          </cell>
          <cell r="CH550">
            <v>451</v>
          </cell>
          <cell r="CI550" t="str">
            <v>11013-03</v>
          </cell>
          <cell r="CJ550" t="str">
            <v>Laura Constanza Chia Melo</v>
          </cell>
          <cell r="CK550" t="str">
            <v>INCLUSIÓN PRODUCTIVA</v>
          </cell>
          <cell r="CL550" t="str">
            <v>ORDINARIA</v>
          </cell>
          <cell r="CM550" t="str">
            <v>SIN EXPEDIENTE EN ORFEO</v>
          </cell>
          <cell r="CN550">
            <v>0</v>
          </cell>
          <cell r="CO550" t="str">
            <v>NO APLICA</v>
          </cell>
          <cell r="CP550">
            <v>0</v>
          </cell>
          <cell r="CQ550" t="str">
            <v>2013-4030075583</v>
          </cell>
          <cell r="CR550">
            <v>0</v>
          </cell>
          <cell r="CS550">
            <v>0</v>
          </cell>
          <cell r="CT550">
            <v>0</v>
          </cell>
          <cell r="CU550">
            <v>0</v>
          </cell>
          <cell r="CV550">
            <v>0</v>
          </cell>
          <cell r="CW550">
            <v>0</v>
          </cell>
          <cell r="CX550">
            <v>0</v>
          </cell>
          <cell r="CY550">
            <v>0</v>
          </cell>
          <cell r="CZ550">
            <v>0</v>
          </cell>
          <cell r="DA550">
            <v>0</v>
          </cell>
          <cell r="DB550">
            <v>0</v>
          </cell>
          <cell r="DC550">
            <v>0</v>
          </cell>
          <cell r="DD550">
            <v>0</v>
          </cell>
          <cell r="DE550">
            <v>0</v>
          </cell>
          <cell r="DF550">
            <v>0</v>
          </cell>
          <cell r="DG550">
            <v>0</v>
          </cell>
          <cell r="DH550">
            <v>0</v>
          </cell>
          <cell r="DI550">
            <v>0</v>
          </cell>
          <cell r="DJ550">
            <v>0</v>
          </cell>
          <cell r="DK550">
            <v>0</v>
          </cell>
          <cell r="DL550">
            <v>0</v>
          </cell>
          <cell r="DM550">
            <v>0</v>
          </cell>
          <cell r="DN550">
            <v>0</v>
          </cell>
          <cell r="DO550">
            <v>0</v>
          </cell>
          <cell r="DP550">
            <v>0</v>
          </cell>
          <cell r="DQ550">
            <v>0</v>
          </cell>
          <cell r="DR550">
            <v>0</v>
          </cell>
          <cell r="DS550">
            <v>0</v>
          </cell>
          <cell r="DT550">
            <v>0</v>
          </cell>
          <cell r="DU550">
            <v>0</v>
          </cell>
          <cell r="DV550">
            <v>0</v>
          </cell>
          <cell r="DW550">
            <v>0</v>
          </cell>
          <cell r="DX550">
            <v>0</v>
          </cell>
          <cell r="DY550">
            <v>0</v>
          </cell>
          <cell r="DZ550">
            <v>0</v>
          </cell>
          <cell r="EA550">
            <v>0</v>
          </cell>
          <cell r="EB550">
            <v>0</v>
          </cell>
          <cell r="EC550">
            <v>0</v>
          </cell>
          <cell r="ED550">
            <v>0</v>
          </cell>
          <cell r="EE550">
            <v>0</v>
          </cell>
          <cell r="EF550">
            <v>0</v>
          </cell>
          <cell r="EG550">
            <v>0</v>
          </cell>
          <cell r="EH550">
            <v>0</v>
          </cell>
          <cell r="EI550">
            <v>0</v>
          </cell>
          <cell r="EJ550">
            <v>0</v>
          </cell>
        </row>
        <row r="551">
          <cell r="B551">
            <v>670</v>
          </cell>
          <cell r="C551">
            <v>41408</v>
          </cell>
          <cell r="D551" t="str">
            <v>RES 00395-15/05/13</v>
          </cell>
          <cell r="E551" t="str">
            <v>Martha L</v>
          </cell>
          <cell r="F551">
            <v>41414</v>
          </cell>
          <cell r="G551" t="str">
            <v>DPS</v>
          </cell>
          <cell r="H551" t="str">
            <v>RES 00395-15/05/13</v>
          </cell>
          <cell r="I551">
            <v>2013</v>
          </cell>
          <cell r="J551" t="str">
            <v>DEPARTAMENTO ADMINISTRATIVO PARA LA PROSPERIDAD SOCIAL</v>
          </cell>
          <cell r="K551" t="str">
            <v>900.039.533-8</v>
          </cell>
          <cell r="L551" t="str">
            <v>BOGOTA</v>
          </cell>
          <cell r="M551" t="str">
            <v>CALLE 7  No.  6 - 54</v>
          </cell>
          <cell r="N551" t="str">
            <v>596 08 00</v>
          </cell>
          <cell r="O551" t="str">
            <v>LEGALIZAR LOS GASTOS DE LA CAJA MENOR DE GASTOS GENERALES DE LA OFICINA ASESORA JURIDICA DEL DPS  Y AUTORIZAR SU DESEMBOLSO.</v>
          </cell>
          <cell r="P551">
            <v>359950</v>
          </cell>
          <cell r="Q551">
            <v>0</v>
          </cell>
          <cell r="R551">
            <v>359950</v>
          </cell>
          <cell r="S551">
            <v>449713</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t="str">
            <v>MAYRA ALEJANDRA BOTELLO FIGUEROA</v>
          </cell>
          <cell r="AJ551">
            <v>0</v>
          </cell>
          <cell r="AK551" t="str">
            <v>RES 00395-15/05/13</v>
          </cell>
          <cell r="AL551">
            <v>0</v>
          </cell>
          <cell r="AM551" t="str">
            <v>LEGALIZAR LOS GASTOS DE LA CAJA MENOR DE GASTOS GENERALES DE LA OFICINA ASESORA JURIDICA DEL DPS  Y AUTORIZAR SU DESEMBOLSO.</v>
          </cell>
          <cell r="AN551">
            <v>359950</v>
          </cell>
          <cell r="AO551">
            <v>0</v>
          </cell>
          <cell r="AP551">
            <v>0</v>
          </cell>
          <cell r="AQ551">
            <v>0</v>
          </cell>
          <cell r="AR551">
            <v>0</v>
          </cell>
          <cell r="AS551">
            <v>0</v>
          </cell>
          <cell r="AT551">
            <v>0</v>
          </cell>
          <cell r="AU551">
            <v>0</v>
          </cell>
          <cell r="AV551">
            <v>0</v>
          </cell>
          <cell r="AW551">
            <v>0</v>
          </cell>
          <cell r="AX551">
            <v>0</v>
          </cell>
          <cell r="AY551">
            <v>0</v>
          </cell>
          <cell r="AZ551">
            <v>359950</v>
          </cell>
          <cell r="BA551">
            <v>0</v>
          </cell>
          <cell r="BB551">
            <v>0</v>
          </cell>
          <cell r="BC551">
            <v>0</v>
          </cell>
          <cell r="BD551">
            <v>0</v>
          </cell>
          <cell r="BE551">
            <v>0</v>
          </cell>
          <cell r="BF551">
            <v>0</v>
          </cell>
          <cell r="BG551" t="str">
            <v>SERVICIOS</v>
          </cell>
          <cell r="BH551">
            <v>0</v>
          </cell>
          <cell r="BI551" t="str">
            <v>COMPRA COMBUSTIBLES</v>
          </cell>
          <cell r="BJ551">
            <v>0</v>
          </cell>
          <cell r="BK551" t="str">
            <v>COMUN</v>
          </cell>
          <cell r="BL551">
            <v>0</v>
          </cell>
          <cell r="BM551">
            <v>0</v>
          </cell>
          <cell r="BN551">
            <v>0</v>
          </cell>
          <cell r="BO551" t="str">
            <v>BOGOTA</v>
          </cell>
          <cell r="BP551">
            <v>0</v>
          </cell>
          <cell r="BQ551">
            <v>0</v>
          </cell>
          <cell r="BR551">
            <v>0</v>
          </cell>
          <cell r="BS551">
            <v>0</v>
          </cell>
          <cell r="BT551">
            <v>0</v>
          </cell>
          <cell r="BU551" t="str">
            <v>N/A</v>
          </cell>
          <cell r="BV551">
            <v>0</v>
          </cell>
          <cell r="BW551">
            <v>0</v>
          </cell>
          <cell r="BX551">
            <v>0</v>
          </cell>
          <cell r="BY551">
            <v>0</v>
          </cell>
          <cell r="BZ551">
            <v>0</v>
          </cell>
          <cell r="CA551">
            <v>0</v>
          </cell>
          <cell r="CB551">
            <v>0</v>
          </cell>
          <cell r="CC551">
            <v>0</v>
          </cell>
          <cell r="CD551">
            <v>0</v>
          </cell>
          <cell r="CE551">
            <v>0</v>
          </cell>
          <cell r="CF551">
            <v>359950</v>
          </cell>
          <cell r="CG551">
            <v>41414</v>
          </cell>
          <cell r="CH551" t="str">
            <v>RES 00395-15/05/13</v>
          </cell>
          <cell r="CI551">
            <v>449713</v>
          </cell>
          <cell r="CJ551" t="str">
            <v>Martha Cecilia López Cortez</v>
          </cell>
          <cell r="CK551" t="str">
            <v>OFICINA ASESORA JURÍDICA</v>
          </cell>
          <cell r="CL551" t="str">
            <v>GASTOS GENERALES</v>
          </cell>
          <cell r="CM551">
            <v>0</v>
          </cell>
          <cell r="CN551">
            <v>0</v>
          </cell>
          <cell r="CO551">
            <v>0</v>
          </cell>
          <cell r="CP551">
            <v>0</v>
          </cell>
          <cell r="CQ551" t="str">
            <v>SIN</v>
          </cell>
          <cell r="CR551">
            <v>0</v>
          </cell>
          <cell r="CS551">
            <v>0</v>
          </cell>
          <cell r="CT551">
            <v>0</v>
          </cell>
          <cell r="CU551">
            <v>0</v>
          </cell>
          <cell r="CV551">
            <v>0</v>
          </cell>
          <cell r="CW551">
            <v>0</v>
          </cell>
          <cell r="CX551">
            <v>0</v>
          </cell>
          <cell r="CY551">
            <v>0</v>
          </cell>
          <cell r="CZ551">
            <v>0</v>
          </cell>
          <cell r="DA551">
            <v>0</v>
          </cell>
          <cell r="DB551">
            <v>0</v>
          </cell>
          <cell r="DC551">
            <v>0</v>
          </cell>
          <cell r="DD551">
            <v>0</v>
          </cell>
          <cell r="DE551">
            <v>0</v>
          </cell>
          <cell r="DF551">
            <v>0</v>
          </cell>
          <cell r="DG551">
            <v>0</v>
          </cell>
          <cell r="DH551">
            <v>0</v>
          </cell>
          <cell r="DI551">
            <v>0</v>
          </cell>
          <cell r="DJ551">
            <v>0</v>
          </cell>
          <cell r="DK551">
            <v>0</v>
          </cell>
          <cell r="DL551">
            <v>0</v>
          </cell>
          <cell r="DM551">
            <v>0</v>
          </cell>
          <cell r="DN551">
            <v>0</v>
          </cell>
          <cell r="DO551">
            <v>0</v>
          </cell>
          <cell r="DP551">
            <v>0</v>
          </cell>
          <cell r="DQ551">
            <v>0</v>
          </cell>
          <cell r="DR551">
            <v>0</v>
          </cell>
          <cell r="DS551">
            <v>0</v>
          </cell>
          <cell r="DT551">
            <v>0</v>
          </cell>
          <cell r="DU551">
            <v>0</v>
          </cell>
          <cell r="DV551">
            <v>0</v>
          </cell>
          <cell r="DW551">
            <v>0</v>
          </cell>
          <cell r="DX551">
            <v>0</v>
          </cell>
          <cell r="DY551">
            <v>0</v>
          </cell>
          <cell r="DZ551">
            <v>0</v>
          </cell>
          <cell r="EA551">
            <v>0</v>
          </cell>
          <cell r="EB551">
            <v>0</v>
          </cell>
          <cell r="EC551">
            <v>0</v>
          </cell>
          <cell r="ED551">
            <v>0</v>
          </cell>
          <cell r="EE551">
            <v>0</v>
          </cell>
          <cell r="EF551">
            <v>0</v>
          </cell>
          <cell r="EG551">
            <v>0</v>
          </cell>
          <cell r="EH551">
            <v>0</v>
          </cell>
          <cell r="EI551">
            <v>0</v>
          </cell>
          <cell r="EJ551">
            <v>0</v>
          </cell>
        </row>
        <row r="552">
          <cell r="B552">
            <v>676</v>
          </cell>
          <cell r="C552">
            <v>41414</v>
          </cell>
          <cell r="D552">
            <v>437</v>
          </cell>
          <cell r="E552" t="str">
            <v>Martha L</v>
          </cell>
          <cell r="F552">
            <v>41414</v>
          </cell>
          <cell r="G552" t="str">
            <v>DPS</v>
          </cell>
          <cell r="H552" t="str">
            <v>192/12</v>
          </cell>
          <cell r="I552">
            <v>2013</v>
          </cell>
          <cell r="J552" t="str">
            <v>CONSTRUCTORA FELCA LTDA</v>
          </cell>
          <cell r="K552" t="str">
            <v>900.136.801-2</v>
          </cell>
          <cell r="L552" t="str">
            <v>BOGOTÁ</v>
          </cell>
          <cell r="M552" t="str">
            <v>Cl 116 No 9-16 OF 701</v>
          </cell>
          <cell r="N552" t="str">
            <v>6 191961</v>
          </cell>
          <cell r="O552" t="str">
            <v>EL ARRENDADOR ENTREGA AL DPS Y ESTE RECIBE EN CALIDAD DE ARRENDAMIENTO EL INMUEBLE UBICADO EN LA AV JIMENEZ 17-48 BARRIO MANGA EN LA CIUDAD DE CARTAGENA PARA EL FUNCIONAMIENTO DE DIRECCION REGIONAL BOLIVAR DEL DPS</v>
          </cell>
          <cell r="P552">
            <v>249435600</v>
          </cell>
          <cell r="Q552">
            <v>24943560</v>
          </cell>
          <cell r="R552">
            <v>274379160</v>
          </cell>
          <cell r="S552">
            <v>4613</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t="str">
            <v>GLADIS CECILIA ARANGO MARTINEZ</v>
          </cell>
          <cell r="AJ552" t="str">
            <v>FACTURA UN PRIMER PAGO EN DIC/12 POR $ 13,200,000. DOCE PAGOS MENSUALES DURANTE EL 2013 DE ENERO A DICIEMBRE POR $13,596,000. Y SIETE PAGOS VIG 2014 DE ENERO A JULIO POR $14,003,880</v>
          </cell>
          <cell r="AK552" t="str">
            <v>FRA 084</v>
          </cell>
          <cell r="AL552" t="str">
            <v>RES 320000967373 2012-12-10</v>
          </cell>
          <cell r="AM552" t="str">
            <v>SOLICITUD SEXTO PAGO-CONTRATO ARRENDAMIENTO MES DE MAYO DE 2013</v>
          </cell>
          <cell r="AN552">
            <v>12360000</v>
          </cell>
          <cell r="AO552">
            <v>0</v>
          </cell>
          <cell r="AP552">
            <v>0</v>
          </cell>
          <cell r="AQ552">
            <v>0</v>
          </cell>
          <cell r="AR552">
            <v>0</v>
          </cell>
          <cell r="AS552">
            <v>0</v>
          </cell>
          <cell r="AT552">
            <v>0</v>
          </cell>
          <cell r="AU552">
            <v>0</v>
          </cell>
          <cell r="AV552">
            <v>0.1</v>
          </cell>
          <cell r="AW552">
            <v>0</v>
          </cell>
          <cell r="AX552">
            <v>1236000</v>
          </cell>
          <cell r="AY552">
            <v>0</v>
          </cell>
          <cell r="AZ552">
            <v>13596000</v>
          </cell>
          <cell r="BA552" t="str">
            <v>NO</v>
          </cell>
          <cell r="BB552" t="str">
            <v>NO</v>
          </cell>
          <cell r="BC552" t="str">
            <v>NO</v>
          </cell>
          <cell r="BD552" t="str">
            <v>NO</v>
          </cell>
          <cell r="BE552" t="str">
            <v>COMÚN</v>
          </cell>
          <cell r="BF552" t="str">
            <v>NO</v>
          </cell>
          <cell r="BG552" t="str">
            <v>ARRIENDO BIEN INMUEBLE</v>
          </cell>
          <cell r="BH552">
            <v>3.5000000000000003E-2</v>
          </cell>
          <cell r="BI552">
            <v>0</v>
          </cell>
          <cell r="BJ552">
            <v>0</v>
          </cell>
          <cell r="BK552" t="str">
            <v>COMÚN</v>
          </cell>
          <cell r="BL552">
            <v>0.15</v>
          </cell>
          <cell r="BM552">
            <v>0</v>
          </cell>
          <cell r="BN552">
            <v>0</v>
          </cell>
          <cell r="BO552" t="str">
            <v>CARTAGENA ACTIV. 305 - 8 X MIL AC. 041/06</v>
          </cell>
          <cell r="BP552">
            <v>8.0000000000000002E-3</v>
          </cell>
          <cell r="BQ552">
            <v>0</v>
          </cell>
          <cell r="BR552">
            <v>0</v>
          </cell>
          <cell r="BS552">
            <v>0</v>
          </cell>
          <cell r="BT552">
            <v>0</v>
          </cell>
          <cell r="BU552" t="str">
            <v>N/A</v>
          </cell>
          <cell r="BV552">
            <v>0</v>
          </cell>
          <cell r="BW552">
            <v>432600</v>
          </cell>
          <cell r="BX552">
            <v>0</v>
          </cell>
          <cell r="BY552">
            <v>185400</v>
          </cell>
          <cell r="BZ552">
            <v>0</v>
          </cell>
          <cell r="CA552">
            <v>98880</v>
          </cell>
          <cell r="CB552">
            <v>0</v>
          </cell>
          <cell r="CC552">
            <v>0</v>
          </cell>
          <cell r="CD552">
            <v>0</v>
          </cell>
          <cell r="CE552">
            <v>0</v>
          </cell>
          <cell r="CF552">
            <v>12804960</v>
          </cell>
          <cell r="CG552">
            <v>41414</v>
          </cell>
          <cell r="CH552">
            <v>437</v>
          </cell>
          <cell r="CI552">
            <v>4613</v>
          </cell>
          <cell r="CJ552" t="str">
            <v>Martha Cecilia López Cortez</v>
          </cell>
          <cell r="CK552" t="str">
            <v>SUDIRECCION DE OPERACIONES</v>
          </cell>
          <cell r="CL552" t="str">
            <v>GASTOS GENERALES</v>
          </cell>
          <cell r="CM552">
            <v>0</v>
          </cell>
          <cell r="CN552">
            <v>0</v>
          </cell>
          <cell r="CO552" t="str">
            <v>NO APLICA</v>
          </cell>
          <cell r="CP552">
            <v>0</v>
          </cell>
          <cell r="CQ552" t="str">
            <v>2013-6200072533</v>
          </cell>
          <cell r="CR552">
            <v>0</v>
          </cell>
          <cell r="CS552">
            <v>0</v>
          </cell>
          <cell r="CT552">
            <v>0</v>
          </cell>
          <cell r="CU552">
            <v>0</v>
          </cell>
          <cell r="CV552">
            <v>74160</v>
          </cell>
          <cell r="CW552" t="str">
            <v>CREE</v>
          </cell>
          <cell r="CX552">
            <v>12360000</v>
          </cell>
          <cell r="CY552">
            <v>6.0000000000000001E-3</v>
          </cell>
          <cell r="CZ552">
            <v>0</v>
          </cell>
          <cell r="DA552">
            <v>0</v>
          </cell>
          <cell r="DB552">
            <v>0</v>
          </cell>
          <cell r="DC552">
            <v>0</v>
          </cell>
          <cell r="DD552">
            <v>0</v>
          </cell>
          <cell r="DE552">
            <v>0</v>
          </cell>
          <cell r="DF552">
            <v>0</v>
          </cell>
          <cell r="DG552">
            <v>0</v>
          </cell>
          <cell r="DH552">
            <v>0</v>
          </cell>
          <cell r="DI552">
            <v>0</v>
          </cell>
          <cell r="DJ552">
            <v>0</v>
          </cell>
          <cell r="DK552">
            <v>0</v>
          </cell>
          <cell r="DL552">
            <v>0</v>
          </cell>
          <cell r="DM552">
            <v>0</v>
          </cell>
          <cell r="DN552">
            <v>0</v>
          </cell>
          <cell r="DO552">
            <v>0</v>
          </cell>
          <cell r="DP552">
            <v>0</v>
          </cell>
          <cell r="DQ552">
            <v>0</v>
          </cell>
          <cell r="DR552">
            <v>0</v>
          </cell>
          <cell r="DS552">
            <v>0</v>
          </cell>
          <cell r="DT552">
            <v>0</v>
          </cell>
          <cell r="DU552">
            <v>0</v>
          </cell>
          <cell r="DV552">
            <v>0</v>
          </cell>
          <cell r="DW552">
            <v>0</v>
          </cell>
          <cell r="DX552">
            <v>0</v>
          </cell>
          <cell r="DY552">
            <v>0</v>
          </cell>
          <cell r="DZ552">
            <v>0</v>
          </cell>
          <cell r="EA552">
            <v>0</v>
          </cell>
          <cell r="EB552">
            <v>0</v>
          </cell>
          <cell r="EC552">
            <v>0</v>
          </cell>
          <cell r="ED552">
            <v>0</v>
          </cell>
          <cell r="EE552">
            <v>0</v>
          </cell>
          <cell r="EF552">
            <v>0</v>
          </cell>
          <cell r="EG552">
            <v>0</v>
          </cell>
          <cell r="EH552">
            <v>0</v>
          </cell>
          <cell r="EI552">
            <v>0</v>
          </cell>
          <cell r="EJ552">
            <v>0</v>
          </cell>
        </row>
        <row r="553">
          <cell r="B553">
            <v>678</v>
          </cell>
          <cell r="C553">
            <v>41415</v>
          </cell>
          <cell r="D553">
            <v>442</v>
          </cell>
          <cell r="E553" t="str">
            <v>Martha L</v>
          </cell>
          <cell r="F553">
            <v>41415</v>
          </cell>
          <cell r="G553" t="str">
            <v>DPS</v>
          </cell>
          <cell r="H553" t="str">
            <v>222/12</v>
          </cell>
          <cell r="I553">
            <v>2013</v>
          </cell>
          <cell r="J553" t="str">
            <v>VIGILANCIA SANTAFEREÑA Y CIA LTDA</v>
          </cell>
          <cell r="K553" t="str">
            <v>800.076.719-5</v>
          </cell>
          <cell r="L553" t="str">
            <v>BOGOTA</v>
          </cell>
          <cell r="M553" t="str">
            <v>CRA 43 A No 22 B 18</v>
          </cell>
          <cell r="N553" t="str">
            <v>268 22 77</v>
          </cell>
          <cell r="O553" t="str">
            <v>CONTRATAR LA PRESTACION DE SERVICIO DE VIGILANCIA Y SEGURIDAD PRIVADA QUE UTILICE MEDIO HUMANO CON ARMAS, SIN ARMAS Y RADIOS DE COMUNICICACION</v>
          </cell>
          <cell r="P553">
            <v>691908402</v>
          </cell>
          <cell r="Q553">
            <v>0</v>
          </cell>
          <cell r="R553">
            <v>691908402</v>
          </cell>
          <cell r="S553">
            <v>713</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t="str">
            <v>MONICA VALBUENA USECHE</v>
          </cell>
          <cell r="AJ553" t="str">
            <v>FACTURA</v>
          </cell>
          <cell r="AK553" t="str">
            <v>15699-15700</v>
          </cell>
          <cell r="AL553" t="str">
            <v>320000901998 DE 2012/05/23</v>
          </cell>
          <cell r="AM553" t="str">
            <v>SERVICIO DE VIGILANCIA Y MONITOREO CIRCUITO CERRADO DE TELEVISION, COMPRENDIDO ENTRE EL 01 AL 30 DE ABRIL/13 EN BOGOTA Y 5 SERVICIOS EN CARTAGENA MEDELLIN NEIVA ARMENIA Y CAUCA.</v>
          </cell>
          <cell r="AN553">
            <v>48592464</v>
          </cell>
          <cell r="AO553">
            <v>8679200</v>
          </cell>
          <cell r="AP553">
            <v>0</v>
          </cell>
          <cell r="AQ553">
            <v>0</v>
          </cell>
          <cell r="AR553">
            <v>0</v>
          </cell>
          <cell r="AS553">
            <v>0</v>
          </cell>
          <cell r="AT553">
            <v>0</v>
          </cell>
          <cell r="AU553">
            <v>0</v>
          </cell>
          <cell r="AV553">
            <v>0.16</v>
          </cell>
          <cell r="AW553">
            <v>0</v>
          </cell>
          <cell r="AX553">
            <v>708601</v>
          </cell>
          <cell r="AY553">
            <v>128580</v>
          </cell>
          <cell r="AZ553">
            <v>58108845</v>
          </cell>
          <cell r="BA553" t="str">
            <v>NO</v>
          </cell>
          <cell r="BB553" t="str">
            <v>NO</v>
          </cell>
          <cell r="BC553" t="str">
            <v>NO</v>
          </cell>
          <cell r="BD553" t="str">
            <v>NO</v>
          </cell>
          <cell r="BE553" t="str">
            <v>COMUN</v>
          </cell>
          <cell r="BF553" t="str">
            <v>NO</v>
          </cell>
          <cell r="BG553" t="str">
            <v>SERVICIO DE VIGILANCIA</v>
          </cell>
          <cell r="BH553">
            <v>0.02</v>
          </cell>
          <cell r="BI553" t="str">
            <v>SERVICIO DE MONITOREO</v>
          </cell>
          <cell r="BJ553">
            <v>0.04</v>
          </cell>
          <cell r="BK553" t="str">
            <v>REGIMEN COMUN</v>
          </cell>
          <cell r="BL553">
            <v>0.15</v>
          </cell>
          <cell r="BM553" t="str">
            <v>REGIMEN COMUN</v>
          </cell>
          <cell r="BN553">
            <v>0.15</v>
          </cell>
          <cell r="BO553" t="str">
            <v>BOGOTA</v>
          </cell>
          <cell r="BP553">
            <v>1.38E-2</v>
          </cell>
          <cell r="BQ553" t="str">
            <v>BOGOTA</v>
          </cell>
          <cell r="BR553">
            <v>1.38E-2</v>
          </cell>
          <cell r="BS553">
            <v>0</v>
          </cell>
          <cell r="BT553">
            <v>0</v>
          </cell>
          <cell r="BU553">
            <v>0</v>
          </cell>
          <cell r="BV553">
            <v>0</v>
          </cell>
          <cell r="BW553">
            <v>971849</v>
          </cell>
          <cell r="BX553">
            <v>347168</v>
          </cell>
          <cell r="BY553">
            <v>106290</v>
          </cell>
          <cell r="BZ553">
            <v>19287</v>
          </cell>
          <cell r="CA553">
            <v>670576</v>
          </cell>
          <cell r="CB553">
            <v>119773</v>
          </cell>
          <cell r="CC553">
            <v>0</v>
          </cell>
          <cell r="CD553">
            <v>0</v>
          </cell>
          <cell r="CE553">
            <v>0</v>
          </cell>
          <cell r="CF553">
            <v>55530272</v>
          </cell>
          <cell r="CG553">
            <v>41415</v>
          </cell>
          <cell r="CH553">
            <v>442</v>
          </cell>
          <cell r="CI553">
            <v>713</v>
          </cell>
          <cell r="CJ553" t="str">
            <v>Martha Cecilia López Cortez</v>
          </cell>
          <cell r="CK553" t="str">
            <v>SERVICIO DE SEGURIDAD Y VIGILANCIA</v>
          </cell>
          <cell r="CL553" t="str">
            <v>GASTOS GENERALES</v>
          </cell>
          <cell r="CM553">
            <v>0</v>
          </cell>
          <cell r="CN553">
            <v>0</v>
          </cell>
          <cell r="CO553" t="str">
            <v>N/A</v>
          </cell>
          <cell r="CP553">
            <v>0</v>
          </cell>
          <cell r="CQ553" t="str">
            <v>2013-6200073603</v>
          </cell>
          <cell r="CR553">
            <v>0</v>
          </cell>
          <cell r="CS553">
            <v>0</v>
          </cell>
          <cell r="CT553">
            <v>0</v>
          </cell>
          <cell r="CU553">
            <v>0</v>
          </cell>
          <cell r="CV553">
            <v>343630</v>
          </cell>
          <cell r="CW553" t="str">
            <v>CREE</v>
          </cell>
          <cell r="CX553">
            <v>48592464</v>
          </cell>
          <cell r="CY553">
            <v>6.0000000000000001E-3</v>
          </cell>
          <cell r="CZ553" t="str">
            <v>CREE</v>
          </cell>
          <cell r="DA553">
            <v>8679200</v>
          </cell>
          <cell r="DB553">
            <v>6.0000000000000001E-3</v>
          </cell>
          <cell r="DC553">
            <v>0</v>
          </cell>
          <cell r="DD553">
            <v>0</v>
          </cell>
          <cell r="DE553">
            <v>0</v>
          </cell>
          <cell r="DF553">
            <v>0</v>
          </cell>
          <cell r="DG553">
            <v>0</v>
          </cell>
          <cell r="DH553">
            <v>0</v>
          </cell>
          <cell r="DI553">
            <v>0</v>
          </cell>
          <cell r="DJ553">
            <v>0</v>
          </cell>
          <cell r="DK553">
            <v>0</v>
          </cell>
          <cell r="DL553">
            <v>0</v>
          </cell>
          <cell r="DM553">
            <v>0</v>
          </cell>
          <cell r="DN553">
            <v>0</v>
          </cell>
          <cell r="DO553">
            <v>0</v>
          </cell>
          <cell r="DP553">
            <v>0</v>
          </cell>
          <cell r="DQ553">
            <v>0</v>
          </cell>
          <cell r="DR553">
            <v>0</v>
          </cell>
          <cell r="DS553">
            <v>0</v>
          </cell>
          <cell r="DT553">
            <v>0</v>
          </cell>
          <cell r="DU553">
            <v>0</v>
          </cell>
          <cell r="DV553">
            <v>0</v>
          </cell>
          <cell r="DW553">
            <v>0</v>
          </cell>
          <cell r="DX553">
            <v>0</v>
          </cell>
          <cell r="DY553">
            <v>0</v>
          </cell>
          <cell r="DZ553">
            <v>0</v>
          </cell>
          <cell r="EA553">
            <v>0</v>
          </cell>
          <cell r="EB553">
            <v>0</v>
          </cell>
          <cell r="EC553">
            <v>0</v>
          </cell>
          <cell r="ED553">
            <v>0</v>
          </cell>
          <cell r="EE553">
            <v>0</v>
          </cell>
          <cell r="EF553">
            <v>0</v>
          </cell>
          <cell r="EG553">
            <v>0</v>
          </cell>
          <cell r="EH553">
            <v>0</v>
          </cell>
          <cell r="EI553">
            <v>0</v>
          </cell>
          <cell r="EJ553">
            <v>0</v>
          </cell>
        </row>
        <row r="554">
          <cell r="B554">
            <v>690</v>
          </cell>
          <cell r="C554">
            <v>41417</v>
          </cell>
          <cell r="D554">
            <v>450</v>
          </cell>
          <cell r="E554" t="str">
            <v>Martha L</v>
          </cell>
          <cell r="F554">
            <v>41417</v>
          </cell>
          <cell r="G554" t="str">
            <v>DPS</v>
          </cell>
          <cell r="H554" t="str">
            <v>055/12</v>
          </cell>
          <cell r="I554">
            <v>2012</v>
          </cell>
          <cell r="J554" t="str">
            <v xml:space="preserve">CONSORCIO M &amp; M  </v>
          </cell>
          <cell r="K554" t="str">
            <v>900.145.583-1</v>
          </cell>
          <cell r="L554" t="str">
            <v>NEIVA</v>
          </cell>
          <cell r="M554" t="str">
            <v>CALLE 71 # 1C-52</v>
          </cell>
          <cell r="N554" t="str">
            <v>876 24 08</v>
          </cell>
          <cell r="O554" t="str">
            <v>EJECUTAR A PRECIO UNITARIO FIJO, LA RECONSTRUCCION Y/O ADECUACION Y/O MEJORAMIENTO DE LAS VIVIENDAS DEL MUNICIPIO DE MAICAO DPTO DE LA GUAJIRA DE ACUERDO CON LO DISPUESTO EN LOS PLIEGOS DE CONDICIONES.</v>
          </cell>
          <cell r="P554">
            <v>489602924.63999999</v>
          </cell>
          <cell r="Q554">
            <v>0</v>
          </cell>
          <cell r="R554">
            <v>489602924.63999999</v>
          </cell>
          <cell r="S554" t="str">
            <v>35012-03</v>
          </cell>
          <cell r="T554">
            <v>0</v>
          </cell>
          <cell r="U554">
            <v>0</v>
          </cell>
          <cell r="V554">
            <v>-72999434.859999999</v>
          </cell>
          <cell r="W554">
            <v>0</v>
          </cell>
          <cell r="X554">
            <v>0</v>
          </cell>
          <cell r="Y554">
            <v>0</v>
          </cell>
          <cell r="Z554">
            <v>0</v>
          </cell>
          <cell r="AA554">
            <v>0</v>
          </cell>
          <cell r="AB554">
            <v>0</v>
          </cell>
          <cell r="AC554">
            <v>0</v>
          </cell>
          <cell r="AD554">
            <v>0</v>
          </cell>
          <cell r="AE554">
            <v>0</v>
          </cell>
          <cell r="AF554">
            <v>0</v>
          </cell>
          <cell r="AG554">
            <v>0</v>
          </cell>
          <cell r="AH554">
            <v>0</v>
          </cell>
          <cell r="AI554" t="str">
            <v>LINA MARIA LONDOÑO FAJARDO</v>
          </cell>
          <cell r="AJ554" t="str">
            <v>PAGOS MENSUALAES HASTA COMPLETAR EL 95% DEL VALOR TOTAL CONTRA ENTREGA DE ACTAS DE AVANCE, EL RESTANTE EL 5% A LA ENTREGA Y RECIBO A SATISFACCIÓN DE LIQUIDACIÓN FINAL. PRIMER DESEMBOLSO UN ANTICIPO DEL 40% DEL CONTRATO.</v>
          </cell>
          <cell r="AK554" t="str">
            <v>105</v>
          </cell>
          <cell r="AL554" t="str">
            <v>13000062099 de 04/09/2012</v>
          </cell>
          <cell r="AM554" t="str">
            <v>SOLICITUD PAGO ACTA PARCIAL NO.2 CONTRATO DE OBRA</v>
          </cell>
          <cell r="AN554">
            <v>155339187.5</v>
          </cell>
          <cell r="AO554">
            <v>0</v>
          </cell>
          <cell r="AP554">
            <v>0</v>
          </cell>
          <cell r="AQ554">
            <v>0</v>
          </cell>
          <cell r="AR554">
            <v>82339752.640000001</v>
          </cell>
          <cell r="AS554">
            <v>0</v>
          </cell>
          <cell r="AT554">
            <v>0</v>
          </cell>
          <cell r="AU554">
            <v>0</v>
          </cell>
          <cell r="AV554">
            <v>0</v>
          </cell>
          <cell r="AW554">
            <v>0</v>
          </cell>
          <cell r="AX554">
            <v>764746.22</v>
          </cell>
          <cell r="AY554">
            <v>0</v>
          </cell>
          <cell r="AZ554">
            <v>156103933.72</v>
          </cell>
          <cell r="BA554" t="str">
            <v>NO</v>
          </cell>
          <cell r="BB554" t="str">
            <v>NO</v>
          </cell>
          <cell r="BC554" t="str">
            <v>NO</v>
          </cell>
          <cell r="BD554" t="str">
            <v>NO</v>
          </cell>
          <cell r="BE554" t="str">
            <v>COMUN</v>
          </cell>
          <cell r="BF554" t="str">
            <v>NO</v>
          </cell>
          <cell r="BG554" t="str">
            <v>CONTRATO DE OBRA</v>
          </cell>
          <cell r="BH554">
            <v>0.01</v>
          </cell>
          <cell r="BI554">
            <v>0</v>
          </cell>
          <cell r="BJ554">
            <v>0</v>
          </cell>
          <cell r="BK554" t="str">
            <v>COMUN</v>
          </cell>
          <cell r="BL554">
            <v>0.15</v>
          </cell>
          <cell r="BM554">
            <v>0</v>
          </cell>
          <cell r="BN554">
            <v>0</v>
          </cell>
          <cell r="BO554" t="str">
            <v>MAICAO ART. 49 AC.013/11 ACTIV. 302</v>
          </cell>
          <cell r="BP554">
            <v>5.4000000000000003E-3</v>
          </cell>
          <cell r="BQ554">
            <v>0</v>
          </cell>
          <cell r="BR554">
            <v>0</v>
          </cell>
          <cell r="BS554" t="str">
            <v>EN ANTICIPO SE DESCUENTA, EN ACTA 1 SE DESCUENTA</v>
          </cell>
          <cell r="BT554">
            <v>0.05</v>
          </cell>
          <cell r="BU554">
            <v>0</v>
          </cell>
          <cell r="BV554">
            <v>0</v>
          </cell>
          <cell r="BW554">
            <v>1553392</v>
          </cell>
          <cell r="BX554">
            <v>0</v>
          </cell>
          <cell r="BY554">
            <v>114712</v>
          </cell>
          <cell r="BZ554">
            <v>0</v>
          </cell>
          <cell r="CA554">
            <v>838832</v>
          </cell>
          <cell r="CB554">
            <v>0</v>
          </cell>
          <cell r="CC554">
            <v>4116988</v>
          </cell>
          <cell r="CD554">
            <v>0</v>
          </cell>
          <cell r="CE554">
            <v>0</v>
          </cell>
          <cell r="CF554">
            <v>75548539.859999999</v>
          </cell>
          <cell r="CG554">
            <v>41417</v>
          </cell>
          <cell r="CH554">
            <v>450</v>
          </cell>
          <cell r="CI554" t="str">
            <v>35012-03</v>
          </cell>
          <cell r="CJ554" t="str">
            <v>Martha Cecilia López Cortez</v>
          </cell>
          <cell r="CK554" t="str">
            <v>INFRAESTRUCTURA</v>
          </cell>
          <cell r="CL554" t="str">
            <v>ORDINARIA</v>
          </cell>
          <cell r="CM554" t="str">
            <v>201261003014000055E</v>
          </cell>
          <cell r="CN554" t="str">
            <v>RESERVA</v>
          </cell>
          <cell r="CO554" t="str">
            <v>N/A</v>
          </cell>
          <cell r="CP554">
            <v>0</v>
          </cell>
          <cell r="CQ554" t="str">
            <v>2013-5020074573</v>
          </cell>
          <cell r="CR554">
            <v>0</v>
          </cell>
          <cell r="CS554">
            <v>0</v>
          </cell>
          <cell r="CT554">
            <v>0</v>
          </cell>
          <cell r="CU554">
            <v>0</v>
          </cell>
          <cell r="CV554">
            <v>932035</v>
          </cell>
          <cell r="CW554" t="str">
            <v>CREE</v>
          </cell>
          <cell r="CX554">
            <v>155339187</v>
          </cell>
          <cell r="CY554">
            <v>6.0000000000000001E-3</v>
          </cell>
          <cell r="CZ554">
            <v>0</v>
          </cell>
          <cell r="DA554">
            <v>0</v>
          </cell>
          <cell r="DB554">
            <v>0</v>
          </cell>
          <cell r="DC554">
            <v>0</v>
          </cell>
          <cell r="DD554">
            <v>0</v>
          </cell>
          <cell r="DE554">
            <v>0</v>
          </cell>
          <cell r="DF554">
            <v>0</v>
          </cell>
          <cell r="DG554">
            <v>0</v>
          </cell>
          <cell r="DH554">
            <v>0</v>
          </cell>
          <cell r="DI554">
            <v>0</v>
          </cell>
          <cell r="DJ554">
            <v>0</v>
          </cell>
          <cell r="DK554">
            <v>0</v>
          </cell>
          <cell r="DL554">
            <v>0</v>
          </cell>
          <cell r="DM554">
            <v>0</v>
          </cell>
          <cell r="DN554">
            <v>0</v>
          </cell>
          <cell r="DO554">
            <v>0</v>
          </cell>
          <cell r="DP554">
            <v>0</v>
          </cell>
          <cell r="DQ554">
            <v>0</v>
          </cell>
          <cell r="DR554">
            <v>0</v>
          </cell>
          <cell r="DS554">
            <v>0</v>
          </cell>
          <cell r="DT554">
            <v>0</v>
          </cell>
          <cell r="DU554">
            <v>0</v>
          </cell>
          <cell r="DV554">
            <v>0</v>
          </cell>
          <cell r="DW554">
            <v>0</v>
          </cell>
          <cell r="DX554">
            <v>0</v>
          </cell>
          <cell r="DY554">
            <v>0</v>
          </cell>
          <cell r="DZ554">
            <v>0</v>
          </cell>
          <cell r="EA554">
            <v>0</v>
          </cell>
          <cell r="EB554">
            <v>0</v>
          </cell>
          <cell r="EC554">
            <v>0</v>
          </cell>
          <cell r="ED554">
            <v>0</v>
          </cell>
          <cell r="EE554">
            <v>0</v>
          </cell>
          <cell r="EF554">
            <v>0</v>
          </cell>
          <cell r="EG554">
            <v>0</v>
          </cell>
          <cell r="EH554">
            <v>0</v>
          </cell>
          <cell r="EI554">
            <v>0</v>
          </cell>
          <cell r="EJ554">
            <v>0</v>
          </cell>
        </row>
        <row r="555">
          <cell r="B555">
            <v>674</v>
          </cell>
          <cell r="C555">
            <v>41414</v>
          </cell>
          <cell r="D555">
            <v>441</v>
          </cell>
          <cell r="E555" t="str">
            <v>OscarR</v>
          </cell>
          <cell r="F555">
            <v>41414</v>
          </cell>
          <cell r="G555" t="str">
            <v>DPS</v>
          </cell>
          <cell r="H555" t="str">
            <v>32/13</v>
          </cell>
          <cell r="I555">
            <v>2013</v>
          </cell>
          <cell r="J555" t="str">
            <v xml:space="preserve">HERNAN DARIO BUENAÑO GAMBOA </v>
          </cell>
          <cell r="K555" t="str">
            <v>71.946.538-9</v>
          </cell>
          <cell r="L555" t="str">
            <v>ANTIOQUIA</v>
          </cell>
          <cell r="M555" t="str">
            <v xml:space="preserve">Cl 97 101 -29 </v>
          </cell>
          <cell r="N555" t="str">
            <v>828 24 46</v>
          </cell>
          <cell r="O555" t="str">
            <v>RECIBE EN CALIDAD DE ARRENDAMIENTO EL INMUEBLE UBICADO EN LA CRA 97 101 - 23, PARA EL FUNCIONAMIENTO D. R. URABA</v>
          </cell>
          <cell r="P555">
            <v>28000000</v>
          </cell>
          <cell r="Q555">
            <v>0</v>
          </cell>
          <cell r="R555">
            <v>28000000</v>
          </cell>
          <cell r="S555">
            <v>276213</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t="str">
            <v>GLADYS C ARANGO MARTINEZ</v>
          </cell>
          <cell r="AJ555" t="str">
            <v>FACTURA</v>
          </cell>
          <cell r="AK555" t="str">
            <v>1681-1682</v>
          </cell>
          <cell r="AL555">
            <v>0</v>
          </cell>
          <cell r="AM555" t="str">
            <v>PRIMER Y SEGUNDO PAGO DE ACUERDO AL CONTRATO DE ARRENDAMIENTO DE ABRIL Y MAYO</v>
          </cell>
          <cell r="AN555">
            <v>6896552</v>
          </cell>
          <cell r="AO555">
            <v>0</v>
          </cell>
          <cell r="AP555">
            <v>0</v>
          </cell>
          <cell r="AQ555">
            <v>0</v>
          </cell>
          <cell r="AR555">
            <v>0</v>
          </cell>
          <cell r="AS555">
            <v>0</v>
          </cell>
          <cell r="AT555">
            <v>0</v>
          </cell>
          <cell r="AU555">
            <v>0</v>
          </cell>
          <cell r="AV555">
            <v>0.16</v>
          </cell>
          <cell r="AW555">
            <v>0</v>
          </cell>
          <cell r="AX555">
            <v>1103448</v>
          </cell>
          <cell r="AY555">
            <v>0</v>
          </cell>
          <cell r="AZ555">
            <v>8000000</v>
          </cell>
          <cell r="BA555" t="str">
            <v>NO</v>
          </cell>
          <cell r="BB555" t="str">
            <v>NO</v>
          </cell>
          <cell r="BC555" t="str">
            <v>NO</v>
          </cell>
          <cell r="BD555" t="str">
            <v>NO</v>
          </cell>
          <cell r="BE555" t="str">
            <v>COMUN</v>
          </cell>
          <cell r="BF555" t="str">
            <v>NO</v>
          </cell>
          <cell r="BG555" t="str">
            <v>ARRIENDO INMUEBLE</v>
          </cell>
          <cell r="BH555">
            <v>3.5000000000000003E-2</v>
          </cell>
          <cell r="BI555">
            <v>0</v>
          </cell>
          <cell r="BJ555">
            <v>0</v>
          </cell>
          <cell r="BK555" t="str">
            <v>COMUN</v>
          </cell>
          <cell r="BL555">
            <v>0.15</v>
          </cell>
          <cell r="BM555">
            <v>0</v>
          </cell>
          <cell r="BN555">
            <v>0</v>
          </cell>
          <cell r="BO555" t="str">
            <v>APARTADO ET 2009  (ART. 141 PARAG.2)- NO AGENTES DE RETENCION</v>
          </cell>
          <cell r="BP555">
            <v>0</v>
          </cell>
          <cell r="BQ555">
            <v>0</v>
          </cell>
          <cell r="BR555">
            <v>0</v>
          </cell>
          <cell r="BS555">
            <v>0</v>
          </cell>
          <cell r="BT555">
            <v>0</v>
          </cell>
          <cell r="BU555">
            <v>0</v>
          </cell>
          <cell r="BV555">
            <v>0</v>
          </cell>
          <cell r="BW555">
            <v>241379</v>
          </cell>
          <cell r="BX555">
            <v>0</v>
          </cell>
          <cell r="BY555">
            <v>165517</v>
          </cell>
          <cell r="BZ555">
            <v>0</v>
          </cell>
          <cell r="CA555">
            <v>0</v>
          </cell>
          <cell r="CB555">
            <v>0</v>
          </cell>
          <cell r="CC555">
            <v>0</v>
          </cell>
          <cell r="CD555">
            <v>0</v>
          </cell>
          <cell r="CE555">
            <v>0</v>
          </cell>
          <cell r="CF555">
            <v>7593104</v>
          </cell>
          <cell r="CG555">
            <v>41414</v>
          </cell>
          <cell r="CH555">
            <v>441</v>
          </cell>
          <cell r="CI555">
            <v>276213</v>
          </cell>
          <cell r="CJ555" t="str">
            <v>Oscar Dario Rodriguez Posada</v>
          </cell>
          <cell r="CK555" t="str">
            <v>ARRENDAMIENTO DE BIENES INMUEBLES</v>
          </cell>
          <cell r="CL555" t="str">
            <v>GASTOS GENERALES</v>
          </cell>
          <cell r="CM555">
            <v>0</v>
          </cell>
          <cell r="CN555">
            <v>0</v>
          </cell>
          <cell r="CO555">
            <v>0</v>
          </cell>
          <cell r="CP555">
            <v>0</v>
          </cell>
          <cell r="CQ555">
            <v>20136200073213</v>
          </cell>
          <cell r="CR555">
            <v>0</v>
          </cell>
          <cell r="CS555">
            <v>0</v>
          </cell>
          <cell r="CT555">
            <v>0</v>
          </cell>
          <cell r="CU555">
            <v>0</v>
          </cell>
          <cell r="CV555">
            <v>0</v>
          </cell>
          <cell r="CW555">
            <v>0</v>
          </cell>
          <cell r="CX555">
            <v>0</v>
          </cell>
          <cell r="CY555">
            <v>0</v>
          </cell>
          <cell r="CZ555">
            <v>0</v>
          </cell>
          <cell r="DA555">
            <v>0</v>
          </cell>
          <cell r="DB555">
            <v>0</v>
          </cell>
          <cell r="DC555">
            <v>0</v>
          </cell>
          <cell r="DD555">
            <v>0</v>
          </cell>
          <cell r="DE555">
            <v>0</v>
          </cell>
          <cell r="DF555">
            <v>0</v>
          </cell>
          <cell r="DG555">
            <v>0</v>
          </cell>
          <cell r="DH555">
            <v>0</v>
          </cell>
          <cell r="DI555">
            <v>0</v>
          </cell>
          <cell r="DJ555">
            <v>0</v>
          </cell>
          <cell r="DK555">
            <v>0</v>
          </cell>
          <cell r="DL555">
            <v>0</v>
          </cell>
          <cell r="DM555">
            <v>0</v>
          </cell>
          <cell r="DN555">
            <v>0</v>
          </cell>
          <cell r="DO555">
            <v>0</v>
          </cell>
          <cell r="DP555">
            <v>0</v>
          </cell>
          <cell r="DQ555">
            <v>0</v>
          </cell>
          <cell r="DR555">
            <v>0</v>
          </cell>
          <cell r="DS555">
            <v>0</v>
          </cell>
          <cell r="DT555">
            <v>0</v>
          </cell>
          <cell r="DU555">
            <v>0</v>
          </cell>
          <cell r="DV555">
            <v>0</v>
          </cell>
          <cell r="DW555">
            <v>0</v>
          </cell>
          <cell r="DX555">
            <v>0</v>
          </cell>
          <cell r="DY555">
            <v>0</v>
          </cell>
          <cell r="DZ555">
            <v>0</v>
          </cell>
          <cell r="EA555">
            <v>0</v>
          </cell>
          <cell r="EB555">
            <v>0</v>
          </cell>
          <cell r="EC555">
            <v>0</v>
          </cell>
          <cell r="ED555">
            <v>0</v>
          </cell>
          <cell r="EE555">
            <v>0</v>
          </cell>
          <cell r="EF555">
            <v>0</v>
          </cell>
          <cell r="EG555">
            <v>0</v>
          </cell>
          <cell r="EH555">
            <v>0</v>
          </cell>
          <cell r="EI555">
            <v>0</v>
          </cell>
          <cell r="EJ555">
            <v>0</v>
          </cell>
        </row>
        <row r="556">
          <cell r="B556">
            <v>675</v>
          </cell>
          <cell r="C556">
            <v>41414</v>
          </cell>
          <cell r="D556">
            <v>446</v>
          </cell>
          <cell r="E556" t="str">
            <v>OscarR</v>
          </cell>
          <cell r="F556">
            <v>41414</v>
          </cell>
          <cell r="G556" t="str">
            <v>DPS</v>
          </cell>
          <cell r="H556" t="str">
            <v>2/13</v>
          </cell>
          <cell r="I556">
            <v>2013</v>
          </cell>
          <cell r="J556" t="str">
            <v>FUNDACION IBEROAMERICANA PARA EL DESARROLLO COLOMBIANO ONG - FIS COLOMBIA</v>
          </cell>
          <cell r="K556" t="str">
            <v>830.116.797-1</v>
          </cell>
          <cell r="L556" t="str">
            <v>Bogotá D C</v>
          </cell>
          <cell r="M556" t="str">
            <v>Cl 92 No 15-65 Of 405</v>
          </cell>
          <cell r="N556">
            <v>8050795</v>
          </cell>
          <cell r="O556" t="str">
            <v>PROVEER LA LOGISTICA PARA LA REALIZACION DE FOROS CON AUTORIDADES INDIGENAS, COMO PASO PERVIO PARA EL PROGRAMA MAS FAMILIAS EN ACCION</v>
          </cell>
          <cell r="P556">
            <v>48314000</v>
          </cell>
          <cell r="Q556">
            <v>0</v>
          </cell>
          <cell r="R556">
            <v>48314000</v>
          </cell>
          <cell r="S556">
            <v>5413</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t="str">
            <v>CECILIA GUTIERREZ OSPITIA</v>
          </cell>
          <cell r="AJ556" t="str">
            <v>FACTURA</v>
          </cell>
          <cell r="AK556" t="str">
            <v>206-207</v>
          </cell>
          <cell r="AL556" t="str">
            <v>320000986522 DE 14-02-2012</v>
          </cell>
          <cell r="AM556" t="str">
            <v>APOYO LOGISTICO EVENTO REALIZADO,EL 25-04-2013 EN ARMENIA</v>
          </cell>
          <cell r="AN556">
            <v>11374000</v>
          </cell>
          <cell r="AO556">
            <v>0</v>
          </cell>
          <cell r="AP556">
            <v>0</v>
          </cell>
          <cell r="AQ556">
            <v>0</v>
          </cell>
          <cell r="AR556">
            <v>0</v>
          </cell>
          <cell r="AS556">
            <v>0</v>
          </cell>
          <cell r="AT556">
            <v>0</v>
          </cell>
          <cell r="AU556">
            <v>0</v>
          </cell>
          <cell r="AV556">
            <v>0.16</v>
          </cell>
          <cell r="AW556">
            <v>0</v>
          </cell>
          <cell r="AX556">
            <v>1819840</v>
          </cell>
          <cell r="AY556">
            <v>0</v>
          </cell>
          <cell r="AZ556">
            <v>13193840</v>
          </cell>
          <cell r="BA556" t="str">
            <v>NO</v>
          </cell>
          <cell r="BB556" t="str">
            <v>NO</v>
          </cell>
          <cell r="BC556" t="str">
            <v>NO</v>
          </cell>
          <cell r="BD556" t="str">
            <v>SI</v>
          </cell>
          <cell r="BE556" t="str">
            <v>COMUN</v>
          </cell>
          <cell r="BF556" t="str">
            <v>NO</v>
          </cell>
          <cell r="BG556" t="str">
            <v>ENTIDAD SIN ANIMO DE LUCRO</v>
          </cell>
          <cell r="BH556">
            <v>0</v>
          </cell>
          <cell r="BI556">
            <v>0</v>
          </cell>
          <cell r="BJ556">
            <v>0</v>
          </cell>
          <cell r="BK556" t="str">
            <v>COMUN</v>
          </cell>
          <cell r="BL556">
            <v>0.15</v>
          </cell>
          <cell r="BM556">
            <v>0</v>
          </cell>
          <cell r="BN556">
            <v>0</v>
          </cell>
          <cell r="BO556" t="str">
            <v>ARMENIA 6 X 1000</v>
          </cell>
          <cell r="BP556">
            <v>6.0000000000000001E-3</v>
          </cell>
          <cell r="BQ556">
            <v>0</v>
          </cell>
          <cell r="BR556">
            <v>0</v>
          </cell>
          <cell r="BS556">
            <v>0</v>
          </cell>
          <cell r="BT556">
            <v>0</v>
          </cell>
          <cell r="BU556">
            <v>0</v>
          </cell>
          <cell r="BV556">
            <v>0</v>
          </cell>
          <cell r="BW556">
            <v>0</v>
          </cell>
          <cell r="BX556">
            <v>0</v>
          </cell>
          <cell r="BY556">
            <v>272976</v>
          </cell>
          <cell r="BZ556">
            <v>0</v>
          </cell>
          <cell r="CA556">
            <v>68244</v>
          </cell>
          <cell r="CB556">
            <v>0</v>
          </cell>
          <cell r="CC556">
            <v>0</v>
          </cell>
          <cell r="CD556">
            <v>0</v>
          </cell>
          <cell r="CE556">
            <v>0</v>
          </cell>
          <cell r="CF556">
            <v>12852620</v>
          </cell>
          <cell r="CG556">
            <v>41414</v>
          </cell>
          <cell r="CH556">
            <v>446</v>
          </cell>
          <cell r="CI556">
            <v>5413</v>
          </cell>
          <cell r="CJ556" t="str">
            <v>Oscar Dario Rodriguez Posada</v>
          </cell>
          <cell r="CK556" t="str">
            <v>FAMILIAS EN ACCION</v>
          </cell>
          <cell r="CL556" t="str">
            <v>ORDINARIA</v>
          </cell>
          <cell r="CM556" t="str">
            <v>201361003018000002E</v>
          </cell>
          <cell r="CN556">
            <v>0</v>
          </cell>
          <cell r="CO556">
            <v>0</v>
          </cell>
          <cell r="CP556">
            <v>0</v>
          </cell>
          <cell r="CQ556">
            <v>20133100072663</v>
          </cell>
          <cell r="CR556">
            <v>0</v>
          </cell>
          <cell r="CS556">
            <v>0</v>
          </cell>
          <cell r="CT556">
            <v>0</v>
          </cell>
          <cell r="CU556">
            <v>0</v>
          </cell>
          <cell r="CV556">
            <v>0</v>
          </cell>
          <cell r="CW556">
            <v>0</v>
          </cell>
          <cell r="CX556">
            <v>0</v>
          </cell>
          <cell r="CY556">
            <v>0</v>
          </cell>
          <cell r="CZ556">
            <v>0</v>
          </cell>
          <cell r="DA556">
            <v>0</v>
          </cell>
          <cell r="DB556">
            <v>0</v>
          </cell>
          <cell r="DC556">
            <v>0</v>
          </cell>
          <cell r="DD556">
            <v>0</v>
          </cell>
          <cell r="DE556">
            <v>0</v>
          </cell>
          <cell r="DF556">
            <v>0</v>
          </cell>
          <cell r="DG556">
            <v>0</v>
          </cell>
          <cell r="DH556">
            <v>0</v>
          </cell>
          <cell r="DI556">
            <v>0</v>
          </cell>
          <cell r="DJ556">
            <v>0</v>
          </cell>
          <cell r="DK556">
            <v>0</v>
          </cell>
          <cell r="DL556">
            <v>0</v>
          </cell>
          <cell r="DM556">
            <v>0</v>
          </cell>
          <cell r="DN556">
            <v>0</v>
          </cell>
          <cell r="DO556">
            <v>0</v>
          </cell>
          <cell r="DP556">
            <v>0</v>
          </cell>
          <cell r="DQ556">
            <v>0</v>
          </cell>
          <cell r="DR556">
            <v>0</v>
          </cell>
          <cell r="DS556">
            <v>0</v>
          </cell>
          <cell r="DT556">
            <v>0</v>
          </cell>
          <cell r="DU556">
            <v>0</v>
          </cell>
          <cell r="DV556">
            <v>0</v>
          </cell>
          <cell r="DW556">
            <v>0</v>
          </cell>
          <cell r="DX556">
            <v>0</v>
          </cell>
          <cell r="DY556">
            <v>0</v>
          </cell>
          <cell r="DZ556">
            <v>0</v>
          </cell>
          <cell r="EA556">
            <v>0</v>
          </cell>
          <cell r="EB556">
            <v>0</v>
          </cell>
          <cell r="EC556">
            <v>0</v>
          </cell>
          <cell r="ED556">
            <v>0</v>
          </cell>
          <cell r="EE556">
            <v>0</v>
          </cell>
          <cell r="EF556">
            <v>0</v>
          </cell>
          <cell r="EG556">
            <v>0</v>
          </cell>
          <cell r="EH556">
            <v>0</v>
          </cell>
          <cell r="EI556">
            <v>0</v>
          </cell>
          <cell r="EJ556">
            <v>0</v>
          </cell>
        </row>
        <row r="557">
          <cell r="B557">
            <v>684</v>
          </cell>
          <cell r="C557">
            <v>41416</v>
          </cell>
          <cell r="D557">
            <v>0</v>
          </cell>
          <cell r="E557" t="str">
            <v>OscarR</v>
          </cell>
          <cell r="F557">
            <v>41416</v>
          </cell>
          <cell r="G557" t="str">
            <v>DPS</v>
          </cell>
          <cell r="H557" t="str">
            <v>Resol. 421-20-05-2013</v>
          </cell>
          <cell r="I557">
            <v>2013</v>
          </cell>
          <cell r="J557" t="str">
            <v>DEPARTAMENTO ADMINISTRATIVO PARA LA PROSPERIDAD SOCIAL</v>
          </cell>
          <cell r="K557" t="str">
            <v>900.039.533-8</v>
          </cell>
          <cell r="L557" t="str">
            <v>BOGOTA</v>
          </cell>
          <cell r="M557" t="str">
            <v>CALLE 7  No.  6 - 54</v>
          </cell>
          <cell r="N557" t="str">
            <v>596 08 00</v>
          </cell>
          <cell r="O557" t="str">
            <v>CONSTITUCION DE CAJA MENOR DE  OFICINA ASESORA JURIDICA</v>
          </cell>
          <cell r="P557">
            <v>1000000</v>
          </cell>
          <cell r="Q557">
            <v>0</v>
          </cell>
          <cell r="R557">
            <v>1000000</v>
          </cell>
          <cell r="S557">
            <v>467113</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t="str">
            <v>ELIZABETH GOMEZ SANCHEZ</v>
          </cell>
          <cell r="AJ557" t="str">
            <v>RESOLUCION</v>
          </cell>
          <cell r="AK557">
            <v>0</v>
          </cell>
          <cell r="AL557">
            <v>0</v>
          </cell>
          <cell r="AM557" t="str">
            <v xml:space="preserve">REEMBOLSO CAJA MENOR GASTOS GENERALES DE LA OFICINA ASESORA JURIDICA. </v>
          </cell>
          <cell r="AN557">
            <v>206070</v>
          </cell>
          <cell r="AO557">
            <v>0</v>
          </cell>
          <cell r="AP557">
            <v>0</v>
          </cell>
          <cell r="AQ557">
            <v>0</v>
          </cell>
          <cell r="AR557">
            <v>0</v>
          </cell>
          <cell r="AS557">
            <v>0</v>
          </cell>
          <cell r="AT557">
            <v>0</v>
          </cell>
          <cell r="AU557">
            <v>0</v>
          </cell>
          <cell r="AV557">
            <v>0</v>
          </cell>
          <cell r="AW557">
            <v>0</v>
          </cell>
          <cell r="AX557">
            <v>0</v>
          </cell>
          <cell r="AY557">
            <v>0</v>
          </cell>
          <cell r="AZ557">
            <v>206070</v>
          </cell>
          <cell r="BA557">
            <v>0</v>
          </cell>
          <cell r="BB557">
            <v>0</v>
          </cell>
          <cell r="BC557">
            <v>0</v>
          </cell>
          <cell r="BD557">
            <v>0</v>
          </cell>
          <cell r="BE557">
            <v>0</v>
          </cell>
          <cell r="BF557">
            <v>0</v>
          </cell>
          <cell r="BG557">
            <v>0</v>
          </cell>
          <cell r="BH557">
            <v>0</v>
          </cell>
          <cell r="BI557">
            <v>0</v>
          </cell>
          <cell r="BJ557">
            <v>0</v>
          </cell>
          <cell r="BK557" t="str">
            <v>COMUN</v>
          </cell>
          <cell r="BL557">
            <v>0</v>
          </cell>
          <cell r="BM557">
            <v>0</v>
          </cell>
          <cell r="BN557">
            <v>0</v>
          </cell>
          <cell r="BO557" t="str">
            <v>BOGOTA</v>
          </cell>
          <cell r="BP557">
            <v>0</v>
          </cell>
          <cell r="BQ557">
            <v>0</v>
          </cell>
          <cell r="BR557">
            <v>0</v>
          </cell>
          <cell r="BS557">
            <v>0</v>
          </cell>
          <cell r="BT557">
            <v>0</v>
          </cell>
          <cell r="BU557" t="str">
            <v>N/A</v>
          </cell>
          <cell r="BV557">
            <v>0</v>
          </cell>
          <cell r="BW557">
            <v>0</v>
          </cell>
          <cell r="BX557">
            <v>0</v>
          </cell>
          <cell r="BY557">
            <v>0</v>
          </cell>
          <cell r="BZ557">
            <v>0</v>
          </cell>
          <cell r="CA557">
            <v>0</v>
          </cell>
          <cell r="CB557">
            <v>0</v>
          </cell>
          <cell r="CC557">
            <v>0</v>
          </cell>
          <cell r="CD557">
            <v>0</v>
          </cell>
          <cell r="CE557">
            <v>0</v>
          </cell>
          <cell r="CF557">
            <v>206070</v>
          </cell>
          <cell r="CG557">
            <v>41416</v>
          </cell>
          <cell r="CH557">
            <v>0</v>
          </cell>
          <cell r="CI557">
            <v>467113</v>
          </cell>
          <cell r="CJ557" t="str">
            <v>Oscar Dario Rodriguez Posada</v>
          </cell>
          <cell r="CK557" t="str">
            <v>GASTOS JUDICIALES</v>
          </cell>
          <cell r="CL557" t="str">
            <v>GASTOS GENERALES</v>
          </cell>
          <cell r="CM557">
            <v>20131900068343</v>
          </cell>
          <cell r="CN557">
            <v>0</v>
          </cell>
          <cell r="CO557">
            <v>0</v>
          </cell>
          <cell r="CP557">
            <v>0</v>
          </cell>
          <cell r="CQ557">
            <v>0</v>
          </cell>
          <cell r="CR557">
            <v>0</v>
          </cell>
          <cell r="CS557">
            <v>0</v>
          </cell>
          <cell r="CT557">
            <v>0</v>
          </cell>
          <cell r="CU557">
            <v>0</v>
          </cell>
          <cell r="CV557">
            <v>0</v>
          </cell>
          <cell r="CW557">
            <v>0</v>
          </cell>
          <cell r="CX557">
            <v>0</v>
          </cell>
          <cell r="CY557">
            <v>0</v>
          </cell>
          <cell r="CZ557">
            <v>0</v>
          </cell>
          <cell r="DA557">
            <v>0</v>
          </cell>
          <cell r="DB557">
            <v>0</v>
          </cell>
          <cell r="DC557">
            <v>0</v>
          </cell>
          <cell r="DD557">
            <v>0</v>
          </cell>
          <cell r="DE557">
            <v>0</v>
          </cell>
          <cell r="DF557">
            <v>0</v>
          </cell>
          <cell r="DG557">
            <v>0</v>
          </cell>
          <cell r="DH557">
            <v>0</v>
          </cell>
          <cell r="DI557">
            <v>0</v>
          </cell>
          <cell r="DJ557">
            <v>0</v>
          </cell>
          <cell r="DK557">
            <v>0</v>
          </cell>
          <cell r="DL557">
            <v>0</v>
          </cell>
          <cell r="DM557">
            <v>0</v>
          </cell>
          <cell r="DN557">
            <v>0</v>
          </cell>
          <cell r="DO557">
            <v>0</v>
          </cell>
          <cell r="DP557">
            <v>0</v>
          </cell>
          <cell r="DQ557">
            <v>0</v>
          </cell>
          <cell r="DR557">
            <v>0</v>
          </cell>
          <cell r="DS557">
            <v>0</v>
          </cell>
          <cell r="DT557">
            <v>0</v>
          </cell>
          <cell r="DU557">
            <v>0</v>
          </cell>
          <cell r="DV557">
            <v>0</v>
          </cell>
          <cell r="DW557">
            <v>0</v>
          </cell>
          <cell r="DX557">
            <v>0</v>
          </cell>
          <cell r="DY557">
            <v>0</v>
          </cell>
          <cell r="DZ557">
            <v>0</v>
          </cell>
          <cell r="EA557">
            <v>0</v>
          </cell>
          <cell r="EB557">
            <v>0</v>
          </cell>
          <cell r="EC557">
            <v>0</v>
          </cell>
          <cell r="ED557">
            <v>0</v>
          </cell>
          <cell r="EE557">
            <v>0</v>
          </cell>
          <cell r="EF557">
            <v>0</v>
          </cell>
          <cell r="EG557">
            <v>0</v>
          </cell>
          <cell r="EH557">
            <v>0</v>
          </cell>
          <cell r="EI557">
            <v>0</v>
          </cell>
          <cell r="EJ557">
            <v>0</v>
          </cell>
        </row>
        <row r="558">
          <cell r="B558">
            <v>685</v>
          </cell>
          <cell r="C558">
            <v>41416</v>
          </cell>
          <cell r="D558">
            <v>448</v>
          </cell>
          <cell r="E558" t="str">
            <v>OscarR</v>
          </cell>
          <cell r="F558">
            <v>41416</v>
          </cell>
          <cell r="G558" t="str">
            <v>DPS</v>
          </cell>
          <cell r="H558" t="str">
            <v>21/13</v>
          </cell>
          <cell r="I558">
            <v>2013</v>
          </cell>
          <cell r="J558" t="str">
            <v xml:space="preserve">MANEJO TECNICO DE INFORMACION S.A </v>
          </cell>
          <cell r="K558" t="str">
            <v>900.011.545-4</v>
          </cell>
          <cell r="L558" t="str">
            <v>Bogotá</v>
          </cell>
          <cell r="M558" t="str">
            <v>Cl 17 42A 43</v>
          </cell>
          <cell r="N558">
            <v>3759270</v>
          </cell>
          <cell r="O558" t="str">
            <v>SERVICIO DE CUSTODIA ADMINISTRACION DE MEDIOS MAGNETICOS</v>
          </cell>
          <cell r="P558">
            <v>4802400</v>
          </cell>
          <cell r="Q558">
            <v>0</v>
          </cell>
          <cell r="R558">
            <v>4802400</v>
          </cell>
          <cell r="S558">
            <v>208413</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t="str">
            <v>CARLOS HU. CAMELO CUELLAR</v>
          </cell>
          <cell r="AJ558" t="str">
            <v>FACTURA</v>
          </cell>
          <cell r="AK558" t="str">
            <v>13A0043763-13A0043605</v>
          </cell>
          <cell r="AL558" t="str">
            <v>320000866024 DE 2012-02-02</v>
          </cell>
          <cell r="AM558" t="str">
            <v>ALMACENAMIENTO DE CARTRIDGES - SERVICIO DEL 04-04 AL 03-05 - 2013</v>
          </cell>
          <cell r="AN558">
            <v>355950</v>
          </cell>
          <cell r="AO558">
            <v>60000</v>
          </cell>
          <cell r="AP558">
            <v>0</v>
          </cell>
          <cell r="AQ558">
            <v>0</v>
          </cell>
          <cell r="AR558">
            <v>0</v>
          </cell>
          <cell r="AS558">
            <v>0</v>
          </cell>
          <cell r="AT558">
            <v>0</v>
          </cell>
          <cell r="AU558">
            <v>0</v>
          </cell>
          <cell r="AV558">
            <v>0.16</v>
          </cell>
          <cell r="AW558">
            <v>0.16</v>
          </cell>
          <cell r="AX558">
            <v>56952</v>
          </cell>
          <cell r="AY558">
            <v>9600</v>
          </cell>
          <cell r="AZ558">
            <v>482502</v>
          </cell>
          <cell r="BA558" t="str">
            <v>SI</v>
          </cell>
          <cell r="BB558" t="str">
            <v>SI</v>
          </cell>
          <cell r="BC558" t="str">
            <v>NO</v>
          </cell>
          <cell r="BD558" t="str">
            <v>NO</v>
          </cell>
          <cell r="BE558" t="str">
            <v>COMUN</v>
          </cell>
          <cell r="BF558">
            <v>0</v>
          </cell>
          <cell r="BG558" t="str">
            <v>AUTORETENEDOR</v>
          </cell>
          <cell r="BH558">
            <v>0</v>
          </cell>
          <cell r="BI558">
            <v>0</v>
          </cell>
          <cell r="BJ558">
            <v>0</v>
          </cell>
          <cell r="BK558" t="str">
            <v>GRAN CONTRIBUYENTE</v>
          </cell>
          <cell r="BL558">
            <v>0</v>
          </cell>
          <cell r="BM558">
            <v>0</v>
          </cell>
          <cell r="BN558">
            <v>0</v>
          </cell>
          <cell r="BO558" t="str">
            <v>BOGOTA</v>
          </cell>
          <cell r="BP558">
            <v>9.6600000000000002E-3</v>
          </cell>
          <cell r="BQ558">
            <v>0</v>
          </cell>
          <cell r="BR558">
            <v>0</v>
          </cell>
          <cell r="BS558">
            <v>0</v>
          </cell>
          <cell r="BT558">
            <v>0</v>
          </cell>
          <cell r="BU558">
            <v>0</v>
          </cell>
          <cell r="BV558">
            <v>0</v>
          </cell>
          <cell r="BW558">
            <v>0</v>
          </cell>
          <cell r="BX558">
            <v>0</v>
          </cell>
          <cell r="BY558">
            <v>0</v>
          </cell>
          <cell r="BZ558">
            <v>0</v>
          </cell>
          <cell r="CA558">
            <v>3438</v>
          </cell>
          <cell r="CB558">
            <v>0</v>
          </cell>
          <cell r="CC558">
            <v>0</v>
          </cell>
          <cell r="CD558">
            <v>0</v>
          </cell>
          <cell r="CE558">
            <v>0</v>
          </cell>
          <cell r="CF558">
            <v>479064</v>
          </cell>
          <cell r="CG558">
            <v>41416</v>
          </cell>
          <cell r="CH558">
            <v>448</v>
          </cell>
          <cell r="CI558">
            <v>208413</v>
          </cell>
          <cell r="CJ558" t="str">
            <v>Oscar Dario Rodriguez Posada</v>
          </cell>
          <cell r="CK558" t="str">
            <v>SERVICIO DE SEGURIDAD Y VIGILANCIA</v>
          </cell>
          <cell r="CL558" t="str">
            <v>GASTOS GENERALES</v>
          </cell>
          <cell r="CM558" t="str">
            <v>20136100301000021E</v>
          </cell>
          <cell r="CN558">
            <v>0</v>
          </cell>
          <cell r="CO558">
            <v>0</v>
          </cell>
          <cell r="CP558">
            <v>0</v>
          </cell>
          <cell r="CQ558">
            <v>20136200075223</v>
          </cell>
          <cell r="CR558" t="str">
            <v>CREE - AUTORETENEDOR</v>
          </cell>
          <cell r="CS558">
            <v>0</v>
          </cell>
          <cell r="CT558">
            <v>0</v>
          </cell>
          <cell r="CU558">
            <v>0</v>
          </cell>
          <cell r="CV558">
            <v>0</v>
          </cell>
          <cell r="CW558">
            <v>0</v>
          </cell>
          <cell r="CX558">
            <v>0</v>
          </cell>
          <cell r="CY558">
            <v>0</v>
          </cell>
          <cell r="CZ558">
            <v>0</v>
          </cell>
          <cell r="DA558">
            <v>0</v>
          </cell>
          <cell r="DB558">
            <v>0</v>
          </cell>
          <cell r="DC558">
            <v>0</v>
          </cell>
          <cell r="DD558">
            <v>0</v>
          </cell>
          <cell r="DE558">
            <v>0</v>
          </cell>
          <cell r="DF558">
            <v>0</v>
          </cell>
          <cell r="DG558">
            <v>0</v>
          </cell>
          <cell r="DH558">
            <v>0</v>
          </cell>
          <cell r="DI558">
            <v>0</v>
          </cell>
          <cell r="DJ558">
            <v>0</v>
          </cell>
          <cell r="DK558">
            <v>0</v>
          </cell>
          <cell r="DL558">
            <v>0</v>
          </cell>
          <cell r="DM558">
            <v>0</v>
          </cell>
          <cell r="DN558">
            <v>0</v>
          </cell>
          <cell r="DO558">
            <v>0</v>
          </cell>
          <cell r="DP558">
            <v>0</v>
          </cell>
          <cell r="DQ558">
            <v>0</v>
          </cell>
          <cell r="DR558">
            <v>0</v>
          </cell>
          <cell r="DS558">
            <v>0</v>
          </cell>
          <cell r="DT558">
            <v>0</v>
          </cell>
          <cell r="DU558">
            <v>0</v>
          </cell>
          <cell r="DV558">
            <v>0</v>
          </cell>
          <cell r="DW558">
            <v>0</v>
          </cell>
          <cell r="DX558">
            <v>0</v>
          </cell>
          <cell r="DY558">
            <v>0</v>
          </cell>
          <cell r="DZ558">
            <v>0</v>
          </cell>
          <cell r="EA558">
            <v>0</v>
          </cell>
          <cell r="EB558">
            <v>0</v>
          </cell>
          <cell r="EC558">
            <v>0</v>
          </cell>
          <cell r="ED558">
            <v>0</v>
          </cell>
          <cell r="EE558">
            <v>0</v>
          </cell>
          <cell r="EF558">
            <v>0</v>
          </cell>
          <cell r="EG558">
            <v>0</v>
          </cell>
          <cell r="EH558">
            <v>0</v>
          </cell>
          <cell r="EI558">
            <v>0</v>
          </cell>
          <cell r="EJ558">
            <v>0</v>
          </cell>
        </row>
        <row r="559">
          <cell r="B559">
            <v>691</v>
          </cell>
          <cell r="C559">
            <v>41417</v>
          </cell>
          <cell r="D559">
            <v>0</v>
          </cell>
          <cell r="E559" t="str">
            <v>OscarR</v>
          </cell>
          <cell r="F559">
            <v>41417</v>
          </cell>
          <cell r="G559" t="str">
            <v>DPS</v>
          </cell>
          <cell r="H559" t="str">
            <v>Resol 420 de 20-05-2013</v>
          </cell>
          <cell r="I559">
            <v>2013</v>
          </cell>
          <cell r="J559" t="str">
            <v>EDIFICIO AVIANCA P H</v>
          </cell>
          <cell r="K559" t="str">
            <v>860.028.047-8</v>
          </cell>
          <cell r="L559" t="str">
            <v>Bogotá</v>
          </cell>
          <cell r="M559" t="str">
            <v>Cra 16 6-66</v>
          </cell>
          <cell r="N559">
            <v>2836104</v>
          </cell>
          <cell r="O559" t="str">
            <v>ADMON INMUEBLE, DESTINADO AL FUNCIONAMIENTO DPS A NIVEL NAL DE MAYO A DIC/2013</v>
          </cell>
          <cell r="P559">
            <v>47504800</v>
          </cell>
          <cell r="Q559">
            <v>0</v>
          </cell>
          <cell r="R559">
            <v>47504800</v>
          </cell>
          <cell r="S559">
            <v>472913</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t="str">
            <v>ELIZABETH GOMEZ SANCHEZ</v>
          </cell>
          <cell r="AJ559" t="str">
            <v xml:space="preserve">CTA COBRO </v>
          </cell>
          <cell r="AK559" t="str">
            <v>CTA COBRO 125-2013</v>
          </cell>
          <cell r="AL559">
            <v>0</v>
          </cell>
          <cell r="AM559" t="str">
            <v>CUOTA CORRESPONDIENTE A MAYO/2013</v>
          </cell>
          <cell r="AN559">
            <v>5938100</v>
          </cell>
          <cell r="AO559">
            <v>0</v>
          </cell>
          <cell r="AP559">
            <v>0</v>
          </cell>
          <cell r="AQ559">
            <v>0</v>
          </cell>
          <cell r="AR559">
            <v>0</v>
          </cell>
          <cell r="AS559">
            <v>0</v>
          </cell>
          <cell r="AT559">
            <v>0</v>
          </cell>
          <cell r="AU559">
            <v>0</v>
          </cell>
          <cell r="AV559">
            <v>0</v>
          </cell>
          <cell r="AW559">
            <v>0</v>
          </cell>
          <cell r="AX559">
            <v>0</v>
          </cell>
          <cell r="AY559">
            <v>0</v>
          </cell>
          <cell r="AZ559">
            <v>5938100</v>
          </cell>
          <cell r="BA559" t="str">
            <v>NO</v>
          </cell>
          <cell r="BB559" t="str">
            <v>NO</v>
          </cell>
          <cell r="BC559" t="str">
            <v>NO</v>
          </cell>
          <cell r="BD559" t="str">
            <v>SI</v>
          </cell>
          <cell r="BE559" t="str">
            <v>E</v>
          </cell>
          <cell r="BF559" t="str">
            <v>NO</v>
          </cell>
          <cell r="BG559" t="str">
            <v>ENTIDAD SIN ANIMO DE LUCRO</v>
          </cell>
          <cell r="BH559">
            <v>0</v>
          </cell>
          <cell r="BI559" t="str">
            <v>PROPIEDAD HORIZONTAL</v>
          </cell>
          <cell r="BJ559">
            <v>0</v>
          </cell>
          <cell r="BK559" t="str">
            <v>NO RESPONSABLE</v>
          </cell>
          <cell r="BL559">
            <v>0</v>
          </cell>
          <cell r="BM559">
            <v>0</v>
          </cell>
          <cell r="BN559">
            <v>0</v>
          </cell>
          <cell r="BO559" t="str">
            <v>BOGOTA</v>
          </cell>
          <cell r="BP559">
            <v>0</v>
          </cell>
          <cell r="BQ559">
            <v>0</v>
          </cell>
          <cell r="BR559">
            <v>0</v>
          </cell>
          <cell r="BS559">
            <v>0</v>
          </cell>
          <cell r="BT559">
            <v>0</v>
          </cell>
          <cell r="BU559">
            <v>0</v>
          </cell>
          <cell r="BV559">
            <v>0</v>
          </cell>
          <cell r="BW559">
            <v>0</v>
          </cell>
          <cell r="BX559">
            <v>0</v>
          </cell>
          <cell r="BY559">
            <v>0</v>
          </cell>
          <cell r="BZ559">
            <v>0</v>
          </cell>
          <cell r="CA559">
            <v>0</v>
          </cell>
          <cell r="CB559">
            <v>0</v>
          </cell>
          <cell r="CC559">
            <v>0</v>
          </cell>
          <cell r="CD559">
            <v>0</v>
          </cell>
          <cell r="CE559">
            <v>0</v>
          </cell>
          <cell r="CF559">
            <v>5938100</v>
          </cell>
          <cell r="CG559">
            <v>41417</v>
          </cell>
          <cell r="CH559">
            <v>0</v>
          </cell>
          <cell r="CI559">
            <v>472913</v>
          </cell>
          <cell r="CJ559" t="str">
            <v>Oscar Dario Rodriguez Posada</v>
          </cell>
          <cell r="CK559" t="str">
            <v>MANTENIMIENTO DE BIENES INMUEBLES</v>
          </cell>
          <cell r="CL559" t="str">
            <v>GASTOS GENERALES</v>
          </cell>
          <cell r="CM559">
            <v>0</v>
          </cell>
          <cell r="CN559">
            <v>0</v>
          </cell>
          <cell r="CO559">
            <v>0</v>
          </cell>
          <cell r="CP559">
            <v>0</v>
          </cell>
          <cell r="CQ559">
            <v>0</v>
          </cell>
          <cell r="CR559">
            <v>0</v>
          </cell>
          <cell r="CS559">
            <v>0</v>
          </cell>
          <cell r="CT559">
            <v>0</v>
          </cell>
          <cell r="CU559">
            <v>0</v>
          </cell>
          <cell r="CV559">
            <v>0</v>
          </cell>
          <cell r="CW559">
            <v>0</v>
          </cell>
          <cell r="CX559">
            <v>0</v>
          </cell>
          <cell r="CY559">
            <v>0</v>
          </cell>
          <cell r="CZ559">
            <v>0</v>
          </cell>
          <cell r="DA559">
            <v>0</v>
          </cell>
          <cell r="DB559">
            <v>0</v>
          </cell>
          <cell r="DC559">
            <v>0</v>
          </cell>
          <cell r="DD559">
            <v>0</v>
          </cell>
          <cell r="DE559">
            <v>0</v>
          </cell>
          <cell r="DF559">
            <v>0</v>
          </cell>
          <cell r="DG559">
            <v>0</v>
          </cell>
          <cell r="DH559">
            <v>0</v>
          </cell>
          <cell r="DI559">
            <v>0</v>
          </cell>
          <cell r="DJ559">
            <v>0</v>
          </cell>
          <cell r="DK559">
            <v>0</v>
          </cell>
          <cell r="DL559">
            <v>0</v>
          </cell>
          <cell r="DM559">
            <v>0</v>
          </cell>
          <cell r="DN559">
            <v>0</v>
          </cell>
          <cell r="DO559">
            <v>0</v>
          </cell>
          <cell r="DP559">
            <v>0</v>
          </cell>
          <cell r="DQ559">
            <v>0</v>
          </cell>
          <cell r="DR559">
            <v>0</v>
          </cell>
          <cell r="DS559">
            <v>0</v>
          </cell>
          <cell r="DT559">
            <v>0</v>
          </cell>
          <cell r="DU559">
            <v>0</v>
          </cell>
          <cell r="DV559">
            <v>0</v>
          </cell>
          <cell r="DW559">
            <v>0</v>
          </cell>
          <cell r="DX559">
            <v>0</v>
          </cell>
          <cell r="DY559">
            <v>0</v>
          </cell>
          <cell r="DZ559">
            <v>0</v>
          </cell>
          <cell r="EA559">
            <v>0</v>
          </cell>
          <cell r="EB559">
            <v>0</v>
          </cell>
          <cell r="EC559">
            <v>0</v>
          </cell>
          <cell r="ED559">
            <v>0</v>
          </cell>
          <cell r="EE559">
            <v>0</v>
          </cell>
          <cell r="EF559">
            <v>0</v>
          </cell>
          <cell r="EG559">
            <v>0</v>
          </cell>
          <cell r="EH559">
            <v>0</v>
          </cell>
          <cell r="EI559">
            <v>0</v>
          </cell>
          <cell r="EJ559">
            <v>0</v>
          </cell>
        </row>
        <row r="560">
          <cell r="B560">
            <v>693</v>
          </cell>
          <cell r="C560">
            <v>41417</v>
          </cell>
          <cell r="D560">
            <v>452</v>
          </cell>
          <cell r="E560" t="str">
            <v>OscarR</v>
          </cell>
          <cell r="F560">
            <v>41417</v>
          </cell>
          <cell r="G560" t="str">
            <v>DPS</v>
          </cell>
          <cell r="H560" t="str">
            <v>271/11</v>
          </cell>
          <cell r="I560">
            <v>2012</v>
          </cell>
          <cell r="J560" t="str">
            <v>FUNDACION ESTRELLA OROGRAFICA DEL MACIZO COLOMBIANO - FUNDECIMA</v>
          </cell>
          <cell r="K560" t="str">
            <v>800.238.023-4</v>
          </cell>
          <cell r="L560" t="str">
            <v>CAUCA</v>
          </cell>
          <cell r="M560">
            <v>0</v>
          </cell>
          <cell r="N560">
            <v>0</v>
          </cell>
          <cell r="O560" t="str">
            <v>CONSOLIDACION DE UN MODELO DE ARTICULACION Y CONCERTACION PARA LA DEFENDA Y GARANTIA DE LOS DERECHOS HUMANOS EN LA REGION MPA</v>
          </cell>
          <cell r="P560">
            <v>453107200</v>
          </cell>
          <cell r="Q560">
            <v>0</v>
          </cell>
          <cell r="R560">
            <v>453107200</v>
          </cell>
          <cell r="S560">
            <v>187712</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t="str">
            <v>MARIA DEL SOCORRO BENITEZ PEÑA</v>
          </cell>
          <cell r="AJ560" t="str">
            <v>175.948,161.824 Y 37530 EUROS</v>
          </cell>
          <cell r="AK560" t="str">
            <v>CONTRACTUAL</v>
          </cell>
          <cell r="AL560" t="str">
            <v>N/A</v>
          </cell>
          <cell r="AM560" t="str">
            <v>ANEXO V SOLICITUD DE PAGO PREFINANCIACION EQUIVALENTE A 161.824 EUROS A UNA TASA DE PROYECCION $2.800</v>
          </cell>
          <cell r="AN560">
            <v>453107200</v>
          </cell>
          <cell r="AO560">
            <v>0</v>
          </cell>
          <cell r="AP560">
            <v>0</v>
          </cell>
          <cell r="AQ560">
            <v>0</v>
          </cell>
          <cell r="AR560">
            <v>0</v>
          </cell>
          <cell r="AS560">
            <v>0</v>
          </cell>
          <cell r="AT560">
            <v>0</v>
          </cell>
          <cell r="AU560">
            <v>0</v>
          </cell>
          <cell r="AV560">
            <v>0</v>
          </cell>
          <cell r="AW560">
            <v>0</v>
          </cell>
          <cell r="AX560">
            <v>0</v>
          </cell>
          <cell r="AY560">
            <v>0</v>
          </cell>
          <cell r="AZ560">
            <v>453107200</v>
          </cell>
          <cell r="BA560" t="str">
            <v>NO</v>
          </cell>
          <cell r="BB560" t="str">
            <v>NO</v>
          </cell>
          <cell r="BC560" t="str">
            <v>SI</v>
          </cell>
          <cell r="BD560" t="str">
            <v>SI</v>
          </cell>
          <cell r="BE560" t="str">
            <v>E</v>
          </cell>
          <cell r="BF560" t="str">
            <v>NO</v>
          </cell>
          <cell r="BG560" t="str">
            <v>ENTIDAD SIN ANIMO DE LUCRO</v>
          </cell>
          <cell r="BH560">
            <v>0</v>
          </cell>
          <cell r="BI560">
            <v>0</v>
          </cell>
          <cell r="BJ560">
            <v>0</v>
          </cell>
          <cell r="BK560" t="str">
            <v>E</v>
          </cell>
          <cell r="BL560">
            <v>0</v>
          </cell>
          <cell r="BM560">
            <v>0</v>
          </cell>
          <cell r="BN560">
            <v>0</v>
          </cell>
          <cell r="BO560" t="str">
            <v>POPAYAN</v>
          </cell>
          <cell r="BP560">
            <v>0</v>
          </cell>
          <cell r="BQ560">
            <v>0</v>
          </cell>
          <cell r="BR560">
            <v>0</v>
          </cell>
          <cell r="BS560">
            <v>0</v>
          </cell>
          <cell r="BT560">
            <v>0</v>
          </cell>
          <cell r="BU560" t="str">
            <v>CONTRATO SE SUBVENCION</v>
          </cell>
          <cell r="BV560">
            <v>0</v>
          </cell>
          <cell r="BW560">
            <v>0</v>
          </cell>
          <cell r="BX560">
            <v>0</v>
          </cell>
          <cell r="BY560">
            <v>0</v>
          </cell>
          <cell r="BZ560">
            <v>0</v>
          </cell>
          <cell r="CA560">
            <v>0</v>
          </cell>
          <cell r="CB560">
            <v>0</v>
          </cell>
          <cell r="CC560">
            <v>0</v>
          </cell>
          <cell r="CD560">
            <v>0</v>
          </cell>
          <cell r="CE560">
            <v>0</v>
          </cell>
          <cell r="CF560">
            <v>453107200</v>
          </cell>
          <cell r="CG560">
            <v>41417</v>
          </cell>
          <cell r="CH560">
            <v>452</v>
          </cell>
          <cell r="CI560">
            <v>187712</v>
          </cell>
          <cell r="CJ560" t="str">
            <v>Oscar Dario Rodriguez Posada</v>
          </cell>
          <cell r="CK560" t="str">
            <v>FORTALECIMIENTO DE CAPACIDADES LOCALES Y REGIONALES PASRA LA CONSTRUCCION COLECTIVA DE CONDICIONES DE DESARROLLO</v>
          </cell>
          <cell r="CL560" t="str">
            <v>ESPECIFICA</v>
          </cell>
          <cell r="CM560" t="str">
            <v>201142100122027111E</v>
          </cell>
          <cell r="CN560" t="str">
            <v>RESERVA</v>
          </cell>
          <cell r="CO560" t="str">
            <v>N/A</v>
          </cell>
          <cell r="CP560">
            <v>0</v>
          </cell>
          <cell r="CQ560">
            <v>20131210023671</v>
          </cell>
          <cell r="CR560">
            <v>0</v>
          </cell>
          <cell r="CS560">
            <v>0</v>
          </cell>
          <cell r="CT560">
            <v>0</v>
          </cell>
          <cell r="CU560">
            <v>0</v>
          </cell>
          <cell r="CV560">
            <v>0</v>
          </cell>
          <cell r="CW560">
            <v>0</v>
          </cell>
          <cell r="CX560">
            <v>0</v>
          </cell>
          <cell r="CY560">
            <v>0</v>
          </cell>
          <cell r="CZ560">
            <v>0</v>
          </cell>
          <cell r="DA560">
            <v>0</v>
          </cell>
          <cell r="DB560">
            <v>0</v>
          </cell>
          <cell r="DC560">
            <v>0</v>
          </cell>
          <cell r="DD560">
            <v>0</v>
          </cell>
          <cell r="DE560">
            <v>0</v>
          </cell>
          <cell r="DF560">
            <v>0</v>
          </cell>
          <cell r="DG560">
            <v>0</v>
          </cell>
          <cell r="DH560">
            <v>0</v>
          </cell>
          <cell r="DI560">
            <v>0</v>
          </cell>
          <cell r="DJ560">
            <v>0</v>
          </cell>
          <cell r="DK560">
            <v>0</v>
          </cell>
          <cell r="DL560">
            <v>0</v>
          </cell>
          <cell r="DM560">
            <v>0</v>
          </cell>
          <cell r="DN560">
            <v>0</v>
          </cell>
          <cell r="DO560">
            <v>0</v>
          </cell>
          <cell r="DP560">
            <v>0</v>
          </cell>
          <cell r="DQ560">
            <v>0</v>
          </cell>
          <cell r="DR560">
            <v>0</v>
          </cell>
          <cell r="DS560">
            <v>0</v>
          </cell>
          <cell r="DT560">
            <v>0</v>
          </cell>
          <cell r="DU560">
            <v>0</v>
          </cell>
          <cell r="DV560">
            <v>0</v>
          </cell>
          <cell r="DW560">
            <v>0</v>
          </cell>
          <cell r="DX560">
            <v>0</v>
          </cell>
          <cell r="DY560">
            <v>0</v>
          </cell>
          <cell r="DZ560">
            <v>0</v>
          </cell>
          <cell r="EA560">
            <v>0</v>
          </cell>
          <cell r="EB560">
            <v>0</v>
          </cell>
          <cell r="EC560">
            <v>0</v>
          </cell>
          <cell r="ED560">
            <v>0</v>
          </cell>
          <cell r="EE560">
            <v>0</v>
          </cell>
          <cell r="EF560">
            <v>0</v>
          </cell>
          <cell r="EG560">
            <v>0</v>
          </cell>
          <cell r="EH560">
            <v>0</v>
          </cell>
          <cell r="EI560">
            <v>0</v>
          </cell>
          <cell r="EJ560">
            <v>0</v>
          </cell>
        </row>
        <row r="561">
          <cell r="B561">
            <v>698</v>
          </cell>
          <cell r="C561">
            <v>41421</v>
          </cell>
          <cell r="D561">
            <v>454</v>
          </cell>
          <cell r="E561" t="str">
            <v>Amparo</v>
          </cell>
          <cell r="F561">
            <v>41421</v>
          </cell>
          <cell r="G561" t="str">
            <v>DPS</v>
          </cell>
          <cell r="H561" t="str">
            <v>129/2012</v>
          </cell>
          <cell r="I561">
            <v>2012</v>
          </cell>
          <cell r="J561" t="str">
            <v>AGENCIA DE VIAJES Y TURISMO SUBATOURS LTDA</v>
          </cell>
          <cell r="K561" t="str">
            <v>800.075.003-6</v>
          </cell>
          <cell r="L561" t="str">
            <v>BOGOTÁ</v>
          </cell>
          <cell r="M561" t="str">
            <v>Cra 92 147B - 68</v>
          </cell>
          <cell r="N561">
            <v>6803999</v>
          </cell>
          <cell r="O561" t="str">
            <v>SUMINISTRO DE TIQUETES AÉREOS  NACIONALES E INTERNACIONALES CUANDO EL DPS LO REQUIERA PARA ATENDER LAS NECESIDADES DE DESPLAZAMIENTO DE SUS FUNCIONARIOS Y CONTRATISTAS DE PRESTACIÓN DE SERVICIOS. POR RUBRO DE FUNCIONAMIENTO</v>
          </cell>
          <cell r="P561">
            <v>2000000000</v>
          </cell>
          <cell r="Q561">
            <v>0</v>
          </cell>
          <cell r="R561">
            <v>2000000000</v>
          </cell>
          <cell r="S561">
            <v>844612</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t="str">
            <v>MIGUEL ANGEL ALFONSO CELIS</v>
          </cell>
          <cell r="AJ561" t="str">
            <v>FACTURACIÓN MENSUAL EL DPS PAGARA CONTRA PRESENTACION DE FACTURA E INFORMES DE LOS TIQUETES EFECTIVAMENTE SUMINISTRADOS</v>
          </cell>
          <cell r="AK561" t="str">
            <v>SOLICITUD CUARTO PAGO FACTURAS VARIAS</v>
          </cell>
          <cell r="AL561" t="str">
            <v>320000942263 de 22/09/12</v>
          </cell>
          <cell r="AM561" t="str">
            <v>SOLICITUD CUARTO PAGO  (PLANILLA 44 TIQUETES SUMINISTRADOS).</v>
          </cell>
          <cell r="AN561">
            <v>1190000</v>
          </cell>
          <cell r="AO561">
            <v>1344000</v>
          </cell>
          <cell r="AP561">
            <v>17533342</v>
          </cell>
          <cell r="AQ561">
            <v>0</v>
          </cell>
          <cell r="AR561">
            <v>0</v>
          </cell>
          <cell r="AS561">
            <v>0</v>
          </cell>
          <cell r="AT561">
            <v>0</v>
          </cell>
          <cell r="AU561">
            <v>0</v>
          </cell>
          <cell r="AV561">
            <v>0.16</v>
          </cell>
          <cell r="AW561">
            <v>0.16</v>
          </cell>
          <cell r="AX561">
            <v>190400</v>
          </cell>
          <cell r="AY561">
            <v>215040</v>
          </cell>
          <cell r="AZ561">
            <v>20472782</v>
          </cell>
          <cell r="BA561" t="str">
            <v>NO</v>
          </cell>
          <cell r="BB561" t="str">
            <v>NO</v>
          </cell>
          <cell r="BC561" t="str">
            <v>NO</v>
          </cell>
          <cell r="BD561" t="str">
            <v>NO</v>
          </cell>
          <cell r="BE561" t="str">
            <v>COMÚN</v>
          </cell>
          <cell r="BF561" t="str">
            <v>NO</v>
          </cell>
          <cell r="BG561" t="str">
            <v>SERVICIOS INTERMEDIARIO ADTIVA.</v>
          </cell>
          <cell r="BH561">
            <v>0.04</v>
          </cell>
          <cell r="BI561" t="str">
            <v>SERVICIOS INTERMEDIARIO FEE</v>
          </cell>
          <cell r="BJ561">
            <v>0.11</v>
          </cell>
          <cell r="BK561" t="str">
            <v>COMÚN INTERMEDIARIO ADTIVA.</v>
          </cell>
          <cell r="BL561">
            <v>0.15</v>
          </cell>
          <cell r="BM561" t="str">
            <v>COMÚN INTERMEDIARIO FEE</v>
          </cell>
          <cell r="BN561">
            <v>0.15</v>
          </cell>
          <cell r="BO561" t="str">
            <v>BOGOTÁ INTERMEDIARIO ADTIVA.</v>
          </cell>
          <cell r="BP561">
            <v>9.6600000000000002E-3</v>
          </cell>
          <cell r="BQ561" t="str">
            <v>BOGOTÁ INTERMEDIARIO FEE</v>
          </cell>
          <cell r="BR561">
            <v>9.6600000000000002E-3</v>
          </cell>
          <cell r="BS561">
            <v>0</v>
          </cell>
          <cell r="BT561">
            <v>0</v>
          </cell>
          <cell r="BU561" t="str">
            <v>ACT.7911</v>
          </cell>
          <cell r="BV561">
            <v>6.0000000000000001E-3</v>
          </cell>
          <cell r="BW561">
            <v>47600</v>
          </cell>
          <cell r="BX561">
            <v>147840</v>
          </cell>
          <cell r="BY561">
            <v>28560</v>
          </cell>
          <cell r="BZ561">
            <v>32256</v>
          </cell>
          <cell r="CA561">
            <v>11495</v>
          </cell>
          <cell r="CB561">
            <v>12983</v>
          </cell>
          <cell r="CC561">
            <v>0</v>
          </cell>
          <cell r="CD561">
            <v>15204</v>
          </cell>
          <cell r="CE561">
            <v>0</v>
          </cell>
          <cell r="CF561">
            <v>20176844</v>
          </cell>
          <cell r="CG561">
            <v>41421</v>
          </cell>
          <cell r="CH561">
            <v>454</v>
          </cell>
          <cell r="CI561">
            <v>844612</v>
          </cell>
          <cell r="CJ561" t="str">
            <v>Elcy Amparo Rojas Alejo</v>
          </cell>
          <cell r="CK561" t="str">
            <v>GT PAZ, DESARROLLO Y ESTABILIZACIÓN</v>
          </cell>
          <cell r="CL561" t="str">
            <v>ORDINARIA</v>
          </cell>
          <cell r="CM561" t="str">
            <v>201261003022000129E</v>
          </cell>
          <cell r="CN561" t="str">
            <v>RESERVA</v>
          </cell>
          <cell r="CO561" t="str">
            <v>NO APLICA</v>
          </cell>
          <cell r="CP561">
            <v>0</v>
          </cell>
          <cell r="CQ561" t="str">
            <v>2013-5010076253</v>
          </cell>
          <cell r="CR561" t="str">
            <v>PLANILLA CON LAS FACTURAS DE PASAJES SUMINISTRADOS (44).  SOLICITUD DE PAGO TRAMITADA CON LAS LIQUIDACIONES No.698 y 699.</v>
          </cell>
          <cell r="CS561">
            <v>0</v>
          </cell>
          <cell r="CT561">
            <v>0</v>
          </cell>
          <cell r="CU561">
            <v>0</v>
          </cell>
          <cell r="CV561">
            <v>0</v>
          </cell>
          <cell r="CW561" t="str">
            <v>CREE(Impuesto de Renta para la Equidad)</v>
          </cell>
          <cell r="CX561">
            <v>39312</v>
          </cell>
          <cell r="CY561">
            <v>6.0000000000000001E-3</v>
          </cell>
          <cell r="CZ561" t="str">
            <v>CREE</v>
          </cell>
          <cell r="DA561">
            <v>175465</v>
          </cell>
          <cell r="DB561">
            <v>6.0000000000000001E-3</v>
          </cell>
          <cell r="DC561">
            <v>0</v>
          </cell>
          <cell r="DD561">
            <v>0</v>
          </cell>
          <cell r="DE561">
            <v>0</v>
          </cell>
          <cell r="DF561">
            <v>0</v>
          </cell>
          <cell r="DG561">
            <v>0</v>
          </cell>
          <cell r="DH561">
            <v>0</v>
          </cell>
          <cell r="DI561">
            <v>0</v>
          </cell>
          <cell r="DJ561">
            <v>0</v>
          </cell>
          <cell r="DK561">
            <v>0</v>
          </cell>
          <cell r="DL561">
            <v>0</v>
          </cell>
          <cell r="DM561">
            <v>0</v>
          </cell>
          <cell r="DN561">
            <v>0</v>
          </cell>
          <cell r="DO561">
            <v>0</v>
          </cell>
          <cell r="DP561">
            <v>0</v>
          </cell>
          <cell r="DQ561">
            <v>0</v>
          </cell>
          <cell r="DR561">
            <v>0</v>
          </cell>
          <cell r="DS561">
            <v>0</v>
          </cell>
          <cell r="DT561">
            <v>0</v>
          </cell>
          <cell r="DU561">
            <v>0</v>
          </cell>
          <cell r="DV561">
            <v>0</v>
          </cell>
          <cell r="DW561">
            <v>0</v>
          </cell>
          <cell r="DX561">
            <v>0</v>
          </cell>
          <cell r="DY561">
            <v>0</v>
          </cell>
          <cell r="DZ561">
            <v>0</v>
          </cell>
          <cell r="EA561">
            <v>0</v>
          </cell>
          <cell r="EB561">
            <v>0</v>
          </cell>
          <cell r="EC561">
            <v>0</v>
          </cell>
          <cell r="ED561">
            <v>0</v>
          </cell>
          <cell r="EE561">
            <v>0</v>
          </cell>
          <cell r="EF561">
            <v>0</v>
          </cell>
          <cell r="EG561">
            <v>0</v>
          </cell>
          <cell r="EH561">
            <v>0</v>
          </cell>
          <cell r="EI561">
            <v>0</v>
          </cell>
          <cell r="EJ561">
            <v>0</v>
          </cell>
        </row>
        <row r="562">
          <cell r="B562">
            <v>699</v>
          </cell>
          <cell r="C562">
            <v>41421</v>
          </cell>
          <cell r="D562">
            <v>454</v>
          </cell>
          <cell r="E562" t="str">
            <v>Amparo</v>
          </cell>
          <cell r="F562">
            <v>41421</v>
          </cell>
          <cell r="G562" t="str">
            <v>DPS</v>
          </cell>
          <cell r="H562" t="str">
            <v>129/2012</v>
          </cell>
          <cell r="I562">
            <v>2012</v>
          </cell>
          <cell r="J562" t="str">
            <v>AGENCIA DE VIAJES Y TURISMO SUBATOURS LTDA</v>
          </cell>
          <cell r="K562" t="str">
            <v>800.075.003-6</v>
          </cell>
          <cell r="L562" t="str">
            <v>BOGOTÁ</v>
          </cell>
          <cell r="M562" t="str">
            <v>Cra 92 147B - 68</v>
          </cell>
          <cell r="N562">
            <v>6803999</v>
          </cell>
          <cell r="O562" t="str">
            <v>SUMINISTRO DE TIQUETES AÉREOS  NACIONALES E INTERNACIONALES CUANDO EL DPS LO REQUIERA PARA ATENDER LAS NECESIDADES DE DESPLAZAMIENTO DE SUS FUNCIONARIOS Y CONTRATISTAS DE PRESTACIÓN DE SERVICIOS. POR RUBRO DE FUNCIONAMIENTO</v>
          </cell>
          <cell r="P562">
            <v>2000000000</v>
          </cell>
          <cell r="Q562">
            <v>0</v>
          </cell>
          <cell r="R562">
            <v>2000000000</v>
          </cell>
          <cell r="S562">
            <v>844512</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t="str">
            <v>MIGUEL ANGEL ALFONSO CELIS</v>
          </cell>
          <cell r="AJ562" t="str">
            <v>FACTURACIÓN MENSUAL EL DPS PAGARA CONTRA PRESENTACION DE FACTURA E INFORMES DE LOS TIQUETES EFECTIVAMENTE SUMINISTRADOS</v>
          </cell>
          <cell r="AK562" t="str">
            <v>SOLICITUD CUARTO PAGO FACTURAS VARIAS</v>
          </cell>
          <cell r="AL562" t="str">
            <v>320000942263 de 22/09/12</v>
          </cell>
          <cell r="AM562" t="str">
            <v>SOLICITUD CUARTO PAGO  (PLANILLA 44 TIQUETES SUMINISTRADOS).</v>
          </cell>
          <cell r="AN562">
            <v>680000</v>
          </cell>
          <cell r="AO562">
            <v>768000</v>
          </cell>
          <cell r="AP562">
            <v>10300405</v>
          </cell>
          <cell r="AQ562">
            <v>0</v>
          </cell>
          <cell r="AR562">
            <v>0</v>
          </cell>
          <cell r="AS562">
            <v>0</v>
          </cell>
          <cell r="AT562">
            <v>0</v>
          </cell>
          <cell r="AU562">
            <v>0</v>
          </cell>
          <cell r="AV562">
            <v>0.16</v>
          </cell>
          <cell r="AW562">
            <v>0.16</v>
          </cell>
          <cell r="AX562">
            <v>108800</v>
          </cell>
          <cell r="AY562">
            <v>122880</v>
          </cell>
          <cell r="AZ562">
            <v>11980085</v>
          </cell>
          <cell r="BA562" t="str">
            <v>NO</v>
          </cell>
          <cell r="BB562" t="str">
            <v>NO</v>
          </cell>
          <cell r="BC562" t="str">
            <v>NO</v>
          </cell>
          <cell r="BD562" t="str">
            <v>NO</v>
          </cell>
          <cell r="BE562" t="str">
            <v>COMÚN</v>
          </cell>
          <cell r="BF562" t="str">
            <v>NO</v>
          </cell>
          <cell r="BG562" t="str">
            <v>SERVICIOS INTERMEDIARIO ADTIVA.</v>
          </cell>
          <cell r="BH562">
            <v>0.04</v>
          </cell>
          <cell r="BI562" t="str">
            <v>SERVICIOS INTERMEDIARIO FEE</v>
          </cell>
          <cell r="BJ562">
            <v>0.11</v>
          </cell>
          <cell r="BK562" t="str">
            <v>COMÚN INTERMEDIARIO ADTIVA.</v>
          </cell>
          <cell r="BL562">
            <v>0.15</v>
          </cell>
          <cell r="BM562" t="str">
            <v>COMÚN INTERMEDIARIO FEE</v>
          </cell>
          <cell r="BN562">
            <v>0.15</v>
          </cell>
          <cell r="BO562" t="str">
            <v>BOGOTÁ INTERMEDIARIO ADTIVA.</v>
          </cell>
          <cell r="BP562">
            <v>9.6600000000000002E-3</v>
          </cell>
          <cell r="BQ562" t="str">
            <v>BOGOTÁ INTERMEDIARIO FEE</v>
          </cell>
          <cell r="BR562">
            <v>9.6600000000000002E-3</v>
          </cell>
          <cell r="BS562">
            <v>0</v>
          </cell>
          <cell r="BT562">
            <v>0</v>
          </cell>
          <cell r="BU562" t="str">
            <v>ACT.7911</v>
          </cell>
          <cell r="BV562">
            <v>6.0000000000000001E-3</v>
          </cell>
          <cell r="BW562">
            <v>27200</v>
          </cell>
          <cell r="BX562">
            <v>84480</v>
          </cell>
          <cell r="BY562">
            <v>16320</v>
          </cell>
          <cell r="BZ562">
            <v>18432</v>
          </cell>
          <cell r="CA562">
            <v>6569</v>
          </cell>
          <cell r="CB562">
            <v>7419</v>
          </cell>
          <cell r="CC562">
            <v>0</v>
          </cell>
          <cell r="CD562">
            <v>8688</v>
          </cell>
          <cell r="CE562">
            <v>0</v>
          </cell>
          <cell r="CF562">
            <v>11810977</v>
          </cell>
          <cell r="CG562">
            <v>41421</v>
          </cell>
          <cell r="CH562">
            <v>454</v>
          </cell>
          <cell r="CI562">
            <v>844512</v>
          </cell>
          <cell r="CJ562" t="str">
            <v>Elcy Amparo Rojas Alejo</v>
          </cell>
          <cell r="CK562" t="str">
            <v>GT PAZ, DESARROLLO Y ESTABILIZACIÓN</v>
          </cell>
          <cell r="CL562" t="str">
            <v>ORDINARIA</v>
          </cell>
          <cell r="CM562" t="str">
            <v>201261003022000129E</v>
          </cell>
          <cell r="CN562" t="str">
            <v>RESERVA</v>
          </cell>
          <cell r="CO562" t="str">
            <v>NO APLICA</v>
          </cell>
          <cell r="CP562">
            <v>0</v>
          </cell>
          <cell r="CQ562" t="str">
            <v>2013-5010076253</v>
          </cell>
          <cell r="CR562" t="str">
            <v>PLANILLA CON LAS FACTURAS DE PASAJES SUMINISTRADOS (44).  SOLICITUD DE PAGO TRAMITADA CON LAS LIQUIDACIONES No.698 y 699.</v>
          </cell>
          <cell r="CS562">
            <v>0</v>
          </cell>
          <cell r="CT562">
            <v>0</v>
          </cell>
          <cell r="CU562">
            <v>0</v>
          </cell>
          <cell r="CV562">
            <v>0</v>
          </cell>
          <cell r="CW562" t="str">
            <v>CREE(Impuesto de Renta para la Equidad)</v>
          </cell>
          <cell r="CX562">
            <v>39312</v>
          </cell>
          <cell r="CY562">
            <v>6.0000000000000001E-3</v>
          </cell>
          <cell r="CZ562" t="str">
            <v>CREE</v>
          </cell>
          <cell r="DA562">
            <v>175465</v>
          </cell>
          <cell r="DB562">
            <v>6.0000000000000001E-3</v>
          </cell>
          <cell r="DC562">
            <v>0</v>
          </cell>
          <cell r="DD562">
            <v>0</v>
          </cell>
          <cell r="DE562">
            <v>0</v>
          </cell>
          <cell r="DF562">
            <v>0</v>
          </cell>
          <cell r="DG562">
            <v>0</v>
          </cell>
          <cell r="DH562">
            <v>0</v>
          </cell>
          <cell r="DI562">
            <v>0</v>
          </cell>
          <cell r="DJ562">
            <v>0</v>
          </cell>
          <cell r="DK562">
            <v>0</v>
          </cell>
          <cell r="DL562">
            <v>0</v>
          </cell>
          <cell r="DM562">
            <v>0</v>
          </cell>
          <cell r="DN562">
            <v>0</v>
          </cell>
          <cell r="DO562">
            <v>0</v>
          </cell>
          <cell r="DP562">
            <v>0</v>
          </cell>
          <cell r="DQ562">
            <v>0</v>
          </cell>
          <cell r="DR562">
            <v>0</v>
          </cell>
          <cell r="DS562">
            <v>0</v>
          </cell>
          <cell r="DT562">
            <v>0</v>
          </cell>
          <cell r="DU562">
            <v>0</v>
          </cell>
          <cell r="DV562">
            <v>0</v>
          </cell>
          <cell r="DW562">
            <v>0</v>
          </cell>
          <cell r="DX562">
            <v>0</v>
          </cell>
          <cell r="DY562">
            <v>0</v>
          </cell>
          <cell r="DZ562">
            <v>0</v>
          </cell>
          <cell r="EA562">
            <v>0</v>
          </cell>
          <cell r="EB562">
            <v>0</v>
          </cell>
          <cell r="EC562">
            <v>0</v>
          </cell>
          <cell r="ED562">
            <v>0</v>
          </cell>
          <cell r="EE562">
            <v>0</v>
          </cell>
          <cell r="EF562">
            <v>0</v>
          </cell>
          <cell r="EG562">
            <v>0</v>
          </cell>
          <cell r="EH562">
            <v>0</v>
          </cell>
          <cell r="EI562">
            <v>0</v>
          </cell>
          <cell r="EJ562">
            <v>0</v>
          </cell>
        </row>
        <row r="563">
          <cell r="B563">
            <v>700</v>
          </cell>
          <cell r="C563">
            <v>41421</v>
          </cell>
          <cell r="D563">
            <v>456</v>
          </cell>
          <cell r="E563" t="str">
            <v>Amparo</v>
          </cell>
          <cell r="F563">
            <v>41421</v>
          </cell>
          <cell r="G563" t="str">
            <v>DPS</v>
          </cell>
          <cell r="H563" t="str">
            <v>019/2013</v>
          </cell>
          <cell r="I563">
            <v>2013</v>
          </cell>
          <cell r="J563" t="str">
            <v>PRIME HOLDING SERVICE S A S</v>
          </cell>
          <cell r="K563" t="str">
            <v>900.184.743-8</v>
          </cell>
          <cell r="L563" t="str">
            <v>BOGOTÁ</v>
          </cell>
          <cell r="M563" t="str">
            <v>Cl 125 19-89 OF.502</v>
          </cell>
          <cell r="N563">
            <v>6582555</v>
          </cell>
          <cell r="O563" t="str">
            <v>ARRENDAMIENTO DE CUATRO OFICINAS UBICADAS EN LA CALLE 90 12-28  CON LOS NÚMEROS 22-23-25 Y 26, EN BOGOTÁ.  PARA EL FUNCIONAMIENTO DE LAS OFICINAS DE ASISTENCIA TÉCNICA ESPECIALIZADA DE LARGA DURACIÓN DE LOS CONVENIOS DE DESARROLLO REGIONAL PAZ Y ESTABILID</v>
          </cell>
          <cell r="P563">
            <v>113325100</v>
          </cell>
          <cell r="Q563">
            <v>0</v>
          </cell>
          <cell r="R563">
            <v>113325100</v>
          </cell>
          <cell r="S563">
            <v>209913</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t="str">
            <v>MARTHA LUCIA MOSQUERA MONROY</v>
          </cell>
          <cell r="AJ563" t="str">
            <v>ONCE PAGOS DE $10,302,281,82.</v>
          </cell>
          <cell r="AK563" t="str">
            <v>SAS 7515</v>
          </cell>
          <cell r="AL563" t="str">
            <v>320000920736 DE 19/072012</v>
          </cell>
          <cell r="AM563" t="str">
            <v>SERVICIO INTEGRADO DE OFICINAS 22-23-25 Y 26 SEDE CHICO.  MAYO 2013.</v>
          </cell>
          <cell r="AN563">
            <v>8881277.4299999997</v>
          </cell>
          <cell r="AO563">
            <v>0</v>
          </cell>
          <cell r="AP563">
            <v>0</v>
          </cell>
          <cell r="AQ563">
            <v>0</v>
          </cell>
          <cell r="AR563">
            <v>0</v>
          </cell>
          <cell r="AS563">
            <v>0</v>
          </cell>
          <cell r="AT563">
            <v>0</v>
          </cell>
          <cell r="AU563">
            <v>0</v>
          </cell>
          <cell r="AV563">
            <v>0.16</v>
          </cell>
          <cell r="AW563">
            <v>0</v>
          </cell>
          <cell r="AX563">
            <v>1421004.39</v>
          </cell>
          <cell r="AY563">
            <v>0</v>
          </cell>
          <cell r="AZ563">
            <v>10302281.82</v>
          </cell>
          <cell r="BA563" t="str">
            <v>NO</v>
          </cell>
          <cell r="BB563" t="str">
            <v>NO</v>
          </cell>
          <cell r="BC563" t="str">
            <v>NO</v>
          </cell>
          <cell r="BD563" t="str">
            <v>NO</v>
          </cell>
          <cell r="BE563" t="str">
            <v>COMÚN</v>
          </cell>
          <cell r="BF563" t="str">
            <v>NO</v>
          </cell>
          <cell r="BG563" t="str">
            <v>ARRIENDO BIEN INMUEBLE</v>
          </cell>
          <cell r="BH563">
            <v>3.5000000000000003E-2</v>
          </cell>
          <cell r="BI563">
            <v>0</v>
          </cell>
          <cell r="BJ563">
            <v>0</v>
          </cell>
          <cell r="BK563" t="str">
            <v>COMÚN</v>
          </cell>
          <cell r="BL563">
            <v>0.15</v>
          </cell>
          <cell r="BM563">
            <v>0</v>
          </cell>
          <cell r="BN563">
            <v>0</v>
          </cell>
          <cell r="BO563" t="str">
            <v>BOGOTÁ</v>
          </cell>
          <cell r="BP563">
            <v>9.6600000000000002E-3</v>
          </cell>
          <cell r="BQ563">
            <v>0</v>
          </cell>
          <cell r="BR563">
            <v>0</v>
          </cell>
          <cell r="BS563">
            <v>0</v>
          </cell>
          <cell r="BT563">
            <v>0</v>
          </cell>
          <cell r="BU563" t="str">
            <v>ACTIVIDAD 6810</v>
          </cell>
          <cell r="BV563">
            <v>6.0000000000000001E-3</v>
          </cell>
          <cell r="BW563">
            <v>310845</v>
          </cell>
          <cell r="BX563">
            <v>0</v>
          </cell>
          <cell r="BY563">
            <v>213151</v>
          </cell>
          <cell r="BZ563">
            <v>0</v>
          </cell>
          <cell r="CA563">
            <v>85793</v>
          </cell>
          <cell r="CB563">
            <v>0</v>
          </cell>
          <cell r="CC563">
            <v>0</v>
          </cell>
          <cell r="CD563">
            <v>53288</v>
          </cell>
          <cell r="CE563">
            <v>0</v>
          </cell>
          <cell r="CF563">
            <v>9639204.8200000003</v>
          </cell>
          <cell r="CG563">
            <v>41421</v>
          </cell>
          <cell r="CH563">
            <v>456</v>
          </cell>
          <cell r="CI563">
            <v>209913</v>
          </cell>
          <cell r="CJ563" t="str">
            <v>Elcy Amparo Rojas Alejo</v>
          </cell>
          <cell r="CK563" t="str">
            <v>GT PAZ, DESARROLLO Y ESTABILIZACIÓN</v>
          </cell>
          <cell r="CL563" t="str">
            <v>GASTOS GENERALES</v>
          </cell>
          <cell r="CM563" t="str">
            <v>201361003002000019E</v>
          </cell>
          <cell r="CN563">
            <v>0</v>
          </cell>
          <cell r="CO563" t="str">
            <v>NO APLICA</v>
          </cell>
          <cell r="CP563">
            <v>0</v>
          </cell>
          <cell r="CQ563" t="str">
            <v>2013-5010076283</v>
          </cell>
          <cell r="CR563">
            <v>0</v>
          </cell>
          <cell r="CS563">
            <v>0</v>
          </cell>
          <cell r="CT563">
            <v>0</v>
          </cell>
          <cell r="CU563">
            <v>0</v>
          </cell>
          <cell r="CV563">
            <v>0</v>
          </cell>
          <cell r="CW563">
            <v>0</v>
          </cell>
          <cell r="CX563">
            <v>0</v>
          </cell>
          <cell r="CY563">
            <v>0</v>
          </cell>
          <cell r="CZ563">
            <v>0</v>
          </cell>
          <cell r="DA563">
            <v>0</v>
          </cell>
          <cell r="DB563">
            <v>0</v>
          </cell>
          <cell r="DC563">
            <v>0</v>
          </cell>
          <cell r="DD563">
            <v>0</v>
          </cell>
          <cell r="DE563">
            <v>0</v>
          </cell>
          <cell r="DF563">
            <v>0</v>
          </cell>
          <cell r="DG563">
            <v>0</v>
          </cell>
          <cell r="DH563">
            <v>0</v>
          </cell>
          <cell r="DI563">
            <v>0</v>
          </cell>
          <cell r="DJ563">
            <v>0</v>
          </cell>
          <cell r="DK563">
            <v>0</v>
          </cell>
          <cell r="DL563">
            <v>0</v>
          </cell>
          <cell r="DM563">
            <v>0</v>
          </cell>
          <cell r="DN563">
            <v>0</v>
          </cell>
          <cell r="DO563">
            <v>0</v>
          </cell>
          <cell r="DP563">
            <v>0</v>
          </cell>
          <cell r="DQ563">
            <v>0</v>
          </cell>
          <cell r="DR563">
            <v>0</v>
          </cell>
          <cell r="DS563">
            <v>0</v>
          </cell>
          <cell r="DT563">
            <v>0</v>
          </cell>
          <cell r="DU563">
            <v>0</v>
          </cell>
          <cell r="DV563">
            <v>0</v>
          </cell>
          <cell r="DW563">
            <v>0</v>
          </cell>
          <cell r="DX563">
            <v>0</v>
          </cell>
          <cell r="DY563">
            <v>0</v>
          </cell>
          <cell r="DZ563">
            <v>0</v>
          </cell>
          <cell r="EA563">
            <v>0</v>
          </cell>
          <cell r="EB563">
            <v>0</v>
          </cell>
          <cell r="EC563">
            <v>0</v>
          </cell>
          <cell r="ED563">
            <v>0</v>
          </cell>
          <cell r="EE563">
            <v>0</v>
          </cell>
          <cell r="EF563">
            <v>0</v>
          </cell>
          <cell r="EG563">
            <v>0</v>
          </cell>
          <cell r="EH563">
            <v>0</v>
          </cell>
          <cell r="EI563">
            <v>0</v>
          </cell>
          <cell r="EJ563">
            <v>0</v>
          </cell>
        </row>
        <row r="564">
          <cell r="B564">
            <v>704</v>
          </cell>
          <cell r="C564">
            <v>41421</v>
          </cell>
          <cell r="D564">
            <v>459</v>
          </cell>
          <cell r="E564" t="str">
            <v>Amparo</v>
          </cell>
          <cell r="F564">
            <v>41422</v>
          </cell>
          <cell r="G564" t="str">
            <v>DPS</v>
          </cell>
          <cell r="H564" t="str">
            <v>214/12</v>
          </cell>
          <cell r="I564">
            <v>2013</v>
          </cell>
          <cell r="J564" t="str">
            <v>SIEMENS ENTERPRISE COMMUNICATIONS LTDA</v>
          </cell>
          <cell r="K564" t="str">
            <v>900.107.634-5</v>
          </cell>
          <cell r="L564" t="str">
            <v>BOGOTÁ</v>
          </cell>
          <cell r="M564" t="str">
            <v>AV CL 26 69 63 PISO 6</v>
          </cell>
          <cell r="N564">
            <v>4193400</v>
          </cell>
          <cell r="O564" t="str">
            <v>PRESTAR EL SERVICIO DE MANTENIMIENTO PREVENTIVO Y CORRECTIVO CON SUMINISTRO DE REPUESTOS DE LAS PLANTAS TELEFÓNICAS Y DEL IVR DEL DPS</v>
          </cell>
          <cell r="P564">
            <v>556754145</v>
          </cell>
          <cell r="Q564">
            <v>89080663</v>
          </cell>
          <cell r="R564">
            <v>645834808</v>
          </cell>
          <cell r="S564">
            <v>313</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t="str">
            <v>SUJEY YADIRA ORDOÑEZ DIAZ</v>
          </cell>
          <cell r="AJ564" t="str">
            <v>SERVICIOS PRESTADOS DURANTE EL MES PREVIA PRESENTACION DE CERTIFICACIÓN DE APORTES A SEGURIDAD SOCIAL, Y FACTURA</v>
          </cell>
          <cell r="AK564" t="str">
            <v>1-011551</v>
          </cell>
          <cell r="AL564" t="str">
            <v>310000066398 DE 25/10/2012</v>
          </cell>
          <cell r="AM564" t="str">
            <v>SOLICITUD PAGO CONTRATO 0214/12 MANTENIMIENTO MES DE ABRIL/13.</v>
          </cell>
          <cell r="AN564">
            <v>27893506</v>
          </cell>
          <cell r="AO564">
            <v>0</v>
          </cell>
          <cell r="AP564">
            <v>0</v>
          </cell>
          <cell r="AQ564">
            <v>0</v>
          </cell>
          <cell r="AR564">
            <v>0</v>
          </cell>
          <cell r="AS564">
            <v>0</v>
          </cell>
          <cell r="AT564">
            <v>0</v>
          </cell>
          <cell r="AU564">
            <v>0</v>
          </cell>
          <cell r="AV564">
            <v>0.16</v>
          </cell>
          <cell r="AW564">
            <v>0</v>
          </cell>
          <cell r="AX564">
            <v>4462961</v>
          </cell>
          <cell r="AY564">
            <v>0</v>
          </cell>
          <cell r="AZ564">
            <v>32356467</v>
          </cell>
          <cell r="BA564" t="str">
            <v>SI</v>
          </cell>
          <cell r="BB564" t="str">
            <v>SI</v>
          </cell>
          <cell r="BC564" t="str">
            <v>NO</v>
          </cell>
          <cell r="BD564" t="str">
            <v>SI</v>
          </cell>
          <cell r="BE564" t="str">
            <v>COMÚN</v>
          </cell>
          <cell r="BF564" t="str">
            <v>NO</v>
          </cell>
          <cell r="BG564" t="str">
            <v>AUTORRETENEDOR RESOL 4363/2007</v>
          </cell>
          <cell r="BH564">
            <v>0</v>
          </cell>
          <cell r="BI564">
            <v>0</v>
          </cell>
          <cell r="BJ564">
            <v>0</v>
          </cell>
          <cell r="BK564" t="str">
            <v>GRAN CONTRIBUYENTE RESOL 15633/2007</v>
          </cell>
          <cell r="BL564">
            <v>0</v>
          </cell>
          <cell r="BM564">
            <v>0</v>
          </cell>
          <cell r="BN564">
            <v>0</v>
          </cell>
          <cell r="BO564" t="str">
            <v>BOGOTÁ</v>
          </cell>
          <cell r="BP564">
            <v>9.6600000000000002E-3</v>
          </cell>
          <cell r="BQ564">
            <v>0</v>
          </cell>
          <cell r="BR564">
            <v>0</v>
          </cell>
          <cell r="BS564">
            <v>0</v>
          </cell>
          <cell r="BT564">
            <v>0</v>
          </cell>
          <cell r="BU564" t="str">
            <v>AUTORRETENEDOR RESOL 4363/2007</v>
          </cell>
          <cell r="BV564">
            <v>0</v>
          </cell>
          <cell r="BW564">
            <v>0</v>
          </cell>
          <cell r="BX564">
            <v>0</v>
          </cell>
          <cell r="BY564">
            <v>0</v>
          </cell>
          <cell r="BZ564">
            <v>0</v>
          </cell>
          <cell r="CA564">
            <v>269451</v>
          </cell>
          <cell r="CB564">
            <v>0</v>
          </cell>
          <cell r="CC564">
            <v>0</v>
          </cell>
          <cell r="CD564">
            <v>0</v>
          </cell>
          <cell r="CE564">
            <v>0</v>
          </cell>
          <cell r="CF564">
            <v>32087016</v>
          </cell>
          <cell r="CG564">
            <v>41422</v>
          </cell>
          <cell r="CH564">
            <v>459</v>
          </cell>
          <cell r="CI564">
            <v>313</v>
          </cell>
          <cell r="CJ564" t="str">
            <v>Elcy Amparo Rojas Alejo</v>
          </cell>
          <cell r="CK564" t="str">
            <v>SUDIRECCION DE OPERACIONES</v>
          </cell>
          <cell r="CL564" t="str">
            <v>GASTOS GENERALES</v>
          </cell>
          <cell r="CM564" t="str">
            <v>201261003016000214E</v>
          </cell>
          <cell r="CN564">
            <v>0</v>
          </cell>
          <cell r="CO564" t="str">
            <v>NO APLICA</v>
          </cell>
          <cell r="CP564">
            <v>0</v>
          </cell>
          <cell r="CQ564" t="str">
            <v>2013-6200076663</v>
          </cell>
          <cell r="CR564">
            <v>0</v>
          </cell>
          <cell r="CS564">
            <v>0</v>
          </cell>
          <cell r="CT564">
            <v>0</v>
          </cell>
          <cell r="CU564">
            <v>0</v>
          </cell>
          <cell r="CV564">
            <v>0</v>
          </cell>
          <cell r="CW564">
            <v>0</v>
          </cell>
          <cell r="CX564">
            <v>0</v>
          </cell>
          <cell r="CY564">
            <v>0</v>
          </cell>
          <cell r="CZ564">
            <v>0</v>
          </cell>
          <cell r="DA564">
            <v>0</v>
          </cell>
          <cell r="DB564">
            <v>0</v>
          </cell>
          <cell r="DC564">
            <v>0</v>
          </cell>
          <cell r="DD564">
            <v>0</v>
          </cell>
          <cell r="DE564">
            <v>0</v>
          </cell>
          <cell r="DF564">
            <v>0</v>
          </cell>
          <cell r="DG564">
            <v>0</v>
          </cell>
          <cell r="DH564">
            <v>0</v>
          </cell>
          <cell r="DI564">
            <v>0</v>
          </cell>
          <cell r="DJ564">
            <v>0</v>
          </cell>
          <cell r="DK564">
            <v>0</v>
          </cell>
          <cell r="DL564">
            <v>0</v>
          </cell>
          <cell r="DM564">
            <v>0</v>
          </cell>
          <cell r="DN564">
            <v>0</v>
          </cell>
          <cell r="DO564">
            <v>0</v>
          </cell>
          <cell r="DP564">
            <v>0</v>
          </cell>
          <cell r="DQ564">
            <v>0</v>
          </cell>
          <cell r="DR564">
            <v>0</v>
          </cell>
          <cell r="DS564">
            <v>0</v>
          </cell>
          <cell r="DT564">
            <v>0</v>
          </cell>
          <cell r="DU564">
            <v>0</v>
          </cell>
          <cell r="DV564">
            <v>0</v>
          </cell>
          <cell r="DW564">
            <v>0</v>
          </cell>
          <cell r="DX564">
            <v>0</v>
          </cell>
          <cell r="DY564">
            <v>0</v>
          </cell>
          <cell r="DZ564">
            <v>0</v>
          </cell>
          <cell r="EA564">
            <v>0</v>
          </cell>
          <cell r="EB564">
            <v>0</v>
          </cell>
          <cell r="EC564">
            <v>0</v>
          </cell>
          <cell r="ED564">
            <v>0</v>
          </cell>
          <cell r="EE564">
            <v>0</v>
          </cell>
          <cell r="EF564">
            <v>0</v>
          </cell>
          <cell r="EG564">
            <v>0</v>
          </cell>
          <cell r="EH564">
            <v>0</v>
          </cell>
          <cell r="EI564">
            <v>0</v>
          </cell>
          <cell r="EJ564">
            <v>0</v>
          </cell>
        </row>
        <row r="565">
          <cell r="B565">
            <v>705</v>
          </cell>
          <cell r="C565">
            <v>41422</v>
          </cell>
          <cell r="D565">
            <v>462</v>
          </cell>
          <cell r="E565" t="str">
            <v>Amparo</v>
          </cell>
          <cell r="F565">
            <v>41422</v>
          </cell>
          <cell r="G565" t="str">
            <v>DPS</v>
          </cell>
          <cell r="H565" t="str">
            <v>057/2012</v>
          </cell>
          <cell r="I565">
            <v>2012</v>
          </cell>
          <cell r="J565" t="str">
            <v xml:space="preserve">CONSULTORES DE INGENIERIA UG21 SL SUC COLOMBIA </v>
          </cell>
          <cell r="K565" t="str">
            <v>900,512,933-9</v>
          </cell>
          <cell r="L565" t="str">
            <v>BOGOTÁ</v>
          </cell>
          <cell r="M565" t="str">
            <v>CR 7 71 52 TORRE B</v>
          </cell>
          <cell r="N565" t="str">
            <v>313 78 00</v>
          </cell>
          <cell r="O565" t="str">
            <v>EL CONSULTOR DEBE REALIZAR LA ELABORACION AJUSTE Y COMPLEMENTACION DE DISEÑOS PARA LA REHABILITACION MEJORAMIENTO Y RECUPERACION DE LAS VIAS ATACO PLANADAS Y CHAPARRAL - RIOBLANCO EN EL DEPTO DE TOLIMA.</v>
          </cell>
          <cell r="P565">
            <v>1665301423</v>
          </cell>
          <cell r="Q565">
            <v>0</v>
          </cell>
          <cell r="R565">
            <v>1665301423</v>
          </cell>
          <cell r="S565">
            <v>36212</v>
          </cell>
          <cell r="T565">
            <v>0</v>
          </cell>
          <cell r="U565">
            <v>0</v>
          </cell>
          <cell r="V565">
            <v>-37136155</v>
          </cell>
          <cell r="W565">
            <v>0</v>
          </cell>
          <cell r="X565">
            <v>0</v>
          </cell>
          <cell r="Y565">
            <v>0</v>
          </cell>
          <cell r="Z565">
            <v>0</v>
          </cell>
          <cell r="AA565">
            <v>0</v>
          </cell>
          <cell r="AB565">
            <v>0</v>
          </cell>
          <cell r="AC565">
            <v>0</v>
          </cell>
          <cell r="AD565">
            <v>0</v>
          </cell>
          <cell r="AE565">
            <v>0</v>
          </cell>
          <cell r="AF565">
            <v>0</v>
          </cell>
          <cell r="AG565">
            <v>0</v>
          </cell>
          <cell r="AH565">
            <v>0</v>
          </cell>
          <cell r="AI565" t="str">
            <v>JAIME EDUARDO ORTIZ CANTOR</v>
          </cell>
          <cell r="AJ565" t="str">
            <v>PRIMER DESEMBOLSO DEL 40% EN CALIDAD DE ANTICIPO. PAGOS MENSUALES CONTRA PRESENTACION DE INFORMES PARCIALES HASTA COMPLETAR EL 95% DEL CONTRATO Y EL 5% RESTANTE CONTRA ACTA DE ENTREGA Y RECIBO A SATISFACCIONCONTRA PRESENTACION DE INFORMES APROBADOS</v>
          </cell>
          <cell r="AK565" t="str">
            <v>FRA 0015</v>
          </cell>
          <cell r="AL565" t="str">
            <v>320000948595 2012/10/11</v>
          </cell>
          <cell r="AM565" t="str">
            <v>SOLICITUD PAGO MENSUAL No.05. ACTA DE AVANCE No. 5 MES DE ABRIL/13</v>
          </cell>
          <cell r="AN565">
            <v>80034817</v>
          </cell>
          <cell r="AO565">
            <v>0</v>
          </cell>
          <cell r="AP565">
            <v>0</v>
          </cell>
          <cell r="AQ565">
            <v>0</v>
          </cell>
          <cell r="AR565">
            <v>0</v>
          </cell>
          <cell r="AS565">
            <v>0</v>
          </cell>
          <cell r="AT565">
            <v>0</v>
          </cell>
          <cell r="AU565">
            <v>0</v>
          </cell>
          <cell r="AV565">
            <v>0.16</v>
          </cell>
          <cell r="AW565">
            <v>0</v>
          </cell>
          <cell r="AX565">
            <v>12805571</v>
          </cell>
          <cell r="AY565">
            <v>0</v>
          </cell>
          <cell r="AZ565">
            <v>92840388</v>
          </cell>
          <cell r="BA565" t="str">
            <v>NO</v>
          </cell>
          <cell r="BB565" t="str">
            <v>NO</v>
          </cell>
          <cell r="BC565" t="str">
            <v>NO</v>
          </cell>
          <cell r="BD565" t="str">
            <v>NO</v>
          </cell>
          <cell r="BE565" t="str">
            <v>COMÚN</v>
          </cell>
          <cell r="BF565" t="str">
            <v>NO</v>
          </cell>
          <cell r="BG565" t="str">
            <v>CONSULTORÍA</v>
          </cell>
          <cell r="BH565">
            <v>0.06</v>
          </cell>
          <cell r="BI565">
            <v>0</v>
          </cell>
          <cell r="BJ565">
            <v>0</v>
          </cell>
          <cell r="BK565" t="str">
            <v>COMÚN</v>
          </cell>
          <cell r="BL565">
            <v>0.15</v>
          </cell>
          <cell r="BM565">
            <v>0</v>
          </cell>
          <cell r="BN565">
            <v>0</v>
          </cell>
          <cell r="BO565" t="str">
            <v>CHAPARRAL</v>
          </cell>
          <cell r="BP565">
            <v>7.0000000000000001E-3</v>
          </cell>
          <cell r="BQ565">
            <v>0</v>
          </cell>
          <cell r="BR565">
            <v>0</v>
          </cell>
          <cell r="BS565">
            <v>0</v>
          </cell>
          <cell r="BT565">
            <v>0</v>
          </cell>
          <cell r="BU565" t="str">
            <v>ACTIVIDAD 7110</v>
          </cell>
          <cell r="BV565">
            <v>6.0000000000000001E-3</v>
          </cell>
          <cell r="BW565">
            <v>4802089</v>
          </cell>
          <cell r="BX565">
            <v>0</v>
          </cell>
          <cell r="BY565">
            <v>1920836</v>
          </cell>
          <cell r="BZ565">
            <v>0</v>
          </cell>
          <cell r="CA565">
            <v>560244</v>
          </cell>
          <cell r="CB565">
            <v>0</v>
          </cell>
          <cell r="CC565">
            <v>0</v>
          </cell>
          <cell r="CD565">
            <v>480209</v>
          </cell>
          <cell r="CE565">
            <v>0</v>
          </cell>
          <cell r="CF565">
            <v>47940855</v>
          </cell>
          <cell r="CG565">
            <v>41422</v>
          </cell>
          <cell r="CH565">
            <v>462</v>
          </cell>
          <cell r="CI565">
            <v>36212</v>
          </cell>
          <cell r="CJ565" t="str">
            <v>Elcy Amparo Rojas Alejo</v>
          </cell>
          <cell r="CK565" t="str">
            <v>GT INFRAESTRUCTUTA Y HABITAT</v>
          </cell>
          <cell r="CL565" t="str">
            <v>INVERSION</v>
          </cell>
          <cell r="CM565" t="str">
            <v>SIN EXPEDIENTE EN ORFEO</v>
          </cell>
          <cell r="CN565" t="str">
            <v>RESERVA</v>
          </cell>
          <cell r="CO565" t="str">
            <v>NO APLICA</v>
          </cell>
          <cell r="CP565">
            <v>0</v>
          </cell>
          <cell r="CQ565" t="str">
            <v>2013-5020075943</v>
          </cell>
          <cell r="CR565">
            <v>0</v>
          </cell>
          <cell r="CS565">
            <v>0</v>
          </cell>
          <cell r="CT565">
            <v>0</v>
          </cell>
          <cell r="CU565">
            <v>0</v>
          </cell>
          <cell r="CV565">
            <v>0</v>
          </cell>
          <cell r="CW565">
            <v>0</v>
          </cell>
          <cell r="CX565">
            <v>0</v>
          </cell>
          <cell r="CY565">
            <v>0</v>
          </cell>
          <cell r="CZ565">
            <v>0</v>
          </cell>
          <cell r="DA565">
            <v>0</v>
          </cell>
          <cell r="DB565">
            <v>0</v>
          </cell>
          <cell r="DC565">
            <v>0</v>
          </cell>
          <cell r="DD565">
            <v>0</v>
          </cell>
          <cell r="DE565">
            <v>0</v>
          </cell>
          <cell r="DF565">
            <v>0</v>
          </cell>
          <cell r="DG565">
            <v>0</v>
          </cell>
          <cell r="DH565">
            <v>0</v>
          </cell>
          <cell r="DI565">
            <v>0</v>
          </cell>
          <cell r="DJ565">
            <v>0</v>
          </cell>
          <cell r="DK565">
            <v>0</v>
          </cell>
          <cell r="DL565">
            <v>0</v>
          </cell>
          <cell r="DM565">
            <v>0</v>
          </cell>
          <cell r="DN565">
            <v>0</v>
          </cell>
          <cell r="DO565">
            <v>0</v>
          </cell>
          <cell r="DP565">
            <v>0</v>
          </cell>
          <cell r="DQ565">
            <v>0</v>
          </cell>
          <cell r="DR565">
            <v>0</v>
          </cell>
          <cell r="DS565">
            <v>0</v>
          </cell>
          <cell r="DT565">
            <v>0</v>
          </cell>
          <cell r="DU565">
            <v>0</v>
          </cell>
          <cell r="DV565">
            <v>0</v>
          </cell>
          <cell r="DW565">
            <v>0</v>
          </cell>
          <cell r="DX565">
            <v>0</v>
          </cell>
          <cell r="DY565">
            <v>0</v>
          </cell>
          <cell r="DZ565">
            <v>0</v>
          </cell>
          <cell r="EA565">
            <v>0</v>
          </cell>
          <cell r="EB565">
            <v>0</v>
          </cell>
          <cell r="EC565">
            <v>0</v>
          </cell>
          <cell r="ED565">
            <v>0</v>
          </cell>
          <cell r="EE565">
            <v>0</v>
          </cell>
          <cell r="EF565">
            <v>0</v>
          </cell>
          <cell r="EG565">
            <v>0</v>
          </cell>
          <cell r="EH565">
            <v>0</v>
          </cell>
          <cell r="EI565">
            <v>0</v>
          </cell>
          <cell r="EJ565">
            <v>0</v>
          </cell>
        </row>
        <row r="566">
          <cell r="B566">
            <v>706</v>
          </cell>
          <cell r="C566">
            <v>41422</v>
          </cell>
          <cell r="D566">
            <v>62</v>
          </cell>
          <cell r="E566" t="str">
            <v>Amparo</v>
          </cell>
          <cell r="F566">
            <v>41422</v>
          </cell>
          <cell r="G566" t="str">
            <v>DPS</v>
          </cell>
          <cell r="H566" t="str">
            <v>63/2012</v>
          </cell>
          <cell r="I566">
            <v>2013</v>
          </cell>
          <cell r="J566" t="str">
            <v>BANCO DAVIVIENDA S.A.</v>
          </cell>
          <cell r="K566" t="str">
            <v>860.034.313-7</v>
          </cell>
          <cell r="L566" t="str">
            <v>BOGOTÁ</v>
          </cell>
          <cell r="M566">
            <v>0</v>
          </cell>
          <cell r="N566">
            <v>0</v>
          </cell>
          <cell r="O566" t="str">
            <v>EL BANCO SE OBLIGA A PRESTAR EL SERVICIO FINANCIERO DE ENTREGA DE LAS TRANSFERENCIAS MONETARIAS A LOS BENEFICIARIOS DEL SECTOR DE LA INCLUSION SOCIAL, PARA EL GRUPO 2 DE ACUERDO CON EL ANEXO 6 Y 8 DE LA CONVOCATORIA 07 DE 2012.</v>
          </cell>
          <cell r="P566">
            <v>65284150400</v>
          </cell>
          <cell r="Q566">
            <v>0</v>
          </cell>
          <cell r="R566">
            <v>65284150400</v>
          </cell>
          <cell r="S566">
            <v>11913</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t="str">
            <v>ROBERTO CARLOS ANGULO  SALAZAR</v>
          </cell>
          <cell r="AJ566" t="str">
            <v xml:space="preserve">CONTRATO   </v>
          </cell>
          <cell r="AK566" t="str">
            <v>NO APLICA</v>
          </cell>
          <cell r="AL566" t="str">
            <v>NO APLICA</v>
          </cell>
          <cell r="AM566" t="str">
            <v xml:space="preserve">PAGO INCENTIVOS JÓVENES EN ACCIÓN CORRESPONDIENTES A LA PRIMERA ENTREGA INCENTIVOS DE 2013, GRUPO 2. No. SUBSIDIOS 9.207. </v>
          </cell>
          <cell r="AN566">
            <v>4193800000</v>
          </cell>
          <cell r="AO566">
            <v>0</v>
          </cell>
          <cell r="AP566">
            <v>0</v>
          </cell>
          <cell r="AQ566">
            <v>0</v>
          </cell>
          <cell r="AR566">
            <v>0</v>
          </cell>
          <cell r="AS566">
            <v>0</v>
          </cell>
          <cell r="AT566">
            <v>0</v>
          </cell>
          <cell r="AU566">
            <v>0</v>
          </cell>
          <cell r="AV566">
            <v>0</v>
          </cell>
          <cell r="AW566">
            <v>0</v>
          </cell>
          <cell r="AX566">
            <v>0</v>
          </cell>
          <cell r="AY566">
            <v>0</v>
          </cell>
          <cell r="AZ566">
            <v>4193800000</v>
          </cell>
          <cell r="BA566" t="str">
            <v>SI</v>
          </cell>
          <cell r="BB566" t="str">
            <v>NO</v>
          </cell>
          <cell r="BC566" t="str">
            <v>NO</v>
          </cell>
          <cell r="BD566" t="str">
            <v>NO</v>
          </cell>
          <cell r="BE566" t="str">
            <v>COMUN - GRAN CONTRIUBUYENTE</v>
          </cell>
          <cell r="BF566" t="str">
            <v>NO</v>
          </cell>
          <cell r="BG566" t="str">
            <v>AUTORRETENEDOR</v>
          </cell>
          <cell r="BH566">
            <v>0</v>
          </cell>
          <cell r="BI566">
            <v>0</v>
          </cell>
          <cell r="BJ566">
            <v>0</v>
          </cell>
          <cell r="BK566" t="str">
            <v>GRAN CONTRIBUYENTE</v>
          </cell>
          <cell r="BL566">
            <v>0</v>
          </cell>
          <cell r="BM566">
            <v>0</v>
          </cell>
          <cell r="BN566">
            <v>0</v>
          </cell>
          <cell r="BO566" t="str">
            <v>PAGO INCENTIVOS</v>
          </cell>
          <cell r="BP566">
            <v>0</v>
          </cell>
          <cell r="BQ566">
            <v>0</v>
          </cell>
          <cell r="BR566">
            <v>0</v>
          </cell>
          <cell r="BS566">
            <v>0</v>
          </cell>
          <cell r="BT566">
            <v>0</v>
          </cell>
          <cell r="BU566" t="str">
            <v>PAGO INCENTIVOS</v>
          </cell>
          <cell r="BV566">
            <v>0</v>
          </cell>
          <cell r="BW566">
            <v>0</v>
          </cell>
          <cell r="BX566">
            <v>0</v>
          </cell>
          <cell r="BY566">
            <v>0</v>
          </cell>
          <cell r="BZ566">
            <v>0</v>
          </cell>
          <cell r="CA566">
            <v>0</v>
          </cell>
          <cell r="CB566">
            <v>0</v>
          </cell>
          <cell r="CC566">
            <v>0</v>
          </cell>
          <cell r="CD566">
            <v>0</v>
          </cell>
          <cell r="CE566">
            <v>0</v>
          </cell>
          <cell r="CF566">
            <v>4193800000</v>
          </cell>
          <cell r="CG566">
            <v>41422</v>
          </cell>
          <cell r="CH566">
            <v>62</v>
          </cell>
          <cell r="CI566">
            <v>11913</v>
          </cell>
          <cell r="CJ566" t="str">
            <v>Elcy Amparo Rojas Alejo</v>
          </cell>
          <cell r="CK566" t="str">
            <v>DIRECCIÓN INGRESO SOCIAL</v>
          </cell>
          <cell r="CL566" t="str">
            <v>ORDINARIA</v>
          </cell>
          <cell r="CM566" t="str">
            <v>SIN EXPEDIENTE</v>
          </cell>
          <cell r="CN566">
            <v>0</v>
          </cell>
          <cell r="CO566" t="str">
            <v>NO APLICA</v>
          </cell>
          <cell r="CP566">
            <v>0</v>
          </cell>
          <cell r="CQ566" t="str">
            <v>2013-3000077813</v>
          </cell>
          <cell r="CR566">
            <v>0</v>
          </cell>
          <cell r="CS566">
            <v>0</v>
          </cell>
          <cell r="CT566">
            <v>0</v>
          </cell>
          <cell r="CU566">
            <v>0</v>
          </cell>
          <cell r="CV566">
            <v>0</v>
          </cell>
          <cell r="CW566">
            <v>0</v>
          </cell>
          <cell r="CX566">
            <v>0</v>
          </cell>
          <cell r="CY566">
            <v>0</v>
          </cell>
          <cell r="CZ566">
            <v>0</v>
          </cell>
          <cell r="DA566">
            <v>0</v>
          </cell>
          <cell r="DB566">
            <v>0</v>
          </cell>
          <cell r="DC566">
            <v>0</v>
          </cell>
          <cell r="DD566">
            <v>0</v>
          </cell>
          <cell r="DE566">
            <v>0</v>
          </cell>
          <cell r="DF566">
            <v>0</v>
          </cell>
          <cell r="DG566">
            <v>0</v>
          </cell>
          <cell r="DH566">
            <v>0</v>
          </cell>
          <cell r="DI566">
            <v>0</v>
          </cell>
          <cell r="DJ566">
            <v>0</v>
          </cell>
          <cell r="DK566">
            <v>0</v>
          </cell>
          <cell r="DL566">
            <v>0</v>
          </cell>
          <cell r="DM566">
            <v>0</v>
          </cell>
          <cell r="DN566">
            <v>0</v>
          </cell>
          <cell r="DO566">
            <v>0</v>
          </cell>
          <cell r="DP566">
            <v>0</v>
          </cell>
          <cell r="DQ566">
            <v>0</v>
          </cell>
          <cell r="DR566">
            <v>0</v>
          </cell>
          <cell r="DS566">
            <v>0</v>
          </cell>
          <cell r="DT566">
            <v>0</v>
          </cell>
          <cell r="DU566">
            <v>0</v>
          </cell>
          <cell r="DV566">
            <v>0</v>
          </cell>
          <cell r="DW566">
            <v>0</v>
          </cell>
          <cell r="DX566">
            <v>0</v>
          </cell>
          <cell r="DY566">
            <v>0</v>
          </cell>
          <cell r="DZ566">
            <v>0</v>
          </cell>
          <cell r="EA566">
            <v>0</v>
          </cell>
          <cell r="EB566">
            <v>0</v>
          </cell>
          <cell r="EC566">
            <v>0</v>
          </cell>
          <cell r="ED566">
            <v>0</v>
          </cell>
          <cell r="EE566">
            <v>0</v>
          </cell>
          <cell r="EF566">
            <v>0</v>
          </cell>
          <cell r="EG566">
            <v>0</v>
          </cell>
          <cell r="EH566">
            <v>0</v>
          </cell>
          <cell r="EI566">
            <v>0</v>
          </cell>
          <cell r="EJ566">
            <v>0</v>
          </cell>
        </row>
        <row r="567">
          <cell r="B567">
            <v>707</v>
          </cell>
          <cell r="C567">
            <v>41424</v>
          </cell>
          <cell r="D567">
            <v>468</v>
          </cell>
          <cell r="E567" t="str">
            <v>Amparo</v>
          </cell>
          <cell r="F567">
            <v>41424</v>
          </cell>
          <cell r="G567" t="str">
            <v>FIP</v>
          </cell>
          <cell r="H567" t="str">
            <v>160/2011</v>
          </cell>
          <cell r="I567">
            <v>2012</v>
          </cell>
          <cell r="J567" t="str">
            <v>FONDO FINANCIERO DE PROYECTOS DE DESARROLLO - FONADE</v>
          </cell>
          <cell r="K567" t="str">
            <v>899.999.316-1</v>
          </cell>
          <cell r="L567" t="str">
            <v>BOGOTÁ</v>
          </cell>
          <cell r="M567" t="str">
            <v xml:space="preserve">CALLE 26 13 19 </v>
          </cell>
          <cell r="N567">
            <v>5940407</v>
          </cell>
          <cell r="O567" t="str">
            <v>ADELANTAR LA GERENCIA INTEGRAL PROYECTOS DE INFRAESTRUCTURA A NIVEL NACIONAL</v>
          </cell>
          <cell r="P567">
            <v>181026482861.79001</v>
          </cell>
          <cell r="Q567">
            <v>0</v>
          </cell>
          <cell r="R567">
            <v>181026482861.79001</v>
          </cell>
          <cell r="S567">
            <v>10912</v>
          </cell>
          <cell r="T567">
            <v>0</v>
          </cell>
          <cell r="U567">
            <v>0</v>
          </cell>
          <cell r="V567">
            <v>0</v>
          </cell>
          <cell r="W567">
            <v>21559124137.990002</v>
          </cell>
          <cell r="X567">
            <v>0</v>
          </cell>
          <cell r="Y567">
            <v>21559124137.990002</v>
          </cell>
          <cell r="Z567">
            <v>0</v>
          </cell>
          <cell r="AA567">
            <v>1261569807</v>
          </cell>
          <cell r="AB567">
            <v>0</v>
          </cell>
          <cell r="AC567">
            <v>1261569807</v>
          </cell>
          <cell r="AD567">
            <v>0</v>
          </cell>
          <cell r="AE567">
            <v>59224000000</v>
          </cell>
          <cell r="AF567">
            <v>0</v>
          </cell>
          <cell r="AG567">
            <v>59224000000</v>
          </cell>
          <cell r="AH567">
            <v>0</v>
          </cell>
          <cell r="AI567" t="str">
            <v>DIANA CONSUELO BLANCO GARZON- LENNY FARLEY DIAZ</v>
          </cell>
          <cell r="AJ567" t="str">
            <v xml:space="preserve">$90.513.241.430.44, 2DO PAGO 25% Y 3ER PAG 12.5%- CON ADICION 1 Y 1 QUEDA ASÍ: PRIMER PAGO POR 50%, SEGUNDO POR 25% TERCER POR 20% Y CUARTO POR 5%. OTROSI 03: ANTICIPIO 50% ($129,923,588,403,39). HASTA EL 45% DE C/PROYECTO . HASTA EL 5% DE C/PROYECTO CON </v>
          </cell>
          <cell r="AK567" t="str">
            <v>CUENTA DE COBRO: REF PAGO 201300190-1.</v>
          </cell>
          <cell r="AL567" t="str">
            <v>NO APLICA</v>
          </cell>
          <cell r="AM567" t="str">
            <v>SOLICITUD QUINTO DESEMBOLSO CORRESPONDIENTE AL 45%  DE 104 PROYECTOS ESTRUCTURADOS. CUENTA DE COBRO: REF PAGO 201300190-1. APORTE AL CONVENIO.</v>
          </cell>
          <cell r="AN567">
            <v>38055977258.615997</v>
          </cell>
          <cell r="AO567">
            <v>0</v>
          </cell>
          <cell r="AP567">
            <v>0</v>
          </cell>
          <cell r="AQ567">
            <v>0</v>
          </cell>
          <cell r="AR567">
            <v>0</v>
          </cell>
          <cell r="AS567">
            <v>0</v>
          </cell>
          <cell r="AT567">
            <v>0</v>
          </cell>
          <cell r="AU567">
            <v>0</v>
          </cell>
          <cell r="AV567">
            <v>0</v>
          </cell>
          <cell r="AW567">
            <v>0</v>
          </cell>
          <cell r="AX567">
            <v>0</v>
          </cell>
          <cell r="AY567">
            <v>0</v>
          </cell>
          <cell r="AZ567">
            <v>38055977258.615997</v>
          </cell>
          <cell r="BA567" t="str">
            <v>SI</v>
          </cell>
          <cell r="BB567" t="str">
            <v>SI</v>
          </cell>
          <cell r="BC567" t="str">
            <v>SI</v>
          </cell>
          <cell r="BD567" t="str">
            <v>SI</v>
          </cell>
          <cell r="BE567" t="str">
            <v>COMÚN</v>
          </cell>
          <cell r="BF567" t="str">
            <v>SI</v>
          </cell>
          <cell r="BG567" t="str">
            <v xml:space="preserve">AUTORETENEDOR DECRETO 700 DE 14-03-97 </v>
          </cell>
          <cell r="BH567">
            <v>0</v>
          </cell>
          <cell r="BI567">
            <v>0</v>
          </cell>
          <cell r="BJ567">
            <v>0</v>
          </cell>
          <cell r="BK567" t="str">
            <v>GRAN CONTRIBUYENTE RESOL 7714 DE 16-12-95</v>
          </cell>
          <cell r="BL567">
            <v>0</v>
          </cell>
          <cell r="BM567">
            <v>0</v>
          </cell>
          <cell r="BN567">
            <v>0</v>
          </cell>
          <cell r="BO567" t="str">
            <v>ENTIDAD DE ECONOMIA MIXTA- NO ES RENTA PARA FONADE</v>
          </cell>
          <cell r="BP567">
            <v>0</v>
          </cell>
          <cell r="BQ567">
            <v>0</v>
          </cell>
          <cell r="BR567">
            <v>0</v>
          </cell>
          <cell r="BS567">
            <v>0</v>
          </cell>
          <cell r="BT567">
            <v>0</v>
          </cell>
          <cell r="BU567" t="str">
            <v>ENTIDAD DE ECONOMIA MIXTA- NO ES RENTA PARA FONADE</v>
          </cell>
          <cell r="BV567">
            <v>0</v>
          </cell>
          <cell r="BW567">
            <v>0</v>
          </cell>
          <cell r="BX567">
            <v>0</v>
          </cell>
          <cell r="BY567">
            <v>0</v>
          </cell>
          <cell r="BZ567">
            <v>0</v>
          </cell>
          <cell r="CA567">
            <v>0</v>
          </cell>
          <cell r="CB567">
            <v>0</v>
          </cell>
          <cell r="CC567">
            <v>0</v>
          </cell>
          <cell r="CD567">
            <v>0</v>
          </cell>
          <cell r="CE567">
            <v>0</v>
          </cell>
          <cell r="CF567">
            <v>38055977258.615997</v>
          </cell>
          <cell r="CG567">
            <v>41424</v>
          </cell>
          <cell r="CH567">
            <v>468</v>
          </cell>
          <cell r="CI567">
            <v>10912</v>
          </cell>
          <cell r="CJ567" t="str">
            <v>Elcy Amparo Rojas Alejo</v>
          </cell>
          <cell r="CK567" t="str">
            <v>GT INFRAESTRUCTURA Y HÁBITAT</v>
          </cell>
          <cell r="CL567" t="str">
            <v>ORDINARIA</v>
          </cell>
          <cell r="CM567" t="str">
            <v>SIN EXPEDIENTE EN ORFEO</v>
          </cell>
          <cell r="CN567" t="str">
            <v>RESERVA</v>
          </cell>
          <cell r="CO567" t="str">
            <v>NO APLICA</v>
          </cell>
          <cell r="CP567">
            <v>0</v>
          </cell>
          <cell r="CQ567" t="str">
            <v>2013-5020077473</v>
          </cell>
          <cell r="CR567">
            <v>0</v>
          </cell>
          <cell r="CS567">
            <v>0</v>
          </cell>
          <cell r="CT567">
            <v>0</v>
          </cell>
          <cell r="CU567">
            <v>0</v>
          </cell>
          <cell r="CV567">
            <v>0</v>
          </cell>
          <cell r="CW567">
            <v>0</v>
          </cell>
          <cell r="CX567">
            <v>0</v>
          </cell>
          <cell r="CY567">
            <v>0</v>
          </cell>
          <cell r="CZ567">
            <v>0</v>
          </cell>
          <cell r="DA567">
            <v>0</v>
          </cell>
          <cell r="DB567">
            <v>0</v>
          </cell>
          <cell r="DC567">
            <v>0</v>
          </cell>
          <cell r="DD567">
            <v>0</v>
          </cell>
          <cell r="DE567">
            <v>0</v>
          </cell>
          <cell r="DF567">
            <v>0</v>
          </cell>
          <cell r="DG567">
            <v>0</v>
          </cell>
          <cell r="DH567">
            <v>0</v>
          </cell>
          <cell r="DI567">
            <v>0</v>
          </cell>
          <cell r="DJ567">
            <v>0</v>
          </cell>
          <cell r="DK567">
            <v>0</v>
          </cell>
          <cell r="DL567">
            <v>0</v>
          </cell>
          <cell r="DM567">
            <v>0</v>
          </cell>
          <cell r="DN567">
            <v>0</v>
          </cell>
          <cell r="DO567">
            <v>0</v>
          </cell>
          <cell r="DP567">
            <v>0</v>
          </cell>
          <cell r="DQ567">
            <v>0</v>
          </cell>
          <cell r="DR567">
            <v>0</v>
          </cell>
          <cell r="DS567">
            <v>0</v>
          </cell>
          <cell r="DT567">
            <v>0</v>
          </cell>
          <cell r="DU567">
            <v>0</v>
          </cell>
          <cell r="DV567">
            <v>0</v>
          </cell>
          <cell r="DW567">
            <v>0</v>
          </cell>
          <cell r="DX567">
            <v>0</v>
          </cell>
          <cell r="DY567">
            <v>0</v>
          </cell>
          <cell r="DZ567">
            <v>0</v>
          </cell>
          <cell r="EA567">
            <v>0</v>
          </cell>
          <cell r="EB567">
            <v>0</v>
          </cell>
          <cell r="EC567">
            <v>0</v>
          </cell>
          <cell r="ED567">
            <v>0</v>
          </cell>
          <cell r="EE567">
            <v>0</v>
          </cell>
          <cell r="EF567">
            <v>0</v>
          </cell>
          <cell r="EG567">
            <v>0</v>
          </cell>
          <cell r="EH567">
            <v>0</v>
          </cell>
          <cell r="EI567">
            <v>0</v>
          </cell>
          <cell r="EJ567">
            <v>0</v>
          </cell>
        </row>
        <row r="568">
          <cell r="B568">
            <v>697</v>
          </cell>
          <cell r="C568">
            <v>41418</v>
          </cell>
          <cell r="D568" t="str">
            <v>sin</v>
          </cell>
          <cell r="E568" t="str">
            <v>IrmaC</v>
          </cell>
          <cell r="F568">
            <v>41421</v>
          </cell>
          <cell r="G568" t="str">
            <v>DPS</v>
          </cell>
          <cell r="H568" t="str">
            <v>RES 434/2013</v>
          </cell>
          <cell r="I568">
            <v>2013</v>
          </cell>
          <cell r="J568" t="str">
            <v>DEPARTAMENTO ADMINISTRATIVO PARA LA PROSPERIDAD SOCIAL</v>
          </cell>
          <cell r="K568" t="str">
            <v>900,039,533-8</v>
          </cell>
          <cell r="L568" t="str">
            <v>BOGOTA</v>
          </cell>
          <cell r="M568" t="str">
            <v>CALLE 7 6 54 OF 203</v>
          </cell>
          <cell r="N568" t="str">
            <v>5 960800</v>
          </cell>
          <cell r="O568" t="str">
            <v>SOLICITUD DE PAGO 1607 PROGRAMA INGRESO SOCIAL</v>
          </cell>
          <cell r="P568">
            <v>1662600000</v>
          </cell>
          <cell r="Q568">
            <v>0</v>
          </cell>
          <cell r="R568">
            <v>1662600000</v>
          </cell>
          <cell r="S568" t="str">
            <v>CDP 21413</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t="str">
            <v>PAOLA ANDREA VANEGAS RODRIGUEZ</v>
          </cell>
          <cell r="AJ568" t="str">
            <v>UNICO PAGO SEGÚN RESOLUCION</v>
          </cell>
          <cell r="AK568" t="str">
            <v>RESOLUCION 434 2013</v>
          </cell>
          <cell r="AL568" t="str">
            <v>NO APLICA</v>
          </cell>
          <cell r="AM568" t="str">
            <v>SOLICITUD DE PAGO 1607 PROGRAMA INGRESO SOCIAL</v>
          </cell>
          <cell r="AN568">
            <v>1662600000</v>
          </cell>
          <cell r="AO568">
            <v>0</v>
          </cell>
          <cell r="AP568">
            <v>0</v>
          </cell>
          <cell r="AQ568">
            <v>0</v>
          </cell>
          <cell r="AR568">
            <v>0</v>
          </cell>
          <cell r="AS568">
            <v>0</v>
          </cell>
          <cell r="AT568">
            <v>0</v>
          </cell>
          <cell r="AU568">
            <v>0</v>
          </cell>
          <cell r="AV568">
            <v>0</v>
          </cell>
          <cell r="AW568">
            <v>0</v>
          </cell>
          <cell r="AX568">
            <v>0</v>
          </cell>
          <cell r="AY568">
            <v>0</v>
          </cell>
          <cell r="AZ568">
            <v>1662600000</v>
          </cell>
          <cell r="BA568" t="str">
            <v>NO</v>
          </cell>
          <cell r="BB568" t="str">
            <v>NO</v>
          </cell>
          <cell r="BC568" t="str">
            <v>SI</v>
          </cell>
          <cell r="BD568" t="str">
            <v>SI</v>
          </cell>
          <cell r="BE568" t="str">
            <v>NO PALICA</v>
          </cell>
          <cell r="BF568" t="str">
            <v>SI</v>
          </cell>
          <cell r="BG568" t="str">
            <v>PAGOS MASIVOS</v>
          </cell>
          <cell r="BH568">
            <v>0</v>
          </cell>
          <cell r="BI568">
            <v>0</v>
          </cell>
          <cell r="BJ568">
            <v>0</v>
          </cell>
          <cell r="BK568" t="str">
            <v>PAGOS MASIVOS</v>
          </cell>
          <cell r="BL568">
            <v>0.15</v>
          </cell>
          <cell r="BM568">
            <v>0</v>
          </cell>
          <cell r="BN568">
            <v>0</v>
          </cell>
          <cell r="BO568" t="str">
            <v>PAGOS MASIVOS</v>
          </cell>
          <cell r="BP568">
            <v>0</v>
          </cell>
          <cell r="BQ568">
            <v>0</v>
          </cell>
          <cell r="BR568">
            <v>0</v>
          </cell>
          <cell r="BS568">
            <v>0</v>
          </cell>
          <cell r="BT568">
            <v>0</v>
          </cell>
          <cell r="BU568" t="str">
            <v>PAGOS MASIVOS</v>
          </cell>
          <cell r="BV568">
            <v>0</v>
          </cell>
          <cell r="BW568">
            <v>0</v>
          </cell>
          <cell r="BX568">
            <v>0</v>
          </cell>
          <cell r="BY568">
            <v>0</v>
          </cell>
          <cell r="BZ568">
            <v>0</v>
          </cell>
          <cell r="CA568">
            <v>0</v>
          </cell>
          <cell r="CB568">
            <v>0</v>
          </cell>
          <cell r="CC568">
            <v>0</v>
          </cell>
          <cell r="CD568">
            <v>0</v>
          </cell>
          <cell r="CE568">
            <v>0</v>
          </cell>
          <cell r="CF568">
            <v>1662600000</v>
          </cell>
          <cell r="CG568">
            <v>0</v>
          </cell>
          <cell r="CH568">
            <v>0</v>
          </cell>
          <cell r="CI568">
            <v>0</v>
          </cell>
          <cell r="CJ568" t="str">
            <v>Irma Estela Cardenas Acosta</v>
          </cell>
          <cell r="CK568">
            <v>0</v>
          </cell>
          <cell r="CL568">
            <v>0</v>
          </cell>
          <cell r="CM568">
            <v>0</v>
          </cell>
          <cell r="CN568">
            <v>0</v>
          </cell>
          <cell r="CO568">
            <v>0</v>
          </cell>
          <cell r="CP568">
            <v>0</v>
          </cell>
          <cell r="CQ568" t="str">
            <v>2013-3000076473</v>
          </cell>
          <cell r="CR568">
            <v>0</v>
          </cell>
          <cell r="CS568">
            <v>0</v>
          </cell>
          <cell r="CT568">
            <v>0</v>
          </cell>
          <cell r="CU568">
            <v>0</v>
          </cell>
          <cell r="CV568">
            <v>0</v>
          </cell>
          <cell r="CW568">
            <v>0</v>
          </cell>
          <cell r="CX568">
            <v>0</v>
          </cell>
          <cell r="CY568">
            <v>0</v>
          </cell>
          <cell r="CZ568">
            <v>0</v>
          </cell>
          <cell r="DA568">
            <v>0</v>
          </cell>
          <cell r="DB568">
            <v>0</v>
          </cell>
          <cell r="DC568">
            <v>0</v>
          </cell>
          <cell r="DD568">
            <v>0</v>
          </cell>
          <cell r="DE568">
            <v>0</v>
          </cell>
          <cell r="DF568">
            <v>0</v>
          </cell>
          <cell r="DG568">
            <v>0</v>
          </cell>
          <cell r="DH568">
            <v>0</v>
          </cell>
          <cell r="DI568">
            <v>0</v>
          </cell>
          <cell r="DJ568">
            <v>0</v>
          </cell>
          <cell r="DK568">
            <v>0</v>
          </cell>
          <cell r="DL568">
            <v>0</v>
          </cell>
          <cell r="DM568">
            <v>0</v>
          </cell>
          <cell r="DN568">
            <v>0</v>
          </cell>
          <cell r="DO568">
            <v>0</v>
          </cell>
          <cell r="DP568">
            <v>0</v>
          </cell>
          <cell r="DQ568">
            <v>0</v>
          </cell>
          <cell r="DR568">
            <v>0</v>
          </cell>
          <cell r="DS568">
            <v>0</v>
          </cell>
          <cell r="DT568">
            <v>0</v>
          </cell>
          <cell r="DU568">
            <v>0</v>
          </cell>
          <cell r="DV568">
            <v>0</v>
          </cell>
          <cell r="DW568">
            <v>0</v>
          </cell>
          <cell r="DX568">
            <v>0</v>
          </cell>
          <cell r="DY568">
            <v>0</v>
          </cell>
          <cell r="DZ568">
            <v>0</v>
          </cell>
          <cell r="EA568">
            <v>0</v>
          </cell>
          <cell r="EB568">
            <v>0</v>
          </cell>
          <cell r="EC568">
            <v>0</v>
          </cell>
          <cell r="ED568">
            <v>0</v>
          </cell>
          <cell r="EE568">
            <v>0</v>
          </cell>
          <cell r="EF568">
            <v>0</v>
          </cell>
          <cell r="EG568">
            <v>0</v>
          </cell>
          <cell r="EH568">
            <v>0</v>
          </cell>
          <cell r="EI568">
            <v>0</v>
          </cell>
          <cell r="EJ568">
            <v>0</v>
          </cell>
        </row>
        <row r="569">
          <cell r="B569">
            <v>708</v>
          </cell>
          <cell r="C569">
            <v>41421</v>
          </cell>
          <cell r="D569">
            <v>458</v>
          </cell>
          <cell r="E569" t="str">
            <v>IrmaC</v>
          </cell>
          <cell r="F569">
            <v>41422</v>
          </cell>
          <cell r="G569" t="str">
            <v>DPS</v>
          </cell>
          <cell r="H569" t="str">
            <v>42-2012</v>
          </cell>
          <cell r="I569">
            <v>2013</v>
          </cell>
          <cell r="J569" t="str">
            <v>CORPORACION DE DESARROLLO PARA LA PAZ DEL PIEDE MONTE ORIENTAL</v>
          </cell>
          <cell r="K569" t="str">
            <v>822,002,843</v>
          </cell>
          <cell r="L569" t="str">
            <v>VILLAVICENCIO</v>
          </cell>
          <cell r="M569" t="str">
            <v>CRA 31 39 41 OF 401</v>
          </cell>
          <cell r="N569" t="str">
            <v>672 58 97</v>
          </cell>
          <cell r="O569" t="str">
            <v>UNIR ESFUERZOS PARA CONTINUIDAD DE PROCESOS RELACIONADOS CON EL SEGUIMIENTO, ACOMPAÑAMIENTO, APOYO APOYO A LA SUPERVISION Y EVALUACION POR PARTE DE LOS PROGRAMAS RTEGIONALES.</v>
          </cell>
          <cell r="P569">
            <v>489836445.81999999</v>
          </cell>
          <cell r="Q569">
            <v>0</v>
          </cell>
          <cell r="R569">
            <v>489836445.81999999</v>
          </cell>
          <cell r="S569">
            <v>316613</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t="str">
            <v>MARIA ANGELICA BUENO</v>
          </cell>
          <cell r="AJ569" t="str">
            <v>PRIMER DESEMBOLSO DE $244,918,222,91, SEGUNDO DE $195,934,578,33, TERCER DESEMBOLSO DE $48,983,644,58</v>
          </cell>
          <cell r="AK569" t="str">
            <v>CONTRACTUAL</v>
          </cell>
          <cell r="AL569" t="str">
            <v>NO APLICA</v>
          </cell>
          <cell r="AM569" t="str">
            <v>PRIMER DESEMBOLSO</v>
          </cell>
          <cell r="AN569">
            <v>244918222.91</v>
          </cell>
          <cell r="AO569">
            <v>0</v>
          </cell>
          <cell r="AP569">
            <v>0</v>
          </cell>
          <cell r="AQ569">
            <v>0</v>
          </cell>
          <cell r="AR569">
            <v>0</v>
          </cell>
          <cell r="AS569">
            <v>0</v>
          </cell>
          <cell r="AT569">
            <v>0</v>
          </cell>
          <cell r="AU569">
            <v>0</v>
          </cell>
          <cell r="AV569">
            <v>0</v>
          </cell>
          <cell r="AW569">
            <v>0</v>
          </cell>
          <cell r="AX569">
            <v>0</v>
          </cell>
          <cell r="AY569">
            <v>0</v>
          </cell>
          <cell r="AZ569">
            <v>244918222.91</v>
          </cell>
          <cell r="BA569" t="str">
            <v>NO</v>
          </cell>
          <cell r="BB569" t="str">
            <v>NO</v>
          </cell>
          <cell r="BC569" t="str">
            <v>SI</v>
          </cell>
          <cell r="BD569" t="str">
            <v>SI</v>
          </cell>
          <cell r="BE569" t="str">
            <v>CONTRATO DE COOPERACION</v>
          </cell>
          <cell r="BF569" t="str">
            <v>NO</v>
          </cell>
          <cell r="BG569" t="str">
            <v>ENTIDAD SIN ANIMO DE LUCRO</v>
          </cell>
          <cell r="BH569">
            <v>0</v>
          </cell>
          <cell r="BI569">
            <v>0</v>
          </cell>
          <cell r="BJ569">
            <v>0</v>
          </cell>
          <cell r="BK569" t="str">
            <v>ENTIDAD SIN ANIMO DE LUCRO</v>
          </cell>
          <cell r="BL569">
            <v>0</v>
          </cell>
          <cell r="BM569">
            <v>0</v>
          </cell>
          <cell r="BN569">
            <v>0</v>
          </cell>
          <cell r="BO569" t="str">
            <v>VILLAVICIONCIO- CONVENIO DE COOPERACION</v>
          </cell>
          <cell r="BP569">
            <v>0</v>
          </cell>
          <cell r="BQ569">
            <v>0</v>
          </cell>
          <cell r="BR569">
            <v>0</v>
          </cell>
          <cell r="BS569">
            <v>0</v>
          </cell>
          <cell r="BT569">
            <v>0</v>
          </cell>
          <cell r="BU569" t="str">
            <v>RETENCION DE EN LA FUENTE DE CREE- Contribuyente no sujeto- Art 1 DR 862 de 2013</v>
          </cell>
          <cell r="BV569">
            <v>0</v>
          </cell>
          <cell r="BW569">
            <v>0</v>
          </cell>
          <cell r="BX569">
            <v>0</v>
          </cell>
          <cell r="BY569">
            <v>0</v>
          </cell>
          <cell r="BZ569">
            <v>0</v>
          </cell>
          <cell r="CA569">
            <v>0</v>
          </cell>
          <cell r="CB569">
            <v>0</v>
          </cell>
          <cell r="CC569">
            <v>0</v>
          </cell>
          <cell r="CD569">
            <v>0</v>
          </cell>
          <cell r="CE569">
            <v>0</v>
          </cell>
          <cell r="CF569">
            <v>244918222.91</v>
          </cell>
          <cell r="CG569">
            <v>0</v>
          </cell>
          <cell r="CH569">
            <v>458</v>
          </cell>
          <cell r="CI569">
            <v>316613</v>
          </cell>
          <cell r="CJ569" t="str">
            <v>Irma Estela Cardenas Acosta</v>
          </cell>
          <cell r="CK569">
            <v>0</v>
          </cell>
          <cell r="CL569">
            <v>0</v>
          </cell>
          <cell r="CM569">
            <v>0</v>
          </cell>
          <cell r="CN569">
            <v>0</v>
          </cell>
          <cell r="CO569">
            <v>0</v>
          </cell>
          <cell r="CP569">
            <v>0</v>
          </cell>
          <cell r="CQ569">
            <v>0</v>
          </cell>
          <cell r="CR569">
            <v>0</v>
          </cell>
          <cell r="CS569">
            <v>0</v>
          </cell>
          <cell r="CT569">
            <v>0</v>
          </cell>
          <cell r="CU569">
            <v>0</v>
          </cell>
          <cell r="CV569">
            <v>0</v>
          </cell>
          <cell r="CW569">
            <v>0</v>
          </cell>
          <cell r="CX569">
            <v>0</v>
          </cell>
          <cell r="CY569">
            <v>0</v>
          </cell>
          <cell r="CZ569">
            <v>0</v>
          </cell>
          <cell r="DA569">
            <v>0</v>
          </cell>
          <cell r="DB569">
            <v>0</v>
          </cell>
          <cell r="DC569">
            <v>0</v>
          </cell>
          <cell r="DD569">
            <v>0</v>
          </cell>
          <cell r="DE569">
            <v>0</v>
          </cell>
          <cell r="DF569">
            <v>0</v>
          </cell>
          <cell r="DG569">
            <v>0</v>
          </cell>
          <cell r="DH569">
            <v>0</v>
          </cell>
          <cell r="DI569">
            <v>0</v>
          </cell>
          <cell r="DJ569">
            <v>0</v>
          </cell>
          <cell r="DK569">
            <v>0</v>
          </cell>
          <cell r="DL569">
            <v>0</v>
          </cell>
          <cell r="DM569">
            <v>0</v>
          </cell>
          <cell r="DN569">
            <v>0</v>
          </cell>
          <cell r="DO569">
            <v>0</v>
          </cell>
          <cell r="DP569">
            <v>0</v>
          </cell>
          <cell r="DQ569">
            <v>0</v>
          </cell>
          <cell r="DR569">
            <v>0</v>
          </cell>
          <cell r="DS569">
            <v>0</v>
          </cell>
          <cell r="DT569">
            <v>0</v>
          </cell>
          <cell r="DU569">
            <v>0</v>
          </cell>
          <cell r="DV569">
            <v>0</v>
          </cell>
          <cell r="DW569">
            <v>0</v>
          </cell>
          <cell r="DX569">
            <v>0</v>
          </cell>
          <cell r="DY569">
            <v>0</v>
          </cell>
          <cell r="DZ569">
            <v>0</v>
          </cell>
          <cell r="EA569">
            <v>0</v>
          </cell>
          <cell r="EB569">
            <v>0</v>
          </cell>
          <cell r="EC569">
            <v>0</v>
          </cell>
          <cell r="ED569">
            <v>0</v>
          </cell>
          <cell r="EE569">
            <v>0</v>
          </cell>
          <cell r="EF569">
            <v>0</v>
          </cell>
          <cell r="EG569">
            <v>0</v>
          </cell>
          <cell r="EH569">
            <v>0</v>
          </cell>
          <cell r="EI569">
            <v>0</v>
          </cell>
          <cell r="EJ569">
            <v>0</v>
          </cell>
        </row>
        <row r="570">
          <cell r="B570">
            <v>711</v>
          </cell>
          <cell r="C570">
            <v>41422</v>
          </cell>
          <cell r="D570">
            <v>61</v>
          </cell>
          <cell r="E570" t="str">
            <v>IrmaC</v>
          </cell>
          <cell r="F570">
            <v>41422</v>
          </cell>
          <cell r="G570" t="str">
            <v>DPS</v>
          </cell>
          <cell r="H570" t="str">
            <v>63/2012</v>
          </cell>
          <cell r="I570">
            <v>2013</v>
          </cell>
          <cell r="J570" t="str">
            <v>BANCO DAVIVIENDA S.A.</v>
          </cell>
          <cell r="K570" t="str">
            <v>860.034.313-7</v>
          </cell>
          <cell r="L570" t="str">
            <v>BOGOTÁ</v>
          </cell>
          <cell r="M570">
            <v>0</v>
          </cell>
          <cell r="N570">
            <v>0</v>
          </cell>
          <cell r="O570" t="str">
            <v>EL BANCO SE OBLIGA A PRESTAR EL SERVICIO FINANCIERO DE ENTREGA DE LAS TRANSFERENCIAS MONETARIAS A LOS BENEFICIARIOS DEL SECTOR DE LA INCLUSION SOCIAL, PARA EL GRUPO 2 DE ACUERDO CON EL ANEXO 6 Y 8 DE LA CONVOCATORIA 07 DE 2012.</v>
          </cell>
          <cell r="P570">
            <v>69130000</v>
          </cell>
          <cell r="Q570">
            <v>0</v>
          </cell>
          <cell r="R570">
            <v>69130000</v>
          </cell>
          <cell r="S570">
            <v>10413</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t="str">
            <v>MARTA MONROY</v>
          </cell>
          <cell r="AJ570" t="str">
            <v>CONTRACTUAL</v>
          </cell>
          <cell r="AK570" t="str">
            <v>NO APLICA</v>
          </cell>
          <cell r="AL570" t="str">
            <v>NO APLICA</v>
          </cell>
          <cell r="AM570" t="str">
            <v>PAGO DE 930 SUBSIDIOS PRIMERA ENTREGA INCENTIVOS 2013</v>
          </cell>
          <cell r="AN570">
            <v>69130000</v>
          </cell>
          <cell r="AO570">
            <v>0</v>
          </cell>
          <cell r="AP570">
            <v>0</v>
          </cell>
          <cell r="AQ570">
            <v>0</v>
          </cell>
          <cell r="AR570">
            <v>0</v>
          </cell>
          <cell r="AS570">
            <v>0</v>
          </cell>
          <cell r="AT570">
            <v>0</v>
          </cell>
          <cell r="AU570">
            <v>0</v>
          </cell>
          <cell r="AV570">
            <v>0</v>
          </cell>
          <cell r="AW570">
            <v>0</v>
          </cell>
          <cell r="AX570">
            <v>0</v>
          </cell>
          <cell r="AY570">
            <v>0</v>
          </cell>
          <cell r="AZ570">
            <v>69130000</v>
          </cell>
          <cell r="BA570" t="str">
            <v>SI</v>
          </cell>
          <cell r="BB570" t="str">
            <v>NO</v>
          </cell>
          <cell r="BC570" t="str">
            <v>NO</v>
          </cell>
          <cell r="BD570" t="str">
            <v>NO</v>
          </cell>
          <cell r="BE570" t="str">
            <v>COMUN - GRAN CONTRIUBUYENTE</v>
          </cell>
          <cell r="BF570" t="str">
            <v>NO</v>
          </cell>
          <cell r="BG570" t="str">
            <v>AUTORRETENEDOR</v>
          </cell>
          <cell r="BH570">
            <v>0</v>
          </cell>
          <cell r="BI570">
            <v>0</v>
          </cell>
          <cell r="BJ570">
            <v>0</v>
          </cell>
          <cell r="BK570" t="str">
            <v>GRAN CONTRIBUYENTE</v>
          </cell>
          <cell r="BL570">
            <v>0</v>
          </cell>
          <cell r="BM570">
            <v>0</v>
          </cell>
          <cell r="BN570">
            <v>0</v>
          </cell>
          <cell r="BO570" t="str">
            <v>PAGO INCENTIVOS</v>
          </cell>
          <cell r="BP570">
            <v>0</v>
          </cell>
          <cell r="BQ570">
            <v>0</v>
          </cell>
          <cell r="BR570">
            <v>0</v>
          </cell>
          <cell r="BS570">
            <v>0</v>
          </cell>
          <cell r="BT570">
            <v>0</v>
          </cell>
          <cell r="BU570" t="str">
            <v>PAGO INCENTIVOS</v>
          </cell>
          <cell r="BV570">
            <v>0</v>
          </cell>
          <cell r="BW570">
            <v>0</v>
          </cell>
          <cell r="BX570">
            <v>0</v>
          </cell>
          <cell r="BY570">
            <v>0</v>
          </cell>
          <cell r="BZ570">
            <v>0</v>
          </cell>
          <cell r="CA570">
            <v>0</v>
          </cell>
          <cell r="CB570">
            <v>0</v>
          </cell>
          <cell r="CC570">
            <v>0</v>
          </cell>
          <cell r="CD570">
            <v>0</v>
          </cell>
          <cell r="CE570">
            <v>0</v>
          </cell>
          <cell r="CF570">
            <v>69130000</v>
          </cell>
          <cell r="CG570">
            <v>41422</v>
          </cell>
          <cell r="CH570">
            <v>61</v>
          </cell>
          <cell r="CI570">
            <v>10413</v>
          </cell>
          <cell r="CJ570" t="b">
            <v>0</v>
          </cell>
          <cell r="CK570" t="str">
            <v>GT FAMILIAS EN ACCIÓN</v>
          </cell>
          <cell r="CL570" t="str">
            <v>ORDINARIA</v>
          </cell>
          <cell r="CM570" t="str">
            <v>SIN EXPEDIENTE</v>
          </cell>
          <cell r="CN570">
            <v>0</v>
          </cell>
          <cell r="CO570" t="str">
            <v>NO APLICA</v>
          </cell>
          <cell r="CP570">
            <v>0</v>
          </cell>
          <cell r="CQ570" t="str">
            <v>2013-6320062863</v>
          </cell>
          <cell r="CR570">
            <v>0</v>
          </cell>
          <cell r="CS570">
            <v>0</v>
          </cell>
          <cell r="CT570">
            <v>0</v>
          </cell>
          <cell r="CU570">
            <v>0</v>
          </cell>
          <cell r="CV570">
            <v>0</v>
          </cell>
          <cell r="CW570">
            <v>0</v>
          </cell>
          <cell r="CX570">
            <v>0</v>
          </cell>
          <cell r="CY570">
            <v>0</v>
          </cell>
          <cell r="CZ570">
            <v>0</v>
          </cell>
          <cell r="DA570">
            <v>0</v>
          </cell>
          <cell r="DB570">
            <v>0</v>
          </cell>
          <cell r="DC570">
            <v>0</v>
          </cell>
          <cell r="DD570">
            <v>0</v>
          </cell>
          <cell r="DE570">
            <v>0</v>
          </cell>
          <cell r="DF570">
            <v>0</v>
          </cell>
          <cell r="DG570">
            <v>0</v>
          </cell>
          <cell r="DH570">
            <v>0</v>
          </cell>
          <cell r="DI570">
            <v>0</v>
          </cell>
          <cell r="DJ570">
            <v>0</v>
          </cell>
          <cell r="DK570">
            <v>0</v>
          </cell>
          <cell r="DL570">
            <v>0</v>
          </cell>
          <cell r="DM570">
            <v>0</v>
          </cell>
          <cell r="DN570">
            <v>0</v>
          </cell>
          <cell r="DO570">
            <v>0</v>
          </cell>
          <cell r="DP570">
            <v>0</v>
          </cell>
          <cell r="DQ570">
            <v>0</v>
          </cell>
          <cell r="DR570">
            <v>0</v>
          </cell>
          <cell r="DS570">
            <v>0</v>
          </cell>
          <cell r="DT570">
            <v>0</v>
          </cell>
          <cell r="DU570">
            <v>0</v>
          </cell>
          <cell r="DV570">
            <v>0</v>
          </cell>
          <cell r="DW570">
            <v>0</v>
          </cell>
          <cell r="DX570">
            <v>0</v>
          </cell>
          <cell r="DY570">
            <v>0</v>
          </cell>
          <cell r="DZ570">
            <v>0</v>
          </cell>
          <cell r="EA570">
            <v>0</v>
          </cell>
          <cell r="EB570">
            <v>0</v>
          </cell>
          <cell r="EC570">
            <v>0</v>
          </cell>
          <cell r="ED570">
            <v>0</v>
          </cell>
          <cell r="EE570">
            <v>0</v>
          </cell>
          <cell r="EF570">
            <v>0</v>
          </cell>
          <cell r="EG570">
            <v>0</v>
          </cell>
          <cell r="EH570">
            <v>0</v>
          </cell>
          <cell r="EI570">
            <v>0</v>
          </cell>
          <cell r="EJ570">
            <v>0</v>
          </cell>
        </row>
        <row r="571">
          <cell r="B571">
            <v>713</v>
          </cell>
          <cell r="C571">
            <v>41422</v>
          </cell>
          <cell r="D571">
            <v>62</v>
          </cell>
          <cell r="E571" t="str">
            <v>IrmaC</v>
          </cell>
          <cell r="F571">
            <v>41422</v>
          </cell>
          <cell r="G571" t="str">
            <v>DPS</v>
          </cell>
          <cell r="H571" t="str">
            <v>064/12</v>
          </cell>
          <cell r="I571">
            <v>2013</v>
          </cell>
          <cell r="J571" t="str">
            <v>BANCO AGRARIO DE COLOMBIA S.A.</v>
          </cell>
          <cell r="K571" t="str">
            <v>800.037.800-8</v>
          </cell>
          <cell r="L571" t="str">
            <v>BOGOTA</v>
          </cell>
          <cell r="M571">
            <v>0</v>
          </cell>
          <cell r="N571">
            <v>0</v>
          </cell>
          <cell r="O571" t="str">
            <v>"PRESTAR EL SERVICIO FINANCIERO DE ENTREGA DE LAS TRANSFERENCIAS MONETARIAS A LOS BENEFICIARIOS DEL SECTOR DE LA INCLUSIÓN SOCIAL", para el Grupo No. 3 (TRES) de acuerdo con los anexos 7 y 8 de la Convocatoria No.
07 de 2012. PARÁGRAFO: El presente objeto</v>
          </cell>
          <cell r="P571">
            <v>1490600000</v>
          </cell>
          <cell r="Q571">
            <v>0</v>
          </cell>
          <cell r="R571">
            <v>1490600000</v>
          </cell>
          <cell r="S571">
            <v>12113</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t="str">
            <v>ROBERTO CARLOS ANGULO SALAZAR</v>
          </cell>
          <cell r="AJ571">
            <v>0</v>
          </cell>
          <cell r="AK571" t="str">
            <v>CONTRACTUAL</v>
          </cell>
          <cell r="AL571" t="str">
            <v>N/A</v>
          </cell>
          <cell r="AM571" t="str">
            <v>OTROSI 4- PAGO DE 3,189 INCENTIVOS PRIMERA ENTREGA JOVENES EN ACCION</v>
          </cell>
          <cell r="AN571">
            <v>1490600000</v>
          </cell>
          <cell r="AO571">
            <v>0</v>
          </cell>
          <cell r="AP571">
            <v>0</v>
          </cell>
          <cell r="AQ571">
            <v>0</v>
          </cell>
          <cell r="AR571">
            <v>0</v>
          </cell>
          <cell r="AS571">
            <v>0</v>
          </cell>
          <cell r="AT571">
            <v>0</v>
          </cell>
          <cell r="AU571">
            <v>0</v>
          </cell>
          <cell r="AV571">
            <v>0</v>
          </cell>
          <cell r="AW571">
            <v>0</v>
          </cell>
          <cell r="AX571">
            <v>0</v>
          </cell>
          <cell r="AY571">
            <v>0</v>
          </cell>
          <cell r="AZ571">
            <v>1490600000</v>
          </cell>
          <cell r="BA571" t="str">
            <v>SI</v>
          </cell>
          <cell r="BB571" t="str">
            <v>SI</v>
          </cell>
          <cell r="BC571" t="str">
            <v>NO</v>
          </cell>
          <cell r="BD571" t="str">
            <v>NO</v>
          </cell>
          <cell r="BE571" t="str">
            <v>COMUN</v>
          </cell>
          <cell r="BF571" t="str">
            <v>NO</v>
          </cell>
          <cell r="BG571" t="str">
            <v>AUTORETENEDOR</v>
          </cell>
          <cell r="BH571">
            <v>0</v>
          </cell>
          <cell r="BI571">
            <v>0</v>
          </cell>
          <cell r="BJ571">
            <v>0</v>
          </cell>
          <cell r="BK571" t="str">
            <v>GRAN CONTRIBUYENTE</v>
          </cell>
          <cell r="BL571">
            <v>0</v>
          </cell>
          <cell r="BM571">
            <v>0</v>
          </cell>
          <cell r="BN571">
            <v>0</v>
          </cell>
          <cell r="BO571" t="str">
            <v>PAGO INCENTIVOS</v>
          </cell>
          <cell r="BP571">
            <v>0</v>
          </cell>
          <cell r="BQ571">
            <v>0</v>
          </cell>
          <cell r="BR571">
            <v>0</v>
          </cell>
          <cell r="BS571">
            <v>0</v>
          </cell>
          <cell r="BT571">
            <v>0</v>
          </cell>
          <cell r="BU571">
            <v>0</v>
          </cell>
          <cell r="BV571">
            <v>0</v>
          </cell>
          <cell r="BW571">
            <v>0</v>
          </cell>
          <cell r="BX571">
            <v>0</v>
          </cell>
          <cell r="BY571">
            <v>0</v>
          </cell>
          <cell r="BZ571">
            <v>0</v>
          </cell>
          <cell r="CA571">
            <v>0</v>
          </cell>
          <cell r="CB571">
            <v>0</v>
          </cell>
          <cell r="CC571">
            <v>0</v>
          </cell>
          <cell r="CD571">
            <v>0</v>
          </cell>
          <cell r="CE571">
            <v>0</v>
          </cell>
          <cell r="CF571">
            <v>1490600000</v>
          </cell>
          <cell r="CG571">
            <v>41422</v>
          </cell>
          <cell r="CH571">
            <v>62</v>
          </cell>
          <cell r="CI571">
            <v>12113</v>
          </cell>
          <cell r="CJ571" t="str">
            <v>Irma Estela Cardenas Acosta</v>
          </cell>
          <cell r="CK571" t="str">
            <v>FAMILIAS EN ACCION</v>
          </cell>
          <cell r="CL571" t="str">
            <v>ORDINARIA</v>
          </cell>
          <cell r="CM571" t="str">
            <v>N/A</v>
          </cell>
          <cell r="CN571">
            <v>0</v>
          </cell>
          <cell r="CO571" t="str">
            <v>N/A</v>
          </cell>
          <cell r="CP571">
            <v>0</v>
          </cell>
          <cell r="CQ571" t="str">
            <v>2013-3000077813</v>
          </cell>
          <cell r="CR571">
            <v>0</v>
          </cell>
          <cell r="CS571">
            <v>0</v>
          </cell>
          <cell r="CT571">
            <v>0</v>
          </cell>
          <cell r="CU571">
            <v>0</v>
          </cell>
          <cell r="CV571">
            <v>0</v>
          </cell>
          <cell r="CW571">
            <v>0</v>
          </cell>
          <cell r="CX571">
            <v>0</v>
          </cell>
          <cell r="CY571">
            <v>0</v>
          </cell>
          <cell r="CZ571">
            <v>0</v>
          </cell>
          <cell r="DA571">
            <v>0</v>
          </cell>
          <cell r="DB571">
            <v>0</v>
          </cell>
          <cell r="DC571">
            <v>0</v>
          </cell>
          <cell r="DD571">
            <v>0</v>
          </cell>
          <cell r="DE571">
            <v>0</v>
          </cell>
          <cell r="DF571">
            <v>0</v>
          </cell>
          <cell r="DG571">
            <v>0</v>
          </cell>
          <cell r="DH571">
            <v>0</v>
          </cell>
          <cell r="DI571">
            <v>0</v>
          </cell>
          <cell r="DJ571">
            <v>0</v>
          </cell>
          <cell r="DK571">
            <v>0</v>
          </cell>
          <cell r="DL571">
            <v>0</v>
          </cell>
          <cell r="DM571">
            <v>0</v>
          </cell>
          <cell r="DN571">
            <v>0</v>
          </cell>
          <cell r="DO571">
            <v>0</v>
          </cell>
          <cell r="DP571">
            <v>0</v>
          </cell>
          <cell r="DQ571">
            <v>0</v>
          </cell>
          <cell r="DR571">
            <v>0</v>
          </cell>
          <cell r="DS571">
            <v>0</v>
          </cell>
          <cell r="DT571">
            <v>0</v>
          </cell>
          <cell r="DU571">
            <v>0</v>
          </cell>
          <cell r="DV571">
            <v>0</v>
          </cell>
          <cell r="DW571">
            <v>0</v>
          </cell>
          <cell r="DX571">
            <v>0</v>
          </cell>
          <cell r="DY571">
            <v>0</v>
          </cell>
          <cell r="DZ571">
            <v>0</v>
          </cell>
          <cell r="EA571">
            <v>0</v>
          </cell>
          <cell r="EB571">
            <v>0</v>
          </cell>
          <cell r="EC571">
            <v>0</v>
          </cell>
          <cell r="ED571">
            <v>0</v>
          </cell>
          <cell r="EE571">
            <v>0</v>
          </cell>
          <cell r="EF571">
            <v>0</v>
          </cell>
          <cell r="EG571">
            <v>0</v>
          </cell>
          <cell r="EH571">
            <v>0</v>
          </cell>
          <cell r="EI571">
            <v>0</v>
          </cell>
          <cell r="EJ571">
            <v>0</v>
          </cell>
        </row>
        <row r="572">
          <cell r="B572">
            <v>725</v>
          </cell>
          <cell r="C572">
            <v>41423</v>
          </cell>
          <cell r="D572">
            <v>467</v>
          </cell>
          <cell r="E572" t="str">
            <v>IrmaC</v>
          </cell>
          <cell r="F572">
            <v>41424</v>
          </cell>
          <cell r="G572" t="str">
            <v>DPS</v>
          </cell>
          <cell r="H572" t="str">
            <v>144/12</v>
          </cell>
          <cell r="I572">
            <v>2013</v>
          </cell>
          <cell r="J572" t="str">
            <v>AGENCIA DE VIAJES Y TURISMO SUBATOURS LTDA</v>
          </cell>
          <cell r="K572" t="str">
            <v>800.075.003-6</v>
          </cell>
          <cell r="L572" t="str">
            <v>BOGOTÁ</v>
          </cell>
          <cell r="M572" t="str">
            <v>Cra 92 147B - 68</v>
          </cell>
          <cell r="N572">
            <v>6803999</v>
          </cell>
          <cell r="O572" t="str">
            <v>SUMINISTRO DE TIQUETES AÉREOS  NACIONALES E INTERNACIONALES CUANDO EL DPS LO REQUIERA PARA ATENDER LAS NECESIDADES DE DESPLAZAMIENTO DE SUS FUNCIONARIOS Y CONTRATISTAS DE PRESTACIÓN DE SERVICIOS. POR RUBRO DE FUNCIONAMIENTO</v>
          </cell>
          <cell r="P572">
            <v>2000000000</v>
          </cell>
          <cell r="Q572">
            <v>0</v>
          </cell>
          <cell r="R572">
            <v>2000000000</v>
          </cell>
          <cell r="S572">
            <v>113</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t="str">
            <v>EDWARD KENNETH FUENTES PEREZ</v>
          </cell>
          <cell r="AJ572" t="str">
            <v xml:space="preserve">FACTURAS PARA EL AÑO 2012 $850,000,000.  VIGENCIA AÑO 2013 $2,000,000,000 Y 2014 POR VALOR DE $1,200,000,000 vig futuras </v>
          </cell>
          <cell r="AK572" t="str">
            <v>RELACION ADJUNTA</v>
          </cell>
          <cell r="AL572" t="str">
            <v>320000716619 de 2010/10/09</v>
          </cell>
          <cell r="AM572" t="str">
            <v>SOLICITUD DE PAGO No.25</v>
          </cell>
          <cell r="AN572">
            <v>4105570</v>
          </cell>
          <cell r="AO572">
            <v>4608000</v>
          </cell>
          <cell r="AP572">
            <v>49858841</v>
          </cell>
          <cell r="AQ572">
            <v>0</v>
          </cell>
          <cell r="AR572">
            <v>0</v>
          </cell>
          <cell r="AS572">
            <v>0</v>
          </cell>
          <cell r="AT572">
            <v>0</v>
          </cell>
          <cell r="AU572">
            <v>8713570</v>
          </cell>
          <cell r="AV572">
            <v>0.16</v>
          </cell>
          <cell r="AW572">
            <v>0.16</v>
          </cell>
          <cell r="AX572">
            <v>8345191</v>
          </cell>
          <cell r="AY572">
            <v>1392973</v>
          </cell>
          <cell r="AZ572">
            <v>68310575</v>
          </cell>
          <cell r="BA572" t="str">
            <v>NO</v>
          </cell>
          <cell r="BB572" t="str">
            <v>NO</v>
          </cell>
          <cell r="BC572" t="str">
            <v>NO</v>
          </cell>
          <cell r="BD572" t="str">
            <v>NO</v>
          </cell>
          <cell r="BE572" t="str">
            <v>COMÚN</v>
          </cell>
          <cell r="BF572" t="str">
            <v>NO</v>
          </cell>
          <cell r="BG572" t="str">
            <v>SERVICIOS DE INTERMEDIACION</v>
          </cell>
          <cell r="BH572">
            <v>0.04</v>
          </cell>
          <cell r="BI572" t="str">
            <v>COMISION FEE</v>
          </cell>
          <cell r="BJ572">
            <v>0.11</v>
          </cell>
          <cell r="BK572" t="str">
            <v>IVA AEROLINEA GRAN CONTRIBUYENTE</v>
          </cell>
          <cell r="BL572">
            <v>0</v>
          </cell>
          <cell r="BM572" t="str">
            <v>COMÚN INTERMEDIARIO</v>
          </cell>
          <cell r="BN572">
            <v>0.15</v>
          </cell>
          <cell r="BO572" t="str">
            <v>BOGOTA-INTERMEDIARIO</v>
          </cell>
          <cell r="BP572">
            <v>9.6600000000000002E-3</v>
          </cell>
          <cell r="BQ572" t="str">
            <v>BOGOTA-INTERMEDIARIO</v>
          </cell>
          <cell r="BR572">
            <v>9.6600000000000002E-3</v>
          </cell>
          <cell r="BS572">
            <v>0</v>
          </cell>
          <cell r="BT572">
            <v>0</v>
          </cell>
          <cell r="BU572" t="str">
            <v>DESCUENTO IMPUESTO DE RENTA PARA LA EQUIDAD CREE</v>
          </cell>
          <cell r="BV572">
            <v>6.0000000000000001E-3</v>
          </cell>
          <cell r="BW572">
            <v>164223</v>
          </cell>
          <cell r="BX572">
            <v>506880</v>
          </cell>
          <cell r="BY572">
            <v>0</v>
          </cell>
          <cell r="BZ572">
            <v>208946</v>
          </cell>
          <cell r="CA572">
            <v>39660</v>
          </cell>
          <cell r="CB572">
            <v>44513</v>
          </cell>
          <cell r="CC572">
            <v>0</v>
          </cell>
          <cell r="CD572">
            <v>52281</v>
          </cell>
          <cell r="CE572">
            <v>0</v>
          </cell>
          <cell r="CF572">
            <v>67294072</v>
          </cell>
          <cell r="CG572">
            <v>41424</v>
          </cell>
          <cell r="CH572">
            <v>467</v>
          </cell>
          <cell r="CI572">
            <v>113</v>
          </cell>
          <cell r="CJ572" t="str">
            <v>Irma Estela Cardenas Acosta</v>
          </cell>
          <cell r="CK572" t="str">
            <v>VIATICOS Y GASTOS DE VIAJE</v>
          </cell>
          <cell r="CL572" t="str">
            <v>GASTOS GENERALES</v>
          </cell>
          <cell r="CM572" t="str">
            <v>201261003022000144E</v>
          </cell>
          <cell r="CN572">
            <v>0</v>
          </cell>
          <cell r="CO572" t="str">
            <v>NO APLICA</v>
          </cell>
          <cell r="CP572">
            <v>0</v>
          </cell>
          <cell r="CQ572" t="str">
            <v>2013-6400078043</v>
          </cell>
          <cell r="CR572">
            <v>0</v>
          </cell>
          <cell r="CS572">
            <v>0</v>
          </cell>
          <cell r="CT572">
            <v>0</v>
          </cell>
          <cell r="CU572">
            <v>0</v>
          </cell>
          <cell r="CV572">
            <v>0</v>
          </cell>
          <cell r="CW572">
            <v>0</v>
          </cell>
          <cell r="CX572">
            <v>0</v>
          </cell>
          <cell r="CY572">
            <v>0</v>
          </cell>
          <cell r="CZ572">
            <v>0</v>
          </cell>
          <cell r="DA572">
            <v>0</v>
          </cell>
          <cell r="DB572">
            <v>0</v>
          </cell>
          <cell r="DC572">
            <v>0</v>
          </cell>
          <cell r="DD572">
            <v>0</v>
          </cell>
          <cell r="DE572">
            <v>0</v>
          </cell>
          <cell r="DF572">
            <v>0</v>
          </cell>
          <cell r="DG572">
            <v>0</v>
          </cell>
          <cell r="DH572">
            <v>0</v>
          </cell>
          <cell r="DI572">
            <v>0</v>
          </cell>
          <cell r="DJ572">
            <v>0</v>
          </cell>
          <cell r="DK572">
            <v>0</v>
          </cell>
          <cell r="DL572">
            <v>0</v>
          </cell>
          <cell r="DM572">
            <v>0</v>
          </cell>
          <cell r="DN572">
            <v>0</v>
          </cell>
          <cell r="DO572">
            <v>0</v>
          </cell>
          <cell r="DP572">
            <v>0</v>
          </cell>
          <cell r="DQ572">
            <v>0</v>
          </cell>
          <cell r="DR572">
            <v>0</v>
          </cell>
          <cell r="DS572">
            <v>0</v>
          </cell>
          <cell r="DT572">
            <v>0</v>
          </cell>
          <cell r="DU572">
            <v>0</v>
          </cell>
          <cell r="DV572">
            <v>0</v>
          </cell>
          <cell r="DW572">
            <v>0</v>
          </cell>
          <cell r="DX572">
            <v>0</v>
          </cell>
          <cell r="DY572">
            <v>0</v>
          </cell>
          <cell r="DZ572">
            <v>0</v>
          </cell>
          <cell r="EA572">
            <v>0</v>
          </cell>
          <cell r="EB572">
            <v>0</v>
          </cell>
          <cell r="EC572">
            <v>0</v>
          </cell>
          <cell r="ED572">
            <v>0</v>
          </cell>
          <cell r="EE572">
            <v>0</v>
          </cell>
          <cell r="EF572">
            <v>0</v>
          </cell>
          <cell r="EG572">
            <v>0</v>
          </cell>
          <cell r="EH572">
            <v>0</v>
          </cell>
          <cell r="EI572">
            <v>0</v>
          </cell>
          <cell r="EJ572">
            <v>0</v>
          </cell>
        </row>
        <row r="573">
          <cell r="B573">
            <v>701</v>
          </cell>
          <cell r="C573">
            <v>41421</v>
          </cell>
          <cell r="D573">
            <v>59</v>
          </cell>
          <cell r="E573" t="str">
            <v>Laura C</v>
          </cell>
          <cell r="F573">
            <v>41421</v>
          </cell>
          <cell r="G573" t="str">
            <v>DPS</v>
          </cell>
          <cell r="H573">
            <v>0</v>
          </cell>
          <cell r="I573">
            <v>2013</v>
          </cell>
          <cell r="J573" t="str">
            <v>QBE SEGUROS S.A.</v>
          </cell>
          <cell r="K573" t="str">
            <v>860.002.534-0</v>
          </cell>
          <cell r="L573" t="str">
            <v>BOGOTA</v>
          </cell>
          <cell r="M573" t="str">
            <v>CRA. 7 NO. 76-35 PISOS 7,8 Y 9</v>
          </cell>
          <cell r="N573" t="str">
            <v>319 07 30</v>
          </cell>
          <cell r="O573" t="str">
            <v>POLIZAS DE AUTOMOVILES, MANEJO DE ENTIDADES OFICIALES, RESPONSABILIDAD CIVIL, CASCO NAVEGACIÓN, TODO RIESGO DAÑO MATERIAL, TRANSPORTE DE VALORES Y TRANSPORTE DE MERCANCIAS.</v>
          </cell>
          <cell r="P573">
            <v>126942717</v>
          </cell>
          <cell r="Q573">
            <v>0</v>
          </cell>
          <cell r="R573">
            <v>126942717</v>
          </cell>
          <cell r="S573">
            <v>481513</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t="str">
            <v>ELIZABETH GOMEZ SANCHEZ</v>
          </cell>
          <cell r="AJ573">
            <v>0</v>
          </cell>
          <cell r="AK573" t="str">
            <v>RELACION DE COBRO GCA-0217-2013</v>
          </cell>
          <cell r="AL573">
            <v>0</v>
          </cell>
          <cell r="AM573" t="str">
            <v>PAGO POLIZA AUTOMOVILES 000701337767; POLIZA MANEJO ENTIDADES OFICIALES 000701337763; POLIZA RESPONSABILIDAD CIVIL 000701337764; POLIZA CASCO NAVEGACION 000701337766; POLIZA DAÑO MATERIAL 72100001762; SEGURO TRANSPORTE VALORES 172100001309; SEGURO TRANSPO</v>
          </cell>
          <cell r="AN573">
            <v>109433375</v>
          </cell>
          <cell r="AO573">
            <v>0</v>
          </cell>
          <cell r="AP573">
            <v>0</v>
          </cell>
          <cell r="AQ573">
            <v>0</v>
          </cell>
          <cell r="AR573">
            <v>0</v>
          </cell>
          <cell r="AS573">
            <v>0</v>
          </cell>
          <cell r="AT573">
            <v>0</v>
          </cell>
          <cell r="AU573">
            <v>0</v>
          </cell>
          <cell r="AV573">
            <v>0.16</v>
          </cell>
          <cell r="AW573">
            <v>0</v>
          </cell>
          <cell r="AX573">
            <v>17509342</v>
          </cell>
          <cell r="AY573">
            <v>0</v>
          </cell>
          <cell r="AZ573">
            <v>126942717</v>
          </cell>
          <cell r="BA573" t="str">
            <v>SI</v>
          </cell>
          <cell r="BB573" t="str">
            <v>NO</v>
          </cell>
          <cell r="BC573" t="str">
            <v>NO</v>
          </cell>
          <cell r="BD573" t="str">
            <v>NO</v>
          </cell>
          <cell r="BE573" t="str">
            <v>GRAN CONTRIBUYENTE</v>
          </cell>
          <cell r="BF573" t="str">
            <v>NO</v>
          </cell>
          <cell r="BG573" t="str">
            <v>DECRETO 2509/85 ART 17 (dcrto 2126/83 derogado mediante art 8 dcrto4476/03)</v>
          </cell>
          <cell r="BH573">
            <v>0</v>
          </cell>
          <cell r="BI573">
            <v>0</v>
          </cell>
          <cell r="BJ573">
            <v>0</v>
          </cell>
          <cell r="BK573" t="str">
            <v>GRAN CONTRIBUYENTE</v>
          </cell>
          <cell r="BL573">
            <v>0</v>
          </cell>
          <cell r="BM573">
            <v>0</v>
          </cell>
          <cell r="BN573">
            <v>0</v>
          </cell>
          <cell r="BO573" t="str">
            <v>BOGOTA</v>
          </cell>
          <cell r="BP573">
            <v>1.1039999999999999E-2</v>
          </cell>
          <cell r="BQ573">
            <v>0</v>
          </cell>
          <cell r="BR573">
            <v>0</v>
          </cell>
          <cell r="BS573">
            <v>0</v>
          </cell>
          <cell r="BT573">
            <v>0</v>
          </cell>
          <cell r="BU573" t="str">
            <v>N/A</v>
          </cell>
          <cell r="BV573">
            <v>0</v>
          </cell>
          <cell r="BW573">
            <v>0</v>
          </cell>
          <cell r="BX573">
            <v>0</v>
          </cell>
          <cell r="BY573">
            <v>0</v>
          </cell>
          <cell r="BZ573">
            <v>0</v>
          </cell>
          <cell r="CA573">
            <v>1208144</v>
          </cell>
          <cell r="CB573">
            <v>0</v>
          </cell>
          <cell r="CC573">
            <v>0</v>
          </cell>
          <cell r="CD573">
            <v>0</v>
          </cell>
          <cell r="CE573">
            <v>0</v>
          </cell>
          <cell r="CF573">
            <v>125734573</v>
          </cell>
          <cell r="CG573">
            <v>41421</v>
          </cell>
          <cell r="CH573">
            <v>59</v>
          </cell>
          <cell r="CI573">
            <v>481513</v>
          </cell>
          <cell r="CJ573" t="str">
            <v>Laura Constanza Chia Melo</v>
          </cell>
          <cell r="CK573" t="str">
            <v>SECRETARIA GENERAL</v>
          </cell>
          <cell r="CL573" t="str">
            <v>GASTOS GENERALES</v>
          </cell>
          <cell r="CM573" t="str">
            <v>SIN EXPEDIENTE EN ORFEO</v>
          </cell>
          <cell r="CN573">
            <v>0</v>
          </cell>
          <cell r="CO573">
            <v>0</v>
          </cell>
          <cell r="CP573">
            <v>0</v>
          </cell>
          <cell r="CQ573" t="str">
            <v>2013-6240073183</v>
          </cell>
          <cell r="CR573">
            <v>0</v>
          </cell>
          <cell r="CS573">
            <v>0</v>
          </cell>
          <cell r="CT573">
            <v>0</v>
          </cell>
          <cell r="CU573">
            <v>0</v>
          </cell>
          <cell r="CV573">
            <v>0</v>
          </cell>
          <cell r="CW573">
            <v>0</v>
          </cell>
          <cell r="CX573">
            <v>0</v>
          </cell>
          <cell r="CY573">
            <v>0</v>
          </cell>
          <cell r="CZ573">
            <v>0</v>
          </cell>
          <cell r="DA573">
            <v>0</v>
          </cell>
          <cell r="DB573">
            <v>0</v>
          </cell>
          <cell r="DC573">
            <v>0</v>
          </cell>
          <cell r="DD573">
            <v>0</v>
          </cell>
          <cell r="DE573">
            <v>0</v>
          </cell>
          <cell r="DF573">
            <v>0</v>
          </cell>
          <cell r="DG573">
            <v>0</v>
          </cell>
          <cell r="DH573">
            <v>0</v>
          </cell>
          <cell r="DI573">
            <v>0</v>
          </cell>
          <cell r="DJ573">
            <v>0</v>
          </cell>
          <cell r="DK573">
            <v>0</v>
          </cell>
          <cell r="DL573">
            <v>0</v>
          </cell>
          <cell r="DM573">
            <v>0</v>
          </cell>
          <cell r="DN573">
            <v>0</v>
          </cell>
          <cell r="DO573">
            <v>0</v>
          </cell>
          <cell r="DP573">
            <v>0</v>
          </cell>
          <cell r="DQ573">
            <v>0</v>
          </cell>
          <cell r="DR573">
            <v>0</v>
          </cell>
          <cell r="DS573">
            <v>0</v>
          </cell>
          <cell r="DT573">
            <v>0</v>
          </cell>
          <cell r="DU573">
            <v>0</v>
          </cell>
          <cell r="DV573">
            <v>0</v>
          </cell>
          <cell r="DW573">
            <v>0</v>
          </cell>
          <cell r="DX573">
            <v>0</v>
          </cell>
          <cell r="DY573">
            <v>0</v>
          </cell>
          <cell r="DZ573">
            <v>0</v>
          </cell>
          <cell r="EA573">
            <v>0</v>
          </cell>
          <cell r="EB573">
            <v>0</v>
          </cell>
          <cell r="EC573">
            <v>0</v>
          </cell>
          <cell r="ED573">
            <v>0</v>
          </cell>
          <cell r="EE573">
            <v>0</v>
          </cell>
          <cell r="EF573">
            <v>0</v>
          </cell>
          <cell r="EG573">
            <v>0</v>
          </cell>
          <cell r="EH573">
            <v>0</v>
          </cell>
          <cell r="EI573">
            <v>0</v>
          </cell>
          <cell r="EJ573">
            <v>0</v>
          </cell>
        </row>
        <row r="574">
          <cell r="B574">
            <v>702</v>
          </cell>
          <cell r="C574">
            <v>41418</v>
          </cell>
          <cell r="D574">
            <v>453</v>
          </cell>
          <cell r="E574" t="str">
            <v>Laura C</v>
          </cell>
          <cell r="F574">
            <v>41421</v>
          </cell>
          <cell r="G574" t="str">
            <v>DPS</v>
          </cell>
          <cell r="H574" t="str">
            <v>165/2011</v>
          </cell>
          <cell r="I574">
            <v>2012</v>
          </cell>
          <cell r="J574" t="str">
            <v>FEDERACION NACIONAL DE CAFETEROS DE COLOMBIA- COMITÉ DEPARTAMENTAL DE CAFETEROS DEL RISARALDA</v>
          </cell>
          <cell r="K574" t="str">
            <v>860.007.538-2</v>
          </cell>
          <cell r="L574" t="str">
            <v>BOGOTA</v>
          </cell>
          <cell r="M574" t="str">
            <v xml:space="preserve">CALLE 73 No. 8 - 13 </v>
          </cell>
          <cell r="N574" t="str">
            <v>313 6600</v>
          </cell>
          <cell r="O574" t="str">
            <v>CELEBRAR CONVENIO DE COOPERACION Y ASITENCIA TECNICA ENTRE EL DPS Y LA FEDERACION PARA EJECUTAR PROYECTOS DE INFRAESTRUCTURA PARA CADA UNO DE LOS SECTORES EN EL PAIS PRIORIZADOS POR EL DPS</v>
          </cell>
          <cell r="P574">
            <v>25483689589</v>
          </cell>
          <cell r="Q574">
            <v>0</v>
          </cell>
          <cell r="R574">
            <v>25483689589</v>
          </cell>
          <cell r="S574">
            <v>11112</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t="str">
            <v>CESAR HUMBERTO TORRES AGUDELO</v>
          </cell>
          <cell r="AJ574" t="str">
            <v>1ER PAGO 50% APORTE DPS CUMPLIMEINTO REQUISITOS DE PERFECCIONAMIENT Y EJECUCION POLIZAS Y APROACION, 2DO PAGO  25%  EJECUCION DEL 70% DEL ANTICIPO, 3ER PAGO 12.5% REBO A SATISFACCION DEL 25% DE LAS OBRAS, 4TO 12.5% RECIBO A SATISFACCION DEL 70% DE LAS OBR</v>
          </cell>
          <cell r="AK574" t="str">
            <v>15-00130999</v>
          </cell>
          <cell r="AL574" t="str">
            <v>310000043683 DEL 2010-01-25</v>
          </cell>
          <cell r="AM574" t="str">
            <v>SOLICITUD PAGO DE ACTAS DEL CONVENIO</v>
          </cell>
          <cell r="AN574">
            <v>415030527</v>
          </cell>
          <cell r="AO574">
            <v>0</v>
          </cell>
          <cell r="AP574">
            <v>0</v>
          </cell>
          <cell r="AQ574">
            <v>0</v>
          </cell>
          <cell r="AR574">
            <v>0</v>
          </cell>
          <cell r="AS574">
            <v>0</v>
          </cell>
          <cell r="AT574">
            <v>0</v>
          </cell>
          <cell r="AU574">
            <v>0</v>
          </cell>
          <cell r="AV574">
            <v>0</v>
          </cell>
          <cell r="AW574">
            <v>0</v>
          </cell>
          <cell r="AX574">
            <v>0</v>
          </cell>
          <cell r="AY574">
            <v>0</v>
          </cell>
          <cell r="AZ574">
            <v>415030527</v>
          </cell>
          <cell r="BA574" t="str">
            <v>NO</v>
          </cell>
          <cell r="BB574" t="str">
            <v>NO</v>
          </cell>
          <cell r="BC574" t="str">
            <v>N</v>
          </cell>
          <cell r="BD574" t="str">
            <v>SI</v>
          </cell>
          <cell r="BE574" t="str">
            <v>CONVENIO DE COOPERACION NO GENERA IVA (OFICIO 023867/07)</v>
          </cell>
          <cell r="BF574">
            <v>0</v>
          </cell>
          <cell r="BG574" t="str">
            <v>AUTORETENEDOR</v>
          </cell>
          <cell r="BH574">
            <v>0</v>
          </cell>
          <cell r="BI574">
            <v>0</v>
          </cell>
          <cell r="BJ574">
            <v>0</v>
          </cell>
          <cell r="BK574" t="str">
            <v>GRAN CONTRIBUYENTE</v>
          </cell>
          <cell r="BL574">
            <v>0</v>
          </cell>
          <cell r="BM574">
            <v>0</v>
          </cell>
          <cell r="BN574">
            <v>0</v>
          </cell>
          <cell r="BO574" t="str">
            <v>CONVENIO DE COOPERACION - ADMINISTRACION DE RECURSOS</v>
          </cell>
          <cell r="BP574">
            <v>0</v>
          </cell>
          <cell r="BQ574">
            <v>0</v>
          </cell>
          <cell r="BR574">
            <v>0</v>
          </cell>
          <cell r="BS574">
            <v>0</v>
          </cell>
          <cell r="BT574">
            <v>0</v>
          </cell>
          <cell r="BU574" t="str">
            <v>AUTORRETENEDOR</v>
          </cell>
          <cell r="BV574">
            <v>0</v>
          </cell>
          <cell r="BW574">
            <v>0</v>
          </cell>
          <cell r="BX574">
            <v>0</v>
          </cell>
          <cell r="BY574">
            <v>0</v>
          </cell>
          <cell r="BZ574">
            <v>0</v>
          </cell>
          <cell r="CA574">
            <v>0</v>
          </cell>
          <cell r="CB574">
            <v>0</v>
          </cell>
          <cell r="CC574">
            <v>0</v>
          </cell>
          <cell r="CD574">
            <v>0</v>
          </cell>
          <cell r="CE574">
            <v>0</v>
          </cell>
          <cell r="CF574">
            <v>415030527</v>
          </cell>
          <cell r="CG574">
            <v>41421</v>
          </cell>
          <cell r="CH574">
            <v>453</v>
          </cell>
          <cell r="CI574">
            <v>11112</v>
          </cell>
          <cell r="CJ574" t="str">
            <v>Laura Constanza Chia Melo</v>
          </cell>
          <cell r="CK574" t="str">
            <v>INFRAESTRUCTURA</v>
          </cell>
          <cell r="CL574" t="str">
            <v>ORDINARIA</v>
          </cell>
          <cell r="CM574" t="str">
            <v>ORFEO 201161003204000165E</v>
          </cell>
          <cell r="CN574" t="str">
            <v>RESERVA</v>
          </cell>
          <cell r="CO574" t="str">
            <v>N/A</v>
          </cell>
          <cell r="CP574">
            <v>0</v>
          </cell>
          <cell r="CQ574" t="str">
            <v>2013-5020075283</v>
          </cell>
          <cell r="CR574">
            <v>0</v>
          </cell>
          <cell r="CS574">
            <v>0</v>
          </cell>
          <cell r="CT574">
            <v>0</v>
          </cell>
          <cell r="CU574">
            <v>0</v>
          </cell>
          <cell r="CV574">
            <v>0</v>
          </cell>
          <cell r="CW574">
            <v>0</v>
          </cell>
          <cell r="CX574">
            <v>0</v>
          </cell>
          <cell r="CY574">
            <v>0</v>
          </cell>
          <cell r="CZ574">
            <v>0</v>
          </cell>
          <cell r="DA574">
            <v>0</v>
          </cell>
          <cell r="DB574">
            <v>0</v>
          </cell>
          <cell r="DC574">
            <v>0</v>
          </cell>
          <cell r="DD574">
            <v>0</v>
          </cell>
          <cell r="DE574">
            <v>0</v>
          </cell>
          <cell r="DF574">
            <v>0</v>
          </cell>
          <cell r="DG574">
            <v>0</v>
          </cell>
          <cell r="DH574">
            <v>0</v>
          </cell>
          <cell r="DI574">
            <v>0</v>
          </cell>
          <cell r="DJ574">
            <v>0</v>
          </cell>
          <cell r="DK574">
            <v>0</v>
          </cell>
          <cell r="DL574">
            <v>0</v>
          </cell>
          <cell r="DM574">
            <v>0</v>
          </cell>
          <cell r="DN574">
            <v>0</v>
          </cell>
          <cell r="DO574">
            <v>0</v>
          </cell>
          <cell r="DP574">
            <v>0</v>
          </cell>
          <cell r="DQ574">
            <v>0</v>
          </cell>
          <cell r="DR574">
            <v>0</v>
          </cell>
          <cell r="DS574">
            <v>0</v>
          </cell>
          <cell r="DT574">
            <v>0</v>
          </cell>
          <cell r="DU574">
            <v>0</v>
          </cell>
          <cell r="DV574">
            <v>0</v>
          </cell>
          <cell r="DW574">
            <v>0</v>
          </cell>
          <cell r="DX574">
            <v>0</v>
          </cell>
          <cell r="DY574">
            <v>0</v>
          </cell>
          <cell r="DZ574">
            <v>0</v>
          </cell>
          <cell r="EA574">
            <v>0</v>
          </cell>
          <cell r="EB574">
            <v>0</v>
          </cell>
          <cell r="EC574">
            <v>0</v>
          </cell>
          <cell r="ED574">
            <v>0</v>
          </cell>
          <cell r="EE574">
            <v>0</v>
          </cell>
          <cell r="EF574">
            <v>0</v>
          </cell>
          <cell r="EG574">
            <v>0</v>
          </cell>
          <cell r="EH574">
            <v>0</v>
          </cell>
          <cell r="EI574">
            <v>0</v>
          </cell>
          <cell r="EJ574">
            <v>0</v>
          </cell>
        </row>
        <row r="575">
          <cell r="B575">
            <v>714</v>
          </cell>
          <cell r="C575">
            <v>41422</v>
          </cell>
          <cell r="D575">
            <v>62</v>
          </cell>
          <cell r="E575" t="str">
            <v>Laura C</v>
          </cell>
          <cell r="F575">
            <v>41422</v>
          </cell>
          <cell r="G575" t="str">
            <v>DPS</v>
          </cell>
          <cell r="H575" t="str">
            <v>63/2012</v>
          </cell>
          <cell r="I575">
            <v>2013</v>
          </cell>
          <cell r="J575" t="str">
            <v>BANCO DAVIVIENDA S.A.</v>
          </cell>
          <cell r="K575" t="str">
            <v>860.034.313-7</v>
          </cell>
          <cell r="L575" t="str">
            <v>BOGOTA</v>
          </cell>
          <cell r="M575">
            <v>0</v>
          </cell>
          <cell r="N575">
            <v>0</v>
          </cell>
          <cell r="O575" t="str">
            <v>EL BANCO SE OBLIGA A PRESTAR EL SERVICIO FINANCIERO DE ENTREGA DE LAS TRANSFERENCIAS MONETARIAS A LOS BENEFICIARIOS DEL SECTOR DE LA INCLUSION SOCIAL, PARA EL GRUPO 2 DE ACUERDO CON EL ANEXO 6 Y8 DE LA CONVOCATORIA 07 DE 2012, MEDIANTE OTROSI 1 SE INCLUYE</v>
          </cell>
          <cell r="P575">
            <v>11099715200</v>
          </cell>
          <cell r="Q575">
            <v>0</v>
          </cell>
          <cell r="R575">
            <v>11099715200</v>
          </cell>
          <cell r="S575" t="str">
            <v>4713-03</v>
          </cell>
          <cell r="T575">
            <v>0</v>
          </cell>
          <cell r="U575">
            <v>0</v>
          </cell>
          <cell r="V575">
            <v>0</v>
          </cell>
          <cell r="W575">
            <v>8150322</v>
          </cell>
          <cell r="X575">
            <v>0</v>
          </cell>
          <cell r="Y575">
            <v>81503200</v>
          </cell>
          <cell r="Z575" t="str">
            <v>11813-03</v>
          </cell>
          <cell r="AA575">
            <v>0</v>
          </cell>
          <cell r="AB575">
            <v>0</v>
          </cell>
          <cell r="AC575">
            <v>0</v>
          </cell>
          <cell r="AD575">
            <v>0</v>
          </cell>
          <cell r="AE575">
            <v>0</v>
          </cell>
          <cell r="AF575">
            <v>0</v>
          </cell>
          <cell r="AG575">
            <v>0</v>
          </cell>
          <cell r="AH575">
            <v>0</v>
          </cell>
          <cell r="AI575" t="str">
            <v>ROBERTO CARLOS ANGULO SALAZAR</v>
          </cell>
          <cell r="AJ575" t="str">
            <v>ESTABLECIDA EN LA CLAUSULA CUARTA DEL CONTRATO 063/2012</v>
          </cell>
          <cell r="AK575" t="str">
            <v>CONTRACTUAL</v>
          </cell>
          <cell r="AL575">
            <v>0</v>
          </cell>
          <cell r="AM575" t="str">
            <v>GIRO DE RECURSOS PARA EL PAGO DE 586 INCENTIVOS  PARA LOS PARTICIPANTES DEL PROGRAMA JOVENES EN ACCION PRIMERA ENTREGA, SEGÚN OTROSI No.1</v>
          </cell>
          <cell r="AN575">
            <v>117200000</v>
          </cell>
          <cell r="AO575">
            <v>0</v>
          </cell>
          <cell r="AP575">
            <v>0</v>
          </cell>
          <cell r="AQ575">
            <v>0</v>
          </cell>
          <cell r="AR575">
            <v>0</v>
          </cell>
          <cell r="AS575">
            <v>0</v>
          </cell>
          <cell r="AT575">
            <v>0</v>
          </cell>
          <cell r="AU575">
            <v>0</v>
          </cell>
          <cell r="AV575">
            <v>0</v>
          </cell>
          <cell r="AW575">
            <v>0</v>
          </cell>
          <cell r="AX575">
            <v>0</v>
          </cell>
          <cell r="AY575">
            <v>0</v>
          </cell>
          <cell r="AZ575">
            <v>117200000</v>
          </cell>
          <cell r="BA575" t="str">
            <v>SI</v>
          </cell>
          <cell r="BB575" t="str">
            <v>NO</v>
          </cell>
          <cell r="BC575" t="str">
            <v>NO</v>
          </cell>
          <cell r="BD575" t="str">
            <v>NO</v>
          </cell>
          <cell r="BE575" t="str">
            <v>COMUN - GRAN CONTRIUBUYENTE</v>
          </cell>
          <cell r="BF575" t="str">
            <v>NO</v>
          </cell>
          <cell r="BG575" t="str">
            <v>AUTORRETENEDOR</v>
          </cell>
          <cell r="BH575">
            <v>0</v>
          </cell>
          <cell r="BI575">
            <v>0</v>
          </cell>
          <cell r="BJ575">
            <v>0</v>
          </cell>
          <cell r="BK575" t="str">
            <v>GRAN CONTRIBUYENTE</v>
          </cell>
          <cell r="BL575">
            <v>0</v>
          </cell>
          <cell r="BM575">
            <v>0</v>
          </cell>
          <cell r="BN575">
            <v>0</v>
          </cell>
          <cell r="BO575" t="str">
            <v>PAGO SUBSIDIOS</v>
          </cell>
          <cell r="BP575">
            <v>0</v>
          </cell>
          <cell r="BQ575">
            <v>0</v>
          </cell>
          <cell r="BR575">
            <v>0</v>
          </cell>
          <cell r="BS575">
            <v>0</v>
          </cell>
          <cell r="BT575">
            <v>0</v>
          </cell>
          <cell r="BU575" t="str">
            <v>N/A</v>
          </cell>
          <cell r="BV575">
            <v>0</v>
          </cell>
          <cell r="BW575">
            <v>0</v>
          </cell>
          <cell r="BX575">
            <v>0</v>
          </cell>
          <cell r="BY575">
            <v>0</v>
          </cell>
          <cell r="BZ575">
            <v>0</v>
          </cell>
          <cell r="CA575">
            <v>0</v>
          </cell>
          <cell r="CB575">
            <v>0</v>
          </cell>
          <cell r="CC575">
            <v>0</v>
          </cell>
          <cell r="CD575">
            <v>0</v>
          </cell>
          <cell r="CE575">
            <v>0</v>
          </cell>
          <cell r="CF575">
            <v>117200000</v>
          </cell>
          <cell r="CG575">
            <v>41422</v>
          </cell>
          <cell r="CH575">
            <v>62</v>
          </cell>
          <cell r="CI575" t="str">
            <v>11813-03</v>
          </cell>
          <cell r="CJ575" t="str">
            <v>Laura Constanza Chia Melo</v>
          </cell>
          <cell r="CK575" t="str">
            <v>DIRECCION DE INGRESO SOCIAL</v>
          </cell>
          <cell r="CL575" t="str">
            <v>ORDINARIA</v>
          </cell>
          <cell r="CM575">
            <v>0</v>
          </cell>
          <cell r="CN575">
            <v>0</v>
          </cell>
          <cell r="CO575" t="str">
            <v>N/A</v>
          </cell>
          <cell r="CP575">
            <v>0</v>
          </cell>
          <cell r="CQ575" t="str">
            <v>2013-3000077813</v>
          </cell>
          <cell r="CR575">
            <v>0</v>
          </cell>
          <cell r="CS575">
            <v>0</v>
          </cell>
          <cell r="CT575">
            <v>0</v>
          </cell>
          <cell r="CU575">
            <v>0</v>
          </cell>
          <cell r="CV575">
            <v>0</v>
          </cell>
          <cell r="CW575">
            <v>0</v>
          </cell>
          <cell r="CX575">
            <v>0</v>
          </cell>
          <cell r="CY575">
            <v>0</v>
          </cell>
          <cell r="CZ575">
            <v>0</v>
          </cell>
          <cell r="DA575">
            <v>0</v>
          </cell>
          <cell r="DB575">
            <v>0</v>
          </cell>
          <cell r="DC575">
            <v>0</v>
          </cell>
          <cell r="DD575">
            <v>0</v>
          </cell>
          <cell r="DE575">
            <v>0</v>
          </cell>
          <cell r="DF575">
            <v>0</v>
          </cell>
          <cell r="DG575">
            <v>0</v>
          </cell>
          <cell r="DH575">
            <v>0</v>
          </cell>
          <cell r="DI575">
            <v>0</v>
          </cell>
          <cell r="DJ575">
            <v>0</v>
          </cell>
          <cell r="DK575">
            <v>0</v>
          </cell>
          <cell r="DL575">
            <v>0</v>
          </cell>
          <cell r="DM575">
            <v>0</v>
          </cell>
          <cell r="DN575">
            <v>0</v>
          </cell>
          <cell r="DO575">
            <v>0</v>
          </cell>
          <cell r="DP575">
            <v>0</v>
          </cell>
          <cell r="DQ575">
            <v>0</v>
          </cell>
          <cell r="DR575">
            <v>0</v>
          </cell>
          <cell r="DS575">
            <v>0</v>
          </cell>
          <cell r="DT575">
            <v>0</v>
          </cell>
          <cell r="DU575">
            <v>0</v>
          </cell>
          <cell r="DV575">
            <v>0</v>
          </cell>
          <cell r="DW575">
            <v>0</v>
          </cell>
          <cell r="DX575">
            <v>0</v>
          </cell>
          <cell r="DY575">
            <v>0</v>
          </cell>
          <cell r="DZ575">
            <v>0</v>
          </cell>
          <cell r="EA575">
            <v>0</v>
          </cell>
          <cell r="EB575">
            <v>0</v>
          </cell>
          <cell r="EC575">
            <v>0</v>
          </cell>
          <cell r="ED575">
            <v>0</v>
          </cell>
          <cell r="EE575">
            <v>0</v>
          </cell>
          <cell r="EF575">
            <v>0</v>
          </cell>
          <cell r="EG575">
            <v>0</v>
          </cell>
          <cell r="EH575">
            <v>0</v>
          </cell>
          <cell r="EI575">
            <v>0</v>
          </cell>
          <cell r="EJ575">
            <v>0</v>
          </cell>
        </row>
        <row r="576">
          <cell r="B576">
            <v>715</v>
          </cell>
          <cell r="C576">
            <v>41422</v>
          </cell>
          <cell r="D576">
            <v>461</v>
          </cell>
          <cell r="E576" t="str">
            <v>Laura C</v>
          </cell>
          <cell r="F576">
            <v>41422</v>
          </cell>
          <cell r="G576" t="str">
            <v>FIP</v>
          </cell>
          <cell r="H576" t="str">
            <v>040/2012</v>
          </cell>
          <cell r="I576">
            <v>2012</v>
          </cell>
          <cell r="J576" t="str">
            <v>FONDO FINANCIERO DE PROYECTOS DE DESARROLLO - FONADE</v>
          </cell>
          <cell r="K576" t="str">
            <v>899.999.316-1</v>
          </cell>
          <cell r="L576" t="str">
            <v>BOGOTÁ</v>
          </cell>
          <cell r="M576" t="str">
            <v xml:space="preserve">CALLE 26 13 19 </v>
          </cell>
          <cell r="N576">
            <v>5940407</v>
          </cell>
          <cell r="O576" t="str">
            <v>ADELANTAR LA GERENCIA INTEGRAL DE LO PROYECTOS ENTREGADOS POR EL DPS, DE INFRAESTRUCTURA A NIVEL NACIONAL.</v>
          </cell>
          <cell r="P576">
            <v>176816000000</v>
          </cell>
          <cell r="Q576">
            <v>0</v>
          </cell>
          <cell r="R576">
            <v>176816000000</v>
          </cell>
          <cell r="S576">
            <v>19912</v>
          </cell>
          <cell r="T576">
            <v>0</v>
          </cell>
          <cell r="U576">
            <v>0</v>
          </cell>
          <cell r="V576">
            <v>0</v>
          </cell>
          <cell r="W576">
            <v>71200000000</v>
          </cell>
          <cell r="X576">
            <v>0</v>
          </cell>
          <cell r="Y576">
            <v>71200000000</v>
          </cell>
          <cell r="Z576">
            <v>0</v>
          </cell>
          <cell r="AA576">
            <v>0</v>
          </cell>
          <cell r="AB576">
            <v>0</v>
          </cell>
          <cell r="AC576">
            <v>0</v>
          </cell>
          <cell r="AD576">
            <v>0</v>
          </cell>
          <cell r="AE576">
            <v>0</v>
          </cell>
          <cell r="AF576">
            <v>0</v>
          </cell>
          <cell r="AG576">
            <v>0</v>
          </cell>
          <cell r="AH576">
            <v>0</v>
          </cell>
          <cell r="AI576" t="str">
            <v>DIANA CONSUELO BLANCO GARZON- CLAUDIA MARCELA CARDONA</v>
          </cell>
          <cell r="AJ576" t="str">
            <v>1°PAGO ANTIC 50% POR $88,408,000,000; 2°PAGO 25% $44,204,000,000; 3° PAGO 20% $35,363,200,000; 4° PAGO 5% $8,840,800,000. OTROSI 1 MOD FORMA DE PAGO: ANTIC DEL 50% POR $124,008,000,000, PAGOS MENSUALES HASTA DEL 45% DE C/PROYECTO Y HASTA EL 5% DE C/PROYEC</v>
          </cell>
          <cell r="AK576" t="str">
            <v>DOS CUENTAS DE COBRO: REF PAGO 201300199-1 Y 201300177-8.</v>
          </cell>
          <cell r="AL576" t="str">
            <v>NO APLICA</v>
          </cell>
          <cell r="AM576" t="str">
            <v xml:space="preserve">SOLICITUD CUARTO DESEMBOLSO - CORRESPONDIENTE AL 45% DE 37 PROYECTOS ESTRUCTURADOS  </v>
          </cell>
          <cell r="AN576">
            <v>18741243726</v>
          </cell>
          <cell r="AO576">
            <v>0</v>
          </cell>
          <cell r="AP576">
            <v>0</v>
          </cell>
          <cell r="AQ576">
            <v>0</v>
          </cell>
          <cell r="AR576">
            <v>0</v>
          </cell>
          <cell r="AS576">
            <v>0</v>
          </cell>
          <cell r="AT576">
            <v>0</v>
          </cell>
          <cell r="AU576">
            <v>0</v>
          </cell>
          <cell r="AV576">
            <v>0</v>
          </cell>
          <cell r="AW576">
            <v>0</v>
          </cell>
          <cell r="AX576">
            <v>0</v>
          </cell>
          <cell r="AY576">
            <v>0</v>
          </cell>
          <cell r="AZ576">
            <v>18741243726</v>
          </cell>
          <cell r="BA576" t="str">
            <v>SI</v>
          </cell>
          <cell r="BB576" t="str">
            <v>SI</v>
          </cell>
          <cell r="BC576" t="str">
            <v>SI</v>
          </cell>
          <cell r="BD576" t="str">
            <v>SI</v>
          </cell>
          <cell r="BE576" t="str">
            <v>COMÚN</v>
          </cell>
          <cell r="BF576" t="str">
            <v>SI</v>
          </cell>
          <cell r="BG576" t="str">
            <v xml:space="preserve">AUTORETENEDOR DECRET 700 DE 14-03-97 </v>
          </cell>
          <cell r="BH576">
            <v>0</v>
          </cell>
          <cell r="BI576">
            <v>0</v>
          </cell>
          <cell r="BJ576">
            <v>0</v>
          </cell>
          <cell r="BK576" t="str">
            <v>GRAN CONTRIBUYETE RESOL 7714 DE 16-12-95</v>
          </cell>
          <cell r="BL576">
            <v>0</v>
          </cell>
          <cell r="BM576">
            <v>0</v>
          </cell>
          <cell r="BN576">
            <v>0</v>
          </cell>
          <cell r="BO576" t="str">
            <v>ENTIDAD DE ECONOMIA MIXTA- NO ES RENTA PARA FONADE</v>
          </cell>
          <cell r="BP576">
            <v>0</v>
          </cell>
          <cell r="BQ576" t="str">
            <v>EMPRESA IND Y CIAL DEL ESTADO</v>
          </cell>
          <cell r="BR576">
            <v>0</v>
          </cell>
          <cell r="BS576">
            <v>0</v>
          </cell>
          <cell r="BT576">
            <v>0</v>
          </cell>
          <cell r="BU576" t="str">
            <v>N/A</v>
          </cell>
          <cell r="BV576">
            <v>0</v>
          </cell>
          <cell r="BW576">
            <v>0</v>
          </cell>
          <cell r="BX576">
            <v>0</v>
          </cell>
          <cell r="BY576">
            <v>0</v>
          </cell>
          <cell r="BZ576">
            <v>0</v>
          </cell>
          <cell r="CA576">
            <v>0</v>
          </cell>
          <cell r="CB576">
            <v>0</v>
          </cell>
          <cell r="CC576">
            <v>0</v>
          </cell>
          <cell r="CD576">
            <v>0</v>
          </cell>
          <cell r="CE576">
            <v>0</v>
          </cell>
          <cell r="CF576">
            <v>18741243726</v>
          </cell>
          <cell r="CG576">
            <v>41422</v>
          </cell>
          <cell r="CH576">
            <v>461</v>
          </cell>
          <cell r="CI576" t="str">
            <v>19912-03</v>
          </cell>
          <cell r="CJ576" t="str">
            <v>Laura Constanza Chia Melo</v>
          </cell>
          <cell r="CK576" t="str">
            <v>GT INFRAESTRUCTURA Y HÁBITAT</v>
          </cell>
          <cell r="CL576" t="str">
            <v>ORDINARIA</v>
          </cell>
          <cell r="CM576" t="str">
            <v>SIN EXPEDIENTE</v>
          </cell>
          <cell r="CN576" t="str">
            <v>RESERVA</v>
          </cell>
          <cell r="CO576" t="str">
            <v>NO APLICA</v>
          </cell>
          <cell r="CP576">
            <v>0</v>
          </cell>
          <cell r="CQ576" t="str">
            <v>2013-5020077303</v>
          </cell>
          <cell r="CR576">
            <v>0</v>
          </cell>
          <cell r="CS576">
            <v>0</v>
          </cell>
          <cell r="CT576">
            <v>0</v>
          </cell>
          <cell r="CU576">
            <v>0</v>
          </cell>
          <cell r="CV576">
            <v>0</v>
          </cell>
          <cell r="CW576">
            <v>0</v>
          </cell>
          <cell r="CX576">
            <v>0</v>
          </cell>
          <cell r="CY576">
            <v>0</v>
          </cell>
          <cell r="CZ576">
            <v>0</v>
          </cell>
          <cell r="DA576">
            <v>0</v>
          </cell>
          <cell r="DB576">
            <v>0</v>
          </cell>
          <cell r="DC576">
            <v>0</v>
          </cell>
          <cell r="DD576">
            <v>0</v>
          </cell>
          <cell r="DE576">
            <v>0</v>
          </cell>
          <cell r="DF576">
            <v>0</v>
          </cell>
          <cell r="DG576">
            <v>0</v>
          </cell>
          <cell r="DH576">
            <v>0</v>
          </cell>
          <cell r="DI576">
            <v>0</v>
          </cell>
          <cell r="DJ576">
            <v>0</v>
          </cell>
          <cell r="DK576">
            <v>0</v>
          </cell>
          <cell r="DL576">
            <v>0</v>
          </cell>
          <cell r="DM576">
            <v>0</v>
          </cell>
          <cell r="DN576">
            <v>0</v>
          </cell>
          <cell r="DO576">
            <v>0</v>
          </cell>
          <cell r="DP576">
            <v>0</v>
          </cell>
          <cell r="DQ576">
            <v>0</v>
          </cell>
          <cell r="DR576">
            <v>0</v>
          </cell>
          <cell r="DS576">
            <v>0</v>
          </cell>
          <cell r="DT576">
            <v>0</v>
          </cell>
          <cell r="DU576">
            <v>0</v>
          </cell>
          <cell r="DV576">
            <v>0</v>
          </cell>
          <cell r="DW576">
            <v>0</v>
          </cell>
          <cell r="DX576">
            <v>0</v>
          </cell>
          <cell r="DY576">
            <v>0</v>
          </cell>
          <cell r="DZ576">
            <v>0</v>
          </cell>
          <cell r="EA576">
            <v>0</v>
          </cell>
          <cell r="EB576">
            <v>0</v>
          </cell>
          <cell r="EC576">
            <v>0</v>
          </cell>
          <cell r="ED576">
            <v>0</v>
          </cell>
          <cell r="EE576">
            <v>0</v>
          </cell>
          <cell r="EF576">
            <v>0</v>
          </cell>
          <cell r="EG576">
            <v>0</v>
          </cell>
          <cell r="EH576">
            <v>0</v>
          </cell>
          <cell r="EI576">
            <v>0</v>
          </cell>
          <cell r="EJ576">
            <v>0</v>
          </cell>
        </row>
        <row r="577">
          <cell r="B577">
            <v>716</v>
          </cell>
          <cell r="C577">
            <v>41422</v>
          </cell>
          <cell r="D577">
            <v>461</v>
          </cell>
          <cell r="E577" t="str">
            <v>Laura C</v>
          </cell>
          <cell r="F577">
            <v>41422</v>
          </cell>
          <cell r="G577" t="str">
            <v>FIP</v>
          </cell>
          <cell r="H577" t="str">
            <v>040/2012</v>
          </cell>
          <cell r="I577">
            <v>2012</v>
          </cell>
          <cell r="J577" t="str">
            <v>FONDO FINANCIERO DE PROYECTOS DE DESARROLLO - FONADE</v>
          </cell>
          <cell r="K577" t="str">
            <v>899.999.316-1</v>
          </cell>
          <cell r="L577" t="str">
            <v>BOGOTÁ</v>
          </cell>
          <cell r="M577" t="str">
            <v xml:space="preserve">CALLE 26 13 19 </v>
          </cell>
          <cell r="N577">
            <v>5940407</v>
          </cell>
          <cell r="O577" t="str">
            <v>ADELANTAR LA GERENCIA INTEGRAL DE LO PROYECTOS ENTREGADOS POR EL DPS, DE INFRAESTRUCTURA A NIVEL NACIONAL.</v>
          </cell>
          <cell r="P577">
            <v>176816000000</v>
          </cell>
          <cell r="Q577">
            <v>0</v>
          </cell>
          <cell r="R577">
            <v>176816000000</v>
          </cell>
          <cell r="S577">
            <v>19912</v>
          </cell>
          <cell r="T577">
            <v>0</v>
          </cell>
          <cell r="U577">
            <v>0</v>
          </cell>
          <cell r="V577">
            <v>0</v>
          </cell>
          <cell r="W577">
            <v>71200000000</v>
          </cell>
          <cell r="X577">
            <v>0</v>
          </cell>
          <cell r="Y577">
            <v>71200000000</v>
          </cell>
          <cell r="Z577">
            <v>0</v>
          </cell>
          <cell r="AA577">
            <v>0</v>
          </cell>
          <cell r="AB577">
            <v>0</v>
          </cell>
          <cell r="AC577">
            <v>0</v>
          </cell>
          <cell r="AD577">
            <v>0</v>
          </cell>
          <cell r="AE577">
            <v>0</v>
          </cell>
          <cell r="AF577">
            <v>0</v>
          </cell>
          <cell r="AG577">
            <v>0</v>
          </cell>
          <cell r="AH577">
            <v>0</v>
          </cell>
          <cell r="AI577" t="str">
            <v>DIANA CONSUELO BLANCO GARZON- CLAUDIA MARCELA CARDONA</v>
          </cell>
          <cell r="AJ577" t="str">
            <v>1°PAGO ANTIC 50% POR $88,408,000,000; 2°PAGO 25% $44,204,000,000; 3° PAGO 20% $35,363,200,000; 4° PAGO 5% $8,840,800,000. OTROSI 1 MOD FORMA DE PAGO: ANTIC DEL 50% POR $124,008,000,000, PAGOS MENSUALES HASTA DEL 45% DE C/PROYECTO Y HASTA EL 5% DE C/PROYEC</v>
          </cell>
          <cell r="AK577" t="str">
            <v>DOS CUENTAS DE COBRO: REF PAGO 201300199-1 Y 201300177-8.</v>
          </cell>
          <cell r="AL577" t="str">
            <v>NO APLICA</v>
          </cell>
          <cell r="AM577" t="str">
            <v xml:space="preserve">SOLICITUD CUARTO DESEMBOLSO - CORRESPONDIENTE AL 45% DE 37 PROYECTOS ESTRUCTURADOS  </v>
          </cell>
          <cell r="AN577">
            <v>15000000000</v>
          </cell>
          <cell r="AO577">
            <v>0</v>
          </cell>
          <cell r="AP577">
            <v>0</v>
          </cell>
          <cell r="AQ577">
            <v>0</v>
          </cell>
          <cell r="AR577">
            <v>0</v>
          </cell>
          <cell r="AS577">
            <v>0</v>
          </cell>
          <cell r="AT577">
            <v>0</v>
          </cell>
          <cell r="AU577">
            <v>0</v>
          </cell>
          <cell r="AV577">
            <v>0</v>
          </cell>
          <cell r="AW577">
            <v>0</v>
          </cell>
          <cell r="AX577">
            <v>0</v>
          </cell>
          <cell r="AY577">
            <v>0</v>
          </cell>
          <cell r="AZ577">
            <v>15000000000</v>
          </cell>
          <cell r="BA577" t="str">
            <v>SI</v>
          </cell>
          <cell r="BB577" t="str">
            <v>SI</v>
          </cell>
          <cell r="BC577" t="str">
            <v>SI</v>
          </cell>
          <cell r="BD577" t="str">
            <v>SI</v>
          </cell>
          <cell r="BE577" t="str">
            <v>COMÚN</v>
          </cell>
          <cell r="BF577" t="str">
            <v>SI</v>
          </cell>
          <cell r="BG577" t="str">
            <v xml:space="preserve">AUTORETENEDOR DECRET 700 DE 14-03-97 </v>
          </cell>
          <cell r="BH577">
            <v>0</v>
          </cell>
          <cell r="BI577">
            <v>0</v>
          </cell>
          <cell r="BJ577">
            <v>0</v>
          </cell>
          <cell r="BK577" t="str">
            <v>GRAN CONTRIBUYETE RESOL 7714 DE 16-12-95</v>
          </cell>
          <cell r="BL577">
            <v>0</v>
          </cell>
          <cell r="BM577">
            <v>0</v>
          </cell>
          <cell r="BN577">
            <v>0</v>
          </cell>
          <cell r="BO577" t="str">
            <v>ENTIDAD DE ECONOMIA MIXTA- NO ES RENTA PARA FONADE</v>
          </cell>
          <cell r="BP577">
            <v>0</v>
          </cell>
          <cell r="BQ577" t="str">
            <v>EMPRESA IND Y CIAL DEL ESTADO</v>
          </cell>
          <cell r="BR577">
            <v>0</v>
          </cell>
          <cell r="BS577">
            <v>0</v>
          </cell>
          <cell r="BT577">
            <v>0</v>
          </cell>
          <cell r="BU577" t="str">
            <v>N/A</v>
          </cell>
          <cell r="BV577">
            <v>0</v>
          </cell>
          <cell r="BW577">
            <v>0</v>
          </cell>
          <cell r="BX577">
            <v>0</v>
          </cell>
          <cell r="BY577">
            <v>0</v>
          </cell>
          <cell r="BZ577">
            <v>0</v>
          </cell>
          <cell r="CA577">
            <v>0</v>
          </cell>
          <cell r="CB577">
            <v>0</v>
          </cell>
          <cell r="CC577">
            <v>0</v>
          </cell>
          <cell r="CD577">
            <v>0</v>
          </cell>
          <cell r="CE577">
            <v>0</v>
          </cell>
          <cell r="CF577">
            <v>15000000000</v>
          </cell>
          <cell r="CG577">
            <v>41422</v>
          </cell>
          <cell r="CH577">
            <v>461</v>
          </cell>
          <cell r="CI577" t="str">
            <v>42512-03</v>
          </cell>
          <cell r="CJ577" t="str">
            <v>Laura Constanza Chia Melo</v>
          </cell>
          <cell r="CK577" t="str">
            <v>GT INFRAESTRUCTURA Y HÁBITAT</v>
          </cell>
          <cell r="CL577" t="str">
            <v>ORDINARIA</v>
          </cell>
          <cell r="CM577" t="str">
            <v>SIN EXPEDIENTE</v>
          </cell>
          <cell r="CN577" t="str">
            <v>RESERVA</v>
          </cell>
          <cell r="CO577" t="str">
            <v>NO APLICA</v>
          </cell>
          <cell r="CP577">
            <v>0</v>
          </cell>
          <cell r="CQ577" t="str">
            <v>2013-5020077303</v>
          </cell>
          <cell r="CR577">
            <v>0</v>
          </cell>
          <cell r="CS577">
            <v>0</v>
          </cell>
          <cell r="CT577">
            <v>0</v>
          </cell>
          <cell r="CU577">
            <v>0</v>
          </cell>
          <cell r="CV577">
            <v>0</v>
          </cell>
          <cell r="CW577">
            <v>0</v>
          </cell>
          <cell r="CX577">
            <v>0</v>
          </cell>
          <cell r="CY577">
            <v>0</v>
          </cell>
          <cell r="CZ577">
            <v>0</v>
          </cell>
          <cell r="DA577">
            <v>0</v>
          </cell>
          <cell r="DB577">
            <v>0</v>
          </cell>
          <cell r="DC577">
            <v>0</v>
          </cell>
          <cell r="DD577">
            <v>0</v>
          </cell>
          <cell r="DE577">
            <v>0</v>
          </cell>
          <cell r="DF577">
            <v>0</v>
          </cell>
          <cell r="DG577">
            <v>0</v>
          </cell>
          <cell r="DH577">
            <v>0</v>
          </cell>
          <cell r="DI577">
            <v>0</v>
          </cell>
          <cell r="DJ577">
            <v>0</v>
          </cell>
          <cell r="DK577">
            <v>0</v>
          </cell>
          <cell r="DL577">
            <v>0</v>
          </cell>
          <cell r="DM577">
            <v>0</v>
          </cell>
          <cell r="DN577">
            <v>0</v>
          </cell>
          <cell r="DO577">
            <v>0</v>
          </cell>
          <cell r="DP577">
            <v>0</v>
          </cell>
          <cell r="DQ577">
            <v>0</v>
          </cell>
          <cell r="DR577">
            <v>0</v>
          </cell>
          <cell r="DS577">
            <v>0</v>
          </cell>
          <cell r="DT577">
            <v>0</v>
          </cell>
          <cell r="DU577">
            <v>0</v>
          </cell>
          <cell r="DV577">
            <v>0</v>
          </cell>
          <cell r="DW577">
            <v>0</v>
          </cell>
          <cell r="DX577">
            <v>0</v>
          </cell>
          <cell r="DY577">
            <v>0</v>
          </cell>
          <cell r="DZ577">
            <v>0</v>
          </cell>
          <cell r="EA577">
            <v>0</v>
          </cell>
          <cell r="EB577">
            <v>0</v>
          </cell>
          <cell r="EC577">
            <v>0</v>
          </cell>
          <cell r="ED577">
            <v>0</v>
          </cell>
          <cell r="EE577">
            <v>0</v>
          </cell>
          <cell r="EF577">
            <v>0</v>
          </cell>
          <cell r="EG577">
            <v>0</v>
          </cell>
          <cell r="EH577">
            <v>0</v>
          </cell>
          <cell r="EI577">
            <v>0</v>
          </cell>
          <cell r="EJ577">
            <v>0</v>
          </cell>
        </row>
        <row r="578">
          <cell r="B578">
            <v>717</v>
          </cell>
          <cell r="C578">
            <v>41422</v>
          </cell>
          <cell r="D578">
            <v>461</v>
          </cell>
          <cell r="E578" t="str">
            <v>Laura C</v>
          </cell>
          <cell r="F578">
            <v>41422</v>
          </cell>
          <cell r="G578" t="str">
            <v>FIP</v>
          </cell>
          <cell r="H578" t="str">
            <v>040/2012</v>
          </cell>
          <cell r="I578">
            <v>2012</v>
          </cell>
          <cell r="J578" t="str">
            <v>FONDO FINANCIERO DE PROYECTOS DE DESARROLLO - FONADE</v>
          </cell>
          <cell r="K578" t="str">
            <v>899.999.316-1</v>
          </cell>
          <cell r="L578" t="str">
            <v>BOGOTÁ</v>
          </cell>
          <cell r="M578" t="str">
            <v xml:space="preserve">CALLE 26 13 19 </v>
          </cell>
          <cell r="N578">
            <v>5940407</v>
          </cell>
          <cell r="O578" t="str">
            <v>ADELANTAR LA GERENCIA INTEGRAL DE LO PROYECTOS ENTREGADOS POR EL DPS, DE INFRAESTRUCTURA A NIVEL NACIONAL.</v>
          </cell>
          <cell r="P578">
            <v>176816000000</v>
          </cell>
          <cell r="Q578">
            <v>0</v>
          </cell>
          <cell r="R578">
            <v>176816000000</v>
          </cell>
          <cell r="S578">
            <v>19912</v>
          </cell>
          <cell r="T578">
            <v>0</v>
          </cell>
          <cell r="U578">
            <v>0</v>
          </cell>
          <cell r="V578">
            <v>0</v>
          </cell>
          <cell r="W578">
            <v>71200000000</v>
          </cell>
          <cell r="X578">
            <v>0</v>
          </cell>
          <cell r="Y578">
            <v>71200000000</v>
          </cell>
          <cell r="Z578">
            <v>0</v>
          </cell>
          <cell r="AA578">
            <v>0</v>
          </cell>
          <cell r="AB578">
            <v>0</v>
          </cell>
          <cell r="AC578">
            <v>0</v>
          </cell>
          <cell r="AD578">
            <v>0</v>
          </cell>
          <cell r="AE578">
            <v>0</v>
          </cell>
          <cell r="AF578">
            <v>0</v>
          </cell>
          <cell r="AG578">
            <v>0</v>
          </cell>
          <cell r="AH578">
            <v>0</v>
          </cell>
          <cell r="AI578" t="str">
            <v>DIANA CONSUELO BLANCO GARZON- CLAUDIA MARCELA CARDONA</v>
          </cell>
          <cell r="AJ578" t="str">
            <v>1°PAGO ANTIC 50% POR $88,408,000,000; 2°PAGO 25% $44,204,000,000; 3° PAGO 20% $35,363,200,000; 4° PAGO 5% $8,840,800,000. OTROSI 1 MOD FORMA DE PAGO: ANTIC DEL 50% POR $124,008,000,000, PAGOS MENSUALES HASTA DEL 45% DE C/PROYECTO Y HASTA EL 5% DE C/PROYEC</v>
          </cell>
          <cell r="AK578" t="str">
            <v>DOS CUENTAS DE COBRO: REF PAGO 201300199-1 Y 201300177-8.</v>
          </cell>
          <cell r="AL578" t="str">
            <v>NO APLICA</v>
          </cell>
          <cell r="AM578" t="str">
            <v xml:space="preserve">SOLICITUD CUARTO DESEMBOLSO - CORRESPONDIENTE AL 45% DE 37 PROYECTOS ESTRUCTURADOS  </v>
          </cell>
          <cell r="AN578">
            <v>6200000000</v>
          </cell>
          <cell r="AO578">
            <v>0</v>
          </cell>
          <cell r="AP578">
            <v>0</v>
          </cell>
          <cell r="AQ578">
            <v>0</v>
          </cell>
          <cell r="AR578">
            <v>0</v>
          </cell>
          <cell r="AS578">
            <v>0</v>
          </cell>
          <cell r="AT578">
            <v>0</v>
          </cell>
          <cell r="AU578">
            <v>0</v>
          </cell>
          <cell r="AV578">
            <v>0</v>
          </cell>
          <cell r="AW578">
            <v>0</v>
          </cell>
          <cell r="AX578">
            <v>0</v>
          </cell>
          <cell r="AY578">
            <v>0</v>
          </cell>
          <cell r="AZ578">
            <v>6200000000</v>
          </cell>
          <cell r="BA578" t="str">
            <v>SI</v>
          </cell>
          <cell r="BB578" t="str">
            <v>SI</v>
          </cell>
          <cell r="BC578" t="str">
            <v>SI</v>
          </cell>
          <cell r="BD578" t="str">
            <v>SI</v>
          </cell>
          <cell r="BE578" t="str">
            <v>COMÚN</v>
          </cell>
          <cell r="BF578" t="str">
            <v>SI</v>
          </cell>
          <cell r="BG578" t="str">
            <v xml:space="preserve">AUTORETENEDOR DECRET 700 DE 14-03-97 </v>
          </cell>
          <cell r="BH578">
            <v>0</v>
          </cell>
          <cell r="BI578">
            <v>0</v>
          </cell>
          <cell r="BJ578">
            <v>0</v>
          </cell>
          <cell r="BK578" t="str">
            <v>GRAN CONTRIBUYETE RESOL 7714 DE 16-12-95</v>
          </cell>
          <cell r="BL578">
            <v>0</v>
          </cell>
          <cell r="BM578">
            <v>0</v>
          </cell>
          <cell r="BN578">
            <v>0</v>
          </cell>
          <cell r="BO578" t="str">
            <v>ENTIDAD DE ECONOMIA MIXTA- NO ES RENTA PARA FONADE</v>
          </cell>
          <cell r="BP578">
            <v>0</v>
          </cell>
          <cell r="BQ578" t="str">
            <v>EMPRESA IND Y CIAL DEL ESTADO</v>
          </cell>
          <cell r="BR578">
            <v>0</v>
          </cell>
          <cell r="BS578">
            <v>0</v>
          </cell>
          <cell r="BT578">
            <v>0</v>
          </cell>
          <cell r="BU578" t="str">
            <v>N/A</v>
          </cell>
          <cell r="BV578">
            <v>0</v>
          </cell>
          <cell r="BW578">
            <v>0</v>
          </cell>
          <cell r="BX578">
            <v>0</v>
          </cell>
          <cell r="BY578">
            <v>0</v>
          </cell>
          <cell r="BZ578">
            <v>0</v>
          </cell>
          <cell r="CA578">
            <v>0</v>
          </cell>
          <cell r="CB578">
            <v>0</v>
          </cell>
          <cell r="CC578">
            <v>0</v>
          </cell>
          <cell r="CD578">
            <v>0</v>
          </cell>
          <cell r="CE578">
            <v>0</v>
          </cell>
          <cell r="CF578">
            <v>6200000000</v>
          </cell>
          <cell r="CG578">
            <v>41422</v>
          </cell>
          <cell r="CH578">
            <v>461</v>
          </cell>
          <cell r="CI578" t="str">
            <v>42412-03</v>
          </cell>
          <cell r="CJ578" t="str">
            <v>Laura Constanza Chia Melo</v>
          </cell>
          <cell r="CK578" t="str">
            <v>GT INFRAESTRUCTURA Y HÁBITAT</v>
          </cell>
          <cell r="CL578" t="str">
            <v>ORDINARIA</v>
          </cell>
          <cell r="CM578" t="str">
            <v>SIN EXPEDIENTE</v>
          </cell>
          <cell r="CN578" t="str">
            <v>RESERVA</v>
          </cell>
          <cell r="CO578" t="str">
            <v>NO APLICA</v>
          </cell>
          <cell r="CP578">
            <v>0</v>
          </cell>
          <cell r="CQ578" t="str">
            <v>2013-5020077303</v>
          </cell>
          <cell r="CR578">
            <v>0</v>
          </cell>
          <cell r="CS578">
            <v>0</v>
          </cell>
          <cell r="CT578">
            <v>0</v>
          </cell>
          <cell r="CU578">
            <v>0</v>
          </cell>
          <cell r="CV578">
            <v>0</v>
          </cell>
          <cell r="CW578">
            <v>0</v>
          </cell>
          <cell r="CX578">
            <v>0</v>
          </cell>
          <cell r="CY578">
            <v>0</v>
          </cell>
          <cell r="CZ578">
            <v>0</v>
          </cell>
          <cell r="DA578">
            <v>0</v>
          </cell>
          <cell r="DB578">
            <v>0</v>
          </cell>
          <cell r="DC578">
            <v>0</v>
          </cell>
          <cell r="DD578">
            <v>0</v>
          </cell>
          <cell r="DE578">
            <v>0</v>
          </cell>
          <cell r="DF578">
            <v>0</v>
          </cell>
          <cell r="DG578">
            <v>0</v>
          </cell>
          <cell r="DH578">
            <v>0</v>
          </cell>
          <cell r="DI578">
            <v>0</v>
          </cell>
          <cell r="DJ578">
            <v>0</v>
          </cell>
          <cell r="DK578">
            <v>0</v>
          </cell>
          <cell r="DL578">
            <v>0</v>
          </cell>
          <cell r="DM578">
            <v>0</v>
          </cell>
          <cell r="DN578">
            <v>0</v>
          </cell>
          <cell r="DO578">
            <v>0</v>
          </cell>
          <cell r="DP578">
            <v>0</v>
          </cell>
          <cell r="DQ578">
            <v>0</v>
          </cell>
          <cell r="DR578">
            <v>0</v>
          </cell>
          <cell r="DS578">
            <v>0</v>
          </cell>
          <cell r="DT578">
            <v>0</v>
          </cell>
          <cell r="DU578">
            <v>0</v>
          </cell>
          <cell r="DV578">
            <v>0</v>
          </cell>
          <cell r="DW578">
            <v>0</v>
          </cell>
          <cell r="DX578">
            <v>0</v>
          </cell>
          <cell r="DY578">
            <v>0</v>
          </cell>
          <cell r="DZ578">
            <v>0</v>
          </cell>
          <cell r="EA578">
            <v>0</v>
          </cell>
          <cell r="EB578">
            <v>0</v>
          </cell>
          <cell r="EC578">
            <v>0</v>
          </cell>
          <cell r="ED578">
            <v>0</v>
          </cell>
          <cell r="EE578">
            <v>0</v>
          </cell>
          <cell r="EF578">
            <v>0</v>
          </cell>
          <cell r="EG578">
            <v>0</v>
          </cell>
          <cell r="EH578">
            <v>0</v>
          </cell>
          <cell r="EI578">
            <v>0</v>
          </cell>
          <cell r="EJ578">
            <v>0</v>
          </cell>
        </row>
        <row r="579">
          <cell r="B579">
            <v>718</v>
          </cell>
          <cell r="C579">
            <v>41422</v>
          </cell>
          <cell r="D579">
            <v>461</v>
          </cell>
          <cell r="E579" t="str">
            <v>Laura C</v>
          </cell>
          <cell r="F579">
            <v>41422</v>
          </cell>
          <cell r="G579" t="str">
            <v>FIP</v>
          </cell>
          <cell r="H579" t="str">
            <v>040/2012</v>
          </cell>
          <cell r="I579">
            <v>2013</v>
          </cell>
          <cell r="J579" t="str">
            <v>FONDO FINANCIERO DE PROYECTOS DE DESARROLLO - FONADE</v>
          </cell>
          <cell r="K579" t="str">
            <v>899.999.316-1</v>
          </cell>
          <cell r="L579" t="str">
            <v>BOGOTÁ</v>
          </cell>
          <cell r="M579" t="str">
            <v xml:space="preserve">CALLE 26 13 19 </v>
          </cell>
          <cell r="N579">
            <v>5940407</v>
          </cell>
          <cell r="O579" t="str">
            <v>ADELANTAR LA GERENCIA INTEGRAL DE LO PROYECTOS ENTREGADOS POR EL DPS, DE INFRAESTRUCTURA A NIVEL NACIONAL.</v>
          </cell>
          <cell r="P579">
            <v>176816000000</v>
          </cell>
          <cell r="Q579">
            <v>0</v>
          </cell>
          <cell r="R579">
            <v>176816000000</v>
          </cell>
          <cell r="S579">
            <v>19912</v>
          </cell>
          <cell r="T579">
            <v>0</v>
          </cell>
          <cell r="U579">
            <v>0</v>
          </cell>
          <cell r="V579">
            <v>0</v>
          </cell>
          <cell r="W579">
            <v>71200000000</v>
          </cell>
          <cell r="X579">
            <v>0</v>
          </cell>
          <cell r="Y579">
            <v>71200000000</v>
          </cell>
          <cell r="Z579">
            <v>0</v>
          </cell>
          <cell r="AA579">
            <v>0</v>
          </cell>
          <cell r="AB579">
            <v>0</v>
          </cell>
          <cell r="AC579">
            <v>0</v>
          </cell>
          <cell r="AD579">
            <v>0</v>
          </cell>
          <cell r="AE579">
            <v>0</v>
          </cell>
          <cell r="AF579">
            <v>0</v>
          </cell>
          <cell r="AG579">
            <v>0</v>
          </cell>
          <cell r="AH579">
            <v>0</v>
          </cell>
          <cell r="AI579" t="str">
            <v>DIANA CONSUELO BLANCO GARZON- CLAUDIA MARCELA CARDONA</v>
          </cell>
          <cell r="AJ579" t="str">
            <v>1°PAGO ANTIC 50% POR $88,408,000,000; 2°PAGO 25% $44,204,000,000; 3° PAGO 20% $35,363,200,000; 4° PAGO 5% $8,840,800,000. OTROSI 1 MOD FORMA DE PAGO: ANTIC DEL 50% POR $124,008,000,000, PAGOS MENSUALES HASTA DEL 45% DE C/PROYECTO Y HASTA EL 5% DE C/PROYEC</v>
          </cell>
          <cell r="AK579" t="str">
            <v>DOS CUENTAS DE COBRO: REF PAGO 201300199-1 Y 201300177-8.</v>
          </cell>
          <cell r="AL579" t="str">
            <v>NO APLICA</v>
          </cell>
          <cell r="AM579" t="str">
            <v xml:space="preserve">SOLICITUD CUARTO DESEMBOLSO - CORRESPONDIENTE AL 45% DE 37 PROYECTOS ESTRUCTURADOS  </v>
          </cell>
          <cell r="AN579">
            <v>2872034271</v>
          </cell>
          <cell r="AO579">
            <v>0</v>
          </cell>
          <cell r="AP579">
            <v>0</v>
          </cell>
          <cell r="AQ579">
            <v>0</v>
          </cell>
          <cell r="AR579">
            <v>0</v>
          </cell>
          <cell r="AS579">
            <v>0</v>
          </cell>
          <cell r="AT579">
            <v>0</v>
          </cell>
          <cell r="AU579">
            <v>0</v>
          </cell>
          <cell r="AV579">
            <v>0</v>
          </cell>
          <cell r="AW579">
            <v>0</v>
          </cell>
          <cell r="AX579">
            <v>0</v>
          </cell>
          <cell r="AY579">
            <v>0</v>
          </cell>
          <cell r="AZ579">
            <v>2872034271</v>
          </cell>
          <cell r="BA579" t="str">
            <v>SI</v>
          </cell>
          <cell r="BB579" t="str">
            <v>SI</v>
          </cell>
          <cell r="BC579" t="str">
            <v>SI</v>
          </cell>
          <cell r="BD579" t="str">
            <v>SI</v>
          </cell>
          <cell r="BE579" t="str">
            <v>COMÚN</v>
          </cell>
          <cell r="BF579" t="str">
            <v>SI</v>
          </cell>
          <cell r="BG579" t="str">
            <v xml:space="preserve">AUTORETENEDOR DECRET 700 DE 14-03-97 </v>
          </cell>
          <cell r="BH579">
            <v>0</v>
          </cell>
          <cell r="BI579">
            <v>0</v>
          </cell>
          <cell r="BJ579">
            <v>0</v>
          </cell>
          <cell r="BK579" t="str">
            <v>GRAN CONTRIBUYETE RESOL 7714 DE 16-12-95</v>
          </cell>
          <cell r="BL579">
            <v>0</v>
          </cell>
          <cell r="BM579">
            <v>0</v>
          </cell>
          <cell r="BN579">
            <v>0</v>
          </cell>
          <cell r="BO579" t="str">
            <v>ENTIDAD DE ECONOMIA MIXTA- NO ES RENTA PARA FONADE</v>
          </cell>
          <cell r="BP579">
            <v>0</v>
          </cell>
          <cell r="BQ579" t="str">
            <v>EMPRESA IND Y CIAL DEL ESTADO</v>
          </cell>
          <cell r="BR579">
            <v>0</v>
          </cell>
          <cell r="BS579">
            <v>0</v>
          </cell>
          <cell r="BT579">
            <v>0</v>
          </cell>
          <cell r="BU579" t="str">
            <v>N/A</v>
          </cell>
          <cell r="BV579">
            <v>0</v>
          </cell>
          <cell r="BW579">
            <v>0</v>
          </cell>
          <cell r="BX579">
            <v>0</v>
          </cell>
          <cell r="BY579">
            <v>0</v>
          </cell>
          <cell r="BZ579">
            <v>0</v>
          </cell>
          <cell r="CA579">
            <v>0</v>
          </cell>
          <cell r="CB579">
            <v>0</v>
          </cell>
          <cell r="CC579">
            <v>0</v>
          </cell>
          <cell r="CD579">
            <v>0</v>
          </cell>
          <cell r="CE579">
            <v>0</v>
          </cell>
          <cell r="CF579">
            <v>2872034271</v>
          </cell>
          <cell r="CG579">
            <v>41422</v>
          </cell>
          <cell r="CH579">
            <v>461</v>
          </cell>
          <cell r="CI579" t="str">
            <v>2613-03</v>
          </cell>
          <cell r="CJ579" t="str">
            <v>Laura Constanza Chia Melo</v>
          </cell>
          <cell r="CK579" t="str">
            <v>GT INFRAESTRUCTURA Y HÁBITAT</v>
          </cell>
          <cell r="CL579" t="str">
            <v>ORDINARIA</v>
          </cell>
          <cell r="CM579" t="str">
            <v>SIN EXPEDIENTE</v>
          </cell>
          <cell r="CN579">
            <v>0</v>
          </cell>
          <cell r="CO579" t="str">
            <v>NO APLICA</v>
          </cell>
          <cell r="CP579">
            <v>0</v>
          </cell>
          <cell r="CQ579" t="str">
            <v>2013-5020077303</v>
          </cell>
          <cell r="CR579">
            <v>0</v>
          </cell>
          <cell r="CS579">
            <v>0</v>
          </cell>
          <cell r="CT579">
            <v>0</v>
          </cell>
          <cell r="CU579">
            <v>0</v>
          </cell>
          <cell r="CV579">
            <v>0</v>
          </cell>
          <cell r="CW579">
            <v>0</v>
          </cell>
          <cell r="CX579">
            <v>0</v>
          </cell>
          <cell r="CY579">
            <v>0</v>
          </cell>
          <cell r="CZ579">
            <v>0</v>
          </cell>
          <cell r="DA579">
            <v>0</v>
          </cell>
          <cell r="DB579">
            <v>0</v>
          </cell>
          <cell r="DC579">
            <v>0</v>
          </cell>
          <cell r="DD579">
            <v>0</v>
          </cell>
          <cell r="DE579">
            <v>0</v>
          </cell>
          <cell r="DF579">
            <v>0</v>
          </cell>
          <cell r="DG579">
            <v>0</v>
          </cell>
          <cell r="DH579">
            <v>0</v>
          </cell>
          <cell r="DI579">
            <v>0</v>
          </cell>
          <cell r="DJ579">
            <v>0</v>
          </cell>
          <cell r="DK579">
            <v>0</v>
          </cell>
          <cell r="DL579">
            <v>0</v>
          </cell>
          <cell r="DM579">
            <v>0</v>
          </cell>
          <cell r="DN579">
            <v>0</v>
          </cell>
          <cell r="DO579">
            <v>0</v>
          </cell>
          <cell r="DP579">
            <v>0</v>
          </cell>
          <cell r="DQ579">
            <v>0</v>
          </cell>
          <cell r="DR579">
            <v>0</v>
          </cell>
          <cell r="DS579">
            <v>0</v>
          </cell>
          <cell r="DT579">
            <v>0</v>
          </cell>
          <cell r="DU579">
            <v>0</v>
          </cell>
          <cell r="DV579">
            <v>0</v>
          </cell>
          <cell r="DW579">
            <v>0</v>
          </cell>
          <cell r="DX579">
            <v>0</v>
          </cell>
          <cell r="DY579">
            <v>0</v>
          </cell>
          <cell r="DZ579">
            <v>0</v>
          </cell>
          <cell r="EA579">
            <v>0</v>
          </cell>
          <cell r="EB579">
            <v>0</v>
          </cell>
          <cell r="EC579">
            <v>0</v>
          </cell>
          <cell r="ED579">
            <v>0</v>
          </cell>
          <cell r="EE579">
            <v>0</v>
          </cell>
          <cell r="EF579">
            <v>0</v>
          </cell>
          <cell r="EG579">
            <v>0</v>
          </cell>
          <cell r="EH579">
            <v>0</v>
          </cell>
          <cell r="EI579">
            <v>0</v>
          </cell>
          <cell r="EJ579">
            <v>0</v>
          </cell>
        </row>
        <row r="580">
          <cell r="B580">
            <v>723</v>
          </cell>
          <cell r="C580">
            <v>41423</v>
          </cell>
          <cell r="D580">
            <v>63</v>
          </cell>
          <cell r="E580" t="str">
            <v>Laura C</v>
          </cell>
          <cell r="F580">
            <v>41424</v>
          </cell>
          <cell r="G580" t="str">
            <v>DPS</v>
          </cell>
          <cell r="H580" t="str">
            <v>RES. 00430 DE 21/05/2013</v>
          </cell>
          <cell r="I580">
            <v>2013</v>
          </cell>
          <cell r="J580" t="str">
            <v>F &amp; C CONSULTORES SAS</v>
          </cell>
          <cell r="K580" t="str">
            <v>900.295.736-2</v>
          </cell>
          <cell r="L580" t="str">
            <v>BOGOTA</v>
          </cell>
          <cell r="M580" t="str">
            <v xml:space="preserve">CALLE 73 No. 9 - 42 </v>
          </cell>
          <cell r="N580" t="str">
            <v>3211  800</v>
          </cell>
          <cell r="O580" t="str">
            <v>LOS GASTOS DE INSCRIPCION CORRESPONDIENTE A LA PARTICIPACION DE DOS FUNCIONARIAS  EN EL TERCER CONGRESO NACIONAL DE DERECHO DISCIPLINARIO A REALIZAR EN LA CIUDAD DE BOGOTA, LOS DIAS 29, 30 Y 31 DE MAYO.</v>
          </cell>
          <cell r="P580">
            <v>1890000</v>
          </cell>
          <cell r="Q580">
            <v>0</v>
          </cell>
          <cell r="R580">
            <v>1890000</v>
          </cell>
          <cell r="S580">
            <v>477313</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t="str">
            <v>ALBA LUCIA URRIAGO REYES</v>
          </cell>
          <cell r="AJ580">
            <v>0</v>
          </cell>
          <cell r="AK580">
            <v>5216</v>
          </cell>
          <cell r="AL580" t="str">
            <v>320001004427 DE 2013/04/09</v>
          </cell>
          <cell r="AM580" t="str">
            <v>RECONOCIMIENTO DE LOS COSTOS DE PARTICIPACION DE LAS FUNCIONARIAS LUZ DARY CARO OLARTE Y XIMENA PATRICIA BAHAMON PEDROZA</v>
          </cell>
          <cell r="AN580">
            <v>1629310</v>
          </cell>
          <cell r="AO580">
            <v>0</v>
          </cell>
          <cell r="AP580">
            <v>0</v>
          </cell>
          <cell r="AQ580">
            <v>0</v>
          </cell>
          <cell r="AR580">
            <v>0</v>
          </cell>
          <cell r="AS580">
            <v>0</v>
          </cell>
          <cell r="AT580">
            <v>0</v>
          </cell>
          <cell r="AU580">
            <v>1629310</v>
          </cell>
          <cell r="AV580">
            <v>0.16</v>
          </cell>
          <cell r="AW580">
            <v>0</v>
          </cell>
          <cell r="AX580">
            <v>260690</v>
          </cell>
          <cell r="AY580">
            <v>0</v>
          </cell>
          <cell r="AZ580">
            <v>1890000</v>
          </cell>
          <cell r="BA580" t="str">
            <v>NO</v>
          </cell>
          <cell r="BB580" t="str">
            <v>NO</v>
          </cell>
          <cell r="BC580" t="str">
            <v>NO</v>
          </cell>
          <cell r="BD580" t="str">
            <v>NO</v>
          </cell>
          <cell r="BE580" t="str">
            <v>COMUN</v>
          </cell>
          <cell r="BF580" t="str">
            <v>NO</v>
          </cell>
          <cell r="BG580" t="str">
            <v>HONORARIOS</v>
          </cell>
          <cell r="BH580">
            <v>0.11</v>
          </cell>
          <cell r="BI580">
            <v>0</v>
          </cell>
          <cell r="BJ580">
            <v>0</v>
          </cell>
          <cell r="BK580" t="str">
            <v>COMUN</v>
          </cell>
          <cell r="BL580">
            <v>0.15</v>
          </cell>
          <cell r="BM580">
            <v>0</v>
          </cell>
          <cell r="BN580">
            <v>0</v>
          </cell>
          <cell r="BO580" t="str">
            <v>BOGOTA</v>
          </cell>
          <cell r="BP580">
            <v>9.6600000000000002E-3</v>
          </cell>
          <cell r="BQ580">
            <v>0</v>
          </cell>
          <cell r="BR580">
            <v>0</v>
          </cell>
          <cell r="BS580">
            <v>0</v>
          </cell>
          <cell r="BT580">
            <v>0</v>
          </cell>
          <cell r="BU580" t="str">
            <v>ACTIV. 7490</v>
          </cell>
          <cell r="BV580">
            <v>6.0000000000000001E-3</v>
          </cell>
          <cell r="BW580">
            <v>179224</v>
          </cell>
          <cell r="BX580">
            <v>0</v>
          </cell>
          <cell r="BY580">
            <v>39104</v>
          </cell>
          <cell r="BZ580">
            <v>0</v>
          </cell>
          <cell r="CA580">
            <v>15739</v>
          </cell>
          <cell r="CB580">
            <v>0</v>
          </cell>
          <cell r="CC580">
            <v>0</v>
          </cell>
          <cell r="CD580">
            <v>9776</v>
          </cell>
          <cell r="CE580">
            <v>0</v>
          </cell>
          <cell r="CF580">
            <v>1646157</v>
          </cell>
          <cell r="CG580">
            <v>41424</v>
          </cell>
          <cell r="CH580">
            <v>63</v>
          </cell>
          <cell r="CI580">
            <v>477313</v>
          </cell>
          <cell r="CJ580" t="str">
            <v>Laura Constanza Chia Melo</v>
          </cell>
          <cell r="CK580" t="str">
            <v>S.D. TALENTO HUMANO</v>
          </cell>
          <cell r="CL580" t="str">
            <v>GASTOS GENERALES</v>
          </cell>
          <cell r="CM580" t="str">
            <v>SIN EXPEDIENTE</v>
          </cell>
          <cell r="CN580">
            <v>0</v>
          </cell>
          <cell r="CO580">
            <v>0</v>
          </cell>
          <cell r="CP580">
            <v>0</v>
          </cell>
          <cell r="CQ580" t="str">
            <v>2013-6400078123</v>
          </cell>
          <cell r="CR580">
            <v>0</v>
          </cell>
          <cell r="CS580">
            <v>0</v>
          </cell>
          <cell r="CT580">
            <v>0</v>
          </cell>
          <cell r="CU580">
            <v>0</v>
          </cell>
          <cell r="CV580">
            <v>0</v>
          </cell>
          <cell r="CW580">
            <v>0</v>
          </cell>
          <cell r="CX580">
            <v>0</v>
          </cell>
          <cell r="CY580">
            <v>0</v>
          </cell>
          <cell r="CZ580">
            <v>0</v>
          </cell>
          <cell r="DA580">
            <v>0</v>
          </cell>
          <cell r="DB580">
            <v>0</v>
          </cell>
          <cell r="DC580">
            <v>0</v>
          </cell>
          <cell r="DD580">
            <v>0</v>
          </cell>
          <cell r="DE580">
            <v>0</v>
          </cell>
          <cell r="DF580">
            <v>0</v>
          </cell>
          <cell r="DG580">
            <v>0</v>
          </cell>
          <cell r="DH580">
            <v>0</v>
          </cell>
          <cell r="DI580">
            <v>0</v>
          </cell>
          <cell r="DJ580">
            <v>0</v>
          </cell>
          <cell r="DK580">
            <v>0</v>
          </cell>
          <cell r="DL580">
            <v>0</v>
          </cell>
          <cell r="DM580">
            <v>0</v>
          </cell>
          <cell r="DN580">
            <v>0</v>
          </cell>
          <cell r="DO580">
            <v>0</v>
          </cell>
          <cell r="DP580">
            <v>0</v>
          </cell>
          <cell r="DQ580">
            <v>0</v>
          </cell>
          <cell r="DR580">
            <v>0</v>
          </cell>
          <cell r="DS580">
            <v>0</v>
          </cell>
          <cell r="DT580">
            <v>0</v>
          </cell>
          <cell r="DU580">
            <v>0</v>
          </cell>
          <cell r="DV580">
            <v>0</v>
          </cell>
          <cell r="DW580">
            <v>0</v>
          </cell>
          <cell r="DX580">
            <v>0</v>
          </cell>
          <cell r="DY580">
            <v>0</v>
          </cell>
          <cell r="DZ580">
            <v>0</v>
          </cell>
          <cell r="EA580">
            <v>0</v>
          </cell>
          <cell r="EB580">
            <v>0</v>
          </cell>
          <cell r="EC580">
            <v>0</v>
          </cell>
          <cell r="ED580">
            <v>0</v>
          </cell>
          <cell r="EE580">
            <v>0</v>
          </cell>
          <cell r="EF580">
            <v>0</v>
          </cell>
          <cell r="EG580">
            <v>0</v>
          </cell>
          <cell r="EH580">
            <v>0</v>
          </cell>
          <cell r="EI580">
            <v>0</v>
          </cell>
          <cell r="EJ580">
            <v>0</v>
          </cell>
        </row>
        <row r="581">
          <cell r="B581">
            <v>728</v>
          </cell>
          <cell r="C581">
            <v>41424</v>
          </cell>
          <cell r="D581">
            <v>470</v>
          </cell>
          <cell r="E581" t="str">
            <v>Laura C</v>
          </cell>
          <cell r="F581">
            <v>41424</v>
          </cell>
          <cell r="G581" t="str">
            <v>DPS</v>
          </cell>
          <cell r="H581" t="str">
            <v>63/2012</v>
          </cell>
          <cell r="I581">
            <v>2012</v>
          </cell>
          <cell r="J581" t="str">
            <v>BANCO DAVIVIENDA S.A.</v>
          </cell>
          <cell r="K581" t="str">
            <v>860.034.313-7</v>
          </cell>
          <cell r="L581" t="str">
            <v>BOGOTA</v>
          </cell>
          <cell r="M581">
            <v>0</v>
          </cell>
          <cell r="N581">
            <v>0</v>
          </cell>
          <cell r="O581" t="str">
            <v>EL BANCO SE OBLIGA A PRESTAR EL SERVICIO FINANCIERO DE ENTREGA DE LAS TRANSFERENCIAS MONETARIAS A LOS BENEFICIARIOS DEL SECTOR DE LA INCLUSION SOCIAL, PARA EL GRUPO 2 DE ACUERDO CON EL ANEXO 6 Y8 DE LA CONVOCATORIA 07 DE 2012, MEDIANTE OTROSI 1 SE INCLUYE</v>
          </cell>
          <cell r="P581">
            <v>11099715200</v>
          </cell>
          <cell r="Q581">
            <v>0</v>
          </cell>
          <cell r="R581">
            <v>11099715200</v>
          </cell>
          <cell r="S581" t="str">
            <v>4713-03</v>
          </cell>
          <cell r="T581">
            <v>0</v>
          </cell>
          <cell r="U581">
            <v>0</v>
          </cell>
          <cell r="V581">
            <v>0</v>
          </cell>
          <cell r="W581">
            <v>8150322</v>
          </cell>
          <cell r="X581">
            <v>0</v>
          </cell>
          <cell r="Y581">
            <v>81503200</v>
          </cell>
          <cell r="Z581" t="str">
            <v>11813-03</v>
          </cell>
          <cell r="AA581">
            <v>0</v>
          </cell>
          <cell r="AB581">
            <v>0</v>
          </cell>
          <cell r="AC581">
            <v>0</v>
          </cell>
          <cell r="AD581">
            <v>0</v>
          </cell>
          <cell r="AE581">
            <v>0</v>
          </cell>
          <cell r="AF581">
            <v>0</v>
          </cell>
          <cell r="AG581">
            <v>0</v>
          </cell>
          <cell r="AH581">
            <v>0</v>
          </cell>
          <cell r="AI581" t="str">
            <v>MARTHA MONROY GARCIA</v>
          </cell>
          <cell r="AJ581" t="str">
            <v>ESTABLECIDA EN LA CLAUSULA CUARTA DEL CONTRATO 063/2012</v>
          </cell>
          <cell r="AK581" t="str">
            <v>CONTRACTUAL</v>
          </cell>
          <cell r="AL581">
            <v>0</v>
          </cell>
          <cell r="AM581" t="str">
            <v>SOLICITUD PAGO POR SERVICIO DE VINCULACION Y ENROLAMIENTO EN DAVIPLATA A LOS BENEFICIARIOS DEL PROGRAMA MAS FAMILIAS EN ACCIÓN,  A RAZON DE $6.000 POR 34.482 VINCULADOS</v>
          </cell>
          <cell r="AN581">
            <v>206892000</v>
          </cell>
          <cell r="AO581">
            <v>0</v>
          </cell>
          <cell r="AP581">
            <v>0</v>
          </cell>
          <cell r="AQ581">
            <v>0</v>
          </cell>
          <cell r="AR581">
            <v>0</v>
          </cell>
          <cell r="AS581">
            <v>0</v>
          </cell>
          <cell r="AT581">
            <v>0</v>
          </cell>
          <cell r="AU581">
            <v>0</v>
          </cell>
          <cell r="AV581">
            <v>0.16</v>
          </cell>
          <cell r="AW581">
            <v>0</v>
          </cell>
          <cell r="AX581">
            <v>33102720</v>
          </cell>
          <cell r="AY581">
            <v>0</v>
          </cell>
          <cell r="AZ581">
            <v>239994720</v>
          </cell>
          <cell r="BA581" t="str">
            <v>SI</v>
          </cell>
          <cell r="BB581" t="str">
            <v>NO</v>
          </cell>
          <cell r="BC581" t="str">
            <v>NO</v>
          </cell>
          <cell r="BD581" t="str">
            <v>NO</v>
          </cell>
          <cell r="BE581" t="str">
            <v>COMUN - GRAN CONTRIUBUYENTE</v>
          </cell>
          <cell r="BF581" t="str">
            <v>NO</v>
          </cell>
          <cell r="BG581" t="str">
            <v>AUTORRETENEDOR</v>
          </cell>
          <cell r="BH581">
            <v>0</v>
          </cell>
          <cell r="BI581">
            <v>0</v>
          </cell>
          <cell r="BJ581">
            <v>0</v>
          </cell>
          <cell r="BK581" t="str">
            <v>GRAN CONTRIBUYENTE</v>
          </cell>
          <cell r="BL581">
            <v>0</v>
          </cell>
          <cell r="BM581">
            <v>0</v>
          </cell>
          <cell r="BN581">
            <v>0</v>
          </cell>
          <cell r="BO581" t="str">
            <v xml:space="preserve">BOGOTA ACT. SERVICIOS BANCARIOS </v>
          </cell>
          <cell r="BP581">
            <v>1.1039999999999999E-2</v>
          </cell>
          <cell r="BQ581">
            <v>0</v>
          </cell>
          <cell r="BR581">
            <v>0</v>
          </cell>
          <cell r="BS581">
            <v>0</v>
          </cell>
          <cell r="BT581">
            <v>0</v>
          </cell>
          <cell r="BU581" t="str">
            <v>AUTORRETENEDOR</v>
          </cell>
          <cell r="BV581">
            <v>0</v>
          </cell>
          <cell r="BW581">
            <v>0</v>
          </cell>
          <cell r="BX581">
            <v>0</v>
          </cell>
          <cell r="BY581">
            <v>0</v>
          </cell>
          <cell r="BZ581">
            <v>0</v>
          </cell>
          <cell r="CA581">
            <v>2284088</v>
          </cell>
          <cell r="CB581">
            <v>0</v>
          </cell>
          <cell r="CC581">
            <v>0</v>
          </cell>
          <cell r="CD581">
            <v>0</v>
          </cell>
          <cell r="CE581">
            <v>0</v>
          </cell>
          <cell r="CF581">
            <v>237710632</v>
          </cell>
          <cell r="CG581">
            <v>41424</v>
          </cell>
          <cell r="CH581">
            <v>470</v>
          </cell>
          <cell r="CI581">
            <v>42812</v>
          </cell>
          <cell r="CJ581" t="str">
            <v>Laura Constanza Chia Melo</v>
          </cell>
          <cell r="CK581" t="str">
            <v>FAMILIAS EN ACCION</v>
          </cell>
          <cell r="CL581" t="str">
            <v>ORDINARIA</v>
          </cell>
          <cell r="CM581">
            <v>0</v>
          </cell>
          <cell r="CN581" t="str">
            <v>RESERVA</v>
          </cell>
          <cell r="CO581" t="str">
            <v>N/A</v>
          </cell>
          <cell r="CP581">
            <v>0</v>
          </cell>
          <cell r="CQ581" t="str">
            <v>2013-3000077813</v>
          </cell>
          <cell r="CR581">
            <v>0</v>
          </cell>
          <cell r="CS581">
            <v>0</v>
          </cell>
          <cell r="CT581">
            <v>0</v>
          </cell>
          <cell r="CU581">
            <v>0</v>
          </cell>
          <cell r="CV581">
            <v>0</v>
          </cell>
          <cell r="CW581">
            <v>0</v>
          </cell>
          <cell r="CX581">
            <v>0</v>
          </cell>
          <cell r="CY581">
            <v>0</v>
          </cell>
          <cell r="CZ581">
            <v>0</v>
          </cell>
          <cell r="DA581">
            <v>0</v>
          </cell>
          <cell r="DB581">
            <v>0</v>
          </cell>
          <cell r="DC581">
            <v>0</v>
          </cell>
          <cell r="DD581">
            <v>0</v>
          </cell>
          <cell r="DE581">
            <v>0</v>
          </cell>
          <cell r="DF581">
            <v>0</v>
          </cell>
          <cell r="DG581">
            <v>0</v>
          </cell>
          <cell r="DH581">
            <v>0</v>
          </cell>
          <cell r="DI581">
            <v>0</v>
          </cell>
          <cell r="DJ581">
            <v>0</v>
          </cell>
          <cell r="DK581">
            <v>0</v>
          </cell>
          <cell r="DL581">
            <v>0</v>
          </cell>
          <cell r="DM581">
            <v>0</v>
          </cell>
          <cell r="DN581">
            <v>0</v>
          </cell>
          <cell r="DO581">
            <v>0</v>
          </cell>
          <cell r="DP581">
            <v>0</v>
          </cell>
          <cell r="DQ581">
            <v>0</v>
          </cell>
          <cell r="DR581">
            <v>0</v>
          </cell>
          <cell r="DS581">
            <v>0</v>
          </cell>
          <cell r="DT581">
            <v>0</v>
          </cell>
          <cell r="DU581">
            <v>0</v>
          </cell>
          <cell r="DV581">
            <v>0</v>
          </cell>
          <cell r="DW581">
            <v>0</v>
          </cell>
          <cell r="DX581">
            <v>0</v>
          </cell>
          <cell r="DY581">
            <v>0</v>
          </cell>
          <cell r="DZ581">
            <v>0</v>
          </cell>
          <cell r="EA581">
            <v>0</v>
          </cell>
          <cell r="EB581">
            <v>0</v>
          </cell>
          <cell r="EC581">
            <v>0</v>
          </cell>
          <cell r="ED581">
            <v>0</v>
          </cell>
          <cell r="EE581">
            <v>0</v>
          </cell>
          <cell r="EF581">
            <v>0</v>
          </cell>
          <cell r="EG581">
            <v>0</v>
          </cell>
          <cell r="EH581">
            <v>0</v>
          </cell>
          <cell r="EI581">
            <v>0</v>
          </cell>
          <cell r="EJ581">
            <v>0</v>
          </cell>
        </row>
        <row r="582">
          <cell r="B582">
            <v>709</v>
          </cell>
          <cell r="C582">
            <v>41422</v>
          </cell>
          <cell r="D582">
            <v>460</v>
          </cell>
          <cell r="E582" t="str">
            <v>Martha L</v>
          </cell>
          <cell r="F582">
            <v>41422</v>
          </cell>
          <cell r="G582" t="str">
            <v>DPS</v>
          </cell>
          <cell r="H582" t="str">
            <v>054/13</v>
          </cell>
          <cell r="I582">
            <v>2013</v>
          </cell>
          <cell r="J582" t="str">
            <v>FUNDACION CARVAJAL</v>
          </cell>
          <cell r="K582" t="str">
            <v>890,314,970-7</v>
          </cell>
          <cell r="L582" t="str">
            <v>CALI</v>
          </cell>
          <cell r="M582" t="str">
            <v>CR 25 2-01</v>
          </cell>
          <cell r="N582" t="str">
            <v>554 29 49</v>
          </cell>
          <cell r="O582" t="str">
            <v>UNIR ESFUERZOS PARA LA COOPERACION Y ASISTENCIA TECNICA ENTRE EL DPS Y LA FC, EN EL MARCO DE LA ALIANZA POR LA EQUIDAD EN BUENAVENTURA, QUE BUSCA CONTRIBUIR CON EL MEJORAMIENTO DE LAS CONDICIONES DE VIDA DE LAS FAMILIAS PRIORIZADAS EN LAS COMUNAS 3,5,10 Y</v>
          </cell>
          <cell r="P582">
            <v>310865600</v>
          </cell>
          <cell r="Q582">
            <v>0</v>
          </cell>
          <cell r="R582">
            <v>310865600</v>
          </cell>
          <cell r="S582">
            <v>10613</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t="str">
            <v>ENRIQUE CAMARGO CORTES</v>
          </cell>
          <cell r="AJ582" t="str">
            <v>APORTES DEL DPS POR VALOR DE $310,865,600 UN PRIMER DESEMBOLSO DEL 40% DEL VALOR DEL CONVENIO.UN  SEGUNDO DESEUMBOLSO EQUIVALENTE AL 50% DEL APORTE DEL DPS. UN TERCER DESEMBOLSO EQUIVALENTE AL 10% DEL VALOR DEL APORTE DEL DPS PREVIA VERIFICACION DE LA EJE</v>
          </cell>
          <cell r="AK582">
            <v>319</v>
          </cell>
          <cell r="AL582" t="str">
            <v>050000324212 DE 08/10/2012</v>
          </cell>
          <cell r="AM582" t="str">
            <v xml:space="preserve">SOLICITUD PRIMER DESEMBOLSO EQUIVALENTE AL  40% VALOR DE LOS APORTES DEL DPS </v>
          </cell>
          <cell r="AN582">
            <v>124346240</v>
          </cell>
          <cell r="AO582">
            <v>0</v>
          </cell>
          <cell r="AP582">
            <v>0</v>
          </cell>
          <cell r="AQ582">
            <v>0</v>
          </cell>
          <cell r="AR582">
            <v>0</v>
          </cell>
          <cell r="AS582">
            <v>0</v>
          </cell>
          <cell r="AT582">
            <v>0</v>
          </cell>
          <cell r="AU582">
            <v>0</v>
          </cell>
          <cell r="AV582">
            <v>0</v>
          </cell>
          <cell r="AW582">
            <v>0</v>
          </cell>
          <cell r="AX582">
            <v>0</v>
          </cell>
          <cell r="AY582">
            <v>0</v>
          </cell>
          <cell r="AZ582">
            <v>124346240</v>
          </cell>
          <cell r="BA582" t="str">
            <v>NO</v>
          </cell>
          <cell r="BB582" t="str">
            <v>SI</v>
          </cell>
          <cell r="BC582">
            <v>0</v>
          </cell>
          <cell r="BD582">
            <v>0</v>
          </cell>
          <cell r="BE582" t="str">
            <v>COMUN</v>
          </cell>
          <cell r="BF582" t="str">
            <v>NO</v>
          </cell>
          <cell r="BG582" t="str">
            <v>ENTIDAD SIN ANIMO DE LUCRO</v>
          </cell>
          <cell r="BH582">
            <v>0</v>
          </cell>
          <cell r="BI582">
            <v>0</v>
          </cell>
          <cell r="BJ582">
            <v>0</v>
          </cell>
          <cell r="BK582" t="str">
            <v>COMUN</v>
          </cell>
          <cell r="BL582">
            <v>0</v>
          </cell>
          <cell r="BM582">
            <v>0</v>
          </cell>
          <cell r="BN582">
            <v>0</v>
          </cell>
          <cell r="BO582" t="str">
            <v>CONVENIO DE COOPERACION</v>
          </cell>
          <cell r="BP582">
            <v>0</v>
          </cell>
          <cell r="BQ582">
            <v>0</v>
          </cell>
          <cell r="BR582">
            <v>0</v>
          </cell>
          <cell r="BS582">
            <v>0</v>
          </cell>
          <cell r="BT582">
            <v>0</v>
          </cell>
          <cell r="BU582">
            <v>0</v>
          </cell>
          <cell r="BV582">
            <v>0</v>
          </cell>
          <cell r="BW582">
            <v>0</v>
          </cell>
          <cell r="BX582">
            <v>0</v>
          </cell>
          <cell r="BY582">
            <v>0</v>
          </cell>
          <cell r="BZ582">
            <v>0</v>
          </cell>
          <cell r="CA582">
            <v>0</v>
          </cell>
          <cell r="CB582">
            <v>0</v>
          </cell>
          <cell r="CC582">
            <v>0</v>
          </cell>
          <cell r="CD582">
            <v>0</v>
          </cell>
          <cell r="CE582">
            <v>0</v>
          </cell>
          <cell r="CF582">
            <v>124346240</v>
          </cell>
          <cell r="CG582">
            <v>41422</v>
          </cell>
          <cell r="CH582">
            <v>460</v>
          </cell>
          <cell r="CI582">
            <v>10613</v>
          </cell>
          <cell r="CJ582" t="str">
            <v>Martha Cecilia López Cortez</v>
          </cell>
          <cell r="CK582" t="str">
            <v>GT SOSTENIBILIDAD ESTRATEGICA</v>
          </cell>
          <cell r="CL582" t="str">
            <v>INVERSION</v>
          </cell>
          <cell r="CM582" t="str">
            <v>2013-61003204000054E</v>
          </cell>
          <cell r="CN582">
            <v>0</v>
          </cell>
          <cell r="CO582" t="str">
            <v>N/A</v>
          </cell>
          <cell r="CP582">
            <v>0</v>
          </cell>
          <cell r="CQ582" t="str">
            <v>2013-4050077013</v>
          </cell>
          <cell r="CR582">
            <v>0</v>
          </cell>
          <cell r="CS582">
            <v>0</v>
          </cell>
          <cell r="CT582">
            <v>0</v>
          </cell>
          <cell r="CU582">
            <v>0</v>
          </cell>
          <cell r="CV582">
            <v>0</v>
          </cell>
          <cell r="CW582">
            <v>0</v>
          </cell>
          <cell r="CX582">
            <v>0</v>
          </cell>
          <cell r="CY582">
            <v>0</v>
          </cell>
          <cell r="CZ582">
            <v>0</v>
          </cell>
          <cell r="DA582">
            <v>0</v>
          </cell>
          <cell r="DB582">
            <v>0</v>
          </cell>
          <cell r="DC582">
            <v>0</v>
          </cell>
          <cell r="DD582">
            <v>0</v>
          </cell>
          <cell r="DE582">
            <v>0</v>
          </cell>
          <cell r="DF582">
            <v>0</v>
          </cell>
          <cell r="DG582">
            <v>0</v>
          </cell>
          <cell r="DH582">
            <v>0</v>
          </cell>
          <cell r="DI582">
            <v>0</v>
          </cell>
          <cell r="DJ582">
            <v>0</v>
          </cell>
          <cell r="DK582">
            <v>0</v>
          </cell>
          <cell r="DL582">
            <v>0</v>
          </cell>
          <cell r="DM582">
            <v>0</v>
          </cell>
          <cell r="DN582">
            <v>0</v>
          </cell>
          <cell r="DO582">
            <v>0</v>
          </cell>
          <cell r="DP582">
            <v>0</v>
          </cell>
          <cell r="DQ582">
            <v>0</v>
          </cell>
          <cell r="DR582">
            <v>0</v>
          </cell>
          <cell r="DS582">
            <v>0</v>
          </cell>
          <cell r="DT582">
            <v>0</v>
          </cell>
          <cell r="DU582">
            <v>0</v>
          </cell>
          <cell r="DV582">
            <v>0</v>
          </cell>
          <cell r="DW582">
            <v>0</v>
          </cell>
          <cell r="DX582">
            <v>0</v>
          </cell>
          <cell r="DY582">
            <v>0</v>
          </cell>
          <cell r="DZ582">
            <v>0</v>
          </cell>
          <cell r="EA582">
            <v>0</v>
          </cell>
          <cell r="EB582">
            <v>0</v>
          </cell>
          <cell r="EC582">
            <v>0</v>
          </cell>
          <cell r="ED582">
            <v>0</v>
          </cell>
          <cell r="EE582">
            <v>0</v>
          </cell>
          <cell r="EF582">
            <v>0</v>
          </cell>
          <cell r="EG582">
            <v>0</v>
          </cell>
          <cell r="EH582">
            <v>0</v>
          </cell>
          <cell r="EI582">
            <v>0</v>
          </cell>
          <cell r="EJ582">
            <v>0</v>
          </cell>
        </row>
        <row r="583">
          <cell r="B583">
            <v>719</v>
          </cell>
          <cell r="C583">
            <v>41422</v>
          </cell>
          <cell r="D583">
            <v>464</v>
          </cell>
          <cell r="E583" t="str">
            <v>Martha L</v>
          </cell>
          <cell r="F583">
            <v>41422</v>
          </cell>
          <cell r="G583" t="str">
            <v>DPS</v>
          </cell>
          <cell r="H583" t="str">
            <v>040/13</v>
          </cell>
          <cell r="I583">
            <v>2013</v>
          </cell>
          <cell r="J583" t="str">
            <v>CORPORACION NUEVA SOCIEDAD DE LA REGION NORORIENTAL DE COLOMBIA - CONSORNOC</v>
          </cell>
          <cell r="K583" t="str">
            <v>807.004.517-1</v>
          </cell>
          <cell r="L583" t="str">
            <v>PAMPLONA</v>
          </cell>
          <cell r="M583" t="str">
            <v>CRA 5 # 5-88</v>
          </cell>
          <cell r="N583" t="str">
            <v>568 2552</v>
          </cell>
          <cell r="O583" t="str">
            <v>EL OBJETO DEL PRESENTE CONVENIO ES LA COOPERACION EFICIENTE Y UNION DE ESFUERZOS ENTRE EL DPS Y CONSORNOC ENCAMINADOS A GARANTIZAR AL DPS EL DESARROLLO DE LAS ACTIVIDADES NECESARIAS PARA DAR CONTINUIDAD A LOS PROCESOS RELACIONADOS CON EL SEGUIMIENTO, ACOM</v>
          </cell>
          <cell r="P583">
            <v>524941410.49000001</v>
          </cell>
          <cell r="Q583">
            <v>0</v>
          </cell>
          <cell r="R583">
            <v>524941410.49000001</v>
          </cell>
          <cell r="S583">
            <v>315913</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t="str">
            <v>MARIA ANGELICA BUENO CIPAGAUTA</v>
          </cell>
          <cell r="AJ583" t="str">
            <v>UN PRIMER DESEMBOLSO POR VALOR DE $262,470,705,24. UN SEGUNDO DESEMBOLSO POR VALOR DE $209,976,564,20. UN TERCER DESEMBOLSO OR LA SUMA DE $52,494,141,05 PREVIO VISTO BUENO DEL SUPERVISOR Y ENTREGA DE LOS DOCUMENTOS CLAUSULA CUARTA</v>
          </cell>
          <cell r="AK583">
            <v>0</v>
          </cell>
          <cell r="AL583" t="str">
            <v>N/A</v>
          </cell>
          <cell r="AM583" t="str">
            <v>SOLICITUD PRIMER DESEMBOLSO DEL CONVENIO DE COOPERACION</v>
          </cell>
          <cell r="AN583">
            <v>262470705.24000001</v>
          </cell>
          <cell r="AO583">
            <v>0</v>
          </cell>
          <cell r="AP583">
            <v>0</v>
          </cell>
          <cell r="AQ583">
            <v>0</v>
          </cell>
          <cell r="AR583">
            <v>0</v>
          </cell>
          <cell r="AS583">
            <v>0</v>
          </cell>
          <cell r="AT583">
            <v>0</v>
          </cell>
          <cell r="AU583">
            <v>0</v>
          </cell>
          <cell r="AV583">
            <v>0</v>
          </cell>
          <cell r="AW583">
            <v>0</v>
          </cell>
          <cell r="AX583">
            <v>0</v>
          </cell>
          <cell r="AY583">
            <v>0</v>
          </cell>
          <cell r="AZ583">
            <v>262470705.24000001</v>
          </cell>
          <cell r="BA583" t="str">
            <v>NO</v>
          </cell>
          <cell r="BB583" t="str">
            <v>NO</v>
          </cell>
          <cell r="BC583" t="str">
            <v>SI</v>
          </cell>
          <cell r="BD583" t="str">
            <v>SI</v>
          </cell>
          <cell r="BE583" t="str">
            <v>COMUN</v>
          </cell>
          <cell r="BF583" t="str">
            <v>NO</v>
          </cell>
          <cell r="BG583" t="str">
            <v>ENTIDAD SIN ANIMO DE LUCRO</v>
          </cell>
          <cell r="BH583">
            <v>0</v>
          </cell>
          <cell r="BI583">
            <v>0</v>
          </cell>
          <cell r="BJ583">
            <v>0</v>
          </cell>
          <cell r="BK583" t="str">
            <v>CONVENIO DE COOPERACION</v>
          </cell>
          <cell r="BL583">
            <v>0</v>
          </cell>
          <cell r="BM583">
            <v>0</v>
          </cell>
          <cell r="BN583">
            <v>0</v>
          </cell>
          <cell r="BO583" t="str">
            <v>PAMPLONA - NO CONSTITUYE INGRESO PARA EL CONTRATISTA</v>
          </cell>
          <cell r="BP583">
            <v>0</v>
          </cell>
          <cell r="BQ583">
            <v>0</v>
          </cell>
          <cell r="BR583">
            <v>0</v>
          </cell>
          <cell r="BS583">
            <v>0</v>
          </cell>
          <cell r="BT583">
            <v>0</v>
          </cell>
          <cell r="BU583" t="str">
            <v>TARIFA 0%</v>
          </cell>
          <cell r="BV583">
            <v>0</v>
          </cell>
          <cell r="BW583">
            <v>0</v>
          </cell>
          <cell r="BX583">
            <v>0</v>
          </cell>
          <cell r="BY583">
            <v>0</v>
          </cell>
          <cell r="BZ583">
            <v>0</v>
          </cell>
          <cell r="CA583">
            <v>0</v>
          </cell>
          <cell r="CB583">
            <v>0</v>
          </cell>
          <cell r="CC583">
            <v>0</v>
          </cell>
          <cell r="CD583">
            <v>0</v>
          </cell>
          <cell r="CE583">
            <v>0</v>
          </cell>
          <cell r="CF583">
            <v>262470705.24000001</v>
          </cell>
          <cell r="CG583">
            <v>41422</v>
          </cell>
          <cell r="CH583">
            <v>464</v>
          </cell>
          <cell r="CI583">
            <v>315913</v>
          </cell>
          <cell r="CJ583" t="str">
            <v>Martha Cecilia López Cortez</v>
          </cell>
          <cell r="CK583" t="str">
            <v>PAZ Y DESARROLLO</v>
          </cell>
          <cell r="CL583" t="str">
            <v>ORDINARIA</v>
          </cell>
          <cell r="CM583">
            <v>0</v>
          </cell>
          <cell r="CN583">
            <v>0</v>
          </cell>
          <cell r="CO583" t="str">
            <v>N/A</v>
          </cell>
          <cell r="CP583">
            <v>0</v>
          </cell>
          <cell r="CQ583" t="str">
            <v>2012-5010148783</v>
          </cell>
          <cell r="CR583">
            <v>0</v>
          </cell>
          <cell r="CS583">
            <v>0</v>
          </cell>
          <cell r="CT583">
            <v>0</v>
          </cell>
          <cell r="CU583">
            <v>0</v>
          </cell>
          <cell r="CV583">
            <v>0</v>
          </cell>
          <cell r="CW583">
            <v>0</v>
          </cell>
          <cell r="CX583">
            <v>0</v>
          </cell>
          <cell r="CY583">
            <v>0</v>
          </cell>
          <cell r="CZ583">
            <v>0</v>
          </cell>
          <cell r="DA583">
            <v>0</v>
          </cell>
          <cell r="DB583">
            <v>0</v>
          </cell>
          <cell r="DC583">
            <v>0</v>
          </cell>
          <cell r="DD583">
            <v>0</v>
          </cell>
          <cell r="DE583">
            <v>0</v>
          </cell>
          <cell r="DF583">
            <v>0</v>
          </cell>
          <cell r="DG583">
            <v>0</v>
          </cell>
          <cell r="DH583">
            <v>0</v>
          </cell>
          <cell r="DI583">
            <v>0</v>
          </cell>
          <cell r="DJ583">
            <v>0</v>
          </cell>
          <cell r="DK583">
            <v>0</v>
          </cell>
          <cell r="DL583">
            <v>0</v>
          </cell>
          <cell r="DM583">
            <v>0</v>
          </cell>
          <cell r="DN583">
            <v>0</v>
          </cell>
          <cell r="DO583">
            <v>0</v>
          </cell>
          <cell r="DP583">
            <v>0</v>
          </cell>
          <cell r="DQ583">
            <v>0</v>
          </cell>
          <cell r="DR583">
            <v>0</v>
          </cell>
          <cell r="DS583">
            <v>0</v>
          </cell>
          <cell r="DT583">
            <v>0</v>
          </cell>
          <cell r="DU583">
            <v>0</v>
          </cell>
          <cell r="DV583">
            <v>0</v>
          </cell>
          <cell r="DW583">
            <v>0</v>
          </cell>
          <cell r="DX583">
            <v>0</v>
          </cell>
          <cell r="DY583">
            <v>0</v>
          </cell>
          <cell r="DZ583">
            <v>0</v>
          </cell>
          <cell r="EA583">
            <v>0</v>
          </cell>
          <cell r="EB583">
            <v>0</v>
          </cell>
          <cell r="EC583">
            <v>0</v>
          </cell>
          <cell r="ED583">
            <v>0</v>
          </cell>
          <cell r="EE583">
            <v>0</v>
          </cell>
          <cell r="EF583">
            <v>0</v>
          </cell>
          <cell r="EG583">
            <v>0</v>
          </cell>
          <cell r="EH583">
            <v>0</v>
          </cell>
          <cell r="EI583">
            <v>0</v>
          </cell>
          <cell r="EJ583">
            <v>0</v>
          </cell>
        </row>
        <row r="584">
          <cell r="B584">
            <v>722</v>
          </cell>
          <cell r="C584">
            <v>41423</v>
          </cell>
          <cell r="D584">
            <v>465</v>
          </cell>
          <cell r="E584" t="str">
            <v>Martha L</v>
          </cell>
          <cell r="F584">
            <v>41423</v>
          </cell>
          <cell r="G584" t="str">
            <v>DPS</v>
          </cell>
          <cell r="H584" t="str">
            <v>144/12</v>
          </cell>
          <cell r="I584">
            <v>2013</v>
          </cell>
          <cell r="J584" t="str">
            <v>AGENCIA DE VIAJES Y TURISMO SUBATOURS LTDA</v>
          </cell>
          <cell r="K584" t="str">
            <v>800.075.003-6</v>
          </cell>
          <cell r="L584" t="str">
            <v>BOGOTA</v>
          </cell>
          <cell r="M584" t="str">
            <v>Cra 92 147B - 68</v>
          </cell>
          <cell r="N584">
            <v>6803999</v>
          </cell>
          <cell r="O584" t="str">
            <v>SUMINISTRO DE TIQUETES AÉREOS  NACIONALES E INTERNACIONALES CUANDO EL DPS LO REQUIERA PARA ATENDER LAS NECESIDADES DE DESPLAZAMIENTO DE SUS FUNCIONARIOS Y CONTRATISTAS DE PRESTACIÓN DE SERVICIOS. POR RUBRO DE FUNCIONAMIENTO</v>
          </cell>
          <cell r="P584">
            <v>4050000000</v>
          </cell>
          <cell r="Q584">
            <v>0</v>
          </cell>
          <cell r="R584">
            <v>4050000000</v>
          </cell>
          <cell r="S584">
            <v>113</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t="str">
            <v>EDWARD KENNETH FUENTES PEREZ</v>
          </cell>
          <cell r="AJ584" t="str">
            <v xml:space="preserve">FACTURAS PARA EL AÑO 2012 $850,000,000.  VIGENCIA AÑO 2013 $2,000,000,000 Y 2014 POR VALOR DE $1,200,000,000 vig futuras </v>
          </cell>
          <cell r="AK584" t="str">
            <v>PLANILLA 23</v>
          </cell>
          <cell r="AL584" t="str">
            <v>320000942263 de 22/09/12</v>
          </cell>
          <cell r="AM584" t="str">
            <v>SOLICITUD DE PAGO NO. 23</v>
          </cell>
          <cell r="AN584">
            <v>6060000</v>
          </cell>
          <cell r="AO584">
            <v>5523336</v>
          </cell>
          <cell r="AP584">
            <v>74796090</v>
          </cell>
          <cell r="AQ584">
            <v>0</v>
          </cell>
          <cell r="AR584">
            <v>0</v>
          </cell>
          <cell r="AS584">
            <v>0</v>
          </cell>
          <cell r="AT584">
            <v>0</v>
          </cell>
          <cell r="AU584">
            <v>0</v>
          </cell>
          <cell r="AV584">
            <v>0.16</v>
          </cell>
          <cell r="AW584">
            <v>0.16</v>
          </cell>
          <cell r="AX584">
            <v>12133169</v>
          </cell>
          <cell r="AY584">
            <v>2048640</v>
          </cell>
          <cell r="AZ584">
            <v>100561235</v>
          </cell>
          <cell r="BA584" t="str">
            <v>NO</v>
          </cell>
          <cell r="BB584" t="str">
            <v>NO</v>
          </cell>
          <cell r="BC584" t="str">
            <v>NO</v>
          </cell>
          <cell r="BD584" t="str">
            <v>NO</v>
          </cell>
          <cell r="BE584" t="str">
            <v>COMUN</v>
          </cell>
          <cell r="BF584" t="str">
            <v>NO</v>
          </cell>
          <cell r="BG584" t="str">
            <v>SERVICIOS DE INTERMEDIACION</v>
          </cell>
          <cell r="BH584">
            <v>0.04</v>
          </cell>
          <cell r="BI584" t="str">
            <v>COMISION FEE</v>
          </cell>
          <cell r="BJ584">
            <v>0.11</v>
          </cell>
          <cell r="BK584" t="str">
            <v>IVA AEROLINEA GRAN CONTRIBUYENTE</v>
          </cell>
          <cell r="BL584">
            <v>0</v>
          </cell>
          <cell r="BM584" t="str">
            <v>COMUN</v>
          </cell>
          <cell r="BN584">
            <v>0.15</v>
          </cell>
          <cell r="BO584" t="str">
            <v>BOGOTA-INTERMEDIARIO</v>
          </cell>
          <cell r="BP584">
            <v>9.6600000000000002E-3</v>
          </cell>
          <cell r="BQ584" t="str">
            <v>BOGOTA-INTERMEDIARIO</v>
          </cell>
          <cell r="BR584">
            <v>9.6600000000000002E-3</v>
          </cell>
          <cell r="BS584">
            <v>0</v>
          </cell>
          <cell r="BT584">
            <v>0</v>
          </cell>
          <cell r="BU584" t="str">
            <v>N/A</v>
          </cell>
          <cell r="BV584">
            <v>0</v>
          </cell>
          <cell r="BW584">
            <v>242400</v>
          </cell>
          <cell r="BX584">
            <v>607567</v>
          </cell>
          <cell r="BY584">
            <v>0</v>
          </cell>
          <cell r="BZ584">
            <v>307296</v>
          </cell>
          <cell r="CA584">
            <v>58540</v>
          </cell>
          <cell r="CB584">
            <v>53355</v>
          </cell>
          <cell r="CC584">
            <v>0</v>
          </cell>
          <cell r="CD584">
            <v>0</v>
          </cell>
          <cell r="CE584">
            <v>0</v>
          </cell>
          <cell r="CF584">
            <v>99222577</v>
          </cell>
          <cell r="CG584">
            <v>41423</v>
          </cell>
          <cell r="CH584">
            <v>465</v>
          </cell>
          <cell r="CI584">
            <v>113</v>
          </cell>
          <cell r="CJ584" t="str">
            <v>Martha Cecilia López Cortez</v>
          </cell>
          <cell r="CK584" t="str">
            <v>TALENTO HUMANO</v>
          </cell>
          <cell r="CL584" t="str">
            <v>ORDINARIO</v>
          </cell>
          <cell r="CM584">
            <v>0</v>
          </cell>
          <cell r="CN584">
            <v>0</v>
          </cell>
          <cell r="CO584" t="str">
            <v>N/A</v>
          </cell>
          <cell r="CP584">
            <v>0</v>
          </cell>
          <cell r="CQ584" t="str">
            <v>2013-6400071743</v>
          </cell>
          <cell r="CR584">
            <v>0</v>
          </cell>
          <cell r="CS584">
            <v>0</v>
          </cell>
          <cell r="CT584">
            <v>0</v>
          </cell>
          <cell r="CU584">
            <v>0</v>
          </cell>
          <cell r="CV584">
            <v>69500</v>
          </cell>
          <cell r="CW584" t="str">
            <v>CREE (Impuesto de renta para la Equidad)</v>
          </cell>
          <cell r="CX584">
            <v>11583336</v>
          </cell>
          <cell r="CY584">
            <v>6.0000000000000001E-3</v>
          </cell>
          <cell r="CZ584">
            <v>0</v>
          </cell>
          <cell r="DA584">
            <v>0</v>
          </cell>
          <cell r="DB584">
            <v>0</v>
          </cell>
          <cell r="DC584">
            <v>0</v>
          </cell>
          <cell r="DD584">
            <v>0</v>
          </cell>
          <cell r="DE584">
            <v>0</v>
          </cell>
          <cell r="DF584">
            <v>0</v>
          </cell>
          <cell r="DG584">
            <v>0</v>
          </cell>
          <cell r="DH584">
            <v>0</v>
          </cell>
          <cell r="DI584">
            <v>0</v>
          </cell>
          <cell r="DJ584">
            <v>0</v>
          </cell>
          <cell r="DK584">
            <v>0</v>
          </cell>
          <cell r="DL584">
            <v>0</v>
          </cell>
          <cell r="DM584">
            <v>0</v>
          </cell>
          <cell r="DN584">
            <v>0</v>
          </cell>
          <cell r="DO584">
            <v>0</v>
          </cell>
          <cell r="DP584">
            <v>0</v>
          </cell>
          <cell r="DQ584">
            <v>0</v>
          </cell>
          <cell r="DR584">
            <v>0</v>
          </cell>
          <cell r="DS584">
            <v>0</v>
          </cell>
          <cell r="DT584">
            <v>0</v>
          </cell>
          <cell r="DU584">
            <v>0</v>
          </cell>
          <cell r="DV584">
            <v>0</v>
          </cell>
          <cell r="DW584">
            <v>0</v>
          </cell>
          <cell r="DX584">
            <v>0</v>
          </cell>
          <cell r="DY584">
            <v>0</v>
          </cell>
          <cell r="DZ584">
            <v>0</v>
          </cell>
          <cell r="EA584">
            <v>0</v>
          </cell>
          <cell r="EB584">
            <v>0</v>
          </cell>
          <cell r="EC584">
            <v>0</v>
          </cell>
          <cell r="ED584">
            <v>0</v>
          </cell>
          <cell r="EE584">
            <v>0</v>
          </cell>
          <cell r="EF584">
            <v>0</v>
          </cell>
          <cell r="EG584">
            <v>0</v>
          </cell>
          <cell r="EH584">
            <v>0</v>
          </cell>
          <cell r="EI584">
            <v>0</v>
          </cell>
          <cell r="EJ584">
            <v>0</v>
          </cell>
        </row>
        <row r="585">
          <cell r="B585">
            <v>727</v>
          </cell>
          <cell r="C585">
            <v>41424</v>
          </cell>
          <cell r="D585">
            <v>469</v>
          </cell>
          <cell r="E585" t="str">
            <v>Martha L</v>
          </cell>
          <cell r="F585">
            <v>41424</v>
          </cell>
          <cell r="G585" t="str">
            <v>DPS</v>
          </cell>
          <cell r="H585" t="str">
            <v>043/13</v>
          </cell>
          <cell r="I585">
            <v>2013</v>
          </cell>
          <cell r="J585" t="str">
            <v xml:space="preserve">ORLANDO QUITIAN MAHECHA </v>
          </cell>
          <cell r="K585" t="str">
            <v>19,365,962,6</v>
          </cell>
          <cell r="L585" t="str">
            <v>BOGOTA</v>
          </cell>
          <cell r="M585" t="str">
            <v>CL 165 52 54 0F 203</v>
          </cell>
          <cell r="N585" t="str">
            <v>669 26 85</v>
          </cell>
          <cell r="O585" t="str">
            <v xml:space="preserve">OFERTA ADQUIRIR ELEMENTOS DE BOTIQUIN Y ELEMENTOS DE PROTECCION PERSONAL (EPP) PARA LOS FUNCIONARIOS DEL DPS </v>
          </cell>
          <cell r="P585">
            <v>14428900</v>
          </cell>
          <cell r="Q585">
            <v>0</v>
          </cell>
          <cell r="R585">
            <v>14428900</v>
          </cell>
          <cell r="S585">
            <v>326213</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t="str">
            <v>ALBA LUCIA URRIAGO REYES</v>
          </cell>
          <cell r="AJ585" t="str">
            <v>UN SOLO PAGO UNA VEZ CUMPLIDO CON LA ENTREGA Y RECIBIDO DE LOS BIENES A SATISFACCION POR PARTE DEL SUPERVISOR DEL CONTRATO</v>
          </cell>
          <cell r="AK585">
            <v>6131</v>
          </cell>
          <cell r="AL585" t="str">
            <v>320000907010 2012/06/06</v>
          </cell>
          <cell r="AM585" t="str">
            <v xml:space="preserve">SOLICITUD PAGO UNICO CONTRATO </v>
          </cell>
          <cell r="AN585">
            <v>13352420</v>
          </cell>
          <cell r="AO585">
            <v>0</v>
          </cell>
          <cell r="AP585">
            <v>0</v>
          </cell>
          <cell r="AQ585">
            <v>0</v>
          </cell>
          <cell r="AR585">
            <v>0</v>
          </cell>
          <cell r="AS585">
            <v>0</v>
          </cell>
          <cell r="AT585">
            <v>0</v>
          </cell>
          <cell r="AU585">
            <v>0</v>
          </cell>
          <cell r="AV585">
            <v>0.16</v>
          </cell>
          <cell r="AW585">
            <v>0</v>
          </cell>
          <cell r="AX585">
            <v>1076480</v>
          </cell>
          <cell r="AY585">
            <v>0</v>
          </cell>
          <cell r="AZ585">
            <v>14428900</v>
          </cell>
          <cell r="BA585" t="str">
            <v>NO</v>
          </cell>
          <cell r="BB585" t="str">
            <v>NO</v>
          </cell>
          <cell r="BC585" t="str">
            <v>NO</v>
          </cell>
          <cell r="BD585" t="str">
            <v>NO</v>
          </cell>
          <cell r="BE585" t="str">
            <v>COMUN</v>
          </cell>
          <cell r="BF585" t="str">
            <v>NO</v>
          </cell>
          <cell r="BG585" t="str">
            <v>COMPRAS</v>
          </cell>
          <cell r="BH585">
            <v>3.5000000000000003E-2</v>
          </cell>
          <cell r="BI585">
            <v>0</v>
          </cell>
          <cell r="BJ585">
            <v>0</v>
          </cell>
          <cell r="BK585" t="str">
            <v>COMUN</v>
          </cell>
          <cell r="BL585">
            <v>0.15</v>
          </cell>
          <cell r="BM585">
            <v>0</v>
          </cell>
          <cell r="BN585">
            <v>0</v>
          </cell>
          <cell r="BO585" t="str">
            <v>BOGOTA</v>
          </cell>
          <cell r="BP585">
            <v>4.1399999999999996E-3</v>
          </cell>
          <cell r="BQ585">
            <v>0</v>
          </cell>
          <cell r="BR585">
            <v>0</v>
          </cell>
          <cell r="BS585">
            <v>0</v>
          </cell>
          <cell r="BT585">
            <v>0</v>
          </cell>
          <cell r="BU585">
            <v>0</v>
          </cell>
          <cell r="BV585">
            <v>0</v>
          </cell>
          <cell r="BW585">
            <v>467335</v>
          </cell>
          <cell r="BX585">
            <v>0</v>
          </cell>
          <cell r="BY585">
            <v>161472</v>
          </cell>
          <cell r="BZ585">
            <v>0</v>
          </cell>
          <cell r="CA585">
            <v>55279</v>
          </cell>
          <cell r="CB585">
            <v>0</v>
          </cell>
          <cell r="CC585">
            <v>0</v>
          </cell>
          <cell r="CD585">
            <v>0</v>
          </cell>
          <cell r="CE585">
            <v>0</v>
          </cell>
          <cell r="CF585">
            <v>13744814</v>
          </cell>
          <cell r="CG585">
            <v>41424</v>
          </cell>
          <cell r="CH585">
            <v>469</v>
          </cell>
          <cell r="CI585">
            <v>326213</v>
          </cell>
          <cell r="CJ585" t="str">
            <v>Martha Cecilia López Cortez</v>
          </cell>
          <cell r="CK585" t="str">
            <v>SUBDIRECCION GESTION TALENTO HUMANO</v>
          </cell>
          <cell r="CL585" t="str">
            <v>NACION</v>
          </cell>
          <cell r="CM585">
            <v>0</v>
          </cell>
          <cell r="CN585">
            <v>0</v>
          </cell>
          <cell r="CO585">
            <v>11</v>
          </cell>
          <cell r="CP585">
            <v>0</v>
          </cell>
          <cell r="CQ585" t="str">
            <v>2013-6400079103</v>
          </cell>
          <cell r="CR585">
            <v>0</v>
          </cell>
          <cell r="CS585">
            <v>0</v>
          </cell>
          <cell r="CT585">
            <v>0</v>
          </cell>
          <cell r="CU585">
            <v>0</v>
          </cell>
          <cell r="CV585">
            <v>0</v>
          </cell>
          <cell r="CW585">
            <v>0</v>
          </cell>
          <cell r="CX585">
            <v>0</v>
          </cell>
          <cell r="CY585">
            <v>0</v>
          </cell>
          <cell r="CZ585">
            <v>0</v>
          </cell>
          <cell r="DA585">
            <v>0</v>
          </cell>
          <cell r="DB585">
            <v>0</v>
          </cell>
          <cell r="DC585">
            <v>0</v>
          </cell>
          <cell r="DD585">
            <v>0</v>
          </cell>
          <cell r="DE585">
            <v>0</v>
          </cell>
          <cell r="DF585">
            <v>0</v>
          </cell>
          <cell r="DG585">
            <v>0</v>
          </cell>
          <cell r="DH585">
            <v>0</v>
          </cell>
          <cell r="DI585">
            <v>0</v>
          </cell>
          <cell r="DJ585">
            <v>0</v>
          </cell>
          <cell r="DK585">
            <v>0</v>
          </cell>
          <cell r="DL585">
            <v>0</v>
          </cell>
          <cell r="DM585">
            <v>0</v>
          </cell>
          <cell r="DN585">
            <v>0</v>
          </cell>
          <cell r="DO585">
            <v>0</v>
          </cell>
          <cell r="DP585">
            <v>0</v>
          </cell>
          <cell r="DQ585">
            <v>0</v>
          </cell>
          <cell r="DR585">
            <v>0</v>
          </cell>
          <cell r="DS585">
            <v>0</v>
          </cell>
          <cell r="DT585">
            <v>0</v>
          </cell>
          <cell r="DU585">
            <v>0</v>
          </cell>
          <cell r="DV585">
            <v>0</v>
          </cell>
          <cell r="DW585">
            <v>0</v>
          </cell>
          <cell r="DX585">
            <v>0</v>
          </cell>
          <cell r="DY585">
            <v>0</v>
          </cell>
          <cell r="DZ585">
            <v>0</v>
          </cell>
          <cell r="EA585">
            <v>0</v>
          </cell>
          <cell r="EB585">
            <v>0</v>
          </cell>
          <cell r="EC585">
            <v>0</v>
          </cell>
          <cell r="ED585">
            <v>0</v>
          </cell>
          <cell r="EE585">
            <v>0</v>
          </cell>
          <cell r="EF585">
            <v>0</v>
          </cell>
          <cell r="EG585">
            <v>0</v>
          </cell>
          <cell r="EH585">
            <v>0</v>
          </cell>
          <cell r="EI585">
            <v>0</v>
          </cell>
          <cell r="EJ585">
            <v>0</v>
          </cell>
        </row>
        <row r="586">
          <cell r="B586">
            <v>729</v>
          </cell>
          <cell r="C586">
            <v>41425</v>
          </cell>
          <cell r="D586">
            <v>472</v>
          </cell>
          <cell r="E586" t="str">
            <v>Martha L</v>
          </cell>
          <cell r="F586">
            <v>41425</v>
          </cell>
          <cell r="G586" t="str">
            <v>DPS</v>
          </cell>
          <cell r="H586" t="str">
            <v>058/12</v>
          </cell>
          <cell r="I586">
            <v>2012</v>
          </cell>
          <cell r="J586" t="str">
            <v>MEDINA &amp; RIVERA INGENIEROS ASOCIADOS S.A.S.</v>
          </cell>
          <cell r="K586" t="str">
            <v>830.013.230-5</v>
          </cell>
          <cell r="L586" t="str">
            <v>BOGOTA</v>
          </cell>
          <cell r="M586" t="str">
            <v>CRA 15A- # 121-12 OF 317</v>
          </cell>
          <cell r="N586">
            <v>6203317</v>
          </cell>
          <cell r="O586" t="str">
            <v>INTERVENTORIA TECNICA , ADMINISTRATIVA, FINANCIERA Y AMBIENTAL Y LEGAL DE ELABORACION AJUSTE Y COMPLEMENTACION DE DISEÑOS PARA LA REHABILITACION Y RECUPERACION DE VIAS ATACO PLANADAS Y CHAPARRAL, RIOBLANCO EN EL DPTO DEL TOLIMA</v>
          </cell>
          <cell r="P586">
            <v>301426580</v>
          </cell>
          <cell r="Q586">
            <v>0</v>
          </cell>
          <cell r="R586">
            <v>301426580</v>
          </cell>
          <cell r="S586">
            <v>36512</v>
          </cell>
          <cell r="T586">
            <v>0</v>
          </cell>
          <cell r="U586">
            <v>0</v>
          </cell>
          <cell r="V586">
            <v>-27234109</v>
          </cell>
          <cell r="W586">
            <v>0</v>
          </cell>
          <cell r="X586">
            <v>0</v>
          </cell>
          <cell r="Y586">
            <v>0</v>
          </cell>
          <cell r="Z586">
            <v>0</v>
          </cell>
          <cell r="AA586">
            <v>0</v>
          </cell>
          <cell r="AB586">
            <v>0</v>
          </cell>
          <cell r="AC586">
            <v>0</v>
          </cell>
          <cell r="AD586">
            <v>0</v>
          </cell>
          <cell r="AE586">
            <v>0</v>
          </cell>
          <cell r="AF586">
            <v>0</v>
          </cell>
          <cell r="AG586">
            <v>0</v>
          </cell>
          <cell r="AH586">
            <v>0</v>
          </cell>
          <cell r="AI586" t="str">
            <v>JAIME EDUARDO ORTIZ CANTOR</v>
          </cell>
          <cell r="AJ586" t="str">
            <v>ANTICIPO 40% , PAGOS MENSUALES HASTA COMPLETAR 95%</v>
          </cell>
          <cell r="AK586" t="str">
            <v>944</v>
          </cell>
          <cell r="AL586" t="str">
            <v>320000899178 DE 2012/05/14</v>
          </cell>
          <cell r="AM586" t="str">
            <v>SOLICITUD PAGO MENSUAL No. 3. ACTA No.3 CONTRATO DE INTERVENTORIA.</v>
          </cell>
          <cell r="AN586">
            <v>58694200</v>
          </cell>
          <cell r="AO586">
            <v>0</v>
          </cell>
          <cell r="AP586">
            <v>0</v>
          </cell>
          <cell r="AQ586">
            <v>0</v>
          </cell>
          <cell r="AR586">
            <v>0</v>
          </cell>
          <cell r="AS586">
            <v>0</v>
          </cell>
          <cell r="AT586">
            <v>0</v>
          </cell>
          <cell r="AU586">
            <v>58694200</v>
          </cell>
          <cell r="AV586">
            <v>0.16</v>
          </cell>
          <cell r="AW586">
            <v>0</v>
          </cell>
          <cell r="AX586">
            <v>9391072</v>
          </cell>
          <cell r="AY586">
            <v>0</v>
          </cell>
          <cell r="AZ586">
            <v>68085272</v>
          </cell>
          <cell r="BA586" t="str">
            <v>NO</v>
          </cell>
          <cell r="BB586" t="str">
            <v>NO</v>
          </cell>
          <cell r="BC586" t="str">
            <v>NO</v>
          </cell>
          <cell r="BD586" t="str">
            <v>SI</v>
          </cell>
          <cell r="BE586" t="str">
            <v>COMUN</v>
          </cell>
          <cell r="BF586" t="str">
            <v>NO</v>
          </cell>
          <cell r="BG586" t="str">
            <v>HONORARIOS INTERVENTORIA OBRA PUBLICA</v>
          </cell>
          <cell r="BH586">
            <v>0.06</v>
          </cell>
          <cell r="BI586">
            <v>0</v>
          </cell>
          <cell r="BJ586">
            <v>0</v>
          </cell>
          <cell r="BK586" t="str">
            <v>COMUN</v>
          </cell>
          <cell r="BL586">
            <v>0.15</v>
          </cell>
          <cell r="BM586">
            <v>0</v>
          </cell>
          <cell r="BN586">
            <v>0</v>
          </cell>
          <cell r="BO586" t="str">
            <v>CHAPARRAL ACTV 303 ART. 86 AC 018/08</v>
          </cell>
          <cell r="BP586">
            <v>7.0000000000000001E-3</v>
          </cell>
          <cell r="BQ586">
            <v>0</v>
          </cell>
          <cell r="BR586">
            <v>0</v>
          </cell>
          <cell r="BS586">
            <v>0</v>
          </cell>
          <cell r="BT586">
            <v>0</v>
          </cell>
          <cell r="BU586" t="str">
            <v>CREE (Impuesto de renta para la Equidad)</v>
          </cell>
          <cell r="BV586">
            <v>6.0000000000000001E-3</v>
          </cell>
          <cell r="BW586">
            <v>3521652</v>
          </cell>
          <cell r="BX586">
            <v>0</v>
          </cell>
          <cell r="BY586">
            <v>1408661</v>
          </cell>
          <cell r="BZ586">
            <v>0</v>
          </cell>
          <cell r="CA586">
            <v>410859</v>
          </cell>
          <cell r="CB586">
            <v>0</v>
          </cell>
          <cell r="CC586">
            <v>0</v>
          </cell>
          <cell r="CD586">
            <v>352165</v>
          </cell>
          <cell r="CE586">
            <v>0</v>
          </cell>
          <cell r="CF586">
            <v>35157826</v>
          </cell>
          <cell r="CG586">
            <v>41425</v>
          </cell>
          <cell r="CH586">
            <v>472</v>
          </cell>
          <cell r="CI586">
            <v>36512</v>
          </cell>
          <cell r="CJ586" t="str">
            <v>Martha Cecilia López Cortez</v>
          </cell>
          <cell r="CK586" t="str">
            <v>GT INFRAESTRUCTURA Y HABITAT</v>
          </cell>
          <cell r="CL586" t="str">
            <v>ORDINARIA</v>
          </cell>
          <cell r="CM586">
            <v>0</v>
          </cell>
          <cell r="CN586" t="str">
            <v>RESERVA</v>
          </cell>
          <cell r="CO586" t="str">
            <v>N/A</v>
          </cell>
          <cell r="CP586">
            <v>0</v>
          </cell>
          <cell r="CQ586" t="str">
            <v>2013-5020073863</v>
          </cell>
          <cell r="CR586">
            <v>0</v>
          </cell>
          <cell r="CS586">
            <v>0</v>
          </cell>
          <cell r="CT586">
            <v>0</v>
          </cell>
          <cell r="CU586">
            <v>0</v>
          </cell>
          <cell r="CV586">
            <v>0</v>
          </cell>
          <cell r="CW586">
            <v>0</v>
          </cell>
          <cell r="CX586">
            <v>0</v>
          </cell>
          <cell r="CY586">
            <v>0</v>
          </cell>
          <cell r="CZ586">
            <v>0</v>
          </cell>
          <cell r="DA586">
            <v>0</v>
          </cell>
          <cell r="DB586">
            <v>0</v>
          </cell>
          <cell r="DC586">
            <v>0</v>
          </cell>
          <cell r="DD586">
            <v>0</v>
          </cell>
          <cell r="DE586">
            <v>0</v>
          </cell>
          <cell r="DF586">
            <v>0</v>
          </cell>
          <cell r="DG586">
            <v>0</v>
          </cell>
          <cell r="DH586">
            <v>0</v>
          </cell>
          <cell r="DI586">
            <v>0</v>
          </cell>
          <cell r="DJ586">
            <v>0</v>
          </cell>
          <cell r="DK586">
            <v>0</v>
          </cell>
          <cell r="DL586">
            <v>0</v>
          </cell>
          <cell r="DM586">
            <v>0</v>
          </cell>
          <cell r="DN586">
            <v>0</v>
          </cell>
          <cell r="DO586">
            <v>0</v>
          </cell>
          <cell r="DP586">
            <v>0</v>
          </cell>
          <cell r="DQ586">
            <v>0</v>
          </cell>
          <cell r="DR586">
            <v>0</v>
          </cell>
          <cell r="DS586">
            <v>0</v>
          </cell>
          <cell r="DT586">
            <v>0</v>
          </cell>
          <cell r="DU586">
            <v>0</v>
          </cell>
          <cell r="DV586">
            <v>0</v>
          </cell>
          <cell r="DW586">
            <v>0</v>
          </cell>
          <cell r="DX586">
            <v>0</v>
          </cell>
          <cell r="DY586">
            <v>0</v>
          </cell>
          <cell r="DZ586">
            <v>0</v>
          </cell>
          <cell r="EA586">
            <v>0</v>
          </cell>
          <cell r="EB586">
            <v>0</v>
          </cell>
          <cell r="EC586">
            <v>0</v>
          </cell>
          <cell r="ED586">
            <v>0</v>
          </cell>
          <cell r="EE586">
            <v>0</v>
          </cell>
          <cell r="EF586">
            <v>0</v>
          </cell>
          <cell r="EG586">
            <v>0</v>
          </cell>
          <cell r="EH586">
            <v>0</v>
          </cell>
          <cell r="EI586">
            <v>0</v>
          </cell>
          <cell r="EJ586">
            <v>0</v>
          </cell>
        </row>
        <row r="587">
          <cell r="B587">
            <v>730</v>
          </cell>
          <cell r="C587">
            <v>41425</v>
          </cell>
          <cell r="D587">
            <v>473</v>
          </cell>
          <cell r="E587" t="str">
            <v>Martha L</v>
          </cell>
          <cell r="F587">
            <v>41425</v>
          </cell>
          <cell r="G587" t="str">
            <v>DPS</v>
          </cell>
          <cell r="H587" t="str">
            <v>058/12</v>
          </cell>
          <cell r="I587">
            <v>2012</v>
          </cell>
          <cell r="J587" t="str">
            <v>MEDINA &amp; RIVERA INGENIEROS ASOCIADOS S.A.S.</v>
          </cell>
          <cell r="K587" t="str">
            <v>830.013.230-5</v>
          </cell>
          <cell r="L587" t="str">
            <v>BOGOTA</v>
          </cell>
          <cell r="M587" t="str">
            <v>CRA 15A- # 121-12 OF 317</v>
          </cell>
          <cell r="N587">
            <v>6203317</v>
          </cell>
          <cell r="O587" t="str">
            <v>INTERVENTORIA TECNICA , ADMINISTRATIVA, FINANCIERA Y AMBIENTAL Y LEGAL DE ELABORACION AJUSTE Y COMPLEMENTACION DE DISEÑOS PARA LA REHABILITACION Y RECUPERACION DE VIAS ATACO PLANADAS Y CHAPARRAL, RIOBLANCO EN EL DPTO DEL TOLIMA</v>
          </cell>
          <cell r="P587">
            <v>301426580</v>
          </cell>
          <cell r="Q587">
            <v>0</v>
          </cell>
          <cell r="R587">
            <v>301426580</v>
          </cell>
          <cell r="S587">
            <v>36512</v>
          </cell>
          <cell r="T587">
            <v>0</v>
          </cell>
          <cell r="U587">
            <v>0</v>
          </cell>
          <cell r="V587">
            <v>-31434190</v>
          </cell>
          <cell r="W587">
            <v>0</v>
          </cell>
          <cell r="X587">
            <v>0</v>
          </cell>
          <cell r="Y587">
            <v>0</v>
          </cell>
          <cell r="Z587">
            <v>0</v>
          </cell>
          <cell r="AA587">
            <v>0</v>
          </cell>
          <cell r="AB587">
            <v>0</v>
          </cell>
          <cell r="AC587">
            <v>0</v>
          </cell>
          <cell r="AD587">
            <v>0</v>
          </cell>
          <cell r="AE587">
            <v>0</v>
          </cell>
          <cell r="AF587">
            <v>0</v>
          </cell>
          <cell r="AG587">
            <v>0</v>
          </cell>
          <cell r="AH587">
            <v>0</v>
          </cell>
          <cell r="AI587" t="str">
            <v>JAIME EDUARDO ORTIZ CANTOR</v>
          </cell>
          <cell r="AJ587" t="str">
            <v>ANTICIPO 40% , PAGOS MENSUALES HASTA COMPLETAR 95%</v>
          </cell>
          <cell r="AK587" t="str">
            <v>949</v>
          </cell>
          <cell r="AL587" t="str">
            <v>320000899178 DE 2012/05/14</v>
          </cell>
          <cell r="AM587" t="str">
            <v>SOLICITUD PAGO MENSUAL No. 4. ACTA No.4 CONTRATO DE INTERVENTORIA.</v>
          </cell>
          <cell r="AN587">
            <v>67746100</v>
          </cell>
          <cell r="AO587">
            <v>0</v>
          </cell>
          <cell r="AP587">
            <v>0</v>
          </cell>
          <cell r="AQ587">
            <v>0</v>
          </cell>
          <cell r="AR587">
            <v>0</v>
          </cell>
          <cell r="AS587">
            <v>0</v>
          </cell>
          <cell r="AT587">
            <v>0</v>
          </cell>
          <cell r="AU587">
            <v>67746100</v>
          </cell>
          <cell r="AV587">
            <v>0.16</v>
          </cell>
          <cell r="AW587">
            <v>0</v>
          </cell>
          <cell r="AX587">
            <v>10839376</v>
          </cell>
          <cell r="AY587">
            <v>0</v>
          </cell>
          <cell r="AZ587">
            <v>78585476</v>
          </cell>
          <cell r="BA587" t="str">
            <v>NO</v>
          </cell>
          <cell r="BB587" t="str">
            <v>NO</v>
          </cell>
          <cell r="BC587" t="str">
            <v>NO</v>
          </cell>
          <cell r="BD587" t="str">
            <v>SI</v>
          </cell>
          <cell r="BE587" t="str">
            <v>COMUN</v>
          </cell>
          <cell r="BF587" t="str">
            <v>NO</v>
          </cell>
          <cell r="BG587" t="str">
            <v>HONORARIOS INTERVENTORIA OBRA PUBLICA</v>
          </cell>
          <cell r="BH587">
            <v>0.06</v>
          </cell>
          <cell r="BI587">
            <v>0</v>
          </cell>
          <cell r="BJ587">
            <v>0</v>
          </cell>
          <cell r="BK587" t="str">
            <v>COMUN</v>
          </cell>
          <cell r="BL587">
            <v>0.15</v>
          </cell>
          <cell r="BM587">
            <v>0</v>
          </cell>
          <cell r="BN587">
            <v>0</v>
          </cell>
          <cell r="BO587" t="str">
            <v>CHAPARRAL ACTV 303 ART. 86 AC 018/08</v>
          </cell>
          <cell r="BP587">
            <v>7.0000000000000001E-3</v>
          </cell>
          <cell r="BQ587">
            <v>0</v>
          </cell>
          <cell r="BR587">
            <v>0</v>
          </cell>
          <cell r="BS587">
            <v>0</v>
          </cell>
          <cell r="BT587">
            <v>0</v>
          </cell>
          <cell r="BU587" t="str">
            <v>CREE (Impuesto de renta para la Equidad)</v>
          </cell>
          <cell r="BV587">
            <v>6.0000000000000001E-3</v>
          </cell>
          <cell r="BW587">
            <v>4064766</v>
          </cell>
          <cell r="BX587">
            <v>0</v>
          </cell>
          <cell r="BY587">
            <v>1625906</v>
          </cell>
          <cell r="BZ587">
            <v>0</v>
          </cell>
          <cell r="CA587">
            <v>474223</v>
          </cell>
          <cell r="CB587">
            <v>0</v>
          </cell>
          <cell r="CC587">
            <v>0</v>
          </cell>
          <cell r="CD587">
            <v>406477</v>
          </cell>
          <cell r="CE587">
            <v>0</v>
          </cell>
          <cell r="CF587">
            <v>40579914</v>
          </cell>
          <cell r="CG587">
            <v>41425</v>
          </cell>
          <cell r="CH587">
            <v>473</v>
          </cell>
          <cell r="CI587">
            <v>36512</v>
          </cell>
          <cell r="CJ587" t="str">
            <v>Martha Cecilia López Cortez</v>
          </cell>
          <cell r="CK587" t="str">
            <v>GT INFRAESTRUCTURA Y HABITAT</v>
          </cell>
          <cell r="CL587" t="str">
            <v>ORDINARIA</v>
          </cell>
          <cell r="CM587">
            <v>0</v>
          </cell>
          <cell r="CN587" t="str">
            <v>RESERVA</v>
          </cell>
          <cell r="CO587" t="str">
            <v>N/A</v>
          </cell>
          <cell r="CP587">
            <v>0</v>
          </cell>
          <cell r="CQ587" t="str">
            <v>2013-5020080383</v>
          </cell>
          <cell r="CR587">
            <v>0</v>
          </cell>
          <cell r="CS587">
            <v>0</v>
          </cell>
          <cell r="CT587">
            <v>0</v>
          </cell>
          <cell r="CU587">
            <v>0</v>
          </cell>
          <cell r="CV587">
            <v>0</v>
          </cell>
          <cell r="CW587">
            <v>0</v>
          </cell>
          <cell r="CX587">
            <v>0</v>
          </cell>
          <cell r="CY587">
            <v>0</v>
          </cell>
          <cell r="CZ587">
            <v>0</v>
          </cell>
          <cell r="DA587">
            <v>0</v>
          </cell>
          <cell r="DB587">
            <v>0</v>
          </cell>
          <cell r="DC587">
            <v>0</v>
          </cell>
          <cell r="DD587">
            <v>0</v>
          </cell>
          <cell r="DE587">
            <v>0</v>
          </cell>
          <cell r="DF587">
            <v>0</v>
          </cell>
          <cell r="DG587">
            <v>0</v>
          </cell>
          <cell r="DH587">
            <v>0</v>
          </cell>
          <cell r="DI587">
            <v>0</v>
          </cell>
          <cell r="DJ587">
            <v>0</v>
          </cell>
          <cell r="DK587">
            <v>0</v>
          </cell>
          <cell r="DL587">
            <v>0</v>
          </cell>
          <cell r="DM587">
            <v>0</v>
          </cell>
          <cell r="DN587">
            <v>0</v>
          </cell>
          <cell r="DO587">
            <v>0</v>
          </cell>
          <cell r="DP587">
            <v>0</v>
          </cell>
          <cell r="DQ587">
            <v>0</v>
          </cell>
          <cell r="DR587">
            <v>0</v>
          </cell>
          <cell r="DS587">
            <v>0</v>
          </cell>
          <cell r="DT587">
            <v>0</v>
          </cell>
          <cell r="DU587">
            <v>0</v>
          </cell>
          <cell r="DV587">
            <v>0</v>
          </cell>
          <cell r="DW587">
            <v>0</v>
          </cell>
          <cell r="DX587">
            <v>0</v>
          </cell>
          <cell r="DY587">
            <v>0</v>
          </cell>
          <cell r="DZ587">
            <v>0</v>
          </cell>
          <cell r="EA587">
            <v>0</v>
          </cell>
          <cell r="EB587">
            <v>0</v>
          </cell>
          <cell r="EC587">
            <v>0</v>
          </cell>
          <cell r="ED587">
            <v>0</v>
          </cell>
          <cell r="EE587">
            <v>0</v>
          </cell>
          <cell r="EF587">
            <v>0</v>
          </cell>
          <cell r="EG587">
            <v>0</v>
          </cell>
          <cell r="EH587">
            <v>0</v>
          </cell>
          <cell r="EI587">
            <v>0</v>
          </cell>
          <cell r="EJ587">
            <v>0</v>
          </cell>
        </row>
        <row r="588">
          <cell r="B588">
            <v>696</v>
          </cell>
          <cell r="C588">
            <v>41418</v>
          </cell>
          <cell r="D588">
            <v>455</v>
          </cell>
          <cell r="E588" t="str">
            <v>OscarR</v>
          </cell>
          <cell r="F588">
            <v>41421</v>
          </cell>
          <cell r="G588" t="str">
            <v>DPS</v>
          </cell>
          <cell r="H588" t="str">
            <v>41/12</v>
          </cell>
          <cell r="I588">
            <v>2012</v>
          </cell>
          <cell r="J588" t="str">
            <v xml:space="preserve">FONDO NACIONAL DEL AHORRO </v>
          </cell>
          <cell r="K588" t="str">
            <v>899.999.284-4</v>
          </cell>
          <cell r="L588" t="str">
            <v>BOGOTA</v>
          </cell>
          <cell r="M588">
            <v>0</v>
          </cell>
          <cell r="N588">
            <v>0</v>
          </cell>
          <cell r="O588" t="str">
            <v>AUNAR ESFUERZOS ENTRE EL DEPARTAMENTO ADMINISTRATIVO PARA LA PROSPERIDAD SOCIAL  -FONDO DE INVERSION PARA LA PAZ Y EL  FONDO NACIONAL DEL AHORRRO CON EL PROPOSITO DE INCENTIVAR LA CULTURA DEL AHORRO PRO-VIVIENDA ENTRE LAS MUJERES Y LAS FAMILIAS PERTENECIE</v>
          </cell>
          <cell r="P588">
            <v>720000000</v>
          </cell>
          <cell r="Q588">
            <v>0</v>
          </cell>
          <cell r="R588">
            <v>720000000</v>
          </cell>
          <cell r="S588">
            <v>20312</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t="str">
            <v xml:space="preserve">ANDRES JULIAN TRIANA </v>
          </cell>
          <cell r="AJ588" t="str">
            <v>EL VALOR DEL CONVENIO SERA DESEMBOLSADO DE ACUERDO CON LA DISPONIBILIDAD DE PAC POR PARTE DEL DPS A FAVOR DEL FNA, PREVIA ENTREGA DEL PLAN OPERATIVO ANUAL APROBADO POR LA SUPERVISION DEL CONVENIO</v>
          </cell>
          <cell r="AK588" t="str">
            <v>CONTRACTUAL CUENTA DE COBRO DEL 19 DE DICIEMBRE/12</v>
          </cell>
          <cell r="AL588" t="str">
            <v>N/A</v>
          </cell>
          <cell r="AM588" t="str">
            <v>SOLICITUD 3 PAGO CON DESTINO A CUBRIR  INCENTIVOS DE AHORRO DE LAS MUJERES AHORRADORAS GRADUADAS DEL D P S EN EL MARCO DEL CONVENIO.</v>
          </cell>
          <cell r="AN588">
            <v>239160000</v>
          </cell>
          <cell r="AO588">
            <v>0</v>
          </cell>
          <cell r="AP588">
            <v>0</v>
          </cell>
          <cell r="AQ588">
            <v>0</v>
          </cell>
          <cell r="AR588">
            <v>0</v>
          </cell>
          <cell r="AS588">
            <v>0</v>
          </cell>
          <cell r="AT588">
            <v>0</v>
          </cell>
          <cell r="AU588">
            <v>0</v>
          </cell>
          <cell r="AV588">
            <v>0</v>
          </cell>
          <cell r="AW588">
            <v>0</v>
          </cell>
          <cell r="AX588">
            <v>0</v>
          </cell>
          <cell r="AY588">
            <v>0</v>
          </cell>
          <cell r="AZ588">
            <v>239160000</v>
          </cell>
          <cell r="BA588" t="str">
            <v>SI</v>
          </cell>
          <cell r="BB588" t="str">
            <v>SI</v>
          </cell>
          <cell r="BC588" t="str">
            <v>NO</v>
          </cell>
          <cell r="BD588" t="str">
            <v>NO</v>
          </cell>
          <cell r="BE588" t="str">
            <v>GRAN CONTRIBUYENTE</v>
          </cell>
          <cell r="BF588" t="str">
            <v>SI</v>
          </cell>
          <cell r="BG588" t="str">
            <v>AUTORETENEDOR</v>
          </cell>
          <cell r="BH588">
            <v>0</v>
          </cell>
          <cell r="BI588">
            <v>0</v>
          </cell>
          <cell r="BJ588">
            <v>0</v>
          </cell>
          <cell r="BK588" t="str">
            <v>GRAN CONTRIBUYENTE</v>
          </cell>
          <cell r="BL588">
            <v>0</v>
          </cell>
          <cell r="BM588">
            <v>0</v>
          </cell>
          <cell r="BN588">
            <v>0</v>
          </cell>
          <cell r="BO588" t="str">
            <v>ENTIDAD INDUSTRIAL Y COMERCIAL DEL ESTADO</v>
          </cell>
          <cell r="BP588">
            <v>0</v>
          </cell>
          <cell r="BQ588">
            <v>0</v>
          </cell>
          <cell r="BR588">
            <v>0</v>
          </cell>
          <cell r="BS588">
            <v>0</v>
          </cell>
          <cell r="BT588">
            <v>0</v>
          </cell>
          <cell r="BU588">
            <v>0</v>
          </cell>
          <cell r="BV588">
            <v>0</v>
          </cell>
          <cell r="BW588">
            <v>0</v>
          </cell>
          <cell r="BX588">
            <v>0</v>
          </cell>
          <cell r="BY588">
            <v>0</v>
          </cell>
          <cell r="BZ588">
            <v>0</v>
          </cell>
          <cell r="CA588">
            <v>0</v>
          </cell>
          <cell r="CB588">
            <v>0</v>
          </cell>
          <cell r="CC588">
            <v>0</v>
          </cell>
          <cell r="CD588">
            <v>0</v>
          </cell>
          <cell r="CE588">
            <v>0</v>
          </cell>
          <cell r="CF588">
            <v>239160000</v>
          </cell>
          <cell r="CG588">
            <v>41421</v>
          </cell>
          <cell r="CH588">
            <v>455</v>
          </cell>
          <cell r="CI588">
            <v>20312</v>
          </cell>
          <cell r="CJ588" t="str">
            <v>Oscar Dario Rodriguez Posada</v>
          </cell>
          <cell r="CK588" t="str">
            <v>IMPLEMENTACION GENERACION DE INGRESOS</v>
          </cell>
          <cell r="CL588" t="str">
            <v>ORDINARIA</v>
          </cell>
          <cell r="CM588" t="str">
            <v>31-455</v>
          </cell>
          <cell r="CN588" t="str">
            <v>RESERVA</v>
          </cell>
          <cell r="CO588" t="str">
            <v>N/A</v>
          </cell>
          <cell r="CP588">
            <v>0</v>
          </cell>
          <cell r="CQ588" t="str">
            <v>2013-1120019263</v>
          </cell>
          <cell r="CR588">
            <v>0</v>
          </cell>
          <cell r="CS588">
            <v>0</v>
          </cell>
          <cell r="CT588">
            <v>0</v>
          </cell>
          <cell r="CU588">
            <v>0</v>
          </cell>
          <cell r="CV588">
            <v>0</v>
          </cell>
          <cell r="CW588">
            <v>0</v>
          </cell>
          <cell r="CX588">
            <v>0</v>
          </cell>
          <cell r="CY588">
            <v>0</v>
          </cell>
          <cell r="CZ588">
            <v>0</v>
          </cell>
          <cell r="DA588">
            <v>0</v>
          </cell>
          <cell r="DB588">
            <v>0</v>
          </cell>
          <cell r="DC588">
            <v>0</v>
          </cell>
          <cell r="DD588">
            <v>0</v>
          </cell>
          <cell r="DE588">
            <v>0</v>
          </cell>
          <cell r="DF588">
            <v>0</v>
          </cell>
          <cell r="DG588">
            <v>0</v>
          </cell>
          <cell r="DH588">
            <v>0</v>
          </cell>
          <cell r="DI588">
            <v>0</v>
          </cell>
          <cell r="DJ588">
            <v>0</v>
          </cell>
          <cell r="DK588">
            <v>0</v>
          </cell>
          <cell r="DL588">
            <v>0</v>
          </cell>
          <cell r="DM588">
            <v>0</v>
          </cell>
          <cell r="DN588">
            <v>0</v>
          </cell>
          <cell r="DO588">
            <v>0</v>
          </cell>
          <cell r="DP588">
            <v>0</v>
          </cell>
          <cell r="DQ588">
            <v>0</v>
          </cell>
          <cell r="DR588">
            <v>0</v>
          </cell>
          <cell r="DS588">
            <v>0</v>
          </cell>
          <cell r="DT588">
            <v>0</v>
          </cell>
          <cell r="DU588">
            <v>0</v>
          </cell>
          <cell r="DV588">
            <v>0</v>
          </cell>
          <cell r="DW588">
            <v>0</v>
          </cell>
          <cell r="DX588">
            <v>0</v>
          </cell>
          <cell r="DY588">
            <v>0</v>
          </cell>
          <cell r="DZ588">
            <v>0</v>
          </cell>
          <cell r="EA588">
            <v>0</v>
          </cell>
          <cell r="EB588">
            <v>0</v>
          </cell>
          <cell r="EC588">
            <v>0</v>
          </cell>
          <cell r="ED588">
            <v>0</v>
          </cell>
          <cell r="EE588">
            <v>0</v>
          </cell>
          <cell r="EF588">
            <v>0</v>
          </cell>
          <cell r="EG588">
            <v>0</v>
          </cell>
          <cell r="EH588">
            <v>0</v>
          </cell>
          <cell r="EI588">
            <v>0</v>
          </cell>
          <cell r="EJ588">
            <v>0</v>
          </cell>
        </row>
        <row r="589">
          <cell r="B589">
            <v>703</v>
          </cell>
          <cell r="C589">
            <v>41421</v>
          </cell>
          <cell r="D589">
            <v>457</v>
          </cell>
          <cell r="E589" t="str">
            <v>OscarR</v>
          </cell>
          <cell r="F589">
            <v>41421</v>
          </cell>
          <cell r="G589" t="str">
            <v>DPS</v>
          </cell>
          <cell r="H589" t="str">
            <v>1/13</v>
          </cell>
          <cell r="I589">
            <v>2013</v>
          </cell>
          <cell r="J589" t="str">
            <v xml:space="preserve">SERVICIOS POSTALES NACIONALES S.A </v>
          </cell>
          <cell r="K589" t="str">
            <v>900.062.917-9</v>
          </cell>
          <cell r="L589" t="str">
            <v>BOGOTA</v>
          </cell>
          <cell r="M589" t="str">
            <v>DG 25G 95A 55</v>
          </cell>
          <cell r="N589" t="str">
            <v>419 9292</v>
          </cell>
          <cell r="O589" t="str">
            <v>PRESTAR EL SERVICIO DE CORREO Y MENSAJERIA EXPRESA, RECOLECCION TRANSPORTE Y ENTREGA DE SOBRES Y/O PAQUETES A NIVEL URBANO NACIONAL E INTERNACIONAL Y EL SERVICIO DE MOTORIZADOS</v>
          </cell>
          <cell r="P589">
            <v>499951000</v>
          </cell>
          <cell r="Q589">
            <v>0</v>
          </cell>
          <cell r="R589">
            <v>362674000</v>
          </cell>
          <cell r="S589">
            <v>131313</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t="str">
            <v>MAURICIO GUTIERREZ ORTIZ</v>
          </cell>
          <cell r="AJ589" t="str">
            <v>PRESENTACION DE LA FACTURA MENSUAL MES VENCIDO Y CERTIFICACION DE CUMPLIMIENTO DE LOS REQUISITOS CLAUSULA QUINTA  PARAG PRIMERO</v>
          </cell>
          <cell r="AK589" t="str">
            <v>SPN 01- 10444</v>
          </cell>
          <cell r="AL589" t="str">
            <v>ART. 3 RES. 3878/96</v>
          </cell>
          <cell r="AM589" t="str">
            <v>SOLICITUD No. 3 DE PAGO SERVICIO DE CORREO A CREDITO MOTORIZADOS Y CORRA DURANTE 2013.POSTEXPRESS, ADMON CORRESPONDENCIA, CORREO CERTIFICADO INTERNACIONAL</v>
          </cell>
          <cell r="AN589">
            <v>124341100</v>
          </cell>
          <cell r="AO589">
            <v>0</v>
          </cell>
          <cell r="AP589">
            <v>0</v>
          </cell>
          <cell r="AQ589">
            <v>0</v>
          </cell>
          <cell r="AR589">
            <v>0</v>
          </cell>
          <cell r="AS589">
            <v>0</v>
          </cell>
          <cell r="AT589">
            <v>0</v>
          </cell>
          <cell r="AU589">
            <v>0</v>
          </cell>
          <cell r="AV589">
            <v>0</v>
          </cell>
          <cell r="AW589">
            <v>0</v>
          </cell>
          <cell r="AX589">
            <v>0</v>
          </cell>
          <cell r="AY589">
            <v>0</v>
          </cell>
          <cell r="AZ589">
            <v>124341100</v>
          </cell>
          <cell r="BA589" t="str">
            <v>SI</v>
          </cell>
          <cell r="BB589" t="str">
            <v>SI</v>
          </cell>
          <cell r="BC589" t="str">
            <v>NO</v>
          </cell>
          <cell r="BD589" t="str">
            <v>SI</v>
          </cell>
          <cell r="BE589" t="str">
            <v>GRAN CONTRIBUYENTE</v>
          </cell>
          <cell r="BF589" t="str">
            <v>SI</v>
          </cell>
          <cell r="BG589" t="str">
            <v>AUTORRETENEDORES</v>
          </cell>
          <cell r="BH589">
            <v>0</v>
          </cell>
          <cell r="BI589">
            <v>0</v>
          </cell>
          <cell r="BJ589">
            <v>0</v>
          </cell>
          <cell r="BK589" t="str">
            <v>GRAN CONTRIBUYENTE</v>
          </cell>
          <cell r="BL589">
            <v>0</v>
          </cell>
          <cell r="BM589">
            <v>0</v>
          </cell>
          <cell r="BN589">
            <v>0</v>
          </cell>
          <cell r="BO589" t="str">
            <v>S A EN CALIDAD DE SOCIEDAD PUBLICA</v>
          </cell>
          <cell r="BP589">
            <v>0</v>
          </cell>
          <cell r="BQ589">
            <v>0</v>
          </cell>
          <cell r="BR589">
            <v>0</v>
          </cell>
          <cell r="BS589">
            <v>0</v>
          </cell>
          <cell r="BT589">
            <v>0</v>
          </cell>
          <cell r="BU589">
            <v>0</v>
          </cell>
          <cell r="BV589">
            <v>0</v>
          </cell>
          <cell r="BW589">
            <v>0</v>
          </cell>
          <cell r="BX589">
            <v>0</v>
          </cell>
          <cell r="BY589">
            <v>0</v>
          </cell>
          <cell r="BZ589">
            <v>0</v>
          </cell>
          <cell r="CA589">
            <v>0</v>
          </cell>
          <cell r="CB589">
            <v>0</v>
          </cell>
          <cell r="CC589">
            <v>0</v>
          </cell>
          <cell r="CD589">
            <v>0</v>
          </cell>
          <cell r="CE589">
            <v>0</v>
          </cell>
          <cell r="CF589">
            <v>124341100</v>
          </cell>
          <cell r="CG589">
            <v>41421</v>
          </cell>
          <cell r="CH589">
            <v>457</v>
          </cell>
          <cell r="CI589">
            <v>131313</v>
          </cell>
          <cell r="CJ589" t="str">
            <v>Oscar Dario Rodriguez Posada</v>
          </cell>
          <cell r="CK589" t="str">
            <v>CORREO</v>
          </cell>
          <cell r="CL589" t="str">
            <v>GASTOS GENERALES</v>
          </cell>
          <cell r="CM589" t="str">
            <v>201361003026000001E</v>
          </cell>
          <cell r="CN589">
            <v>0</v>
          </cell>
          <cell r="CO589" t="str">
            <v>N/A</v>
          </cell>
          <cell r="CP589">
            <v>0</v>
          </cell>
          <cell r="CQ589">
            <v>20136210077023</v>
          </cell>
          <cell r="CR589">
            <v>0</v>
          </cell>
          <cell r="CS589">
            <v>0</v>
          </cell>
          <cell r="CT589">
            <v>0</v>
          </cell>
          <cell r="CU589">
            <v>0</v>
          </cell>
          <cell r="CV589">
            <v>0</v>
          </cell>
          <cell r="CW589">
            <v>0</v>
          </cell>
          <cell r="CX589">
            <v>0</v>
          </cell>
          <cell r="CY589">
            <v>0</v>
          </cell>
          <cell r="CZ589">
            <v>0</v>
          </cell>
          <cell r="DA589">
            <v>0</v>
          </cell>
          <cell r="DB589">
            <v>0</v>
          </cell>
          <cell r="DC589">
            <v>0</v>
          </cell>
          <cell r="DD589">
            <v>0</v>
          </cell>
          <cell r="DE589">
            <v>0</v>
          </cell>
          <cell r="DF589">
            <v>0</v>
          </cell>
          <cell r="DG589">
            <v>0</v>
          </cell>
          <cell r="DH589">
            <v>0</v>
          </cell>
          <cell r="DI589">
            <v>0</v>
          </cell>
          <cell r="DJ589">
            <v>0</v>
          </cell>
          <cell r="DK589">
            <v>0</v>
          </cell>
          <cell r="DL589">
            <v>0</v>
          </cell>
          <cell r="DM589">
            <v>0</v>
          </cell>
          <cell r="DN589">
            <v>0</v>
          </cell>
          <cell r="DO589">
            <v>0</v>
          </cell>
          <cell r="DP589">
            <v>0</v>
          </cell>
          <cell r="DQ589">
            <v>0</v>
          </cell>
          <cell r="DR589">
            <v>0</v>
          </cell>
          <cell r="DS589">
            <v>0</v>
          </cell>
          <cell r="DT589">
            <v>0</v>
          </cell>
          <cell r="DU589">
            <v>0</v>
          </cell>
          <cell r="DV589">
            <v>0</v>
          </cell>
          <cell r="DW589">
            <v>0</v>
          </cell>
          <cell r="DX589">
            <v>0</v>
          </cell>
          <cell r="DY589">
            <v>0</v>
          </cell>
          <cell r="DZ589">
            <v>0</v>
          </cell>
          <cell r="EA589">
            <v>0</v>
          </cell>
          <cell r="EB589">
            <v>0</v>
          </cell>
          <cell r="EC589">
            <v>0</v>
          </cell>
          <cell r="ED589">
            <v>0</v>
          </cell>
          <cell r="EE589">
            <v>0</v>
          </cell>
          <cell r="EF589">
            <v>0</v>
          </cell>
          <cell r="EG589">
            <v>0</v>
          </cell>
          <cell r="EH589">
            <v>0</v>
          </cell>
          <cell r="EI589">
            <v>0</v>
          </cell>
          <cell r="EJ589">
            <v>0</v>
          </cell>
        </row>
        <row r="590">
          <cell r="B590">
            <v>710</v>
          </cell>
          <cell r="C590">
            <v>41422</v>
          </cell>
          <cell r="D590">
            <v>463</v>
          </cell>
          <cell r="E590" t="str">
            <v>OscarR</v>
          </cell>
          <cell r="F590">
            <v>41422</v>
          </cell>
          <cell r="G590" t="str">
            <v>DPS</v>
          </cell>
          <cell r="H590" t="str">
            <v>174/12</v>
          </cell>
          <cell r="I590">
            <v>2013</v>
          </cell>
          <cell r="J590" t="str">
            <v>CRUZ ROJA COLOMBIANA SECCIONAL BOYACA</v>
          </cell>
          <cell r="K590" t="str">
            <v>891.801.940-9</v>
          </cell>
          <cell r="L590" t="str">
            <v>BOYACA</v>
          </cell>
          <cell r="M590" t="str">
            <v>CALLE 17 9-56</v>
          </cell>
          <cell r="N590">
            <v>7423198</v>
          </cell>
          <cell r="O590" t="str">
            <v>ARRENDAMIENTO DEL INMUEBLE UBICADO EN LA CL 17 9 - 72- EN LA CIUDAD DE TUNJA PARA EL FUNCIONAMIENTO DE LA DIRECCION REGIONAL BOYACA</v>
          </cell>
          <cell r="P590">
            <v>50341896</v>
          </cell>
          <cell r="Q590">
            <v>5034183</v>
          </cell>
          <cell r="R590">
            <v>55376079</v>
          </cell>
          <cell r="S590">
            <v>3013</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t="str">
            <v>GLADIS CECILIA ARANGO MARTINEZ</v>
          </cell>
          <cell r="AJ590" t="str">
            <v>UN PRIMER PAGO EN DIC/12 POR $ 2,664,067.DOCE PAGOS MENSUALES DURANTE EL 2013 DE ENERO A DICIEMBRE POR $2,743,988. Y SIETE PAGOS DURANTE EL 2014 DE ENERO A JULIO POR VALOR $2,826,308</v>
          </cell>
          <cell r="AK590">
            <v>5762</v>
          </cell>
          <cell r="AL590" t="str">
            <v>200000028149 de 2010/10/28</v>
          </cell>
          <cell r="AM590" t="str">
            <v>SOLICITUD SEXTO PAGO CONTRATO DE ARRENDAMIENTO CORRESPONDIENTE A MAYO/13</v>
          </cell>
          <cell r="AN590">
            <v>2494535</v>
          </cell>
          <cell r="AO590">
            <v>0</v>
          </cell>
          <cell r="AP590">
            <v>0</v>
          </cell>
          <cell r="AQ590">
            <v>0</v>
          </cell>
          <cell r="AR590">
            <v>0</v>
          </cell>
          <cell r="AS590">
            <v>0</v>
          </cell>
          <cell r="AT590">
            <v>0</v>
          </cell>
          <cell r="AU590">
            <v>0</v>
          </cell>
          <cell r="AV590">
            <v>0.1</v>
          </cell>
          <cell r="AW590">
            <v>0</v>
          </cell>
          <cell r="AX590">
            <v>249453</v>
          </cell>
          <cell r="AY590">
            <v>0</v>
          </cell>
          <cell r="AZ590">
            <v>2743988</v>
          </cell>
          <cell r="BA590" t="str">
            <v>NO</v>
          </cell>
          <cell r="BB590" t="str">
            <v>NO</v>
          </cell>
          <cell r="BC590" t="str">
            <v>SI</v>
          </cell>
          <cell r="BD590" t="str">
            <v>SI</v>
          </cell>
          <cell r="BE590" t="str">
            <v>COMUN</v>
          </cell>
          <cell r="BF590" t="str">
            <v>NO</v>
          </cell>
          <cell r="BG590" t="str">
            <v>ENTIDAD SIN ANIMO DE LUCRO</v>
          </cell>
          <cell r="BH590">
            <v>0</v>
          </cell>
          <cell r="BI590">
            <v>0</v>
          </cell>
          <cell r="BJ590">
            <v>0</v>
          </cell>
          <cell r="BK590" t="str">
            <v>COMUN</v>
          </cell>
          <cell r="BL590">
            <v>0.15</v>
          </cell>
          <cell r="BM590">
            <v>0</v>
          </cell>
          <cell r="BN590">
            <v>0</v>
          </cell>
          <cell r="BO590" t="str">
            <v>TUNJA Decret. 389/06 COD.3019 - 10XMIL</v>
          </cell>
          <cell r="BP590">
            <v>0.01</v>
          </cell>
          <cell r="BQ590">
            <v>0</v>
          </cell>
          <cell r="BR590">
            <v>0</v>
          </cell>
          <cell r="BS590">
            <v>0</v>
          </cell>
          <cell r="BT590">
            <v>0</v>
          </cell>
          <cell r="BU590" t="str">
            <v>N/A</v>
          </cell>
          <cell r="BV590">
            <v>0</v>
          </cell>
          <cell r="BW590">
            <v>0</v>
          </cell>
          <cell r="BX590">
            <v>0</v>
          </cell>
          <cell r="BY590">
            <v>37418</v>
          </cell>
          <cell r="BZ590">
            <v>0</v>
          </cell>
          <cell r="CA590">
            <v>24945</v>
          </cell>
          <cell r="CB590">
            <v>0</v>
          </cell>
          <cell r="CC590">
            <v>0</v>
          </cell>
          <cell r="CD590">
            <v>0</v>
          </cell>
          <cell r="CE590">
            <v>0</v>
          </cell>
          <cell r="CF590">
            <v>2681625</v>
          </cell>
          <cell r="CG590">
            <v>41422</v>
          </cell>
          <cell r="CH590">
            <v>463</v>
          </cell>
          <cell r="CI590">
            <v>3013</v>
          </cell>
          <cell r="CJ590" t="str">
            <v>Oscar Dario Rodriguez Posada</v>
          </cell>
          <cell r="CK590" t="str">
            <v>ARRENDAMIENTO BIENES INMUEBLES</v>
          </cell>
          <cell r="CL590" t="str">
            <v>GASTOS GENERALES</v>
          </cell>
          <cell r="CM590" t="str">
            <v>201261003002000174E</v>
          </cell>
          <cell r="CN590">
            <v>0</v>
          </cell>
          <cell r="CO590" t="str">
            <v>N/A</v>
          </cell>
          <cell r="CP590">
            <v>0</v>
          </cell>
          <cell r="CQ590">
            <v>20136200077693</v>
          </cell>
          <cell r="CR590">
            <v>0</v>
          </cell>
          <cell r="CS590">
            <v>0</v>
          </cell>
          <cell r="CT590">
            <v>0</v>
          </cell>
          <cell r="CU590">
            <v>0</v>
          </cell>
          <cell r="CV590">
            <v>0</v>
          </cell>
          <cell r="CW590">
            <v>0</v>
          </cell>
          <cell r="CX590">
            <v>0</v>
          </cell>
          <cell r="CY590">
            <v>0</v>
          </cell>
          <cell r="CZ590">
            <v>0</v>
          </cell>
          <cell r="DA590">
            <v>0</v>
          </cell>
          <cell r="DB590">
            <v>0</v>
          </cell>
          <cell r="DC590">
            <v>0</v>
          </cell>
          <cell r="DD590">
            <v>0</v>
          </cell>
          <cell r="DE590">
            <v>0</v>
          </cell>
          <cell r="DF590">
            <v>0</v>
          </cell>
          <cell r="DG590">
            <v>0</v>
          </cell>
          <cell r="DH590">
            <v>0</v>
          </cell>
          <cell r="DI590">
            <v>0</v>
          </cell>
          <cell r="DJ590">
            <v>0</v>
          </cell>
          <cell r="DK590">
            <v>0</v>
          </cell>
          <cell r="DL590">
            <v>0</v>
          </cell>
          <cell r="DM590">
            <v>0</v>
          </cell>
          <cell r="DN590">
            <v>0</v>
          </cell>
          <cell r="DO590">
            <v>0</v>
          </cell>
          <cell r="DP590">
            <v>0</v>
          </cell>
          <cell r="DQ590">
            <v>0</v>
          </cell>
          <cell r="DR590">
            <v>0</v>
          </cell>
          <cell r="DS590">
            <v>0</v>
          </cell>
          <cell r="DT590">
            <v>0</v>
          </cell>
          <cell r="DU590">
            <v>0</v>
          </cell>
          <cell r="DV590">
            <v>0</v>
          </cell>
          <cell r="DW590">
            <v>0</v>
          </cell>
          <cell r="DX590">
            <v>0</v>
          </cell>
          <cell r="DY590">
            <v>0</v>
          </cell>
          <cell r="DZ590">
            <v>0</v>
          </cell>
          <cell r="EA590">
            <v>0</v>
          </cell>
          <cell r="EB590">
            <v>0</v>
          </cell>
          <cell r="EC590">
            <v>0</v>
          </cell>
          <cell r="ED590">
            <v>0</v>
          </cell>
          <cell r="EE590">
            <v>0</v>
          </cell>
          <cell r="EF590">
            <v>0</v>
          </cell>
          <cell r="EG590">
            <v>0</v>
          </cell>
          <cell r="EH590">
            <v>0</v>
          </cell>
          <cell r="EI590">
            <v>0</v>
          </cell>
          <cell r="EJ590">
            <v>0</v>
          </cell>
        </row>
        <row r="591">
          <cell r="B591">
            <v>712</v>
          </cell>
          <cell r="C591">
            <v>41422</v>
          </cell>
          <cell r="D591">
            <v>62</v>
          </cell>
          <cell r="E591" t="str">
            <v>OscarR</v>
          </cell>
          <cell r="F591">
            <v>41422</v>
          </cell>
          <cell r="G591" t="str">
            <v>DPS</v>
          </cell>
          <cell r="H591" t="str">
            <v>62/12 OTROSI 6</v>
          </cell>
          <cell r="I591">
            <v>2013</v>
          </cell>
          <cell r="J591" t="str">
            <v>BANCO AGRARIO DE COLOMBIA S.A.</v>
          </cell>
          <cell r="K591" t="str">
            <v>800.037.800-8</v>
          </cell>
          <cell r="L591" t="str">
            <v>BOGOTA</v>
          </cell>
          <cell r="M591">
            <v>0</v>
          </cell>
          <cell r="N591">
            <v>0</v>
          </cell>
          <cell r="O591" t="str">
            <v>PRESTAR EL SERVICIO FINANCIERO DE ENTREGA DE TRANSFERENCIAS MONETARIAS A LOS BENEFICIARIOS DEL SECTOR DE LA INCLUSION SOCIA</v>
          </cell>
          <cell r="P591">
            <v>62172600000</v>
          </cell>
          <cell r="Q591">
            <v>0</v>
          </cell>
          <cell r="R591">
            <v>62172600000</v>
          </cell>
          <cell r="S591" t="str">
            <v>12013-3</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t="str">
            <v>ROBERTO CARLOS ANGULO SALAZAR</v>
          </cell>
          <cell r="AJ591" t="str">
            <v>CONTRACTUAL</v>
          </cell>
          <cell r="AK591">
            <v>0</v>
          </cell>
          <cell r="AL591">
            <v>0</v>
          </cell>
          <cell r="AM591" t="str">
            <v>PAGO INCENTIVO DE 3788 PARTICIPANTES DEL PROGRAMA JOVENES EN ACCION, CORRESPONDIENTE A LA PRIMERA ENTREGA</v>
          </cell>
          <cell r="AN591">
            <v>1892800000</v>
          </cell>
          <cell r="AO591">
            <v>0</v>
          </cell>
          <cell r="AP591">
            <v>0</v>
          </cell>
          <cell r="AQ591">
            <v>0</v>
          </cell>
          <cell r="AR591">
            <v>0</v>
          </cell>
          <cell r="AS591">
            <v>0</v>
          </cell>
          <cell r="AT591">
            <v>0</v>
          </cell>
          <cell r="AU591">
            <v>0</v>
          </cell>
          <cell r="AV591">
            <v>0</v>
          </cell>
          <cell r="AW591">
            <v>0</v>
          </cell>
          <cell r="AX591">
            <v>0</v>
          </cell>
          <cell r="AY591">
            <v>0</v>
          </cell>
          <cell r="AZ591">
            <v>1892800000</v>
          </cell>
          <cell r="BA591" t="str">
            <v>SI</v>
          </cell>
          <cell r="BB591" t="str">
            <v>SI</v>
          </cell>
          <cell r="BC591" t="str">
            <v>NO</v>
          </cell>
          <cell r="BD591" t="str">
            <v>NO</v>
          </cell>
          <cell r="BE591" t="str">
            <v>COMUN</v>
          </cell>
          <cell r="BF591" t="str">
            <v>NO</v>
          </cell>
          <cell r="BG591" t="str">
            <v>AUTORETENEDOR</v>
          </cell>
          <cell r="BH591">
            <v>0</v>
          </cell>
          <cell r="BI591">
            <v>0</v>
          </cell>
          <cell r="BJ591">
            <v>0</v>
          </cell>
          <cell r="BK591" t="str">
            <v>GRAN CONTRIBUYENTE</v>
          </cell>
          <cell r="BL591">
            <v>0</v>
          </cell>
          <cell r="BM591">
            <v>0</v>
          </cell>
          <cell r="BN591">
            <v>0</v>
          </cell>
          <cell r="BO591" t="str">
            <v>ENTIDAD DEL ESTADO</v>
          </cell>
          <cell r="BP591">
            <v>0</v>
          </cell>
          <cell r="BQ591">
            <v>0</v>
          </cell>
          <cell r="BR591">
            <v>0</v>
          </cell>
          <cell r="BS591">
            <v>0</v>
          </cell>
          <cell r="BT591">
            <v>0</v>
          </cell>
          <cell r="BU591">
            <v>0</v>
          </cell>
          <cell r="BV591">
            <v>0</v>
          </cell>
          <cell r="BW591">
            <v>0</v>
          </cell>
          <cell r="BX591">
            <v>0</v>
          </cell>
          <cell r="BY591">
            <v>0</v>
          </cell>
          <cell r="BZ591">
            <v>0</v>
          </cell>
          <cell r="CA591">
            <v>0</v>
          </cell>
          <cell r="CB591">
            <v>0</v>
          </cell>
          <cell r="CC591">
            <v>0</v>
          </cell>
          <cell r="CD591">
            <v>0</v>
          </cell>
          <cell r="CE591">
            <v>0</v>
          </cell>
          <cell r="CF591">
            <v>1892800000</v>
          </cell>
          <cell r="CG591">
            <v>41422</v>
          </cell>
          <cell r="CH591">
            <v>62</v>
          </cell>
          <cell r="CI591" t="str">
            <v>12013-3</v>
          </cell>
          <cell r="CJ591" t="str">
            <v>Oscar Dario Rodriguez Posada</v>
          </cell>
          <cell r="CK591" t="str">
            <v>IMPLEMENTACION DEL PROGRAMA FAMILIAS EN ACCION PARA POBLACION VULNERABLE</v>
          </cell>
          <cell r="CL591" t="str">
            <v>ORDINARIA</v>
          </cell>
          <cell r="CM591">
            <v>0</v>
          </cell>
          <cell r="CN591">
            <v>0</v>
          </cell>
          <cell r="CO591">
            <v>0</v>
          </cell>
          <cell r="CP591">
            <v>0</v>
          </cell>
          <cell r="CQ591">
            <v>20133000077813</v>
          </cell>
          <cell r="CR591">
            <v>0</v>
          </cell>
          <cell r="CS591">
            <v>0</v>
          </cell>
          <cell r="CT591">
            <v>0</v>
          </cell>
          <cell r="CU591">
            <v>0</v>
          </cell>
          <cell r="CV591">
            <v>0</v>
          </cell>
          <cell r="CW591">
            <v>0</v>
          </cell>
          <cell r="CX591">
            <v>0</v>
          </cell>
          <cell r="CY591">
            <v>0</v>
          </cell>
          <cell r="CZ591">
            <v>0</v>
          </cell>
          <cell r="DA591">
            <v>0</v>
          </cell>
          <cell r="DB591">
            <v>0</v>
          </cell>
          <cell r="DC591">
            <v>0</v>
          </cell>
          <cell r="DD591">
            <v>0</v>
          </cell>
          <cell r="DE591">
            <v>0</v>
          </cell>
          <cell r="DF591">
            <v>0</v>
          </cell>
          <cell r="DG591">
            <v>0</v>
          </cell>
          <cell r="DH591">
            <v>0</v>
          </cell>
          <cell r="DI591">
            <v>0</v>
          </cell>
          <cell r="DJ591">
            <v>0</v>
          </cell>
          <cell r="DK591">
            <v>0</v>
          </cell>
          <cell r="DL591">
            <v>0</v>
          </cell>
          <cell r="DM591">
            <v>0</v>
          </cell>
          <cell r="DN591">
            <v>0</v>
          </cell>
          <cell r="DO591">
            <v>0</v>
          </cell>
          <cell r="DP591">
            <v>0</v>
          </cell>
          <cell r="DQ591">
            <v>0</v>
          </cell>
          <cell r="DR591">
            <v>0</v>
          </cell>
          <cell r="DS591">
            <v>0</v>
          </cell>
          <cell r="DT591">
            <v>0</v>
          </cell>
          <cell r="DU591">
            <v>0</v>
          </cell>
          <cell r="DV591">
            <v>0</v>
          </cell>
          <cell r="DW591">
            <v>0</v>
          </cell>
          <cell r="DX591">
            <v>0</v>
          </cell>
          <cell r="DY591">
            <v>0</v>
          </cell>
          <cell r="DZ591">
            <v>0</v>
          </cell>
          <cell r="EA591">
            <v>0</v>
          </cell>
          <cell r="EB591">
            <v>0</v>
          </cell>
          <cell r="EC591">
            <v>0</v>
          </cell>
          <cell r="ED591">
            <v>0</v>
          </cell>
          <cell r="EE591">
            <v>0</v>
          </cell>
          <cell r="EF591">
            <v>0</v>
          </cell>
          <cell r="EG591">
            <v>0</v>
          </cell>
          <cell r="EH591">
            <v>0</v>
          </cell>
          <cell r="EI591">
            <v>0</v>
          </cell>
          <cell r="EJ591">
            <v>0</v>
          </cell>
        </row>
        <row r="592">
          <cell r="B592">
            <v>720</v>
          </cell>
          <cell r="C592">
            <v>41423</v>
          </cell>
          <cell r="D592">
            <v>466</v>
          </cell>
          <cell r="E592" t="str">
            <v>OscarR</v>
          </cell>
          <cell r="F592">
            <v>41423</v>
          </cell>
          <cell r="G592" t="str">
            <v>DPS</v>
          </cell>
          <cell r="H592" t="str">
            <v>144/12</v>
          </cell>
          <cell r="I592">
            <v>2013</v>
          </cell>
          <cell r="J592" t="str">
            <v>AGENCIA DE VIAJES Y TURISMO SUBATOURS LTDA</v>
          </cell>
          <cell r="K592" t="str">
            <v>800.075.003-6</v>
          </cell>
          <cell r="L592" t="str">
            <v>BOGOTÁ</v>
          </cell>
          <cell r="M592" t="str">
            <v>Cra 92 147B - 68</v>
          </cell>
          <cell r="N592">
            <v>6803999</v>
          </cell>
          <cell r="O592" t="str">
            <v>SUMINISTRO DE TIQUETES AÉREOS  NACIONALES E INTERNACIONALES CUANDO EL DPS LO REQUIERA PARA ATENDER LAS NECESIDADES DE DESPLAZAMIENTO DE SUS FUNCIONARIOS Y CONTRATISTAS DE PRESTACIÓN DE SERVICIOS. POR RUBRO DE FUNCIONAMIENTO</v>
          </cell>
          <cell r="P592">
            <v>2000000000</v>
          </cell>
          <cell r="Q592">
            <v>0</v>
          </cell>
          <cell r="R592">
            <v>2000000000</v>
          </cell>
          <cell r="S592">
            <v>113</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t="str">
            <v>EDWARD KENNETH FUENTES PEREZ</v>
          </cell>
          <cell r="AJ592" t="str">
            <v xml:space="preserve">FACTURAS PARA EL AÑO 2012 $850,000,000.  VIGENCIA AÑO 2013 $2,000,000,000 Y 2014 POR VALOR DE $1,200,000,000 vig futuras </v>
          </cell>
          <cell r="AK592" t="str">
            <v>PLANILLA PAGO DE FACTURAS DE OASAJES AEREOS No 24</v>
          </cell>
          <cell r="AL592" t="str">
            <v>320000716619 de 2010/10/09</v>
          </cell>
          <cell r="AM592" t="str">
            <v>SOLICITUD DE PAGO No.24</v>
          </cell>
          <cell r="AN592">
            <v>2679900</v>
          </cell>
          <cell r="AO592">
            <v>2457000</v>
          </cell>
          <cell r="AP592">
            <v>33280288</v>
          </cell>
          <cell r="AQ592">
            <v>0</v>
          </cell>
          <cell r="AR592">
            <v>0</v>
          </cell>
          <cell r="AS592">
            <v>0</v>
          </cell>
          <cell r="AT592">
            <v>2682194.616977226</v>
          </cell>
          <cell r="AU592">
            <v>0</v>
          </cell>
          <cell r="AV592">
            <v>0.16</v>
          </cell>
          <cell r="AW592">
            <v>0.16</v>
          </cell>
          <cell r="AX592">
            <v>5470671</v>
          </cell>
          <cell r="AY592">
            <v>908784</v>
          </cell>
          <cell r="AZ592">
            <v>44796643</v>
          </cell>
          <cell r="BA592" t="str">
            <v>NO</v>
          </cell>
          <cell r="BB592" t="str">
            <v>NO</v>
          </cell>
          <cell r="BC592" t="str">
            <v>NO</v>
          </cell>
          <cell r="BD592" t="str">
            <v>NO</v>
          </cell>
          <cell r="BE592" t="str">
            <v>COMÚN</v>
          </cell>
          <cell r="BF592" t="str">
            <v>NO</v>
          </cell>
          <cell r="BG592" t="str">
            <v>SERVICIOS DE INTERMEDIACION</v>
          </cell>
          <cell r="BH592">
            <v>0.04</v>
          </cell>
          <cell r="BI592" t="str">
            <v>COMISION FEE</v>
          </cell>
          <cell r="BJ592">
            <v>0.11</v>
          </cell>
          <cell r="BK592" t="str">
            <v>IVA AEROLINEA GRAN CONTRIBUYENTE</v>
          </cell>
          <cell r="BL592">
            <v>0</v>
          </cell>
          <cell r="BM592" t="str">
            <v>COMÚN INTERMEDIARIO</v>
          </cell>
          <cell r="BN592">
            <v>0.15</v>
          </cell>
          <cell r="BO592" t="str">
            <v>BOGOTA-INTERMEDIARIO</v>
          </cell>
          <cell r="BP592">
            <v>9.6600000000000002E-3</v>
          </cell>
          <cell r="BQ592" t="str">
            <v>BOGOTA-INTERMEDIARIO</v>
          </cell>
          <cell r="BR592">
            <v>9.6600000000000002E-3</v>
          </cell>
          <cell r="BS592">
            <v>0</v>
          </cell>
          <cell r="BT592">
            <v>0</v>
          </cell>
          <cell r="BU592" t="str">
            <v>N/A</v>
          </cell>
          <cell r="BV592">
            <v>0</v>
          </cell>
          <cell r="BW592">
            <v>107196</v>
          </cell>
          <cell r="BX592">
            <v>270270</v>
          </cell>
          <cell r="BY592">
            <v>0</v>
          </cell>
          <cell r="BZ592">
            <v>136318</v>
          </cell>
          <cell r="CA592">
            <v>25888</v>
          </cell>
          <cell r="CB592">
            <v>23735</v>
          </cell>
          <cell r="CC592">
            <v>0</v>
          </cell>
          <cell r="CD592">
            <v>30821</v>
          </cell>
          <cell r="CE592">
            <v>0</v>
          </cell>
          <cell r="CF592">
            <v>44202415</v>
          </cell>
          <cell r="CG592">
            <v>41423</v>
          </cell>
          <cell r="CH592">
            <v>466</v>
          </cell>
          <cell r="CI592">
            <v>113</v>
          </cell>
          <cell r="CJ592" t="str">
            <v>Oscar Dario Rodriguez Posada</v>
          </cell>
          <cell r="CK592" t="str">
            <v>VIATICOS Y GASTOS DE VIAJE</v>
          </cell>
          <cell r="CL592" t="str">
            <v>GASTOS GENERALES</v>
          </cell>
          <cell r="CM592" t="str">
            <v>201261003022000144E</v>
          </cell>
          <cell r="CN592">
            <v>0</v>
          </cell>
          <cell r="CO592" t="str">
            <v>NO APLICA</v>
          </cell>
          <cell r="CP592">
            <v>0</v>
          </cell>
          <cell r="CQ592">
            <v>201364000474093</v>
          </cell>
          <cell r="CR592">
            <v>0</v>
          </cell>
          <cell r="CS592">
            <v>0</v>
          </cell>
          <cell r="CT592">
            <v>0</v>
          </cell>
          <cell r="CU592">
            <v>0</v>
          </cell>
          <cell r="CV592">
            <v>0</v>
          </cell>
          <cell r="CW592" t="str">
            <v>CREE(Impuesto de Renta para la Equidad)</v>
          </cell>
          <cell r="CX592">
            <v>2679900</v>
          </cell>
          <cell r="CY592">
            <v>6.0000000000000001E-3</v>
          </cell>
          <cell r="CZ592" t="str">
            <v>CREE</v>
          </cell>
          <cell r="DA592">
            <v>2457000</v>
          </cell>
          <cell r="DB592">
            <v>6.0000000000000001E-3</v>
          </cell>
          <cell r="DC592">
            <v>0</v>
          </cell>
          <cell r="DD592">
            <v>0</v>
          </cell>
          <cell r="DE592">
            <v>0</v>
          </cell>
          <cell r="DF592">
            <v>0</v>
          </cell>
          <cell r="DG592">
            <v>0</v>
          </cell>
          <cell r="DH592">
            <v>0</v>
          </cell>
          <cell r="DI592">
            <v>0</v>
          </cell>
          <cell r="DJ592">
            <v>0</v>
          </cell>
          <cell r="DK592">
            <v>0</v>
          </cell>
          <cell r="DL592">
            <v>0</v>
          </cell>
          <cell r="DM592">
            <v>0</v>
          </cell>
          <cell r="DN592">
            <v>0</v>
          </cell>
          <cell r="DO592">
            <v>0</v>
          </cell>
          <cell r="DP592">
            <v>0</v>
          </cell>
          <cell r="DQ592">
            <v>0</v>
          </cell>
          <cell r="DR592">
            <v>0</v>
          </cell>
          <cell r="DS592">
            <v>0</v>
          </cell>
          <cell r="DT592">
            <v>0</v>
          </cell>
          <cell r="DU592">
            <v>0</v>
          </cell>
          <cell r="DV592">
            <v>0</v>
          </cell>
          <cell r="DW592">
            <v>0</v>
          </cell>
          <cell r="DX592">
            <v>0</v>
          </cell>
          <cell r="DY592">
            <v>0</v>
          </cell>
          <cell r="DZ592">
            <v>0</v>
          </cell>
          <cell r="EA592">
            <v>0</v>
          </cell>
          <cell r="EB592">
            <v>0</v>
          </cell>
          <cell r="EC592">
            <v>0</v>
          </cell>
          <cell r="ED592">
            <v>0</v>
          </cell>
          <cell r="EE592">
            <v>0</v>
          </cell>
          <cell r="EF592">
            <v>0</v>
          </cell>
          <cell r="EG592">
            <v>0</v>
          </cell>
          <cell r="EH592">
            <v>0</v>
          </cell>
          <cell r="EI592">
            <v>0</v>
          </cell>
          <cell r="EJ592">
            <v>0</v>
          </cell>
        </row>
        <row r="593">
          <cell r="B593">
            <v>721</v>
          </cell>
          <cell r="C593">
            <v>41423</v>
          </cell>
          <cell r="D593">
            <v>466</v>
          </cell>
          <cell r="E593" t="str">
            <v>OscarR</v>
          </cell>
          <cell r="F593">
            <v>41423</v>
          </cell>
          <cell r="G593" t="str">
            <v>DPS</v>
          </cell>
          <cell r="H593" t="str">
            <v>144/12</v>
          </cell>
          <cell r="I593">
            <v>2013</v>
          </cell>
          <cell r="J593" t="str">
            <v>AGENCIA DE VIAJES Y TURISMO SUBATOURS LTDA</v>
          </cell>
          <cell r="K593" t="str">
            <v>800.075.003-6</v>
          </cell>
          <cell r="L593" t="str">
            <v>BOGOTÁ</v>
          </cell>
          <cell r="M593" t="str">
            <v>Cra 92 147B - 68</v>
          </cell>
          <cell r="N593">
            <v>6803999</v>
          </cell>
          <cell r="O593" t="str">
            <v>SUMINISTRO DE TIQUETES AÉREOS  NACIONALES E INTERNACIONALES CUANDO EL DPS LO REQUIERA PARA ATENDER LAS NECESIDADES DE DESPLAZAMIENTO DE SUS FUNCIONARIOS Y CONTRATISTAS DE PRESTACIÓN DE SERVICIOS. POR RUBRO DE FUNCIONAMIENTO</v>
          </cell>
          <cell r="P593">
            <v>2000000000</v>
          </cell>
          <cell r="Q593">
            <v>0</v>
          </cell>
          <cell r="R593">
            <v>2000000000</v>
          </cell>
          <cell r="S593">
            <v>113</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t="str">
            <v>EDWARD KENNETH FUENTES PEREZ</v>
          </cell>
          <cell r="AJ593" t="str">
            <v xml:space="preserve">FACTURAS PARA EL AÑO 2012 $850,000,000.  VIGENCIA AÑO 2013 $2,000,000,000 Y 2014 POR VALOR DE $1,200,000,000 vig futuras </v>
          </cell>
          <cell r="AK593" t="str">
            <v>PLANILLA PAGO DE FACTURAS DE OASAJES AEREOS No 24</v>
          </cell>
          <cell r="AL593" t="str">
            <v>320000716619 de 2010/10/09</v>
          </cell>
          <cell r="AM593" t="str">
            <v>SOLICITUD DE PAGO No.24</v>
          </cell>
          <cell r="AN593">
            <v>51418</v>
          </cell>
          <cell r="AO593">
            <v>39312</v>
          </cell>
          <cell r="AP593">
            <v>1105674</v>
          </cell>
          <cell r="AQ593">
            <v>0</v>
          </cell>
          <cell r="AR593">
            <v>0</v>
          </cell>
          <cell r="AS593">
            <v>0</v>
          </cell>
          <cell r="AT593">
            <v>51449.27536231884</v>
          </cell>
          <cell r="AU593">
            <v>0</v>
          </cell>
          <cell r="AV593">
            <v>0.16</v>
          </cell>
          <cell r="AW593">
            <v>0.16</v>
          </cell>
          <cell r="AX593">
            <v>75680</v>
          </cell>
          <cell r="AY593">
            <v>15907</v>
          </cell>
          <cell r="AZ593">
            <v>1287991</v>
          </cell>
          <cell r="BA593" t="str">
            <v>NO</v>
          </cell>
          <cell r="BB593" t="str">
            <v>NO</v>
          </cell>
          <cell r="BC593" t="str">
            <v>NO</v>
          </cell>
          <cell r="BD593" t="str">
            <v>NO</v>
          </cell>
          <cell r="BE593" t="str">
            <v>COMÚN</v>
          </cell>
          <cell r="BF593" t="str">
            <v>NO</v>
          </cell>
          <cell r="BG593" t="str">
            <v>SERVICIOS DE INTERMEDIACION</v>
          </cell>
          <cell r="BH593">
            <v>0.04</v>
          </cell>
          <cell r="BI593" t="str">
            <v>COMISION FEE</v>
          </cell>
          <cell r="BJ593">
            <v>0.11</v>
          </cell>
          <cell r="BK593" t="str">
            <v>IVA AEROLINEA GRAN CONTRIBUYENTE</v>
          </cell>
          <cell r="BL593">
            <v>0</v>
          </cell>
          <cell r="BM593" t="str">
            <v>COMÚN INTERMEDIARIO</v>
          </cell>
          <cell r="BN593">
            <v>0.15</v>
          </cell>
          <cell r="BO593" t="str">
            <v>BOGOTA-INTERMEDIARIO</v>
          </cell>
          <cell r="BP593">
            <v>9.6600000000000002E-3</v>
          </cell>
          <cell r="BQ593" t="str">
            <v>BOGOTA-INTERMEDIARIO</v>
          </cell>
          <cell r="BR593">
            <v>9.6600000000000002E-3</v>
          </cell>
          <cell r="BS593">
            <v>0</v>
          </cell>
          <cell r="BT593">
            <v>0</v>
          </cell>
          <cell r="BU593" t="str">
            <v>N/A</v>
          </cell>
          <cell r="BV593">
            <v>0</v>
          </cell>
          <cell r="BW593">
            <v>2057</v>
          </cell>
          <cell r="BX593">
            <v>4324</v>
          </cell>
          <cell r="BY593">
            <v>0</v>
          </cell>
          <cell r="BZ593">
            <v>2386</v>
          </cell>
          <cell r="CA593">
            <v>497</v>
          </cell>
          <cell r="CB593">
            <v>380</v>
          </cell>
          <cell r="CC593">
            <v>0</v>
          </cell>
          <cell r="CD593">
            <v>545</v>
          </cell>
          <cell r="CE593">
            <v>0</v>
          </cell>
          <cell r="CF593">
            <v>1277802</v>
          </cell>
          <cell r="CG593">
            <v>0</v>
          </cell>
          <cell r="CH593">
            <v>466</v>
          </cell>
          <cell r="CI593">
            <v>113</v>
          </cell>
          <cell r="CJ593" t="str">
            <v>Oscar Dario Rodriguez Posada</v>
          </cell>
          <cell r="CK593" t="str">
            <v>VIATICOS Y GASTOS DE VIAJE</v>
          </cell>
          <cell r="CL593" t="str">
            <v>GASTOS GENERALES</v>
          </cell>
          <cell r="CM593" t="str">
            <v>201261003022000144E</v>
          </cell>
          <cell r="CN593">
            <v>0</v>
          </cell>
          <cell r="CO593" t="str">
            <v>NO APLICA</v>
          </cell>
          <cell r="CP593">
            <v>0</v>
          </cell>
          <cell r="CQ593">
            <v>201364000474093</v>
          </cell>
          <cell r="CR593">
            <v>0</v>
          </cell>
          <cell r="CS593">
            <v>0</v>
          </cell>
          <cell r="CT593">
            <v>0</v>
          </cell>
          <cell r="CU593">
            <v>0</v>
          </cell>
          <cell r="CV593">
            <v>0</v>
          </cell>
          <cell r="CW593" t="str">
            <v>CREE(Impuesto de Renta para la Equidad)</v>
          </cell>
          <cell r="CX593">
            <v>51418</v>
          </cell>
          <cell r="CY593">
            <v>6.0000000000000001E-3</v>
          </cell>
          <cell r="CZ593" t="str">
            <v>CREE</v>
          </cell>
          <cell r="DA593">
            <v>39312</v>
          </cell>
          <cell r="DB593">
            <v>6.0000000000000001E-3</v>
          </cell>
          <cell r="DC593">
            <v>0</v>
          </cell>
          <cell r="DD593">
            <v>0</v>
          </cell>
          <cell r="DE593">
            <v>0</v>
          </cell>
          <cell r="DF593">
            <v>0</v>
          </cell>
          <cell r="DG593">
            <v>0</v>
          </cell>
          <cell r="DH593">
            <v>0</v>
          </cell>
          <cell r="DI593">
            <v>0</v>
          </cell>
          <cell r="DJ593">
            <v>0</v>
          </cell>
          <cell r="DK593">
            <v>0</v>
          </cell>
          <cell r="DL593">
            <v>0</v>
          </cell>
          <cell r="DM593">
            <v>0</v>
          </cell>
          <cell r="DN593">
            <v>0</v>
          </cell>
          <cell r="DO593">
            <v>0</v>
          </cell>
          <cell r="DP593">
            <v>0</v>
          </cell>
          <cell r="DQ593">
            <v>0</v>
          </cell>
          <cell r="DR593">
            <v>0</v>
          </cell>
          <cell r="DS593">
            <v>0</v>
          </cell>
          <cell r="DT593">
            <v>0</v>
          </cell>
          <cell r="DU593">
            <v>0</v>
          </cell>
          <cell r="DV593">
            <v>0</v>
          </cell>
          <cell r="DW593">
            <v>0</v>
          </cell>
          <cell r="DX593">
            <v>0</v>
          </cell>
          <cell r="DY593">
            <v>0</v>
          </cell>
          <cell r="DZ593">
            <v>0</v>
          </cell>
          <cell r="EA593">
            <v>0</v>
          </cell>
          <cell r="EB593">
            <v>0</v>
          </cell>
          <cell r="EC593">
            <v>0</v>
          </cell>
          <cell r="ED593">
            <v>0</v>
          </cell>
          <cell r="EE593">
            <v>0</v>
          </cell>
          <cell r="EF593">
            <v>0</v>
          </cell>
          <cell r="EG593">
            <v>0</v>
          </cell>
          <cell r="EH593">
            <v>0</v>
          </cell>
          <cell r="EI593">
            <v>0</v>
          </cell>
          <cell r="EJ593">
            <v>0</v>
          </cell>
        </row>
        <row r="594">
          <cell r="B594">
            <v>724</v>
          </cell>
          <cell r="C594">
            <v>41424</v>
          </cell>
          <cell r="D594">
            <v>0</v>
          </cell>
          <cell r="E594" t="str">
            <v>OscarR</v>
          </cell>
          <cell r="F594">
            <v>41424</v>
          </cell>
          <cell r="G594" t="str">
            <v>DPS</v>
          </cell>
          <cell r="H594" t="str">
            <v>50/12</v>
          </cell>
          <cell r="I594">
            <v>2012</v>
          </cell>
          <cell r="J594" t="str">
            <v>UNIÓN TEMPORAL PROSPERIDAD 2012</v>
          </cell>
          <cell r="K594" t="str">
            <v>900.555.169-2</v>
          </cell>
          <cell r="L594" t="str">
            <v>BOGOTÁ</v>
          </cell>
          <cell r="M594" t="str">
            <v>AV 19 10 - 08 OF 304</v>
          </cell>
          <cell r="N594">
            <v>3341342</v>
          </cell>
          <cell r="O594" t="str">
            <v>PROVEER,INSTALAR,CAPACITAR,PONER EN OPERACIÓN Y DAR SOPORTE TECNICO DE LA PLATAFORMA TECNOLOGICA Y OPERATIVA PARA LA EJECUCION DEL PROCESO DE INSCRIPCIONES DE FAMILIAS ELEGIBLES AL PROGRAMA FAMILIAS EN ACCION</v>
          </cell>
          <cell r="P594">
            <v>5106511437</v>
          </cell>
          <cell r="Q594">
            <v>0</v>
          </cell>
          <cell r="R594">
            <v>5106511437</v>
          </cell>
          <cell r="S594">
            <v>29812</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t="str">
            <v>DIANA MIREYA SOTO FIGUEROA</v>
          </cell>
          <cell r="AJ594" t="str">
            <v>TERCER PAGO, CORRESPONDIENTE AL 20% AL FINALIZAR EL PROCESO DE INSCRIPCION EN POR LO MENOS 90% DE LOS MPIOS PROGRAMADOS PARA LA SEXTA,SEPTIMA,OCTAVA Y NOVENA SEMANA EN LA ZONA 2 OCCIDENTE</v>
          </cell>
          <cell r="AK594">
            <v>8</v>
          </cell>
          <cell r="AL594" t="str">
            <v>320000874022 DEL 24/FEB/2012</v>
          </cell>
          <cell r="AM594" t="str">
            <v xml:space="preserve">DEVOLUCION MAYOR VALOR, RTE FTE A TITULO DE RENTA DEL CUARTO PAGO </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t="str">
            <v>NO</v>
          </cell>
          <cell r="BB594" t="str">
            <v>NO</v>
          </cell>
          <cell r="BC594" t="str">
            <v>NO</v>
          </cell>
          <cell r="BD594" t="str">
            <v>NO</v>
          </cell>
          <cell r="BE594" t="str">
            <v>COMÚN</v>
          </cell>
          <cell r="BF594" t="str">
            <v>NO</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0</v>
          </cell>
          <cell r="CB594">
            <v>0</v>
          </cell>
          <cell r="CC594">
            <v>0</v>
          </cell>
          <cell r="CD594">
            <v>33896671</v>
          </cell>
          <cell r="CE594">
            <v>0</v>
          </cell>
          <cell r="CF594">
            <v>-33896671</v>
          </cell>
          <cell r="CG594">
            <v>41424</v>
          </cell>
          <cell r="CH594">
            <v>0</v>
          </cell>
          <cell r="CI594">
            <v>0</v>
          </cell>
          <cell r="CJ594" t="str">
            <v>Oscar Dario Rodriguez Posada</v>
          </cell>
          <cell r="CK594" t="str">
            <v>FAMILIAS EN ACCION</v>
          </cell>
          <cell r="CL594" t="str">
            <v>ORDINARIA</v>
          </cell>
          <cell r="CM594">
            <v>0</v>
          </cell>
          <cell r="CN594">
            <v>0</v>
          </cell>
          <cell r="CO594" t="str">
            <v>NO APLICA</v>
          </cell>
          <cell r="CP594">
            <v>0</v>
          </cell>
          <cell r="CQ594">
            <v>0</v>
          </cell>
          <cell r="CR594" t="str">
            <v xml:space="preserve">CONSORCIADOS UNIVERSIDAD GRAN COLOMBIA NIT 860.015.685-0 Y COLSOFT S.A. 800.015.583-1(AUTORRETENEDOR).SE AFECTO EL RP 29812 (RESERVA). SE DEVUELVE  RTE FTE A TITULO DE RENTA DE LA LIQUIDACION No 401 </v>
          </cell>
          <cell r="CS594">
            <v>0</v>
          </cell>
          <cell r="CT594">
            <v>0</v>
          </cell>
          <cell r="CU594">
            <v>0</v>
          </cell>
          <cell r="CV594">
            <v>0</v>
          </cell>
          <cell r="CW594" t="str">
            <v>RTE FTE A TITULO DE RENTA</v>
          </cell>
          <cell r="CX594">
            <v>308151552</v>
          </cell>
          <cell r="CY594">
            <v>0.11</v>
          </cell>
          <cell r="CZ594">
            <v>0</v>
          </cell>
          <cell r="DA594">
            <v>0</v>
          </cell>
          <cell r="DB594">
            <v>0</v>
          </cell>
          <cell r="DC594">
            <v>0</v>
          </cell>
          <cell r="DD594">
            <v>0</v>
          </cell>
          <cell r="DE594">
            <v>0</v>
          </cell>
          <cell r="DF594">
            <v>0</v>
          </cell>
          <cell r="DG594">
            <v>0</v>
          </cell>
          <cell r="DH594">
            <v>0</v>
          </cell>
          <cell r="DI594">
            <v>0</v>
          </cell>
          <cell r="DJ594">
            <v>0</v>
          </cell>
          <cell r="DK594">
            <v>0</v>
          </cell>
          <cell r="DL594">
            <v>0</v>
          </cell>
          <cell r="DM594">
            <v>0</v>
          </cell>
          <cell r="DN594">
            <v>0</v>
          </cell>
          <cell r="DO594">
            <v>0</v>
          </cell>
          <cell r="DP594">
            <v>0</v>
          </cell>
          <cell r="DQ594">
            <v>0</v>
          </cell>
          <cell r="DR594">
            <v>0</v>
          </cell>
          <cell r="DS594">
            <v>0</v>
          </cell>
          <cell r="DT594">
            <v>0</v>
          </cell>
          <cell r="DU594">
            <v>0</v>
          </cell>
          <cell r="DV594">
            <v>0</v>
          </cell>
          <cell r="DW594">
            <v>0</v>
          </cell>
          <cell r="DX594">
            <v>0</v>
          </cell>
          <cell r="DY594">
            <v>0</v>
          </cell>
          <cell r="DZ594">
            <v>0</v>
          </cell>
          <cell r="EA594">
            <v>0</v>
          </cell>
          <cell r="EB594">
            <v>0</v>
          </cell>
          <cell r="EC594">
            <v>0</v>
          </cell>
          <cell r="ED594">
            <v>0</v>
          </cell>
          <cell r="EE594">
            <v>0</v>
          </cell>
          <cell r="EF594">
            <v>0</v>
          </cell>
          <cell r="EG594">
            <v>0</v>
          </cell>
          <cell r="EH594">
            <v>0</v>
          </cell>
          <cell r="EI594">
            <v>0</v>
          </cell>
          <cell r="EJ594">
            <v>0</v>
          </cell>
        </row>
        <row r="595">
          <cell r="B595">
            <v>747</v>
          </cell>
          <cell r="C595">
            <v>41431</v>
          </cell>
          <cell r="D595" t="str">
            <v>SIN</v>
          </cell>
          <cell r="E595" t="str">
            <v>Amparo</v>
          </cell>
          <cell r="F595">
            <v>41431</v>
          </cell>
          <cell r="G595" t="str">
            <v>DPS</v>
          </cell>
          <cell r="H595" t="str">
            <v>RES. 00420 DE 20/MAY/2013</v>
          </cell>
          <cell r="I595">
            <v>2013</v>
          </cell>
          <cell r="J595" t="str">
            <v>EDIFICIO AVIANCA P H</v>
          </cell>
          <cell r="K595" t="str">
            <v>860.028.047-8</v>
          </cell>
          <cell r="L595" t="str">
            <v>BOGOTÁ</v>
          </cell>
          <cell r="M595" t="str">
            <v>Cl 16 6-66</v>
          </cell>
          <cell r="N595" t="str">
            <v>283 61 04</v>
          </cell>
          <cell r="O595" t="str">
            <v>CUOTAS DE ADMINISTRACIÓN DE LOS PISOS 12 Y 15 EDIFICIO AVIANCA Y PARQUEADEROS 96, 120, 137 Y 107 CORRESPONDIENTE AL MES DE JUNIO 2013, DE ACUERDO CON LOS CONTRATOS 182 Y 186 DE 2012.</v>
          </cell>
          <cell r="P595">
            <v>5938100</v>
          </cell>
          <cell r="Q595">
            <v>0</v>
          </cell>
          <cell r="R595">
            <v>5938100</v>
          </cell>
          <cell r="S595">
            <v>472913</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t="str">
            <v>ELIZABETH GÓMEZ SÁNCHEZ</v>
          </cell>
          <cell r="AJ595" t="str">
            <v>UN SOLO PAGO</v>
          </cell>
          <cell r="AK595" t="str">
            <v>CUENTA DE COBRO No. 156-2013</v>
          </cell>
          <cell r="AL595" t="str">
            <v>NO APLICA</v>
          </cell>
          <cell r="AM595" t="str">
            <v>CUOTAS DE ADMINISTRACIÓN DE LOS PISOS 12 Y 15 EDIFICIO AVIANCA Y PARQUEADEROS 96, 120, 137 Y 107 CORRESPONDIENTE AL MES DE JUNIO 2013, DE ACUERDO CON LOS CONTRATOS 182 Y 186 DE 2012.</v>
          </cell>
          <cell r="AN595">
            <v>5938100</v>
          </cell>
          <cell r="AO595">
            <v>0</v>
          </cell>
          <cell r="AP595">
            <v>0</v>
          </cell>
          <cell r="AQ595">
            <v>0</v>
          </cell>
          <cell r="AR595">
            <v>0</v>
          </cell>
          <cell r="AS595">
            <v>0</v>
          </cell>
          <cell r="AT595">
            <v>0</v>
          </cell>
          <cell r="AU595">
            <v>0</v>
          </cell>
          <cell r="AV595">
            <v>0</v>
          </cell>
          <cell r="AW595">
            <v>0</v>
          </cell>
          <cell r="AX595">
            <v>0</v>
          </cell>
          <cell r="AY595">
            <v>0</v>
          </cell>
          <cell r="AZ595">
            <v>5938100</v>
          </cell>
          <cell r="BA595" t="str">
            <v>NO</v>
          </cell>
          <cell r="BB595" t="str">
            <v>NO</v>
          </cell>
          <cell r="BC595" t="str">
            <v>NO</v>
          </cell>
          <cell r="BD595" t="str">
            <v>SI</v>
          </cell>
          <cell r="BE595">
            <v>0</v>
          </cell>
          <cell r="BF595" t="str">
            <v>NO</v>
          </cell>
          <cell r="BG595" t="str">
            <v>ENTIDAD SIN ÁNIMO DE LUCRO</v>
          </cell>
          <cell r="BH595">
            <v>0</v>
          </cell>
          <cell r="BI595">
            <v>0</v>
          </cell>
          <cell r="BJ595">
            <v>0</v>
          </cell>
          <cell r="BK595" t="str">
            <v>NO RESPONSABLE</v>
          </cell>
          <cell r="BL595">
            <v>0</v>
          </cell>
          <cell r="BM595">
            <v>0</v>
          </cell>
          <cell r="BN595">
            <v>0</v>
          </cell>
          <cell r="BO595" t="str">
            <v>PROPIEDAD HORIZONTAL NO SUJETA</v>
          </cell>
          <cell r="BP595">
            <v>0</v>
          </cell>
          <cell r="BQ595">
            <v>0</v>
          </cell>
          <cell r="BR595">
            <v>0</v>
          </cell>
          <cell r="BS595">
            <v>0</v>
          </cell>
          <cell r="BT595">
            <v>0</v>
          </cell>
          <cell r="BU595" t="str">
            <v>ENTIDAD SIN ÁNIMO DE LUCRO</v>
          </cell>
          <cell r="BV595">
            <v>0</v>
          </cell>
          <cell r="BW595">
            <v>0</v>
          </cell>
          <cell r="BX595">
            <v>0</v>
          </cell>
          <cell r="BY595">
            <v>0</v>
          </cell>
          <cell r="BZ595">
            <v>0</v>
          </cell>
          <cell r="CA595">
            <v>0</v>
          </cell>
          <cell r="CB595">
            <v>0</v>
          </cell>
          <cell r="CC595">
            <v>0</v>
          </cell>
          <cell r="CD595">
            <v>0</v>
          </cell>
          <cell r="CE595">
            <v>0</v>
          </cell>
          <cell r="CF595">
            <v>5938100</v>
          </cell>
          <cell r="CG595">
            <v>41431</v>
          </cell>
          <cell r="CH595" t="str">
            <v>SIN</v>
          </cell>
          <cell r="CI595">
            <v>472913</v>
          </cell>
          <cell r="CJ595" t="str">
            <v>Elcy Amparo Rojas Alejo</v>
          </cell>
          <cell r="CK595" t="str">
            <v>SUBDIRECCIÓN DE OPERACIONES</v>
          </cell>
          <cell r="CL595" t="str">
            <v>GASTOS GENERALES</v>
          </cell>
          <cell r="CM595" t="str">
            <v>SIN EXPEDIENTE EN ORFEO</v>
          </cell>
          <cell r="CN595">
            <v>0</v>
          </cell>
          <cell r="CO595" t="str">
            <v>NO APLICA</v>
          </cell>
          <cell r="CP595">
            <v>0</v>
          </cell>
          <cell r="CQ595" t="str">
            <v>2013-6200082883</v>
          </cell>
          <cell r="CR595">
            <v>0</v>
          </cell>
          <cell r="CS595">
            <v>0</v>
          </cell>
          <cell r="CT595">
            <v>0</v>
          </cell>
          <cell r="CU595">
            <v>0</v>
          </cell>
          <cell r="CV595">
            <v>0</v>
          </cell>
          <cell r="CW595">
            <v>0</v>
          </cell>
          <cell r="CX595">
            <v>0</v>
          </cell>
          <cell r="CY595">
            <v>0</v>
          </cell>
          <cell r="CZ595">
            <v>0</v>
          </cell>
          <cell r="DA595">
            <v>0</v>
          </cell>
          <cell r="DB595">
            <v>0</v>
          </cell>
          <cell r="DC595">
            <v>0</v>
          </cell>
          <cell r="DD595">
            <v>0</v>
          </cell>
          <cell r="DE595">
            <v>0</v>
          </cell>
          <cell r="DF595">
            <v>0</v>
          </cell>
          <cell r="DG595">
            <v>0</v>
          </cell>
          <cell r="DH595">
            <v>0</v>
          </cell>
          <cell r="DI595">
            <v>0</v>
          </cell>
          <cell r="DJ595">
            <v>0</v>
          </cell>
          <cell r="DK595">
            <v>0</v>
          </cell>
          <cell r="DL595">
            <v>0</v>
          </cell>
          <cell r="DM595">
            <v>0</v>
          </cell>
          <cell r="DN595">
            <v>0</v>
          </cell>
          <cell r="DO595">
            <v>0</v>
          </cell>
          <cell r="DP595">
            <v>0</v>
          </cell>
          <cell r="DQ595">
            <v>0</v>
          </cell>
          <cell r="DR595">
            <v>0</v>
          </cell>
          <cell r="DS595">
            <v>0</v>
          </cell>
          <cell r="DT595">
            <v>0</v>
          </cell>
          <cell r="DU595">
            <v>0</v>
          </cell>
          <cell r="DV595">
            <v>0</v>
          </cell>
          <cell r="DW595">
            <v>0</v>
          </cell>
          <cell r="DX595">
            <v>0</v>
          </cell>
          <cell r="DY595">
            <v>0</v>
          </cell>
          <cell r="DZ595">
            <v>0</v>
          </cell>
          <cell r="EA595">
            <v>0</v>
          </cell>
          <cell r="EB595">
            <v>0</v>
          </cell>
          <cell r="EC595">
            <v>0</v>
          </cell>
          <cell r="ED595">
            <v>0</v>
          </cell>
          <cell r="EE595">
            <v>0</v>
          </cell>
          <cell r="EF595">
            <v>0</v>
          </cell>
          <cell r="EG595">
            <v>0</v>
          </cell>
          <cell r="EH595">
            <v>0</v>
          </cell>
          <cell r="EI595">
            <v>0</v>
          </cell>
          <cell r="EJ595">
            <v>0</v>
          </cell>
        </row>
        <row r="596">
          <cell r="B596">
            <v>748</v>
          </cell>
          <cell r="C596">
            <v>41432</v>
          </cell>
          <cell r="D596">
            <v>496</v>
          </cell>
          <cell r="E596" t="str">
            <v>Amparo</v>
          </cell>
          <cell r="F596">
            <v>41432</v>
          </cell>
          <cell r="G596" t="str">
            <v>DPS</v>
          </cell>
          <cell r="H596" t="str">
            <v>005/13 ACEPTACIÓN DE OFERTA</v>
          </cell>
          <cell r="I596">
            <v>2013</v>
          </cell>
          <cell r="J596" t="str">
            <v>MONITOR MEDIOS DE COMUNICACIÓN LTDA</v>
          </cell>
          <cell r="K596" t="str">
            <v>830.063.234-8</v>
          </cell>
          <cell r="L596" t="str">
            <v>BOGOTÁ</v>
          </cell>
          <cell r="M596" t="str">
            <v>Cra 10 24-76 OF 905</v>
          </cell>
          <cell r="N596" t="str">
            <v>7590813     javiercc12@hotmail.com</v>
          </cell>
          <cell r="O596" t="str">
            <v>SERVICIO DIARIO DE MONITOREO DE MEDIOS DE COMUNICACIÓN: TELEVISIÓN, RADIO, PRENSA E INTERNET;  A NIVEL REGIONAL, LOCAL Y NACIONAL SOBRE TODA LA INFORMACIÓN RELACIONADA CON LA GESTIÓN DEL DPS.</v>
          </cell>
          <cell r="P596">
            <v>16500000</v>
          </cell>
          <cell r="Q596">
            <v>0</v>
          </cell>
          <cell r="R596">
            <v>16500000</v>
          </cell>
          <cell r="S596">
            <v>68613</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t="str">
            <v>ERIKA RODRÍGUEZ RODRÍGUEZ</v>
          </cell>
          <cell r="AJ596" t="str">
            <v>PAGOS MENSUALES DE ACUERDO A LOS SERVICIOS PRESTADOS</v>
          </cell>
          <cell r="AK596" t="str">
            <v>6454</v>
          </cell>
          <cell r="AL596" t="str">
            <v>320001013076 DE 06/05/2013</v>
          </cell>
          <cell r="AM596" t="str">
            <v>SERVICIO DIARIO DEL MONITOREO DE MEDIOS PARA LA COMUNICACIÓN, DEL 25 DE ABRIL AL 24 DE MAYO/13</v>
          </cell>
          <cell r="AN596">
            <v>1293103</v>
          </cell>
          <cell r="AO596">
            <v>0</v>
          </cell>
          <cell r="AP596">
            <v>0</v>
          </cell>
          <cell r="AQ596">
            <v>0</v>
          </cell>
          <cell r="AR596">
            <v>0</v>
          </cell>
          <cell r="AS596">
            <v>0</v>
          </cell>
          <cell r="AT596">
            <v>0</v>
          </cell>
          <cell r="AU596">
            <v>0</v>
          </cell>
          <cell r="AV596">
            <v>0.16</v>
          </cell>
          <cell r="AW596">
            <v>0</v>
          </cell>
          <cell r="AX596">
            <v>206897</v>
          </cell>
          <cell r="AY596">
            <v>0</v>
          </cell>
          <cell r="AZ596">
            <v>1500000</v>
          </cell>
          <cell r="BA596" t="str">
            <v>NO</v>
          </cell>
          <cell r="BB596" t="str">
            <v>NO</v>
          </cell>
          <cell r="BC596" t="str">
            <v>NO</v>
          </cell>
          <cell r="BD596" t="str">
            <v>NO</v>
          </cell>
          <cell r="BE596" t="str">
            <v>COMÚN</v>
          </cell>
          <cell r="BF596" t="str">
            <v>NO</v>
          </cell>
          <cell r="BG596" t="str">
            <v>SERVICIO</v>
          </cell>
          <cell r="BH596">
            <v>0.04</v>
          </cell>
          <cell r="BI596">
            <v>0</v>
          </cell>
          <cell r="BJ596">
            <v>0</v>
          </cell>
          <cell r="BK596" t="str">
            <v>COMÚN</v>
          </cell>
          <cell r="BL596">
            <v>0.15</v>
          </cell>
          <cell r="BM596">
            <v>0</v>
          </cell>
          <cell r="BN596">
            <v>0</v>
          </cell>
          <cell r="BO596" t="str">
            <v>BOGOTÁ</v>
          </cell>
          <cell r="BP596">
            <v>9.6600000000000002E-3</v>
          </cell>
          <cell r="BQ596">
            <v>0</v>
          </cell>
          <cell r="BR596">
            <v>0</v>
          </cell>
          <cell r="BS596">
            <v>0</v>
          </cell>
          <cell r="BT596">
            <v>0</v>
          </cell>
          <cell r="BU596" t="str">
            <v>ACTIVIDAD  6190</v>
          </cell>
          <cell r="BV596">
            <v>6.0000000000000001E-3</v>
          </cell>
          <cell r="BW596">
            <v>51724</v>
          </cell>
          <cell r="BX596">
            <v>0</v>
          </cell>
          <cell r="BY596">
            <v>31035</v>
          </cell>
          <cell r="BZ596">
            <v>0</v>
          </cell>
          <cell r="CA596">
            <v>12491</v>
          </cell>
          <cell r="CB596">
            <v>0</v>
          </cell>
          <cell r="CC596">
            <v>0</v>
          </cell>
          <cell r="CD596">
            <v>7759</v>
          </cell>
          <cell r="CE596">
            <v>0</v>
          </cell>
          <cell r="CF596">
            <v>1396991</v>
          </cell>
          <cell r="CG596">
            <v>41432</v>
          </cell>
          <cell r="CH596">
            <v>496</v>
          </cell>
          <cell r="CI596">
            <v>68613</v>
          </cell>
          <cell r="CJ596" t="str">
            <v>Elcy Amparo Rojas Alejo</v>
          </cell>
          <cell r="CK596" t="str">
            <v>OA DE COMUNICACIONES</v>
          </cell>
          <cell r="CL596" t="str">
            <v>GASTOS GENERALES</v>
          </cell>
          <cell r="CM596" t="str">
            <v>2013610030180000005E</v>
          </cell>
          <cell r="CN596">
            <v>0</v>
          </cell>
          <cell r="CO596" t="str">
            <v>NO APLICA</v>
          </cell>
          <cell r="CP596">
            <v>0</v>
          </cell>
          <cell r="CQ596" t="str">
            <v>2013-1600083143</v>
          </cell>
          <cell r="CR596" t="str">
            <v xml:space="preserve">ACTUA COMO SUPERVISORA POR NOMBRAMIENTO COMO JEFE OFICINA AESORA DE COMUNICACIOENS (E) SEGÚN RESOLUCIÓN 00449 DE 27 DE MAYO DE 2013. </v>
          </cell>
          <cell r="CS596">
            <v>0</v>
          </cell>
          <cell r="CT596">
            <v>0</v>
          </cell>
          <cell r="CU596">
            <v>0</v>
          </cell>
          <cell r="CV596">
            <v>0</v>
          </cell>
          <cell r="CW596">
            <v>0</v>
          </cell>
          <cell r="CX596">
            <v>0</v>
          </cell>
          <cell r="CY596">
            <v>0</v>
          </cell>
          <cell r="CZ596">
            <v>0</v>
          </cell>
          <cell r="DA596">
            <v>0</v>
          </cell>
          <cell r="DB596">
            <v>0</v>
          </cell>
          <cell r="DC596">
            <v>0</v>
          </cell>
          <cell r="DD596">
            <v>0</v>
          </cell>
          <cell r="DE596">
            <v>0</v>
          </cell>
          <cell r="DF596">
            <v>0</v>
          </cell>
          <cell r="DG596">
            <v>0</v>
          </cell>
          <cell r="DH596">
            <v>0</v>
          </cell>
          <cell r="DI596">
            <v>0</v>
          </cell>
          <cell r="DJ596">
            <v>0</v>
          </cell>
          <cell r="DK596">
            <v>0</v>
          </cell>
          <cell r="DL596">
            <v>0</v>
          </cell>
          <cell r="DM596">
            <v>0</v>
          </cell>
          <cell r="DN596">
            <v>0</v>
          </cell>
          <cell r="DO596">
            <v>0</v>
          </cell>
          <cell r="DP596">
            <v>0</v>
          </cell>
          <cell r="DQ596">
            <v>0</v>
          </cell>
          <cell r="DR596">
            <v>0</v>
          </cell>
          <cell r="DS596">
            <v>0</v>
          </cell>
          <cell r="DT596">
            <v>0</v>
          </cell>
          <cell r="DU596">
            <v>0</v>
          </cell>
          <cell r="DV596">
            <v>0</v>
          </cell>
          <cell r="DW596">
            <v>0</v>
          </cell>
          <cell r="DX596">
            <v>0</v>
          </cell>
          <cell r="DY596">
            <v>0</v>
          </cell>
          <cell r="DZ596">
            <v>0</v>
          </cell>
          <cell r="EA596">
            <v>0</v>
          </cell>
          <cell r="EB596">
            <v>0</v>
          </cell>
          <cell r="EC596">
            <v>0</v>
          </cell>
          <cell r="ED596">
            <v>0</v>
          </cell>
          <cell r="EE596">
            <v>0</v>
          </cell>
          <cell r="EF596">
            <v>0</v>
          </cell>
          <cell r="EG596">
            <v>0</v>
          </cell>
          <cell r="EH596">
            <v>0</v>
          </cell>
          <cell r="EI596">
            <v>0</v>
          </cell>
          <cell r="EJ596">
            <v>0</v>
          </cell>
        </row>
        <row r="597">
          <cell r="B597">
            <v>749</v>
          </cell>
          <cell r="C597">
            <v>41436</v>
          </cell>
          <cell r="D597">
            <v>506</v>
          </cell>
          <cell r="E597" t="str">
            <v>Amparo</v>
          </cell>
          <cell r="F597">
            <v>41436</v>
          </cell>
          <cell r="G597" t="str">
            <v>DPS</v>
          </cell>
          <cell r="H597" t="str">
            <v>191/2012</v>
          </cell>
          <cell r="I597">
            <v>2013</v>
          </cell>
          <cell r="J597" t="str">
            <v>INDUSTRIAS RAMFE S A S</v>
          </cell>
          <cell r="K597" t="str">
            <v>860.069.344-6</v>
          </cell>
          <cell r="L597" t="str">
            <v>BOGOTÁ</v>
          </cell>
          <cell r="M597" t="str">
            <v>CRA 69 # 17A-96</v>
          </cell>
          <cell r="N597" t="str">
            <v>292 3636  ramfe@andinet.com</v>
          </cell>
          <cell r="O597" t="str">
            <v>ARRENDAMIENTO BODEGA 2 UBICADA EN LA CALLE 17A # 69-87 BODEGA 2 MONTEVIDEO PARA EL FUNCIONAMIENTO DEL ARCHIVO DE GESTIÓN DOCUMENTAL DPS.</v>
          </cell>
          <cell r="P597">
            <v>96676224</v>
          </cell>
          <cell r="Q597">
            <v>0</v>
          </cell>
          <cell r="R597">
            <v>96676224</v>
          </cell>
          <cell r="S597" t="str">
            <v>4513</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t="str">
            <v>GLADIS CECILIA ARANGO MARTÍNEZ</v>
          </cell>
          <cell r="AJ597" t="str">
            <v>$16,112,704 DE ENERO A JUNIO DE 2013.</v>
          </cell>
          <cell r="AK597" t="str">
            <v>53464</v>
          </cell>
          <cell r="AL597" t="str">
            <v>320000945792 DEL 03/10/2012</v>
          </cell>
          <cell r="AM597" t="str">
            <v>SEPTIMO PAGO.</v>
          </cell>
          <cell r="AN597">
            <v>14647913</v>
          </cell>
          <cell r="AO597">
            <v>0</v>
          </cell>
          <cell r="AP597">
            <v>0</v>
          </cell>
          <cell r="AQ597">
            <v>0</v>
          </cell>
          <cell r="AR597">
            <v>0</v>
          </cell>
          <cell r="AS597">
            <v>0</v>
          </cell>
          <cell r="AT597">
            <v>0</v>
          </cell>
          <cell r="AU597">
            <v>0</v>
          </cell>
          <cell r="AV597">
            <v>0.1</v>
          </cell>
          <cell r="AW597">
            <v>0</v>
          </cell>
          <cell r="AX597">
            <v>1464791</v>
          </cell>
          <cell r="AY597">
            <v>0</v>
          </cell>
          <cell r="AZ597">
            <v>16112704</v>
          </cell>
          <cell r="BA597" t="str">
            <v>NO</v>
          </cell>
          <cell r="BB597" t="str">
            <v>NO</v>
          </cell>
          <cell r="BC597" t="str">
            <v>NO</v>
          </cell>
          <cell r="BD597" t="str">
            <v>NO</v>
          </cell>
          <cell r="BE597" t="str">
            <v>COMÚN</v>
          </cell>
          <cell r="BF597" t="str">
            <v>NO</v>
          </cell>
          <cell r="BG597" t="str">
            <v>ARRIENDO BIEN INMUEBLE</v>
          </cell>
          <cell r="BH597">
            <v>3.5000000000000003E-2</v>
          </cell>
          <cell r="BI597">
            <v>0</v>
          </cell>
          <cell r="BJ597">
            <v>0</v>
          </cell>
          <cell r="BK597" t="str">
            <v>COMÚN</v>
          </cell>
          <cell r="BL597">
            <v>0.15</v>
          </cell>
          <cell r="BM597">
            <v>0</v>
          </cell>
          <cell r="BN597">
            <v>0</v>
          </cell>
          <cell r="BO597" t="str">
            <v>BOGOTÁ</v>
          </cell>
          <cell r="BP597">
            <v>1.1039999999999999E-2</v>
          </cell>
          <cell r="BQ597">
            <v>0</v>
          </cell>
          <cell r="BR597">
            <v>0</v>
          </cell>
          <cell r="BS597">
            <v>0</v>
          </cell>
          <cell r="BT597">
            <v>0</v>
          </cell>
          <cell r="BU597" t="str">
            <v xml:space="preserve">ACTIVIDAD 6820 </v>
          </cell>
          <cell r="BV597">
            <v>6.0000000000000001E-3</v>
          </cell>
          <cell r="BW597">
            <v>512677</v>
          </cell>
          <cell r="BX597">
            <v>0</v>
          </cell>
          <cell r="BY597">
            <v>219719</v>
          </cell>
          <cell r="BZ597">
            <v>0</v>
          </cell>
          <cell r="CA597">
            <v>161713</v>
          </cell>
          <cell r="CB597">
            <v>0</v>
          </cell>
          <cell r="CC597">
            <v>0</v>
          </cell>
          <cell r="CD597">
            <v>87887</v>
          </cell>
          <cell r="CE597">
            <v>0</v>
          </cell>
          <cell r="CF597">
            <v>15130708</v>
          </cell>
          <cell r="CG597">
            <v>41436</v>
          </cell>
          <cell r="CH597">
            <v>506</v>
          </cell>
          <cell r="CI597" t="str">
            <v>4513</v>
          </cell>
          <cell r="CJ597" t="str">
            <v>Elcy Amparo Rojas Alejo</v>
          </cell>
          <cell r="CK597" t="str">
            <v>SUBDIRECCIÓN DE OPERACIONES</v>
          </cell>
          <cell r="CL597" t="str">
            <v>GASTOS GENERALES</v>
          </cell>
          <cell r="CM597" t="str">
            <v>201261003002000191E</v>
          </cell>
          <cell r="CN597">
            <v>0</v>
          </cell>
          <cell r="CO597" t="str">
            <v>NO APLICA</v>
          </cell>
          <cell r="CP597">
            <v>0</v>
          </cell>
          <cell r="CQ597" t="str">
            <v>SIN RADICADO EN ORFEO</v>
          </cell>
          <cell r="CR597">
            <v>0</v>
          </cell>
          <cell r="CS597">
            <v>0</v>
          </cell>
          <cell r="CT597">
            <v>0</v>
          </cell>
          <cell r="CU597">
            <v>0</v>
          </cell>
          <cell r="CV597">
            <v>0</v>
          </cell>
          <cell r="CW597">
            <v>0</v>
          </cell>
          <cell r="CX597">
            <v>0</v>
          </cell>
          <cell r="CY597">
            <v>0</v>
          </cell>
          <cell r="CZ597">
            <v>0</v>
          </cell>
          <cell r="DA597">
            <v>0</v>
          </cell>
          <cell r="DB597">
            <v>0</v>
          </cell>
          <cell r="DC597">
            <v>0</v>
          </cell>
          <cell r="DD597">
            <v>0</v>
          </cell>
          <cell r="DE597">
            <v>0</v>
          </cell>
          <cell r="DF597">
            <v>0</v>
          </cell>
          <cell r="DG597">
            <v>0</v>
          </cell>
          <cell r="DH597">
            <v>0</v>
          </cell>
          <cell r="DI597">
            <v>0</v>
          </cell>
          <cell r="DJ597">
            <v>0</v>
          </cell>
          <cell r="DK597">
            <v>0</v>
          </cell>
          <cell r="DL597">
            <v>0</v>
          </cell>
          <cell r="DM597">
            <v>0</v>
          </cell>
          <cell r="DN597">
            <v>0</v>
          </cell>
          <cell r="DO597">
            <v>0</v>
          </cell>
          <cell r="DP597">
            <v>0</v>
          </cell>
          <cell r="DQ597">
            <v>0</v>
          </cell>
          <cell r="DR597">
            <v>0</v>
          </cell>
          <cell r="DS597">
            <v>0</v>
          </cell>
          <cell r="DT597">
            <v>0</v>
          </cell>
          <cell r="DU597">
            <v>0</v>
          </cell>
          <cell r="DV597">
            <v>0</v>
          </cell>
          <cell r="DW597">
            <v>0</v>
          </cell>
          <cell r="DX597">
            <v>0</v>
          </cell>
          <cell r="DY597">
            <v>0</v>
          </cell>
          <cell r="DZ597">
            <v>0</v>
          </cell>
          <cell r="EA597">
            <v>0</v>
          </cell>
          <cell r="EB597">
            <v>0</v>
          </cell>
          <cell r="EC597">
            <v>0</v>
          </cell>
          <cell r="ED597">
            <v>0</v>
          </cell>
          <cell r="EE597">
            <v>0</v>
          </cell>
          <cell r="EF597">
            <v>0</v>
          </cell>
          <cell r="EG597">
            <v>0</v>
          </cell>
          <cell r="EH597">
            <v>0</v>
          </cell>
          <cell r="EI597">
            <v>0</v>
          </cell>
          <cell r="EJ597">
            <v>0</v>
          </cell>
        </row>
        <row r="598">
          <cell r="B598">
            <v>750</v>
          </cell>
          <cell r="C598">
            <v>41436</v>
          </cell>
          <cell r="D598">
            <v>507</v>
          </cell>
          <cell r="E598" t="str">
            <v>Amparo</v>
          </cell>
          <cell r="F598">
            <v>41436</v>
          </cell>
          <cell r="G598" t="str">
            <v>DPS</v>
          </cell>
          <cell r="H598" t="str">
            <v>168/2012</v>
          </cell>
          <cell r="I598">
            <v>2013</v>
          </cell>
          <cell r="J598" t="str">
            <v>ORLANDESCA S.A.</v>
          </cell>
          <cell r="K598" t="str">
            <v>819.002.840-0</v>
          </cell>
          <cell r="L598" t="str">
            <v>SANTA MARTA</v>
          </cell>
          <cell r="M598" t="str">
            <v>Calle 11 No 1C - 23 EDIFICIO POSIHUEICA</v>
          </cell>
          <cell r="N598">
            <v>4213076</v>
          </cell>
          <cell r="O598" t="str">
            <v>TOMAR EN ARRIENDO EL INMUEBLE UBICADO EN LA CALLE 11 No 1C-23 OFICINA 505 EDIFICIO POSIHUEICA STA MARTA (MAGDALENA) PARA EL FUNCIONAMIENTO DE LA DR MAGDALENA.</v>
          </cell>
          <cell r="P598">
            <v>76799348.181818172</v>
          </cell>
          <cell r="Q598">
            <v>7679934.8181818174</v>
          </cell>
          <cell r="R598">
            <v>84479282.999999985</v>
          </cell>
          <cell r="S598">
            <v>2413</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t="str">
            <v>GLADIS CECILIA ARANGO MARTÍNEZ</v>
          </cell>
          <cell r="AJ598" t="str">
            <v xml:space="preserve">2012: 1 pago $4,064,181; 2013: 12 pagos $4,186,106; 2014: 7 pagos $4,311,690. </v>
          </cell>
          <cell r="AK598" t="str">
            <v>FA  00325</v>
          </cell>
          <cell r="AL598" t="str">
            <v>190000028838 DE 2012/04/24</v>
          </cell>
          <cell r="AM598" t="str">
            <v>SOLICITUD  SÉPTIMO  PAGO DEL CONTRATO ARRENDAMIENTO 168/2012. MES DE JUNIO/13</v>
          </cell>
          <cell r="AN598">
            <v>3805551</v>
          </cell>
          <cell r="AO598">
            <v>0</v>
          </cell>
          <cell r="AP598">
            <v>0</v>
          </cell>
          <cell r="AQ598">
            <v>0</v>
          </cell>
          <cell r="AR598">
            <v>0</v>
          </cell>
          <cell r="AS598">
            <v>0</v>
          </cell>
          <cell r="AT598">
            <v>0</v>
          </cell>
          <cell r="AU598">
            <v>0</v>
          </cell>
          <cell r="AV598">
            <v>0.1</v>
          </cell>
          <cell r="AW598">
            <v>0</v>
          </cell>
          <cell r="AX598">
            <v>380555</v>
          </cell>
          <cell r="AY598">
            <v>0</v>
          </cell>
          <cell r="AZ598">
            <v>4186106</v>
          </cell>
          <cell r="BA598" t="str">
            <v>SI</v>
          </cell>
          <cell r="BB598" t="str">
            <v>NO</v>
          </cell>
          <cell r="BC598" t="str">
            <v>NO</v>
          </cell>
          <cell r="BD598" t="str">
            <v>NO</v>
          </cell>
          <cell r="BE598" t="str">
            <v>COMÚN</v>
          </cell>
          <cell r="BF598" t="str">
            <v>NO</v>
          </cell>
          <cell r="BG598" t="str">
            <v>ARRIENDO BIEN INMUEBLE</v>
          </cell>
          <cell r="BH598">
            <v>3.5000000000000003E-2</v>
          </cell>
          <cell r="BI598">
            <v>0</v>
          </cell>
          <cell r="BJ598">
            <v>0</v>
          </cell>
          <cell r="BK598" t="str">
            <v>GRAN CONTRIBUYENTE RESOLUCION 014047 DEL 2009</v>
          </cell>
          <cell r="BL598">
            <v>0</v>
          </cell>
          <cell r="BM598">
            <v>0</v>
          </cell>
          <cell r="BN598">
            <v>0</v>
          </cell>
          <cell r="BO598" t="str">
            <v>SANTA MARTA</v>
          </cell>
          <cell r="BP598">
            <v>7.0000000000000001E-3</v>
          </cell>
          <cell r="BQ598">
            <v>0</v>
          </cell>
          <cell r="BR598">
            <v>0</v>
          </cell>
          <cell r="BS598">
            <v>0</v>
          </cell>
          <cell r="BT598">
            <v>0</v>
          </cell>
          <cell r="BU598" t="str">
            <v xml:space="preserve">ACTIVIDAD 6820 </v>
          </cell>
          <cell r="BV598">
            <v>6.0000000000000001E-3</v>
          </cell>
          <cell r="BW598">
            <v>133194</v>
          </cell>
          <cell r="BX598">
            <v>0</v>
          </cell>
          <cell r="BY598">
            <v>0</v>
          </cell>
          <cell r="BZ598">
            <v>0</v>
          </cell>
          <cell r="CA598">
            <v>26639</v>
          </cell>
          <cell r="CB598">
            <v>0</v>
          </cell>
          <cell r="CC598">
            <v>0</v>
          </cell>
          <cell r="CD598">
            <v>22833</v>
          </cell>
          <cell r="CE598">
            <v>0</v>
          </cell>
          <cell r="CF598">
            <v>4003440</v>
          </cell>
          <cell r="CG598">
            <v>41436</v>
          </cell>
          <cell r="CH598">
            <v>507</v>
          </cell>
          <cell r="CI598">
            <v>2413</v>
          </cell>
          <cell r="CJ598" t="str">
            <v>Elcy Amparo Rojas Alejo</v>
          </cell>
          <cell r="CK598" t="str">
            <v>SUBDIRECCIÓN DE OPERACIONES</v>
          </cell>
          <cell r="CL598" t="str">
            <v>GASTOS GENERALES</v>
          </cell>
          <cell r="CM598" t="str">
            <v>201261003002000168E</v>
          </cell>
          <cell r="CN598">
            <v>0</v>
          </cell>
          <cell r="CO598" t="str">
            <v>NO APLICA</v>
          </cell>
          <cell r="CP598">
            <v>0</v>
          </cell>
          <cell r="CQ598" t="str">
            <v>2013-6200084083</v>
          </cell>
          <cell r="CR598" t="str">
            <v xml:space="preserve">Tarifa de ICA  7/1000; demás actividades de servicios.  </v>
          </cell>
          <cell r="CS598">
            <v>0</v>
          </cell>
          <cell r="CT598">
            <v>0</v>
          </cell>
          <cell r="CU598">
            <v>0</v>
          </cell>
          <cell r="CV598">
            <v>0</v>
          </cell>
          <cell r="CW598">
            <v>0</v>
          </cell>
          <cell r="CX598">
            <v>0</v>
          </cell>
          <cell r="CY598">
            <v>0</v>
          </cell>
          <cell r="CZ598">
            <v>0</v>
          </cell>
          <cell r="DA598">
            <v>0</v>
          </cell>
          <cell r="DB598">
            <v>0</v>
          </cell>
          <cell r="DC598">
            <v>0</v>
          </cell>
          <cell r="DD598">
            <v>0</v>
          </cell>
          <cell r="DE598">
            <v>0</v>
          </cell>
          <cell r="DF598">
            <v>0</v>
          </cell>
          <cell r="DG598">
            <v>0</v>
          </cell>
          <cell r="DH598">
            <v>0</v>
          </cell>
          <cell r="DI598">
            <v>0</v>
          </cell>
          <cell r="DJ598">
            <v>0</v>
          </cell>
          <cell r="DK598">
            <v>0</v>
          </cell>
          <cell r="DL598">
            <v>0</v>
          </cell>
          <cell r="DM598">
            <v>0</v>
          </cell>
          <cell r="DN598">
            <v>0</v>
          </cell>
          <cell r="DO598">
            <v>0</v>
          </cell>
          <cell r="DP598">
            <v>0</v>
          </cell>
          <cell r="DQ598">
            <v>0</v>
          </cell>
          <cell r="DR598">
            <v>0</v>
          </cell>
          <cell r="DS598">
            <v>0</v>
          </cell>
          <cell r="DT598">
            <v>0</v>
          </cell>
          <cell r="DU598">
            <v>0</v>
          </cell>
          <cell r="DV598">
            <v>0</v>
          </cell>
          <cell r="DW598">
            <v>0</v>
          </cell>
          <cell r="DX598">
            <v>0</v>
          </cell>
          <cell r="DY598">
            <v>0</v>
          </cell>
          <cell r="DZ598">
            <v>0</v>
          </cell>
          <cell r="EA598">
            <v>0</v>
          </cell>
          <cell r="EB598">
            <v>0</v>
          </cell>
          <cell r="EC598">
            <v>0</v>
          </cell>
          <cell r="ED598">
            <v>0</v>
          </cell>
          <cell r="EE598">
            <v>0</v>
          </cell>
          <cell r="EF598">
            <v>0</v>
          </cell>
          <cell r="EG598">
            <v>0</v>
          </cell>
          <cell r="EH598">
            <v>0</v>
          </cell>
          <cell r="EI598">
            <v>0</v>
          </cell>
          <cell r="EJ598">
            <v>0</v>
          </cell>
        </row>
        <row r="599">
          <cell r="B599">
            <v>768</v>
          </cell>
          <cell r="C599">
            <v>41436</v>
          </cell>
          <cell r="D599">
            <v>508</v>
          </cell>
          <cell r="E599" t="str">
            <v>Amparo</v>
          </cell>
          <cell r="F599">
            <v>41436</v>
          </cell>
          <cell r="G599" t="str">
            <v>DPS</v>
          </cell>
          <cell r="H599" t="str">
            <v>078/12</v>
          </cell>
          <cell r="I599">
            <v>2012</v>
          </cell>
          <cell r="J599" t="str">
            <v>FUNDACION PARA EL DESARROLLO AGRICOLA,SOCIAL Y TECNOLOGICO - FUNDASET</v>
          </cell>
          <cell r="K599" t="str">
            <v>830.093.333-7</v>
          </cell>
          <cell r="L599" t="str">
            <v>BOGOTÁ</v>
          </cell>
          <cell r="M599" t="str">
            <v>Cl 102 47 A 64</v>
          </cell>
          <cell r="N599" t="str">
            <v>6232856     direccion@fundaset.org.co</v>
          </cell>
          <cell r="O599" t="str">
            <v>IMPLEMENTAR LA LINEA DE INTERVENCIÓN RESA CUNA A TRAVÉS DEL DESARROLLO  DE LOS COMPONENTES DE MOTIVACIÓN DIFUSIÓN ENTREGA DE INSUMOS Y VISITAS DE ACOMPAÑAMIENTO, EN 641 UNIDADES MÍNIMAS DE INTERVENCIÓN (UMIS)  QUE EQUIVALEN 19,230 FAMILIAS PRIORIZADAS POR</v>
          </cell>
          <cell r="P599">
            <v>5934096000</v>
          </cell>
          <cell r="Q599">
            <v>0</v>
          </cell>
          <cell r="R599">
            <v>5934096000</v>
          </cell>
          <cell r="S599">
            <v>590112</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t="str">
            <v xml:space="preserve">JUDITH MAGALI TORRES MEJIA </v>
          </cell>
          <cell r="AJ599" t="str">
            <v>A PARTIR DEL PERFECIONAMIENTO DEL CONTRATO SE EFECUTARAN CUATRO PAGOS. EL VALOR DE CADA PAGO RESULTA DE LA CUANTIFICACION DE LAS ACTIVIDADES EJECUTADAS AL CORTE, EN RELACION CON EL PRESUPUESTO DEFINIDO PARA CADA UMI ORDENADA POR EL DPS PREVIA REVISION Y A</v>
          </cell>
          <cell r="AK599" t="str">
            <v>637</v>
          </cell>
          <cell r="AL599" t="str">
            <v>320000928013 DE 2012-08-13</v>
          </cell>
          <cell r="AM599" t="str">
            <v>PAGO CONTRA LIQUIDACIÓN CONTRATO. ÚLTIMO PAGO SEGÚN ACTA DE LIQUIDACIÓN DEL CONTRATO, DE FECHA 5 DE JUNIO DE 2013.</v>
          </cell>
          <cell r="AN599">
            <v>665778833.62</v>
          </cell>
          <cell r="AO599">
            <v>0</v>
          </cell>
          <cell r="AP599">
            <v>0</v>
          </cell>
          <cell r="AQ599">
            <v>0</v>
          </cell>
          <cell r="AR599">
            <v>0</v>
          </cell>
          <cell r="AS599">
            <v>0</v>
          </cell>
          <cell r="AT599">
            <v>0</v>
          </cell>
          <cell r="AU599">
            <v>0</v>
          </cell>
          <cell r="AV599">
            <v>0.16</v>
          </cell>
          <cell r="AW599">
            <v>0</v>
          </cell>
          <cell r="AX599">
            <v>106524613.38</v>
          </cell>
          <cell r="AY599">
            <v>0</v>
          </cell>
          <cell r="AZ599">
            <v>772303447</v>
          </cell>
          <cell r="BA599" t="str">
            <v>NO</v>
          </cell>
          <cell r="BB599" t="str">
            <v>RE</v>
          </cell>
          <cell r="BC599" t="str">
            <v>NO</v>
          </cell>
          <cell r="BD599" t="str">
            <v>NO</v>
          </cell>
          <cell r="BE599" t="str">
            <v>COMÚN</v>
          </cell>
          <cell r="BF599" t="str">
            <v>NO</v>
          </cell>
          <cell r="BG599" t="str">
            <v>ENTIDAD SIN ÁNIMO DE LUCRO</v>
          </cell>
          <cell r="BH599">
            <v>0</v>
          </cell>
          <cell r="BI599">
            <v>0</v>
          </cell>
          <cell r="BJ599">
            <v>0</v>
          </cell>
          <cell r="BK599" t="str">
            <v>COMÚN</v>
          </cell>
          <cell r="BL599">
            <v>0.15</v>
          </cell>
          <cell r="BM599">
            <v>0</v>
          </cell>
          <cell r="BN599">
            <v>0</v>
          </cell>
          <cell r="BO599" t="str">
            <v>BOGOTÁ</v>
          </cell>
          <cell r="BP599">
            <v>9.6600000000000002E-3</v>
          </cell>
          <cell r="BQ599">
            <v>0</v>
          </cell>
          <cell r="BR599">
            <v>0</v>
          </cell>
          <cell r="BS599">
            <v>0</v>
          </cell>
          <cell r="BT599">
            <v>0</v>
          </cell>
          <cell r="BU599" t="str">
            <v>ENTIDAD SIN ÁNIMO DE LUCRO</v>
          </cell>
          <cell r="BV599">
            <v>0</v>
          </cell>
          <cell r="BW599">
            <v>0</v>
          </cell>
          <cell r="BX599">
            <v>0</v>
          </cell>
          <cell r="BY599">
            <v>15978692</v>
          </cell>
          <cell r="BZ599">
            <v>0</v>
          </cell>
          <cell r="CA599">
            <v>6431424</v>
          </cell>
          <cell r="CB599">
            <v>0</v>
          </cell>
          <cell r="CC599">
            <v>0</v>
          </cell>
          <cell r="CD599">
            <v>0</v>
          </cell>
          <cell r="CE599">
            <v>0</v>
          </cell>
          <cell r="CF599">
            <v>749893331</v>
          </cell>
          <cell r="CG599">
            <v>41436</v>
          </cell>
          <cell r="CH599">
            <v>508</v>
          </cell>
          <cell r="CI599">
            <v>590112</v>
          </cell>
          <cell r="CJ599" t="str">
            <v>Elcy Amparo Rojas Alejo</v>
          </cell>
          <cell r="CK599" t="str">
            <v>SUBDIRECCIÓN DE SEGURIDAD ALIMENTARIA Y NUTRICIÓN</v>
          </cell>
          <cell r="CL599" t="str">
            <v>ORDINARIA</v>
          </cell>
          <cell r="CM599" t="str">
            <v>201261003016020078E</v>
          </cell>
          <cell r="CN599" t="str">
            <v>RESERVA</v>
          </cell>
          <cell r="CO599" t="str">
            <v>NO APLICA</v>
          </cell>
          <cell r="CP599">
            <v>0</v>
          </cell>
          <cell r="CQ599" t="str">
            <v>2013-5100084553</v>
          </cell>
          <cell r="CR599">
            <v>0</v>
          </cell>
          <cell r="CS599">
            <v>0</v>
          </cell>
          <cell r="CT599">
            <v>0</v>
          </cell>
          <cell r="CU599">
            <v>0</v>
          </cell>
          <cell r="CV599">
            <v>0</v>
          </cell>
          <cell r="CW599">
            <v>0</v>
          </cell>
          <cell r="CX599">
            <v>0</v>
          </cell>
          <cell r="CY599">
            <v>0</v>
          </cell>
          <cell r="CZ599">
            <v>0</v>
          </cell>
          <cell r="DA599">
            <v>0</v>
          </cell>
          <cell r="DB599">
            <v>0</v>
          </cell>
          <cell r="DC599">
            <v>0</v>
          </cell>
          <cell r="DD599">
            <v>0</v>
          </cell>
          <cell r="DE599">
            <v>0</v>
          </cell>
          <cell r="DF599">
            <v>0</v>
          </cell>
          <cell r="DG599">
            <v>0</v>
          </cell>
          <cell r="DH599">
            <v>0</v>
          </cell>
          <cell r="DI599">
            <v>0</v>
          </cell>
          <cell r="DJ599">
            <v>0</v>
          </cell>
          <cell r="DK599">
            <v>0</v>
          </cell>
          <cell r="DL599">
            <v>0</v>
          </cell>
          <cell r="DM599">
            <v>0</v>
          </cell>
          <cell r="DN599">
            <v>0</v>
          </cell>
          <cell r="DO599">
            <v>0</v>
          </cell>
          <cell r="DP599">
            <v>0</v>
          </cell>
          <cell r="DQ599">
            <v>0</v>
          </cell>
          <cell r="DR599">
            <v>0</v>
          </cell>
          <cell r="DS599">
            <v>0</v>
          </cell>
          <cell r="DT599">
            <v>0</v>
          </cell>
          <cell r="DU599">
            <v>0</v>
          </cell>
          <cell r="DV599">
            <v>0</v>
          </cell>
          <cell r="DW599">
            <v>0</v>
          </cell>
          <cell r="DX599">
            <v>0</v>
          </cell>
          <cell r="DY599">
            <v>0</v>
          </cell>
          <cell r="DZ599">
            <v>0</v>
          </cell>
          <cell r="EA599">
            <v>0</v>
          </cell>
          <cell r="EB599">
            <v>0</v>
          </cell>
          <cell r="EC599">
            <v>0</v>
          </cell>
          <cell r="ED599">
            <v>0</v>
          </cell>
          <cell r="EE599">
            <v>0</v>
          </cell>
          <cell r="EF599">
            <v>0</v>
          </cell>
          <cell r="EG599">
            <v>0</v>
          </cell>
          <cell r="EH599">
            <v>0</v>
          </cell>
          <cell r="EI599">
            <v>0</v>
          </cell>
          <cell r="EJ599">
            <v>0</v>
          </cell>
        </row>
        <row r="600">
          <cell r="B600">
            <v>769</v>
          </cell>
          <cell r="C600">
            <v>41436</v>
          </cell>
          <cell r="D600">
            <v>511</v>
          </cell>
          <cell r="E600" t="str">
            <v>Amparo</v>
          </cell>
          <cell r="F600">
            <v>41436</v>
          </cell>
          <cell r="G600" t="str">
            <v>DPS</v>
          </cell>
          <cell r="H600" t="str">
            <v>161/2012</v>
          </cell>
          <cell r="I600">
            <v>2013</v>
          </cell>
          <cell r="J600" t="str">
            <v>JOSE DARIO OCHOA CASTRO</v>
          </cell>
          <cell r="K600">
            <v>791766</v>
          </cell>
          <cell r="L600" t="str">
            <v>BARRANCABERMEJA</v>
          </cell>
          <cell r="M600" t="str">
            <v>CALLE 49 No 4 -26</v>
          </cell>
          <cell r="N600">
            <v>6020645</v>
          </cell>
          <cell r="O600" t="str">
            <v>ARRENDAMIENTO DEL INMUEBLE UBICADO EN LA CALLE 49 4 24 BARRANCA DR MAGDALENA MEDIO</v>
          </cell>
          <cell r="P600">
            <v>70566988</v>
          </cell>
          <cell r="Q600">
            <v>0</v>
          </cell>
          <cell r="R600">
            <v>70566988</v>
          </cell>
          <cell r="S600">
            <v>1713</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t="str">
            <v>GLADIS CECILIA ARANGO MARTÍNEZ</v>
          </cell>
          <cell r="AJ600" t="str">
            <v>MENSUALMENTE</v>
          </cell>
          <cell r="AK600" t="str">
            <v xml:space="preserve">CUENTA DE COBRO </v>
          </cell>
          <cell r="AL600" t="str">
            <v>NO APLICA</v>
          </cell>
          <cell r="AM600" t="str">
            <v>SOLICITUD SÉPTIMO PAGO CANON ARRENDAMIENTO MES DE JUNIO DE 2013.</v>
          </cell>
          <cell r="AN600">
            <v>3496726</v>
          </cell>
          <cell r="AO600">
            <v>0</v>
          </cell>
          <cell r="AP600">
            <v>0</v>
          </cell>
          <cell r="AQ600">
            <v>0</v>
          </cell>
          <cell r="AR600">
            <v>0</v>
          </cell>
          <cell r="AS600">
            <v>0</v>
          </cell>
          <cell r="AT600">
            <v>0</v>
          </cell>
          <cell r="AU600">
            <v>0</v>
          </cell>
          <cell r="AV600">
            <v>0</v>
          </cell>
          <cell r="AW600">
            <v>0</v>
          </cell>
          <cell r="AX600">
            <v>0</v>
          </cell>
          <cell r="AY600">
            <v>0</v>
          </cell>
          <cell r="AZ600">
            <v>3496726</v>
          </cell>
          <cell r="BA600" t="str">
            <v>NO</v>
          </cell>
          <cell r="BB600" t="str">
            <v>NO</v>
          </cell>
          <cell r="BC600" t="str">
            <v>NO</v>
          </cell>
          <cell r="BD600" t="str">
            <v>SI</v>
          </cell>
          <cell r="BE600" t="str">
            <v>SIMPLIFICADO</v>
          </cell>
          <cell r="BF600" t="str">
            <v>NO</v>
          </cell>
          <cell r="BG600" t="str">
            <v>ARRIENDO BIEN INMUEBLE</v>
          </cell>
          <cell r="BH600">
            <v>3.5000000000000003E-2</v>
          </cell>
          <cell r="BI600">
            <v>0</v>
          </cell>
          <cell r="BJ600">
            <v>0</v>
          </cell>
          <cell r="BK600" t="str">
            <v>SIMPLIFICADO</v>
          </cell>
          <cell r="BL600">
            <v>0</v>
          </cell>
          <cell r="BM600">
            <v>0</v>
          </cell>
          <cell r="BN600">
            <v>0</v>
          </cell>
          <cell r="BO600" t="str">
            <v>BARRANCABERMEJA EXCLUIDO ACUERDO 029/05 ART. 39 NUMERAL 10</v>
          </cell>
          <cell r="BP600">
            <v>0</v>
          </cell>
          <cell r="BQ600">
            <v>0</v>
          </cell>
          <cell r="BR600">
            <v>0</v>
          </cell>
          <cell r="BS600">
            <v>0</v>
          </cell>
          <cell r="BT600">
            <v>0</v>
          </cell>
          <cell r="BU600" t="str">
            <v>PERSONA NATURAL NO APLICA</v>
          </cell>
          <cell r="BV600">
            <v>0</v>
          </cell>
          <cell r="BW600">
            <v>122385</v>
          </cell>
          <cell r="BX600">
            <v>0</v>
          </cell>
          <cell r="BY600">
            <v>0</v>
          </cell>
          <cell r="BZ600">
            <v>0</v>
          </cell>
          <cell r="CA600">
            <v>0</v>
          </cell>
          <cell r="CB600">
            <v>0</v>
          </cell>
          <cell r="CC600">
            <v>0</v>
          </cell>
          <cell r="CD600">
            <v>0</v>
          </cell>
          <cell r="CE600">
            <v>0</v>
          </cell>
          <cell r="CF600">
            <v>3374341</v>
          </cell>
          <cell r="CG600">
            <v>41436</v>
          </cell>
          <cell r="CH600">
            <v>511</v>
          </cell>
          <cell r="CI600">
            <v>1713</v>
          </cell>
          <cell r="CJ600" t="str">
            <v>Elcy Amparo Rojas Alejo</v>
          </cell>
          <cell r="CK600" t="str">
            <v>SUBDIRECCIÓN DE OPERACIONES</v>
          </cell>
          <cell r="CL600" t="str">
            <v>GASTOS GENERALES</v>
          </cell>
          <cell r="CM600" t="str">
            <v>201261003002000161E</v>
          </cell>
          <cell r="CN600">
            <v>0</v>
          </cell>
          <cell r="CO600" t="str">
            <v>NO APLICA</v>
          </cell>
          <cell r="CP600">
            <v>0</v>
          </cell>
          <cell r="CQ600" t="str">
            <v>2013-6200084853</v>
          </cell>
          <cell r="CR600">
            <v>0</v>
          </cell>
          <cell r="CS600">
            <v>0</v>
          </cell>
          <cell r="CT600">
            <v>0</v>
          </cell>
          <cell r="CU600">
            <v>0</v>
          </cell>
          <cell r="CV600">
            <v>0</v>
          </cell>
          <cell r="CW600">
            <v>0</v>
          </cell>
          <cell r="CX600">
            <v>0</v>
          </cell>
          <cell r="CY600">
            <v>0</v>
          </cell>
          <cell r="CZ600">
            <v>0</v>
          </cell>
          <cell r="DA600">
            <v>0</v>
          </cell>
          <cell r="DB600">
            <v>0</v>
          </cell>
          <cell r="DC600">
            <v>0</v>
          </cell>
          <cell r="DD600">
            <v>0</v>
          </cell>
          <cell r="DE600">
            <v>0</v>
          </cell>
          <cell r="DF600">
            <v>0</v>
          </cell>
          <cell r="DG600">
            <v>0</v>
          </cell>
          <cell r="DH600">
            <v>0</v>
          </cell>
          <cell r="DI600">
            <v>0</v>
          </cell>
          <cell r="DJ600">
            <v>0</v>
          </cell>
          <cell r="DK600">
            <v>0</v>
          </cell>
          <cell r="DL600">
            <v>0</v>
          </cell>
          <cell r="DM600">
            <v>0</v>
          </cell>
          <cell r="DN600">
            <v>0</v>
          </cell>
          <cell r="DO600">
            <v>0</v>
          </cell>
          <cell r="DP600">
            <v>0</v>
          </cell>
          <cell r="DQ600">
            <v>0</v>
          </cell>
          <cell r="DR600">
            <v>0</v>
          </cell>
          <cell r="DS600">
            <v>0</v>
          </cell>
          <cell r="DT600">
            <v>0</v>
          </cell>
          <cell r="DU600">
            <v>0</v>
          </cell>
          <cell r="DV600">
            <v>0</v>
          </cell>
          <cell r="DW600">
            <v>0</v>
          </cell>
          <cell r="DX600">
            <v>0</v>
          </cell>
          <cell r="DY600">
            <v>0</v>
          </cell>
          <cell r="DZ600">
            <v>0</v>
          </cell>
          <cell r="EA600">
            <v>0</v>
          </cell>
          <cell r="EB600">
            <v>0</v>
          </cell>
          <cell r="EC600">
            <v>0</v>
          </cell>
          <cell r="ED600">
            <v>0</v>
          </cell>
          <cell r="EE600">
            <v>0</v>
          </cell>
          <cell r="EF600">
            <v>0</v>
          </cell>
          <cell r="EG600">
            <v>0</v>
          </cell>
          <cell r="EH600">
            <v>0</v>
          </cell>
          <cell r="EI600">
            <v>0</v>
          </cell>
          <cell r="EJ600">
            <v>0</v>
          </cell>
        </row>
        <row r="601">
          <cell r="B601">
            <v>770</v>
          </cell>
          <cell r="C601">
            <v>41436</v>
          </cell>
          <cell r="D601">
            <v>512</v>
          </cell>
          <cell r="E601" t="str">
            <v>Amparo</v>
          </cell>
          <cell r="F601">
            <v>41436</v>
          </cell>
          <cell r="G601" t="str">
            <v>DPS</v>
          </cell>
          <cell r="H601" t="str">
            <v>176/12</v>
          </cell>
          <cell r="I601">
            <v>2013</v>
          </cell>
          <cell r="J601" t="str">
            <v>MARIA DEL TRANSITO CURIEL GOMEZ</v>
          </cell>
          <cell r="K601" t="str">
            <v>40.919.140</v>
          </cell>
          <cell r="L601" t="str">
            <v>GUAJIRA</v>
          </cell>
          <cell r="M601" t="str">
            <v xml:space="preserve">CALLE 14 17 23 </v>
          </cell>
          <cell r="N601" t="str">
            <v>7270674     mariadeltransito@gmail.com</v>
          </cell>
          <cell r="O601" t="str">
            <v>ARRENDAMIENTO DEL INMUEBLE UBICADO EN LA CALLE 10 12 -113 DONDE FUNCIONA D.R. GUAJIRA</v>
          </cell>
          <cell r="P601">
            <v>43260000</v>
          </cell>
          <cell r="Q601">
            <v>0</v>
          </cell>
          <cell r="R601">
            <v>43260000</v>
          </cell>
          <cell r="S601">
            <v>3213</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t="str">
            <v>GLADIS CECILIA ARANGO MARTÍNEZ</v>
          </cell>
          <cell r="AJ601" t="str">
            <v>$3,605,000 DE ENERO A DICIEMBRE DE 2013.</v>
          </cell>
          <cell r="AK601" t="str">
            <v>CUENTA DE COBRO</v>
          </cell>
          <cell r="AL601" t="str">
            <v>NO APLICA</v>
          </cell>
          <cell r="AM601" t="str">
            <v>SOLICITUD SÉPTIMO PAGO CANON ARRENDAMIENTO MES DE JUNIO DE 2013.</v>
          </cell>
          <cell r="AN601">
            <v>3605000</v>
          </cell>
          <cell r="AO601">
            <v>0</v>
          </cell>
          <cell r="AP601">
            <v>0</v>
          </cell>
          <cell r="AQ601">
            <v>0</v>
          </cell>
          <cell r="AR601">
            <v>0</v>
          </cell>
          <cell r="AS601">
            <v>0</v>
          </cell>
          <cell r="AT601">
            <v>0</v>
          </cell>
          <cell r="AU601">
            <v>0</v>
          </cell>
          <cell r="AV601">
            <v>0</v>
          </cell>
          <cell r="AW601">
            <v>0</v>
          </cell>
          <cell r="AX601">
            <v>0</v>
          </cell>
          <cell r="AY601">
            <v>0</v>
          </cell>
          <cell r="AZ601">
            <v>3605000</v>
          </cell>
          <cell r="BA601" t="str">
            <v>NO</v>
          </cell>
          <cell r="BB601" t="str">
            <v>NO</v>
          </cell>
          <cell r="BC601" t="str">
            <v>NO</v>
          </cell>
          <cell r="BD601" t="str">
            <v>NO</v>
          </cell>
          <cell r="BE601" t="str">
            <v>COMÚN</v>
          </cell>
          <cell r="BF601" t="str">
            <v>NO</v>
          </cell>
          <cell r="BG601" t="str">
            <v>ARRIENDO BIEN INMUEBLE</v>
          </cell>
          <cell r="BH601">
            <v>3.5000000000000003E-2</v>
          </cell>
          <cell r="BI601">
            <v>0</v>
          </cell>
          <cell r="BJ601">
            <v>0</v>
          </cell>
          <cell r="BK601" t="str">
            <v>SIMPLIFICADO</v>
          </cell>
          <cell r="BL601">
            <v>0</v>
          </cell>
          <cell r="BM601">
            <v>0</v>
          </cell>
          <cell r="BN601">
            <v>0</v>
          </cell>
          <cell r="BO601" t="str">
            <v>RIOHACHA</v>
          </cell>
          <cell r="BP601">
            <v>4.0000000000000001E-3</v>
          </cell>
          <cell r="BQ601">
            <v>0</v>
          </cell>
          <cell r="BR601">
            <v>0</v>
          </cell>
          <cell r="BS601">
            <v>0</v>
          </cell>
          <cell r="BT601">
            <v>0</v>
          </cell>
          <cell r="BU601" t="str">
            <v>PERSONA NATURAL NO APLICA</v>
          </cell>
          <cell r="BV601">
            <v>0</v>
          </cell>
          <cell r="BW601">
            <v>126175</v>
          </cell>
          <cell r="BX601">
            <v>0</v>
          </cell>
          <cell r="BY601">
            <v>0</v>
          </cell>
          <cell r="BZ601">
            <v>0</v>
          </cell>
          <cell r="CA601">
            <v>14420</v>
          </cell>
          <cell r="CB601">
            <v>0</v>
          </cell>
          <cell r="CC601">
            <v>0</v>
          </cell>
          <cell r="CD601">
            <v>0</v>
          </cell>
          <cell r="CE601">
            <v>0</v>
          </cell>
          <cell r="CF601">
            <v>3464405</v>
          </cell>
          <cell r="CG601">
            <v>41436</v>
          </cell>
          <cell r="CH601">
            <v>512</v>
          </cell>
          <cell r="CI601">
            <v>3213</v>
          </cell>
          <cell r="CJ601" t="str">
            <v>Elcy Amparo Rojas Alejo</v>
          </cell>
          <cell r="CK601" t="str">
            <v>SUBDIRECCIÓN DE OPERACIONES</v>
          </cell>
          <cell r="CL601" t="str">
            <v>GASTOS GENERALES</v>
          </cell>
          <cell r="CM601" t="str">
            <v>201361003002000176E</v>
          </cell>
          <cell r="CN601">
            <v>0</v>
          </cell>
          <cell r="CO601" t="str">
            <v>NO APLICA</v>
          </cell>
          <cell r="CP601">
            <v>0</v>
          </cell>
          <cell r="CQ601" t="str">
            <v>2013-6200084863</v>
          </cell>
          <cell r="CR601">
            <v>0</v>
          </cell>
          <cell r="CS601">
            <v>0</v>
          </cell>
          <cell r="CT601">
            <v>0</v>
          </cell>
          <cell r="CU601">
            <v>0</v>
          </cell>
          <cell r="CV601">
            <v>0</v>
          </cell>
          <cell r="CW601">
            <v>0</v>
          </cell>
          <cell r="CX601">
            <v>0</v>
          </cell>
          <cell r="CY601">
            <v>0</v>
          </cell>
          <cell r="CZ601">
            <v>0</v>
          </cell>
          <cell r="DA601">
            <v>0</v>
          </cell>
          <cell r="DB601">
            <v>0</v>
          </cell>
          <cell r="DC601">
            <v>0</v>
          </cell>
          <cell r="DD601">
            <v>0</v>
          </cell>
          <cell r="DE601">
            <v>0</v>
          </cell>
          <cell r="DF601">
            <v>0</v>
          </cell>
          <cell r="DG601">
            <v>0</v>
          </cell>
          <cell r="DH601">
            <v>0</v>
          </cell>
          <cell r="DI601">
            <v>0</v>
          </cell>
          <cell r="DJ601">
            <v>0</v>
          </cell>
          <cell r="DK601">
            <v>0</v>
          </cell>
          <cell r="DL601">
            <v>0</v>
          </cell>
          <cell r="DM601">
            <v>0</v>
          </cell>
          <cell r="DN601">
            <v>0</v>
          </cell>
          <cell r="DO601">
            <v>0</v>
          </cell>
          <cell r="DP601">
            <v>0</v>
          </cell>
          <cell r="DQ601">
            <v>0</v>
          </cell>
          <cell r="DR601">
            <v>0</v>
          </cell>
          <cell r="DS601">
            <v>0</v>
          </cell>
          <cell r="DT601">
            <v>0</v>
          </cell>
          <cell r="DU601">
            <v>0</v>
          </cell>
          <cell r="DV601">
            <v>0</v>
          </cell>
          <cell r="DW601">
            <v>0</v>
          </cell>
          <cell r="DX601">
            <v>0</v>
          </cell>
          <cell r="DY601">
            <v>0</v>
          </cell>
          <cell r="DZ601">
            <v>0</v>
          </cell>
          <cell r="EA601">
            <v>0</v>
          </cell>
          <cell r="EB601">
            <v>0</v>
          </cell>
          <cell r="EC601">
            <v>0</v>
          </cell>
          <cell r="ED601">
            <v>0</v>
          </cell>
          <cell r="EE601">
            <v>0</v>
          </cell>
          <cell r="EF601">
            <v>0</v>
          </cell>
          <cell r="EG601">
            <v>0</v>
          </cell>
          <cell r="EH601">
            <v>0</v>
          </cell>
          <cell r="EI601">
            <v>0</v>
          </cell>
          <cell r="EJ601">
            <v>0</v>
          </cell>
        </row>
        <row r="602">
          <cell r="B602">
            <v>735</v>
          </cell>
          <cell r="C602">
            <v>41429</v>
          </cell>
          <cell r="D602">
            <v>0</v>
          </cell>
          <cell r="E602" t="str">
            <v>IrmaC</v>
          </cell>
          <cell r="F602">
            <v>41429</v>
          </cell>
          <cell r="G602" t="str">
            <v>DPS</v>
          </cell>
          <cell r="H602" t="str">
            <v>100/12</v>
          </cell>
          <cell r="I602">
            <v>2013</v>
          </cell>
          <cell r="J602" t="str">
            <v>UNIÓN TEMPORAL HAROLD ZEA E IPG MEDIABRANDS</v>
          </cell>
          <cell r="K602" t="str">
            <v>900.552.319-7</v>
          </cell>
          <cell r="L602" t="str">
            <v>BOGOTA</v>
          </cell>
          <cell r="M602" t="str">
            <v>CL 70 7-78</v>
          </cell>
          <cell r="N602" t="str">
            <v>606 8500</v>
          </cell>
          <cell r="O602" t="str">
            <v>PRESTAR AL DPS POR SUS PROPIOS MEDIOS CON PLENA AUTONOMIA TECNICA Y ADMINISTRATIVA COMO AGENCIA CREATIVA Y/O CENTRAL DE MEDIOS LOS SERVICIOS DE CONCEPTUALIZACION, CREACION, PRODUCCION Y DIFUSIONDE CAMPAÑAS DE COMUNICACION DE OFERTA INSTITUCIONAL, PARA SER</v>
          </cell>
          <cell r="P602">
            <v>2100000000</v>
          </cell>
          <cell r="Q602">
            <v>0</v>
          </cell>
          <cell r="R602">
            <v>2100000000</v>
          </cell>
          <cell r="S602">
            <v>3913</v>
          </cell>
          <cell r="T602">
            <v>0</v>
          </cell>
          <cell r="U602">
            <v>0</v>
          </cell>
          <cell r="V602">
            <v>0</v>
          </cell>
          <cell r="W602">
            <v>1050000000</v>
          </cell>
          <cell r="X602">
            <v>0</v>
          </cell>
          <cell r="Y602">
            <v>1050000000</v>
          </cell>
          <cell r="Z602" t="str">
            <v>3913</v>
          </cell>
          <cell r="AA602">
            <v>0</v>
          </cell>
          <cell r="AB602">
            <v>0</v>
          </cell>
          <cell r="AC602">
            <v>0</v>
          </cell>
          <cell r="AD602">
            <v>0</v>
          </cell>
          <cell r="AE602">
            <v>0</v>
          </cell>
          <cell r="AF602">
            <v>0</v>
          </cell>
          <cell r="AG602">
            <v>0</v>
          </cell>
          <cell r="AH602">
            <v>0</v>
          </cell>
          <cell r="AI602" t="str">
            <v>JUAN CARLOS  ZORRILLA AMELINEZ</v>
          </cell>
          <cell r="AJ602" t="str">
            <v>EL DPS PAGARA EL VALOR DEL CONTRATO PREVIO CUMPLIMIENTO DE LOS REQUISITOS. MENSUALES CONTRA FACTURA</v>
          </cell>
          <cell r="AK602" t="str">
            <v>CUENTA DE COBRO No 11</v>
          </cell>
          <cell r="AL602">
            <v>0</v>
          </cell>
          <cell r="AM602" t="str">
            <v>REALIZACION DE CUÑAS DE 30 " EN LAS MAÑANAS EN VIBRA- REINTEGRO PARA TERCEROS</v>
          </cell>
          <cell r="AN602">
            <v>913500</v>
          </cell>
          <cell r="AO602">
            <v>0</v>
          </cell>
          <cell r="AP602">
            <v>0</v>
          </cell>
          <cell r="AQ602">
            <v>0</v>
          </cell>
          <cell r="AR602">
            <v>0</v>
          </cell>
          <cell r="AS602">
            <v>0</v>
          </cell>
          <cell r="AT602">
            <v>0</v>
          </cell>
          <cell r="AU602">
            <v>0</v>
          </cell>
          <cell r="AV602">
            <v>0</v>
          </cell>
          <cell r="AW602">
            <v>0</v>
          </cell>
          <cell r="AX602">
            <v>0</v>
          </cell>
          <cell r="AY602">
            <v>0</v>
          </cell>
          <cell r="AZ602">
            <v>913500</v>
          </cell>
          <cell r="BA602" t="str">
            <v>NO</v>
          </cell>
          <cell r="BB602" t="str">
            <v>NO</v>
          </cell>
          <cell r="BC602" t="str">
            <v>NO</v>
          </cell>
          <cell r="BD602" t="str">
            <v>NO</v>
          </cell>
          <cell r="BE602">
            <v>0</v>
          </cell>
          <cell r="BF602">
            <v>0</v>
          </cell>
          <cell r="BG602" t="str">
            <v>DECRETO 3050-97 Y DECRETO 1514-98 ART 3</v>
          </cell>
          <cell r="BH602">
            <v>0</v>
          </cell>
          <cell r="BI602">
            <v>0</v>
          </cell>
          <cell r="BJ602">
            <v>0</v>
          </cell>
          <cell r="BK602" t="str">
            <v>NO EFECTUAR RTE IMPUESTOS EN VIRTUD DEL DECRETO 3050-97 Y DECRETO 1514-98 ART 3</v>
          </cell>
          <cell r="BL602">
            <v>0</v>
          </cell>
          <cell r="BM602">
            <v>0</v>
          </cell>
          <cell r="BN602">
            <v>0</v>
          </cell>
          <cell r="BO602" t="str">
            <v>INGRESOS PARA TERCEROS</v>
          </cell>
          <cell r="BP602">
            <v>0</v>
          </cell>
          <cell r="BQ602">
            <v>0</v>
          </cell>
          <cell r="BR602">
            <v>0</v>
          </cell>
          <cell r="BS602">
            <v>0</v>
          </cell>
          <cell r="BT602">
            <v>0</v>
          </cell>
          <cell r="BU602" t="str">
            <v>INGRESOS PARA TERCEROS</v>
          </cell>
          <cell r="BV602">
            <v>0</v>
          </cell>
          <cell r="BW602">
            <v>0</v>
          </cell>
          <cell r="BX602">
            <v>0</v>
          </cell>
          <cell r="BY602">
            <v>0</v>
          </cell>
          <cell r="BZ602">
            <v>0</v>
          </cell>
          <cell r="CA602">
            <v>0</v>
          </cell>
          <cell r="CB602">
            <v>0</v>
          </cell>
          <cell r="CC602">
            <v>0</v>
          </cell>
          <cell r="CD602">
            <v>0</v>
          </cell>
          <cell r="CE602">
            <v>0</v>
          </cell>
          <cell r="CF602">
            <v>913500</v>
          </cell>
          <cell r="CG602">
            <v>41429</v>
          </cell>
          <cell r="CH602">
            <v>1751</v>
          </cell>
          <cell r="CI602">
            <v>3913</v>
          </cell>
          <cell r="CJ602" t="str">
            <v>Irma Estela Cardenas Acosta</v>
          </cell>
          <cell r="CK602" t="str">
            <v>OF COMUNICACIONES</v>
          </cell>
          <cell r="CL602" t="str">
            <v>ORDINARIA</v>
          </cell>
          <cell r="CM602" t="str">
            <v>201261003016000100E</v>
          </cell>
          <cell r="CN602">
            <v>0</v>
          </cell>
          <cell r="CO602" t="str">
            <v>NO APLICA</v>
          </cell>
          <cell r="CP602">
            <v>0</v>
          </cell>
          <cell r="CQ602" t="str">
            <v>2013-1600076343</v>
          </cell>
          <cell r="CR602">
            <v>0</v>
          </cell>
          <cell r="CS602">
            <v>0</v>
          </cell>
          <cell r="CT602">
            <v>0</v>
          </cell>
          <cell r="CU602">
            <v>0</v>
          </cell>
          <cell r="CV602">
            <v>0</v>
          </cell>
          <cell r="CW602">
            <v>0</v>
          </cell>
          <cell r="CX602">
            <v>0</v>
          </cell>
          <cell r="CY602">
            <v>0</v>
          </cell>
          <cell r="CZ602">
            <v>0</v>
          </cell>
          <cell r="DA602">
            <v>0</v>
          </cell>
          <cell r="DB602">
            <v>0</v>
          </cell>
          <cell r="DC602">
            <v>0</v>
          </cell>
          <cell r="DD602">
            <v>0</v>
          </cell>
          <cell r="DE602">
            <v>0</v>
          </cell>
          <cell r="DF602">
            <v>0</v>
          </cell>
          <cell r="DG602">
            <v>0</v>
          </cell>
          <cell r="DH602">
            <v>0</v>
          </cell>
          <cell r="DI602">
            <v>0</v>
          </cell>
          <cell r="DJ602">
            <v>0</v>
          </cell>
          <cell r="DK602">
            <v>0</v>
          </cell>
          <cell r="DL602">
            <v>0</v>
          </cell>
          <cell r="DM602">
            <v>0</v>
          </cell>
          <cell r="DN602">
            <v>0</v>
          </cell>
          <cell r="DO602">
            <v>0</v>
          </cell>
          <cell r="DP602">
            <v>0</v>
          </cell>
          <cell r="DQ602">
            <v>0</v>
          </cell>
          <cell r="DR602">
            <v>0</v>
          </cell>
          <cell r="DS602">
            <v>0</v>
          </cell>
          <cell r="DT602">
            <v>0</v>
          </cell>
          <cell r="DU602">
            <v>0</v>
          </cell>
          <cell r="DV602">
            <v>0</v>
          </cell>
          <cell r="DW602">
            <v>0</v>
          </cell>
          <cell r="DX602">
            <v>0</v>
          </cell>
          <cell r="DY602">
            <v>0</v>
          </cell>
          <cell r="DZ602">
            <v>0</v>
          </cell>
          <cell r="EA602">
            <v>0</v>
          </cell>
          <cell r="EB602">
            <v>0</v>
          </cell>
          <cell r="EC602">
            <v>0</v>
          </cell>
          <cell r="ED602">
            <v>0</v>
          </cell>
          <cell r="EE602">
            <v>0</v>
          </cell>
          <cell r="EF602">
            <v>0</v>
          </cell>
          <cell r="EG602">
            <v>0</v>
          </cell>
          <cell r="EH602">
            <v>0</v>
          </cell>
          <cell r="EI602">
            <v>0</v>
          </cell>
          <cell r="EJ602">
            <v>0</v>
          </cell>
        </row>
        <row r="603">
          <cell r="B603">
            <v>736</v>
          </cell>
          <cell r="C603">
            <v>41429</v>
          </cell>
          <cell r="D603">
            <v>483</v>
          </cell>
          <cell r="E603" t="str">
            <v>IrmaC</v>
          </cell>
          <cell r="F603">
            <v>41429</v>
          </cell>
          <cell r="G603" t="str">
            <v>DPS</v>
          </cell>
          <cell r="H603" t="str">
            <v>190/12</v>
          </cell>
          <cell r="I603">
            <v>2013</v>
          </cell>
          <cell r="J603" t="str">
            <v>INVERSIONES JAISAC S.A.S</v>
          </cell>
          <cell r="K603" t="str">
            <v>900.543.921</v>
          </cell>
          <cell r="L603" t="str">
            <v>BOGOTA</v>
          </cell>
          <cell r="M603">
            <v>0</v>
          </cell>
          <cell r="N603">
            <v>0</v>
          </cell>
          <cell r="O603" t="str">
            <v>ARRENDAMIENTO INMUEBLE UBICADO EN LA CALLE 17A 69 F 75 Bodega 1 MONTEVIDEO</v>
          </cell>
          <cell r="P603">
            <v>49783145</v>
          </cell>
          <cell r="Q603">
            <v>0</v>
          </cell>
          <cell r="R603">
            <v>49783145</v>
          </cell>
          <cell r="S603">
            <v>4413</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t="str">
            <v>CARLOS M PEÑA IRAGORRI</v>
          </cell>
          <cell r="AJ603" t="str">
            <v>FACTURA</v>
          </cell>
          <cell r="AK603">
            <v>23</v>
          </cell>
          <cell r="AL603" t="str">
            <v>320000948838 DE 2012-10-11</v>
          </cell>
          <cell r="AM603" t="str">
            <v>CANON DE ARRENDAMIENTO MES DE JUNIO DE 2013</v>
          </cell>
          <cell r="AN603">
            <v>24668478</v>
          </cell>
          <cell r="AO603">
            <v>0</v>
          </cell>
          <cell r="AP603">
            <v>0</v>
          </cell>
          <cell r="AQ603">
            <v>0</v>
          </cell>
          <cell r="AR603">
            <v>0</v>
          </cell>
          <cell r="AS603">
            <v>0</v>
          </cell>
          <cell r="AT603">
            <v>0</v>
          </cell>
          <cell r="AU603">
            <v>24668478</v>
          </cell>
          <cell r="AV603">
            <v>0.1</v>
          </cell>
          <cell r="AW603">
            <v>0</v>
          </cell>
          <cell r="AX603">
            <v>2466848</v>
          </cell>
          <cell r="AY603">
            <v>0</v>
          </cell>
          <cell r="AZ603">
            <v>27135326</v>
          </cell>
          <cell r="BA603" t="str">
            <v>NO</v>
          </cell>
          <cell r="BB603" t="str">
            <v>NO</v>
          </cell>
          <cell r="BC603" t="str">
            <v>NO</v>
          </cell>
          <cell r="BD603" t="str">
            <v>SI</v>
          </cell>
          <cell r="BE603" t="str">
            <v>COMUN</v>
          </cell>
          <cell r="BF603" t="str">
            <v>NO</v>
          </cell>
          <cell r="BG603" t="str">
            <v>ARRIENDO B. INMUEBLE</v>
          </cell>
          <cell r="BH603">
            <v>3.5000000000000003E-2</v>
          </cell>
          <cell r="BI603">
            <v>0</v>
          </cell>
          <cell r="BJ603">
            <v>0</v>
          </cell>
          <cell r="BK603" t="str">
            <v>COMUN- IVA DEL 10%, POR CONTRATO DE 2012</v>
          </cell>
          <cell r="BL603">
            <v>0.15</v>
          </cell>
          <cell r="BM603">
            <v>0</v>
          </cell>
          <cell r="BN603">
            <v>0</v>
          </cell>
          <cell r="BO603" t="str">
            <v>BOGOTA</v>
          </cell>
          <cell r="BP603">
            <v>9.6600000000000002E-3</v>
          </cell>
          <cell r="BQ603">
            <v>0</v>
          </cell>
          <cell r="BR603">
            <v>0</v>
          </cell>
          <cell r="BS603">
            <v>0</v>
          </cell>
          <cell r="BT603">
            <v>0</v>
          </cell>
          <cell r="BU603" t="str">
            <v>DESCUENTO IMPUESTO DE RENTA PARA LA EQUIDAD CREE ACT 6810</v>
          </cell>
          <cell r="BV603">
            <v>6.0000000000000001E-3</v>
          </cell>
          <cell r="BW603">
            <v>863397</v>
          </cell>
          <cell r="BX603">
            <v>0</v>
          </cell>
          <cell r="BY603">
            <v>370027</v>
          </cell>
          <cell r="BZ603">
            <v>0</v>
          </cell>
          <cell r="CA603">
            <v>238297</v>
          </cell>
          <cell r="CB603">
            <v>0</v>
          </cell>
          <cell r="CC603">
            <v>0</v>
          </cell>
          <cell r="CD603">
            <v>148000</v>
          </cell>
          <cell r="CE603">
            <v>0</v>
          </cell>
          <cell r="CF603">
            <v>25515605</v>
          </cell>
          <cell r="CG603">
            <v>41429</v>
          </cell>
          <cell r="CH603">
            <v>483</v>
          </cell>
          <cell r="CI603">
            <v>4413</v>
          </cell>
          <cell r="CJ603" t="str">
            <v>Irma Estela Cardenas Acosta</v>
          </cell>
          <cell r="CK603" t="str">
            <v>ARRENDAMIENTO BIENES INMUEBLES</v>
          </cell>
          <cell r="CL603" t="str">
            <v>GASTOS GENERALES</v>
          </cell>
          <cell r="CM603">
            <v>0</v>
          </cell>
          <cell r="CN603">
            <v>0</v>
          </cell>
          <cell r="CO603">
            <v>0</v>
          </cell>
          <cell r="CP603">
            <v>0</v>
          </cell>
          <cell r="CQ603" t="str">
            <v>2013-6200023143</v>
          </cell>
          <cell r="CR603" t="str">
            <v>INMUEBLE DE PROPIEDAD DE INVERSIONES JAISAC SAS- SEGÚN CERTIFICADO DE LIBERTAD ADJUNTO AL CONTRATO</v>
          </cell>
          <cell r="CS603">
            <v>0</v>
          </cell>
          <cell r="CT603">
            <v>0</v>
          </cell>
          <cell r="CU603">
            <v>0</v>
          </cell>
          <cell r="CV603">
            <v>0</v>
          </cell>
          <cell r="CW603">
            <v>0</v>
          </cell>
          <cell r="CX603">
            <v>0</v>
          </cell>
          <cell r="CY603">
            <v>0</v>
          </cell>
          <cell r="CZ603">
            <v>0</v>
          </cell>
          <cell r="DA603">
            <v>0</v>
          </cell>
          <cell r="DB603">
            <v>0</v>
          </cell>
          <cell r="DC603">
            <v>0</v>
          </cell>
          <cell r="DD603">
            <v>0</v>
          </cell>
          <cell r="DE603">
            <v>0</v>
          </cell>
          <cell r="DF603">
            <v>0</v>
          </cell>
          <cell r="DG603">
            <v>0</v>
          </cell>
          <cell r="DH603">
            <v>0</v>
          </cell>
          <cell r="DI603">
            <v>0</v>
          </cell>
          <cell r="DJ603">
            <v>0</v>
          </cell>
          <cell r="DK603">
            <v>0</v>
          </cell>
          <cell r="DL603">
            <v>0</v>
          </cell>
          <cell r="DM603">
            <v>0</v>
          </cell>
          <cell r="DN603">
            <v>0</v>
          </cell>
          <cell r="DO603">
            <v>0</v>
          </cell>
          <cell r="DP603">
            <v>0</v>
          </cell>
          <cell r="DQ603">
            <v>0</v>
          </cell>
          <cell r="DR603">
            <v>0</v>
          </cell>
          <cell r="DS603">
            <v>0</v>
          </cell>
          <cell r="DT603">
            <v>0</v>
          </cell>
          <cell r="DU603">
            <v>0</v>
          </cell>
          <cell r="DV603">
            <v>0</v>
          </cell>
          <cell r="DW603">
            <v>0</v>
          </cell>
          <cell r="DX603">
            <v>0</v>
          </cell>
          <cell r="DY603">
            <v>0</v>
          </cell>
          <cell r="DZ603">
            <v>0</v>
          </cell>
          <cell r="EA603">
            <v>0</v>
          </cell>
          <cell r="EB603">
            <v>0</v>
          </cell>
          <cell r="EC603">
            <v>0</v>
          </cell>
          <cell r="ED603">
            <v>0</v>
          </cell>
          <cell r="EE603">
            <v>0</v>
          </cell>
          <cell r="EF603">
            <v>0</v>
          </cell>
          <cell r="EG603">
            <v>0</v>
          </cell>
          <cell r="EH603">
            <v>0</v>
          </cell>
          <cell r="EI603">
            <v>0</v>
          </cell>
          <cell r="EJ603">
            <v>0</v>
          </cell>
        </row>
        <row r="604">
          <cell r="B604">
            <v>745</v>
          </cell>
          <cell r="C604">
            <v>41430</v>
          </cell>
          <cell r="D604">
            <v>486</v>
          </cell>
          <cell r="E604" t="str">
            <v>IrmaC</v>
          </cell>
          <cell r="F604">
            <v>41430</v>
          </cell>
          <cell r="G604" t="str">
            <v>DPS</v>
          </cell>
          <cell r="H604" t="str">
            <v>182/12</v>
          </cell>
          <cell r="I604">
            <v>2013</v>
          </cell>
          <cell r="J604" t="str">
            <v>MONICA ANDREA VASQUEZ PIÑEROS</v>
          </cell>
          <cell r="K604" t="str">
            <v>52.853.489-7</v>
          </cell>
          <cell r="L604" t="str">
            <v>BOGOTA</v>
          </cell>
          <cell r="M604" t="str">
            <v>CR. 20 NO. 154-32</v>
          </cell>
          <cell r="N604" t="str">
            <v>576 6948</v>
          </cell>
          <cell r="O604" t="str">
            <v>RECIBIR EN CALIDAD DE ARRENDAMIENTO EL INMUEBLE UBICADO EN EDIF AVIANCA CALLE 19 No. 6 - 38 PISO 15 CIUDAD DE BOGOTA PARA EL FUNCIONAMIENTO DEL PROGRAMAS ESPECIALES DEL DPS NIVEL CENTRAL</v>
          </cell>
          <cell r="P604">
            <v>155510148</v>
          </cell>
          <cell r="Q604">
            <v>0</v>
          </cell>
          <cell r="R604">
            <v>155510148</v>
          </cell>
          <cell r="S604">
            <v>3713</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t="str">
            <v>GLADYS C ARANGO MARTINEZ</v>
          </cell>
          <cell r="AJ604" t="str">
            <v>1ER PAGO EN DIC/12 $12.581.727, 12 PAGOS MENSUALES EN 2013 ENE A DIC. $12.959.179; 7 PAGOS MENSUALES EN 2014 ENE A JUL $13.647.954</v>
          </cell>
          <cell r="AK604" t="str">
            <v>27</v>
          </cell>
          <cell r="AL604" t="str">
            <v>320000810090 DE 2011/07/29</v>
          </cell>
          <cell r="AM604" t="str">
            <v>CANON DE ARRENDAMIENTO CORRESPONDIENTE AL MES DE MAYO/13</v>
          </cell>
          <cell r="AN604">
            <v>11781072</v>
          </cell>
          <cell r="AO604">
            <v>0</v>
          </cell>
          <cell r="AP604">
            <v>0</v>
          </cell>
          <cell r="AQ604">
            <v>0</v>
          </cell>
          <cell r="AR604">
            <v>0</v>
          </cell>
          <cell r="AS604">
            <v>0</v>
          </cell>
          <cell r="AT604">
            <v>0</v>
          </cell>
          <cell r="AU604">
            <v>11781072</v>
          </cell>
          <cell r="AV604">
            <v>0.1</v>
          </cell>
          <cell r="AW604">
            <v>0</v>
          </cell>
          <cell r="AX604">
            <v>1178107</v>
          </cell>
          <cell r="AY604">
            <v>0</v>
          </cell>
          <cell r="AZ604">
            <v>12959179</v>
          </cell>
          <cell r="BA604" t="str">
            <v>NO</v>
          </cell>
          <cell r="BB604" t="str">
            <v>NO</v>
          </cell>
          <cell r="BC604" t="str">
            <v>NO</v>
          </cell>
          <cell r="BD604" t="str">
            <v>NO</v>
          </cell>
          <cell r="BE604" t="str">
            <v>COMUN</v>
          </cell>
          <cell r="BF604" t="str">
            <v>NO</v>
          </cell>
          <cell r="BG604" t="str">
            <v>ARRIENDO B. INMUEBLE</v>
          </cell>
          <cell r="BH604">
            <v>3.5000000000000003E-2</v>
          </cell>
          <cell r="BI604">
            <v>0</v>
          </cell>
          <cell r="BJ604">
            <v>0</v>
          </cell>
          <cell r="BK604" t="str">
            <v>COMUN</v>
          </cell>
          <cell r="BL604">
            <v>0.15</v>
          </cell>
          <cell r="BM604">
            <v>0</v>
          </cell>
          <cell r="BN604">
            <v>0</v>
          </cell>
          <cell r="BO604" t="str">
            <v>BOGOTA</v>
          </cell>
          <cell r="BP604">
            <v>9.6600000000000002E-3</v>
          </cell>
          <cell r="BQ604">
            <v>0</v>
          </cell>
          <cell r="BR604">
            <v>0</v>
          </cell>
          <cell r="BS604">
            <v>0</v>
          </cell>
          <cell r="BT604">
            <v>0</v>
          </cell>
          <cell r="BU604" t="str">
            <v>RETENCION DE EN LA FUENTE DE CREE- Contribuyente no sujeto- Art 1 DR 862 de 2013</v>
          </cell>
          <cell r="BV604">
            <v>0</v>
          </cell>
          <cell r="BW604">
            <v>412338</v>
          </cell>
          <cell r="BX604">
            <v>0</v>
          </cell>
          <cell r="BY604">
            <v>176716</v>
          </cell>
          <cell r="BZ604">
            <v>0</v>
          </cell>
          <cell r="CA604">
            <v>113805</v>
          </cell>
          <cell r="CB604">
            <v>0</v>
          </cell>
          <cell r="CC604">
            <v>0</v>
          </cell>
          <cell r="CD604">
            <v>0</v>
          </cell>
          <cell r="CE604">
            <v>0</v>
          </cell>
          <cell r="CF604">
            <v>12256320</v>
          </cell>
          <cell r="CG604">
            <v>41430</v>
          </cell>
          <cell r="CH604">
            <v>486</v>
          </cell>
          <cell r="CI604">
            <v>3713</v>
          </cell>
          <cell r="CJ604" t="str">
            <v>Irma Estela Cardenas Acosta</v>
          </cell>
          <cell r="CK604" t="str">
            <v>ARRENDAMIENTOS BIENES INMUEBLES</v>
          </cell>
          <cell r="CL604" t="str">
            <v>GASTOS GENERALES</v>
          </cell>
          <cell r="CM604">
            <v>0</v>
          </cell>
          <cell r="CN604">
            <v>0</v>
          </cell>
          <cell r="CO604" t="str">
            <v>N/A</v>
          </cell>
          <cell r="CP604">
            <v>0</v>
          </cell>
          <cell r="CQ604" t="str">
            <v>2013-6200082083</v>
          </cell>
          <cell r="CR604">
            <v>0</v>
          </cell>
          <cell r="CS604">
            <v>0</v>
          </cell>
          <cell r="CT604">
            <v>0</v>
          </cell>
          <cell r="CU604">
            <v>0</v>
          </cell>
          <cell r="CV604">
            <v>0</v>
          </cell>
          <cell r="CW604">
            <v>0</v>
          </cell>
          <cell r="CX604">
            <v>0</v>
          </cell>
          <cell r="CY604">
            <v>0</v>
          </cell>
          <cell r="CZ604">
            <v>0</v>
          </cell>
          <cell r="DA604">
            <v>0</v>
          </cell>
          <cell r="DB604">
            <v>0</v>
          </cell>
          <cell r="DC604">
            <v>0</v>
          </cell>
          <cell r="DD604">
            <v>0</v>
          </cell>
          <cell r="DE604">
            <v>0</v>
          </cell>
          <cell r="DF604">
            <v>0</v>
          </cell>
          <cell r="DG604">
            <v>0</v>
          </cell>
          <cell r="DH604">
            <v>0</v>
          </cell>
          <cell r="DI604">
            <v>0</v>
          </cell>
          <cell r="DJ604">
            <v>0</v>
          </cell>
          <cell r="DK604">
            <v>0</v>
          </cell>
          <cell r="DL604">
            <v>0</v>
          </cell>
          <cell r="DM604">
            <v>0</v>
          </cell>
          <cell r="DN604">
            <v>0</v>
          </cell>
          <cell r="DO604">
            <v>0</v>
          </cell>
          <cell r="DP604">
            <v>0</v>
          </cell>
          <cell r="DQ604">
            <v>0</v>
          </cell>
          <cell r="DR604">
            <v>0</v>
          </cell>
          <cell r="DS604">
            <v>0</v>
          </cell>
          <cell r="DT604">
            <v>0</v>
          </cell>
          <cell r="DU604">
            <v>0</v>
          </cell>
          <cell r="DV604">
            <v>0</v>
          </cell>
          <cell r="DW604">
            <v>0</v>
          </cell>
          <cell r="DX604">
            <v>0</v>
          </cell>
          <cell r="DY604">
            <v>0</v>
          </cell>
          <cell r="DZ604">
            <v>0</v>
          </cell>
          <cell r="EA604">
            <v>0</v>
          </cell>
          <cell r="EB604">
            <v>0</v>
          </cell>
          <cell r="EC604">
            <v>0</v>
          </cell>
          <cell r="ED604">
            <v>0</v>
          </cell>
          <cell r="EE604">
            <v>0</v>
          </cell>
          <cell r="EF604">
            <v>0</v>
          </cell>
          <cell r="EG604">
            <v>0</v>
          </cell>
          <cell r="EH604">
            <v>0</v>
          </cell>
          <cell r="EI604">
            <v>0</v>
          </cell>
          <cell r="EJ604">
            <v>0</v>
          </cell>
        </row>
        <row r="605">
          <cell r="B605">
            <v>755</v>
          </cell>
          <cell r="C605">
            <v>41431</v>
          </cell>
          <cell r="D605">
            <v>492</v>
          </cell>
          <cell r="E605" t="str">
            <v>IrmaC</v>
          </cell>
          <cell r="F605">
            <v>41432</v>
          </cell>
          <cell r="G605" t="str">
            <v>DPS</v>
          </cell>
          <cell r="H605" t="str">
            <v>189/12</v>
          </cell>
          <cell r="I605">
            <v>2013</v>
          </cell>
          <cell r="J605" t="str">
            <v>MAURICIO ARANGO ESCALANTE</v>
          </cell>
          <cell r="K605" t="str">
            <v>70.549.515</v>
          </cell>
          <cell r="L605" t="str">
            <v>MEDELLIN</v>
          </cell>
          <cell r="M605" t="str">
            <v>CL 12 39 172</v>
          </cell>
          <cell r="N605">
            <v>0</v>
          </cell>
          <cell r="O605" t="str">
            <v>ARRENDAMIENTO EL INMUEBLE UBICADO EN LA CRA 52 51A 23 EDIF COLSEGUROS PISO 3 CIUDAD DE MEDELLIN PARA EL FUNCIONAMIENTO DE LA DIRECCION REGIONAL ANTIOQUIA COMO SEDE DEL DPS</v>
          </cell>
          <cell r="P605">
            <v>90329822</v>
          </cell>
          <cell r="Q605">
            <v>0</v>
          </cell>
          <cell r="R605">
            <v>90329822</v>
          </cell>
          <cell r="S605">
            <v>4313</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t="str">
            <v>CARLOS MANUEL PEÑA IRAGORRI</v>
          </cell>
          <cell r="AJ605" t="str">
            <v>UN PRIMER PAGO MES DE DIC/2012 POR $4,345,642 DPS Y $1,420,690 UACT C/U, DOCE PAGOS MENSUALES A PARTIR DE ENERO A DICIEMBRE DE 2013 POR $4,476,012 DPS Y $1,463,310 UACT C/U, SIETE PAGOS MENSUALES DE ENERO DE JULIO DE 2012 POR $ 4,610,292 DPS Y $1,507,210U</v>
          </cell>
          <cell r="AK605" t="str">
            <v>CUENTA DE COBRO 21</v>
          </cell>
          <cell r="AL605" t="str">
            <v>N/A</v>
          </cell>
          <cell r="AM605" t="str">
            <v>SEPTIMO PAGO</v>
          </cell>
          <cell r="AN605">
            <v>4476012</v>
          </cell>
          <cell r="AO605">
            <v>0</v>
          </cell>
          <cell r="AP605">
            <v>0</v>
          </cell>
          <cell r="AQ605">
            <v>0</v>
          </cell>
          <cell r="AR605">
            <v>0</v>
          </cell>
          <cell r="AS605">
            <v>0</v>
          </cell>
          <cell r="AT605">
            <v>0</v>
          </cell>
          <cell r="AU605">
            <v>0</v>
          </cell>
          <cell r="AV605">
            <v>0</v>
          </cell>
          <cell r="AW605">
            <v>0</v>
          </cell>
          <cell r="AX605">
            <v>0</v>
          </cell>
          <cell r="AY605">
            <v>0</v>
          </cell>
          <cell r="AZ605">
            <v>4476012</v>
          </cell>
          <cell r="BA605" t="str">
            <v>NO</v>
          </cell>
          <cell r="BB605" t="str">
            <v>NO</v>
          </cell>
          <cell r="BC605" t="str">
            <v>NO</v>
          </cell>
          <cell r="BD605" t="str">
            <v>NO</v>
          </cell>
          <cell r="BE605" t="str">
            <v>SIMPLIFICADO</v>
          </cell>
          <cell r="BF605" t="str">
            <v>NO</v>
          </cell>
          <cell r="BG605" t="str">
            <v>ARRIENDO</v>
          </cell>
          <cell r="BH605">
            <v>3.5000000000000003E-2</v>
          </cell>
          <cell r="BI605">
            <v>0</v>
          </cell>
          <cell r="BJ605">
            <v>0</v>
          </cell>
          <cell r="BK605" t="str">
            <v>SIMPLIFICADO</v>
          </cell>
          <cell r="BL605">
            <v>0</v>
          </cell>
          <cell r="BM605">
            <v>0</v>
          </cell>
          <cell r="BN605">
            <v>0</v>
          </cell>
          <cell r="BO605" t="str">
            <v>MEDELLIN ICA 10 X 1000</v>
          </cell>
          <cell r="BP605">
            <v>0.01</v>
          </cell>
          <cell r="BQ605">
            <v>0</v>
          </cell>
          <cell r="BR605">
            <v>0</v>
          </cell>
          <cell r="BS605">
            <v>0</v>
          </cell>
          <cell r="BT605">
            <v>0</v>
          </cell>
          <cell r="BU605" t="str">
            <v>RETENCION DE EN LA FUENTE DE CREE- Contribuyente no sujeto- Art 1 DR 862 de 2013</v>
          </cell>
          <cell r="BV605">
            <v>0</v>
          </cell>
          <cell r="BW605">
            <v>156660</v>
          </cell>
          <cell r="BX605">
            <v>0</v>
          </cell>
          <cell r="BY605">
            <v>0</v>
          </cell>
          <cell r="BZ605">
            <v>0</v>
          </cell>
          <cell r="CA605">
            <v>44760</v>
          </cell>
          <cell r="CB605">
            <v>0</v>
          </cell>
          <cell r="CC605">
            <v>0</v>
          </cell>
          <cell r="CD605">
            <v>0</v>
          </cell>
          <cell r="CE605">
            <v>0</v>
          </cell>
          <cell r="CF605">
            <v>4274592</v>
          </cell>
          <cell r="CG605">
            <v>41432</v>
          </cell>
          <cell r="CH605">
            <v>492</v>
          </cell>
          <cell r="CI605">
            <v>4313</v>
          </cell>
          <cell r="CJ605">
            <v>0</v>
          </cell>
          <cell r="CK605" t="str">
            <v>SUBD DE OPERACIONES</v>
          </cell>
          <cell r="CL605" t="str">
            <v>GASTOS GENERALES</v>
          </cell>
          <cell r="CM605">
            <v>0</v>
          </cell>
          <cell r="CN605">
            <v>0</v>
          </cell>
          <cell r="CO605">
            <v>0</v>
          </cell>
          <cell r="CP605">
            <v>0</v>
          </cell>
          <cell r="CQ605" t="str">
            <v>2013-6200083033</v>
          </cell>
          <cell r="CR605">
            <v>0</v>
          </cell>
          <cell r="CS605">
            <v>0</v>
          </cell>
          <cell r="CT605">
            <v>0</v>
          </cell>
          <cell r="CU605">
            <v>0</v>
          </cell>
          <cell r="CV605">
            <v>0</v>
          </cell>
          <cell r="CW605">
            <v>0</v>
          </cell>
          <cell r="CX605">
            <v>0</v>
          </cell>
          <cell r="CY605">
            <v>0</v>
          </cell>
          <cell r="CZ605">
            <v>0</v>
          </cell>
          <cell r="DA605">
            <v>0</v>
          </cell>
          <cell r="DB605">
            <v>0</v>
          </cell>
          <cell r="DC605">
            <v>0</v>
          </cell>
          <cell r="DD605">
            <v>0</v>
          </cell>
          <cell r="DE605">
            <v>0</v>
          </cell>
          <cell r="DF605">
            <v>0</v>
          </cell>
          <cell r="DG605">
            <v>0</v>
          </cell>
          <cell r="DH605">
            <v>0</v>
          </cell>
          <cell r="DI605">
            <v>0</v>
          </cell>
          <cell r="DJ605">
            <v>0</v>
          </cell>
          <cell r="DK605">
            <v>0</v>
          </cell>
          <cell r="DL605">
            <v>0</v>
          </cell>
          <cell r="DM605">
            <v>0</v>
          </cell>
          <cell r="DN605">
            <v>0</v>
          </cell>
          <cell r="DO605">
            <v>0</v>
          </cell>
          <cell r="DP605">
            <v>0</v>
          </cell>
          <cell r="DQ605">
            <v>0</v>
          </cell>
          <cell r="DR605">
            <v>0</v>
          </cell>
          <cell r="DS605">
            <v>0</v>
          </cell>
          <cell r="DT605">
            <v>0</v>
          </cell>
          <cell r="DU605">
            <v>0</v>
          </cell>
          <cell r="DV605">
            <v>0</v>
          </cell>
          <cell r="DW605">
            <v>0</v>
          </cell>
          <cell r="DX605">
            <v>0</v>
          </cell>
          <cell r="DY605">
            <v>0</v>
          </cell>
          <cell r="DZ605">
            <v>0</v>
          </cell>
          <cell r="EA605">
            <v>0</v>
          </cell>
          <cell r="EB605">
            <v>0</v>
          </cell>
          <cell r="EC605">
            <v>0</v>
          </cell>
          <cell r="ED605">
            <v>0</v>
          </cell>
          <cell r="EE605">
            <v>0</v>
          </cell>
          <cell r="EF605">
            <v>0</v>
          </cell>
          <cell r="EG605">
            <v>0</v>
          </cell>
          <cell r="EH605">
            <v>0</v>
          </cell>
          <cell r="EI605">
            <v>0</v>
          </cell>
          <cell r="EJ605">
            <v>0</v>
          </cell>
        </row>
        <row r="606">
          <cell r="B606">
            <v>757</v>
          </cell>
          <cell r="C606">
            <v>41431</v>
          </cell>
          <cell r="D606">
            <v>497</v>
          </cell>
          <cell r="E606" t="str">
            <v>IrmaC</v>
          </cell>
          <cell r="F606">
            <v>41432</v>
          </cell>
          <cell r="G606" t="str">
            <v>DPS</v>
          </cell>
          <cell r="H606" t="str">
            <v>003/2013</v>
          </cell>
          <cell r="I606">
            <v>2013</v>
          </cell>
          <cell r="J606" t="str">
            <v>RADIO TELEVISION NACIONAL DE COLOMBIA rtvc</v>
          </cell>
          <cell r="K606" t="str">
            <v>900.002.583-6</v>
          </cell>
          <cell r="L606" t="str">
            <v>BOGOTA</v>
          </cell>
          <cell r="M606" t="str">
            <v>Avda Dorado ra 45 o 26-33</v>
          </cell>
          <cell r="N606" t="str">
            <v>597 80 00</v>
          </cell>
          <cell r="O606" t="str">
            <v>PRESTAR AL DPS LOS SERVICIOS DE PRODUCCION Y EMISION DE LOS PROGRAMAS INSTITUCIONALES.EN DESARRROLO DEL OBJETO DEL CONTRATO RTVC SE COMPROMETE A PRESTAR LOS SERVICIOS DE PRODUCCION EN TODAS SUS ETAPAS DE  6 PROGQRAMAS INSTITUCIONALES DE LA ENTIDAD Y SU EM</v>
          </cell>
          <cell r="P606">
            <v>99130860</v>
          </cell>
          <cell r="Q606">
            <v>15860937.6</v>
          </cell>
          <cell r="R606">
            <v>114991797.59999999</v>
          </cell>
          <cell r="S606">
            <v>39113</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t="str">
            <v>DANIEL TOBON</v>
          </cell>
          <cell r="AJ606" t="str">
            <v>UN SOLO PAGO</v>
          </cell>
          <cell r="AK606" t="str">
            <v>11368</v>
          </cell>
          <cell r="AL606" t="str">
            <v>N/A</v>
          </cell>
          <cell r="AM606" t="str">
            <v>EMISION DE 43 PROGRAMAS Y 5 TELECONFERENCIAS</v>
          </cell>
          <cell r="AN606">
            <v>119382490</v>
          </cell>
          <cell r="AO606">
            <v>0</v>
          </cell>
          <cell r="AP606">
            <v>0</v>
          </cell>
          <cell r="AQ606">
            <v>0</v>
          </cell>
          <cell r="AR606">
            <v>0</v>
          </cell>
          <cell r="AS606">
            <v>0</v>
          </cell>
          <cell r="AT606">
            <v>0</v>
          </cell>
          <cell r="AU606">
            <v>0</v>
          </cell>
          <cell r="AV606">
            <v>0.16</v>
          </cell>
          <cell r="AW606">
            <v>0</v>
          </cell>
          <cell r="AX606">
            <v>19101198</v>
          </cell>
          <cell r="AY606">
            <v>0</v>
          </cell>
          <cell r="AZ606">
            <v>138483688</v>
          </cell>
          <cell r="BA606" t="str">
            <v>NO</v>
          </cell>
          <cell r="BB606" t="str">
            <v>NO</v>
          </cell>
          <cell r="BC606" t="str">
            <v>NO</v>
          </cell>
          <cell r="BD606" t="str">
            <v>NO</v>
          </cell>
          <cell r="BE606" t="str">
            <v>COMUN</v>
          </cell>
          <cell r="BF606" t="str">
            <v>SI</v>
          </cell>
          <cell r="BG606" t="str">
            <v>ENTIDAD DESCENTRALIZADA INDIRECTA DE CARÁCTER DE SOCIEDAD ENTRE ENTIDADES PUBLICAS DEL ORDEN NAL</v>
          </cell>
          <cell r="BH606">
            <v>0</v>
          </cell>
          <cell r="BI606">
            <v>0</v>
          </cell>
          <cell r="BJ606">
            <v>0</v>
          </cell>
          <cell r="BK606" t="str">
            <v>GRAN CONTRIBUYENTE</v>
          </cell>
          <cell r="BL606">
            <v>0</v>
          </cell>
          <cell r="BM606">
            <v>0</v>
          </cell>
          <cell r="BN606">
            <v>0</v>
          </cell>
          <cell r="BO606" t="str">
            <v>EXENTO</v>
          </cell>
          <cell r="BP606">
            <v>0</v>
          </cell>
          <cell r="BQ606">
            <v>0</v>
          </cell>
          <cell r="BR606">
            <v>0</v>
          </cell>
          <cell r="BS606">
            <v>0</v>
          </cell>
          <cell r="BT606">
            <v>0</v>
          </cell>
          <cell r="BU606" t="str">
            <v>ENTIDAd el estado</v>
          </cell>
          <cell r="BV606">
            <v>0</v>
          </cell>
          <cell r="BW606">
            <v>0</v>
          </cell>
          <cell r="BX606">
            <v>0</v>
          </cell>
          <cell r="BY606">
            <v>0</v>
          </cell>
          <cell r="BZ606">
            <v>0</v>
          </cell>
          <cell r="CA606">
            <v>0</v>
          </cell>
          <cell r="CB606">
            <v>0</v>
          </cell>
          <cell r="CC606">
            <v>0</v>
          </cell>
          <cell r="CD606">
            <v>0</v>
          </cell>
          <cell r="CE606">
            <v>0</v>
          </cell>
          <cell r="CF606">
            <v>138483688</v>
          </cell>
          <cell r="CG606">
            <v>41432</v>
          </cell>
          <cell r="CH606">
            <v>497</v>
          </cell>
          <cell r="CI606">
            <v>39113</v>
          </cell>
          <cell r="CJ606">
            <v>0</v>
          </cell>
          <cell r="CK606" t="str">
            <v>COMUNICACIONES</v>
          </cell>
          <cell r="CL606" t="str">
            <v>GASTOS GENERALES</v>
          </cell>
          <cell r="CM606">
            <v>0</v>
          </cell>
          <cell r="CN606">
            <v>0</v>
          </cell>
          <cell r="CO606" t="str">
            <v>N/A</v>
          </cell>
          <cell r="CP606">
            <v>0</v>
          </cell>
          <cell r="CQ606" t="str">
            <v>2013-1600078623</v>
          </cell>
          <cell r="CR606">
            <v>0</v>
          </cell>
          <cell r="CS606">
            <v>0</v>
          </cell>
          <cell r="CT606">
            <v>0</v>
          </cell>
          <cell r="CU606">
            <v>0</v>
          </cell>
          <cell r="CV606">
            <v>0</v>
          </cell>
          <cell r="CW606">
            <v>0</v>
          </cell>
          <cell r="CX606">
            <v>0</v>
          </cell>
          <cell r="CY606">
            <v>0</v>
          </cell>
          <cell r="CZ606">
            <v>0</v>
          </cell>
          <cell r="DA606">
            <v>0</v>
          </cell>
          <cell r="DB606">
            <v>0</v>
          </cell>
          <cell r="DC606">
            <v>0</v>
          </cell>
          <cell r="DD606">
            <v>0</v>
          </cell>
          <cell r="DE606">
            <v>0</v>
          </cell>
          <cell r="DF606">
            <v>0</v>
          </cell>
          <cell r="DG606">
            <v>0</v>
          </cell>
          <cell r="DH606">
            <v>0</v>
          </cell>
          <cell r="DI606">
            <v>0</v>
          </cell>
          <cell r="DJ606">
            <v>0</v>
          </cell>
          <cell r="DK606">
            <v>0</v>
          </cell>
          <cell r="DL606">
            <v>0</v>
          </cell>
          <cell r="DM606">
            <v>0</v>
          </cell>
          <cell r="DN606">
            <v>0</v>
          </cell>
          <cell r="DO606">
            <v>0</v>
          </cell>
          <cell r="DP606">
            <v>0</v>
          </cell>
          <cell r="DQ606">
            <v>0</v>
          </cell>
          <cell r="DR606">
            <v>0</v>
          </cell>
          <cell r="DS606">
            <v>0</v>
          </cell>
          <cell r="DT606">
            <v>0</v>
          </cell>
          <cell r="DU606">
            <v>0</v>
          </cell>
          <cell r="DV606">
            <v>0</v>
          </cell>
          <cell r="DW606">
            <v>0</v>
          </cell>
          <cell r="DX606">
            <v>0</v>
          </cell>
          <cell r="DY606">
            <v>0</v>
          </cell>
          <cell r="DZ606">
            <v>0</v>
          </cell>
          <cell r="EA606">
            <v>0</v>
          </cell>
          <cell r="EB606">
            <v>0</v>
          </cell>
          <cell r="EC606">
            <v>0</v>
          </cell>
          <cell r="ED606">
            <v>0</v>
          </cell>
          <cell r="EE606">
            <v>0</v>
          </cell>
          <cell r="EF606">
            <v>0</v>
          </cell>
          <cell r="EG606">
            <v>0</v>
          </cell>
          <cell r="EH606">
            <v>0</v>
          </cell>
          <cell r="EI606">
            <v>0</v>
          </cell>
          <cell r="EJ606">
            <v>0</v>
          </cell>
        </row>
        <row r="607">
          <cell r="B607">
            <v>763</v>
          </cell>
          <cell r="C607">
            <v>41431</v>
          </cell>
          <cell r="D607" t="str">
            <v>sin</v>
          </cell>
          <cell r="E607" t="str">
            <v>IrmaC</v>
          </cell>
          <cell r="F607">
            <v>41432</v>
          </cell>
          <cell r="G607" t="str">
            <v>DPS</v>
          </cell>
          <cell r="H607">
            <v>0</v>
          </cell>
          <cell r="I607">
            <v>2013</v>
          </cell>
          <cell r="J607" t="str">
            <v>COLOMBIA TELECOMUNICACIONES  SA ESP</v>
          </cell>
          <cell r="K607" t="str">
            <v>830.122.566</v>
          </cell>
          <cell r="L607" t="str">
            <v>BOGOTA</v>
          </cell>
          <cell r="M607">
            <v>0</v>
          </cell>
          <cell r="N607">
            <v>0</v>
          </cell>
          <cell r="O607" t="str">
            <v>SERVICIOS TELEFONIA MOVIL NIVEL CENTRAL</v>
          </cell>
          <cell r="P607">
            <v>251501</v>
          </cell>
          <cell r="Q607">
            <v>0</v>
          </cell>
          <cell r="R607">
            <v>251501</v>
          </cell>
          <cell r="S607">
            <v>521213</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t="str">
            <v>CIRO HUMBERTO PINEDA CORREDOR</v>
          </cell>
          <cell r="AJ607" t="str">
            <v>FACTURA</v>
          </cell>
          <cell r="AK607" t="str">
            <v>EV 25211367</v>
          </cell>
          <cell r="AL607">
            <v>0</v>
          </cell>
          <cell r="AM607" t="str">
            <v>TELEFONIA MOVIL</v>
          </cell>
          <cell r="AN607">
            <v>251501</v>
          </cell>
          <cell r="AO607">
            <v>0</v>
          </cell>
          <cell r="AP607">
            <v>0</v>
          </cell>
          <cell r="AQ607">
            <v>0</v>
          </cell>
          <cell r="AR607">
            <v>0</v>
          </cell>
          <cell r="AS607">
            <v>0</v>
          </cell>
          <cell r="AT607">
            <v>0</v>
          </cell>
          <cell r="AU607">
            <v>0</v>
          </cell>
          <cell r="AV607">
            <v>0</v>
          </cell>
          <cell r="AW607">
            <v>0</v>
          </cell>
          <cell r="AX607">
            <v>0</v>
          </cell>
          <cell r="AY607">
            <v>0</v>
          </cell>
          <cell r="AZ607">
            <v>251501</v>
          </cell>
          <cell r="BA607" t="str">
            <v>NO</v>
          </cell>
          <cell r="BB607" t="str">
            <v>NO</v>
          </cell>
          <cell r="BC607" t="str">
            <v>NO</v>
          </cell>
          <cell r="BD607" t="str">
            <v>NO</v>
          </cell>
          <cell r="BE607" t="str">
            <v>COMUN</v>
          </cell>
          <cell r="BF607" t="str">
            <v>NO</v>
          </cell>
          <cell r="BG607" t="str">
            <v>AUTORETENEDOR</v>
          </cell>
          <cell r="BH607">
            <v>0</v>
          </cell>
          <cell r="BI607">
            <v>0</v>
          </cell>
          <cell r="BJ607">
            <v>0</v>
          </cell>
          <cell r="BK607" t="str">
            <v>GRAN CONTRIBUYENTE</v>
          </cell>
          <cell r="BL607">
            <v>0</v>
          </cell>
          <cell r="BM607">
            <v>0</v>
          </cell>
          <cell r="BN607">
            <v>0</v>
          </cell>
          <cell r="BO607" t="str">
            <v>BOGOTA</v>
          </cell>
          <cell r="BP607">
            <v>9.6600000000000002E-3</v>
          </cell>
          <cell r="BQ607">
            <v>0</v>
          </cell>
          <cell r="BR607">
            <v>0</v>
          </cell>
          <cell r="BS607">
            <v>0</v>
          </cell>
          <cell r="BT607">
            <v>0</v>
          </cell>
          <cell r="BU607" t="str">
            <v>NO APLICA</v>
          </cell>
          <cell r="BV607">
            <v>0</v>
          </cell>
          <cell r="BW607">
            <v>0</v>
          </cell>
          <cell r="BX607">
            <v>0</v>
          </cell>
          <cell r="BY607">
            <v>0</v>
          </cell>
          <cell r="BZ607">
            <v>0</v>
          </cell>
          <cell r="CA607">
            <v>2429</v>
          </cell>
          <cell r="CB607">
            <v>0</v>
          </cell>
          <cell r="CC607">
            <v>0</v>
          </cell>
          <cell r="CD607">
            <v>0</v>
          </cell>
          <cell r="CE607">
            <v>0</v>
          </cell>
          <cell r="CF607">
            <v>249072</v>
          </cell>
          <cell r="CG607">
            <v>41432</v>
          </cell>
          <cell r="CH607" t="str">
            <v>sin</v>
          </cell>
          <cell r="CI607">
            <v>521213</v>
          </cell>
          <cell r="CJ607" t="str">
            <v>Irma Estela Cardenas Acosta</v>
          </cell>
          <cell r="CK607" t="str">
            <v>TELEFONIA MOVIL CELULAR</v>
          </cell>
          <cell r="CL607" t="str">
            <v>GASTOS GENERALES</v>
          </cell>
          <cell r="CM607" t="str">
            <v>SIN EXPEDIENTE ORFEO</v>
          </cell>
          <cell r="CN607">
            <v>0</v>
          </cell>
          <cell r="CO607" t="str">
            <v>N/A</v>
          </cell>
          <cell r="CP607">
            <v>0</v>
          </cell>
          <cell r="CQ607" t="str">
            <v>ME - 264</v>
          </cell>
          <cell r="CR607">
            <v>0</v>
          </cell>
          <cell r="CS607">
            <v>0</v>
          </cell>
          <cell r="CT607">
            <v>0</v>
          </cell>
          <cell r="CU607">
            <v>0</v>
          </cell>
          <cell r="CV607">
            <v>0</v>
          </cell>
          <cell r="CW607">
            <v>0</v>
          </cell>
          <cell r="CX607">
            <v>0</v>
          </cell>
          <cell r="CY607">
            <v>0</v>
          </cell>
          <cell r="CZ607">
            <v>0</v>
          </cell>
          <cell r="DA607">
            <v>0</v>
          </cell>
          <cell r="DB607">
            <v>0</v>
          </cell>
          <cell r="DC607">
            <v>0</v>
          </cell>
          <cell r="DD607">
            <v>0</v>
          </cell>
          <cell r="DE607">
            <v>0</v>
          </cell>
          <cell r="DF607">
            <v>0</v>
          </cell>
          <cell r="DG607">
            <v>0</v>
          </cell>
          <cell r="DH607">
            <v>0</v>
          </cell>
          <cell r="DI607">
            <v>0</v>
          </cell>
          <cell r="DJ607">
            <v>0</v>
          </cell>
          <cell r="DK607">
            <v>0</v>
          </cell>
          <cell r="DL607">
            <v>0</v>
          </cell>
          <cell r="DM607">
            <v>0</v>
          </cell>
          <cell r="DN607">
            <v>0</v>
          </cell>
          <cell r="DO607">
            <v>0</v>
          </cell>
          <cell r="DP607">
            <v>0</v>
          </cell>
          <cell r="DQ607">
            <v>0</v>
          </cell>
          <cell r="DR607">
            <v>0</v>
          </cell>
          <cell r="DS607">
            <v>0</v>
          </cell>
          <cell r="DT607">
            <v>0</v>
          </cell>
          <cell r="DU607">
            <v>0</v>
          </cell>
          <cell r="DV607">
            <v>0</v>
          </cell>
          <cell r="DW607">
            <v>0</v>
          </cell>
          <cell r="DX607">
            <v>0</v>
          </cell>
          <cell r="DY607">
            <v>0</v>
          </cell>
          <cell r="DZ607">
            <v>0</v>
          </cell>
          <cell r="EA607">
            <v>0</v>
          </cell>
          <cell r="EB607">
            <v>0</v>
          </cell>
          <cell r="EC607">
            <v>0</v>
          </cell>
          <cell r="ED607">
            <v>0</v>
          </cell>
          <cell r="EE607">
            <v>0</v>
          </cell>
          <cell r="EF607">
            <v>0</v>
          </cell>
          <cell r="EG607">
            <v>0</v>
          </cell>
          <cell r="EH607">
            <v>0</v>
          </cell>
          <cell r="EI607">
            <v>0</v>
          </cell>
          <cell r="EJ607">
            <v>0</v>
          </cell>
        </row>
        <row r="608">
          <cell r="B608">
            <v>732</v>
          </cell>
          <cell r="C608">
            <v>41429</v>
          </cell>
          <cell r="D608">
            <v>475</v>
          </cell>
          <cell r="E608" t="str">
            <v>Laura C</v>
          </cell>
          <cell r="F608">
            <v>41429</v>
          </cell>
          <cell r="G608" t="str">
            <v>DPS</v>
          </cell>
          <cell r="H608" t="str">
            <v>050/12</v>
          </cell>
          <cell r="I608">
            <v>2013</v>
          </cell>
          <cell r="J608" t="str">
            <v>CONSORCIO POR EL DESARROLLO INTEGRAL SOSTENIBLE Y LA PAZ DEISPAZ</v>
          </cell>
          <cell r="K608" t="str">
            <v>900.506.838-8</v>
          </cell>
          <cell r="L608" t="str">
            <v>SAN JOSÉ DEL GUAVIARE</v>
          </cell>
          <cell r="M608" t="str">
            <v>CALLE 18 27-36</v>
          </cell>
          <cell r="N608" t="str">
            <v>313 8124427</v>
          </cell>
          <cell r="O608" t="str">
            <v>EL OBJETO ES LA CONTRAPARTIDA EFICIENTE Y UNIÓN DE ESFUERZOS ENTRE EL CONSORCIO, ENCAMINADOS A GARANTIZA AL DPS , EL DESRROLLO DE LAS ACTIVIDADES NE3CESARIAS PARA LLEVARA ACABO LOS PROCESOS RELACIONADOS CON EL ACOMPAÑAMIENTO, SEGUIMIENTO, MONITOREO Y MOVI</v>
          </cell>
          <cell r="P608">
            <v>770000000</v>
          </cell>
          <cell r="Q608">
            <v>0</v>
          </cell>
          <cell r="R608">
            <v>770000000</v>
          </cell>
          <cell r="S608">
            <v>345412</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t="str">
            <v>DOLLY DE LOS ÁNGELES SANCHEZ ROBY</v>
          </cell>
          <cell r="AJ608" t="str">
            <v>PRIMER DESEMBOLSO POR $385,000,000 (50%) PREVIO CUMPLIMIENTO REQUISITOS.  SEGUNDO DESEMBOLSO POR $308,000,000 (40%)  PREVIA LEGALIZACIÓN DEL 75% DEL 1°DESEMB. UN TERCER DESEMBOLSO DE $77,000,000 (10%) PREVIA LEGALIZACIÓN 100% DEL 1°DESEM. Y 95% DEL 2°DESE</v>
          </cell>
          <cell r="AK608" t="str">
            <v>CONTRACTUAL</v>
          </cell>
          <cell r="AL608" t="str">
            <v>NO APLICA</v>
          </cell>
          <cell r="AM608" t="str">
            <v>DESEMBOLSO POR DIFERENCIAL CAMBIARIO GENERADO POR LA MONETIZACION DEL PRIMER DESEMBOLSO.</v>
          </cell>
          <cell r="AN608">
            <v>15919532</v>
          </cell>
          <cell r="AO608">
            <v>0</v>
          </cell>
          <cell r="AP608">
            <v>0</v>
          </cell>
          <cell r="AQ608">
            <v>0</v>
          </cell>
          <cell r="AR608">
            <v>0</v>
          </cell>
          <cell r="AS608">
            <v>0</v>
          </cell>
          <cell r="AT608">
            <v>0</v>
          </cell>
          <cell r="AU608">
            <v>0</v>
          </cell>
          <cell r="AV608">
            <v>0</v>
          </cell>
          <cell r="AW608">
            <v>0</v>
          </cell>
          <cell r="AX608">
            <v>0</v>
          </cell>
          <cell r="AY608">
            <v>0</v>
          </cell>
          <cell r="AZ608">
            <v>15919532</v>
          </cell>
          <cell r="BA608" t="str">
            <v>NO</v>
          </cell>
          <cell r="BB608" t="str">
            <v>NO</v>
          </cell>
          <cell r="BC608" t="str">
            <v>NO</v>
          </cell>
          <cell r="BD608" t="str">
            <v>NO</v>
          </cell>
          <cell r="BE608" t="str">
            <v>NO RESPONSABLE</v>
          </cell>
          <cell r="BF608" t="str">
            <v>NO</v>
          </cell>
          <cell r="BG608" t="str">
            <v>CONFORMADA POR ENTIDADES SIN ÁNIMO DE LUCRO</v>
          </cell>
          <cell r="BH608">
            <v>0</v>
          </cell>
          <cell r="BI608">
            <v>0</v>
          </cell>
          <cell r="BJ608">
            <v>0</v>
          </cell>
          <cell r="BK608" t="str">
            <v>NO RESPONSABLE</v>
          </cell>
          <cell r="BL608">
            <v>0</v>
          </cell>
          <cell r="BM608">
            <v>0</v>
          </cell>
          <cell r="BN608">
            <v>0</v>
          </cell>
          <cell r="BO608" t="str">
            <v>CONVENIO DE COOPERACIÓN</v>
          </cell>
          <cell r="BP608">
            <v>0</v>
          </cell>
          <cell r="BQ608">
            <v>0</v>
          </cell>
          <cell r="BR608">
            <v>0</v>
          </cell>
          <cell r="BS608">
            <v>0</v>
          </cell>
          <cell r="BT608">
            <v>0</v>
          </cell>
          <cell r="BU608">
            <v>0</v>
          </cell>
          <cell r="BV608">
            <v>0</v>
          </cell>
          <cell r="BW608">
            <v>0</v>
          </cell>
          <cell r="BX608">
            <v>0</v>
          </cell>
          <cell r="BY608">
            <v>0</v>
          </cell>
          <cell r="BZ608">
            <v>0</v>
          </cell>
          <cell r="CA608">
            <v>0</v>
          </cell>
          <cell r="CB608">
            <v>0</v>
          </cell>
          <cell r="CC608">
            <v>0</v>
          </cell>
          <cell r="CD608">
            <v>0</v>
          </cell>
          <cell r="CE608">
            <v>0</v>
          </cell>
          <cell r="CF608">
            <v>15919532</v>
          </cell>
          <cell r="CG608">
            <v>41429</v>
          </cell>
          <cell r="CH608">
            <v>475</v>
          </cell>
          <cell r="CI608">
            <v>345412</v>
          </cell>
          <cell r="CJ608" t="str">
            <v>Laura Constanza Chia Melo</v>
          </cell>
          <cell r="CK608" t="str">
            <v>GT PAZ, DESARROLLO Y ESTABILIZACIÓN</v>
          </cell>
          <cell r="CL608" t="str">
            <v>ORDINARIA</v>
          </cell>
          <cell r="CM608" t="str">
            <v>201350111201022412E</v>
          </cell>
          <cell r="CN608">
            <v>0</v>
          </cell>
          <cell r="CO608" t="str">
            <v>NO APLICA</v>
          </cell>
          <cell r="CP608">
            <v>0</v>
          </cell>
          <cell r="CQ608" t="str">
            <v>2013-5010074233</v>
          </cell>
          <cell r="CR608" t="str">
            <v xml:space="preserve">CONSORCIADOS: PASTORAL SOCIAL CARITAS GUAVAIRE NIT 822.004.039-7  (33.33%), JUVENTUD POR EL GUAVIARE NIT 822.002.432-1 (33.33%), CORPORACION CINDAP NIT 800.189.414-1 (33.33%), TODAS ENTIDADES SIN ÁNIMO DE LUCRO. </v>
          </cell>
          <cell r="CS608">
            <v>0</v>
          </cell>
          <cell r="CT608">
            <v>0</v>
          </cell>
          <cell r="CU608">
            <v>0</v>
          </cell>
          <cell r="CV608">
            <v>0</v>
          </cell>
          <cell r="CW608">
            <v>0</v>
          </cell>
          <cell r="CX608">
            <v>0</v>
          </cell>
          <cell r="CY608">
            <v>0</v>
          </cell>
          <cell r="CZ608">
            <v>0</v>
          </cell>
          <cell r="DA608">
            <v>0</v>
          </cell>
          <cell r="DB608">
            <v>0</v>
          </cell>
          <cell r="DC608">
            <v>0</v>
          </cell>
          <cell r="DD608">
            <v>0</v>
          </cell>
          <cell r="DE608">
            <v>0</v>
          </cell>
          <cell r="DF608">
            <v>0</v>
          </cell>
          <cell r="DG608">
            <v>0</v>
          </cell>
          <cell r="DH608">
            <v>0</v>
          </cell>
          <cell r="DI608">
            <v>0</v>
          </cell>
          <cell r="DJ608">
            <v>0</v>
          </cell>
          <cell r="DK608">
            <v>0</v>
          </cell>
          <cell r="DL608">
            <v>0</v>
          </cell>
          <cell r="DM608">
            <v>0</v>
          </cell>
          <cell r="DN608">
            <v>0</v>
          </cell>
          <cell r="DO608">
            <v>0</v>
          </cell>
          <cell r="DP608">
            <v>0</v>
          </cell>
          <cell r="DQ608">
            <v>0</v>
          </cell>
          <cell r="DR608">
            <v>0</v>
          </cell>
          <cell r="DS608">
            <v>0</v>
          </cell>
          <cell r="DT608">
            <v>0</v>
          </cell>
          <cell r="DU608">
            <v>0</v>
          </cell>
          <cell r="DV608">
            <v>0</v>
          </cell>
          <cell r="DW608">
            <v>0</v>
          </cell>
          <cell r="DX608">
            <v>0</v>
          </cell>
          <cell r="DY608">
            <v>0</v>
          </cell>
          <cell r="DZ608">
            <v>0</v>
          </cell>
          <cell r="EA608">
            <v>0</v>
          </cell>
          <cell r="EB608">
            <v>0</v>
          </cell>
          <cell r="EC608">
            <v>0</v>
          </cell>
          <cell r="ED608">
            <v>0</v>
          </cell>
          <cell r="EE608">
            <v>0</v>
          </cell>
          <cell r="EF608">
            <v>0</v>
          </cell>
          <cell r="EG608">
            <v>0</v>
          </cell>
          <cell r="EH608">
            <v>0</v>
          </cell>
          <cell r="EI608">
            <v>0</v>
          </cell>
          <cell r="EJ608">
            <v>0</v>
          </cell>
        </row>
        <row r="609">
          <cell r="B609">
            <v>739</v>
          </cell>
          <cell r="C609">
            <v>41429</v>
          </cell>
          <cell r="D609">
            <v>478</v>
          </cell>
          <cell r="E609" t="str">
            <v>Laura C</v>
          </cell>
          <cell r="F609">
            <v>41430</v>
          </cell>
          <cell r="G609" t="str">
            <v>DPS</v>
          </cell>
          <cell r="H609" t="str">
            <v>166/2012</v>
          </cell>
          <cell r="I609">
            <v>2013</v>
          </cell>
          <cell r="J609" t="str">
            <v>ALEX DAVIDSON &amp; CIA LTDA</v>
          </cell>
          <cell r="K609" t="str">
            <v>860.026.065-1</v>
          </cell>
          <cell r="L609" t="str">
            <v>BOGOTÁ</v>
          </cell>
          <cell r="M609" t="str">
            <v>CALLE 80 C # 8-14 OF 101</v>
          </cell>
          <cell r="N609">
            <v>5313000</v>
          </cell>
          <cell r="O609" t="str">
            <v xml:space="preserve">ARRENDAMIENTO CRA 7 37 - 25  PISO 12 EDIFICIO LUTAIMA BOGOTÁ-REGIONAL CUNDINAMARCA </v>
          </cell>
          <cell r="P609">
            <v>126363833</v>
          </cell>
          <cell r="Q609">
            <v>12636378</v>
          </cell>
          <cell r="R609">
            <v>139000211</v>
          </cell>
          <cell r="S609">
            <v>2213</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t="str">
            <v>GLADIS CECILIA ARANGO MARTÍNEZ</v>
          </cell>
          <cell r="AJ609" t="str">
            <v>UN PRIMER PAGO EN EL MES DIC/12 POR $6,687,107, DOCE PAGOS MENSUALES DE ENERO A DICIEMBRE DE 2013 POR $6,887,720 Y SIETE PAGOS MENSUALES DE ENERO A JULIO DE 2014 POR $ 7,094,352</v>
          </cell>
          <cell r="AK609" t="str">
            <v>424</v>
          </cell>
          <cell r="AL609" t="str">
            <v>32000837641 DEL 27/OCT/2011</v>
          </cell>
          <cell r="AM609" t="str">
            <v xml:space="preserve">SOLICITUD SEPTIMO PAGO CANON DE ARRENDAMIENTO MES DE JUNIO 2013. </v>
          </cell>
          <cell r="AN609">
            <v>6261564</v>
          </cell>
          <cell r="AO609">
            <v>0</v>
          </cell>
          <cell r="AP609">
            <v>0</v>
          </cell>
          <cell r="AQ609">
            <v>0</v>
          </cell>
          <cell r="AR609">
            <v>0</v>
          </cell>
          <cell r="AS609">
            <v>0</v>
          </cell>
          <cell r="AT609">
            <v>0</v>
          </cell>
          <cell r="AU609">
            <v>12523128</v>
          </cell>
          <cell r="AV609">
            <v>0.1</v>
          </cell>
          <cell r="AW609">
            <v>0</v>
          </cell>
          <cell r="AX609">
            <v>626156</v>
          </cell>
          <cell r="AY609">
            <v>0</v>
          </cell>
          <cell r="AZ609">
            <v>6887720</v>
          </cell>
          <cell r="BA609" t="str">
            <v>NO</v>
          </cell>
          <cell r="BB609" t="str">
            <v>NO</v>
          </cell>
          <cell r="BC609" t="str">
            <v>NO</v>
          </cell>
          <cell r="BD609" t="str">
            <v>NO</v>
          </cell>
          <cell r="BE609" t="str">
            <v>COMÚN</v>
          </cell>
          <cell r="BF609" t="str">
            <v>NO</v>
          </cell>
          <cell r="BG609" t="str">
            <v>ARRIENDO BIEN INMUEBLE</v>
          </cell>
          <cell r="BH609">
            <v>3.5000000000000003E-2</v>
          </cell>
          <cell r="BI609">
            <v>0</v>
          </cell>
          <cell r="BJ609">
            <v>0</v>
          </cell>
          <cell r="BK609" t="str">
            <v>COMÚN</v>
          </cell>
          <cell r="BL609">
            <v>0.15</v>
          </cell>
          <cell r="BM609">
            <v>0</v>
          </cell>
          <cell r="BN609">
            <v>0</v>
          </cell>
          <cell r="BO609" t="str">
            <v>BOGOTÁ</v>
          </cell>
          <cell r="BP609">
            <v>9.6600000000000002E-3</v>
          </cell>
          <cell r="BQ609">
            <v>0</v>
          </cell>
          <cell r="BR609">
            <v>0</v>
          </cell>
          <cell r="BS609">
            <v>0</v>
          </cell>
          <cell r="BT609">
            <v>0</v>
          </cell>
          <cell r="BU609" t="str">
            <v>ACTIVIDAD 6810 (Se aplica sobre Sexto y Septimo pago.)</v>
          </cell>
          <cell r="BV609">
            <v>6.0000000000000001E-3</v>
          </cell>
          <cell r="BW609">
            <v>219155</v>
          </cell>
          <cell r="BX609">
            <v>0</v>
          </cell>
          <cell r="BY609">
            <v>93923</v>
          </cell>
          <cell r="BZ609">
            <v>0</v>
          </cell>
          <cell r="CA609">
            <v>60487</v>
          </cell>
          <cell r="CB609">
            <v>0</v>
          </cell>
          <cell r="CC609">
            <v>0</v>
          </cell>
          <cell r="CD609">
            <v>75139</v>
          </cell>
          <cell r="CE609">
            <v>0</v>
          </cell>
          <cell r="CF609">
            <v>6439016</v>
          </cell>
          <cell r="CG609">
            <v>41430</v>
          </cell>
          <cell r="CH609">
            <v>478</v>
          </cell>
          <cell r="CI609">
            <v>2213</v>
          </cell>
          <cell r="CJ609" t="str">
            <v>Laura Constanza Chia Melo</v>
          </cell>
          <cell r="CK609" t="str">
            <v>S.D. OPERACIONES</v>
          </cell>
          <cell r="CL609" t="str">
            <v>GASTOS GENERALES</v>
          </cell>
          <cell r="CM609" t="str">
            <v>201261003002000166E</v>
          </cell>
          <cell r="CN609">
            <v>0</v>
          </cell>
          <cell r="CO609" t="str">
            <v>NO APLICA</v>
          </cell>
          <cell r="CP609">
            <v>0</v>
          </cell>
          <cell r="CQ609" t="str">
            <v>2013-6200081523</v>
          </cell>
          <cell r="CR609">
            <v>0</v>
          </cell>
          <cell r="CS609">
            <v>0</v>
          </cell>
          <cell r="CT609">
            <v>0</v>
          </cell>
          <cell r="CU609">
            <v>0</v>
          </cell>
          <cell r="CV609">
            <v>0</v>
          </cell>
          <cell r="CW609">
            <v>0</v>
          </cell>
          <cell r="CX609">
            <v>0</v>
          </cell>
          <cell r="CY609">
            <v>0</v>
          </cell>
          <cell r="CZ609">
            <v>0</v>
          </cell>
          <cell r="DA609">
            <v>0</v>
          </cell>
          <cell r="DB609">
            <v>0</v>
          </cell>
          <cell r="DC609">
            <v>0</v>
          </cell>
          <cell r="DD609">
            <v>0</v>
          </cell>
          <cell r="DE609">
            <v>0</v>
          </cell>
          <cell r="DF609">
            <v>0</v>
          </cell>
          <cell r="DG609">
            <v>0</v>
          </cell>
          <cell r="DH609">
            <v>0</v>
          </cell>
          <cell r="DI609">
            <v>0</v>
          </cell>
          <cell r="DJ609">
            <v>0</v>
          </cell>
          <cell r="DK609">
            <v>0</v>
          </cell>
          <cell r="DL609">
            <v>0</v>
          </cell>
          <cell r="DM609">
            <v>0</v>
          </cell>
          <cell r="DN609">
            <v>0</v>
          </cell>
          <cell r="DO609">
            <v>0</v>
          </cell>
          <cell r="DP609">
            <v>0</v>
          </cell>
          <cell r="DQ609">
            <v>0</v>
          </cell>
          <cell r="DR609">
            <v>0</v>
          </cell>
          <cell r="DS609">
            <v>0</v>
          </cell>
          <cell r="DT609">
            <v>0</v>
          </cell>
          <cell r="DU609">
            <v>0</v>
          </cell>
          <cell r="DV609">
            <v>0</v>
          </cell>
          <cell r="DW609">
            <v>0</v>
          </cell>
          <cell r="DX609">
            <v>0</v>
          </cell>
          <cell r="DY609">
            <v>0</v>
          </cell>
          <cell r="DZ609">
            <v>0</v>
          </cell>
          <cell r="EA609">
            <v>0</v>
          </cell>
          <cell r="EB609">
            <v>0</v>
          </cell>
          <cell r="EC609">
            <v>0</v>
          </cell>
          <cell r="ED609">
            <v>0</v>
          </cell>
          <cell r="EE609">
            <v>0</v>
          </cell>
          <cell r="EF609">
            <v>0</v>
          </cell>
          <cell r="EG609">
            <v>0</v>
          </cell>
          <cell r="EH609">
            <v>0</v>
          </cell>
          <cell r="EI609">
            <v>0</v>
          </cell>
          <cell r="EJ609">
            <v>0</v>
          </cell>
        </row>
        <row r="610">
          <cell r="B610">
            <v>740</v>
          </cell>
          <cell r="C610">
            <v>41429</v>
          </cell>
          <cell r="D610">
            <v>479</v>
          </cell>
          <cell r="E610" t="str">
            <v>Laura C</v>
          </cell>
          <cell r="F610">
            <v>41430</v>
          </cell>
          <cell r="G610" t="str">
            <v>DPS</v>
          </cell>
          <cell r="H610" t="str">
            <v>185/12</v>
          </cell>
          <cell r="I610">
            <v>2013</v>
          </cell>
          <cell r="J610" t="str">
            <v>RAUL CUCALON MILLAN</v>
          </cell>
          <cell r="K610">
            <v>2904328</v>
          </cell>
          <cell r="L610" t="str">
            <v>VALLE DEL CAUCA</v>
          </cell>
          <cell r="M610" t="str">
            <v>Avda 6 BN  25AN-51</v>
          </cell>
          <cell r="N610">
            <v>6602228</v>
          </cell>
          <cell r="O610" t="str">
            <v>ARRENDAMIENTO INMUEBLE UBICADO EN LA CALLE 6B # 25A51 BARRIO SANTA MONICA  D.R. VALLE</v>
          </cell>
          <cell r="P610">
            <v>44696244</v>
          </cell>
          <cell r="Q610">
            <v>0</v>
          </cell>
          <cell r="R610">
            <v>44696244</v>
          </cell>
          <cell r="S610">
            <v>4013</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t="str">
            <v>GLADIS CECILIA ARANGO MARTÍNEZ</v>
          </cell>
          <cell r="AJ610" t="str">
            <v>FACTURA</v>
          </cell>
          <cell r="AK610" t="str">
            <v>218</v>
          </cell>
          <cell r="AL610" t="str">
            <v>50000268814 del 17 de Junio de 2010</v>
          </cell>
          <cell r="AM610" t="str">
            <v xml:space="preserve">SOLICITUD SEPTIMO PAGO CANON DE ARRENDAMIENTO MES DE JUNIO 2013. </v>
          </cell>
          <cell r="AN610">
            <v>3386079</v>
          </cell>
          <cell r="AO610">
            <v>0</v>
          </cell>
          <cell r="AP610">
            <v>0</v>
          </cell>
          <cell r="AQ610">
            <v>0</v>
          </cell>
          <cell r="AR610">
            <v>0</v>
          </cell>
          <cell r="AS610">
            <v>0</v>
          </cell>
          <cell r="AT610">
            <v>0</v>
          </cell>
          <cell r="AU610">
            <v>0</v>
          </cell>
          <cell r="AV610">
            <v>0.1</v>
          </cell>
          <cell r="AW610">
            <v>0</v>
          </cell>
          <cell r="AX610">
            <v>338608</v>
          </cell>
          <cell r="AY610">
            <v>0</v>
          </cell>
          <cell r="AZ610">
            <v>3724687</v>
          </cell>
          <cell r="BA610" t="str">
            <v>NO</v>
          </cell>
          <cell r="BB610" t="str">
            <v>NO</v>
          </cell>
          <cell r="BC610" t="str">
            <v>NO</v>
          </cell>
          <cell r="BD610" t="str">
            <v>NO</v>
          </cell>
          <cell r="BE610" t="str">
            <v>COMUN</v>
          </cell>
          <cell r="BF610" t="str">
            <v>NO</v>
          </cell>
          <cell r="BG610" t="str">
            <v>ARRIENDO BIEN INMUEBLE</v>
          </cell>
          <cell r="BH610">
            <v>3.5000000000000003E-2</v>
          </cell>
          <cell r="BI610">
            <v>0</v>
          </cell>
          <cell r="BJ610">
            <v>0</v>
          </cell>
          <cell r="BK610" t="str">
            <v>COMUN</v>
          </cell>
          <cell r="BL610">
            <v>0.15</v>
          </cell>
          <cell r="BM610">
            <v>0</v>
          </cell>
          <cell r="BN610">
            <v>0</v>
          </cell>
          <cell r="BO610" t="str">
            <v>CALI</v>
          </cell>
          <cell r="BP610">
            <v>1.1039999999999999E-2</v>
          </cell>
          <cell r="BQ610">
            <v>0</v>
          </cell>
          <cell r="BR610">
            <v>0</v>
          </cell>
          <cell r="BS610">
            <v>0</v>
          </cell>
          <cell r="BT610">
            <v>0</v>
          </cell>
          <cell r="BU610" t="str">
            <v xml:space="preserve"> Contribuyente no sujeto- Art 1 DR 862 de 2013</v>
          </cell>
          <cell r="BV610">
            <v>0</v>
          </cell>
          <cell r="BW610">
            <v>118513</v>
          </cell>
          <cell r="BX610">
            <v>0</v>
          </cell>
          <cell r="BY610">
            <v>50791</v>
          </cell>
          <cell r="BZ610">
            <v>0</v>
          </cell>
          <cell r="CA610">
            <v>37382</v>
          </cell>
          <cell r="CB610">
            <v>0</v>
          </cell>
          <cell r="CC610">
            <v>0</v>
          </cell>
          <cell r="CD610">
            <v>0</v>
          </cell>
          <cell r="CE610">
            <v>0</v>
          </cell>
          <cell r="CF610">
            <v>3518001</v>
          </cell>
          <cell r="CG610">
            <v>41430</v>
          </cell>
          <cell r="CH610">
            <v>479</v>
          </cell>
          <cell r="CI610">
            <v>4013</v>
          </cell>
          <cell r="CJ610" t="str">
            <v>Laura Constanza Chia Melo</v>
          </cell>
          <cell r="CK610" t="str">
            <v>S.D. OPERACIONES</v>
          </cell>
          <cell r="CL610" t="str">
            <v>GASTOS GENERALES</v>
          </cell>
          <cell r="CM610" t="str">
            <v>2012261003002000185E</v>
          </cell>
          <cell r="CN610">
            <v>0</v>
          </cell>
          <cell r="CO610" t="str">
            <v>N/A</v>
          </cell>
          <cell r="CP610">
            <v>0</v>
          </cell>
          <cell r="CQ610" t="str">
            <v>2013-6200081503</v>
          </cell>
          <cell r="CR610">
            <v>0</v>
          </cell>
          <cell r="CS610">
            <v>0</v>
          </cell>
          <cell r="CT610">
            <v>0</v>
          </cell>
          <cell r="CU610">
            <v>0</v>
          </cell>
          <cell r="CV610">
            <v>0</v>
          </cell>
          <cell r="CW610">
            <v>0</v>
          </cell>
          <cell r="CX610">
            <v>0</v>
          </cell>
          <cell r="CY610">
            <v>0</v>
          </cell>
          <cell r="CZ610">
            <v>0</v>
          </cell>
          <cell r="DA610">
            <v>0</v>
          </cell>
          <cell r="DB610">
            <v>0</v>
          </cell>
          <cell r="DC610">
            <v>0</v>
          </cell>
          <cell r="DD610">
            <v>0</v>
          </cell>
          <cell r="DE610">
            <v>0</v>
          </cell>
          <cell r="DF610">
            <v>0</v>
          </cell>
          <cell r="DG610">
            <v>0</v>
          </cell>
          <cell r="DH610">
            <v>0</v>
          </cell>
          <cell r="DI610">
            <v>0</v>
          </cell>
          <cell r="DJ610">
            <v>0</v>
          </cell>
          <cell r="DK610">
            <v>0</v>
          </cell>
          <cell r="DL610">
            <v>0</v>
          </cell>
          <cell r="DM610">
            <v>0</v>
          </cell>
          <cell r="DN610">
            <v>0</v>
          </cell>
          <cell r="DO610">
            <v>0</v>
          </cell>
          <cell r="DP610">
            <v>0</v>
          </cell>
          <cell r="DQ610">
            <v>0</v>
          </cell>
          <cell r="DR610">
            <v>0</v>
          </cell>
          <cell r="DS610">
            <v>0</v>
          </cell>
          <cell r="DT610">
            <v>0</v>
          </cell>
          <cell r="DU610">
            <v>0</v>
          </cell>
          <cell r="DV610">
            <v>0</v>
          </cell>
          <cell r="DW610">
            <v>0</v>
          </cell>
          <cell r="DX610">
            <v>0</v>
          </cell>
          <cell r="DY610">
            <v>0</v>
          </cell>
          <cell r="DZ610">
            <v>0</v>
          </cell>
          <cell r="EA610">
            <v>0</v>
          </cell>
          <cell r="EB610">
            <v>0</v>
          </cell>
          <cell r="EC610">
            <v>0</v>
          </cell>
          <cell r="ED610">
            <v>0</v>
          </cell>
          <cell r="EE610">
            <v>0</v>
          </cell>
          <cell r="EF610">
            <v>0</v>
          </cell>
          <cell r="EG610">
            <v>0</v>
          </cell>
          <cell r="EH610">
            <v>0</v>
          </cell>
          <cell r="EI610">
            <v>0</v>
          </cell>
          <cell r="EJ610">
            <v>0</v>
          </cell>
        </row>
        <row r="611">
          <cell r="B611">
            <v>741</v>
          </cell>
          <cell r="C611">
            <v>41429</v>
          </cell>
          <cell r="D611">
            <v>479</v>
          </cell>
          <cell r="E611" t="str">
            <v>Laura C</v>
          </cell>
          <cell r="F611">
            <v>41430</v>
          </cell>
          <cell r="G611" t="str">
            <v>DPS</v>
          </cell>
          <cell r="H611" t="str">
            <v>041/12</v>
          </cell>
          <cell r="I611">
            <v>2012</v>
          </cell>
          <cell r="J611" t="str">
            <v>CORPORACION DESARROLLO Y PAZ DEL CANAL DEL DIQUE Y ZONA COSTERA</v>
          </cell>
          <cell r="K611" t="str">
            <v>900.269.564-2</v>
          </cell>
          <cell r="L611" t="str">
            <v>CARTAGENA</v>
          </cell>
          <cell r="M611" t="str">
            <v>CL DEL CURATO No. 38-43 BRR SAN DIEGO</v>
          </cell>
          <cell r="N611" t="str">
            <v>6600 9660</v>
          </cell>
          <cell r="O611" t="str">
            <v>COOPERACION EFICIENTE Y UNION DE ESFUERZOS ENTRE EL DPS ENCAMINADOS A GARANTIZAR, EL DESARROLLO DE LAS ACTIVIDADES NECESARIOS PARA LLEVAR A CABO LOS PROCESOS RELACIONADOS CON EL ACOMPAÑAMIENTO, SEGUIMIENTO, MONITOREO, MOVILIZACION Y ARTICULACION DEL PROGR</v>
          </cell>
          <cell r="P611">
            <v>700000000</v>
          </cell>
          <cell r="Q611">
            <v>0</v>
          </cell>
          <cell r="R611">
            <v>700000000</v>
          </cell>
          <cell r="S611">
            <v>328812</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t="str">
            <v>DOLLY SANCHEZ ROBY</v>
          </cell>
          <cell r="AJ611" t="str">
            <v>1ER DESEMBOLSO 50% $350.000.000, CUMPLIMIENTO REQUISITOS PERFECCIONAMIENTO Y EJECUCION; 2DO 40% PREVIA LEGALIZACION 75% DEL 1ER DESEMBOLSO; 3ER DESMBOLSO 10% $70.000.000 PREVIA LEGALIZACION 100% 1ER PAGO, Y 95% DEL SEGUNDO.</v>
          </cell>
          <cell r="AK611" t="str">
            <v>CONTRACTUAL</v>
          </cell>
          <cell r="AL611">
            <v>0</v>
          </cell>
          <cell r="AM611" t="str">
            <v>SOLICITUD TERCER DESEMBOLSO</v>
          </cell>
          <cell r="AN611">
            <v>56910380.630000003</v>
          </cell>
          <cell r="AO611">
            <v>0</v>
          </cell>
          <cell r="AP611">
            <v>0</v>
          </cell>
          <cell r="AQ611">
            <v>0</v>
          </cell>
          <cell r="AR611">
            <v>0</v>
          </cell>
          <cell r="AS611">
            <v>0</v>
          </cell>
          <cell r="AT611">
            <v>0</v>
          </cell>
          <cell r="AU611">
            <v>0</v>
          </cell>
          <cell r="AV611">
            <v>0</v>
          </cell>
          <cell r="AW611">
            <v>0</v>
          </cell>
          <cell r="AX611">
            <v>0</v>
          </cell>
          <cell r="AY611">
            <v>0</v>
          </cell>
          <cell r="AZ611">
            <v>56910380.630000003</v>
          </cell>
          <cell r="BA611" t="str">
            <v>NO</v>
          </cell>
          <cell r="BB611" t="str">
            <v>NO</v>
          </cell>
          <cell r="BC611" t="str">
            <v>NO</v>
          </cell>
          <cell r="BD611" t="str">
            <v>NO</v>
          </cell>
          <cell r="BE611" t="str">
            <v>COMUN</v>
          </cell>
          <cell r="BF611" t="str">
            <v>NO</v>
          </cell>
          <cell r="BG611" t="str">
            <v>CONVENIO DE COOPERACION</v>
          </cell>
          <cell r="BH611">
            <v>0</v>
          </cell>
          <cell r="BI611">
            <v>0</v>
          </cell>
          <cell r="BJ611">
            <v>0</v>
          </cell>
          <cell r="BK611" t="str">
            <v>CONVENIO DE COOPERACION</v>
          </cell>
          <cell r="BL611">
            <v>0</v>
          </cell>
          <cell r="BM611">
            <v>0</v>
          </cell>
          <cell r="BN611">
            <v>0</v>
          </cell>
          <cell r="BO611" t="str">
            <v>CONVENIO DE COOPERACION</v>
          </cell>
          <cell r="BP611">
            <v>0</v>
          </cell>
          <cell r="BQ611">
            <v>0</v>
          </cell>
          <cell r="BR611">
            <v>0</v>
          </cell>
          <cell r="BS611">
            <v>0</v>
          </cell>
          <cell r="BT611">
            <v>0</v>
          </cell>
          <cell r="BU611" t="str">
            <v>ENTIDAD SIN ANIMO DE LUCRO</v>
          </cell>
          <cell r="BV611">
            <v>0</v>
          </cell>
          <cell r="BW611">
            <v>0</v>
          </cell>
          <cell r="BX611">
            <v>0</v>
          </cell>
          <cell r="BY611">
            <v>0</v>
          </cell>
          <cell r="BZ611">
            <v>0</v>
          </cell>
          <cell r="CA611">
            <v>0</v>
          </cell>
          <cell r="CB611">
            <v>0</v>
          </cell>
          <cell r="CC611">
            <v>0</v>
          </cell>
          <cell r="CD611">
            <v>0</v>
          </cell>
          <cell r="CE611">
            <v>0</v>
          </cell>
          <cell r="CF611">
            <v>56910380.630000003</v>
          </cell>
          <cell r="CG611">
            <v>41430</v>
          </cell>
          <cell r="CH611">
            <v>479</v>
          </cell>
          <cell r="CI611">
            <v>328812</v>
          </cell>
          <cell r="CJ611" t="str">
            <v>Laura Constanza Chia Melo</v>
          </cell>
          <cell r="CK611" t="str">
            <v>G.T. PAZ, DESARROLLO Y ESTABILIZACION</v>
          </cell>
          <cell r="CL611" t="str">
            <v>ORDINARIA</v>
          </cell>
          <cell r="CM611" t="str">
            <v>RADICADO ORFEO 20126100118533</v>
          </cell>
          <cell r="CN611" t="str">
            <v>RESERVA</v>
          </cell>
          <cell r="CO611">
            <v>0</v>
          </cell>
          <cell r="CP611">
            <v>0</v>
          </cell>
          <cell r="CQ611" t="str">
            <v>2013-5010079533</v>
          </cell>
          <cell r="CR611">
            <v>0</v>
          </cell>
          <cell r="CS611">
            <v>0</v>
          </cell>
          <cell r="CT611">
            <v>0</v>
          </cell>
          <cell r="CU611">
            <v>0</v>
          </cell>
          <cell r="CV611">
            <v>0</v>
          </cell>
          <cell r="CW611">
            <v>0</v>
          </cell>
          <cell r="CX611">
            <v>0</v>
          </cell>
          <cell r="CY611">
            <v>0</v>
          </cell>
          <cell r="CZ611">
            <v>0</v>
          </cell>
          <cell r="DA611">
            <v>0</v>
          </cell>
          <cell r="DB611">
            <v>0</v>
          </cell>
          <cell r="DC611">
            <v>0</v>
          </cell>
          <cell r="DD611">
            <v>0</v>
          </cell>
          <cell r="DE611">
            <v>0</v>
          </cell>
          <cell r="DF611">
            <v>0</v>
          </cell>
          <cell r="DG611">
            <v>0</v>
          </cell>
          <cell r="DH611">
            <v>0</v>
          </cell>
          <cell r="DI611">
            <v>0</v>
          </cell>
          <cell r="DJ611">
            <v>0</v>
          </cell>
          <cell r="DK611">
            <v>0</v>
          </cell>
          <cell r="DL611">
            <v>0</v>
          </cell>
          <cell r="DM611">
            <v>0</v>
          </cell>
          <cell r="DN611">
            <v>0</v>
          </cell>
          <cell r="DO611">
            <v>0</v>
          </cell>
          <cell r="DP611">
            <v>0</v>
          </cell>
          <cell r="DQ611">
            <v>0</v>
          </cell>
          <cell r="DR611">
            <v>0</v>
          </cell>
          <cell r="DS611">
            <v>0</v>
          </cell>
          <cell r="DT611">
            <v>0</v>
          </cell>
          <cell r="DU611">
            <v>0</v>
          </cell>
          <cell r="DV611">
            <v>0</v>
          </cell>
          <cell r="DW611">
            <v>0</v>
          </cell>
          <cell r="DX611">
            <v>0</v>
          </cell>
          <cell r="DY611">
            <v>0</v>
          </cell>
          <cell r="DZ611">
            <v>0</v>
          </cell>
          <cell r="EA611">
            <v>0</v>
          </cell>
          <cell r="EB611">
            <v>0</v>
          </cell>
          <cell r="EC611">
            <v>0</v>
          </cell>
          <cell r="ED611">
            <v>0</v>
          </cell>
          <cell r="EE611">
            <v>0</v>
          </cell>
          <cell r="EF611">
            <v>0</v>
          </cell>
          <cell r="EG611">
            <v>0</v>
          </cell>
          <cell r="EH611">
            <v>0</v>
          </cell>
          <cell r="EI611">
            <v>0</v>
          </cell>
          <cell r="EJ611">
            <v>0</v>
          </cell>
        </row>
        <row r="612">
          <cell r="B612">
            <v>752</v>
          </cell>
          <cell r="C612">
            <v>41431</v>
          </cell>
          <cell r="D612">
            <v>490</v>
          </cell>
          <cell r="E612" t="str">
            <v>Laura C</v>
          </cell>
          <cell r="F612">
            <v>41431</v>
          </cell>
          <cell r="G612" t="str">
            <v>DPS</v>
          </cell>
          <cell r="H612" t="str">
            <v>022/13</v>
          </cell>
          <cell r="I612">
            <v>2013</v>
          </cell>
          <cell r="J612" t="str">
            <v>CORPORACION INTERACTUAR</v>
          </cell>
          <cell r="K612" t="str">
            <v>890.984.843-3</v>
          </cell>
          <cell r="L612" t="str">
            <v>BELLO</v>
          </cell>
          <cell r="M612" t="str">
            <v>CRA. 45 No.26 - 175  Centro Empresarial Julio Ernesto Urrea</v>
          </cell>
          <cell r="N612" t="str">
            <v>450 8800</v>
          </cell>
          <cell r="O612" t="str">
            <v>AUNAR ESFUERZOS INSTITUCIONALES ENTRE EL DPS, LA FUNDACION BAVARIA Y LA CORPORACION INTERACTUAR, PARA EL MEJORAMIENTO DE LAS CONDICIONES SOCIOECONOMICAS DE LAS FAMILIAS RETORNADAS O REUBICADAS RURALES, EN LOS MPIOS DEL ORIENTE ANTIOQUEÑO: COCORNÁ, SAN CAR</v>
          </cell>
          <cell r="P612">
            <v>500000000</v>
          </cell>
          <cell r="Q612">
            <v>0</v>
          </cell>
          <cell r="R612">
            <v>500000000</v>
          </cell>
          <cell r="S612">
            <v>213213</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t="str">
            <v>CESAR AUGUSTO RAMIREZ CASTAÑO</v>
          </cell>
          <cell r="AJ612" t="str">
            <v xml:space="preserve">EL DPS DESEMBOLSARA: 1ER POR $100.000.000 PREVIO PERFECCIONAMIENTO Y LEGALIZACION DEL PRESENTE CONVENIO Y ENTREGA DEL PLAN OPERATIVO DE ACTIVIDADES, INFORME BIMESTRAL DE EJECUCION TECNICA PRESENTACION DE FACTURA O CUENTA DE COBRO; 2DO $125.000.000 PREVIA </v>
          </cell>
          <cell r="AK612" t="str">
            <v>01-0072402</v>
          </cell>
          <cell r="AL612" t="str">
            <v>110000462476 DE 2011/10/27</v>
          </cell>
          <cell r="AM612" t="str">
            <v>SOLICITUD DE PRIMER GIRO RECURSOS VIGENCIA.</v>
          </cell>
          <cell r="AN612">
            <v>100000000</v>
          </cell>
          <cell r="AO612">
            <v>0</v>
          </cell>
          <cell r="AP612">
            <v>0</v>
          </cell>
          <cell r="AQ612">
            <v>0</v>
          </cell>
          <cell r="AR612">
            <v>0</v>
          </cell>
          <cell r="AS612">
            <v>0</v>
          </cell>
          <cell r="AT612">
            <v>0</v>
          </cell>
          <cell r="AU612">
            <v>0</v>
          </cell>
          <cell r="AV612">
            <v>0</v>
          </cell>
          <cell r="AW612">
            <v>0</v>
          </cell>
          <cell r="AX612">
            <v>0</v>
          </cell>
          <cell r="AY612">
            <v>0</v>
          </cell>
          <cell r="AZ612">
            <v>100000000</v>
          </cell>
          <cell r="BA612" t="str">
            <v>SI</v>
          </cell>
          <cell r="BB612" t="str">
            <v>RE</v>
          </cell>
          <cell r="BC612" t="str">
            <v>SI</v>
          </cell>
          <cell r="BD612" t="str">
            <v>NO</v>
          </cell>
          <cell r="BE612" t="str">
            <v>COMUN - GRAN CONTRIBUYENTE</v>
          </cell>
          <cell r="BF612" t="str">
            <v>NO</v>
          </cell>
          <cell r="BG612" t="str">
            <v>ENTIDAD SIN ANIMO DE LUCRO</v>
          </cell>
          <cell r="BH612">
            <v>0</v>
          </cell>
          <cell r="BI612">
            <v>0</v>
          </cell>
          <cell r="BJ612">
            <v>0</v>
          </cell>
          <cell r="BK612" t="str">
            <v>COMUN - GRAN CONTRIBUYENTE</v>
          </cell>
          <cell r="BL612">
            <v>0</v>
          </cell>
          <cell r="BM612">
            <v>0</v>
          </cell>
          <cell r="BN612">
            <v>0</v>
          </cell>
          <cell r="BO612" t="str">
            <v>CONVENIO DE COOPERACION - ADMINISTRACION DE RECURSOS</v>
          </cell>
          <cell r="BP612">
            <v>0</v>
          </cell>
          <cell r="BQ612">
            <v>0</v>
          </cell>
          <cell r="BR612">
            <v>0</v>
          </cell>
          <cell r="BS612">
            <v>0</v>
          </cell>
          <cell r="BT612">
            <v>0</v>
          </cell>
          <cell r="BU612" t="str">
            <v>ENTIDAD SIN ANIMO DE LUCRO</v>
          </cell>
          <cell r="BV612">
            <v>0</v>
          </cell>
          <cell r="BW612">
            <v>0</v>
          </cell>
          <cell r="BX612">
            <v>0</v>
          </cell>
          <cell r="BY612">
            <v>0</v>
          </cell>
          <cell r="BZ612">
            <v>0</v>
          </cell>
          <cell r="CA612">
            <v>0</v>
          </cell>
          <cell r="CB612">
            <v>0</v>
          </cell>
          <cell r="CC612">
            <v>0</v>
          </cell>
          <cell r="CD612">
            <v>0</v>
          </cell>
          <cell r="CE612">
            <v>0</v>
          </cell>
          <cell r="CF612">
            <v>100000000</v>
          </cell>
          <cell r="CG612">
            <v>41431</v>
          </cell>
          <cell r="CH612">
            <v>490</v>
          </cell>
          <cell r="CI612">
            <v>213213</v>
          </cell>
          <cell r="CJ612" t="str">
            <v>Laura Constanza Chia Melo</v>
          </cell>
          <cell r="CK612" t="str">
            <v>G.T. FAMILIAS EN SU TIERRA</v>
          </cell>
          <cell r="CL612" t="str">
            <v>ORDINARIA</v>
          </cell>
          <cell r="CM612" t="str">
            <v>201361003204000022E</v>
          </cell>
          <cell r="CN612">
            <v>0</v>
          </cell>
          <cell r="CO612">
            <v>0</v>
          </cell>
          <cell r="CP612">
            <v>0</v>
          </cell>
          <cell r="CQ612" t="str">
            <v>2013-5040082703</v>
          </cell>
          <cell r="CR612">
            <v>0</v>
          </cell>
          <cell r="CS612">
            <v>0</v>
          </cell>
          <cell r="CT612">
            <v>0</v>
          </cell>
          <cell r="CU612">
            <v>0</v>
          </cell>
          <cell r="CV612">
            <v>0</v>
          </cell>
          <cell r="CW612">
            <v>0</v>
          </cell>
          <cell r="CX612">
            <v>0</v>
          </cell>
          <cell r="CY612">
            <v>0</v>
          </cell>
          <cell r="CZ612">
            <v>0</v>
          </cell>
          <cell r="DA612">
            <v>0</v>
          </cell>
          <cell r="DB612">
            <v>0</v>
          </cell>
          <cell r="DC612">
            <v>0</v>
          </cell>
          <cell r="DD612">
            <v>0</v>
          </cell>
          <cell r="DE612">
            <v>0</v>
          </cell>
          <cell r="DF612">
            <v>0</v>
          </cell>
          <cell r="DG612">
            <v>0</v>
          </cell>
          <cell r="DH612">
            <v>0</v>
          </cell>
          <cell r="DI612">
            <v>0</v>
          </cell>
          <cell r="DJ612">
            <v>0</v>
          </cell>
          <cell r="DK612">
            <v>0</v>
          </cell>
          <cell r="DL612">
            <v>0</v>
          </cell>
          <cell r="DM612">
            <v>0</v>
          </cell>
          <cell r="DN612">
            <v>0</v>
          </cell>
          <cell r="DO612">
            <v>0</v>
          </cell>
          <cell r="DP612">
            <v>0</v>
          </cell>
          <cell r="DQ612">
            <v>0</v>
          </cell>
          <cell r="DR612">
            <v>0</v>
          </cell>
          <cell r="DS612">
            <v>0</v>
          </cell>
          <cell r="DT612">
            <v>0</v>
          </cell>
          <cell r="DU612">
            <v>0</v>
          </cell>
          <cell r="DV612">
            <v>0</v>
          </cell>
          <cell r="DW612">
            <v>0</v>
          </cell>
          <cell r="DX612">
            <v>0</v>
          </cell>
          <cell r="DY612">
            <v>0</v>
          </cell>
          <cell r="DZ612">
            <v>0</v>
          </cell>
          <cell r="EA612">
            <v>0</v>
          </cell>
          <cell r="EB612">
            <v>0</v>
          </cell>
          <cell r="EC612">
            <v>0</v>
          </cell>
          <cell r="ED612">
            <v>0</v>
          </cell>
          <cell r="EE612">
            <v>0</v>
          </cell>
          <cell r="EF612">
            <v>0</v>
          </cell>
          <cell r="EG612">
            <v>0</v>
          </cell>
          <cell r="EH612">
            <v>0</v>
          </cell>
          <cell r="EI612">
            <v>0</v>
          </cell>
          <cell r="EJ612">
            <v>0</v>
          </cell>
        </row>
        <row r="613">
          <cell r="B613">
            <v>758</v>
          </cell>
          <cell r="C613">
            <v>41431</v>
          </cell>
          <cell r="D613">
            <v>494</v>
          </cell>
          <cell r="E613" t="str">
            <v>Laura C</v>
          </cell>
          <cell r="F613">
            <v>41432</v>
          </cell>
          <cell r="G613" t="str">
            <v>DPS</v>
          </cell>
          <cell r="H613" t="str">
            <v>204/12</v>
          </cell>
          <cell r="I613">
            <v>2013</v>
          </cell>
          <cell r="J613" t="str">
            <v>FONDO DE PROMOCION DE LA CULTURA</v>
          </cell>
          <cell r="K613" t="str">
            <v>860.039.703.9</v>
          </cell>
          <cell r="L613" t="str">
            <v>BOGOTA</v>
          </cell>
          <cell r="M613" t="str">
            <v>Cra 6 No 7-43</v>
          </cell>
          <cell r="N613" t="str">
            <v>243 10 48</v>
          </cell>
          <cell r="O613" t="str">
            <v>EL ARRENDADOR ENTREGA AL DPS Y ESTA RECIBE EN CALIDAD DE ARRENDAMIENTO EL INMUEBLE UBICADO EN LA CALLE 7 No 6-54 PISOS SEGUNDO Y CUARTO Y LAS AREAS DE GARAJES 1 Y 2 DE LA CIUDAD DE BOGOTÁ</v>
          </cell>
          <cell r="P613">
            <v>406121253</v>
          </cell>
          <cell r="Q613">
            <v>40612122</v>
          </cell>
          <cell r="R613">
            <v>446733375</v>
          </cell>
          <cell r="S613">
            <v>4713</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t="str">
            <v>GLADIS CECILIA ARANGO MARTINEZ</v>
          </cell>
          <cell r="AJ613" t="str">
            <v>FACTURA</v>
          </cell>
          <cell r="AK613" t="str">
            <v>FPC 0047</v>
          </cell>
          <cell r="AL613" t="str">
            <v>320001009629 del 24-04-2012</v>
          </cell>
          <cell r="AM613" t="str">
            <v>SOLICITUD SEPTIMO PAGO CONTRATO DE ARRENDAMIENTO 204/12 MES DE JUNIO/2013</v>
          </cell>
          <cell r="AN613">
            <v>51909604</v>
          </cell>
          <cell r="AO613">
            <v>0</v>
          </cell>
          <cell r="AP613">
            <v>0</v>
          </cell>
          <cell r="AQ613">
            <v>0</v>
          </cell>
          <cell r="AR613">
            <v>0</v>
          </cell>
          <cell r="AS613">
            <v>0</v>
          </cell>
          <cell r="AT613">
            <v>0</v>
          </cell>
          <cell r="AU613">
            <v>0</v>
          </cell>
          <cell r="AV613">
            <v>0.1</v>
          </cell>
          <cell r="AW613">
            <v>0</v>
          </cell>
          <cell r="AX613">
            <v>5190960</v>
          </cell>
          <cell r="AY613">
            <v>0</v>
          </cell>
          <cell r="AZ613">
            <v>57100564</v>
          </cell>
          <cell r="BA613" t="str">
            <v>NO</v>
          </cell>
          <cell r="BB613" t="str">
            <v>NO</v>
          </cell>
          <cell r="BC613" t="str">
            <v>SI</v>
          </cell>
          <cell r="BD613" t="str">
            <v>NO</v>
          </cell>
          <cell r="BE613" t="str">
            <v>COMUN</v>
          </cell>
          <cell r="BF613" t="str">
            <v>NO</v>
          </cell>
          <cell r="BG613" t="str">
            <v>ENTIDAD SIN ANIMO DE LUCRO</v>
          </cell>
          <cell r="BH613">
            <v>0</v>
          </cell>
          <cell r="BI613">
            <v>0</v>
          </cell>
          <cell r="BJ613">
            <v>0</v>
          </cell>
          <cell r="BK613" t="str">
            <v>COMUN</v>
          </cell>
          <cell r="BL613">
            <v>0.15</v>
          </cell>
          <cell r="BM613">
            <v>0</v>
          </cell>
          <cell r="BN613">
            <v>0</v>
          </cell>
          <cell r="BO613" t="str">
            <v>NO SUJETA DE CONFORMIDAD CON EL ART. 39 DECRETO DISTRITAL 352/02</v>
          </cell>
          <cell r="BP613">
            <v>0</v>
          </cell>
          <cell r="BQ613">
            <v>0</v>
          </cell>
          <cell r="BR613">
            <v>0</v>
          </cell>
          <cell r="BS613">
            <v>0</v>
          </cell>
          <cell r="BT613">
            <v>0</v>
          </cell>
          <cell r="BU613" t="str">
            <v>ENTIDAD SIN ANIMO DE LUCRO</v>
          </cell>
          <cell r="BV613">
            <v>0</v>
          </cell>
          <cell r="BW613">
            <v>0</v>
          </cell>
          <cell r="BX613">
            <v>0</v>
          </cell>
          <cell r="BY613">
            <v>778644</v>
          </cell>
          <cell r="BZ613">
            <v>0</v>
          </cell>
          <cell r="CA613">
            <v>0</v>
          </cell>
          <cell r="CB613">
            <v>0</v>
          </cell>
          <cell r="CC613">
            <v>0</v>
          </cell>
          <cell r="CD613">
            <v>0</v>
          </cell>
          <cell r="CE613">
            <v>0</v>
          </cell>
          <cell r="CF613">
            <v>56321920</v>
          </cell>
          <cell r="CG613">
            <v>41432</v>
          </cell>
          <cell r="CH613">
            <v>494</v>
          </cell>
          <cell r="CI613">
            <v>4713</v>
          </cell>
          <cell r="CJ613" t="str">
            <v>Laura Constanza Chia Melo</v>
          </cell>
          <cell r="CK613" t="str">
            <v>S.D. OPERACIONES</v>
          </cell>
          <cell r="CL613" t="str">
            <v>GASTOS GENERALES</v>
          </cell>
          <cell r="CM613" t="str">
            <v>201361003002000204E</v>
          </cell>
          <cell r="CN613">
            <v>0</v>
          </cell>
          <cell r="CO613" t="str">
            <v>N/A</v>
          </cell>
          <cell r="CP613">
            <v>0</v>
          </cell>
          <cell r="CQ613" t="str">
            <v>2013-6200082173</v>
          </cell>
          <cell r="CR613">
            <v>0</v>
          </cell>
          <cell r="CS613">
            <v>0</v>
          </cell>
          <cell r="CT613">
            <v>0</v>
          </cell>
          <cell r="CU613">
            <v>0</v>
          </cell>
          <cell r="CV613">
            <v>0</v>
          </cell>
          <cell r="CW613">
            <v>0</v>
          </cell>
          <cell r="CX613">
            <v>0</v>
          </cell>
          <cell r="CY613">
            <v>0</v>
          </cell>
          <cell r="CZ613">
            <v>0</v>
          </cell>
          <cell r="DA613">
            <v>0</v>
          </cell>
          <cell r="DB613">
            <v>0</v>
          </cell>
          <cell r="DC613">
            <v>0</v>
          </cell>
          <cell r="DD613">
            <v>0</v>
          </cell>
          <cell r="DE613">
            <v>0</v>
          </cell>
          <cell r="DF613">
            <v>0</v>
          </cell>
          <cell r="DG613">
            <v>0</v>
          </cell>
          <cell r="DH613">
            <v>0</v>
          </cell>
          <cell r="DI613">
            <v>0</v>
          </cell>
          <cell r="DJ613">
            <v>0</v>
          </cell>
          <cell r="DK613">
            <v>0</v>
          </cell>
          <cell r="DL613">
            <v>0</v>
          </cell>
          <cell r="DM613">
            <v>0</v>
          </cell>
          <cell r="DN613">
            <v>0</v>
          </cell>
          <cell r="DO613">
            <v>0</v>
          </cell>
          <cell r="DP613">
            <v>0</v>
          </cell>
          <cell r="DQ613">
            <v>0</v>
          </cell>
          <cell r="DR613">
            <v>0</v>
          </cell>
          <cell r="DS613">
            <v>0</v>
          </cell>
          <cell r="DT613">
            <v>0</v>
          </cell>
          <cell r="DU613">
            <v>0</v>
          </cell>
          <cell r="DV613">
            <v>0</v>
          </cell>
          <cell r="DW613">
            <v>0</v>
          </cell>
          <cell r="DX613">
            <v>0</v>
          </cell>
          <cell r="DY613">
            <v>0</v>
          </cell>
          <cell r="DZ613">
            <v>0</v>
          </cell>
          <cell r="EA613">
            <v>0</v>
          </cell>
          <cell r="EB613">
            <v>0</v>
          </cell>
          <cell r="EC613">
            <v>0</v>
          </cell>
          <cell r="ED613">
            <v>0</v>
          </cell>
          <cell r="EE613">
            <v>0</v>
          </cell>
          <cell r="EF613">
            <v>0</v>
          </cell>
          <cell r="EG613">
            <v>0</v>
          </cell>
          <cell r="EH613">
            <v>0</v>
          </cell>
          <cell r="EI613">
            <v>0</v>
          </cell>
          <cell r="EJ613">
            <v>0</v>
          </cell>
        </row>
        <row r="614">
          <cell r="B614">
            <v>759</v>
          </cell>
          <cell r="C614">
            <v>41432</v>
          </cell>
          <cell r="D614">
            <v>500</v>
          </cell>
          <cell r="E614" t="str">
            <v>Laura C</v>
          </cell>
          <cell r="F614">
            <v>41432</v>
          </cell>
          <cell r="G614" t="str">
            <v>DPS</v>
          </cell>
          <cell r="H614" t="str">
            <v>217/12</v>
          </cell>
          <cell r="I614">
            <v>2013</v>
          </cell>
          <cell r="J614" t="str">
            <v>UNIÓN TEMPORAL SASO SA - FSG EU</v>
          </cell>
          <cell r="K614" t="str">
            <v>900.579.158-5</v>
          </cell>
          <cell r="L614" t="str">
            <v>BOGOTÁ</v>
          </cell>
          <cell r="M614" t="str">
            <v>CRA 16 No. 32-79</v>
          </cell>
          <cell r="N614" t="str">
            <v>287 16 07   transsasosa@gmail.com</v>
          </cell>
          <cell r="O614" t="str">
            <v>CONTRATAR EL SERVICIO DE TRANSPORTE PÚBLICO TERRESTRE AUTOMOTOR ESPECIAL CON CONDUCTOR PARA TRANSPORTAR PERSONAL, BIENES Y/O EQUIPOS O MATERIALES DEL DPS EN SUS DIFERENTES SEDES EN EL NIVEL CENTRAL Y REGIONAL, PARA FACILITAR LA OPERACIÓN INSTITUCIONAL.</v>
          </cell>
          <cell r="P614">
            <v>3408300000</v>
          </cell>
          <cell r="Q614">
            <v>0</v>
          </cell>
          <cell r="R614">
            <v>3408300000</v>
          </cell>
          <cell r="S614">
            <v>513</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t="str">
            <v>CARLOS MANUEL PEÑA IRAGORRI</v>
          </cell>
          <cell r="AJ614" t="str">
            <v xml:space="preserve">PAGOS MENSUALES, PREVIA PRESENTACIÓN DE FACTURA, CERTIFICACIÓN DEL REVISOR FISCAL POR PAGOS PARAFISCALES Y DE SEGURIDAD SOCIAL, RECIBIDO A SATISFACCIÓN POR PARTE DEL SUPERVISOR DEL CONTRATO. </v>
          </cell>
          <cell r="AK614" t="str">
            <v>0008</v>
          </cell>
          <cell r="AL614" t="str">
            <v>320000972361 DEL 27/DIC/2012</v>
          </cell>
          <cell r="AM614" t="str">
            <v>SOLICITUD SEXTO PAGO SERVICIO TRANSPORTE AUTOMOTOR  DURANTE EL PERIODO DEL 1 AL 30 DE MAYO DE 2013, EN TODAS LAS SEDES DEL DPS.</v>
          </cell>
          <cell r="AN614">
            <v>284025000</v>
          </cell>
          <cell r="AO614">
            <v>0</v>
          </cell>
          <cell r="AP614">
            <v>0</v>
          </cell>
          <cell r="AQ614">
            <v>0</v>
          </cell>
          <cell r="AR614">
            <v>0</v>
          </cell>
          <cell r="AS614">
            <v>0</v>
          </cell>
          <cell r="AT614">
            <v>0</v>
          </cell>
          <cell r="AU614">
            <v>284025000</v>
          </cell>
          <cell r="AV614">
            <v>0</v>
          </cell>
          <cell r="AW614">
            <v>0</v>
          </cell>
          <cell r="AX614">
            <v>0</v>
          </cell>
          <cell r="AY614">
            <v>0</v>
          </cell>
          <cell r="AZ614">
            <v>284025000</v>
          </cell>
          <cell r="BA614" t="str">
            <v>NO</v>
          </cell>
          <cell r="BB614" t="str">
            <v>NO</v>
          </cell>
          <cell r="BC614" t="str">
            <v>NO</v>
          </cell>
          <cell r="BD614" t="str">
            <v>NO</v>
          </cell>
          <cell r="BE614" t="str">
            <v>COMÚN</v>
          </cell>
          <cell r="BF614" t="str">
            <v>NO</v>
          </cell>
          <cell r="BG614" t="str">
            <v>SERVICIO DE TRANSPORTE DE PASAJEROS</v>
          </cell>
          <cell r="BH614">
            <v>3.5000000000000003E-2</v>
          </cell>
          <cell r="BI614">
            <v>0</v>
          </cell>
          <cell r="BJ614">
            <v>0</v>
          </cell>
          <cell r="BK614" t="str">
            <v>COMÚN</v>
          </cell>
          <cell r="BL614">
            <v>0</v>
          </cell>
          <cell r="BM614">
            <v>0</v>
          </cell>
          <cell r="BN614">
            <v>0</v>
          </cell>
          <cell r="BO614" t="str">
            <v>ICA BOGOTÁ: SERVICIOS DE TRANSPORTE. TARIFA: 4.14 x 1000</v>
          </cell>
          <cell r="BP614">
            <v>4.1399999999999996E-3</v>
          </cell>
          <cell r="BQ614">
            <v>0</v>
          </cell>
          <cell r="BR614">
            <v>0</v>
          </cell>
          <cell r="BS614">
            <v>0</v>
          </cell>
          <cell r="BT614">
            <v>0</v>
          </cell>
          <cell r="BU614" t="str">
            <v xml:space="preserve">TRANSP. DE PASAJEROS ACT. 4921 </v>
          </cell>
          <cell r="BV614">
            <v>6.0000000000000001E-3</v>
          </cell>
          <cell r="BW614">
            <v>9940875</v>
          </cell>
          <cell r="BX614">
            <v>0</v>
          </cell>
          <cell r="BY614">
            <v>0</v>
          </cell>
          <cell r="BZ614">
            <v>0</v>
          </cell>
          <cell r="CA614">
            <v>1175864</v>
          </cell>
          <cell r="CB614">
            <v>0</v>
          </cell>
          <cell r="CC614">
            <v>0</v>
          </cell>
          <cell r="CD614">
            <v>1704150</v>
          </cell>
          <cell r="CE614">
            <v>0</v>
          </cell>
          <cell r="CF614">
            <v>271204111</v>
          </cell>
          <cell r="CG614">
            <v>41432</v>
          </cell>
          <cell r="CH614">
            <v>500</v>
          </cell>
          <cell r="CI614">
            <v>513</v>
          </cell>
          <cell r="CJ614" t="str">
            <v>Laura Constanza Chia Melo</v>
          </cell>
          <cell r="CK614" t="str">
            <v>S.D. OPERACIONES</v>
          </cell>
          <cell r="CL614" t="str">
            <v>GASTOS GENERALES</v>
          </cell>
          <cell r="CM614" t="str">
            <v>SIN EXPEDIENTE EN ORFEO</v>
          </cell>
          <cell r="CN614">
            <v>0</v>
          </cell>
          <cell r="CO614" t="str">
            <v>NO APLICA</v>
          </cell>
          <cell r="CP614">
            <v>0</v>
          </cell>
          <cell r="CQ614" t="str">
            <v>2013-6200083803</v>
          </cell>
          <cell r="CR614">
            <v>0</v>
          </cell>
          <cell r="CS614">
            <v>0</v>
          </cell>
          <cell r="CT614">
            <v>0</v>
          </cell>
          <cell r="CU614">
            <v>0</v>
          </cell>
          <cell r="CV614">
            <v>0</v>
          </cell>
          <cell r="CW614">
            <v>0</v>
          </cell>
          <cell r="CX614">
            <v>0</v>
          </cell>
          <cell r="CY614">
            <v>0</v>
          </cell>
          <cell r="CZ614">
            <v>0</v>
          </cell>
          <cell r="DA614">
            <v>0</v>
          </cell>
          <cell r="DB614">
            <v>0</v>
          </cell>
          <cell r="DC614">
            <v>0</v>
          </cell>
          <cell r="DD614">
            <v>0</v>
          </cell>
          <cell r="DE614">
            <v>0</v>
          </cell>
          <cell r="DF614">
            <v>0</v>
          </cell>
          <cell r="DG614">
            <v>0</v>
          </cell>
          <cell r="DH614">
            <v>0</v>
          </cell>
          <cell r="DI614">
            <v>0</v>
          </cell>
          <cell r="DJ614">
            <v>0</v>
          </cell>
          <cell r="DK614">
            <v>0</v>
          </cell>
          <cell r="DL614">
            <v>0</v>
          </cell>
          <cell r="DM614">
            <v>0</v>
          </cell>
          <cell r="DN614">
            <v>0</v>
          </cell>
          <cell r="DO614">
            <v>0</v>
          </cell>
          <cell r="DP614">
            <v>0</v>
          </cell>
          <cell r="DQ614">
            <v>0</v>
          </cell>
          <cell r="DR614">
            <v>0</v>
          </cell>
          <cell r="DS614">
            <v>0</v>
          </cell>
          <cell r="DT614">
            <v>0</v>
          </cell>
          <cell r="DU614">
            <v>0</v>
          </cell>
          <cell r="DV614">
            <v>0</v>
          </cell>
          <cell r="DW614">
            <v>0</v>
          </cell>
          <cell r="DX614">
            <v>0</v>
          </cell>
          <cell r="DY614">
            <v>0</v>
          </cell>
          <cell r="DZ614">
            <v>0</v>
          </cell>
          <cell r="EA614">
            <v>0</v>
          </cell>
          <cell r="EB614">
            <v>0</v>
          </cell>
          <cell r="EC614">
            <v>0</v>
          </cell>
          <cell r="ED614">
            <v>0</v>
          </cell>
          <cell r="EE614">
            <v>0</v>
          </cell>
          <cell r="EF614">
            <v>0</v>
          </cell>
          <cell r="EG614">
            <v>0</v>
          </cell>
          <cell r="EH614">
            <v>0</v>
          </cell>
          <cell r="EI614">
            <v>0</v>
          </cell>
          <cell r="EJ614">
            <v>0</v>
          </cell>
        </row>
        <row r="615">
          <cell r="B615">
            <v>764</v>
          </cell>
          <cell r="C615">
            <v>41432</v>
          </cell>
          <cell r="D615">
            <v>503</v>
          </cell>
          <cell r="E615" t="str">
            <v>Laura C</v>
          </cell>
          <cell r="F615">
            <v>41436</v>
          </cell>
          <cell r="G615" t="str">
            <v>DPS</v>
          </cell>
          <cell r="H615" t="str">
            <v>048/13</v>
          </cell>
          <cell r="I615">
            <v>2013</v>
          </cell>
          <cell r="J615" t="str">
            <v>FEDERACIÓN NACIONAL DE COMERCIANTES - FENALCO -SECCIONAL ATLÁNTICO</v>
          </cell>
          <cell r="K615" t="str">
            <v>890.100.985-8</v>
          </cell>
          <cell r="L615" t="str">
            <v>BARRANQUILLA</v>
          </cell>
          <cell r="M615" t="str">
            <v xml:space="preserve">CALLE 72 NO. 61 -07 </v>
          </cell>
          <cell r="N615" t="str">
            <v>353 1448</v>
          </cell>
          <cell r="O615" t="str">
            <v>EJECUTE EL PROGRAMA RED DE SEGURIDAD ALIMENTARIA RESA PARA LA POBLACIÓN DE LOS MUNICIPIO GALAPA Y MALAMBO EN EL DEPARTAMENTO DEL ATLANTICO PRIORIZANDO EN ATENCIÓN DE HUERTAS CON PRODUCTOS LIDER FASE I.  DESARROLLANDO LOS COMPONENTES DE MOTIVACIÓN, DIFUSIÓ</v>
          </cell>
          <cell r="P615">
            <v>273548590</v>
          </cell>
          <cell r="Q615">
            <v>0</v>
          </cell>
          <cell r="R615">
            <v>273548590</v>
          </cell>
          <cell r="S615">
            <v>344713</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t="str">
            <v>MICHELA ESPINOSA REYES</v>
          </cell>
          <cell r="AJ615" t="str">
            <v>DEL APORTE DEL DPS:  1ER DESEMBOLSO 50% $129.904.382,50 PREVIO PERFECCIONAMIENTO Y EJECUCIÓN; 2DO DESEMBOLSO 50% $129.904.382.50, CUMPLIMIENTO DEL 75%  DEL 1ER DESEMBOLSO,CUMPLIMIENTO DE LAS ACTIVIDADES.</v>
          </cell>
          <cell r="AK615" t="str">
            <v>CONTRACTUAL</v>
          </cell>
          <cell r="AL615" t="str">
            <v>NO APLICA</v>
          </cell>
          <cell r="AM615" t="str">
            <v>SOLICITUD PRIMER DESEMBOLSO DEL 50% DEL APORTE DEL DPS.</v>
          </cell>
          <cell r="AN615">
            <v>129904382.5</v>
          </cell>
          <cell r="AO615">
            <v>0</v>
          </cell>
          <cell r="AP615">
            <v>0</v>
          </cell>
          <cell r="AQ615">
            <v>0</v>
          </cell>
          <cell r="AR615">
            <v>0</v>
          </cell>
          <cell r="AS615">
            <v>0</v>
          </cell>
          <cell r="AT615">
            <v>0</v>
          </cell>
          <cell r="AU615">
            <v>0</v>
          </cell>
          <cell r="AV615">
            <v>0</v>
          </cell>
          <cell r="AW615">
            <v>0</v>
          </cell>
          <cell r="AX615">
            <v>0</v>
          </cell>
          <cell r="AY615">
            <v>0</v>
          </cell>
          <cell r="AZ615">
            <v>129904382.5</v>
          </cell>
          <cell r="BA615" t="str">
            <v>NO</v>
          </cell>
          <cell r="BB615" t="str">
            <v>SI</v>
          </cell>
          <cell r="BC615" t="str">
            <v>SI</v>
          </cell>
          <cell r="BD615" t="str">
            <v>NO</v>
          </cell>
          <cell r="BE615" t="str">
            <v>COMÚN</v>
          </cell>
          <cell r="BF615" t="str">
            <v>NO</v>
          </cell>
          <cell r="BG615" t="str">
            <v>ENTIDAD SIN ÁNIMO DE LUCRO</v>
          </cell>
          <cell r="BH615">
            <v>0</v>
          </cell>
          <cell r="BI615">
            <v>0</v>
          </cell>
          <cell r="BJ615">
            <v>0</v>
          </cell>
          <cell r="BK615" t="str">
            <v>COMÚN - CONVENIO DE COOPERACIÓN</v>
          </cell>
          <cell r="BL615">
            <v>0</v>
          </cell>
          <cell r="BM615">
            <v>0</v>
          </cell>
          <cell r="BN615">
            <v>0</v>
          </cell>
          <cell r="BO615" t="str">
            <v>GALAPA Y MALAMBO -CONVENIO DE COOPERACIÓN</v>
          </cell>
          <cell r="BP615">
            <v>0</v>
          </cell>
          <cell r="BQ615">
            <v>0</v>
          </cell>
          <cell r="BR615">
            <v>0</v>
          </cell>
          <cell r="BS615">
            <v>0</v>
          </cell>
          <cell r="BT615">
            <v>0</v>
          </cell>
          <cell r="BU615" t="str">
            <v>ENTIDAD SIN ANIMO DE LUCRO</v>
          </cell>
          <cell r="BV615">
            <v>0</v>
          </cell>
          <cell r="BW615">
            <v>0</v>
          </cell>
          <cell r="BX615">
            <v>0</v>
          </cell>
          <cell r="BY615">
            <v>0</v>
          </cell>
          <cell r="BZ615">
            <v>0</v>
          </cell>
          <cell r="CA615">
            <v>0</v>
          </cell>
          <cell r="CB615">
            <v>0</v>
          </cell>
          <cell r="CC615">
            <v>0</v>
          </cell>
          <cell r="CD615">
            <v>0</v>
          </cell>
          <cell r="CE615">
            <v>0</v>
          </cell>
          <cell r="CF615">
            <v>129904382.5</v>
          </cell>
          <cell r="CG615">
            <v>41436</v>
          </cell>
          <cell r="CH615">
            <v>503</v>
          </cell>
          <cell r="CI615">
            <v>344713</v>
          </cell>
          <cell r="CJ615" t="str">
            <v>Laura Constanza Chia Melo</v>
          </cell>
          <cell r="CK615" t="str">
            <v>RESA</v>
          </cell>
          <cell r="CL615" t="str">
            <v>ORDINARIA</v>
          </cell>
          <cell r="CM615" t="str">
            <v>DOCUMENTOS ADJUNTOS</v>
          </cell>
          <cell r="CN615">
            <v>0</v>
          </cell>
          <cell r="CO615" t="str">
            <v>N/A</v>
          </cell>
          <cell r="CP615">
            <v>0</v>
          </cell>
          <cell r="CQ615" t="str">
            <v>2013-5100083603</v>
          </cell>
          <cell r="CR615">
            <v>0</v>
          </cell>
          <cell r="CS615">
            <v>0</v>
          </cell>
          <cell r="CT615">
            <v>0</v>
          </cell>
          <cell r="CU615">
            <v>0</v>
          </cell>
          <cell r="CV615">
            <v>0</v>
          </cell>
          <cell r="CW615">
            <v>0</v>
          </cell>
          <cell r="CX615">
            <v>0</v>
          </cell>
          <cell r="CY615">
            <v>0</v>
          </cell>
          <cell r="CZ615">
            <v>0</v>
          </cell>
          <cell r="DA615">
            <v>0</v>
          </cell>
          <cell r="DB615">
            <v>0</v>
          </cell>
          <cell r="DC615">
            <v>0</v>
          </cell>
          <cell r="DD615">
            <v>0</v>
          </cell>
          <cell r="DE615">
            <v>0</v>
          </cell>
          <cell r="DF615">
            <v>0</v>
          </cell>
          <cell r="DG615">
            <v>0</v>
          </cell>
          <cell r="DH615">
            <v>0</v>
          </cell>
          <cell r="DI615">
            <v>0</v>
          </cell>
          <cell r="DJ615">
            <v>0</v>
          </cell>
          <cell r="DK615">
            <v>0</v>
          </cell>
          <cell r="DL615">
            <v>0</v>
          </cell>
          <cell r="DM615">
            <v>0</v>
          </cell>
          <cell r="DN615">
            <v>0</v>
          </cell>
          <cell r="DO615">
            <v>0</v>
          </cell>
          <cell r="DP615">
            <v>0</v>
          </cell>
          <cell r="DQ615">
            <v>0</v>
          </cell>
          <cell r="DR615">
            <v>0</v>
          </cell>
          <cell r="DS615">
            <v>0</v>
          </cell>
          <cell r="DT615">
            <v>0</v>
          </cell>
          <cell r="DU615">
            <v>0</v>
          </cell>
          <cell r="DV615">
            <v>0</v>
          </cell>
          <cell r="DW615">
            <v>0</v>
          </cell>
          <cell r="DX615">
            <v>0</v>
          </cell>
          <cell r="DY615">
            <v>0</v>
          </cell>
          <cell r="DZ615">
            <v>0</v>
          </cell>
          <cell r="EA615">
            <v>0</v>
          </cell>
          <cell r="EB615">
            <v>0</v>
          </cell>
          <cell r="EC615">
            <v>0</v>
          </cell>
          <cell r="ED615">
            <v>0</v>
          </cell>
          <cell r="EE615">
            <v>0</v>
          </cell>
          <cell r="EF615">
            <v>0</v>
          </cell>
          <cell r="EG615">
            <v>0</v>
          </cell>
          <cell r="EH615">
            <v>0</v>
          </cell>
          <cell r="EI615">
            <v>0</v>
          </cell>
          <cell r="EJ615">
            <v>0</v>
          </cell>
        </row>
        <row r="616">
          <cell r="B616">
            <v>765</v>
          </cell>
          <cell r="C616">
            <v>41436</v>
          </cell>
          <cell r="D616" t="str">
            <v>RES 00349 26/04/13</v>
          </cell>
          <cell r="E616" t="str">
            <v>Laura C</v>
          </cell>
          <cell r="F616">
            <v>41436</v>
          </cell>
          <cell r="G616" t="str">
            <v>DPS</v>
          </cell>
          <cell r="H616" t="str">
            <v>RES 00349 26/04/13</v>
          </cell>
          <cell r="I616">
            <v>2013</v>
          </cell>
          <cell r="J616" t="str">
            <v>EDIFICIO WORLD SERVICE</v>
          </cell>
          <cell r="K616" t="str">
            <v>860.040.533--5</v>
          </cell>
          <cell r="L616" t="str">
            <v>BOGOTA</v>
          </cell>
          <cell r="M616" t="str">
            <v>CRA 10 24 55 PISO 15</v>
          </cell>
          <cell r="N616" t="str">
            <v>282 7152</v>
          </cell>
          <cell r="O616" t="str">
            <v>CANCELAR LAS CUOTAS DE ADMINISTRACION CORRESPONDIENTES DE ACUERDO AL CONTRATO DE ARRENDAMIENTO No. 159/12 DEL INMUEBLE UBICADO EN LA CR 10 24-55 PISO 15 PARA EL FUNCIONAMIENTO DE LA DR BOGOTA</v>
          </cell>
          <cell r="P616">
            <v>9270000</v>
          </cell>
          <cell r="Q616">
            <v>0</v>
          </cell>
          <cell r="R616">
            <v>9270000</v>
          </cell>
          <cell r="S616">
            <v>394013</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t="str">
            <v>CARLOS MANUEL PEÑA IRAGORRI</v>
          </cell>
          <cell r="AJ616" t="str">
            <v xml:space="preserve">PAGO CUOTAS MENSUALES DE ADMINISTRACION DE LOS MESES DE ABRIL A DICIEMBRE INCLUIDO, CUYO VALOR CORRESPONDE A $1,030,000 CADA UNO </v>
          </cell>
          <cell r="AK616" t="str">
            <v>CTA COBRO 5815</v>
          </cell>
          <cell r="AL616" t="str">
            <v>N/A</v>
          </cell>
          <cell r="AM616" t="str">
            <v>SOLICITUD PAGO CUOTA ADMINISTRACION MES DE JUNIO SEDE DIRECCION REGIONAL BOGOTA</v>
          </cell>
          <cell r="AN616">
            <v>789300</v>
          </cell>
          <cell r="AO616">
            <v>0</v>
          </cell>
          <cell r="AP616">
            <v>0</v>
          </cell>
          <cell r="AQ616">
            <v>0</v>
          </cell>
          <cell r="AR616">
            <v>0</v>
          </cell>
          <cell r="AS616">
            <v>0</v>
          </cell>
          <cell r="AT616">
            <v>0</v>
          </cell>
          <cell r="AU616">
            <v>0</v>
          </cell>
          <cell r="AV616">
            <v>0</v>
          </cell>
          <cell r="AW616">
            <v>0</v>
          </cell>
          <cell r="AX616">
            <v>0</v>
          </cell>
          <cell r="AY616">
            <v>0</v>
          </cell>
          <cell r="AZ616">
            <v>789300</v>
          </cell>
          <cell r="BA616" t="str">
            <v>NO</v>
          </cell>
          <cell r="BB616" t="str">
            <v>NO</v>
          </cell>
          <cell r="BC616" t="str">
            <v>SI</v>
          </cell>
          <cell r="BD616" t="str">
            <v>SI</v>
          </cell>
          <cell r="BE616" t="str">
            <v>E</v>
          </cell>
          <cell r="BF616" t="str">
            <v>NO</v>
          </cell>
          <cell r="BG616" t="str">
            <v>PROPIEDAD HORIZONTAL</v>
          </cell>
          <cell r="BH616">
            <v>0</v>
          </cell>
          <cell r="BI616">
            <v>0</v>
          </cell>
          <cell r="BJ616">
            <v>0</v>
          </cell>
          <cell r="BK616" t="str">
            <v>EXENTO</v>
          </cell>
          <cell r="BL616">
            <v>0</v>
          </cell>
          <cell r="BM616">
            <v>0</v>
          </cell>
          <cell r="BN616">
            <v>0</v>
          </cell>
          <cell r="BO616" t="str">
            <v>EXENTO</v>
          </cell>
          <cell r="BP616">
            <v>0</v>
          </cell>
          <cell r="BQ616">
            <v>0</v>
          </cell>
          <cell r="BR616">
            <v>0</v>
          </cell>
          <cell r="BS616">
            <v>0</v>
          </cell>
          <cell r="BT616">
            <v>0</v>
          </cell>
          <cell r="BU616" t="str">
            <v>PROPIEDAD HORIZONTAL</v>
          </cell>
          <cell r="BV616">
            <v>0</v>
          </cell>
          <cell r="BW616">
            <v>0</v>
          </cell>
          <cell r="BX616">
            <v>0</v>
          </cell>
          <cell r="BY616">
            <v>0</v>
          </cell>
          <cell r="BZ616">
            <v>0</v>
          </cell>
          <cell r="CA616">
            <v>0</v>
          </cell>
          <cell r="CB616">
            <v>0</v>
          </cell>
          <cell r="CC616">
            <v>0</v>
          </cell>
          <cell r="CD616">
            <v>0</v>
          </cell>
          <cell r="CE616">
            <v>0</v>
          </cell>
          <cell r="CF616">
            <v>789300</v>
          </cell>
          <cell r="CG616">
            <v>41436</v>
          </cell>
          <cell r="CH616" t="str">
            <v>RES 00349 26/04/13</v>
          </cell>
          <cell r="CI616">
            <v>394013</v>
          </cell>
          <cell r="CJ616" t="str">
            <v>Laura Constanza Chia Melo</v>
          </cell>
          <cell r="CK616" t="str">
            <v>S.D. OPERACIONES</v>
          </cell>
          <cell r="CL616" t="str">
            <v>GASTOS GENERALES</v>
          </cell>
          <cell r="CM616">
            <v>0</v>
          </cell>
          <cell r="CN616">
            <v>0</v>
          </cell>
          <cell r="CO616">
            <v>0</v>
          </cell>
          <cell r="CP616">
            <v>0</v>
          </cell>
          <cell r="CQ616" t="str">
            <v>2013-6200084003</v>
          </cell>
          <cell r="CR616">
            <v>0</v>
          </cell>
          <cell r="CS616">
            <v>0</v>
          </cell>
          <cell r="CT616">
            <v>0</v>
          </cell>
          <cell r="CU616">
            <v>0</v>
          </cell>
          <cell r="CV616">
            <v>0</v>
          </cell>
          <cell r="CW616">
            <v>0</v>
          </cell>
          <cell r="CX616">
            <v>0</v>
          </cell>
          <cell r="CY616">
            <v>0</v>
          </cell>
          <cell r="CZ616">
            <v>0</v>
          </cell>
          <cell r="DA616">
            <v>0</v>
          </cell>
          <cell r="DB616">
            <v>0</v>
          </cell>
          <cell r="DC616">
            <v>0</v>
          </cell>
          <cell r="DD616">
            <v>0</v>
          </cell>
          <cell r="DE616">
            <v>0</v>
          </cell>
          <cell r="DF616">
            <v>0</v>
          </cell>
          <cell r="DG616">
            <v>0</v>
          </cell>
          <cell r="DH616">
            <v>0</v>
          </cell>
          <cell r="DI616">
            <v>0</v>
          </cell>
          <cell r="DJ616">
            <v>0</v>
          </cell>
          <cell r="DK616">
            <v>0</v>
          </cell>
          <cell r="DL616">
            <v>0</v>
          </cell>
          <cell r="DM616">
            <v>0</v>
          </cell>
          <cell r="DN616">
            <v>0</v>
          </cell>
          <cell r="DO616">
            <v>0</v>
          </cell>
          <cell r="DP616">
            <v>0</v>
          </cell>
          <cell r="DQ616">
            <v>0</v>
          </cell>
          <cell r="DR616">
            <v>0</v>
          </cell>
          <cell r="DS616">
            <v>0</v>
          </cell>
          <cell r="DT616">
            <v>0</v>
          </cell>
          <cell r="DU616">
            <v>0</v>
          </cell>
          <cell r="DV616">
            <v>0</v>
          </cell>
          <cell r="DW616">
            <v>0</v>
          </cell>
          <cell r="DX616">
            <v>0</v>
          </cell>
          <cell r="DY616">
            <v>0</v>
          </cell>
          <cell r="DZ616">
            <v>0</v>
          </cell>
          <cell r="EA616">
            <v>0</v>
          </cell>
          <cell r="EB616">
            <v>0</v>
          </cell>
          <cell r="EC616">
            <v>0</v>
          </cell>
          <cell r="ED616">
            <v>0</v>
          </cell>
          <cell r="EE616">
            <v>0</v>
          </cell>
          <cell r="EF616">
            <v>0</v>
          </cell>
          <cell r="EG616">
            <v>0</v>
          </cell>
          <cell r="EH616">
            <v>0</v>
          </cell>
          <cell r="EI616">
            <v>0</v>
          </cell>
          <cell r="EJ616">
            <v>0</v>
          </cell>
        </row>
        <row r="617">
          <cell r="B617">
            <v>737</v>
          </cell>
          <cell r="C617">
            <v>41429</v>
          </cell>
          <cell r="D617" t="str">
            <v>SIN</v>
          </cell>
          <cell r="E617" t="str">
            <v>Martha L</v>
          </cell>
          <cell r="F617">
            <v>41429</v>
          </cell>
          <cell r="G617" t="str">
            <v>DPS</v>
          </cell>
          <cell r="H617" t="str">
            <v>RES 00344 26/04/13</v>
          </cell>
          <cell r="I617">
            <v>2013</v>
          </cell>
          <cell r="J617" t="str">
            <v>CENTRO EL DORADO PRIMERA ETAPA PROPIEDAD HORIZONTAL</v>
          </cell>
          <cell r="K617" t="str">
            <v>800.016.514-6</v>
          </cell>
          <cell r="L617" t="str">
            <v>BOGOTA</v>
          </cell>
          <cell r="M617" t="str">
            <v>Cra 98 25 G 10</v>
          </cell>
          <cell r="N617">
            <v>0</v>
          </cell>
          <cell r="O617" t="str">
            <v>ADMINISTRACIÓN BODEGAS 6 Y 8 DE FONTIBON  DEL  ALMACEN GENERAL DE ABRIL A DIC/2013</v>
          </cell>
          <cell r="P617">
            <v>34064151</v>
          </cell>
          <cell r="Q617">
            <v>0</v>
          </cell>
          <cell r="R617">
            <v>34064151</v>
          </cell>
          <cell r="S617">
            <v>393013</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t="str">
            <v>ELIZABETH GOMEZ SANHEZ</v>
          </cell>
          <cell r="AJ617" t="str">
            <v>CUOTAS ADMINISTRACION  DISCRIMINADAS: ABRIL$3,956,791 INCLUIDO EL RETROACTIVO DE ENERO- FFEBREROY MARZO. Y DE MAYO A DICIEMBRE/2013 $3,763,420 C/U</v>
          </cell>
          <cell r="AK617" t="str">
            <v>CUENTAS DE COBRO No 5072</v>
          </cell>
          <cell r="AL617" t="str">
            <v>N/A</v>
          </cell>
          <cell r="AM617" t="str">
            <v>CUOTA DE ADMON JUNIO/2013  BODEGA 6 Y 8</v>
          </cell>
          <cell r="AN617">
            <v>1860566</v>
          </cell>
          <cell r="AO617">
            <v>1902854</v>
          </cell>
          <cell r="AP617">
            <v>0</v>
          </cell>
          <cell r="AQ617">
            <v>0</v>
          </cell>
          <cell r="AR617">
            <v>0</v>
          </cell>
          <cell r="AS617">
            <v>0</v>
          </cell>
          <cell r="AT617">
            <v>0</v>
          </cell>
          <cell r="AU617">
            <v>0</v>
          </cell>
          <cell r="AV617">
            <v>0</v>
          </cell>
          <cell r="AW617">
            <v>0</v>
          </cell>
          <cell r="AX617">
            <v>0</v>
          </cell>
          <cell r="AY617">
            <v>0</v>
          </cell>
          <cell r="AZ617">
            <v>3763420</v>
          </cell>
          <cell r="BA617" t="str">
            <v>NO</v>
          </cell>
          <cell r="BB617" t="str">
            <v>NO</v>
          </cell>
          <cell r="BC617" t="str">
            <v>NO</v>
          </cell>
          <cell r="BD617" t="str">
            <v>NO</v>
          </cell>
          <cell r="BE617">
            <v>0</v>
          </cell>
          <cell r="BF617" t="str">
            <v>NO</v>
          </cell>
          <cell r="BG617" t="str">
            <v>ENTIDAD SIN ANIMO DE LUCRO</v>
          </cell>
          <cell r="BH617">
            <v>0</v>
          </cell>
          <cell r="BI617">
            <v>0</v>
          </cell>
          <cell r="BJ617">
            <v>0</v>
          </cell>
          <cell r="BK617">
            <v>0</v>
          </cell>
          <cell r="BL617">
            <v>0</v>
          </cell>
          <cell r="BM617">
            <v>0</v>
          </cell>
          <cell r="BN617">
            <v>0</v>
          </cell>
          <cell r="BO617" t="str">
            <v>NO SUJETA</v>
          </cell>
          <cell r="BP617">
            <v>0</v>
          </cell>
          <cell r="BQ617" t="str">
            <v>NO SUJETA</v>
          </cell>
          <cell r="BR617">
            <v>0</v>
          </cell>
          <cell r="BS617">
            <v>0</v>
          </cell>
          <cell r="BT617">
            <v>0</v>
          </cell>
          <cell r="BU617">
            <v>0</v>
          </cell>
          <cell r="BV617">
            <v>0</v>
          </cell>
          <cell r="BW617">
            <v>0</v>
          </cell>
          <cell r="BX617">
            <v>0</v>
          </cell>
          <cell r="BY617">
            <v>0</v>
          </cell>
          <cell r="BZ617">
            <v>0</v>
          </cell>
          <cell r="CA617">
            <v>0</v>
          </cell>
          <cell r="CB617">
            <v>0</v>
          </cell>
          <cell r="CC617">
            <v>0</v>
          </cell>
          <cell r="CD617">
            <v>0</v>
          </cell>
          <cell r="CE617">
            <v>0</v>
          </cell>
          <cell r="CF617">
            <v>3763420</v>
          </cell>
          <cell r="CG617">
            <v>41429</v>
          </cell>
          <cell r="CH617" t="str">
            <v>SIN</v>
          </cell>
          <cell r="CI617">
            <v>393013</v>
          </cell>
          <cell r="CJ617" t="str">
            <v>Martha Cecilia López Cortez</v>
          </cell>
          <cell r="CK617" t="str">
            <v>MANTENIMIENTO DE BIENES INMUEBLES</v>
          </cell>
          <cell r="CL617" t="str">
            <v>GASTOS GENERALES</v>
          </cell>
          <cell r="CM617" t="str">
            <v>N/A</v>
          </cell>
          <cell r="CN617">
            <v>0</v>
          </cell>
          <cell r="CO617" t="str">
            <v>N/A</v>
          </cell>
          <cell r="CP617">
            <v>0</v>
          </cell>
          <cell r="CQ617">
            <v>2013</v>
          </cell>
          <cell r="CR617">
            <v>0</v>
          </cell>
          <cell r="CS617">
            <v>0</v>
          </cell>
          <cell r="CT617">
            <v>0</v>
          </cell>
          <cell r="CU617">
            <v>0</v>
          </cell>
          <cell r="CV617">
            <v>0</v>
          </cell>
          <cell r="CW617">
            <v>0</v>
          </cell>
          <cell r="CX617">
            <v>0</v>
          </cell>
          <cell r="CY617">
            <v>0</v>
          </cell>
          <cell r="CZ617">
            <v>0</v>
          </cell>
          <cell r="DA617">
            <v>0</v>
          </cell>
          <cell r="DB617">
            <v>0</v>
          </cell>
          <cell r="DC617">
            <v>0</v>
          </cell>
          <cell r="DD617">
            <v>0</v>
          </cell>
          <cell r="DE617">
            <v>0</v>
          </cell>
          <cell r="DF617">
            <v>0</v>
          </cell>
          <cell r="DG617">
            <v>0</v>
          </cell>
          <cell r="DH617">
            <v>0</v>
          </cell>
          <cell r="DI617">
            <v>0</v>
          </cell>
          <cell r="DJ617">
            <v>0</v>
          </cell>
          <cell r="DK617">
            <v>0</v>
          </cell>
          <cell r="DL617">
            <v>0</v>
          </cell>
          <cell r="DM617">
            <v>0</v>
          </cell>
          <cell r="DN617">
            <v>0</v>
          </cell>
          <cell r="DO617">
            <v>0</v>
          </cell>
          <cell r="DP617">
            <v>0</v>
          </cell>
          <cell r="DQ617">
            <v>0</v>
          </cell>
          <cell r="DR617">
            <v>0</v>
          </cell>
          <cell r="DS617">
            <v>0</v>
          </cell>
          <cell r="DT617">
            <v>0</v>
          </cell>
          <cell r="DU617">
            <v>0</v>
          </cell>
          <cell r="DV617">
            <v>0</v>
          </cell>
          <cell r="DW617">
            <v>0</v>
          </cell>
          <cell r="DX617">
            <v>0</v>
          </cell>
          <cell r="DY617">
            <v>0</v>
          </cell>
          <cell r="DZ617">
            <v>0</v>
          </cell>
          <cell r="EA617">
            <v>0</v>
          </cell>
          <cell r="EB617">
            <v>0</v>
          </cell>
          <cell r="EC617">
            <v>0</v>
          </cell>
          <cell r="ED617">
            <v>0</v>
          </cell>
          <cell r="EE617">
            <v>0</v>
          </cell>
          <cell r="EF617">
            <v>0</v>
          </cell>
          <cell r="EG617">
            <v>0</v>
          </cell>
          <cell r="EH617">
            <v>0</v>
          </cell>
          <cell r="EI617">
            <v>0</v>
          </cell>
          <cell r="EJ617">
            <v>0</v>
          </cell>
        </row>
        <row r="618">
          <cell r="B618">
            <v>738</v>
          </cell>
          <cell r="C618">
            <v>41429</v>
          </cell>
          <cell r="D618">
            <v>482</v>
          </cell>
          <cell r="E618" t="str">
            <v>Martha L</v>
          </cell>
          <cell r="F618">
            <v>41429</v>
          </cell>
          <cell r="G618" t="str">
            <v>DPS</v>
          </cell>
          <cell r="H618" t="str">
            <v>178/12</v>
          </cell>
          <cell r="I618">
            <v>2013</v>
          </cell>
          <cell r="J618" t="str">
            <v>MARLA SILEBI  &amp; CIA S EN C</v>
          </cell>
          <cell r="K618" t="str">
            <v>800.045.684-3</v>
          </cell>
          <cell r="L618" t="str">
            <v>BARRANQUILLA</v>
          </cell>
          <cell r="M618" t="str">
            <v>CRA 51 80-217</v>
          </cell>
          <cell r="N618">
            <v>3560861</v>
          </cell>
          <cell r="O618" t="str">
            <v>TOMAR EN ARRENDAMIENTO EL INMUEBLE UBICADO EN LA CRA 58 64 - 188 CIUDAD DE BARRANQUILLA PARA EL FUNCIONAMIENTO DE LA DIRECCION REGIONAL ATLANTICO</v>
          </cell>
          <cell r="P618">
            <v>76189945</v>
          </cell>
          <cell r="Q618">
            <v>7618993</v>
          </cell>
          <cell r="R618">
            <v>83808938</v>
          </cell>
          <cell r="S618">
            <v>3413</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t="str">
            <v>GLADIS CECILIA ARANGO MARTINEZ - CARLOS M PEÑA IRAGORRI</v>
          </cell>
          <cell r="AJ618" t="str">
            <v>UN PRIMER PAGO EN DIC 2012$ 4,031,931 VIGENCIA 2013 DOCE PAGOS MENSUALES DE ENERO A DICIEM $4,152,889 VIGENCIA 2014 SIETE PAGOS MENSUALES  DE ENERO A JULIO POR $4,277,477</v>
          </cell>
          <cell r="AK618" t="str">
            <v>136</v>
          </cell>
          <cell r="AL618" t="str">
            <v>20000139015 de 2012/03/27</v>
          </cell>
          <cell r="AM618" t="str">
            <v>SEPTIMO  PAGO</v>
          </cell>
          <cell r="AN618">
            <v>3775354</v>
          </cell>
          <cell r="AO618">
            <v>0</v>
          </cell>
          <cell r="AP618">
            <v>0</v>
          </cell>
          <cell r="AQ618">
            <v>0</v>
          </cell>
          <cell r="AR618">
            <v>0</v>
          </cell>
          <cell r="AS618">
            <v>0</v>
          </cell>
          <cell r="AT618">
            <v>0</v>
          </cell>
          <cell r="AU618">
            <v>3775354</v>
          </cell>
          <cell r="AV618">
            <v>0.1</v>
          </cell>
          <cell r="AW618">
            <v>0</v>
          </cell>
          <cell r="AX618">
            <v>377535</v>
          </cell>
          <cell r="AY618">
            <v>0</v>
          </cell>
          <cell r="AZ618">
            <v>4152889</v>
          </cell>
          <cell r="BA618" t="str">
            <v>NO</v>
          </cell>
          <cell r="BB618" t="str">
            <v>NO</v>
          </cell>
          <cell r="BC618" t="str">
            <v>NO</v>
          </cell>
          <cell r="BD618" t="str">
            <v>NO</v>
          </cell>
          <cell r="BE618" t="str">
            <v>COMUN</v>
          </cell>
          <cell r="BF618" t="str">
            <v>NO</v>
          </cell>
          <cell r="BG618" t="str">
            <v>ARRIENDO B. INMUEBLE</v>
          </cell>
          <cell r="BH618">
            <v>3.5000000000000003E-2</v>
          </cell>
          <cell r="BI618">
            <v>0</v>
          </cell>
          <cell r="BJ618">
            <v>0</v>
          </cell>
          <cell r="BK618" t="str">
            <v>COMUN</v>
          </cell>
          <cell r="BL618">
            <v>0.15</v>
          </cell>
          <cell r="BM618">
            <v>0</v>
          </cell>
          <cell r="BN618">
            <v>0</v>
          </cell>
          <cell r="BO618" t="str">
            <v>BARRANQUILLA</v>
          </cell>
          <cell r="BP618">
            <v>9.5999999999999992E-3</v>
          </cell>
          <cell r="BQ618">
            <v>0</v>
          </cell>
          <cell r="BR618">
            <v>0</v>
          </cell>
          <cell r="BS618">
            <v>0</v>
          </cell>
          <cell r="BT618">
            <v>0</v>
          </cell>
          <cell r="BU618" t="str">
            <v>RETENCION DEL IMPUESTO RENTA - CREE- actividad 6810</v>
          </cell>
          <cell r="BV618">
            <v>6.0000000000000001E-3</v>
          </cell>
          <cell r="BW618">
            <v>132137</v>
          </cell>
          <cell r="BX618">
            <v>0</v>
          </cell>
          <cell r="BY618">
            <v>56630</v>
          </cell>
          <cell r="BZ618">
            <v>0</v>
          </cell>
          <cell r="CA618">
            <v>36243</v>
          </cell>
          <cell r="CB618">
            <v>0</v>
          </cell>
          <cell r="CC618">
            <v>0</v>
          </cell>
          <cell r="CD618">
            <v>22652</v>
          </cell>
          <cell r="CE618">
            <v>0</v>
          </cell>
          <cell r="CF618">
            <v>3905227</v>
          </cell>
          <cell r="CG618">
            <v>41429</v>
          </cell>
          <cell r="CH618">
            <v>482</v>
          </cell>
          <cell r="CI618">
            <v>3413</v>
          </cell>
          <cell r="CJ618" t="str">
            <v>Martha Cecilia López Cortez</v>
          </cell>
          <cell r="CK618" t="str">
            <v>ARRENDAMIENTOS BIENES INMUEBLES</v>
          </cell>
          <cell r="CL618" t="str">
            <v>GASTOS GENERALES</v>
          </cell>
          <cell r="CM618" t="str">
            <v>201261003002000178E</v>
          </cell>
          <cell r="CN618">
            <v>0</v>
          </cell>
          <cell r="CO618" t="str">
            <v>N/A</v>
          </cell>
          <cell r="CP618">
            <v>0</v>
          </cell>
          <cell r="CQ618" t="str">
            <v>2013-6200081193</v>
          </cell>
          <cell r="CR618" t="str">
            <v>INMUEBLE DE PROPIEDAD MARLA SILEBI &amp; CIA S EN C</v>
          </cell>
          <cell r="CS618">
            <v>0</v>
          </cell>
          <cell r="CT618">
            <v>0</v>
          </cell>
          <cell r="CU618">
            <v>0</v>
          </cell>
          <cell r="CV618">
            <v>0</v>
          </cell>
          <cell r="CW618">
            <v>0</v>
          </cell>
          <cell r="CX618">
            <v>0</v>
          </cell>
          <cell r="CY618">
            <v>0</v>
          </cell>
          <cell r="CZ618">
            <v>0</v>
          </cell>
          <cell r="DA618">
            <v>0</v>
          </cell>
          <cell r="DB618">
            <v>0</v>
          </cell>
          <cell r="DC618">
            <v>0</v>
          </cell>
          <cell r="DD618">
            <v>0</v>
          </cell>
          <cell r="DE618">
            <v>0</v>
          </cell>
          <cell r="DF618">
            <v>0</v>
          </cell>
          <cell r="DG618">
            <v>0</v>
          </cell>
          <cell r="DH618">
            <v>0</v>
          </cell>
          <cell r="DI618">
            <v>0</v>
          </cell>
          <cell r="DJ618">
            <v>0</v>
          </cell>
          <cell r="DK618">
            <v>0</v>
          </cell>
          <cell r="DL618">
            <v>0</v>
          </cell>
          <cell r="DM618">
            <v>0</v>
          </cell>
          <cell r="DN618">
            <v>0</v>
          </cell>
          <cell r="DO618">
            <v>0</v>
          </cell>
          <cell r="DP618">
            <v>0</v>
          </cell>
          <cell r="DQ618">
            <v>0</v>
          </cell>
          <cell r="DR618">
            <v>0</v>
          </cell>
          <cell r="DS618">
            <v>0</v>
          </cell>
          <cell r="DT618">
            <v>0</v>
          </cell>
          <cell r="DU618">
            <v>0</v>
          </cell>
          <cell r="DV618">
            <v>0</v>
          </cell>
          <cell r="DW618">
            <v>0</v>
          </cell>
          <cell r="DX618">
            <v>0</v>
          </cell>
          <cell r="DY618">
            <v>0</v>
          </cell>
          <cell r="DZ618">
            <v>0</v>
          </cell>
          <cell r="EA618">
            <v>0</v>
          </cell>
          <cell r="EB618">
            <v>0</v>
          </cell>
          <cell r="EC618">
            <v>0</v>
          </cell>
          <cell r="ED618">
            <v>0</v>
          </cell>
          <cell r="EE618">
            <v>0</v>
          </cell>
          <cell r="EF618">
            <v>0</v>
          </cell>
          <cell r="EG618">
            <v>0</v>
          </cell>
          <cell r="EH618">
            <v>0</v>
          </cell>
          <cell r="EI618">
            <v>0</v>
          </cell>
          <cell r="EJ618">
            <v>0</v>
          </cell>
        </row>
        <row r="619">
          <cell r="B619">
            <v>742</v>
          </cell>
          <cell r="C619">
            <v>41430</v>
          </cell>
          <cell r="D619">
            <v>485</v>
          </cell>
          <cell r="E619" t="str">
            <v>Martha L</v>
          </cell>
          <cell r="F619">
            <v>41430</v>
          </cell>
          <cell r="G619" t="str">
            <v>DPS</v>
          </cell>
          <cell r="H619" t="str">
            <v>63/2012</v>
          </cell>
          <cell r="I619">
            <v>2012</v>
          </cell>
          <cell r="J619" t="str">
            <v>BANCO DAVIVIENDA S.A.</v>
          </cell>
          <cell r="K619" t="str">
            <v>860.034.313-7</v>
          </cell>
          <cell r="L619" t="str">
            <v>BOGOTA</v>
          </cell>
          <cell r="M619" t="str">
            <v>AV EL DORADO  68C 61</v>
          </cell>
          <cell r="N619">
            <v>0</v>
          </cell>
          <cell r="O619" t="str">
            <v>EL BANCO SE OBLIGA A PRESTAR EL SERVICIO FINANCIERO DE ENTREGA DE LAS TRANSFERENCIAS MONETARIAS A LOS BENEFICIARIOS DEL SECTOR DE LA INCLUSION SOCIAL, PARA EL GRUPO 2 DE ACUERDO CON EL ANEXO 6 Y 8 DE LA CONVOCATORIA 07 DE 2012</v>
          </cell>
          <cell r="P619">
            <v>65284150400</v>
          </cell>
          <cell r="Q619">
            <v>0</v>
          </cell>
          <cell r="R619">
            <v>65284150400</v>
          </cell>
          <cell r="S619">
            <v>42812</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t="str">
            <v>MARTHA MONROY GARCIA</v>
          </cell>
          <cell r="AJ619" t="str">
            <v>ESTABLECIDA EN LA CLAUSULA CUARTA DEL CONTRATO 063/2012</v>
          </cell>
          <cell r="AK619" t="str">
            <v>CUENTA DE COBRO 13-172</v>
          </cell>
          <cell r="AL619">
            <v>0</v>
          </cell>
          <cell r="AM619" t="str">
            <v>SOLICITUD PAGO, POR COMISION DEL SERVICIO DE PAGO DE LAS TRASNFERENCIA MONETARIAS A LOS BENEFICIARIOS DEL PROGRAMA  FAMILIAS EN ACCION GENERADO EN EL PRIMER CICLO (127,820)</v>
          </cell>
          <cell r="AN619">
            <v>765641800</v>
          </cell>
          <cell r="AO619">
            <v>0</v>
          </cell>
          <cell r="AP619">
            <v>0</v>
          </cell>
          <cell r="AQ619">
            <v>0</v>
          </cell>
          <cell r="AR619">
            <v>0</v>
          </cell>
          <cell r="AS619">
            <v>0</v>
          </cell>
          <cell r="AT619">
            <v>0</v>
          </cell>
          <cell r="AU619">
            <v>0</v>
          </cell>
          <cell r="AV619">
            <v>0.16</v>
          </cell>
          <cell r="AW619">
            <v>0</v>
          </cell>
          <cell r="AX619">
            <v>122502688</v>
          </cell>
          <cell r="AY619">
            <v>0</v>
          </cell>
          <cell r="AZ619">
            <v>888144488</v>
          </cell>
          <cell r="BA619" t="str">
            <v>SI</v>
          </cell>
          <cell r="BB619" t="str">
            <v>NO</v>
          </cell>
          <cell r="BC619" t="str">
            <v>NO</v>
          </cell>
          <cell r="BD619" t="str">
            <v>NO</v>
          </cell>
          <cell r="BE619" t="str">
            <v>COMUN - GRAN CONTRIUBUYENTE</v>
          </cell>
          <cell r="BF619" t="str">
            <v>NO</v>
          </cell>
          <cell r="BG619" t="str">
            <v>AUTORRETENEDOR</v>
          </cell>
          <cell r="BH619">
            <v>0</v>
          </cell>
          <cell r="BI619">
            <v>0</v>
          </cell>
          <cell r="BJ619">
            <v>0</v>
          </cell>
          <cell r="BK619" t="str">
            <v>GRAN CONTRIBUYENTE</v>
          </cell>
          <cell r="BL619">
            <v>0</v>
          </cell>
          <cell r="BM619">
            <v>0</v>
          </cell>
          <cell r="BN619">
            <v>0</v>
          </cell>
          <cell r="BO619" t="str">
            <v xml:space="preserve">BOGOTA ACT. SERVICIOS BANCARIOS </v>
          </cell>
          <cell r="BP619">
            <v>1.1039999999999999E-2</v>
          </cell>
          <cell r="BQ619">
            <v>0</v>
          </cell>
          <cell r="BR619">
            <v>0</v>
          </cell>
          <cell r="BS619">
            <v>0</v>
          </cell>
          <cell r="BT619">
            <v>0</v>
          </cell>
          <cell r="BU619" t="str">
            <v>N/A</v>
          </cell>
          <cell r="BV619">
            <v>0</v>
          </cell>
          <cell r="BW619">
            <v>0</v>
          </cell>
          <cell r="BX619">
            <v>0</v>
          </cell>
          <cell r="BY619">
            <v>0</v>
          </cell>
          <cell r="BZ619">
            <v>0</v>
          </cell>
          <cell r="CA619">
            <v>8452685</v>
          </cell>
          <cell r="CB619">
            <v>0</v>
          </cell>
          <cell r="CC619">
            <v>0</v>
          </cell>
          <cell r="CD619">
            <v>0</v>
          </cell>
          <cell r="CE619">
            <v>0</v>
          </cell>
          <cell r="CF619">
            <v>879691803</v>
          </cell>
          <cell r="CG619">
            <v>41430</v>
          </cell>
          <cell r="CH619">
            <v>485</v>
          </cell>
          <cell r="CI619">
            <v>42812</v>
          </cell>
          <cell r="CJ619" t="str">
            <v>Martha Cecilia López Cortez</v>
          </cell>
          <cell r="CK619" t="str">
            <v>IMPLEMENTACION DEL PROG  FAMILIAS</v>
          </cell>
          <cell r="CL619" t="str">
            <v>ORDINARIA</v>
          </cell>
          <cell r="CM619">
            <v>0</v>
          </cell>
          <cell r="CN619" t="str">
            <v>RESERVA</v>
          </cell>
          <cell r="CO619" t="str">
            <v>N/A</v>
          </cell>
          <cell r="CP619">
            <v>0</v>
          </cell>
          <cell r="CQ619" t="str">
            <v>2013-6320081063</v>
          </cell>
          <cell r="CR619">
            <v>0</v>
          </cell>
          <cell r="CS619">
            <v>0</v>
          </cell>
          <cell r="CT619">
            <v>0</v>
          </cell>
          <cell r="CU619">
            <v>0</v>
          </cell>
          <cell r="CV619">
            <v>0</v>
          </cell>
          <cell r="CW619">
            <v>0</v>
          </cell>
          <cell r="CX619">
            <v>0</v>
          </cell>
          <cell r="CY619">
            <v>0</v>
          </cell>
          <cell r="CZ619">
            <v>0</v>
          </cell>
          <cell r="DA619">
            <v>0</v>
          </cell>
          <cell r="DB619">
            <v>0</v>
          </cell>
          <cell r="DC619">
            <v>0</v>
          </cell>
          <cell r="DD619">
            <v>0</v>
          </cell>
          <cell r="DE619">
            <v>0</v>
          </cell>
          <cell r="DF619">
            <v>0</v>
          </cell>
          <cell r="DG619">
            <v>0</v>
          </cell>
          <cell r="DH619">
            <v>0</v>
          </cell>
          <cell r="DI619">
            <v>0</v>
          </cell>
          <cell r="DJ619">
            <v>0</v>
          </cell>
          <cell r="DK619">
            <v>0</v>
          </cell>
          <cell r="DL619">
            <v>0</v>
          </cell>
          <cell r="DM619">
            <v>0</v>
          </cell>
          <cell r="DN619">
            <v>0</v>
          </cell>
          <cell r="DO619">
            <v>0</v>
          </cell>
          <cell r="DP619">
            <v>0</v>
          </cell>
          <cell r="DQ619">
            <v>0</v>
          </cell>
          <cell r="DR619">
            <v>0</v>
          </cell>
          <cell r="DS619">
            <v>0</v>
          </cell>
          <cell r="DT619">
            <v>0</v>
          </cell>
          <cell r="DU619">
            <v>0</v>
          </cell>
          <cell r="DV619">
            <v>0</v>
          </cell>
          <cell r="DW619">
            <v>0</v>
          </cell>
          <cell r="DX619">
            <v>0</v>
          </cell>
          <cell r="DY619">
            <v>0</v>
          </cell>
          <cell r="DZ619">
            <v>0</v>
          </cell>
          <cell r="EA619">
            <v>0</v>
          </cell>
          <cell r="EB619">
            <v>0</v>
          </cell>
          <cell r="EC619">
            <v>0</v>
          </cell>
          <cell r="ED619">
            <v>0</v>
          </cell>
          <cell r="EE619">
            <v>0</v>
          </cell>
          <cell r="EF619">
            <v>0</v>
          </cell>
          <cell r="EG619">
            <v>0</v>
          </cell>
          <cell r="EH619">
            <v>0</v>
          </cell>
          <cell r="EI619">
            <v>0</v>
          </cell>
          <cell r="EJ619">
            <v>0</v>
          </cell>
        </row>
        <row r="620">
          <cell r="B620">
            <v>744</v>
          </cell>
          <cell r="C620">
            <v>41430</v>
          </cell>
          <cell r="D620">
            <v>488</v>
          </cell>
          <cell r="E620" t="str">
            <v>Martha L</v>
          </cell>
          <cell r="F620">
            <v>41430</v>
          </cell>
          <cell r="G620" t="str">
            <v>DPS</v>
          </cell>
          <cell r="H620" t="str">
            <v>154/12</v>
          </cell>
          <cell r="I620">
            <v>2012</v>
          </cell>
          <cell r="J620" t="str">
            <v>CORPORACION EDUCATIVA ASED</v>
          </cell>
          <cell r="K620" t="str">
            <v>804.009.728-0</v>
          </cell>
          <cell r="L620" t="str">
            <v>SANTANDER</v>
          </cell>
          <cell r="M620" t="str">
            <v>Cra 27 No 19-40</v>
          </cell>
          <cell r="N620">
            <v>6345500</v>
          </cell>
          <cell r="O620" t="str">
            <v>DISEÑAR,CONTRUIR,APLICAR Y SISTEMATIZAR UNA PRUEBA DE DIAGNOSTICO QUE PERMITA EVALUAR EL NIVEL DE COMPONENTES BASICO DE LOS PARTICIPANTES DEL PROGRAMA INGRESO SOCIAL EN LAS AREAS DE LENGUAJE,MATEMATICAS Y COMPETENCIAS CIUDADANAS</v>
          </cell>
          <cell r="P620">
            <v>1069200000</v>
          </cell>
          <cell r="Q620">
            <v>0</v>
          </cell>
          <cell r="R620">
            <v>1069200000</v>
          </cell>
          <cell r="S620">
            <v>1000012</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t="str">
            <v>CATHERINE GIOHANNA MEDINA AREVALO</v>
          </cell>
          <cell r="AJ620" t="str">
            <v>FACTURA</v>
          </cell>
          <cell r="AK620">
            <v>605</v>
          </cell>
          <cell r="AL620" t="str">
            <v>40000174645 DE 2013-05-15</v>
          </cell>
          <cell r="AM620" t="str">
            <v>TERCER PAGO, CORRESPONDIENTE AL 20% DEL CONTRATO DE CONSULTORIA OTROSI1 Y 2</v>
          </cell>
          <cell r="AN620">
            <v>213840000</v>
          </cell>
          <cell r="AO620">
            <v>0</v>
          </cell>
          <cell r="AP620">
            <v>0</v>
          </cell>
          <cell r="AQ620">
            <v>0</v>
          </cell>
          <cell r="AR620">
            <v>0</v>
          </cell>
          <cell r="AS620">
            <v>0</v>
          </cell>
          <cell r="AT620">
            <v>0</v>
          </cell>
          <cell r="AU620">
            <v>0</v>
          </cell>
          <cell r="AV620">
            <v>0</v>
          </cell>
          <cell r="AW620">
            <v>0</v>
          </cell>
          <cell r="AX620">
            <v>0</v>
          </cell>
          <cell r="AY620">
            <v>0</v>
          </cell>
          <cell r="AZ620">
            <v>213840000</v>
          </cell>
          <cell r="BA620" t="str">
            <v>NO</v>
          </cell>
          <cell r="BB620" t="str">
            <v>NO</v>
          </cell>
          <cell r="BC620" t="str">
            <v>NO</v>
          </cell>
          <cell r="BD620" t="str">
            <v>SI</v>
          </cell>
          <cell r="BE620" t="str">
            <v>NO RESPONSABLE</v>
          </cell>
          <cell r="BF620" t="str">
            <v>NO</v>
          </cell>
          <cell r="BG620" t="str">
            <v>NO SUJETO A RETENCION EN LA FUENTE</v>
          </cell>
          <cell r="BH620">
            <v>0</v>
          </cell>
          <cell r="BI620">
            <v>0</v>
          </cell>
          <cell r="BJ620">
            <v>0</v>
          </cell>
          <cell r="BK620" t="str">
            <v>NO RESPONSABLE</v>
          </cell>
          <cell r="BL620">
            <v>0</v>
          </cell>
          <cell r="BM620">
            <v>0</v>
          </cell>
          <cell r="BN620">
            <v>0</v>
          </cell>
          <cell r="BO620" t="str">
            <v>BUCARAMANGA</v>
          </cell>
          <cell r="BP620">
            <v>5.0000000000000001E-3</v>
          </cell>
          <cell r="BQ620">
            <v>0</v>
          </cell>
          <cell r="BR620">
            <v>0</v>
          </cell>
          <cell r="BS620">
            <v>0</v>
          </cell>
          <cell r="BT620">
            <v>0</v>
          </cell>
          <cell r="BU620" t="str">
            <v>ENTIDAD SIN ANIMO DE LUCRO</v>
          </cell>
          <cell r="BV620">
            <v>0</v>
          </cell>
          <cell r="BW620">
            <v>0</v>
          </cell>
          <cell r="BX620">
            <v>0</v>
          </cell>
          <cell r="BY620">
            <v>0</v>
          </cell>
          <cell r="BZ620">
            <v>0</v>
          </cell>
          <cell r="CA620">
            <v>1069200</v>
          </cell>
          <cell r="CB620">
            <v>0</v>
          </cell>
          <cell r="CC620">
            <v>0</v>
          </cell>
          <cell r="CD620">
            <v>0</v>
          </cell>
          <cell r="CE620">
            <v>0</v>
          </cell>
          <cell r="CF620">
            <v>212770800</v>
          </cell>
          <cell r="CG620">
            <v>41430</v>
          </cell>
          <cell r="CH620">
            <v>488</v>
          </cell>
          <cell r="CI620">
            <v>1000012</v>
          </cell>
          <cell r="CJ620" t="str">
            <v>Martha Cecilia López Cortez</v>
          </cell>
          <cell r="CK620" t="str">
            <v>GASTOS DE FORMACION Y ACOMPAÑAMIENTO</v>
          </cell>
          <cell r="CL620" t="str">
            <v>ORDINARIA</v>
          </cell>
          <cell r="CM620">
            <v>0</v>
          </cell>
          <cell r="CN620" t="str">
            <v>RESERVA</v>
          </cell>
          <cell r="CO620">
            <v>0</v>
          </cell>
          <cell r="CP620">
            <v>0</v>
          </cell>
          <cell r="CQ620" t="str">
            <v>2013-3000081313</v>
          </cell>
          <cell r="CR620">
            <v>0</v>
          </cell>
          <cell r="CS620">
            <v>0</v>
          </cell>
          <cell r="CT620">
            <v>0</v>
          </cell>
          <cell r="CU620">
            <v>0</v>
          </cell>
          <cell r="CV620">
            <v>0</v>
          </cell>
          <cell r="CW620">
            <v>0</v>
          </cell>
          <cell r="CX620">
            <v>0</v>
          </cell>
          <cell r="CY620">
            <v>0</v>
          </cell>
          <cell r="CZ620">
            <v>0</v>
          </cell>
          <cell r="DA620">
            <v>0</v>
          </cell>
          <cell r="DB620">
            <v>0</v>
          </cell>
          <cell r="DC620">
            <v>0</v>
          </cell>
          <cell r="DD620">
            <v>0</v>
          </cell>
          <cell r="DE620">
            <v>0</v>
          </cell>
          <cell r="DF620">
            <v>0</v>
          </cell>
          <cell r="DG620">
            <v>0</v>
          </cell>
          <cell r="DH620">
            <v>0</v>
          </cell>
          <cell r="DI620">
            <v>0</v>
          </cell>
          <cell r="DJ620">
            <v>0</v>
          </cell>
          <cell r="DK620">
            <v>0</v>
          </cell>
          <cell r="DL620">
            <v>0</v>
          </cell>
          <cell r="DM620">
            <v>0</v>
          </cell>
          <cell r="DN620">
            <v>0</v>
          </cell>
          <cell r="DO620">
            <v>0</v>
          </cell>
          <cell r="DP620">
            <v>0</v>
          </cell>
          <cell r="DQ620">
            <v>0</v>
          </cell>
          <cell r="DR620">
            <v>0</v>
          </cell>
          <cell r="DS620">
            <v>0</v>
          </cell>
          <cell r="DT620">
            <v>0</v>
          </cell>
          <cell r="DU620">
            <v>0</v>
          </cell>
          <cell r="DV620">
            <v>0</v>
          </cell>
          <cell r="DW620">
            <v>0</v>
          </cell>
          <cell r="DX620">
            <v>0</v>
          </cell>
          <cell r="DY620">
            <v>0</v>
          </cell>
          <cell r="DZ620">
            <v>0</v>
          </cell>
          <cell r="EA620">
            <v>0</v>
          </cell>
          <cell r="EB620">
            <v>0</v>
          </cell>
          <cell r="EC620">
            <v>0</v>
          </cell>
          <cell r="ED620">
            <v>0</v>
          </cell>
          <cell r="EE620">
            <v>0</v>
          </cell>
          <cell r="EF620">
            <v>0</v>
          </cell>
          <cell r="EG620">
            <v>0</v>
          </cell>
          <cell r="EH620">
            <v>0</v>
          </cell>
          <cell r="EI620">
            <v>0</v>
          </cell>
          <cell r="EJ620">
            <v>0</v>
          </cell>
        </row>
        <row r="621">
          <cell r="B621">
            <v>746</v>
          </cell>
          <cell r="C621">
            <v>41431</v>
          </cell>
          <cell r="D621">
            <v>489</v>
          </cell>
          <cell r="E621" t="str">
            <v>Martha L</v>
          </cell>
          <cell r="F621">
            <v>41431</v>
          </cell>
          <cell r="G621" t="str">
            <v>DPS</v>
          </cell>
          <cell r="H621" t="str">
            <v>055/13</v>
          </cell>
          <cell r="I621">
            <v>2013</v>
          </cell>
          <cell r="J621" t="str">
            <v>HILDA PAOLA SERNA GONZALEZ</v>
          </cell>
          <cell r="K621" t="str">
            <v>52,379,235</v>
          </cell>
          <cell r="L621" t="str">
            <v>BOGOTA</v>
          </cell>
          <cell r="M621" t="str">
            <v>CRA 8F 166-78 T8 AP 502</v>
          </cell>
          <cell r="N621" t="str">
            <v>300-5625353</v>
          </cell>
          <cell r="O621" t="str">
            <v>CONTRATAR EL SERVICIO DE MANTENIMIENTO PREVENTIVO Y CORRECTIVO DEL SOFWARE DE REGISTRO DE ARCHIVO DENOMINADO SISTEMA INTEGRADO DE BIBLIOTECAS SIB</v>
          </cell>
          <cell r="P621">
            <v>4449999</v>
          </cell>
          <cell r="Q621">
            <v>0</v>
          </cell>
          <cell r="R621">
            <v>4449999</v>
          </cell>
          <cell r="S621">
            <v>419613</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t="str">
            <v>MAURICIO GUTIERREZ ORTIZ</v>
          </cell>
          <cell r="AJ621" t="str">
            <v>TRES PAGOS IGUALES QUE CORRESPONDEN A LA REALIZACION DE CADA MANTENIMIENTO PREVENTIVO</v>
          </cell>
          <cell r="AK621" t="str">
            <v>SIN</v>
          </cell>
          <cell r="AL621" t="str">
            <v>N/A</v>
          </cell>
          <cell r="AM621" t="str">
            <v xml:space="preserve">PRIMER PAGO </v>
          </cell>
          <cell r="AN621">
            <v>1483333</v>
          </cell>
          <cell r="AO621">
            <v>0</v>
          </cell>
          <cell r="AP621">
            <v>0</v>
          </cell>
          <cell r="AQ621">
            <v>0</v>
          </cell>
          <cell r="AR621">
            <v>0</v>
          </cell>
          <cell r="AS621">
            <v>0</v>
          </cell>
          <cell r="AT621">
            <v>0</v>
          </cell>
          <cell r="AU621">
            <v>0</v>
          </cell>
          <cell r="AV621">
            <v>0</v>
          </cell>
          <cell r="AW621">
            <v>0</v>
          </cell>
          <cell r="AX621">
            <v>0</v>
          </cell>
          <cell r="AY621">
            <v>0</v>
          </cell>
          <cell r="AZ621">
            <v>1483333</v>
          </cell>
          <cell r="BA621" t="str">
            <v>NO</v>
          </cell>
          <cell r="BB621" t="str">
            <v>NO</v>
          </cell>
          <cell r="BC621">
            <v>0</v>
          </cell>
          <cell r="BD621" t="str">
            <v>NO</v>
          </cell>
          <cell r="BE621" t="str">
            <v>SIMPLIFICADO</v>
          </cell>
          <cell r="BF621" t="str">
            <v>NO</v>
          </cell>
          <cell r="BG621" t="str">
            <v>SERVICIO</v>
          </cell>
          <cell r="BH621">
            <v>0.06</v>
          </cell>
          <cell r="BI621">
            <v>0</v>
          </cell>
          <cell r="BJ621">
            <v>0</v>
          </cell>
          <cell r="BK621" t="str">
            <v>SIMPLIFICADO</v>
          </cell>
          <cell r="BL621">
            <v>0</v>
          </cell>
          <cell r="BM621">
            <v>0</v>
          </cell>
          <cell r="BN621">
            <v>0</v>
          </cell>
          <cell r="BO621" t="str">
            <v>BOGOTA</v>
          </cell>
          <cell r="BP621">
            <v>9.6600000000000002E-3</v>
          </cell>
          <cell r="BQ621">
            <v>0</v>
          </cell>
          <cell r="BR621">
            <v>0</v>
          </cell>
          <cell r="BS621">
            <v>0</v>
          </cell>
          <cell r="BT621">
            <v>0</v>
          </cell>
          <cell r="BU621">
            <v>0</v>
          </cell>
          <cell r="BV621">
            <v>0</v>
          </cell>
          <cell r="BW621">
            <v>89000</v>
          </cell>
          <cell r="BX621">
            <v>0</v>
          </cell>
          <cell r="BY621">
            <v>0</v>
          </cell>
          <cell r="BZ621">
            <v>0</v>
          </cell>
          <cell r="CA621">
            <v>14329</v>
          </cell>
          <cell r="CB621">
            <v>0</v>
          </cell>
          <cell r="CC621">
            <v>0</v>
          </cell>
          <cell r="CD621">
            <v>0</v>
          </cell>
          <cell r="CE621">
            <v>0</v>
          </cell>
          <cell r="CF621">
            <v>1380004</v>
          </cell>
          <cell r="CG621">
            <v>41431</v>
          </cell>
          <cell r="CH621">
            <v>489</v>
          </cell>
          <cell r="CI621">
            <v>419613</v>
          </cell>
          <cell r="CJ621" t="str">
            <v>Martha Cecilia López Cortez</v>
          </cell>
          <cell r="CK621" t="str">
            <v>GT GESTION DOCUMENTAL</v>
          </cell>
          <cell r="CL621" t="str">
            <v>GASTOS GENERALES</v>
          </cell>
          <cell r="CM621">
            <v>0</v>
          </cell>
          <cell r="CN621">
            <v>0</v>
          </cell>
          <cell r="CO621" t="str">
            <v>N/A</v>
          </cell>
          <cell r="CP621">
            <v>0</v>
          </cell>
          <cell r="CQ621" t="str">
            <v>2013-6210082983</v>
          </cell>
          <cell r="CR621">
            <v>0</v>
          </cell>
          <cell r="CS621">
            <v>0</v>
          </cell>
          <cell r="CT621">
            <v>0</v>
          </cell>
          <cell r="CU621">
            <v>0</v>
          </cell>
          <cell r="CV621">
            <v>0</v>
          </cell>
          <cell r="CW621">
            <v>0</v>
          </cell>
          <cell r="CX621">
            <v>0</v>
          </cell>
          <cell r="CY621">
            <v>0</v>
          </cell>
          <cell r="CZ621">
            <v>0</v>
          </cell>
          <cell r="DA621">
            <v>0</v>
          </cell>
          <cell r="DB621">
            <v>0</v>
          </cell>
          <cell r="DC621">
            <v>0</v>
          </cell>
          <cell r="DD621">
            <v>0</v>
          </cell>
          <cell r="DE621">
            <v>0</v>
          </cell>
          <cell r="DF621">
            <v>0</v>
          </cell>
          <cell r="DG621">
            <v>0</v>
          </cell>
          <cell r="DH621">
            <v>0</v>
          </cell>
          <cell r="DI621">
            <v>0</v>
          </cell>
          <cell r="DJ621">
            <v>0</v>
          </cell>
          <cell r="DK621">
            <v>0</v>
          </cell>
          <cell r="DL621">
            <v>0</v>
          </cell>
          <cell r="DM621">
            <v>0</v>
          </cell>
          <cell r="DN621">
            <v>0</v>
          </cell>
          <cell r="DO621">
            <v>0</v>
          </cell>
          <cell r="DP621">
            <v>0</v>
          </cell>
          <cell r="DQ621">
            <v>0</v>
          </cell>
          <cell r="DR621">
            <v>0</v>
          </cell>
          <cell r="DS621">
            <v>0</v>
          </cell>
          <cell r="DT621">
            <v>0</v>
          </cell>
          <cell r="DU621">
            <v>0</v>
          </cell>
          <cell r="DV621">
            <v>0</v>
          </cell>
          <cell r="DW621">
            <v>0</v>
          </cell>
          <cell r="DX621">
            <v>0</v>
          </cell>
          <cell r="DY621">
            <v>0</v>
          </cell>
          <cell r="DZ621">
            <v>0</v>
          </cell>
          <cell r="EA621">
            <v>0</v>
          </cell>
          <cell r="EB621">
            <v>0</v>
          </cell>
          <cell r="EC621">
            <v>0</v>
          </cell>
          <cell r="ED621">
            <v>0</v>
          </cell>
          <cell r="EE621">
            <v>0</v>
          </cell>
          <cell r="EF621">
            <v>0</v>
          </cell>
          <cell r="EG621">
            <v>0</v>
          </cell>
          <cell r="EH621">
            <v>0</v>
          </cell>
          <cell r="EI621">
            <v>0</v>
          </cell>
          <cell r="EJ621">
            <v>0</v>
          </cell>
        </row>
        <row r="622">
          <cell r="B622">
            <v>751</v>
          </cell>
          <cell r="C622">
            <v>41431</v>
          </cell>
          <cell r="D622">
            <v>493</v>
          </cell>
          <cell r="E622" t="str">
            <v>Martha L</v>
          </cell>
          <cell r="F622">
            <v>41431</v>
          </cell>
          <cell r="G622" t="str">
            <v>DPS</v>
          </cell>
          <cell r="H622" t="str">
            <v>170/12</v>
          </cell>
          <cell r="I622">
            <v>2013</v>
          </cell>
          <cell r="J622" t="str">
            <v>CLARA ISABEL PERNA CONTRERAS</v>
          </cell>
          <cell r="K622">
            <v>64550996</v>
          </cell>
          <cell r="L622" t="str">
            <v>BOGOTÁ</v>
          </cell>
          <cell r="M622" t="str">
            <v>CALL 103  A  No 17  16  AP 501</v>
          </cell>
          <cell r="N622" t="str">
            <v>642 09 07</v>
          </cell>
          <cell r="O622" t="str">
            <v>ARRIENDO DE INMUEBLE UBICADO EN LA CRA 17 No 22-50 PARA D.R. SUCRE</v>
          </cell>
          <cell r="P622">
            <v>39208088</v>
          </cell>
          <cell r="Q622">
            <v>0</v>
          </cell>
          <cell r="R622">
            <v>39208088</v>
          </cell>
          <cell r="S622">
            <v>2613</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t="str">
            <v>GLADIS CECILIA ARANGO MARTÍNEZ</v>
          </cell>
          <cell r="AJ622" t="str">
            <v>MENSUALMENTE</v>
          </cell>
          <cell r="AK622" t="str">
            <v>CUENTA DE COBRO DE JUNIO</v>
          </cell>
          <cell r="AL622" t="str">
            <v>N/A</v>
          </cell>
          <cell r="AM622" t="str">
            <v>SEPTIMO  PAGO MES DE JUNIO DE 2013</v>
          </cell>
          <cell r="AN622">
            <v>3267174</v>
          </cell>
          <cell r="AO622">
            <v>0</v>
          </cell>
          <cell r="AP622">
            <v>0</v>
          </cell>
          <cell r="AQ622">
            <v>0</v>
          </cell>
          <cell r="AR622">
            <v>0</v>
          </cell>
          <cell r="AS622">
            <v>0</v>
          </cell>
          <cell r="AT622">
            <v>0</v>
          </cell>
          <cell r="AU622">
            <v>0</v>
          </cell>
          <cell r="AV622">
            <v>0</v>
          </cell>
          <cell r="AW622">
            <v>0</v>
          </cell>
          <cell r="AX622">
            <v>0</v>
          </cell>
          <cell r="AY622">
            <v>0</v>
          </cell>
          <cell r="AZ622">
            <v>3267174</v>
          </cell>
          <cell r="BA622" t="str">
            <v>NO</v>
          </cell>
          <cell r="BB622" t="str">
            <v>NO</v>
          </cell>
          <cell r="BC622" t="str">
            <v>NO</v>
          </cell>
          <cell r="BD622" t="str">
            <v>NO</v>
          </cell>
          <cell r="BE622" t="str">
            <v>SIMPLIFICADO</v>
          </cell>
          <cell r="BF622" t="str">
            <v>NO</v>
          </cell>
          <cell r="BG622" t="str">
            <v>ARRIENDO BIENES INMUBLES</v>
          </cell>
          <cell r="BH622">
            <v>3.5000000000000003E-2</v>
          </cell>
          <cell r="BI622">
            <v>0</v>
          </cell>
          <cell r="BJ622">
            <v>0</v>
          </cell>
          <cell r="BK622" t="str">
            <v>SIMPLIFICADO</v>
          </cell>
          <cell r="BL622">
            <v>0</v>
          </cell>
          <cell r="BM622">
            <v>0</v>
          </cell>
          <cell r="BN622">
            <v>0</v>
          </cell>
          <cell r="BO622" t="str">
            <v>SINCELEJO</v>
          </cell>
          <cell r="BP622">
            <v>7.0000000000000001E-3</v>
          </cell>
          <cell r="BQ622">
            <v>0</v>
          </cell>
          <cell r="BR622">
            <v>0</v>
          </cell>
          <cell r="BS622">
            <v>0</v>
          </cell>
          <cell r="BT622">
            <v>0</v>
          </cell>
          <cell r="BU622" t="str">
            <v>RETENCION DEL IMPUESTO RENTA - CREE- PN NO SON SUJETOS PASIVOS</v>
          </cell>
          <cell r="BV622">
            <v>0</v>
          </cell>
          <cell r="BW622">
            <v>114351</v>
          </cell>
          <cell r="BX622">
            <v>0</v>
          </cell>
          <cell r="BY622">
            <v>0</v>
          </cell>
          <cell r="BZ622">
            <v>0</v>
          </cell>
          <cell r="CA622">
            <v>22870</v>
          </cell>
          <cell r="CB622">
            <v>0</v>
          </cell>
          <cell r="CC622">
            <v>0</v>
          </cell>
          <cell r="CD622">
            <v>0</v>
          </cell>
          <cell r="CE622">
            <v>0</v>
          </cell>
          <cell r="CF622">
            <v>3129953</v>
          </cell>
          <cell r="CG622">
            <v>41431</v>
          </cell>
          <cell r="CH622">
            <v>493</v>
          </cell>
          <cell r="CI622">
            <v>2613</v>
          </cell>
          <cell r="CJ622" t="str">
            <v>Martha Cecilia López Cortez</v>
          </cell>
          <cell r="CK622" t="str">
            <v>ARRENDAMIENTO BIENES INMUEBLES</v>
          </cell>
          <cell r="CL622" t="str">
            <v>GASTOS GENERALES</v>
          </cell>
          <cell r="CM622" t="str">
            <v>EXPEDIENTE ORFEO 2012610030002000170E</v>
          </cell>
          <cell r="CN622">
            <v>0</v>
          </cell>
          <cell r="CO622" t="str">
            <v>N/A</v>
          </cell>
          <cell r="CP622">
            <v>0</v>
          </cell>
          <cell r="CQ622" t="str">
            <v>2013-6200083063</v>
          </cell>
          <cell r="CR622" t="str">
            <v>EL BIEN SE ENCUENTRA EN LA CIUDAD DE SINCELEJO Y EL PROPIETARIO VIVE EN BOGOTÁ</v>
          </cell>
          <cell r="CS622">
            <v>0</v>
          </cell>
          <cell r="CT622">
            <v>0</v>
          </cell>
          <cell r="CU622">
            <v>0</v>
          </cell>
          <cell r="CV622">
            <v>0</v>
          </cell>
          <cell r="CW622">
            <v>0</v>
          </cell>
          <cell r="CX622">
            <v>0</v>
          </cell>
          <cell r="CY622">
            <v>0</v>
          </cell>
          <cell r="CZ622">
            <v>0</v>
          </cell>
          <cell r="DA622">
            <v>0</v>
          </cell>
          <cell r="DB622">
            <v>0</v>
          </cell>
          <cell r="DC622">
            <v>0</v>
          </cell>
          <cell r="DD622">
            <v>0</v>
          </cell>
          <cell r="DE622">
            <v>0</v>
          </cell>
          <cell r="DF622">
            <v>0</v>
          </cell>
          <cell r="DG622">
            <v>0</v>
          </cell>
          <cell r="DH622">
            <v>0</v>
          </cell>
          <cell r="DI622">
            <v>0</v>
          </cell>
          <cell r="DJ622">
            <v>0</v>
          </cell>
          <cell r="DK622">
            <v>0</v>
          </cell>
          <cell r="DL622">
            <v>0</v>
          </cell>
          <cell r="DM622">
            <v>0</v>
          </cell>
          <cell r="DN622">
            <v>0</v>
          </cell>
          <cell r="DO622">
            <v>0</v>
          </cell>
          <cell r="DP622">
            <v>0</v>
          </cell>
          <cell r="DQ622">
            <v>0</v>
          </cell>
          <cell r="DR622">
            <v>0</v>
          </cell>
          <cell r="DS622">
            <v>0</v>
          </cell>
          <cell r="DT622">
            <v>0</v>
          </cell>
          <cell r="DU622">
            <v>0</v>
          </cell>
          <cell r="DV622">
            <v>0</v>
          </cell>
          <cell r="DW622">
            <v>0</v>
          </cell>
          <cell r="DX622">
            <v>0</v>
          </cell>
          <cell r="DY622">
            <v>0</v>
          </cell>
          <cell r="DZ622">
            <v>0</v>
          </cell>
          <cell r="EA622">
            <v>0</v>
          </cell>
          <cell r="EB622">
            <v>0</v>
          </cell>
          <cell r="EC622">
            <v>0</v>
          </cell>
          <cell r="ED622">
            <v>0</v>
          </cell>
          <cell r="EE622">
            <v>0</v>
          </cell>
          <cell r="EF622">
            <v>0</v>
          </cell>
          <cell r="EG622">
            <v>0</v>
          </cell>
          <cell r="EH622">
            <v>0</v>
          </cell>
          <cell r="EI622">
            <v>0</v>
          </cell>
          <cell r="EJ622">
            <v>0</v>
          </cell>
        </row>
        <row r="623">
          <cell r="B623">
            <v>756</v>
          </cell>
          <cell r="C623">
            <v>41432</v>
          </cell>
          <cell r="D623">
            <v>499</v>
          </cell>
          <cell r="E623" t="str">
            <v>Martha L</v>
          </cell>
          <cell r="F623">
            <v>41432</v>
          </cell>
          <cell r="G623" t="str">
            <v>DPS</v>
          </cell>
          <cell r="H623" t="str">
            <v>270/11</v>
          </cell>
          <cell r="I623">
            <v>2012</v>
          </cell>
          <cell r="J623" t="str">
            <v>FUNDACIÓN PARA LA  PROMOCIÓN DE LA CULTURA Y LA EDUCACIÓN POPULAR - FUNPROCEP</v>
          </cell>
          <cell r="K623" t="str">
            <v>890.210.646-8</v>
          </cell>
          <cell r="L623" t="str">
            <v>BUCARAMANGA</v>
          </cell>
          <cell r="M623" t="str">
            <v>CRA 19 # 39-22</v>
          </cell>
          <cell r="N623" t="str">
            <v>670 85 23</v>
          </cell>
          <cell r="O623" t="str">
            <v>EL PRESENTE CONTRATO TIENE POR OBJETO LA CONCESIÓN, POR PARTE DE LA ADMINISTRACIÓN CONTRATANTE,  DE UNA SUBVENCIÓN PARA LA EJECUCIÓN DE LA ACCIÓN DENOMINADA: "ARMANDO EL NORTE, EDUCACIÓN Y CULTURA PARA LA PAZ Y LA CONVIVENCIA PACÍFICA CON NIÑOS,NINAS, ADO</v>
          </cell>
          <cell r="P623">
            <v>1400000000</v>
          </cell>
          <cell r="Q623">
            <v>0</v>
          </cell>
          <cell r="R623">
            <v>1400000000</v>
          </cell>
          <cell r="S623">
            <v>187612</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t="str">
            <v>MARIA CLARA ZUREK GARCIAHERREROS</v>
          </cell>
          <cell r="AJ623" t="str">
            <v>1ER PAGO PREFINANCIACIÓN €264.956 , PREVISIÓN DEL IMPORTE DE LOS PAGOS SUBSECUENTES €185.044, IMPORTE PREVISTO COMO PAGO FINAL €50.000.</v>
          </cell>
          <cell r="AK623" t="str">
            <v>ANEXO V: SOLICITUD DE PAGO RELATIVA A CONTRATO DE SUBVENCIÓN ACCIONES EXTERIORES DE LA UNIÓN EUROPEA</v>
          </cell>
          <cell r="AL623" t="str">
            <v>NO APLICA</v>
          </cell>
          <cell r="AM623" t="str">
            <v>SOLICITUD DE PAGO NO. 2 SEGUNDO DESEMBOLSO PREFINANCIACIÓN. VALOR PAGO €185.044. TASA DE CAMBIO $2.800 POR EURO. EQUIVALENCIA EN PESOS: $518.123.200</v>
          </cell>
          <cell r="AN623">
            <v>518123200</v>
          </cell>
          <cell r="AO623">
            <v>0</v>
          </cell>
          <cell r="AP623">
            <v>0</v>
          </cell>
          <cell r="AQ623">
            <v>0</v>
          </cell>
          <cell r="AR623">
            <v>0</v>
          </cell>
          <cell r="AS623">
            <v>0</v>
          </cell>
          <cell r="AT623">
            <v>0</v>
          </cell>
          <cell r="AU623">
            <v>0</v>
          </cell>
          <cell r="AV623">
            <v>0</v>
          </cell>
          <cell r="AW623">
            <v>0</v>
          </cell>
          <cell r="AX623">
            <v>0</v>
          </cell>
          <cell r="AY623">
            <v>0</v>
          </cell>
          <cell r="AZ623">
            <v>518123200</v>
          </cell>
          <cell r="BA623" t="str">
            <v>NO</v>
          </cell>
          <cell r="BB623" t="str">
            <v>SI</v>
          </cell>
          <cell r="BC623" t="str">
            <v>SI</v>
          </cell>
          <cell r="BD623" t="str">
            <v>SI</v>
          </cell>
          <cell r="BE623" t="str">
            <v>ENTIDAD RÉGIMEN ESPECIAL</v>
          </cell>
          <cell r="BF623" t="str">
            <v>NO</v>
          </cell>
          <cell r="BG623" t="str">
            <v>ENTIDAD SIN ANIMO DE LUCRO- CONTRATO DE SUBVENCIÓN: NO PROCEDE RETENCIÓN EN LA FUENTE.</v>
          </cell>
          <cell r="BH623">
            <v>0</v>
          </cell>
          <cell r="BI623">
            <v>0</v>
          </cell>
          <cell r="BJ623">
            <v>0</v>
          </cell>
          <cell r="BK623" t="str">
            <v>CONTRATO DE SUBVENCIÓN. DONACIÓN DE LA UNIÓN EUROPEA. NO APLICA IVA</v>
          </cell>
          <cell r="BL623">
            <v>0</v>
          </cell>
          <cell r="BM623">
            <v>0</v>
          </cell>
          <cell r="BN623">
            <v>0</v>
          </cell>
          <cell r="BO623" t="str">
            <v>CONTRATO DE SUBVENCIÓN. DONACIÓN DE LA UNIÓN EUROPEA. NO APLICA ICA</v>
          </cell>
          <cell r="BP623">
            <v>0</v>
          </cell>
          <cell r="BQ623">
            <v>0</v>
          </cell>
          <cell r="BR623">
            <v>0</v>
          </cell>
          <cell r="BS623">
            <v>0</v>
          </cell>
          <cell r="BT623">
            <v>0</v>
          </cell>
          <cell r="BU623" t="str">
            <v>NO APLICA</v>
          </cell>
          <cell r="BV623">
            <v>0</v>
          </cell>
          <cell r="BW623">
            <v>0</v>
          </cell>
          <cell r="BX623">
            <v>0</v>
          </cell>
          <cell r="BY623">
            <v>0</v>
          </cell>
          <cell r="BZ623">
            <v>0</v>
          </cell>
          <cell r="CA623">
            <v>0</v>
          </cell>
          <cell r="CB623">
            <v>0</v>
          </cell>
          <cell r="CC623">
            <v>0</v>
          </cell>
          <cell r="CD623">
            <v>0</v>
          </cell>
          <cell r="CE623">
            <v>0</v>
          </cell>
          <cell r="CF623">
            <v>518123200</v>
          </cell>
          <cell r="CG623">
            <v>41432</v>
          </cell>
          <cell r="CH623">
            <v>499</v>
          </cell>
          <cell r="CI623">
            <v>187612</v>
          </cell>
          <cell r="CJ623" t="str">
            <v>Martha Cecilia López Cortez</v>
          </cell>
          <cell r="CK623" t="str">
            <v>DESARROLLO, PAZ Y ESTABILIDAD</v>
          </cell>
          <cell r="CL623" t="str">
            <v>RECURSOS PROPIOS</v>
          </cell>
          <cell r="CM623" t="str">
            <v>201142100122027011E</v>
          </cell>
          <cell r="CN623" t="str">
            <v>RESERVA</v>
          </cell>
          <cell r="CO623" t="str">
            <v>NO APLICA</v>
          </cell>
          <cell r="CP623">
            <v>0</v>
          </cell>
          <cell r="CQ623" t="str">
            <v>2013-1340016453</v>
          </cell>
          <cell r="CR623" t="str">
            <v>CONTRATO DE SUBVENCIÓN 270-2011. REF.UE: DCI/ALA/2011/278-912. DONACIÓN DE RECURSOS POR PARTE DE LA UNIÓN EUROPEA: VALOR TOTAL DE LA SUBVENCIÓN: 500 MIL EUROS: VALOR DE ESTE GIRO: 185.044 EUROS</v>
          </cell>
          <cell r="CS623">
            <v>0</v>
          </cell>
          <cell r="CT623">
            <v>0</v>
          </cell>
          <cell r="CU623">
            <v>0</v>
          </cell>
          <cell r="CV623">
            <v>0</v>
          </cell>
          <cell r="CW623">
            <v>0</v>
          </cell>
          <cell r="CX623">
            <v>0</v>
          </cell>
          <cell r="CY623">
            <v>0</v>
          </cell>
          <cell r="CZ623">
            <v>0</v>
          </cell>
          <cell r="DA623">
            <v>0</v>
          </cell>
          <cell r="DB623">
            <v>0</v>
          </cell>
          <cell r="DC623">
            <v>0</v>
          </cell>
          <cell r="DD623">
            <v>0</v>
          </cell>
          <cell r="DE623">
            <v>0</v>
          </cell>
          <cell r="DF623">
            <v>0</v>
          </cell>
          <cell r="DG623">
            <v>0</v>
          </cell>
          <cell r="DH623">
            <v>0</v>
          </cell>
          <cell r="DI623">
            <v>0</v>
          </cell>
          <cell r="DJ623">
            <v>0</v>
          </cell>
          <cell r="DK623">
            <v>0</v>
          </cell>
          <cell r="DL623">
            <v>0</v>
          </cell>
          <cell r="DM623">
            <v>0</v>
          </cell>
          <cell r="DN623">
            <v>0</v>
          </cell>
          <cell r="DO623">
            <v>0</v>
          </cell>
          <cell r="DP623">
            <v>0</v>
          </cell>
          <cell r="DQ623">
            <v>0</v>
          </cell>
          <cell r="DR623">
            <v>0</v>
          </cell>
          <cell r="DS623">
            <v>0</v>
          </cell>
          <cell r="DT623">
            <v>0</v>
          </cell>
          <cell r="DU623">
            <v>0</v>
          </cell>
          <cell r="DV623">
            <v>0</v>
          </cell>
          <cell r="DW623">
            <v>0</v>
          </cell>
          <cell r="DX623">
            <v>0</v>
          </cell>
          <cell r="DY623">
            <v>0</v>
          </cell>
          <cell r="DZ623">
            <v>0</v>
          </cell>
          <cell r="EA623">
            <v>0</v>
          </cell>
          <cell r="EB623">
            <v>0</v>
          </cell>
          <cell r="EC623">
            <v>0</v>
          </cell>
          <cell r="ED623">
            <v>0</v>
          </cell>
          <cell r="EE623">
            <v>0</v>
          </cell>
          <cell r="EF623">
            <v>0</v>
          </cell>
          <cell r="EG623">
            <v>0</v>
          </cell>
          <cell r="EH623">
            <v>0</v>
          </cell>
          <cell r="EI623">
            <v>0</v>
          </cell>
          <cell r="EJ623">
            <v>0</v>
          </cell>
        </row>
        <row r="624">
          <cell r="B624">
            <v>760</v>
          </cell>
          <cell r="C624">
            <v>41432</v>
          </cell>
          <cell r="D624">
            <v>498</v>
          </cell>
          <cell r="E624" t="str">
            <v>Martha L</v>
          </cell>
          <cell r="F624">
            <v>41432</v>
          </cell>
          <cell r="G624" t="str">
            <v>DPS</v>
          </cell>
          <cell r="H624" t="str">
            <v>144/12</v>
          </cell>
          <cell r="I624">
            <v>2013</v>
          </cell>
          <cell r="J624" t="str">
            <v>AGENCIA DE VIAJES Y TURISMO SUBATOURS LTDA</v>
          </cell>
          <cell r="K624" t="str">
            <v>800.075.003-6</v>
          </cell>
          <cell r="L624" t="str">
            <v>BOGOTA</v>
          </cell>
          <cell r="M624" t="str">
            <v>Cra 92 147B - 68</v>
          </cell>
          <cell r="N624">
            <v>6803999</v>
          </cell>
          <cell r="O624" t="str">
            <v>SUMINISTRO DE TIQUETES AÉREOS  NACIONALES E INTERNACIONALES CUANDO EL DPS LO REQUIERA PARA ATENDER LAS NECESIDADES DE DESPLAZAMIENTO DE SUS FUNCIONARIOS Y CONTRATISTAS DE PRESTACIÓN DE SERVICIOS. POR RUBRO DE FUNCIONAMIENTO</v>
          </cell>
          <cell r="P624">
            <v>4050000000</v>
          </cell>
          <cell r="Q624">
            <v>0</v>
          </cell>
          <cell r="R624">
            <v>4050000000</v>
          </cell>
          <cell r="S624">
            <v>113</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t="str">
            <v>EDWARD KENNETH FUENTES PEREZ</v>
          </cell>
          <cell r="AJ624" t="str">
            <v xml:space="preserve">FACTURAS PARA EL AÑO 2012 $850,000,000.  VIGENCIA AÑO 2013 $2,000,000,000 Y 2014 POR VALOR DE $1,200,000,000 vig futuras </v>
          </cell>
          <cell r="AK624" t="str">
            <v>PLANILLA 26</v>
          </cell>
          <cell r="AL624" t="str">
            <v>320000942263 de 22/09/12</v>
          </cell>
          <cell r="AM624" t="str">
            <v>SOLICITUD DE PAGO NO. 26</v>
          </cell>
          <cell r="AN624">
            <v>1538600</v>
          </cell>
          <cell r="AO624">
            <v>1434888</v>
          </cell>
          <cell r="AP624">
            <v>18441582</v>
          </cell>
          <cell r="AQ624">
            <v>0</v>
          </cell>
          <cell r="AR624">
            <v>0</v>
          </cell>
          <cell r="AS624">
            <v>0</v>
          </cell>
          <cell r="AT624">
            <v>0</v>
          </cell>
          <cell r="AU624">
            <v>2973488</v>
          </cell>
          <cell r="AV624">
            <v>0.16</v>
          </cell>
          <cell r="AW624">
            <v>0.16</v>
          </cell>
          <cell r="AX624">
            <v>3214238</v>
          </cell>
          <cell r="AY624">
            <v>526496</v>
          </cell>
          <cell r="AZ624">
            <v>25155804</v>
          </cell>
          <cell r="BA624" t="str">
            <v>NO</v>
          </cell>
          <cell r="BB624" t="str">
            <v>NO</v>
          </cell>
          <cell r="BC624" t="str">
            <v>NO</v>
          </cell>
          <cell r="BD624" t="str">
            <v>NO</v>
          </cell>
          <cell r="BE624" t="str">
            <v>COMUN</v>
          </cell>
          <cell r="BF624" t="str">
            <v>NO</v>
          </cell>
          <cell r="BG624" t="str">
            <v>SERVICIOS DE INTERMEDIACION</v>
          </cell>
          <cell r="BH624">
            <v>0.04</v>
          </cell>
          <cell r="BI624" t="str">
            <v>COMISION FEE</v>
          </cell>
          <cell r="BJ624">
            <v>0.11</v>
          </cell>
          <cell r="BK624" t="str">
            <v>IVA AEROLINEA GRAN CONTRIBUYENTE</v>
          </cell>
          <cell r="BL624">
            <v>0</v>
          </cell>
          <cell r="BM624" t="str">
            <v>COMUN</v>
          </cell>
          <cell r="BN624">
            <v>0.15</v>
          </cell>
          <cell r="BO624" t="str">
            <v>BOGOTA-INTERMEDIARIO</v>
          </cell>
          <cell r="BP624">
            <v>9.6600000000000002E-3</v>
          </cell>
          <cell r="BQ624" t="str">
            <v>BOGOTA-INTERMEDIARIO</v>
          </cell>
          <cell r="BR624">
            <v>9.6600000000000002E-3</v>
          </cell>
          <cell r="BS624">
            <v>0</v>
          </cell>
          <cell r="BT624">
            <v>0</v>
          </cell>
          <cell r="BU624" t="str">
            <v xml:space="preserve">RETENCION DEL IMPUESTO RENTA - CREE- </v>
          </cell>
          <cell r="BV624">
            <v>6.0000000000000001E-3</v>
          </cell>
          <cell r="BW624">
            <v>61544</v>
          </cell>
          <cell r="BX624">
            <v>157838</v>
          </cell>
          <cell r="BY624">
            <v>0</v>
          </cell>
          <cell r="BZ624">
            <v>78974</v>
          </cell>
          <cell r="CA624">
            <v>14863</v>
          </cell>
          <cell r="CB624">
            <v>13861</v>
          </cell>
          <cell r="CC624">
            <v>0</v>
          </cell>
          <cell r="CD624">
            <v>17841</v>
          </cell>
          <cell r="CE624">
            <v>0</v>
          </cell>
          <cell r="CF624">
            <v>24810883</v>
          </cell>
          <cell r="CG624">
            <v>41432</v>
          </cell>
          <cell r="CH624">
            <v>498</v>
          </cell>
          <cell r="CI624">
            <v>113</v>
          </cell>
          <cell r="CJ624" t="str">
            <v>Martha Cecilia López Cortez</v>
          </cell>
          <cell r="CK624" t="str">
            <v>TALENTO HUMANO</v>
          </cell>
          <cell r="CL624" t="str">
            <v>ORDINARIO</v>
          </cell>
          <cell r="CM624">
            <v>0</v>
          </cell>
          <cell r="CN624">
            <v>0</v>
          </cell>
          <cell r="CO624" t="str">
            <v>N/A</v>
          </cell>
          <cell r="CP624">
            <v>0</v>
          </cell>
          <cell r="CQ624" t="str">
            <v>2013-6400071743</v>
          </cell>
          <cell r="CR624">
            <v>0</v>
          </cell>
          <cell r="CS624">
            <v>0</v>
          </cell>
          <cell r="CT624">
            <v>0</v>
          </cell>
          <cell r="CU624">
            <v>0</v>
          </cell>
          <cell r="CV624">
            <v>0</v>
          </cell>
          <cell r="CW624">
            <v>0</v>
          </cell>
          <cell r="CX624">
            <v>0</v>
          </cell>
          <cell r="CY624">
            <v>0</v>
          </cell>
          <cell r="CZ624">
            <v>0</v>
          </cell>
          <cell r="DA624">
            <v>0</v>
          </cell>
          <cell r="DB624">
            <v>0</v>
          </cell>
          <cell r="DC624">
            <v>0</v>
          </cell>
          <cell r="DD624">
            <v>0</v>
          </cell>
          <cell r="DE624">
            <v>0</v>
          </cell>
          <cell r="DF624">
            <v>0</v>
          </cell>
          <cell r="DG624">
            <v>0</v>
          </cell>
          <cell r="DH624">
            <v>0</v>
          </cell>
          <cell r="DI624">
            <v>0</v>
          </cell>
          <cell r="DJ624">
            <v>0</v>
          </cell>
          <cell r="DK624">
            <v>0</v>
          </cell>
          <cell r="DL624">
            <v>0</v>
          </cell>
          <cell r="DM624">
            <v>0</v>
          </cell>
          <cell r="DN624">
            <v>0</v>
          </cell>
          <cell r="DO624">
            <v>0</v>
          </cell>
          <cell r="DP624">
            <v>0</v>
          </cell>
          <cell r="DQ624">
            <v>0</v>
          </cell>
          <cell r="DR624">
            <v>0</v>
          </cell>
          <cell r="DS624">
            <v>0</v>
          </cell>
          <cell r="DT624">
            <v>0</v>
          </cell>
          <cell r="DU624">
            <v>0</v>
          </cell>
          <cell r="DV624">
            <v>0</v>
          </cell>
          <cell r="DW624">
            <v>0</v>
          </cell>
          <cell r="DX624">
            <v>0</v>
          </cell>
          <cell r="DY624">
            <v>0</v>
          </cell>
          <cell r="DZ624">
            <v>0</v>
          </cell>
          <cell r="EA624">
            <v>0</v>
          </cell>
          <cell r="EB624">
            <v>0</v>
          </cell>
          <cell r="EC624">
            <v>0</v>
          </cell>
          <cell r="ED624">
            <v>0</v>
          </cell>
          <cell r="EE624">
            <v>0</v>
          </cell>
          <cell r="EF624">
            <v>0</v>
          </cell>
          <cell r="EG624">
            <v>0</v>
          </cell>
          <cell r="EH624">
            <v>0</v>
          </cell>
          <cell r="EI624">
            <v>0</v>
          </cell>
          <cell r="EJ624">
            <v>0</v>
          </cell>
        </row>
        <row r="625">
          <cell r="B625">
            <v>776</v>
          </cell>
          <cell r="C625">
            <v>41436</v>
          </cell>
          <cell r="D625">
            <v>505</v>
          </cell>
          <cell r="E625" t="str">
            <v>Martha L</v>
          </cell>
          <cell r="F625">
            <v>41436</v>
          </cell>
          <cell r="G625" t="str">
            <v>DPS</v>
          </cell>
          <cell r="H625" t="str">
            <v>220/2012</v>
          </cell>
          <cell r="I625">
            <v>2013</v>
          </cell>
          <cell r="J625" t="str">
            <v>UNION TEMPORAL C &amp; G 2012</v>
          </cell>
          <cell r="K625" t="str">
            <v>900.579.740-2</v>
          </cell>
          <cell r="L625" t="str">
            <v>BOGOTÁ</v>
          </cell>
          <cell r="M625" t="str">
            <v>Diag 74 Bis 20 B 74</v>
          </cell>
          <cell r="N625">
            <v>0</v>
          </cell>
          <cell r="O625" t="str">
            <v>PRESTAR EL SERVICIO INTEGRAL DE ASEO,CAFETERIA PARA LAS SEDES DEL DPS EN TODO EL TERRITORIO NACIONAL Y EL SERVICIO DE MANTENIMIENTO LOCATIVO EN LAS SEDES DEL DPS BOGOTÁ.</v>
          </cell>
          <cell r="P625">
            <v>3823287178</v>
          </cell>
          <cell r="Q625">
            <v>0</v>
          </cell>
          <cell r="R625">
            <v>3823287178</v>
          </cell>
          <cell r="S625">
            <v>613</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t="str">
            <v>GLADIS CECILIA ARANGO MARTÍNEZ</v>
          </cell>
          <cell r="AJ625" t="str">
            <v>MENSUALIDADES VENCIDAS</v>
          </cell>
          <cell r="AK625" t="str">
            <v>0026</v>
          </cell>
          <cell r="AL625" t="str">
            <v>32000972516 DEL 27/12/12</v>
          </cell>
          <cell r="AM625" t="str">
            <v>SOLICITUD NOVENO PAGO SERVICIO DE ASEO, CAFETERIA, MANTENIMIENTO, SUPERVISOR.</v>
          </cell>
          <cell r="AN625">
            <v>11511180</v>
          </cell>
          <cell r="AO625">
            <v>39592812</v>
          </cell>
          <cell r="AP625">
            <v>42924611</v>
          </cell>
          <cell r="AQ625">
            <v>0</v>
          </cell>
          <cell r="AR625">
            <v>0</v>
          </cell>
          <cell r="AS625">
            <v>0</v>
          </cell>
          <cell r="AT625">
            <v>0</v>
          </cell>
          <cell r="AU625">
            <v>11511180</v>
          </cell>
          <cell r="AV625">
            <v>1.6E-2</v>
          </cell>
          <cell r="AW625">
            <v>0.16</v>
          </cell>
          <cell r="AX625">
            <v>870973</v>
          </cell>
          <cell r="AY625">
            <v>6334850</v>
          </cell>
          <cell r="AZ625">
            <v>101234426</v>
          </cell>
          <cell r="BA625" t="str">
            <v>NO</v>
          </cell>
          <cell r="BB625" t="str">
            <v>NO</v>
          </cell>
          <cell r="BC625" t="str">
            <v>NO</v>
          </cell>
          <cell r="BD625" t="str">
            <v>NO</v>
          </cell>
          <cell r="BE625" t="str">
            <v>COMÚN</v>
          </cell>
          <cell r="BF625" t="str">
            <v>NO</v>
          </cell>
          <cell r="BG625" t="str">
            <v>SERVICIOS</v>
          </cell>
          <cell r="BH625">
            <v>0.02</v>
          </cell>
          <cell r="BI625" t="str">
            <v>COMPRAS</v>
          </cell>
          <cell r="BJ625">
            <v>0</v>
          </cell>
          <cell r="BK625" t="str">
            <v>COMÚN</v>
          </cell>
          <cell r="BL625">
            <v>0.15</v>
          </cell>
          <cell r="BM625" t="str">
            <v>COMÚN</v>
          </cell>
          <cell r="BN625">
            <v>0.15</v>
          </cell>
          <cell r="BO625" t="str">
            <v>BOGOTÁ</v>
          </cell>
          <cell r="BP625">
            <v>9.6600000000000002E-3</v>
          </cell>
          <cell r="BQ625" t="str">
            <v>BOGOTÁ</v>
          </cell>
          <cell r="BR625">
            <v>1.1039999999999999E-2</v>
          </cell>
          <cell r="BS625">
            <v>0</v>
          </cell>
          <cell r="BT625">
            <v>0</v>
          </cell>
          <cell r="BU625" t="str">
            <v xml:space="preserve">RETENCION DEL IMPUESTO RENTA - CREE- </v>
          </cell>
          <cell r="BV625">
            <v>6.0000000000000001E-3</v>
          </cell>
          <cell r="BW625">
            <v>230224</v>
          </cell>
          <cell r="BX625">
            <v>0</v>
          </cell>
          <cell r="BY625">
            <v>130646</v>
          </cell>
          <cell r="BZ625">
            <v>950228</v>
          </cell>
          <cell r="CA625">
            <v>111198</v>
          </cell>
          <cell r="CB625">
            <v>437105</v>
          </cell>
          <cell r="CC625">
            <v>0</v>
          </cell>
          <cell r="CD625">
            <v>69067</v>
          </cell>
          <cell r="CE625">
            <v>0</v>
          </cell>
          <cell r="CF625">
            <v>99305958</v>
          </cell>
          <cell r="CG625">
            <v>41436</v>
          </cell>
          <cell r="CH625">
            <v>505</v>
          </cell>
          <cell r="CI625">
            <v>613</v>
          </cell>
          <cell r="CJ625" t="str">
            <v>Martha Cecilia López Cortez</v>
          </cell>
          <cell r="CK625" t="str">
            <v>SERVICIO ASEO- SERVICIO DE CAFETERIA - MANTENIMIENTO</v>
          </cell>
          <cell r="CL625" t="str">
            <v>GASTOS GENERALES</v>
          </cell>
          <cell r="CM625" t="str">
            <v>201261003016000220E</v>
          </cell>
          <cell r="CN625">
            <v>0</v>
          </cell>
          <cell r="CO625" t="str">
            <v>NO APLICA</v>
          </cell>
          <cell r="CP625">
            <v>0</v>
          </cell>
          <cell r="CQ625" t="str">
            <v>2013-6200083973</v>
          </cell>
          <cell r="CR625" t="str">
            <v>SE TRAMITA CON LAS LIQUIDACIONES No.776 y 777</v>
          </cell>
          <cell r="CS625">
            <v>0</v>
          </cell>
          <cell r="CT625">
            <v>0</v>
          </cell>
          <cell r="CU625">
            <v>0</v>
          </cell>
          <cell r="CV625">
            <v>0</v>
          </cell>
          <cell r="CW625">
            <v>0</v>
          </cell>
          <cell r="CX625">
            <v>0</v>
          </cell>
          <cell r="CY625">
            <v>0</v>
          </cell>
          <cell r="CZ625">
            <v>0</v>
          </cell>
          <cell r="DA625">
            <v>0</v>
          </cell>
          <cell r="DB625">
            <v>0</v>
          </cell>
          <cell r="DC625">
            <v>0</v>
          </cell>
          <cell r="DD625">
            <v>0</v>
          </cell>
          <cell r="DE625">
            <v>0</v>
          </cell>
          <cell r="DF625">
            <v>0</v>
          </cell>
          <cell r="DG625">
            <v>0</v>
          </cell>
          <cell r="DH625">
            <v>0</v>
          </cell>
          <cell r="DI625">
            <v>0</v>
          </cell>
          <cell r="DJ625">
            <v>0</v>
          </cell>
          <cell r="DK625">
            <v>0</v>
          </cell>
          <cell r="DL625">
            <v>0</v>
          </cell>
          <cell r="DM625">
            <v>0</v>
          </cell>
          <cell r="DN625">
            <v>0</v>
          </cell>
          <cell r="DO625">
            <v>0</v>
          </cell>
          <cell r="DP625">
            <v>0</v>
          </cell>
          <cell r="DQ625">
            <v>0</v>
          </cell>
          <cell r="DR625">
            <v>0</v>
          </cell>
          <cell r="DS625">
            <v>0</v>
          </cell>
          <cell r="DT625">
            <v>0</v>
          </cell>
          <cell r="DU625">
            <v>0</v>
          </cell>
          <cell r="DV625">
            <v>0</v>
          </cell>
          <cell r="DW625">
            <v>0</v>
          </cell>
          <cell r="DX625">
            <v>0</v>
          </cell>
          <cell r="DY625">
            <v>0</v>
          </cell>
          <cell r="DZ625">
            <v>0</v>
          </cell>
          <cell r="EA625">
            <v>0</v>
          </cell>
          <cell r="EB625">
            <v>0</v>
          </cell>
          <cell r="EC625">
            <v>0</v>
          </cell>
          <cell r="ED625">
            <v>0</v>
          </cell>
          <cell r="EE625">
            <v>0</v>
          </cell>
          <cell r="EF625">
            <v>0</v>
          </cell>
          <cell r="EG625">
            <v>0</v>
          </cell>
          <cell r="EH625">
            <v>0</v>
          </cell>
          <cell r="EI625">
            <v>0</v>
          </cell>
          <cell r="EJ625">
            <v>0</v>
          </cell>
        </row>
        <row r="626">
          <cell r="B626">
            <v>777</v>
          </cell>
          <cell r="C626">
            <v>41436</v>
          </cell>
          <cell r="D626">
            <v>505</v>
          </cell>
          <cell r="E626" t="str">
            <v>Martha L</v>
          </cell>
          <cell r="F626">
            <v>41436</v>
          </cell>
          <cell r="G626" t="str">
            <v>DPS</v>
          </cell>
          <cell r="H626" t="str">
            <v>220/2012</v>
          </cell>
          <cell r="I626">
            <v>2013</v>
          </cell>
          <cell r="J626" t="str">
            <v>UNION TEMPORAL C &amp; G 2012</v>
          </cell>
          <cell r="K626" t="str">
            <v>900.579.740-2</v>
          </cell>
          <cell r="L626" t="str">
            <v>BOGOTÁ</v>
          </cell>
          <cell r="M626" t="str">
            <v>Diag 74 Bis 20 B 74</v>
          </cell>
          <cell r="N626" t="str">
            <v>7432060  juanp.gaitan@grupoyestrategia.com</v>
          </cell>
          <cell r="O626" t="str">
            <v>PRESTAR EL SERVICIO INTEGRAL DE ASEO,CAFETERIA PARA LAS SEDES DEL DPS EN TODO EL TERRITORIO NACIONAL Y EL SERVICIO DE MANTENIMIENTO LOCATIVO EN LAS SEDES DEL DPS BOGOTÁ.</v>
          </cell>
          <cell r="P626">
            <v>3823287178</v>
          </cell>
          <cell r="Q626">
            <v>0</v>
          </cell>
          <cell r="R626">
            <v>3823287178</v>
          </cell>
          <cell r="S626">
            <v>613</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t="str">
            <v>GLADIS CECILIA ARANGO MARTÍNEZ</v>
          </cell>
          <cell r="AJ626" t="str">
            <v>MENSUALIDADES VENCIDAS</v>
          </cell>
          <cell r="AK626" t="str">
            <v>0032</v>
          </cell>
          <cell r="AL626" t="str">
            <v>32000972516 DEL 27/12/12</v>
          </cell>
          <cell r="AM626" t="str">
            <v>SERVICIO DE ASEO, CAFETERIA, INSUMOS MES DE ABRIL BOGOTA.</v>
          </cell>
          <cell r="AN626">
            <v>2762150</v>
          </cell>
          <cell r="AO626">
            <v>19800356</v>
          </cell>
          <cell r="AP626">
            <v>0</v>
          </cell>
          <cell r="AQ626">
            <v>0</v>
          </cell>
          <cell r="AR626">
            <v>0</v>
          </cell>
          <cell r="AS626">
            <v>0</v>
          </cell>
          <cell r="AT626">
            <v>0</v>
          </cell>
          <cell r="AU626">
            <v>22562506</v>
          </cell>
          <cell r="AV626">
            <v>0.16</v>
          </cell>
          <cell r="AW626">
            <v>0.16</v>
          </cell>
          <cell r="AX626">
            <v>384837</v>
          </cell>
          <cell r="AY626">
            <v>2378524</v>
          </cell>
          <cell r="AZ626">
            <v>25325867</v>
          </cell>
          <cell r="BA626" t="str">
            <v>NO</v>
          </cell>
          <cell r="BB626" t="str">
            <v>NO</v>
          </cell>
          <cell r="BC626" t="str">
            <v>NO</v>
          </cell>
          <cell r="BD626" t="str">
            <v>NO</v>
          </cell>
          <cell r="BE626" t="str">
            <v>COMÚN</v>
          </cell>
          <cell r="BF626" t="str">
            <v>NO</v>
          </cell>
          <cell r="BG626" t="str">
            <v>SERVICIOS</v>
          </cell>
          <cell r="BH626">
            <v>0.02</v>
          </cell>
          <cell r="BI626" t="str">
            <v>COMPRAS</v>
          </cell>
          <cell r="BJ626">
            <v>3.5000000000000003E-2</v>
          </cell>
          <cell r="BK626" t="str">
            <v>COMÚN</v>
          </cell>
          <cell r="BL626">
            <v>0.15</v>
          </cell>
          <cell r="BM626" t="str">
            <v>COMÚN</v>
          </cell>
          <cell r="BN626">
            <v>0.15</v>
          </cell>
          <cell r="BO626" t="str">
            <v>BOGOTÁ</v>
          </cell>
          <cell r="BP626">
            <v>9.6600000000000002E-3</v>
          </cell>
          <cell r="BQ626" t="str">
            <v>BOGOTA</v>
          </cell>
          <cell r="BR626">
            <v>1.1039999999999999E-2</v>
          </cell>
          <cell r="BS626">
            <v>0</v>
          </cell>
          <cell r="BT626">
            <v>0</v>
          </cell>
          <cell r="BU626" t="str">
            <v xml:space="preserve">RETENCION DEL IMPUESTO RENTA - CREE- </v>
          </cell>
          <cell r="BV626">
            <v>6.0000000000000001E-3</v>
          </cell>
          <cell r="BW626">
            <v>55243</v>
          </cell>
          <cell r="BX626">
            <v>693012</v>
          </cell>
          <cell r="BY626">
            <v>57726</v>
          </cell>
          <cell r="BZ626">
            <v>356779</v>
          </cell>
          <cell r="CA626">
            <v>26682</v>
          </cell>
          <cell r="CB626">
            <v>218596</v>
          </cell>
          <cell r="CC626">
            <v>0</v>
          </cell>
          <cell r="CD626">
            <v>135375</v>
          </cell>
          <cell r="CE626">
            <v>0</v>
          </cell>
          <cell r="CF626">
            <v>23693781</v>
          </cell>
          <cell r="CG626">
            <v>41436</v>
          </cell>
          <cell r="CH626">
            <v>505</v>
          </cell>
          <cell r="CI626">
            <v>613</v>
          </cell>
          <cell r="CJ626" t="str">
            <v>Martha Cecilia López Cortez</v>
          </cell>
          <cell r="CK626" t="str">
            <v>SERVICIO ASEO- SERVICIO DE CAFETERIA - MANTENIMIENTO</v>
          </cell>
          <cell r="CL626" t="str">
            <v>GASTOS GENERALES</v>
          </cell>
          <cell r="CM626" t="str">
            <v>201261003016000220E</v>
          </cell>
          <cell r="CN626">
            <v>0</v>
          </cell>
          <cell r="CO626" t="str">
            <v>NO APLICA</v>
          </cell>
          <cell r="CP626">
            <v>0</v>
          </cell>
          <cell r="CQ626" t="str">
            <v>2013-6200063083</v>
          </cell>
          <cell r="CR626" t="str">
            <v>SE TRAMITA CON LAS LIQUIDACIONES No.776 y 777</v>
          </cell>
          <cell r="CS626">
            <v>0</v>
          </cell>
          <cell r="CT626">
            <v>0</v>
          </cell>
          <cell r="CU626">
            <v>0</v>
          </cell>
          <cell r="CV626">
            <v>88673</v>
          </cell>
          <cell r="CW626" t="str">
            <v>RETENCION DEL IMPUESTO RENTA - CREE- No se aplico en la liquid 589 mayo 6/13</v>
          </cell>
          <cell r="CX626">
            <v>14778901</v>
          </cell>
          <cell r="CY626">
            <v>6.0000000000000001E-3</v>
          </cell>
          <cell r="CZ626">
            <v>0</v>
          </cell>
          <cell r="DA626">
            <v>0</v>
          </cell>
          <cell r="DB626">
            <v>0</v>
          </cell>
          <cell r="DC626">
            <v>0</v>
          </cell>
          <cell r="DD626">
            <v>0</v>
          </cell>
          <cell r="DE626">
            <v>0</v>
          </cell>
          <cell r="DF626">
            <v>0</v>
          </cell>
          <cell r="DG626">
            <v>0</v>
          </cell>
          <cell r="DH626">
            <v>0</v>
          </cell>
          <cell r="DI626">
            <v>0</v>
          </cell>
          <cell r="DJ626">
            <v>0</v>
          </cell>
          <cell r="DK626">
            <v>0</v>
          </cell>
          <cell r="DL626">
            <v>0</v>
          </cell>
          <cell r="DM626">
            <v>0</v>
          </cell>
          <cell r="DN626">
            <v>0</v>
          </cell>
          <cell r="DO626">
            <v>0</v>
          </cell>
          <cell r="DP626">
            <v>0</v>
          </cell>
          <cell r="DQ626">
            <v>0</v>
          </cell>
          <cell r="DR626">
            <v>0</v>
          </cell>
          <cell r="DS626">
            <v>0</v>
          </cell>
          <cell r="DT626">
            <v>0</v>
          </cell>
          <cell r="DU626">
            <v>0</v>
          </cell>
          <cell r="DV626">
            <v>0</v>
          </cell>
          <cell r="DW626">
            <v>0</v>
          </cell>
          <cell r="DX626">
            <v>0</v>
          </cell>
          <cell r="DY626">
            <v>0</v>
          </cell>
          <cell r="DZ626">
            <v>0</v>
          </cell>
          <cell r="EA626">
            <v>0</v>
          </cell>
          <cell r="EB626">
            <v>0</v>
          </cell>
          <cell r="EC626">
            <v>0</v>
          </cell>
          <cell r="ED626">
            <v>0</v>
          </cell>
          <cell r="EE626">
            <v>0</v>
          </cell>
          <cell r="EF626">
            <v>0</v>
          </cell>
          <cell r="EG626">
            <v>0</v>
          </cell>
          <cell r="EH626">
            <v>0</v>
          </cell>
          <cell r="EI626">
            <v>0</v>
          </cell>
          <cell r="EJ626">
            <v>0</v>
          </cell>
        </row>
        <row r="627">
          <cell r="B627">
            <v>771</v>
          </cell>
          <cell r="C627">
            <v>41436</v>
          </cell>
          <cell r="D627" t="str">
            <v>ME 266</v>
          </cell>
          <cell r="E627" t="str">
            <v>Martha L</v>
          </cell>
          <cell r="F627">
            <v>41436</v>
          </cell>
          <cell r="G627" t="str">
            <v>DPS</v>
          </cell>
          <cell r="H627" t="str">
            <v>ME 266</v>
          </cell>
          <cell r="I627">
            <v>2013</v>
          </cell>
          <cell r="J627" t="str">
            <v>AVANTEL S A S</v>
          </cell>
          <cell r="K627" t="str">
            <v>830.016.046-1</v>
          </cell>
          <cell r="L627" t="str">
            <v>BOGOTA</v>
          </cell>
          <cell r="M627" t="str">
            <v>CR 11 NO. 93-92</v>
          </cell>
          <cell r="N627" t="str">
            <v>634 3434</v>
          </cell>
          <cell r="O627" t="str">
            <v>SERVICIO TELEFONICO AVANTEL NIVEL NACIONAL DEL PERIODO 01/05/2013 AL 31/05/2013</v>
          </cell>
          <cell r="P627">
            <v>2053389</v>
          </cell>
          <cell r="Q627">
            <v>316266</v>
          </cell>
          <cell r="R627">
            <v>2369655</v>
          </cell>
          <cell r="S627">
            <v>530313</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t="str">
            <v>CIRO HUMBERTO PINEDA CORREDOR</v>
          </cell>
          <cell r="AJ627" t="str">
            <v>FACTURA</v>
          </cell>
          <cell r="AK627" t="str">
            <v>FCM 2504415</v>
          </cell>
          <cell r="AL627" t="str">
            <v>320001013353 DE 2013/05/06</v>
          </cell>
          <cell r="AM627" t="str">
            <v>SERVICIO TELEFONICO AVANTEL NIVEL NACIONAL DEL PERIODO 01/05/2013 AL 31/05/2013</v>
          </cell>
          <cell r="AN627">
            <v>1976665</v>
          </cell>
          <cell r="AO627">
            <v>76724</v>
          </cell>
          <cell r="AP627">
            <v>0</v>
          </cell>
          <cell r="AQ627">
            <v>0</v>
          </cell>
          <cell r="AR627">
            <v>0</v>
          </cell>
          <cell r="AS627">
            <v>0</v>
          </cell>
          <cell r="AT627">
            <v>0</v>
          </cell>
          <cell r="AU627">
            <v>0</v>
          </cell>
          <cell r="AV627">
            <v>0.16</v>
          </cell>
          <cell r="AW627">
            <v>0</v>
          </cell>
          <cell r="AX627">
            <v>316266</v>
          </cell>
          <cell r="AY627">
            <v>0</v>
          </cell>
          <cell r="AZ627">
            <v>2369655</v>
          </cell>
          <cell r="BA627" t="str">
            <v>NO</v>
          </cell>
          <cell r="BB627" t="str">
            <v>NO</v>
          </cell>
          <cell r="BC627" t="str">
            <v>NO</v>
          </cell>
          <cell r="BD627" t="str">
            <v>SI</v>
          </cell>
          <cell r="BE627" t="str">
            <v>COMUN</v>
          </cell>
          <cell r="BF627" t="str">
            <v>NO</v>
          </cell>
          <cell r="BG627" t="str">
            <v>AUTORRETENEDOR</v>
          </cell>
          <cell r="BH627">
            <v>0</v>
          </cell>
          <cell r="BI627" t="str">
            <v>IMPUESTO AL CONSUMO</v>
          </cell>
          <cell r="BJ627">
            <v>0</v>
          </cell>
          <cell r="BK627" t="str">
            <v>GRAN CONTRIBUYENTE</v>
          </cell>
          <cell r="BL627">
            <v>0</v>
          </cell>
          <cell r="BM627">
            <v>0</v>
          </cell>
          <cell r="BN627">
            <v>0</v>
          </cell>
          <cell r="BO627" t="str">
            <v>BOGOTA</v>
          </cell>
          <cell r="BP627">
            <v>9.6600000000000002E-3</v>
          </cell>
          <cell r="BQ627">
            <v>0</v>
          </cell>
          <cell r="BR627">
            <v>0</v>
          </cell>
          <cell r="BS627">
            <v>0</v>
          </cell>
          <cell r="BT627">
            <v>0</v>
          </cell>
          <cell r="BU627">
            <v>0</v>
          </cell>
          <cell r="BV627">
            <v>0</v>
          </cell>
          <cell r="BW627">
            <v>0</v>
          </cell>
          <cell r="BX627">
            <v>0</v>
          </cell>
          <cell r="BY627">
            <v>0</v>
          </cell>
          <cell r="BZ627">
            <v>0</v>
          </cell>
          <cell r="CA627">
            <v>19095</v>
          </cell>
          <cell r="CB627">
            <v>0</v>
          </cell>
          <cell r="CC627">
            <v>0</v>
          </cell>
          <cell r="CD627">
            <v>0</v>
          </cell>
          <cell r="CE627">
            <v>0</v>
          </cell>
          <cell r="CF627">
            <v>2350560</v>
          </cell>
          <cell r="CG627">
            <v>41436</v>
          </cell>
          <cell r="CH627" t="str">
            <v>ME 266</v>
          </cell>
          <cell r="CI627">
            <v>530313</v>
          </cell>
          <cell r="CJ627" t="str">
            <v>Martha Cecilia López Cortez</v>
          </cell>
          <cell r="CK627" t="str">
            <v>SUBDIRECCION DE OPERACIONES</v>
          </cell>
          <cell r="CL627" t="str">
            <v>GASTOS GENERALES</v>
          </cell>
          <cell r="CM627">
            <v>0</v>
          </cell>
          <cell r="CN627">
            <v>0</v>
          </cell>
          <cell r="CO627">
            <v>0</v>
          </cell>
          <cell r="CP627">
            <v>0</v>
          </cell>
          <cell r="CQ627" t="str">
            <v>ME 266</v>
          </cell>
          <cell r="CR627">
            <v>0</v>
          </cell>
          <cell r="CS627">
            <v>0</v>
          </cell>
          <cell r="CT627">
            <v>0</v>
          </cell>
          <cell r="CU627">
            <v>0</v>
          </cell>
          <cell r="CV627">
            <v>0</v>
          </cell>
          <cell r="CW627">
            <v>0</v>
          </cell>
          <cell r="CX627">
            <v>0</v>
          </cell>
          <cell r="CY627">
            <v>0</v>
          </cell>
          <cell r="CZ627">
            <v>0</v>
          </cell>
          <cell r="DA627">
            <v>0</v>
          </cell>
          <cell r="DB627">
            <v>0</v>
          </cell>
          <cell r="DC627">
            <v>0</v>
          </cell>
          <cell r="DD627">
            <v>0</v>
          </cell>
          <cell r="DE627">
            <v>0</v>
          </cell>
          <cell r="DF627">
            <v>0</v>
          </cell>
          <cell r="DG627">
            <v>0</v>
          </cell>
          <cell r="DH627">
            <v>0</v>
          </cell>
          <cell r="DI627">
            <v>0</v>
          </cell>
          <cell r="DJ627">
            <v>0</v>
          </cell>
          <cell r="DK627">
            <v>0</v>
          </cell>
          <cell r="DL627">
            <v>0</v>
          </cell>
          <cell r="DM627">
            <v>0</v>
          </cell>
          <cell r="DN627">
            <v>0</v>
          </cell>
          <cell r="DO627">
            <v>0</v>
          </cell>
          <cell r="DP627">
            <v>0</v>
          </cell>
          <cell r="DQ627">
            <v>0</v>
          </cell>
          <cell r="DR627">
            <v>0</v>
          </cell>
          <cell r="DS627">
            <v>0</v>
          </cell>
          <cell r="DT627">
            <v>0</v>
          </cell>
          <cell r="DU627">
            <v>0</v>
          </cell>
          <cell r="DV627">
            <v>0</v>
          </cell>
          <cell r="DW627">
            <v>0</v>
          </cell>
          <cell r="DX627">
            <v>0</v>
          </cell>
          <cell r="DY627">
            <v>0</v>
          </cell>
          <cell r="DZ627">
            <v>0</v>
          </cell>
          <cell r="EA627">
            <v>0</v>
          </cell>
          <cell r="EB627">
            <v>0</v>
          </cell>
          <cell r="EC627">
            <v>0</v>
          </cell>
          <cell r="ED627">
            <v>0</v>
          </cell>
          <cell r="EE627">
            <v>0</v>
          </cell>
          <cell r="EF627">
            <v>0</v>
          </cell>
          <cell r="EG627">
            <v>0</v>
          </cell>
          <cell r="EH627">
            <v>0</v>
          </cell>
          <cell r="EI627">
            <v>0</v>
          </cell>
          <cell r="EJ627">
            <v>0</v>
          </cell>
        </row>
        <row r="628">
          <cell r="B628">
            <v>772</v>
          </cell>
          <cell r="C628">
            <v>41436</v>
          </cell>
          <cell r="D628" t="str">
            <v>RES 00345 26/04/13</v>
          </cell>
          <cell r="E628" t="str">
            <v>Martha L</v>
          </cell>
          <cell r="F628">
            <v>41436</v>
          </cell>
          <cell r="G628" t="str">
            <v>DPS</v>
          </cell>
          <cell r="H628" t="str">
            <v>Resol 00345 26/ABR/2013</v>
          </cell>
          <cell r="I628">
            <v>2013</v>
          </cell>
          <cell r="J628" t="str">
            <v>UNIDAD ADMINISTRATIVA EL LAGO P H</v>
          </cell>
          <cell r="K628" t="str">
            <v>800.032.596-7</v>
          </cell>
          <cell r="L628" t="str">
            <v>RISARALDA</v>
          </cell>
          <cell r="M628" t="str">
            <v>CALLE 25 7  48</v>
          </cell>
          <cell r="N628" t="str">
            <v>335 97 72</v>
          </cell>
          <cell r="O628" t="str">
            <v>ORDENAR EL GASTO DE LAS CUOTAS MENSUALES DE ADMINISTRACIÓN CORRESPONDIENTES A LOS MESES DE ABRIL A DICIEMBRE, CADA UNO POR $1,365,918 PARA UN TOTAL DE $12,293,262.</v>
          </cell>
          <cell r="P628">
            <v>12293262</v>
          </cell>
          <cell r="Q628">
            <v>0</v>
          </cell>
          <cell r="R628">
            <v>12293262</v>
          </cell>
          <cell r="S628">
            <v>393213</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t="str">
            <v>ELIZABETH GÓMEZ SÁNCHEZ</v>
          </cell>
          <cell r="AJ628" t="str">
            <v>FACTURAS MENSUALES</v>
          </cell>
          <cell r="AK628" t="str">
            <v>0001972</v>
          </cell>
          <cell r="AL628" t="str">
            <v>160000087418 DE 2011-11-25</v>
          </cell>
          <cell r="AM628" t="str">
            <v>ADMINISTRACIÓN DEL PISO 5, PARQUEADERO 4 Y 20, Y BODEGA 5, DEL MES DE JUNIO/2013</v>
          </cell>
          <cell r="AN628">
            <v>1365918</v>
          </cell>
          <cell r="AO628">
            <v>0</v>
          </cell>
          <cell r="AP628">
            <v>0</v>
          </cell>
          <cell r="AQ628">
            <v>0</v>
          </cell>
          <cell r="AR628">
            <v>0</v>
          </cell>
          <cell r="AS628">
            <v>0</v>
          </cell>
          <cell r="AT628">
            <v>0</v>
          </cell>
          <cell r="AU628">
            <v>0</v>
          </cell>
          <cell r="AV628">
            <v>0</v>
          </cell>
          <cell r="AW628">
            <v>0</v>
          </cell>
          <cell r="AX628">
            <v>0</v>
          </cell>
          <cell r="AY628">
            <v>0</v>
          </cell>
          <cell r="AZ628">
            <v>1365918</v>
          </cell>
          <cell r="BA628" t="str">
            <v>SI</v>
          </cell>
          <cell r="BB628" t="str">
            <v>SI</v>
          </cell>
          <cell r="BC628" t="str">
            <v>NO</v>
          </cell>
          <cell r="BD628" t="str">
            <v>NO</v>
          </cell>
          <cell r="BE628" t="str">
            <v>COMUN</v>
          </cell>
          <cell r="BF628" t="str">
            <v>NO</v>
          </cell>
          <cell r="BG628" t="str">
            <v>ENTIDAD SIN ANIMO DE LUCRO</v>
          </cell>
          <cell r="BH628">
            <v>0</v>
          </cell>
          <cell r="BI628">
            <v>0</v>
          </cell>
          <cell r="BJ628">
            <v>0</v>
          </cell>
          <cell r="BK628" t="str">
            <v>PROPIEDAD HORIZONTAL EXENTA</v>
          </cell>
          <cell r="BL628">
            <v>0</v>
          </cell>
          <cell r="BM628">
            <v>0</v>
          </cell>
          <cell r="BN628">
            <v>0</v>
          </cell>
          <cell r="BO628" t="str">
            <v>PEREIRA PROPIEDAD HORIZONTAL</v>
          </cell>
          <cell r="BP628">
            <v>0</v>
          </cell>
          <cell r="BQ628">
            <v>0</v>
          </cell>
          <cell r="BR628">
            <v>0</v>
          </cell>
          <cell r="BS628">
            <v>0</v>
          </cell>
          <cell r="BT628">
            <v>0</v>
          </cell>
          <cell r="BU628" t="str">
            <v>ENTIDAD SIN ÁNIMO DE LUCRO</v>
          </cell>
          <cell r="BV628">
            <v>0</v>
          </cell>
          <cell r="BW628">
            <v>0</v>
          </cell>
          <cell r="BX628">
            <v>0</v>
          </cell>
          <cell r="BY628">
            <v>0</v>
          </cell>
          <cell r="BZ628">
            <v>0</v>
          </cell>
          <cell r="CA628">
            <v>0</v>
          </cell>
          <cell r="CB628">
            <v>0</v>
          </cell>
          <cell r="CC628">
            <v>0</v>
          </cell>
          <cell r="CD628">
            <v>0</v>
          </cell>
          <cell r="CE628">
            <v>0</v>
          </cell>
          <cell r="CF628">
            <v>1365918</v>
          </cell>
          <cell r="CG628">
            <v>41436</v>
          </cell>
          <cell r="CH628" t="str">
            <v>RES 00345 26/04/13</v>
          </cell>
          <cell r="CI628">
            <v>393213</v>
          </cell>
          <cell r="CJ628" t="str">
            <v>Martha Cecilia López Cortez</v>
          </cell>
          <cell r="CK628" t="str">
            <v>SECRETARIA GENERAL</v>
          </cell>
          <cell r="CL628" t="str">
            <v>GASTOS GENERALES</v>
          </cell>
          <cell r="CM628" t="str">
            <v>SIN EXPEDIENTE EN ORFEO</v>
          </cell>
          <cell r="CN628">
            <v>0</v>
          </cell>
          <cell r="CO628" t="str">
            <v>NO APLICA</v>
          </cell>
          <cell r="CP628">
            <v>0</v>
          </cell>
          <cell r="CQ628" t="str">
            <v>SIN RADICADO EN ORFEO</v>
          </cell>
          <cell r="CR628">
            <v>0</v>
          </cell>
          <cell r="CS628">
            <v>0</v>
          </cell>
          <cell r="CT628">
            <v>0</v>
          </cell>
          <cell r="CU628">
            <v>0</v>
          </cell>
          <cell r="CV628">
            <v>0</v>
          </cell>
          <cell r="CW628">
            <v>0</v>
          </cell>
          <cell r="CX628">
            <v>0</v>
          </cell>
          <cell r="CY628">
            <v>0</v>
          </cell>
          <cell r="CZ628">
            <v>0</v>
          </cell>
          <cell r="DA628">
            <v>0</v>
          </cell>
          <cell r="DB628">
            <v>0</v>
          </cell>
          <cell r="DC628">
            <v>0</v>
          </cell>
          <cell r="DD628">
            <v>0</v>
          </cell>
          <cell r="DE628">
            <v>0</v>
          </cell>
          <cell r="DF628">
            <v>0</v>
          </cell>
          <cell r="DG628">
            <v>0</v>
          </cell>
          <cell r="DH628">
            <v>0</v>
          </cell>
          <cell r="DI628">
            <v>0</v>
          </cell>
          <cell r="DJ628">
            <v>0</v>
          </cell>
          <cell r="DK628">
            <v>0</v>
          </cell>
          <cell r="DL628">
            <v>0</v>
          </cell>
          <cell r="DM628">
            <v>0</v>
          </cell>
          <cell r="DN628">
            <v>0</v>
          </cell>
          <cell r="DO628">
            <v>0</v>
          </cell>
          <cell r="DP628">
            <v>0</v>
          </cell>
          <cell r="DQ628">
            <v>0</v>
          </cell>
          <cell r="DR628">
            <v>0</v>
          </cell>
          <cell r="DS628">
            <v>0</v>
          </cell>
          <cell r="DT628">
            <v>0</v>
          </cell>
          <cell r="DU628">
            <v>0</v>
          </cell>
          <cell r="DV628">
            <v>0</v>
          </cell>
          <cell r="DW628">
            <v>0</v>
          </cell>
          <cell r="DX628">
            <v>0</v>
          </cell>
          <cell r="DY628">
            <v>0</v>
          </cell>
          <cell r="DZ628">
            <v>0</v>
          </cell>
          <cell r="EA628">
            <v>0</v>
          </cell>
          <cell r="EB628">
            <v>0</v>
          </cell>
          <cell r="EC628">
            <v>0</v>
          </cell>
          <cell r="ED628">
            <v>0</v>
          </cell>
          <cell r="EE628">
            <v>0</v>
          </cell>
          <cell r="EF628">
            <v>0</v>
          </cell>
          <cell r="EG628">
            <v>0</v>
          </cell>
          <cell r="EH628">
            <v>0</v>
          </cell>
          <cell r="EI628">
            <v>0</v>
          </cell>
          <cell r="EJ628">
            <v>0</v>
          </cell>
        </row>
        <row r="629">
          <cell r="B629">
            <v>726</v>
          </cell>
          <cell r="C629">
            <v>41429</v>
          </cell>
          <cell r="D629">
            <v>471</v>
          </cell>
          <cell r="E629" t="str">
            <v>OscarR</v>
          </cell>
          <cell r="F629">
            <v>41429</v>
          </cell>
          <cell r="G629" t="str">
            <v>DPS</v>
          </cell>
          <cell r="H629" t="str">
            <v>175/12</v>
          </cell>
          <cell r="I629">
            <v>2013</v>
          </cell>
          <cell r="J629" t="str">
            <v>LIGIA CHAPARRO LEAL</v>
          </cell>
          <cell r="K629" t="str">
            <v>23.936.684-9</v>
          </cell>
          <cell r="L629" t="str">
            <v>YOPAL</v>
          </cell>
          <cell r="M629" t="str">
            <v>Cra 25 No 11-33</v>
          </cell>
          <cell r="N629" t="str">
            <v>634 96 67</v>
          </cell>
          <cell r="O629" t="str">
            <v>ARRENDAMIENTO DEL INMUEBLE UBICADO EN LA CARRERA 25 No 11-33 BARRIO LIBERTADOR FUNCIONAMIENTO D.R. CASANARE</v>
          </cell>
          <cell r="P629">
            <v>31364868</v>
          </cell>
          <cell r="Q629">
            <v>0</v>
          </cell>
          <cell r="R629">
            <v>31364868</v>
          </cell>
          <cell r="S629">
            <v>3113</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t="str">
            <v>GLADYS C ARANGO MARTINEZ</v>
          </cell>
          <cell r="AJ629" t="str">
            <v>1ER PAG $ 2.537.610 Y 12 OAGOS MENSUALES 42.613.739</v>
          </cell>
          <cell r="AK629">
            <v>759</v>
          </cell>
          <cell r="AL629" t="str">
            <v>4400000018386 DE 2010-02-16</v>
          </cell>
          <cell r="AM629" t="str">
            <v>SOLICITUD SEXTO PAGO CANON DE ARRENDAMIENTO - MAYO/2013</v>
          </cell>
          <cell r="AN629">
            <v>2376126</v>
          </cell>
          <cell r="AO629">
            <v>0</v>
          </cell>
          <cell r="AP629">
            <v>0</v>
          </cell>
          <cell r="AQ629">
            <v>0</v>
          </cell>
          <cell r="AR629">
            <v>0</v>
          </cell>
          <cell r="AS629">
            <v>0</v>
          </cell>
          <cell r="AT629">
            <v>0</v>
          </cell>
          <cell r="AU629">
            <v>0</v>
          </cell>
          <cell r="AV629">
            <v>0.1</v>
          </cell>
          <cell r="AW629">
            <v>0</v>
          </cell>
          <cell r="AX629">
            <v>237613</v>
          </cell>
          <cell r="AY629">
            <v>0</v>
          </cell>
          <cell r="AZ629">
            <v>2613739</v>
          </cell>
          <cell r="BA629" t="str">
            <v>NO</v>
          </cell>
          <cell r="BB629" t="str">
            <v>NO</v>
          </cell>
          <cell r="BC629" t="str">
            <v>NO</v>
          </cell>
          <cell r="BD629" t="str">
            <v>SI</v>
          </cell>
          <cell r="BE629" t="str">
            <v>COMUN</v>
          </cell>
          <cell r="BF629" t="str">
            <v>NO</v>
          </cell>
          <cell r="BG629" t="str">
            <v>ARRIENDO B. INMUEBLE</v>
          </cell>
          <cell r="BH629">
            <v>3.5000000000000003E-2</v>
          </cell>
          <cell r="BI629">
            <v>0</v>
          </cell>
          <cell r="BJ629">
            <v>0</v>
          </cell>
          <cell r="BK629" t="str">
            <v>COMUN</v>
          </cell>
          <cell r="BL629">
            <v>0.15</v>
          </cell>
          <cell r="BM629">
            <v>0</v>
          </cell>
          <cell r="BN629">
            <v>0</v>
          </cell>
          <cell r="BO629" t="str">
            <v>YOPAL</v>
          </cell>
          <cell r="BP629">
            <v>6.0000000000000001E-3</v>
          </cell>
          <cell r="BQ629">
            <v>0</v>
          </cell>
          <cell r="BR629">
            <v>0</v>
          </cell>
          <cell r="BS629">
            <v>0</v>
          </cell>
          <cell r="BT629">
            <v>0</v>
          </cell>
          <cell r="BU629" t="str">
            <v>N/A</v>
          </cell>
          <cell r="BV629">
            <v>0</v>
          </cell>
          <cell r="BW629">
            <v>83164</v>
          </cell>
          <cell r="BX629">
            <v>0</v>
          </cell>
          <cell r="BY629">
            <v>35642</v>
          </cell>
          <cell r="BZ629">
            <v>0</v>
          </cell>
          <cell r="CA629">
            <v>14257</v>
          </cell>
          <cell r="CB629">
            <v>0</v>
          </cell>
          <cell r="CC629">
            <v>0</v>
          </cell>
          <cell r="CD629">
            <v>0</v>
          </cell>
          <cell r="CE629">
            <v>0</v>
          </cell>
          <cell r="CF629">
            <v>2480676</v>
          </cell>
          <cell r="CG629">
            <v>41429</v>
          </cell>
          <cell r="CH629">
            <v>471</v>
          </cell>
          <cell r="CI629">
            <v>3113</v>
          </cell>
          <cell r="CJ629" t="str">
            <v>Oscar Dario Rodriguez Posada</v>
          </cell>
          <cell r="CK629" t="str">
            <v>ARRENDAMIENTO DE BIENES INMUEBLES</v>
          </cell>
          <cell r="CL629" t="str">
            <v>GASTOS GENERALES</v>
          </cell>
          <cell r="CM629">
            <v>0</v>
          </cell>
          <cell r="CN629">
            <v>0</v>
          </cell>
          <cell r="CO629" t="str">
            <v>N/A</v>
          </cell>
          <cell r="CP629">
            <v>0</v>
          </cell>
          <cell r="CQ629">
            <v>20136200079383</v>
          </cell>
          <cell r="CR629">
            <v>0</v>
          </cell>
          <cell r="CS629">
            <v>0</v>
          </cell>
          <cell r="CT629">
            <v>0</v>
          </cell>
          <cell r="CU629">
            <v>0</v>
          </cell>
          <cell r="CV629">
            <v>0</v>
          </cell>
          <cell r="CW629">
            <v>0</v>
          </cell>
          <cell r="CX629">
            <v>0</v>
          </cell>
          <cell r="CY629">
            <v>0</v>
          </cell>
          <cell r="CZ629">
            <v>0</v>
          </cell>
          <cell r="DA629">
            <v>0</v>
          </cell>
          <cell r="DB629">
            <v>0</v>
          </cell>
          <cell r="DC629">
            <v>0</v>
          </cell>
          <cell r="DD629">
            <v>0</v>
          </cell>
          <cell r="DE629">
            <v>0</v>
          </cell>
          <cell r="DF629">
            <v>0</v>
          </cell>
          <cell r="DG629">
            <v>0</v>
          </cell>
          <cell r="DH629">
            <v>0</v>
          </cell>
          <cell r="DI629">
            <v>0</v>
          </cell>
          <cell r="DJ629">
            <v>0</v>
          </cell>
          <cell r="DK629">
            <v>0</v>
          </cell>
          <cell r="DL629">
            <v>0</v>
          </cell>
          <cell r="DM629">
            <v>0</v>
          </cell>
          <cell r="DN629">
            <v>0</v>
          </cell>
          <cell r="DO629">
            <v>0</v>
          </cell>
          <cell r="DP629">
            <v>0</v>
          </cell>
          <cell r="DQ629">
            <v>0</v>
          </cell>
          <cell r="DR629">
            <v>0</v>
          </cell>
          <cell r="DS629">
            <v>0</v>
          </cell>
          <cell r="DT629">
            <v>0</v>
          </cell>
          <cell r="DU629">
            <v>0</v>
          </cell>
          <cell r="DV629">
            <v>0</v>
          </cell>
          <cell r="DW629">
            <v>0</v>
          </cell>
          <cell r="DX629">
            <v>0</v>
          </cell>
          <cell r="DY629">
            <v>0</v>
          </cell>
          <cell r="DZ629">
            <v>0</v>
          </cell>
          <cell r="EA629">
            <v>0</v>
          </cell>
          <cell r="EB629">
            <v>0</v>
          </cell>
          <cell r="EC629">
            <v>0</v>
          </cell>
          <cell r="ED629">
            <v>0</v>
          </cell>
          <cell r="EE629">
            <v>0</v>
          </cell>
          <cell r="EF629">
            <v>0</v>
          </cell>
          <cell r="EG629">
            <v>0</v>
          </cell>
          <cell r="EH629">
            <v>0</v>
          </cell>
          <cell r="EI629">
            <v>0</v>
          </cell>
          <cell r="EJ629">
            <v>0</v>
          </cell>
        </row>
        <row r="630">
          <cell r="B630">
            <v>731</v>
          </cell>
          <cell r="C630">
            <v>41429</v>
          </cell>
          <cell r="D630">
            <v>476</v>
          </cell>
          <cell r="E630" t="str">
            <v>OscarR</v>
          </cell>
          <cell r="F630">
            <v>41429</v>
          </cell>
          <cell r="G630" t="str">
            <v>DPS</v>
          </cell>
          <cell r="H630" t="str">
            <v>57/13</v>
          </cell>
          <cell r="I630">
            <v>2013</v>
          </cell>
          <cell r="J630" t="str">
            <v>FUNDACION EMPRENDEDORES SOCIALES</v>
          </cell>
          <cell r="K630" t="str">
            <v>900.124.531</v>
          </cell>
          <cell r="L630" t="str">
            <v>CASANARE</v>
          </cell>
          <cell r="M630" t="str">
            <v>Cl 13 17-31</v>
          </cell>
          <cell r="N630">
            <v>6357759</v>
          </cell>
          <cell r="O630" t="str">
            <v>CONTRIBUIR A LA SEGURIDAD ALIMENTARIA Y NUTRICIONAL DE LAS FAMILIAS DE CASANARE CON LA IMPLEMENTACION DE LA LINEA DE INTERVENSION RESA URBANO, GENERAR CONDICIONES QUE POSIBILITEN LA PRODUCCION DE ALIMENTOS PARA EL AUTOCONSUMO</v>
          </cell>
          <cell r="P630">
            <v>981546181</v>
          </cell>
          <cell r="Q630">
            <v>0</v>
          </cell>
          <cell r="R630">
            <v>981546181</v>
          </cell>
          <cell r="S630">
            <v>446413</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t="str">
            <v>MICHELA ESPINOSA REYES</v>
          </cell>
          <cell r="AJ630" t="str">
            <v>52.110.791</v>
          </cell>
          <cell r="AK630" t="str">
            <v>CONTRACTUAL</v>
          </cell>
          <cell r="AL630">
            <v>0</v>
          </cell>
          <cell r="AM630" t="str">
            <v>PRIMER DESEMBOLSO</v>
          </cell>
          <cell r="AN630">
            <v>490773090.5</v>
          </cell>
          <cell r="AO630">
            <v>0</v>
          </cell>
          <cell r="AP630">
            <v>0</v>
          </cell>
          <cell r="AQ630">
            <v>0</v>
          </cell>
          <cell r="AR630">
            <v>0</v>
          </cell>
          <cell r="AS630">
            <v>0</v>
          </cell>
          <cell r="AT630">
            <v>0</v>
          </cell>
          <cell r="AU630">
            <v>0</v>
          </cell>
          <cell r="AV630">
            <v>0</v>
          </cell>
          <cell r="AW630">
            <v>0</v>
          </cell>
          <cell r="AX630">
            <v>0</v>
          </cell>
          <cell r="AY630">
            <v>0</v>
          </cell>
          <cell r="AZ630">
            <v>490773090.5</v>
          </cell>
          <cell r="BA630" t="str">
            <v>NO</v>
          </cell>
          <cell r="BB630" t="str">
            <v>NO</v>
          </cell>
          <cell r="BC630" t="str">
            <v>NO</v>
          </cell>
          <cell r="BD630" t="str">
            <v>SI</v>
          </cell>
          <cell r="BE630" t="str">
            <v>COMUN</v>
          </cell>
          <cell r="BF630" t="str">
            <v>NO</v>
          </cell>
          <cell r="BG630" t="str">
            <v>ENTIDAD SIN ANIMO DE LUCRO</v>
          </cell>
          <cell r="BH630">
            <v>0</v>
          </cell>
          <cell r="BI630">
            <v>0</v>
          </cell>
          <cell r="BJ630">
            <v>0</v>
          </cell>
          <cell r="BK630" t="str">
            <v>E</v>
          </cell>
          <cell r="BL630">
            <v>0</v>
          </cell>
          <cell r="BM630">
            <v>0</v>
          </cell>
          <cell r="BN630">
            <v>0</v>
          </cell>
          <cell r="BO630" t="str">
            <v>CONVENIO DE COOPERACION</v>
          </cell>
          <cell r="BP630">
            <v>0</v>
          </cell>
          <cell r="BQ630">
            <v>0</v>
          </cell>
          <cell r="BR630">
            <v>0</v>
          </cell>
          <cell r="BS630">
            <v>0</v>
          </cell>
          <cell r="BT630">
            <v>0</v>
          </cell>
          <cell r="BU630" t="str">
            <v>N/A</v>
          </cell>
          <cell r="BV630">
            <v>0</v>
          </cell>
          <cell r="BW630">
            <v>0</v>
          </cell>
          <cell r="BX630">
            <v>0</v>
          </cell>
          <cell r="BY630">
            <v>0</v>
          </cell>
          <cell r="BZ630">
            <v>0</v>
          </cell>
          <cell r="CA630">
            <v>0</v>
          </cell>
          <cell r="CB630">
            <v>0</v>
          </cell>
          <cell r="CC630">
            <v>0</v>
          </cell>
          <cell r="CD630">
            <v>0</v>
          </cell>
          <cell r="CE630">
            <v>0</v>
          </cell>
          <cell r="CF630">
            <v>490773090.5</v>
          </cell>
          <cell r="CG630">
            <v>41429</v>
          </cell>
          <cell r="CH630">
            <v>476</v>
          </cell>
          <cell r="CI630">
            <v>446413</v>
          </cell>
          <cell r="CJ630" t="str">
            <v>Oscar Dario Rodriguez Posada</v>
          </cell>
          <cell r="CK630" t="str">
            <v>RESA REGION</v>
          </cell>
          <cell r="CL630" t="str">
            <v>ORDINARIA</v>
          </cell>
          <cell r="CM630">
            <v>0</v>
          </cell>
          <cell r="CN630">
            <v>0</v>
          </cell>
          <cell r="CO630" t="str">
            <v>N/A</v>
          </cell>
          <cell r="CP630">
            <v>0</v>
          </cell>
          <cell r="CQ630">
            <v>20135100080933</v>
          </cell>
          <cell r="CR630">
            <v>0</v>
          </cell>
          <cell r="CS630">
            <v>0</v>
          </cell>
          <cell r="CT630">
            <v>0</v>
          </cell>
          <cell r="CU630">
            <v>0</v>
          </cell>
          <cell r="CV630">
            <v>0</v>
          </cell>
          <cell r="CW630">
            <v>0</v>
          </cell>
          <cell r="CX630">
            <v>0</v>
          </cell>
          <cell r="CY630">
            <v>0</v>
          </cell>
          <cell r="CZ630">
            <v>0</v>
          </cell>
          <cell r="DA630">
            <v>0</v>
          </cell>
          <cell r="DB630">
            <v>0</v>
          </cell>
          <cell r="DC630">
            <v>0</v>
          </cell>
          <cell r="DD630">
            <v>0</v>
          </cell>
          <cell r="DE630">
            <v>0</v>
          </cell>
          <cell r="DF630">
            <v>0</v>
          </cell>
          <cell r="DG630">
            <v>0</v>
          </cell>
          <cell r="DH630">
            <v>0</v>
          </cell>
          <cell r="DI630">
            <v>0</v>
          </cell>
          <cell r="DJ630">
            <v>0</v>
          </cell>
          <cell r="DK630">
            <v>0</v>
          </cell>
          <cell r="DL630">
            <v>0</v>
          </cell>
          <cell r="DM630">
            <v>0</v>
          </cell>
          <cell r="DN630">
            <v>0</v>
          </cell>
          <cell r="DO630">
            <v>0</v>
          </cell>
          <cell r="DP630">
            <v>0</v>
          </cell>
          <cell r="DQ630">
            <v>0</v>
          </cell>
          <cell r="DR630">
            <v>0</v>
          </cell>
          <cell r="DS630">
            <v>0</v>
          </cell>
          <cell r="DT630">
            <v>0</v>
          </cell>
          <cell r="DU630">
            <v>0</v>
          </cell>
          <cell r="DV630">
            <v>0</v>
          </cell>
          <cell r="DW630">
            <v>0</v>
          </cell>
          <cell r="DX630">
            <v>0</v>
          </cell>
          <cell r="DY630">
            <v>0</v>
          </cell>
          <cell r="DZ630">
            <v>0</v>
          </cell>
          <cell r="EA630">
            <v>0</v>
          </cell>
          <cell r="EB630">
            <v>0</v>
          </cell>
          <cell r="EC630">
            <v>0</v>
          </cell>
          <cell r="ED630">
            <v>0</v>
          </cell>
          <cell r="EE630">
            <v>0</v>
          </cell>
          <cell r="EF630">
            <v>0</v>
          </cell>
          <cell r="EG630">
            <v>0</v>
          </cell>
          <cell r="EH630">
            <v>0</v>
          </cell>
          <cell r="EI630">
            <v>0</v>
          </cell>
          <cell r="EJ630">
            <v>0</v>
          </cell>
        </row>
        <row r="631">
          <cell r="B631">
            <v>733</v>
          </cell>
          <cell r="C631">
            <v>41429</v>
          </cell>
          <cell r="D631">
            <v>480</v>
          </cell>
          <cell r="E631" t="str">
            <v>OscarR</v>
          </cell>
          <cell r="F631">
            <v>41429</v>
          </cell>
          <cell r="G631" t="str">
            <v>DPS</v>
          </cell>
          <cell r="H631" t="str">
            <v>171/12</v>
          </cell>
          <cell r="I631">
            <v>2013</v>
          </cell>
          <cell r="J631" t="str">
            <v>INVERSIONES FLORIDA LTDA</v>
          </cell>
          <cell r="K631" t="str">
            <v>890.114.613-4</v>
          </cell>
          <cell r="L631" t="str">
            <v>BARRANQUILLA</v>
          </cell>
          <cell r="M631" t="str">
            <v>Cra 54 No 68 -196</v>
          </cell>
          <cell r="N631" t="str">
            <v>378 41 35</v>
          </cell>
          <cell r="O631" t="str">
            <v>ARRENDAMIENTO DEL INMUEBLE UBICADO EN LA AVDA Providencia 1 A 48 local 309/310 SAN ANDRES PARA FUNCIONAMIENTO DE LA DR SAN ANDRES</v>
          </cell>
          <cell r="P631">
            <v>41557140</v>
          </cell>
          <cell r="Q631">
            <v>0</v>
          </cell>
          <cell r="R631">
            <v>41557140</v>
          </cell>
          <cell r="S631">
            <v>2713</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t="str">
            <v>GLADIS C ARANGO MARTINEZ</v>
          </cell>
          <cell r="AJ631" t="str">
            <v>FACTURAS</v>
          </cell>
          <cell r="AK631">
            <v>3468</v>
          </cell>
          <cell r="AL631" t="str">
            <v>20000128971 DE 2011/06/07</v>
          </cell>
          <cell r="AM631" t="str">
            <v>ARRIENDO DEL MES DE JUNIO/2013</v>
          </cell>
          <cell r="AN631">
            <v>3463095</v>
          </cell>
          <cell r="AO631">
            <v>0</v>
          </cell>
          <cell r="AP631">
            <v>0</v>
          </cell>
          <cell r="AQ631">
            <v>0</v>
          </cell>
          <cell r="AR631">
            <v>0</v>
          </cell>
          <cell r="AS631">
            <v>0</v>
          </cell>
          <cell r="AT631">
            <v>0</v>
          </cell>
          <cell r="AU631">
            <v>0</v>
          </cell>
          <cell r="AV631">
            <v>0</v>
          </cell>
          <cell r="AW631">
            <v>0</v>
          </cell>
          <cell r="AX631">
            <v>0</v>
          </cell>
          <cell r="AY631">
            <v>0</v>
          </cell>
          <cell r="AZ631">
            <v>3463095</v>
          </cell>
          <cell r="BA631" t="str">
            <v>NO</v>
          </cell>
          <cell r="BB631" t="str">
            <v>NO</v>
          </cell>
          <cell r="BC631" t="str">
            <v>NO</v>
          </cell>
          <cell r="BD631" t="str">
            <v>NO</v>
          </cell>
          <cell r="BE631" t="str">
            <v>EXENTOS</v>
          </cell>
          <cell r="BF631" t="str">
            <v>NO</v>
          </cell>
          <cell r="BG631" t="str">
            <v>ARRENDAMIENTO DE BIENES INMUEBLES</v>
          </cell>
          <cell r="BH631">
            <v>3.5000000000000003E-2</v>
          </cell>
          <cell r="BI631">
            <v>0</v>
          </cell>
          <cell r="BJ631">
            <v>0</v>
          </cell>
          <cell r="BK631" t="str">
            <v>EXENTO</v>
          </cell>
          <cell r="BL631">
            <v>0</v>
          </cell>
          <cell r="BM631">
            <v>0</v>
          </cell>
          <cell r="BN631">
            <v>0</v>
          </cell>
          <cell r="BO631" t="str">
            <v>SAN ANDRES</v>
          </cell>
          <cell r="BP631">
            <v>0</v>
          </cell>
          <cell r="BQ631">
            <v>0</v>
          </cell>
          <cell r="BR631">
            <v>0</v>
          </cell>
          <cell r="BS631">
            <v>0</v>
          </cell>
          <cell r="BT631">
            <v>0</v>
          </cell>
          <cell r="BU631" t="str">
            <v>MENOR CUANTIA</v>
          </cell>
          <cell r="BV631">
            <v>0</v>
          </cell>
          <cell r="BW631">
            <v>121208</v>
          </cell>
          <cell r="BX631">
            <v>0</v>
          </cell>
          <cell r="BY631">
            <v>0</v>
          </cell>
          <cell r="BZ631">
            <v>0</v>
          </cell>
          <cell r="CA631">
            <v>0</v>
          </cell>
          <cell r="CB631">
            <v>0</v>
          </cell>
          <cell r="CC631">
            <v>0</v>
          </cell>
          <cell r="CD631">
            <v>41558</v>
          </cell>
          <cell r="CE631">
            <v>0</v>
          </cell>
          <cell r="CF631">
            <v>3300329</v>
          </cell>
          <cell r="CG631">
            <v>41429</v>
          </cell>
          <cell r="CH631">
            <v>480</v>
          </cell>
          <cell r="CI631">
            <v>2713</v>
          </cell>
          <cell r="CJ631" t="str">
            <v>Oscar Dario Rodriguez Posada</v>
          </cell>
          <cell r="CK631" t="str">
            <v>ARRENDAMIENTOS BIENES INMUEBLES</v>
          </cell>
          <cell r="CL631" t="str">
            <v>GASTOS GENERALES</v>
          </cell>
          <cell r="CM631" t="str">
            <v>N/A</v>
          </cell>
          <cell r="CN631">
            <v>0</v>
          </cell>
          <cell r="CO631" t="str">
            <v>N/A</v>
          </cell>
          <cell r="CP631">
            <v>0</v>
          </cell>
          <cell r="CQ631">
            <v>20136200045823</v>
          </cell>
          <cell r="CR631">
            <v>0</v>
          </cell>
          <cell r="CS631">
            <v>0</v>
          </cell>
          <cell r="CT631">
            <v>0</v>
          </cell>
          <cell r="CU631">
            <v>0</v>
          </cell>
          <cell r="CV631">
            <v>0</v>
          </cell>
          <cell r="CW631" t="str">
            <v>CREE(Impuesto de Renta para la Equidad) Activ 6810</v>
          </cell>
          <cell r="CX631">
            <v>3463095</v>
          </cell>
          <cell r="CY631">
            <v>6.0000000000000001E-3</v>
          </cell>
          <cell r="CZ631" t="str">
            <v>CREE(Impuesto de Renta para la Equidad) Activ 6810 APLICAR FACT No 3422, LIQ  No 434</v>
          </cell>
          <cell r="DA631">
            <v>3463095</v>
          </cell>
          <cell r="DB631">
            <v>6.0000000000000001E-3</v>
          </cell>
          <cell r="DC631">
            <v>0</v>
          </cell>
          <cell r="DD631">
            <v>0</v>
          </cell>
          <cell r="DE631">
            <v>0</v>
          </cell>
          <cell r="DF631">
            <v>0</v>
          </cell>
          <cell r="DG631">
            <v>0</v>
          </cell>
          <cell r="DH631">
            <v>0</v>
          </cell>
          <cell r="DI631">
            <v>0</v>
          </cell>
          <cell r="DJ631">
            <v>0</v>
          </cell>
          <cell r="DK631">
            <v>0</v>
          </cell>
          <cell r="DL631">
            <v>0</v>
          </cell>
          <cell r="DM631">
            <v>0</v>
          </cell>
          <cell r="DN631">
            <v>0</v>
          </cell>
          <cell r="DO631">
            <v>0</v>
          </cell>
          <cell r="DP631">
            <v>0</v>
          </cell>
          <cell r="DQ631">
            <v>0</v>
          </cell>
          <cell r="DR631">
            <v>0</v>
          </cell>
          <cell r="DS631">
            <v>0</v>
          </cell>
          <cell r="DT631">
            <v>0</v>
          </cell>
          <cell r="DU631">
            <v>0</v>
          </cell>
          <cell r="DV631">
            <v>0</v>
          </cell>
          <cell r="DW631">
            <v>0</v>
          </cell>
          <cell r="DX631">
            <v>0</v>
          </cell>
          <cell r="DY631">
            <v>0</v>
          </cell>
          <cell r="DZ631">
            <v>0</v>
          </cell>
          <cell r="EA631">
            <v>0</v>
          </cell>
          <cell r="EB631">
            <v>0</v>
          </cell>
          <cell r="EC631">
            <v>0</v>
          </cell>
          <cell r="ED631">
            <v>0</v>
          </cell>
          <cell r="EE631">
            <v>0</v>
          </cell>
          <cell r="EF631">
            <v>0</v>
          </cell>
          <cell r="EG631">
            <v>0</v>
          </cell>
          <cell r="EH631">
            <v>0</v>
          </cell>
          <cell r="EI631">
            <v>0</v>
          </cell>
          <cell r="EJ631">
            <v>0</v>
          </cell>
        </row>
        <row r="632">
          <cell r="B632">
            <v>734</v>
          </cell>
          <cell r="C632">
            <v>41429</v>
          </cell>
          <cell r="D632">
            <v>481</v>
          </cell>
          <cell r="E632" t="str">
            <v>OscarR</v>
          </cell>
          <cell r="F632">
            <v>41429</v>
          </cell>
          <cell r="G632" t="str">
            <v>DPS</v>
          </cell>
          <cell r="H632" t="str">
            <v>180/12</v>
          </cell>
          <cell r="I632">
            <v>2013</v>
          </cell>
          <cell r="J632" t="str">
            <v xml:space="preserve">MENDEZ ARBOLEDA Y CIA LTDA.  </v>
          </cell>
          <cell r="K632" t="str">
            <v>860.091.266-1</v>
          </cell>
          <cell r="L632" t="str">
            <v>NEIVA</v>
          </cell>
          <cell r="M632" t="str">
            <v>CALLE 8 48 - 40 CASA 11</v>
          </cell>
          <cell r="N632">
            <v>3102880090</v>
          </cell>
          <cell r="O632" t="str">
            <v>EL ARRENDADOR ENTREGA AL DPS Y ESTA RECIBE EN CALIDAD DE ARRENDAMIENTO LAS OFICINAS UBICADAS EN LA CIUDAD DE NEIVA  (HUILA), CARRERA 7A CON CALLE 6 ESQUINA, PARA FUNCIONAMIENTO DE LA DR HUILA.</v>
          </cell>
          <cell r="P632">
            <v>221887702</v>
          </cell>
          <cell r="Q632">
            <v>22188771</v>
          </cell>
          <cell r="R632">
            <v>244076473</v>
          </cell>
          <cell r="S632">
            <v>3613</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t="str">
            <v>GLADYS C ARANGO MARTINEZ</v>
          </cell>
          <cell r="AJ632" t="str">
            <v>UN PRIMER PAGO EN EL MES DIC/12 POR $11,742,180, DOCE PAGOS MENSUALES DE ENERO A DICIEMBRE DE 2013 POR $12,094,445 Y SIETE PAGOS MENSUALES DE ENERO A JULIO DE 2014 POR $ 12,457,279}</v>
          </cell>
          <cell r="AK632">
            <v>51</v>
          </cell>
          <cell r="AL632" t="str">
            <v>130000053961 DEL 31/ENE/2011</v>
          </cell>
          <cell r="AM632" t="str">
            <v xml:space="preserve"> CANON MES DE JUNIO/13</v>
          </cell>
          <cell r="AN632">
            <v>10994950</v>
          </cell>
          <cell r="AO632">
            <v>0</v>
          </cell>
          <cell r="AP632">
            <v>0</v>
          </cell>
          <cell r="AQ632">
            <v>0</v>
          </cell>
          <cell r="AR632">
            <v>0</v>
          </cell>
          <cell r="AS632">
            <v>0</v>
          </cell>
          <cell r="AT632">
            <v>0</v>
          </cell>
          <cell r="AU632">
            <v>0</v>
          </cell>
          <cell r="AV632">
            <v>0.1</v>
          </cell>
          <cell r="AW632">
            <v>0</v>
          </cell>
          <cell r="AX632">
            <v>1099495</v>
          </cell>
          <cell r="AY632">
            <v>0</v>
          </cell>
          <cell r="AZ632">
            <v>12094445</v>
          </cell>
          <cell r="BA632" t="str">
            <v>NO</v>
          </cell>
          <cell r="BB632" t="str">
            <v>NO</v>
          </cell>
          <cell r="BC632" t="str">
            <v>NO</v>
          </cell>
          <cell r="BD632" t="str">
            <v>NO</v>
          </cell>
          <cell r="BE632" t="str">
            <v>COMÚN</v>
          </cell>
          <cell r="BF632" t="str">
            <v>NO</v>
          </cell>
          <cell r="BG632" t="str">
            <v>ARRIENDO BIEN INMUEBLE</v>
          </cell>
          <cell r="BH632">
            <v>3.5000000000000003E-2</v>
          </cell>
          <cell r="BI632">
            <v>0</v>
          </cell>
          <cell r="BJ632">
            <v>0</v>
          </cell>
          <cell r="BK632" t="str">
            <v>COMÚN</v>
          </cell>
          <cell r="BL632">
            <v>0.15</v>
          </cell>
          <cell r="BM632">
            <v>0</v>
          </cell>
          <cell r="BN632">
            <v>0</v>
          </cell>
          <cell r="BO632" t="str">
            <v>NEIVA- tarifa única- 5Xmil ART.108 ACU.050/09</v>
          </cell>
          <cell r="BP632">
            <v>5.0000000000000001E-3</v>
          </cell>
          <cell r="BQ632">
            <v>0</v>
          </cell>
          <cell r="BR632">
            <v>0</v>
          </cell>
          <cell r="BS632">
            <v>0</v>
          </cell>
          <cell r="BT632">
            <v>0</v>
          </cell>
          <cell r="BU632" t="str">
            <v>NO APLICA</v>
          </cell>
          <cell r="BV632">
            <v>0</v>
          </cell>
          <cell r="BW632">
            <v>384823</v>
          </cell>
          <cell r="BX632">
            <v>0</v>
          </cell>
          <cell r="BY632">
            <v>164924</v>
          </cell>
          <cell r="BZ632">
            <v>0</v>
          </cell>
          <cell r="CA632">
            <v>54975</v>
          </cell>
          <cell r="CB632">
            <v>0</v>
          </cell>
          <cell r="CC632">
            <v>0</v>
          </cell>
          <cell r="CD632">
            <v>65970</v>
          </cell>
          <cell r="CE632">
            <v>0</v>
          </cell>
          <cell r="CF632">
            <v>11423753</v>
          </cell>
          <cell r="CG632">
            <v>41429</v>
          </cell>
          <cell r="CH632">
            <v>481</v>
          </cell>
          <cell r="CI632">
            <v>3613</v>
          </cell>
          <cell r="CJ632" t="str">
            <v>Oscar Dario Rodriguez Posada</v>
          </cell>
          <cell r="CK632" t="str">
            <v>ARRENDAMIENTO DE BIENES INMUEBLES</v>
          </cell>
          <cell r="CL632" t="str">
            <v>GASTOS GENERALES</v>
          </cell>
          <cell r="CM632" t="str">
            <v>201261003002000180E</v>
          </cell>
          <cell r="CN632">
            <v>0</v>
          </cell>
          <cell r="CO632" t="str">
            <v>NO APLICA</v>
          </cell>
          <cell r="CP632">
            <v>0</v>
          </cell>
          <cell r="CQ632">
            <v>20136200081253</v>
          </cell>
          <cell r="CR632">
            <v>0</v>
          </cell>
          <cell r="CS632">
            <v>0</v>
          </cell>
          <cell r="CT632">
            <v>0</v>
          </cell>
          <cell r="CU632">
            <v>0</v>
          </cell>
          <cell r="CV632">
            <v>0</v>
          </cell>
          <cell r="CW632" t="str">
            <v>CREE(Impuesto de Renta para la Equidad) Activ 8121</v>
          </cell>
          <cell r="CX632">
            <v>10994950</v>
          </cell>
          <cell r="CY632">
            <v>6.0000000000000001E-3</v>
          </cell>
          <cell r="CZ632">
            <v>0</v>
          </cell>
          <cell r="DA632">
            <v>0</v>
          </cell>
          <cell r="DB632">
            <v>0</v>
          </cell>
          <cell r="DC632">
            <v>0</v>
          </cell>
          <cell r="DD632">
            <v>0</v>
          </cell>
          <cell r="DE632">
            <v>0</v>
          </cell>
          <cell r="DF632">
            <v>0</v>
          </cell>
          <cell r="DG632">
            <v>0</v>
          </cell>
          <cell r="DH632">
            <v>0</v>
          </cell>
          <cell r="DI632">
            <v>0</v>
          </cell>
          <cell r="DJ632">
            <v>0</v>
          </cell>
          <cell r="DK632">
            <v>0</v>
          </cell>
          <cell r="DL632">
            <v>0</v>
          </cell>
          <cell r="DM632">
            <v>0</v>
          </cell>
          <cell r="DN632">
            <v>0</v>
          </cell>
          <cell r="DO632">
            <v>0</v>
          </cell>
          <cell r="DP632">
            <v>0</v>
          </cell>
          <cell r="DQ632">
            <v>0</v>
          </cell>
          <cell r="DR632">
            <v>0</v>
          </cell>
          <cell r="DS632">
            <v>0</v>
          </cell>
          <cell r="DT632">
            <v>0</v>
          </cell>
          <cell r="DU632">
            <v>0</v>
          </cell>
          <cell r="DV632">
            <v>0</v>
          </cell>
          <cell r="DW632">
            <v>0</v>
          </cell>
          <cell r="DX632">
            <v>0</v>
          </cell>
          <cell r="DY632">
            <v>0</v>
          </cell>
          <cell r="DZ632">
            <v>0</v>
          </cell>
          <cell r="EA632">
            <v>0</v>
          </cell>
          <cell r="EB632">
            <v>0</v>
          </cell>
          <cell r="EC632">
            <v>0</v>
          </cell>
          <cell r="ED632">
            <v>0</v>
          </cell>
          <cell r="EE632">
            <v>0</v>
          </cell>
          <cell r="EF632">
            <v>0</v>
          </cell>
          <cell r="EG632">
            <v>0</v>
          </cell>
          <cell r="EH632">
            <v>0</v>
          </cell>
          <cell r="EI632">
            <v>0</v>
          </cell>
          <cell r="EJ632">
            <v>0</v>
          </cell>
        </row>
        <row r="633">
          <cell r="B633">
            <v>743</v>
          </cell>
          <cell r="C633">
            <v>41430</v>
          </cell>
          <cell r="D633">
            <v>487</v>
          </cell>
          <cell r="E633" t="str">
            <v>OscarR</v>
          </cell>
          <cell r="F633">
            <v>41430</v>
          </cell>
          <cell r="G633" t="str">
            <v>DPS</v>
          </cell>
          <cell r="H633" t="str">
            <v>220/12</v>
          </cell>
          <cell r="I633">
            <v>2013</v>
          </cell>
          <cell r="J633" t="str">
            <v>UNION TEMPORAL C &amp; G 2012</v>
          </cell>
          <cell r="K633" t="str">
            <v>900.579.740-2</v>
          </cell>
          <cell r="L633" t="str">
            <v>BOGOTÁ</v>
          </cell>
          <cell r="M633" t="str">
            <v>Diag 74 Bis 20 B 74</v>
          </cell>
          <cell r="N633" t="str">
            <v>7432060  juanp.gaitan@grupoyestrategia.com</v>
          </cell>
          <cell r="O633" t="str">
            <v>PRESTAR EL SERVICIO INTEGRAL DE ASEO,CAFETERIA PARA LAS SEDES DEL DPS EN TODO EL TERRITORIO NACIONAL Y EL SERVICIO DE MANTENIMIENTO LOCATIVO EN LAS SEDES DEL DPS BOGOTÁ.</v>
          </cell>
          <cell r="P633">
            <v>2396966666</v>
          </cell>
          <cell r="Q633">
            <v>0</v>
          </cell>
          <cell r="R633">
            <v>2396966666</v>
          </cell>
          <cell r="S633">
            <v>613</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t="str">
            <v>GLADIS CECILIA ARANGO MARTÍNEZ</v>
          </cell>
          <cell r="AJ633" t="str">
            <v>MENSUALIDADES VENCIDAS</v>
          </cell>
          <cell r="AK633" t="str">
            <v>27-28</v>
          </cell>
          <cell r="AL633" t="str">
            <v>32000972516 DEL 27/12/12</v>
          </cell>
          <cell r="AM633" t="str">
            <v>ALQUILER DE MAQUINARIA (ABRIL) E  INSUMOS DE ASEO Y CAFETERIA(ABRIL,MAYO Y JUNIO)</v>
          </cell>
          <cell r="AN633">
            <v>3652477</v>
          </cell>
          <cell r="AO633">
            <v>85976189</v>
          </cell>
          <cell r="AP633">
            <v>12503198</v>
          </cell>
          <cell r="AQ633">
            <v>0</v>
          </cell>
          <cell r="AR633">
            <v>0</v>
          </cell>
          <cell r="AS633">
            <v>0</v>
          </cell>
          <cell r="AT633">
            <v>0</v>
          </cell>
          <cell r="AU633">
            <v>0</v>
          </cell>
          <cell r="AV633">
            <v>0.16</v>
          </cell>
          <cell r="AW633">
            <v>0.16</v>
          </cell>
          <cell r="AX633">
            <v>665920</v>
          </cell>
          <cell r="AY633">
            <v>12393472</v>
          </cell>
          <cell r="AZ633">
            <v>115191256</v>
          </cell>
          <cell r="BA633" t="str">
            <v>NO</v>
          </cell>
          <cell r="BB633" t="str">
            <v>NO</v>
          </cell>
          <cell r="BC633" t="str">
            <v>NO</v>
          </cell>
          <cell r="BD633" t="str">
            <v>NO</v>
          </cell>
          <cell r="BE633" t="str">
            <v>COMÚN</v>
          </cell>
          <cell r="BF633" t="str">
            <v>NO</v>
          </cell>
          <cell r="BG633" t="str">
            <v>ARRIENDO BIEN MUEBLE</v>
          </cell>
          <cell r="BH633">
            <v>0.04</v>
          </cell>
          <cell r="BI633" t="str">
            <v>COMPRAS</v>
          </cell>
          <cell r="BJ633">
            <v>3.5000000000000003E-2</v>
          </cell>
          <cell r="BK633" t="str">
            <v>COMÚN</v>
          </cell>
          <cell r="BL633">
            <v>0.15</v>
          </cell>
          <cell r="BM633" t="str">
            <v>COMÚN</v>
          </cell>
          <cell r="BN633">
            <v>0.15</v>
          </cell>
          <cell r="BO633" t="str">
            <v>BOGOTÁ</v>
          </cell>
          <cell r="BP633">
            <v>9.6600000000000002E-3</v>
          </cell>
          <cell r="BQ633" t="str">
            <v>BOGOTA</v>
          </cell>
          <cell r="BR633">
            <v>9.6600000000000002E-3</v>
          </cell>
          <cell r="BS633">
            <v>0</v>
          </cell>
          <cell r="BT633">
            <v>0</v>
          </cell>
          <cell r="BU633">
            <v>0</v>
          </cell>
          <cell r="BV633">
            <v>0</v>
          </cell>
          <cell r="BW633">
            <v>146099</v>
          </cell>
          <cell r="BX633">
            <v>3009167</v>
          </cell>
          <cell r="BY633">
            <v>99888</v>
          </cell>
          <cell r="BZ633">
            <v>1859021</v>
          </cell>
          <cell r="CA633">
            <v>35283</v>
          </cell>
          <cell r="CB633">
            <v>830530</v>
          </cell>
          <cell r="CC633">
            <v>0</v>
          </cell>
          <cell r="CD633">
            <v>1112919</v>
          </cell>
          <cell r="CE633">
            <v>0</v>
          </cell>
          <cell r="CF633">
            <v>108098349</v>
          </cell>
          <cell r="CG633">
            <v>41430</v>
          </cell>
          <cell r="CH633">
            <v>487</v>
          </cell>
          <cell r="CI633">
            <v>613</v>
          </cell>
          <cell r="CJ633" t="str">
            <v>Oscar Dario Rodriguez Posada</v>
          </cell>
          <cell r="CK633" t="str">
            <v>ARRENDAMIENTO DE BIENES MUEBLES - PRODUCTOS DE ASEO Y CAFETERIA</v>
          </cell>
          <cell r="CL633" t="str">
            <v>GASTOS GENERALES</v>
          </cell>
          <cell r="CM633" t="str">
            <v>201261003016000220E</v>
          </cell>
          <cell r="CN633">
            <v>0</v>
          </cell>
          <cell r="CO633" t="str">
            <v>NO APLICA</v>
          </cell>
          <cell r="CP633">
            <v>0</v>
          </cell>
          <cell r="CQ633" t="str">
            <v>2013-6200081963</v>
          </cell>
          <cell r="CR633" t="str">
            <v>CENTRO ASEO MANTENIMIENTO PROFESIONAL SAS - NIT 900.073.254-1) 50% , G Y E ESTRATEGIA SAS -NIT 860.522.931-2 50%</v>
          </cell>
          <cell r="CS633">
            <v>0</v>
          </cell>
          <cell r="CT633">
            <v>0</v>
          </cell>
          <cell r="CU633">
            <v>0</v>
          </cell>
          <cell r="CV633">
            <v>0</v>
          </cell>
          <cell r="CW633" t="str">
            <v>CREE(Impuesto de Renta para la Equidad) Activ 8121</v>
          </cell>
          <cell r="CX633">
            <v>102131865</v>
          </cell>
          <cell r="CY633">
            <v>6.0000000000000001E-3</v>
          </cell>
          <cell r="CZ633" t="str">
            <v>AIU</v>
          </cell>
          <cell r="DA633">
            <v>12503199</v>
          </cell>
          <cell r="DB633">
            <v>0.04</v>
          </cell>
          <cell r="DC633">
            <v>0</v>
          </cell>
          <cell r="DD633">
            <v>0</v>
          </cell>
          <cell r="DE633">
            <v>0</v>
          </cell>
          <cell r="DF633">
            <v>0</v>
          </cell>
          <cell r="DG633">
            <v>0</v>
          </cell>
          <cell r="DH633">
            <v>0</v>
          </cell>
          <cell r="DI633">
            <v>0</v>
          </cell>
          <cell r="DJ633">
            <v>0</v>
          </cell>
          <cell r="DK633">
            <v>0</v>
          </cell>
          <cell r="DL633">
            <v>0</v>
          </cell>
          <cell r="DM633">
            <v>0</v>
          </cell>
          <cell r="DN633">
            <v>0</v>
          </cell>
          <cell r="DO633">
            <v>0</v>
          </cell>
          <cell r="DP633">
            <v>0</v>
          </cell>
          <cell r="DQ633">
            <v>0</v>
          </cell>
          <cell r="DR633">
            <v>0</v>
          </cell>
          <cell r="DS633">
            <v>0</v>
          </cell>
          <cell r="DT633">
            <v>0</v>
          </cell>
          <cell r="DU633">
            <v>0</v>
          </cell>
          <cell r="DV633">
            <v>0</v>
          </cell>
          <cell r="DW633">
            <v>0</v>
          </cell>
          <cell r="DX633">
            <v>0</v>
          </cell>
          <cell r="DY633">
            <v>0</v>
          </cell>
          <cell r="DZ633">
            <v>0</v>
          </cell>
          <cell r="EA633">
            <v>0</v>
          </cell>
          <cell r="EB633">
            <v>0</v>
          </cell>
          <cell r="EC633">
            <v>0</v>
          </cell>
          <cell r="ED633">
            <v>0</v>
          </cell>
          <cell r="EE633">
            <v>0</v>
          </cell>
          <cell r="EF633">
            <v>0</v>
          </cell>
          <cell r="EG633">
            <v>0</v>
          </cell>
          <cell r="EH633">
            <v>0</v>
          </cell>
          <cell r="EI633">
            <v>0</v>
          </cell>
          <cell r="EJ633">
            <v>0</v>
          </cell>
        </row>
        <row r="634">
          <cell r="B634">
            <v>753</v>
          </cell>
          <cell r="C634">
            <v>41432</v>
          </cell>
          <cell r="D634">
            <v>491</v>
          </cell>
          <cell r="E634" t="str">
            <v>OscarR</v>
          </cell>
          <cell r="F634">
            <v>41432</v>
          </cell>
          <cell r="G634" t="str">
            <v>DPS</v>
          </cell>
          <cell r="H634" t="str">
            <v>169/12</v>
          </cell>
          <cell r="I634">
            <v>2013</v>
          </cell>
          <cell r="J634" t="str">
            <v>ERNESTO FONSECA RAMIREZ</v>
          </cell>
          <cell r="K634" t="str">
            <v>19.124.178-4</v>
          </cell>
          <cell r="L634" t="str">
            <v>NEIVA</v>
          </cell>
          <cell r="M634" t="str">
            <v xml:space="preserve">CALLE 2 4 - 35 </v>
          </cell>
          <cell r="N634" t="str">
            <v>873 14 16</v>
          </cell>
          <cell r="O634" t="str">
            <v>ARRENDAMIENTO DEL INMUEBLE UBICADO EN LA CARRERA 10 # 14-30 DE LA CIUDAD DE FLORENCIA CAQUETÁ.</v>
          </cell>
          <cell r="P634">
            <v>58026732</v>
          </cell>
          <cell r="Q634">
            <v>0</v>
          </cell>
          <cell r="R634">
            <v>58026732</v>
          </cell>
          <cell r="S634">
            <v>2513</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t="str">
            <v>GLADIS CECILIA ARANGO MARTÍNEZ</v>
          </cell>
          <cell r="AJ634" t="str">
            <v>FACTURA</v>
          </cell>
          <cell r="AK634" t="str">
            <v>FC - 0595</v>
          </cell>
          <cell r="AL634" t="str">
            <v>130000061166 DEL 04/JUL/2012</v>
          </cell>
          <cell r="AM634" t="str">
            <v>SOLICITUD SEPTIMO PAGO.</v>
          </cell>
          <cell r="AN634">
            <v>2613939</v>
          </cell>
          <cell r="AO634">
            <v>0</v>
          </cell>
          <cell r="AP634">
            <v>0</v>
          </cell>
          <cell r="AQ634">
            <v>0</v>
          </cell>
          <cell r="AR634">
            <v>0</v>
          </cell>
          <cell r="AS634">
            <v>0</v>
          </cell>
          <cell r="AT634">
            <v>0</v>
          </cell>
          <cell r="AU634">
            <v>0</v>
          </cell>
          <cell r="AV634">
            <v>0.1</v>
          </cell>
          <cell r="AW634">
            <v>0</v>
          </cell>
          <cell r="AX634">
            <v>261394</v>
          </cell>
          <cell r="AY634">
            <v>0</v>
          </cell>
          <cell r="AZ634">
            <v>2875333</v>
          </cell>
          <cell r="BA634" t="str">
            <v>NO</v>
          </cell>
          <cell r="BB634" t="str">
            <v>NO</v>
          </cell>
          <cell r="BC634" t="str">
            <v>NO</v>
          </cell>
          <cell r="BD634" t="str">
            <v>NO</v>
          </cell>
          <cell r="BE634" t="str">
            <v>COMÚN</v>
          </cell>
          <cell r="BF634" t="str">
            <v>NO</v>
          </cell>
          <cell r="BG634" t="str">
            <v>ARRIENDO B. INMUEBLE</v>
          </cell>
          <cell r="BH634">
            <v>3.5000000000000003E-2</v>
          </cell>
          <cell r="BI634">
            <v>0</v>
          </cell>
          <cell r="BJ634">
            <v>0</v>
          </cell>
          <cell r="BK634" t="str">
            <v>COMÚN</v>
          </cell>
          <cell r="BL634">
            <v>0.15</v>
          </cell>
          <cell r="BM634">
            <v>0</v>
          </cell>
          <cell r="BN634">
            <v>0</v>
          </cell>
          <cell r="BO634" t="str">
            <v>FLORENCIA (CAQUETÁ) ACT. 304-06 ART.41 DEC.081/09.</v>
          </cell>
          <cell r="BP634">
            <v>7.0000000000000001E-3</v>
          </cell>
          <cell r="BQ634">
            <v>0</v>
          </cell>
          <cell r="BR634">
            <v>0</v>
          </cell>
          <cell r="BS634">
            <v>0</v>
          </cell>
          <cell r="BT634">
            <v>0</v>
          </cell>
          <cell r="BU634" t="str">
            <v>PERSONA NATURAL NO APLICA</v>
          </cell>
          <cell r="BV634">
            <v>0</v>
          </cell>
          <cell r="BW634">
            <v>91488</v>
          </cell>
          <cell r="BX634">
            <v>0</v>
          </cell>
          <cell r="BY634">
            <v>39209</v>
          </cell>
          <cell r="BZ634">
            <v>0</v>
          </cell>
          <cell r="CA634">
            <v>18298</v>
          </cell>
          <cell r="CB634">
            <v>0</v>
          </cell>
          <cell r="CC634">
            <v>0</v>
          </cell>
          <cell r="CD634">
            <v>0</v>
          </cell>
          <cell r="CE634">
            <v>0</v>
          </cell>
          <cell r="CF634">
            <v>2726338</v>
          </cell>
          <cell r="CG634">
            <v>41432</v>
          </cell>
          <cell r="CH634">
            <v>491</v>
          </cell>
          <cell r="CI634">
            <v>2513</v>
          </cell>
          <cell r="CJ634" t="str">
            <v>Oscar Dario Rodriguez Posada</v>
          </cell>
          <cell r="CK634" t="str">
            <v>ARRENDAMIENTO DE BIENES MUEBLES - PRODUCTOS DE ASEO Y CAFETERIA</v>
          </cell>
          <cell r="CL634" t="str">
            <v>GASTOS GENERALES</v>
          </cell>
          <cell r="CM634">
            <v>20136200082913</v>
          </cell>
          <cell r="CN634">
            <v>0</v>
          </cell>
          <cell r="CO634" t="str">
            <v>NO APLICA</v>
          </cell>
          <cell r="CP634">
            <v>0</v>
          </cell>
          <cell r="CQ634" t="str">
            <v>2013-6200066273</v>
          </cell>
          <cell r="CR634">
            <v>0</v>
          </cell>
          <cell r="CS634">
            <v>0</v>
          </cell>
          <cell r="CT634">
            <v>0</v>
          </cell>
          <cell r="CU634">
            <v>0</v>
          </cell>
          <cell r="CV634">
            <v>0</v>
          </cell>
          <cell r="CW634">
            <v>0</v>
          </cell>
          <cell r="CX634">
            <v>0</v>
          </cell>
          <cell r="CY634">
            <v>0</v>
          </cell>
          <cell r="CZ634">
            <v>0</v>
          </cell>
          <cell r="DA634">
            <v>0</v>
          </cell>
          <cell r="DB634">
            <v>0</v>
          </cell>
          <cell r="DC634">
            <v>0</v>
          </cell>
          <cell r="DD634">
            <v>0</v>
          </cell>
          <cell r="DE634">
            <v>0</v>
          </cell>
          <cell r="DF634">
            <v>0</v>
          </cell>
          <cell r="DG634">
            <v>0</v>
          </cell>
          <cell r="DH634">
            <v>0</v>
          </cell>
          <cell r="DI634">
            <v>0</v>
          </cell>
          <cell r="DJ634">
            <v>0</v>
          </cell>
          <cell r="DK634">
            <v>0</v>
          </cell>
          <cell r="DL634">
            <v>0</v>
          </cell>
          <cell r="DM634">
            <v>0</v>
          </cell>
          <cell r="DN634">
            <v>0</v>
          </cell>
          <cell r="DO634">
            <v>0</v>
          </cell>
          <cell r="DP634">
            <v>0</v>
          </cell>
          <cell r="DQ634">
            <v>0</v>
          </cell>
          <cell r="DR634">
            <v>0</v>
          </cell>
          <cell r="DS634">
            <v>0</v>
          </cell>
          <cell r="DT634">
            <v>0</v>
          </cell>
          <cell r="DU634">
            <v>0</v>
          </cell>
          <cell r="DV634">
            <v>0</v>
          </cell>
          <cell r="DW634">
            <v>0</v>
          </cell>
          <cell r="DX634">
            <v>0</v>
          </cell>
          <cell r="DY634">
            <v>0</v>
          </cell>
          <cell r="DZ634">
            <v>0</v>
          </cell>
          <cell r="EA634">
            <v>0</v>
          </cell>
          <cell r="EB634">
            <v>0</v>
          </cell>
          <cell r="EC634">
            <v>0</v>
          </cell>
          <cell r="ED634">
            <v>0</v>
          </cell>
          <cell r="EE634">
            <v>0</v>
          </cell>
          <cell r="EF634">
            <v>0</v>
          </cell>
          <cell r="EG634">
            <v>0</v>
          </cell>
          <cell r="EH634">
            <v>0</v>
          </cell>
          <cell r="EI634">
            <v>0</v>
          </cell>
          <cell r="EJ634">
            <v>0</v>
          </cell>
        </row>
        <row r="635">
          <cell r="B635">
            <v>754</v>
          </cell>
          <cell r="C635">
            <v>41432</v>
          </cell>
          <cell r="D635">
            <v>495</v>
          </cell>
          <cell r="E635" t="str">
            <v>OscarR</v>
          </cell>
          <cell r="F635">
            <v>41432</v>
          </cell>
          <cell r="G635" t="str">
            <v>DPS</v>
          </cell>
          <cell r="H635" t="str">
            <v>159/12</v>
          </cell>
          <cell r="I635">
            <v>2013</v>
          </cell>
          <cell r="J635" t="str">
            <v>MYRIAM ELENA VERASTEGUI NOGUERA</v>
          </cell>
          <cell r="K635" t="str">
            <v>41.674.864 - 8</v>
          </cell>
          <cell r="L635" t="str">
            <v>BOGOTÁ</v>
          </cell>
          <cell r="M635" t="str">
            <v>CALLE 185 45-60 CASA 15</v>
          </cell>
          <cell r="N635" t="str">
            <v>7005589 /3132601861</v>
          </cell>
          <cell r="O635" t="str">
            <v>RECIBIR EN CALIDAD DE ARRENDAMIENTO EL INMUEBLE UBICADO EN LA CARRERA 10 NO. 24 - 55 PISO 15, PARA EL FUNCIONAMIENTO DE LA D.R. BOGOTA.</v>
          </cell>
          <cell r="P635">
            <v>149650157</v>
          </cell>
          <cell r="Q635">
            <v>0</v>
          </cell>
          <cell r="R635">
            <v>149650157</v>
          </cell>
          <cell r="S635">
            <v>1513</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t="str">
            <v>GLADYS CECILIA ARANGO MARTÍNEZ</v>
          </cell>
          <cell r="AJ635" t="str">
            <v>UN PRIMER PAGO EN DIC/12 POR $7,199,461. DOCE PAGO MENSUALES DURANTE 2013 DE ENERO A DICIEMBRE POR $7,415,445. SIETE PAGOS MENSUALES EN EL 2014 DE ENERO A JULIO POR $ 7,637,908</v>
          </cell>
          <cell r="AK635" t="str">
            <v>CUENTA DE COBRO</v>
          </cell>
          <cell r="AL635" t="str">
            <v>NO APLICA</v>
          </cell>
          <cell r="AM635" t="str">
            <v>SOLICITUD SEPTIMO PAGO DE ARRENDAMIENTO  (CANON JUNIO 2013).</v>
          </cell>
          <cell r="AN635">
            <v>7415445</v>
          </cell>
          <cell r="AO635">
            <v>0</v>
          </cell>
          <cell r="AP635">
            <v>0</v>
          </cell>
          <cell r="AQ635">
            <v>0</v>
          </cell>
          <cell r="AR635">
            <v>0</v>
          </cell>
          <cell r="AS635">
            <v>0</v>
          </cell>
          <cell r="AT635">
            <v>0</v>
          </cell>
          <cell r="AU635">
            <v>0</v>
          </cell>
          <cell r="AV635">
            <v>0</v>
          </cell>
          <cell r="AW635">
            <v>0</v>
          </cell>
          <cell r="AX635">
            <v>0</v>
          </cell>
          <cell r="AY635">
            <v>0</v>
          </cell>
          <cell r="AZ635">
            <v>7415445</v>
          </cell>
          <cell r="BA635" t="str">
            <v>NO</v>
          </cell>
          <cell r="BB635" t="str">
            <v>NO</v>
          </cell>
          <cell r="BC635" t="str">
            <v>NO</v>
          </cell>
          <cell r="BD635" t="str">
            <v>SI</v>
          </cell>
          <cell r="BE635" t="str">
            <v>SIMPLIFICADO</v>
          </cell>
          <cell r="BF635" t="str">
            <v>NO</v>
          </cell>
          <cell r="BG635" t="str">
            <v>ARRIENDO BIENES INMUEBLES</v>
          </cell>
          <cell r="BH635">
            <v>3.5000000000000003E-2</v>
          </cell>
          <cell r="BI635">
            <v>0</v>
          </cell>
          <cell r="BJ635">
            <v>0</v>
          </cell>
          <cell r="BK635" t="str">
            <v>SIMPLIFICADO</v>
          </cell>
          <cell r="BL635">
            <v>0</v>
          </cell>
          <cell r="BM635">
            <v>0</v>
          </cell>
          <cell r="BN635">
            <v>0</v>
          </cell>
          <cell r="BO635" t="str">
            <v>BOGOTÁ</v>
          </cell>
          <cell r="BP635">
            <v>9.6600000000000002E-3</v>
          </cell>
          <cell r="BQ635">
            <v>0</v>
          </cell>
          <cell r="BR635">
            <v>0</v>
          </cell>
          <cell r="BS635">
            <v>0</v>
          </cell>
          <cell r="BT635">
            <v>0</v>
          </cell>
          <cell r="BU635" t="str">
            <v>PN NO RESPONSABLE DE RENTA</v>
          </cell>
          <cell r="BV635">
            <v>0</v>
          </cell>
          <cell r="BW635">
            <v>259541</v>
          </cell>
          <cell r="BX635">
            <v>0</v>
          </cell>
          <cell r="BY635">
            <v>0</v>
          </cell>
          <cell r="BZ635">
            <v>0</v>
          </cell>
          <cell r="CA635">
            <v>71633</v>
          </cell>
          <cell r="CB635">
            <v>0</v>
          </cell>
          <cell r="CC635">
            <v>0</v>
          </cell>
          <cell r="CD635">
            <v>0</v>
          </cell>
          <cell r="CE635">
            <v>0</v>
          </cell>
          <cell r="CF635">
            <v>7084271</v>
          </cell>
          <cell r="CG635">
            <v>41432</v>
          </cell>
          <cell r="CH635">
            <v>495</v>
          </cell>
          <cell r="CI635">
            <v>1513</v>
          </cell>
          <cell r="CJ635" t="str">
            <v>Oscar Dario Rodriguez Posada</v>
          </cell>
          <cell r="CK635" t="str">
            <v>ARRENDAMIENTO DE BIENES MUEBLES - PRODUCTOS DE ASEO Y CAFETERIA</v>
          </cell>
          <cell r="CL635" t="str">
            <v>GASTOS GENERALES</v>
          </cell>
          <cell r="CM635" t="str">
            <v>201261003002000159E</v>
          </cell>
          <cell r="CN635">
            <v>0</v>
          </cell>
          <cell r="CO635" t="str">
            <v>NO APLICA</v>
          </cell>
          <cell r="CP635">
            <v>0</v>
          </cell>
          <cell r="CQ635" t="str">
            <v>2013-6200082513</v>
          </cell>
          <cell r="CR635">
            <v>0</v>
          </cell>
          <cell r="CS635">
            <v>0</v>
          </cell>
          <cell r="CT635">
            <v>0</v>
          </cell>
          <cell r="CU635">
            <v>0</v>
          </cell>
          <cell r="CV635">
            <v>0</v>
          </cell>
          <cell r="CW635">
            <v>0</v>
          </cell>
          <cell r="CX635">
            <v>0</v>
          </cell>
          <cell r="CY635">
            <v>0</v>
          </cell>
          <cell r="CZ635">
            <v>0</v>
          </cell>
          <cell r="DA635">
            <v>0</v>
          </cell>
          <cell r="DB635">
            <v>0</v>
          </cell>
          <cell r="DC635">
            <v>0</v>
          </cell>
          <cell r="DD635">
            <v>0</v>
          </cell>
          <cell r="DE635">
            <v>0</v>
          </cell>
          <cell r="DF635">
            <v>0</v>
          </cell>
          <cell r="DG635">
            <v>0</v>
          </cell>
          <cell r="DH635">
            <v>0</v>
          </cell>
          <cell r="DI635">
            <v>0</v>
          </cell>
          <cell r="DJ635">
            <v>0</v>
          </cell>
          <cell r="DK635">
            <v>0</v>
          </cell>
          <cell r="DL635">
            <v>0</v>
          </cell>
          <cell r="DM635">
            <v>0</v>
          </cell>
          <cell r="DN635">
            <v>0</v>
          </cell>
          <cell r="DO635">
            <v>0</v>
          </cell>
          <cell r="DP635">
            <v>0</v>
          </cell>
          <cell r="DQ635">
            <v>0</v>
          </cell>
          <cell r="DR635">
            <v>0</v>
          </cell>
          <cell r="DS635">
            <v>0</v>
          </cell>
          <cell r="DT635">
            <v>0</v>
          </cell>
          <cell r="DU635">
            <v>0</v>
          </cell>
          <cell r="DV635">
            <v>0</v>
          </cell>
          <cell r="DW635">
            <v>0</v>
          </cell>
          <cell r="DX635">
            <v>0</v>
          </cell>
          <cell r="DY635">
            <v>0</v>
          </cell>
          <cell r="DZ635">
            <v>0</v>
          </cell>
          <cell r="EA635">
            <v>0</v>
          </cell>
          <cell r="EB635">
            <v>0</v>
          </cell>
          <cell r="EC635">
            <v>0</v>
          </cell>
          <cell r="ED635">
            <v>0</v>
          </cell>
          <cell r="EE635">
            <v>0</v>
          </cell>
          <cell r="EF635">
            <v>0</v>
          </cell>
          <cell r="EG635">
            <v>0</v>
          </cell>
          <cell r="EH635">
            <v>0</v>
          </cell>
          <cell r="EI635">
            <v>0</v>
          </cell>
          <cell r="EJ635">
            <v>0</v>
          </cell>
        </row>
        <row r="636">
          <cell r="B636">
            <v>761</v>
          </cell>
          <cell r="C636">
            <v>41432</v>
          </cell>
          <cell r="D636">
            <v>0</v>
          </cell>
          <cell r="E636" t="str">
            <v>OscarR</v>
          </cell>
          <cell r="F636">
            <v>41432</v>
          </cell>
          <cell r="G636" t="str">
            <v>DPS</v>
          </cell>
          <cell r="H636">
            <v>0</v>
          </cell>
          <cell r="I636">
            <v>2013</v>
          </cell>
          <cell r="J636" t="str">
            <v>DEPARTAMENTO ADMINISTRATIVO PARA LA PROSPERIDAD SOCIAL</v>
          </cell>
          <cell r="K636" t="str">
            <v>900.039.533-8</v>
          </cell>
          <cell r="L636" t="str">
            <v>BOGOTÁ</v>
          </cell>
          <cell r="M636" t="str">
            <v>CALLE 7  No.  6 - 54</v>
          </cell>
          <cell r="N636" t="str">
            <v>596 08 00</v>
          </cell>
          <cell r="O636" t="str">
            <v>CONSTITUYE CAJA MENOR DE SUBDIRECCION DE OPERACIONES 2013</v>
          </cell>
          <cell r="P636">
            <v>80000000</v>
          </cell>
          <cell r="Q636">
            <v>0</v>
          </cell>
          <cell r="R636">
            <v>80000000</v>
          </cell>
          <cell r="S636">
            <v>62213</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t="str">
            <v>Bruce Mac Master R</v>
          </cell>
          <cell r="AJ636" t="str">
            <v>Constitucion</v>
          </cell>
          <cell r="AK636" t="str">
            <v>N/A</v>
          </cell>
          <cell r="AL636" t="str">
            <v xml:space="preserve">NO APLICA </v>
          </cell>
          <cell r="AM636" t="str">
            <v>CAJA MENOR PARA ATENDER GASTOS GENERALES DE LA SUBDIRECCION DE OPERACIONES. RESPONSABLE MYRIAM MARULANDA BEDOYA CC 41.968.936 - POLIZA AMPARADA No 000701337763</v>
          </cell>
          <cell r="AN636">
            <v>80000000</v>
          </cell>
          <cell r="AO636">
            <v>0</v>
          </cell>
          <cell r="AP636">
            <v>0</v>
          </cell>
          <cell r="AQ636">
            <v>0</v>
          </cell>
          <cell r="AR636">
            <v>0</v>
          </cell>
          <cell r="AS636">
            <v>0</v>
          </cell>
          <cell r="AT636">
            <v>0</v>
          </cell>
          <cell r="AU636">
            <v>0</v>
          </cell>
          <cell r="AV636">
            <v>0</v>
          </cell>
          <cell r="AW636">
            <v>0</v>
          </cell>
          <cell r="AX636">
            <v>0</v>
          </cell>
          <cell r="AY636">
            <v>0</v>
          </cell>
          <cell r="AZ636">
            <v>80000000</v>
          </cell>
          <cell r="BA636" t="str">
            <v>SI</v>
          </cell>
          <cell r="BB636" t="str">
            <v>NO</v>
          </cell>
          <cell r="BC636" t="str">
            <v>SI</v>
          </cell>
          <cell r="BD636" t="str">
            <v>SI</v>
          </cell>
          <cell r="BE636" t="str">
            <v>E</v>
          </cell>
          <cell r="BF636" t="str">
            <v>SI</v>
          </cell>
          <cell r="BG636">
            <v>0</v>
          </cell>
          <cell r="BH636">
            <v>0</v>
          </cell>
          <cell r="BI636">
            <v>0</v>
          </cell>
          <cell r="BJ636">
            <v>0</v>
          </cell>
          <cell r="BK636" t="str">
            <v>E</v>
          </cell>
          <cell r="BL636">
            <v>0</v>
          </cell>
          <cell r="BM636">
            <v>0</v>
          </cell>
          <cell r="BN636">
            <v>0</v>
          </cell>
          <cell r="BO636">
            <v>0</v>
          </cell>
          <cell r="BP636">
            <v>0</v>
          </cell>
          <cell r="BQ636">
            <v>0</v>
          </cell>
          <cell r="BR636">
            <v>0</v>
          </cell>
          <cell r="BS636">
            <v>0</v>
          </cell>
          <cell r="BT636">
            <v>0</v>
          </cell>
          <cell r="BU636" t="str">
            <v>N/A</v>
          </cell>
          <cell r="BV636">
            <v>0</v>
          </cell>
          <cell r="BW636">
            <v>0</v>
          </cell>
          <cell r="BX636">
            <v>0</v>
          </cell>
          <cell r="BY636">
            <v>0</v>
          </cell>
          <cell r="BZ636">
            <v>0</v>
          </cell>
          <cell r="CA636">
            <v>0</v>
          </cell>
          <cell r="CB636">
            <v>0</v>
          </cell>
          <cell r="CC636">
            <v>0</v>
          </cell>
          <cell r="CD636">
            <v>0</v>
          </cell>
          <cell r="CE636">
            <v>0</v>
          </cell>
          <cell r="CF636">
            <v>80000000</v>
          </cell>
          <cell r="CG636">
            <v>41432</v>
          </cell>
          <cell r="CH636">
            <v>0</v>
          </cell>
          <cell r="CI636">
            <v>62213</v>
          </cell>
          <cell r="CJ636" t="str">
            <v>Oscar Dario Rodriguez Posada</v>
          </cell>
          <cell r="CK636" t="str">
            <v>SUBDIRECCION OPERACIONES</v>
          </cell>
          <cell r="CL636" t="str">
            <v>GASTOS GENERALES</v>
          </cell>
          <cell r="CM636" t="str">
            <v>NO APLICA</v>
          </cell>
          <cell r="CN636">
            <v>0</v>
          </cell>
          <cell r="CO636" t="str">
            <v>N/A</v>
          </cell>
          <cell r="CP636">
            <v>0</v>
          </cell>
          <cell r="CQ636" t="str">
            <v>SIN MEMORANDO</v>
          </cell>
          <cell r="CR636">
            <v>0</v>
          </cell>
          <cell r="CS636">
            <v>0</v>
          </cell>
          <cell r="CT636">
            <v>0</v>
          </cell>
          <cell r="CU636">
            <v>0</v>
          </cell>
          <cell r="CV636">
            <v>0</v>
          </cell>
          <cell r="CW636">
            <v>0</v>
          </cell>
          <cell r="CX636">
            <v>0</v>
          </cell>
          <cell r="CY636">
            <v>0</v>
          </cell>
          <cell r="CZ636">
            <v>0</v>
          </cell>
          <cell r="DA636">
            <v>0</v>
          </cell>
          <cell r="DB636">
            <v>0</v>
          </cell>
          <cell r="DC636">
            <v>0</v>
          </cell>
          <cell r="DD636">
            <v>0</v>
          </cell>
          <cell r="DE636">
            <v>0</v>
          </cell>
          <cell r="DF636">
            <v>0</v>
          </cell>
          <cell r="DG636">
            <v>0</v>
          </cell>
          <cell r="DH636">
            <v>0</v>
          </cell>
          <cell r="DI636">
            <v>0</v>
          </cell>
          <cell r="DJ636">
            <v>0</v>
          </cell>
          <cell r="DK636">
            <v>0</v>
          </cell>
          <cell r="DL636">
            <v>0</v>
          </cell>
          <cell r="DM636">
            <v>0</v>
          </cell>
          <cell r="DN636">
            <v>0</v>
          </cell>
          <cell r="DO636">
            <v>0</v>
          </cell>
          <cell r="DP636">
            <v>0</v>
          </cell>
          <cell r="DQ636">
            <v>0</v>
          </cell>
          <cell r="DR636">
            <v>0</v>
          </cell>
          <cell r="DS636">
            <v>0</v>
          </cell>
          <cell r="DT636">
            <v>0</v>
          </cell>
          <cell r="DU636">
            <v>0</v>
          </cell>
          <cell r="DV636">
            <v>0</v>
          </cell>
          <cell r="DW636">
            <v>0</v>
          </cell>
          <cell r="DX636">
            <v>0</v>
          </cell>
          <cell r="DY636">
            <v>0</v>
          </cell>
          <cell r="DZ636">
            <v>0</v>
          </cell>
          <cell r="EA636">
            <v>0</v>
          </cell>
          <cell r="EB636">
            <v>0</v>
          </cell>
          <cell r="EC636">
            <v>0</v>
          </cell>
          <cell r="ED636">
            <v>0</v>
          </cell>
          <cell r="EE636">
            <v>0</v>
          </cell>
          <cell r="EF636">
            <v>0</v>
          </cell>
          <cell r="EG636">
            <v>0</v>
          </cell>
          <cell r="EH636">
            <v>0</v>
          </cell>
          <cell r="EI636">
            <v>0</v>
          </cell>
          <cell r="EJ636">
            <v>0</v>
          </cell>
        </row>
        <row r="637">
          <cell r="B637">
            <v>762</v>
          </cell>
          <cell r="C637">
            <v>41432</v>
          </cell>
          <cell r="D637">
            <v>502</v>
          </cell>
          <cell r="E637" t="str">
            <v>OscarR</v>
          </cell>
          <cell r="F637">
            <v>41432</v>
          </cell>
          <cell r="G637" t="str">
            <v>DPS</v>
          </cell>
          <cell r="H637" t="str">
            <v>218/12</v>
          </cell>
          <cell r="I637">
            <v>2013</v>
          </cell>
          <cell r="J637" t="str">
            <v xml:space="preserve">RADIO CADENA NACIONAL S A RCN </v>
          </cell>
          <cell r="K637" t="str">
            <v>890.903.910-2</v>
          </cell>
          <cell r="L637" t="str">
            <v>BOGOTA</v>
          </cell>
          <cell r="M637" t="str">
            <v>Cra 13A No 37-32</v>
          </cell>
          <cell r="N637">
            <v>3147070</v>
          </cell>
          <cell r="O637" t="str">
            <v xml:space="preserve">PRESTACION DEL SERVICIO DE PRODUCCION Y EMISION DE 58 PROGRAMAS DE RADIO - 30 MINUTOS, </v>
          </cell>
          <cell r="P637">
            <v>740000000</v>
          </cell>
          <cell r="Q637">
            <v>0</v>
          </cell>
          <cell r="R637">
            <v>740000000</v>
          </cell>
          <cell r="S637">
            <v>4813</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t="str">
            <v>ERIKA RODRIGUEZ PARRA</v>
          </cell>
          <cell r="AJ637">
            <v>0</v>
          </cell>
          <cell r="AK637" t="str">
            <v>01-1291578</v>
          </cell>
          <cell r="AL637" t="str">
            <v>310000065716 DE 2012-10-03</v>
          </cell>
          <cell r="AM637" t="str">
            <v>SOLICITUD DE PAGO SERVICIOS DE PRODUCCION DE 5 PROGRAMAS DE RADIO DEL 4-11-13-18 Y 25 DE MAYO/13</v>
          </cell>
          <cell r="AN637">
            <v>75439495</v>
          </cell>
          <cell r="AO637">
            <v>0</v>
          </cell>
          <cell r="AP637">
            <v>0</v>
          </cell>
          <cell r="AQ637">
            <v>0</v>
          </cell>
          <cell r="AR637">
            <v>0</v>
          </cell>
          <cell r="AS637">
            <v>0</v>
          </cell>
          <cell r="AT637">
            <v>0</v>
          </cell>
          <cell r="AU637">
            <v>0</v>
          </cell>
          <cell r="AV637">
            <v>0.16</v>
          </cell>
          <cell r="AW637">
            <v>0</v>
          </cell>
          <cell r="AX637">
            <v>12070319</v>
          </cell>
          <cell r="AY637">
            <v>0</v>
          </cell>
          <cell r="AZ637">
            <v>87509814</v>
          </cell>
          <cell r="BA637" t="str">
            <v>SI</v>
          </cell>
          <cell r="BB637" t="str">
            <v>NO</v>
          </cell>
          <cell r="BC637" t="str">
            <v>NO</v>
          </cell>
          <cell r="BD637" t="str">
            <v>NO</v>
          </cell>
          <cell r="BE637" t="str">
            <v>COMUN</v>
          </cell>
          <cell r="BF637" t="str">
            <v>NO</v>
          </cell>
          <cell r="BG637" t="str">
            <v>SERVICIO EXCLUIDO DE RTE FTE ART 4 D R 2775/83</v>
          </cell>
          <cell r="BH637">
            <v>0</v>
          </cell>
          <cell r="BI637">
            <v>0</v>
          </cell>
          <cell r="BJ637">
            <v>0</v>
          </cell>
          <cell r="BK637" t="str">
            <v>GRAN CONTRIBUYENTE</v>
          </cell>
          <cell r="BL637">
            <v>0</v>
          </cell>
          <cell r="BM637">
            <v>0</v>
          </cell>
          <cell r="BN637">
            <v>0</v>
          </cell>
          <cell r="BO637" t="str">
            <v>BOGOTA</v>
          </cell>
          <cell r="BP637">
            <v>4.1399999999999996E-3</v>
          </cell>
          <cell r="BQ637">
            <v>0</v>
          </cell>
          <cell r="BR637">
            <v>0</v>
          </cell>
          <cell r="BS637">
            <v>0</v>
          </cell>
          <cell r="BT637">
            <v>0</v>
          </cell>
          <cell r="BU637" t="str">
            <v>IMPUESTO DE RENTA PARA LA EQUIDAD ACTV 5911</v>
          </cell>
          <cell r="BV637">
            <v>6.0000000000000001E-3</v>
          </cell>
          <cell r="BW637">
            <v>0</v>
          </cell>
          <cell r="BX637">
            <v>0</v>
          </cell>
          <cell r="BY637">
            <v>0</v>
          </cell>
          <cell r="BZ637">
            <v>0</v>
          </cell>
          <cell r="CA637">
            <v>312320</v>
          </cell>
          <cell r="CB637">
            <v>0</v>
          </cell>
          <cell r="CC637">
            <v>0</v>
          </cell>
          <cell r="CD637">
            <v>0</v>
          </cell>
          <cell r="CE637">
            <v>0</v>
          </cell>
          <cell r="CF637">
            <v>87197494</v>
          </cell>
          <cell r="CG637">
            <v>41432</v>
          </cell>
          <cell r="CH637">
            <v>502</v>
          </cell>
          <cell r="CI637">
            <v>4813</v>
          </cell>
          <cell r="CJ637" t="str">
            <v>Oscar Dario Rodriguez Posada</v>
          </cell>
          <cell r="CK637" t="str">
            <v>GASTOS DE IMPRESOS Y PUBLICACIONES</v>
          </cell>
          <cell r="CL637" t="str">
            <v>GASTOS GENERALES</v>
          </cell>
          <cell r="CM637" t="str">
            <v>201261003016000218E</v>
          </cell>
          <cell r="CN637">
            <v>0</v>
          </cell>
          <cell r="CO637">
            <v>0</v>
          </cell>
          <cell r="CP637">
            <v>0</v>
          </cell>
          <cell r="CQ637">
            <v>20131600083653</v>
          </cell>
          <cell r="CR637">
            <v>0</v>
          </cell>
          <cell r="CS637">
            <v>0</v>
          </cell>
          <cell r="CT637">
            <v>0</v>
          </cell>
          <cell r="CU637">
            <v>0</v>
          </cell>
          <cell r="CV637">
            <v>0</v>
          </cell>
          <cell r="CW637">
            <v>0</v>
          </cell>
          <cell r="CX637">
            <v>0</v>
          </cell>
          <cell r="CY637">
            <v>0</v>
          </cell>
          <cell r="CZ637">
            <v>0</v>
          </cell>
          <cell r="DA637">
            <v>0</v>
          </cell>
          <cell r="DB637">
            <v>0</v>
          </cell>
          <cell r="DC637">
            <v>0</v>
          </cell>
          <cell r="DD637">
            <v>0</v>
          </cell>
          <cell r="DE637">
            <v>0</v>
          </cell>
          <cell r="DF637">
            <v>0</v>
          </cell>
          <cell r="DG637">
            <v>0</v>
          </cell>
          <cell r="DH637">
            <v>0</v>
          </cell>
          <cell r="DI637">
            <v>0</v>
          </cell>
          <cell r="DJ637">
            <v>0</v>
          </cell>
          <cell r="DK637">
            <v>0</v>
          </cell>
          <cell r="DL637">
            <v>0</v>
          </cell>
          <cell r="DM637">
            <v>0</v>
          </cell>
          <cell r="DN637">
            <v>0</v>
          </cell>
          <cell r="DO637">
            <v>0</v>
          </cell>
          <cell r="DP637">
            <v>0</v>
          </cell>
          <cell r="DQ637">
            <v>0</v>
          </cell>
          <cell r="DR637">
            <v>0</v>
          </cell>
          <cell r="DS637">
            <v>0</v>
          </cell>
          <cell r="DT637">
            <v>0</v>
          </cell>
          <cell r="DU637">
            <v>0</v>
          </cell>
          <cell r="DV637">
            <v>0</v>
          </cell>
          <cell r="DW637">
            <v>0</v>
          </cell>
          <cell r="DX637">
            <v>0</v>
          </cell>
          <cell r="DY637">
            <v>0</v>
          </cell>
          <cell r="DZ637">
            <v>0</v>
          </cell>
          <cell r="EA637">
            <v>0</v>
          </cell>
          <cell r="EB637">
            <v>0</v>
          </cell>
          <cell r="EC637">
            <v>0</v>
          </cell>
          <cell r="ED637">
            <v>0</v>
          </cell>
          <cell r="EE637">
            <v>0</v>
          </cell>
          <cell r="EF637">
            <v>0</v>
          </cell>
          <cell r="EG637">
            <v>0</v>
          </cell>
          <cell r="EH637">
            <v>0</v>
          </cell>
          <cell r="EI637">
            <v>0</v>
          </cell>
          <cell r="EJ637">
            <v>0</v>
          </cell>
        </row>
        <row r="638">
          <cell r="B638">
            <v>766</v>
          </cell>
          <cell r="C638">
            <v>41436</v>
          </cell>
          <cell r="D638">
            <v>509</v>
          </cell>
          <cell r="E638" t="str">
            <v>OscarR</v>
          </cell>
          <cell r="F638">
            <v>41436</v>
          </cell>
          <cell r="G638" t="str">
            <v>DPS</v>
          </cell>
          <cell r="H638" t="str">
            <v>231/2011</v>
          </cell>
          <cell r="I638">
            <v>2012</v>
          </cell>
          <cell r="J638" t="str">
            <v>CONSORCIO INTERACCIÓN</v>
          </cell>
          <cell r="K638" t="str">
            <v>900.485.430-1</v>
          </cell>
          <cell r="L638" t="str">
            <v>BOGOTÁ</v>
          </cell>
          <cell r="M638" t="str">
            <v>CALLE 23 D 86-51 IN 7 AP 104</v>
          </cell>
          <cell r="N638" t="str">
            <v>2945256  3115643443</v>
          </cell>
          <cell r="O638" t="str">
            <v>INTERVENTORIA TÉCNICA, ADMINISTRATIVA, FINANCIERA, AMBIENTAL Y LEGAL PARA LA CONSTRUCCION DE LA CUBIERTA E ILUMINACION PARA EL COLISEO LUIS RINCON BONILLA DEL MPIO GUAMO -</v>
          </cell>
          <cell r="P638">
            <v>13050000</v>
          </cell>
          <cell r="Q638">
            <v>0</v>
          </cell>
          <cell r="R638">
            <v>13050000</v>
          </cell>
          <cell r="S638">
            <v>14212</v>
          </cell>
          <cell r="T638">
            <v>0</v>
          </cell>
          <cell r="U638">
            <v>0</v>
          </cell>
          <cell r="V638">
            <v>-12506250</v>
          </cell>
          <cell r="W638">
            <v>0</v>
          </cell>
          <cell r="X638">
            <v>0</v>
          </cell>
          <cell r="Y638">
            <v>0</v>
          </cell>
          <cell r="Z638">
            <v>0</v>
          </cell>
          <cell r="AA638">
            <v>0</v>
          </cell>
          <cell r="AB638">
            <v>0</v>
          </cell>
          <cell r="AC638">
            <v>0</v>
          </cell>
          <cell r="AD638">
            <v>0</v>
          </cell>
          <cell r="AE638">
            <v>0</v>
          </cell>
          <cell r="AF638">
            <v>0</v>
          </cell>
          <cell r="AG638">
            <v>0</v>
          </cell>
          <cell r="AH638">
            <v>0</v>
          </cell>
          <cell r="AI638" t="str">
            <v>JAIME HERNÁN OROZCO SALGADO</v>
          </cell>
          <cell r="AJ638" t="str">
            <v xml:space="preserve">PRIMER DESEMBOLSO 40% COMO ANTICIPO. PAGO MENSUAL HASTA EL 90% DEL VALOR TOTAL DEL CONTRATO CONTRA ACTAS DE AVANCES DE OBRAS, PREVIO VoBo Y AMORTIZACIÓN DEL ANTICIPO. 10% CON ACTA LIQUIDACIÓN FINAL. </v>
          </cell>
          <cell r="AK638">
            <v>12</v>
          </cell>
          <cell r="AL638" t="str">
            <v>80000020452 de 2011-12-23</v>
          </cell>
          <cell r="AM638" t="str">
            <v>PAGO PARCIAL ACTA No 2</v>
          </cell>
          <cell r="AN638">
            <v>22031250</v>
          </cell>
          <cell r="AO638">
            <v>0</v>
          </cell>
          <cell r="AP638">
            <v>0</v>
          </cell>
          <cell r="AQ638">
            <v>0</v>
          </cell>
          <cell r="AR638">
            <v>0</v>
          </cell>
          <cell r="AS638">
            <v>0</v>
          </cell>
          <cell r="AT638">
            <v>0</v>
          </cell>
          <cell r="AU638">
            <v>0</v>
          </cell>
          <cell r="AV638">
            <v>0.16</v>
          </cell>
          <cell r="AW638">
            <v>0</v>
          </cell>
          <cell r="AX638">
            <v>3525000</v>
          </cell>
          <cell r="AY638">
            <v>0</v>
          </cell>
          <cell r="AZ638">
            <v>25556250</v>
          </cell>
          <cell r="BA638" t="str">
            <v>NO</v>
          </cell>
          <cell r="BB638" t="str">
            <v>NO</v>
          </cell>
          <cell r="BC638" t="str">
            <v>NO</v>
          </cell>
          <cell r="BD638" t="str">
            <v>SI</v>
          </cell>
          <cell r="BE638" t="str">
            <v>COMÚN</v>
          </cell>
          <cell r="BF638" t="str">
            <v>NO</v>
          </cell>
          <cell r="BG638" t="str">
            <v>INTERVENTORIA</v>
          </cell>
          <cell r="BH638">
            <v>0.06</v>
          </cell>
          <cell r="BI638">
            <v>0</v>
          </cell>
          <cell r="BJ638">
            <v>0</v>
          </cell>
          <cell r="BK638" t="str">
            <v>COMÚN</v>
          </cell>
          <cell r="BL638">
            <v>0.15</v>
          </cell>
          <cell r="BM638">
            <v>0</v>
          </cell>
          <cell r="BN638">
            <v>0</v>
          </cell>
          <cell r="BO638" t="str">
            <v>GUAMO</v>
          </cell>
          <cell r="BP638">
            <v>7.0000000000000001E-3</v>
          </cell>
          <cell r="BQ638">
            <v>0</v>
          </cell>
          <cell r="BR638">
            <v>0</v>
          </cell>
          <cell r="BS638">
            <v>0</v>
          </cell>
          <cell r="BT638">
            <v>0</v>
          </cell>
          <cell r="BU638">
            <v>0</v>
          </cell>
          <cell r="BV638">
            <v>0</v>
          </cell>
          <cell r="BW638">
            <v>1321875</v>
          </cell>
          <cell r="BX638">
            <v>0</v>
          </cell>
          <cell r="BY638">
            <v>528750</v>
          </cell>
          <cell r="BZ638">
            <v>0</v>
          </cell>
          <cell r="CA638">
            <v>154219</v>
          </cell>
          <cell r="CB638">
            <v>0</v>
          </cell>
          <cell r="CC638">
            <v>0</v>
          </cell>
          <cell r="CD638">
            <v>0</v>
          </cell>
          <cell r="CE638">
            <v>0</v>
          </cell>
          <cell r="CF638">
            <v>11045156</v>
          </cell>
          <cell r="CG638">
            <v>41436</v>
          </cell>
          <cell r="CH638">
            <v>509</v>
          </cell>
          <cell r="CI638">
            <v>14212</v>
          </cell>
          <cell r="CJ638" t="str">
            <v>Oscar Dario Rodriguez Posada</v>
          </cell>
          <cell r="CK638" t="str">
            <v>OBRAS PARA LA PROSPERIDAD</v>
          </cell>
          <cell r="CL638" t="str">
            <v>ORDINARIA</v>
          </cell>
          <cell r="CM638">
            <v>0</v>
          </cell>
          <cell r="CN638" t="str">
            <v>RESERVA</v>
          </cell>
          <cell r="CO638" t="str">
            <v>NO APLICA</v>
          </cell>
          <cell r="CP638">
            <v>0</v>
          </cell>
          <cell r="CQ638">
            <v>20135020084223</v>
          </cell>
          <cell r="CR638" t="str">
            <v>CONSORCIADOS: SAIN ESPINOSA MURCIA CC 79311841 (50%); VICTOR GUILLERMO RODRIGUEZ RAMIREZ CC 19266128 (50%).  SOLICITUD DE PAGO TRAMITADA CON LIQUIDACIONES  766 y 767</v>
          </cell>
          <cell r="CS638">
            <v>0</v>
          </cell>
          <cell r="CT638">
            <v>0</v>
          </cell>
          <cell r="CU638">
            <v>0</v>
          </cell>
          <cell r="CV638">
            <v>0</v>
          </cell>
          <cell r="CW638">
            <v>0</v>
          </cell>
          <cell r="CX638">
            <v>0</v>
          </cell>
          <cell r="CY638">
            <v>0</v>
          </cell>
          <cell r="CZ638">
            <v>0</v>
          </cell>
          <cell r="DA638">
            <v>0</v>
          </cell>
          <cell r="DB638">
            <v>0</v>
          </cell>
          <cell r="DC638">
            <v>0</v>
          </cell>
          <cell r="DD638">
            <v>0</v>
          </cell>
          <cell r="DE638">
            <v>0</v>
          </cell>
          <cell r="DF638">
            <v>0</v>
          </cell>
          <cell r="DG638">
            <v>0</v>
          </cell>
          <cell r="DH638">
            <v>0</v>
          </cell>
          <cell r="DI638">
            <v>0</v>
          </cell>
          <cell r="DJ638">
            <v>0</v>
          </cell>
          <cell r="DK638">
            <v>0</v>
          </cell>
          <cell r="DL638">
            <v>0</v>
          </cell>
          <cell r="DM638">
            <v>0</v>
          </cell>
          <cell r="DN638">
            <v>0</v>
          </cell>
          <cell r="DO638">
            <v>0</v>
          </cell>
          <cell r="DP638">
            <v>0</v>
          </cell>
          <cell r="DQ638">
            <v>0</v>
          </cell>
          <cell r="DR638">
            <v>0</v>
          </cell>
          <cell r="DS638">
            <v>0</v>
          </cell>
          <cell r="DT638">
            <v>0</v>
          </cell>
          <cell r="DU638">
            <v>0</v>
          </cell>
          <cell r="DV638">
            <v>0</v>
          </cell>
          <cell r="DW638">
            <v>0</v>
          </cell>
          <cell r="DX638">
            <v>0</v>
          </cell>
          <cell r="DY638">
            <v>0</v>
          </cell>
          <cell r="DZ638">
            <v>0</v>
          </cell>
          <cell r="EA638">
            <v>0</v>
          </cell>
          <cell r="EB638">
            <v>0</v>
          </cell>
          <cell r="EC638">
            <v>0</v>
          </cell>
          <cell r="ED638">
            <v>0</v>
          </cell>
          <cell r="EE638">
            <v>0</v>
          </cell>
          <cell r="EF638">
            <v>0</v>
          </cell>
          <cell r="EG638">
            <v>0</v>
          </cell>
          <cell r="EH638">
            <v>0</v>
          </cell>
          <cell r="EI638">
            <v>0</v>
          </cell>
          <cell r="EJ638">
            <v>0</v>
          </cell>
        </row>
        <row r="639">
          <cell r="B639">
            <v>767</v>
          </cell>
          <cell r="C639">
            <v>41436</v>
          </cell>
          <cell r="D639">
            <v>509</v>
          </cell>
          <cell r="E639" t="str">
            <v>OscarR</v>
          </cell>
          <cell r="F639">
            <v>41436</v>
          </cell>
          <cell r="G639" t="str">
            <v>DPS</v>
          </cell>
          <cell r="H639" t="str">
            <v>231/2011</v>
          </cell>
          <cell r="I639">
            <v>2013</v>
          </cell>
          <cell r="J639" t="str">
            <v>CONSORCIO INTERACCIÓN</v>
          </cell>
          <cell r="K639" t="str">
            <v>900.485.430-1</v>
          </cell>
          <cell r="L639" t="str">
            <v>BOGOTÁ</v>
          </cell>
          <cell r="M639" t="str">
            <v>CALLE 23 D 86-51 IN 7 AP 104</v>
          </cell>
          <cell r="N639" t="str">
            <v>2945256  3115643443</v>
          </cell>
          <cell r="O639" t="str">
            <v>INTERVENTORIA TÉCNICA, ADMINISTRATIVA, FINANCIERA, AMBIENTAL Y LEGAL PARA LA CONSTRUCCION DE LA CUBIERTA E ILUMINACION PARA EL COLISEO LUIS RINCON BONILLA DEL MPIO GUAMO -</v>
          </cell>
          <cell r="P639">
            <v>8156250</v>
          </cell>
          <cell r="Q639">
            <v>0</v>
          </cell>
          <cell r="R639">
            <v>8156250</v>
          </cell>
          <cell r="S639">
            <v>1913</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t="str">
            <v>JAIME HERNÁN OROZCO SALGADO</v>
          </cell>
          <cell r="AJ639" t="str">
            <v xml:space="preserve">PRIMER DESEMBOLSO 40% COMO ANTICIPO. PAGO MENSUAL HASTA EL 90% DEL VALOR TOTAL DEL CONTRATO CONTRA ACTAS DE AVANCES DE OBRAS, PREVIO VoBo Y AMORTIZACIÓN DEL ANTICIPO. 10% CON ACTA LIQUIDACIÓN FINAL. </v>
          </cell>
          <cell r="AK639">
            <v>12</v>
          </cell>
          <cell r="AL639" t="str">
            <v>80000020452 de 2011-12-23</v>
          </cell>
          <cell r="AM639" t="str">
            <v>SALDO PAGO PARCIAL ACTA No 2</v>
          </cell>
          <cell r="AN639">
            <v>4921875</v>
          </cell>
          <cell r="AO639">
            <v>0</v>
          </cell>
          <cell r="AP639">
            <v>0</v>
          </cell>
          <cell r="AQ639">
            <v>0</v>
          </cell>
          <cell r="AR639">
            <v>0</v>
          </cell>
          <cell r="AS639">
            <v>0</v>
          </cell>
          <cell r="AT639">
            <v>0</v>
          </cell>
          <cell r="AU639">
            <v>0</v>
          </cell>
          <cell r="AV639">
            <v>0.16</v>
          </cell>
          <cell r="AW639">
            <v>0</v>
          </cell>
          <cell r="AX639">
            <v>787500</v>
          </cell>
          <cell r="AY639">
            <v>0</v>
          </cell>
          <cell r="AZ639">
            <v>5709375</v>
          </cell>
          <cell r="BA639" t="str">
            <v>NO</v>
          </cell>
          <cell r="BB639" t="str">
            <v>NO</v>
          </cell>
          <cell r="BC639" t="str">
            <v>NO</v>
          </cell>
          <cell r="BD639" t="str">
            <v>SI</v>
          </cell>
          <cell r="BE639" t="str">
            <v>COMÚN</v>
          </cell>
          <cell r="BF639" t="str">
            <v>NO</v>
          </cell>
          <cell r="BG639" t="str">
            <v>INTERVENTORIA</v>
          </cell>
          <cell r="BH639">
            <v>0.06</v>
          </cell>
          <cell r="BI639">
            <v>0</v>
          </cell>
          <cell r="BJ639">
            <v>0</v>
          </cell>
          <cell r="BK639" t="str">
            <v>COMÚN</v>
          </cell>
          <cell r="BL639">
            <v>0.15</v>
          </cell>
          <cell r="BM639">
            <v>0</v>
          </cell>
          <cell r="BN639">
            <v>0</v>
          </cell>
          <cell r="BO639" t="str">
            <v>GUAMO</v>
          </cell>
          <cell r="BP639">
            <v>7.0000000000000001E-3</v>
          </cell>
          <cell r="BQ639">
            <v>0</v>
          </cell>
          <cell r="BR639">
            <v>0</v>
          </cell>
          <cell r="BS639">
            <v>0</v>
          </cell>
          <cell r="BT639">
            <v>0</v>
          </cell>
          <cell r="BU639">
            <v>0</v>
          </cell>
          <cell r="BV639">
            <v>0</v>
          </cell>
          <cell r="BW639">
            <v>295313</v>
          </cell>
          <cell r="BX639">
            <v>0</v>
          </cell>
          <cell r="BY639">
            <v>118125</v>
          </cell>
          <cell r="BZ639">
            <v>0</v>
          </cell>
          <cell r="CA639">
            <v>34453</v>
          </cell>
          <cell r="CB639">
            <v>0</v>
          </cell>
          <cell r="CC639">
            <v>0</v>
          </cell>
          <cell r="CD639">
            <v>0</v>
          </cell>
          <cell r="CE639">
            <v>0</v>
          </cell>
          <cell r="CF639">
            <v>5261484</v>
          </cell>
          <cell r="CG639">
            <v>41436</v>
          </cell>
          <cell r="CH639">
            <v>509</v>
          </cell>
          <cell r="CI639">
            <v>1913</v>
          </cell>
          <cell r="CJ639" t="str">
            <v>Oscar Dario Rodriguez Posada</v>
          </cell>
          <cell r="CK639" t="str">
            <v>OBRAS PARA LA PROSPERIDAD</v>
          </cell>
          <cell r="CL639" t="str">
            <v>ORDINARIA</v>
          </cell>
          <cell r="CM639">
            <v>0</v>
          </cell>
          <cell r="CN639">
            <v>0</v>
          </cell>
          <cell r="CO639" t="str">
            <v>NO APLICA</v>
          </cell>
          <cell r="CP639">
            <v>0</v>
          </cell>
          <cell r="CQ639">
            <v>20135020084223</v>
          </cell>
          <cell r="CR639" t="str">
            <v>CONSORCIADOS: SAIN ESPINOSA MURCIA CC 79311841 (50%); VICTOR GUILLERMO RODRIGUEZ RAMIREZ CC 19266128 (50%).  SOLICITUD DE PAGO TRAMITADA CON LIQUIDACIONES  766 y 767</v>
          </cell>
          <cell r="CS639">
            <v>0</v>
          </cell>
          <cell r="CT639">
            <v>0</v>
          </cell>
          <cell r="CU639">
            <v>0</v>
          </cell>
          <cell r="CV639">
            <v>0</v>
          </cell>
          <cell r="CW639">
            <v>0</v>
          </cell>
          <cell r="CX639">
            <v>0</v>
          </cell>
          <cell r="CY639">
            <v>0</v>
          </cell>
          <cell r="CZ639">
            <v>0</v>
          </cell>
          <cell r="DA639">
            <v>0</v>
          </cell>
          <cell r="DB639">
            <v>0</v>
          </cell>
          <cell r="DC639">
            <v>0</v>
          </cell>
          <cell r="DD639">
            <v>0</v>
          </cell>
          <cell r="DE639">
            <v>0</v>
          </cell>
          <cell r="DF639">
            <v>0</v>
          </cell>
          <cell r="DG639">
            <v>0</v>
          </cell>
          <cell r="DH639">
            <v>0</v>
          </cell>
          <cell r="DI639">
            <v>0</v>
          </cell>
          <cell r="DJ639">
            <v>0</v>
          </cell>
          <cell r="DK639">
            <v>0</v>
          </cell>
          <cell r="DL639">
            <v>0</v>
          </cell>
          <cell r="DM639">
            <v>0</v>
          </cell>
          <cell r="DN639">
            <v>0</v>
          </cell>
          <cell r="DO639">
            <v>0</v>
          </cell>
          <cell r="DP639">
            <v>0</v>
          </cell>
          <cell r="DQ639">
            <v>0</v>
          </cell>
          <cell r="DR639">
            <v>0</v>
          </cell>
          <cell r="DS639">
            <v>0</v>
          </cell>
          <cell r="DT639">
            <v>0</v>
          </cell>
          <cell r="DU639">
            <v>0</v>
          </cell>
          <cell r="DV639">
            <v>0</v>
          </cell>
          <cell r="DW639">
            <v>0</v>
          </cell>
          <cell r="DX639">
            <v>0</v>
          </cell>
          <cell r="DY639">
            <v>0</v>
          </cell>
          <cell r="DZ639">
            <v>0</v>
          </cell>
          <cell r="EA639">
            <v>0</v>
          </cell>
          <cell r="EB639">
            <v>0</v>
          </cell>
          <cell r="EC639">
            <v>0</v>
          </cell>
          <cell r="ED639">
            <v>0</v>
          </cell>
          <cell r="EE639">
            <v>0</v>
          </cell>
          <cell r="EF639">
            <v>0</v>
          </cell>
          <cell r="EG639">
            <v>0</v>
          </cell>
          <cell r="EH639">
            <v>0</v>
          </cell>
          <cell r="EI639">
            <v>0</v>
          </cell>
          <cell r="EJ639">
            <v>0</v>
          </cell>
        </row>
        <row r="640">
          <cell r="B640">
            <v>773</v>
          </cell>
          <cell r="C640">
            <v>41436</v>
          </cell>
          <cell r="D640">
            <v>515</v>
          </cell>
          <cell r="E640" t="str">
            <v>OscarR</v>
          </cell>
          <cell r="F640">
            <v>41436</v>
          </cell>
          <cell r="G640" t="str">
            <v>DPS</v>
          </cell>
          <cell r="H640" t="str">
            <v>179/12</v>
          </cell>
          <cell r="I640">
            <v>2013</v>
          </cell>
          <cell r="J640" t="str">
            <v>NOEMI MUÑOZ DE CASTRILLON</v>
          </cell>
          <cell r="K640" t="str">
            <v>25.259.050-2</v>
          </cell>
          <cell r="L640" t="str">
            <v>POPAYAN</v>
          </cell>
          <cell r="M640" t="str">
            <v>Calle 4 No 4-40</v>
          </cell>
          <cell r="N640" t="str">
            <v>824 36 27</v>
          </cell>
          <cell r="O640" t="str">
            <v>ARRIENDO DEL INMUEBLE  UBICADO EN LA CALLE 5 No 3 - 50 (POPAYAN) PARA EL FUNCIONAMIENTO DE LA DIRECCION REGIONAL CAUCA</v>
          </cell>
          <cell r="P640">
            <v>39678924</v>
          </cell>
          <cell r="Q640">
            <v>0</v>
          </cell>
          <cell r="R640">
            <v>39678924</v>
          </cell>
          <cell r="S640">
            <v>3513</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t="str">
            <v>GLADIS CECILIA ARANGO MARTÍNEZ</v>
          </cell>
          <cell r="AJ640" t="str">
            <v>FACTURA UN PRIMER PAGO EN DIC/12 POR $ 3,210,268. DOCE PAGOS MENSUALES DURANTE EL 2013 DE ENERO A DICIEMBREPOR $3,306,577. Y SIETE PAGOS VIG 2014 DE ENERO A JULIO POR $3,405,774</v>
          </cell>
          <cell r="AK640">
            <v>420</v>
          </cell>
          <cell r="AL640" t="str">
            <v>170000025033 DE 2009-06-11</v>
          </cell>
          <cell r="AM640" t="str">
            <v xml:space="preserve">CANON DE ARRENDAMIENTO SEXTO Y SEPTIMO PAGO </v>
          </cell>
          <cell r="AN640">
            <v>6011958</v>
          </cell>
          <cell r="AO640">
            <v>0</v>
          </cell>
          <cell r="AP640">
            <v>0</v>
          </cell>
          <cell r="AQ640">
            <v>0</v>
          </cell>
          <cell r="AR640">
            <v>0</v>
          </cell>
          <cell r="AS640">
            <v>0</v>
          </cell>
          <cell r="AT640">
            <v>0</v>
          </cell>
          <cell r="AU640">
            <v>0</v>
          </cell>
          <cell r="AV640">
            <v>0.1</v>
          </cell>
          <cell r="AW640" t="str">
            <v>NO</v>
          </cell>
          <cell r="AX640">
            <v>601196</v>
          </cell>
          <cell r="AY640">
            <v>0</v>
          </cell>
          <cell r="AZ640">
            <v>6613154</v>
          </cell>
          <cell r="BA640" t="str">
            <v>NO</v>
          </cell>
          <cell r="BB640" t="str">
            <v>NO</v>
          </cell>
          <cell r="BC640" t="str">
            <v>NO</v>
          </cell>
          <cell r="BD640" t="str">
            <v>SI</v>
          </cell>
          <cell r="BE640" t="str">
            <v>COMUN</v>
          </cell>
          <cell r="BF640" t="str">
            <v>NO</v>
          </cell>
          <cell r="BG640" t="str">
            <v>ARRENDAMIENTOS</v>
          </cell>
          <cell r="BH640">
            <v>3.5000000000000003E-2</v>
          </cell>
          <cell r="BI640">
            <v>0</v>
          </cell>
          <cell r="BJ640">
            <v>0</v>
          </cell>
          <cell r="BK640" t="str">
            <v>COMUN</v>
          </cell>
          <cell r="BL640">
            <v>0.15</v>
          </cell>
          <cell r="BM640">
            <v>0</v>
          </cell>
          <cell r="BN640">
            <v>0</v>
          </cell>
          <cell r="BO640" t="str">
            <v>POPAYAN</v>
          </cell>
          <cell r="BP640">
            <v>8.0000000000000002E-3</v>
          </cell>
          <cell r="BQ640">
            <v>0</v>
          </cell>
          <cell r="BR640">
            <v>0</v>
          </cell>
          <cell r="BS640" t="str">
            <v>N/A</v>
          </cell>
          <cell r="BT640">
            <v>0</v>
          </cell>
          <cell r="BU640" t="str">
            <v>MENOR CUANTIA</v>
          </cell>
          <cell r="BV640">
            <v>0</v>
          </cell>
          <cell r="BW640">
            <v>210419</v>
          </cell>
          <cell r="BX640">
            <v>0</v>
          </cell>
          <cell r="BY640">
            <v>90179</v>
          </cell>
          <cell r="BZ640">
            <v>0</v>
          </cell>
          <cell r="CA640">
            <v>48096</v>
          </cell>
          <cell r="CB640">
            <v>0</v>
          </cell>
          <cell r="CC640">
            <v>0</v>
          </cell>
          <cell r="CD640">
            <v>0</v>
          </cell>
          <cell r="CE640">
            <v>0</v>
          </cell>
          <cell r="CF640">
            <v>6264460</v>
          </cell>
          <cell r="CG640">
            <v>41436</v>
          </cell>
          <cell r="CH640">
            <v>515</v>
          </cell>
          <cell r="CI640">
            <v>3513</v>
          </cell>
          <cell r="CJ640" t="str">
            <v>Oscar Dario Rodriguez Posada</v>
          </cell>
          <cell r="CK640" t="str">
            <v>ARRENDAMIENTOS BIENES INMUEBLES</v>
          </cell>
          <cell r="CL640" t="str">
            <v>GASTOS GENERALES</v>
          </cell>
          <cell r="CM640" t="str">
            <v>N/A</v>
          </cell>
          <cell r="CN640">
            <v>0</v>
          </cell>
          <cell r="CO640" t="str">
            <v>N/A</v>
          </cell>
          <cell r="CP640">
            <v>0</v>
          </cell>
          <cell r="CQ640">
            <v>20136200084883</v>
          </cell>
          <cell r="CR640">
            <v>0</v>
          </cell>
          <cell r="CS640">
            <v>0</v>
          </cell>
          <cell r="CT640">
            <v>0</v>
          </cell>
          <cell r="CU640">
            <v>0</v>
          </cell>
          <cell r="CV640">
            <v>0</v>
          </cell>
          <cell r="CW640">
            <v>0</v>
          </cell>
          <cell r="CX640">
            <v>0</v>
          </cell>
          <cell r="CY640">
            <v>0</v>
          </cell>
          <cell r="CZ640">
            <v>0</v>
          </cell>
          <cell r="DA640">
            <v>0</v>
          </cell>
          <cell r="DB640">
            <v>0</v>
          </cell>
          <cell r="DC640">
            <v>0</v>
          </cell>
          <cell r="DD640">
            <v>0</v>
          </cell>
          <cell r="DE640">
            <v>0</v>
          </cell>
          <cell r="DF640">
            <v>0</v>
          </cell>
          <cell r="DG640">
            <v>0</v>
          </cell>
          <cell r="DH640">
            <v>0</v>
          </cell>
          <cell r="DI640">
            <v>0</v>
          </cell>
          <cell r="DJ640">
            <v>0</v>
          </cell>
          <cell r="DK640">
            <v>0</v>
          </cell>
          <cell r="DL640">
            <v>0</v>
          </cell>
          <cell r="DM640">
            <v>0</v>
          </cell>
          <cell r="DN640">
            <v>0</v>
          </cell>
          <cell r="DO640">
            <v>0</v>
          </cell>
          <cell r="DP640">
            <v>0</v>
          </cell>
          <cell r="DQ640">
            <v>0</v>
          </cell>
          <cell r="DR640">
            <v>0</v>
          </cell>
          <cell r="DS640">
            <v>0</v>
          </cell>
          <cell r="DT640">
            <v>0</v>
          </cell>
          <cell r="DU640">
            <v>0</v>
          </cell>
          <cell r="DV640">
            <v>0</v>
          </cell>
          <cell r="DW640">
            <v>0</v>
          </cell>
          <cell r="DX640">
            <v>0</v>
          </cell>
          <cell r="DY640">
            <v>0</v>
          </cell>
          <cell r="DZ640">
            <v>0</v>
          </cell>
          <cell r="EA640">
            <v>0</v>
          </cell>
          <cell r="EB640">
            <v>0</v>
          </cell>
          <cell r="EC640">
            <v>0</v>
          </cell>
          <cell r="ED640">
            <v>0</v>
          </cell>
          <cell r="EE640">
            <v>0</v>
          </cell>
          <cell r="EF640">
            <v>0</v>
          </cell>
          <cell r="EG640">
            <v>0</v>
          </cell>
          <cell r="EH640">
            <v>0</v>
          </cell>
          <cell r="EI640">
            <v>0</v>
          </cell>
          <cell r="EJ640">
            <v>0</v>
          </cell>
        </row>
        <row r="641">
          <cell r="B641">
            <v>774</v>
          </cell>
          <cell r="C641">
            <v>41436</v>
          </cell>
          <cell r="D641">
            <v>516</v>
          </cell>
          <cell r="E641" t="str">
            <v>OscarR</v>
          </cell>
          <cell r="F641">
            <v>41436</v>
          </cell>
          <cell r="G641" t="str">
            <v>DPS</v>
          </cell>
          <cell r="H641" t="str">
            <v>172/12</v>
          </cell>
          <cell r="I641">
            <v>2012</v>
          </cell>
          <cell r="J641" t="str">
            <v>JUAN ALVARO MORA MORA</v>
          </cell>
          <cell r="K641" t="str">
            <v>12.958.074</v>
          </cell>
          <cell r="L641" t="str">
            <v>PASTO</v>
          </cell>
          <cell r="M641" t="str">
            <v>CRA 25 2069 OF 103</v>
          </cell>
          <cell r="N641">
            <v>3167404360</v>
          </cell>
          <cell r="O641" t="str">
            <v xml:space="preserve">ARRENDAMIENTO DEL LOCAL 103 UBICADO EN LA CRA 25 No 20-45 (PASTO) DONDE FUNCIONA LA DIRECCION REGINAL  NARIÑO </v>
          </cell>
          <cell r="P641">
            <v>43120116</v>
          </cell>
          <cell r="Q641">
            <v>0</v>
          </cell>
          <cell r="R641">
            <v>43120116</v>
          </cell>
          <cell r="S641">
            <v>2813</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t="str">
            <v>GLADIS CECILIA ARANGO MARTÍNEZ</v>
          </cell>
          <cell r="AJ641" t="str">
            <v>UN PRIMER PAGO EN DIC/2012 POR $ 3,488,683, DOCE PAGOS MENSUALES DURANTE EL 2013 POR $3,593,343 Y SIETE PAGOS DURANTE EL 2014 DE ENERO A JUNIO POR $ 3,701,143</v>
          </cell>
          <cell r="AK641" t="str">
            <v>14-15-16-17</v>
          </cell>
          <cell r="AL641" t="str">
            <v>N/A</v>
          </cell>
          <cell r="AM641" t="str">
            <v>SOLICITUD CUARTO,QUINTO,SEXTO,SEPTIMO  CANON DE ARRENDAMIENTO</v>
          </cell>
          <cell r="AN641">
            <v>14373372</v>
          </cell>
          <cell r="AO641">
            <v>0</v>
          </cell>
          <cell r="AP641">
            <v>0</v>
          </cell>
          <cell r="AQ641">
            <v>0</v>
          </cell>
          <cell r="AR641">
            <v>0</v>
          </cell>
          <cell r="AS641">
            <v>0</v>
          </cell>
          <cell r="AT641">
            <v>0</v>
          </cell>
          <cell r="AU641">
            <v>0</v>
          </cell>
          <cell r="AV641">
            <v>0</v>
          </cell>
          <cell r="AW641">
            <v>0</v>
          </cell>
          <cell r="AX641">
            <v>0</v>
          </cell>
          <cell r="AY641">
            <v>0</v>
          </cell>
          <cell r="AZ641">
            <v>14373372</v>
          </cell>
          <cell r="BA641" t="str">
            <v>NO</v>
          </cell>
          <cell r="BB641" t="str">
            <v>NO</v>
          </cell>
          <cell r="BC641" t="str">
            <v>NO</v>
          </cell>
          <cell r="BD641" t="str">
            <v>NO</v>
          </cell>
          <cell r="BE641" t="str">
            <v>SIMPLIFICADO</v>
          </cell>
          <cell r="BF641" t="str">
            <v>NO</v>
          </cell>
          <cell r="BG641" t="str">
            <v>ARRENDAMIENTOS</v>
          </cell>
          <cell r="BH641">
            <v>3.5000000000000003E-2</v>
          </cell>
          <cell r="BI641">
            <v>0</v>
          </cell>
          <cell r="BJ641">
            <v>0</v>
          </cell>
          <cell r="BK641" t="str">
            <v>COMUN</v>
          </cell>
          <cell r="BL641">
            <v>0</v>
          </cell>
          <cell r="BM641">
            <v>0</v>
          </cell>
          <cell r="BN641">
            <v>0</v>
          </cell>
          <cell r="BO641" t="str">
            <v xml:space="preserve">PASTO  </v>
          </cell>
          <cell r="BP641">
            <v>6.0000000000000001E-3</v>
          </cell>
          <cell r="BQ641">
            <v>0</v>
          </cell>
          <cell r="BR641">
            <v>0</v>
          </cell>
          <cell r="BS641" t="str">
            <v>N/A</v>
          </cell>
          <cell r="BT641">
            <v>0</v>
          </cell>
          <cell r="BU641" t="str">
            <v>PERSONA NATURAL NO APLICA</v>
          </cell>
          <cell r="BV641">
            <v>0</v>
          </cell>
          <cell r="BW641">
            <v>503068</v>
          </cell>
          <cell r="BX641">
            <v>0</v>
          </cell>
          <cell r="BY641">
            <v>0</v>
          </cell>
          <cell r="BZ641">
            <v>0</v>
          </cell>
          <cell r="CA641">
            <v>86240</v>
          </cell>
          <cell r="CB641">
            <v>0</v>
          </cell>
          <cell r="CC641">
            <v>0</v>
          </cell>
          <cell r="CD641">
            <v>0</v>
          </cell>
          <cell r="CE641">
            <v>0</v>
          </cell>
          <cell r="CF641">
            <v>13784064</v>
          </cell>
          <cell r="CG641">
            <v>41436</v>
          </cell>
          <cell r="CH641">
            <v>516</v>
          </cell>
          <cell r="CI641">
            <v>2813</v>
          </cell>
          <cell r="CJ641" t="str">
            <v>Oscar Dario Rodriguez Posada</v>
          </cell>
          <cell r="CK641" t="str">
            <v>ARRENDAMIENTOS BIENES INMUEBLES</v>
          </cell>
          <cell r="CL641" t="str">
            <v>GASTOS GENERALES</v>
          </cell>
          <cell r="CM641">
            <v>0</v>
          </cell>
          <cell r="CN641">
            <v>0</v>
          </cell>
          <cell r="CO641" t="str">
            <v>N/A</v>
          </cell>
          <cell r="CP641">
            <v>0</v>
          </cell>
          <cell r="CQ641">
            <v>20136200084753</v>
          </cell>
          <cell r="CR641">
            <v>0</v>
          </cell>
          <cell r="CS641">
            <v>0</v>
          </cell>
          <cell r="CT641">
            <v>0</v>
          </cell>
          <cell r="CU641">
            <v>0</v>
          </cell>
          <cell r="CV641">
            <v>0</v>
          </cell>
          <cell r="CW641">
            <v>0</v>
          </cell>
          <cell r="CX641">
            <v>0</v>
          </cell>
          <cell r="CY641">
            <v>0</v>
          </cell>
          <cell r="CZ641">
            <v>0</v>
          </cell>
          <cell r="DA641">
            <v>0</v>
          </cell>
          <cell r="DB641">
            <v>0</v>
          </cell>
          <cell r="DC641">
            <v>0</v>
          </cell>
          <cell r="DD641">
            <v>0</v>
          </cell>
          <cell r="DE641">
            <v>0</v>
          </cell>
          <cell r="DF641">
            <v>0</v>
          </cell>
          <cell r="DG641">
            <v>0</v>
          </cell>
          <cell r="DH641">
            <v>0</v>
          </cell>
          <cell r="DI641">
            <v>0</v>
          </cell>
          <cell r="DJ641">
            <v>0</v>
          </cell>
          <cell r="DK641">
            <v>0</v>
          </cell>
          <cell r="DL641">
            <v>0</v>
          </cell>
          <cell r="DM641">
            <v>0</v>
          </cell>
          <cell r="DN641">
            <v>0</v>
          </cell>
          <cell r="DO641">
            <v>0</v>
          </cell>
          <cell r="DP641">
            <v>0</v>
          </cell>
          <cell r="DQ641">
            <v>0</v>
          </cell>
          <cell r="DR641">
            <v>0</v>
          </cell>
          <cell r="DS641">
            <v>0</v>
          </cell>
          <cell r="DT641">
            <v>0</v>
          </cell>
          <cell r="DU641">
            <v>0</v>
          </cell>
          <cell r="DV641">
            <v>0</v>
          </cell>
          <cell r="DW641">
            <v>0</v>
          </cell>
          <cell r="DX641">
            <v>0</v>
          </cell>
          <cell r="DY641">
            <v>0</v>
          </cell>
          <cell r="DZ641">
            <v>0</v>
          </cell>
          <cell r="EA641">
            <v>0</v>
          </cell>
          <cell r="EB641">
            <v>0</v>
          </cell>
          <cell r="EC641">
            <v>0</v>
          </cell>
          <cell r="ED641">
            <v>0</v>
          </cell>
          <cell r="EE641">
            <v>0</v>
          </cell>
          <cell r="EF641">
            <v>0</v>
          </cell>
          <cell r="EG641">
            <v>0</v>
          </cell>
          <cell r="EH641">
            <v>0</v>
          </cell>
          <cell r="EI641">
            <v>0</v>
          </cell>
          <cell r="EJ641">
            <v>0</v>
          </cell>
        </row>
        <row r="642">
          <cell r="B642">
            <v>775</v>
          </cell>
          <cell r="C642">
            <v>41436</v>
          </cell>
          <cell r="D642">
            <v>516</v>
          </cell>
          <cell r="E642" t="str">
            <v>OscarR</v>
          </cell>
          <cell r="F642">
            <v>41436</v>
          </cell>
          <cell r="G642" t="str">
            <v>DPS</v>
          </cell>
          <cell r="H642" t="str">
            <v>172/12</v>
          </cell>
          <cell r="I642">
            <v>2012</v>
          </cell>
          <cell r="J642" t="str">
            <v>JUAN ALVARO MORA MORA</v>
          </cell>
          <cell r="K642" t="str">
            <v>12.958.074</v>
          </cell>
          <cell r="L642" t="str">
            <v>PASTO</v>
          </cell>
          <cell r="M642" t="str">
            <v>CRA 25 2069 OF 103</v>
          </cell>
          <cell r="N642">
            <v>3167404360</v>
          </cell>
          <cell r="O642" t="str">
            <v xml:space="preserve">ARRENDAMIENTO DEL LOCAL 103 UBICADO EN LA CRA 25 No 20-45 (PASTO) DONDE FUNCIONA LA DIRECCION REGINAL  NARIÑO </v>
          </cell>
          <cell r="P642">
            <v>6324285</v>
          </cell>
          <cell r="Q642">
            <v>0</v>
          </cell>
          <cell r="R642">
            <v>6324285</v>
          </cell>
          <cell r="S642">
            <v>473013</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t="str">
            <v>GLADIS CECILIA ARANGO MARTÍNEZ</v>
          </cell>
          <cell r="AJ642" t="str">
            <v>UN PRIMER PAGO EN DIC/2012 POR $ 3,488,683, DOCE PAGOS MENSUALES DURANTE EL 2013 POR $3,593,343 Y SIETE PAGOS DURANTE EL 2014 DE ENERO A JUNIO POR $ 3,701,143</v>
          </cell>
          <cell r="AK642" t="str">
            <v>14-15-16-17-18</v>
          </cell>
          <cell r="AL642" t="str">
            <v>N/A</v>
          </cell>
          <cell r="AM642" t="str">
            <v>IVA MARZO,ABRIL,MAYO,JUNIO Y FEBRERO</v>
          </cell>
          <cell r="AN642">
            <v>0</v>
          </cell>
          <cell r="AO642">
            <v>0</v>
          </cell>
          <cell r="AP642">
            <v>0</v>
          </cell>
          <cell r="AQ642">
            <v>0</v>
          </cell>
          <cell r="AR642">
            <v>0</v>
          </cell>
          <cell r="AS642">
            <v>0</v>
          </cell>
          <cell r="AT642">
            <v>0</v>
          </cell>
          <cell r="AU642">
            <v>0</v>
          </cell>
          <cell r="AV642">
            <v>0.1</v>
          </cell>
          <cell r="AW642">
            <v>0</v>
          </cell>
          <cell r="AX642">
            <v>2874675</v>
          </cell>
          <cell r="AY642">
            <v>0</v>
          </cell>
          <cell r="AZ642">
            <v>2874675</v>
          </cell>
          <cell r="BA642" t="str">
            <v>NO</v>
          </cell>
          <cell r="BB642" t="str">
            <v>NO</v>
          </cell>
          <cell r="BC642" t="str">
            <v>NO</v>
          </cell>
          <cell r="BD642" t="str">
            <v>NO</v>
          </cell>
          <cell r="BE642" t="str">
            <v>SIMPLIFICADO</v>
          </cell>
          <cell r="BF642" t="str">
            <v>NO</v>
          </cell>
          <cell r="BG642" t="str">
            <v>ARRENDAMIENTOS</v>
          </cell>
          <cell r="BH642">
            <v>0</v>
          </cell>
          <cell r="BI642">
            <v>0</v>
          </cell>
          <cell r="BJ642">
            <v>0</v>
          </cell>
          <cell r="BK642" t="str">
            <v>COMUN</v>
          </cell>
          <cell r="BL642">
            <v>0.15</v>
          </cell>
          <cell r="BM642">
            <v>0</v>
          </cell>
          <cell r="BN642">
            <v>0</v>
          </cell>
          <cell r="BO642" t="str">
            <v xml:space="preserve">PASTO  </v>
          </cell>
          <cell r="BP642">
            <v>6.0000000000000001E-3</v>
          </cell>
          <cell r="BQ642">
            <v>0</v>
          </cell>
          <cell r="BR642">
            <v>0</v>
          </cell>
          <cell r="BS642" t="str">
            <v>N/A</v>
          </cell>
          <cell r="BT642">
            <v>0</v>
          </cell>
          <cell r="BU642" t="str">
            <v>PERSONA NATURAL NO APLICA</v>
          </cell>
          <cell r="BV642">
            <v>0</v>
          </cell>
          <cell r="BW642">
            <v>0</v>
          </cell>
          <cell r="BX642">
            <v>0</v>
          </cell>
          <cell r="BY642">
            <v>431201</v>
          </cell>
          <cell r="BZ642">
            <v>0</v>
          </cell>
          <cell r="CA642">
            <v>0</v>
          </cell>
          <cell r="CB642">
            <v>0</v>
          </cell>
          <cell r="CC642">
            <v>0</v>
          </cell>
          <cell r="CD642">
            <v>0</v>
          </cell>
          <cell r="CE642">
            <v>0</v>
          </cell>
          <cell r="CF642">
            <v>2443474</v>
          </cell>
          <cell r="CG642">
            <v>41436</v>
          </cell>
          <cell r="CH642">
            <v>516</v>
          </cell>
          <cell r="CI642">
            <v>473013</v>
          </cell>
          <cell r="CJ642" t="str">
            <v>Oscar Dario Rodriguez Posada</v>
          </cell>
          <cell r="CK642" t="str">
            <v>ARRENDAMIENTOS BIENES INMUEBLES</v>
          </cell>
          <cell r="CL642" t="str">
            <v>GASTOS GENERALES</v>
          </cell>
          <cell r="CM642">
            <v>0</v>
          </cell>
          <cell r="CN642">
            <v>0</v>
          </cell>
          <cell r="CO642" t="str">
            <v>N/A</v>
          </cell>
          <cell r="CP642">
            <v>0</v>
          </cell>
          <cell r="CQ642">
            <v>20136200084753</v>
          </cell>
          <cell r="CR642">
            <v>0</v>
          </cell>
          <cell r="CS642">
            <v>0</v>
          </cell>
          <cell r="CT642">
            <v>0</v>
          </cell>
          <cell r="CU642">
            <v>0</v>
          </cell>
          <cell r="CV642">
            <v>0</v>
          </cell>
          <cell r="CW642">
            <v>0</v>
          </cell>
          <cell r="CX642">
            <v>0</v>
          </cell>
          <cell r="CY642">
            <v>0</v>
          </cell>
          <cell r="CZ642">
            <v>0</v>
          </cell>
          <cell r="DA642">
            <v>0</v>
          </cell>
          <cell r="DB642">
            <v>0</v>
          </cell>
          <cell r="DC642">
            <v>0</v>
          </cell>
          <cell r="DD642">
            <v>0</v>
          </cell>
          <cell r="DE642">
            <v>0</v>
          </cell>
          <cell r="DF642">
            <v>0</v>
          </cell>
          <cell r="DG642">
            <v>0</v>
          </cell>
          <cell r="DH642">
            <v>0</v>
          </cell>
          <cell r="DI642">
            <v>0</v>
          </cell>
          <cell r="DJ642">
            <v>0</v>
          </cell>
          <cell r="DK642">
            <v>0</v>
          </cell>
          <cell r="DL642">
            <v>0</v>
          </cell>
          <cell r="DM642">
            <v>0</v>
          </cell>
          <cell r="DN642">
            <v>0</v>
          </cell>
          <cell r="DO642">
            <v>0</v>
          </cell>
          <cell r="DP642">
            <v>0</v>
          </cell>
          <cell r="DQ642">
            <v>0</v>
          </cell>
          <cell r="DR642">
            <v>0</v>
          </cell>
          <cell r="DS642">
            <v>0</v>
          </cell>
          <cell r="DT642">
            <v>0</v>
          </cell>
          <cell r="DU642">
            <v>0</v>
          </cell>
          <cell r="DV642">
            <v>0</v>
          </cell>
          <cell r="DW642">
            <v>0</v>
          </cell>
          <cell r="DX642">
            <v>0</v>
          </cell>
          <cell r="DY642">
            <v>0</v>
          </cell>
          <cell r="DZ642">
            <v>0</v>
          </cell>
          <cell r="EA642">
            <v>0</v>
          </cell>
          <cell r="EB642">
            <v>0</v>
          </cell>
          <cell r="EC642">
            <v>0</v>
          </cell>
          <cell r="ED642">
            <v>0</v>
          </cell>
          <cell r="EE642">
            <v>0</v>
          </cell>
          <cell r="EF642">
            <v>0</v>
          </cell>
          <cell r="EG642">
            <v>0</v>
          </cell>
          <cell r="EH642">
            <v>0</v>
          </cell>
          <cell r="EI642">
            <v>0</v>
          </cell>
          <cell r="EJ642">
            <v>0</v>
          </cell>
        </row>
        <row r="643">
          <cell r="B643">
            <v>782</v>
          </cell>
          <cell r="C643">
            <v>41437</v>
          </cell>
          <cell r="D643">
            <v>520</v>
          </cell>
          <cell r="E643" t="str">
            <v>Amparo</v>
          </cell>
          <cell r="F643">
            <v>41437</v>
          </cell>
          <cell r="G643" t="str">
            <v>DPS</v>
          </cell>
          <cell r="H643" t="str">
            <v>162/12</v>
          </cell>
          <cell r="I643">
            <v>2013</v>
          </cell>
          <cell r="J643" t="str">
            <v>LUIS CARLOS PINEDA RODRIGUEZ</v>
          </cell>
          <cell r="K643">
            <v>6755431</v>
          </cell>
          <cell r="L643" t="str">
            <v>VILLAVICENCIO</v>
          </cell>
          <cell r="M643" t="str">
            <v>CALLE 48 A 45-08</v>
          </cell>
          <cell r="N643" t="str">
            <v>301-5506573   lui_capi@hotmail.com</v>
          </cell>
          <cell r="O643" t="str">
            <v xml:space="preserve">RECIBIR EN CALIDAD DE ARRENDAMIENTO EL INMUEBLE UBICADO EN LA CL  44 31-13 DE VILLAVICENCIO, PARA EL FUNCIONAMIENTO DE LA DIRECCION REGIONAL META. </v>
          </cell>
          <cell r="P643">
            <v>63283810</v>
          </cell>
          <cell r="Q643">
            <v>0</v>
          </cell>
          <cell r="R643">
            <v>63283810</v>
          </cell>
          <cell r="S643">
            <v>1813</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t="str">
            <v>GLADIS CECILIA ARANGO MARTÍNEZ</v>
          </cell>
          <cell r="AJ643" t="str">
            <v>1ER PAGO EN DIC/12 $3.044.496 PAGOS MENSUALES EN 2013 ENE A DIC. $3.135.831; 7 PAGOS MENSUALES EN 2014 ENE A JUL $3.229.906</v>
          </cell>
          <cell r="AK643" t="str">
            <v>CUENTA DE COBRO CORRESPONDIENTE AL MES DE MAYO DE 2013</v>
          </cell>
          <cell r="AL643" t="str">
            <v>NO APLICA</v>
          </cell>
          <cell r="AM643" t="str">
            <v>SOLICITUD SÉPTIMO PAGO CANON DE ARRENDAMIENTO CORRESPONDIENTE AL MES DE JUNIO DE 2013.</v>
          </cell>
          <cell r="AN643">
            <v>3135831</v>
          </cell>
          <cell r="AO643">
            <v>0</v>
          </cell>
          <cell r="AP643">
            <v>0</v>
          </cell>
          <cell r="AQ643">
            <v>0</v>
          </cell>
          <cell r="AR643">
            <v>0</v>
          </cell>
          <cell r="AS643">
            <v>0</v>
          </cell>
          <cell r="AT643">
            <v>0</v>
          </cell>
          <cell r="AU643">
            <v>0</v>
          </cell>
          <cell r="AV643">
            <v>0</v>
          </cell>
          <cell r="AW643">
            <v>0</v>
          </cell>
          <cell r="AX643">
            <v>0</v>
          </cell>
          <cell r="AY643">
            <v>0</v>
          </cell>
          <cell r="AZ643">
            <v>3135831</v>
          </cell>
          <cell r="BA643" t="str">
            <v>NO</v>
          </cell>
          <cell r="BB643" t="str">
            <v>NO</v>
          </cell>
          <cell r="BC643" t="str">
            <v>NO</v>
          </cell>
          <cell r="BD643" t="str">
            <v>NO</v>
          </cell>
          <cell r="BE643" t="str">
            <v>SIMPLIFICADO</v>
          </cell>
          <cell r="BF643" t="str">
            <v>NO</v>
          </cell>
          <cell r="BG643" t="str">
            <v>ARRIENDO BIEN INMUEBLE</v>
          </cell>
          <cell r="BH643">
            <v>3.5000000000000003E-2</v>
          </cell>
          <cell r="BI643">
            <v>0</v>
          </cell>
          <cell r="BJ643">
            <v>0</v>
          </cell>
          <cell r="BK643" t="str">
            <v>SIMPLIFICADO</v>
          </cell>
          <cell r="BL643">
            <v>0</v>
          </cell>
          <cell r="BM643">
            <v>0</v>
          </cell>
          <cell r="BN643">
            <v>0</v>
          </cell>
          <cell r="BO643" t="str">
            <v xml:space="preserve">VILLAVICENCIO- Art.97 ACUERDO 30/2008 </v>
          </cell>
          <cell r="BP643">
            <v>4.0000000000000001E-3</v>
          </cell>
          <cell r="BQ643">
            <v>0</v>
          </cell>
          <cell r="BR643">
            <v>0</v>
          </cell>
          <cell r="BS643">
            <v>0</v>
          </cell>
          <cell r="BT643">
            <v>0</v>
          </cell>
          <cell r="BU643" t="str">
            <v>PERSONA NATURAL NO APLICA</v>
          </cell>
          <cell r="BV643">
            <v>0</v>
          </cell>
          <cell r="BW643">
            <v>109754</v>
          </cell>
          <cell r="BX643">
            <v>0</v>
          </cell>
          <cell r="BY643">
            <v>0</v>
          </cell>
          <cell r="BZ643">
            <v>0</v>
          </cell>
          <cell r="CA643">
            <v>12543</v>
          </cell>
          <cell r="CB643">
            <v>0</v>
          </cell>
          <cell r="CC643">
            <v>0</v>
          </cell>
          <cell r="CD643">
            <v>0</v>
          </cell>
          <cell r="CE643">
            <v>0</v>
          </cell>
          <cell r="CF643">
            <v>3013534</v>
          </cell>
          <cell r="CG643">
            <v>41437</v>
          </cell>
          <cell r="CH643">
            <v>520</v>
          </cell>
          <cell r="CI643">
            <v>1813</v>
          </cell>
          <cell r="CJ643" t="str">
            <v>Elcy Amparo Rojas Alejo</v>
          </cell>
          <cell r="CK643" t="str">
            <v>SUBDIRECCIÓN DE OPERACIONES</v>
          </cell>
          <cell r="CL643" t="str">
            <v xml:space="preserve"> GASTOS GENERALES</v>
          </cell>
          <cell r="CM643" t="str">
            <v>201261003002000162E</v>
          </cell>
          <cell r="CN643">
            <v>0</v>
          </cell>
          <cell r="CO643" t="str">
            <v>NO APLICA</v>
          </cell>
          <cell r="CP643">
            <v>0</v>
          </cell>
          <cell r="CQ643" t="str">
            <v>2013-6200085163</v>
          </cell>
          <cell r="CR643">
            <v>0</v>
          </cell>
          <cell r="CS643">
            <v>0</v>
          </cell>
          <cell r="CT643">
            <v>0</v>
          </cell>
          <cell r="CU643">
            <v>0</v>
          </cell>
          <cell r="CV643">
            <v>0</v>
          </cell>
          <cell r="CW643">
            <v>0</v>
          </cell>
          <cell r="CX643">
            <v>0</v>
          </cell>
          <cell r="CY643">
            <v>0</v>
          </cell>
          <cell r="CZ643">
            <v>0</v>
          </cell>
          <cell r="DA643">
            <v>0</v>
          </cell>
          <cell r="DB643">
            <v>0</v>
          </cell>
          <cell r="DC643">
            <v>0</v>
          </cell>
          <cell r="DD643">
            <v>0</v>
          </cell>
          <cell r="DE643">
            <v>0</v>
          </cell>
          <cell r="DF643">
            <v>0</v>
          </cell>
          <cell r="DG643">
            <v>0</v>
          </cell>
          <cell r="DH643">
            <v>0</v>
          </cell>
          <cell r="DI643">
            <v>0</v>
          </cell>
          <cell r="DJ643">
            <v>0</v>
          </cell>
          <cell r="DK643">
            <v>0</v>
          </cell>
          <cell r="DL643">
            <v>0</v>
          </cell>
          <cell r="DM643">
            <v>0</v>
          </cell>
          <cell r="DN643">
            <v>0</v>
          </cell>
          <cell r="DO643">
            <v>0</v>
          </cell>
          <cell r="DP643">
            <v>0</v>
          </cell>
          <cell r="DQ643">
            <v>0</v>
          </cell>
          <cell r="DR643">
            <v>0</v>
          </cell>
          <cell r="DS643">
            <v>0</v>
          </cell>
          <cell r="DT643">
            <v>0</v>
          </cell>
          <cell r="DU643">
            <v>0</v>
          </cell>
          <cell r="DV643">
            <v>0</v>
          </cell>
          <cell r="DW643">
            <v>0</v>
          </cell>
          <cell r="DX643">
            <v>0</v>
          </cell>
          <cell r="DY643">
            <v>0</v>
          </cell>
          <cell r="DZ643">
            <v>0</v>
          </cell>
          <cell r="EA643">
            <v>0</v>
          </cell>
          <cell r="EB643">
            <v>0</v>
          </cell>
          <cell r="EC643">
            <v>0</v>
          </cell>
          <cell r="ED643">
            <v>0</v>
          </cell>
          <cell r="EE643">
            <v>0</v>
          </cell>
          <cell r="EF643">
            <v>0</v>
          </cell>
          <cell r="EG643">
            <v>0</v>
          </cell>
          <cell r="EH643">
            <v>0</v>
          </cell>
          <cell r="EI643">
            <v>0</v>
          </cell>
          <cell r="EJ643">
            <v>0</v>
          </cell>
        </row>
        <row r="644">
          <cell r="B644">
            <v>783</v>
          </cell>
          <cell r="C644">
            <v>41438</v>
          </cell>
          <cell r="D644">
            <v>524</v>
          </cell>
          <cell r="E644" t="str">
            <v>Amparo</v>
          </cell>
          <cell r="F644">
            <v>41438</v>
          </cell>
          <cell r="G644" t="str">
            <v>DPS</v>
          </cell>
          <cell r="H644" t="str">
            <v>008/13</v>
          </cell>
          <cell r="I644">
            <v>2013</v>
          </cell>
          <cell r="J644" t="str">
            <v>JOSE MARIA MURILLO CHAVERRA</v>
          </cell>
          <cell r="K644">
            <v>4855753</v>
          </cell>
          <cell r="L644" t="str">
            <v>QUIBDO</v>
          </cell>
          <cell r="M644" t="str">
            <v>CARA 1 ORILLAS DEL RIO ATRATO</v>
          </cell>
          <cell r="N644">
            <v>3128576201</v>
          </cell>
          <cell r="O644" t="str">
            <v>CONTRATAR EL ARRENDAMIENTO DEL ESPACIO EN EL PUERTO CIVIL EN QUIBDÓ, PARA EL BOTE TAXI CON MOTOR FUERA DE BORDA Y TODOS LOS ACCESORIOS DE PROPIEDAD DEL DPS Y A CARGO DE LA DIRECCIÓN REGIONAL CHOCÓ.</v>
          </cell>
          <cell r="P644">
            <v>1710000</v>
          </cell>
          <cell r="Q644">
            <v>0</v>
          </cell>
          <cell r="R644">
            <v>1710000</v>
          </cell>
          <cell r="S644">
            <v>95013</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t="str">
            <v>ROBINSON ANTONIO BEJARANO PINO</v>
          </cell>
          <cell r="AJ644" t="str">
            <v>SEIS PAGOS MENSUALES POR VALOR DE $285,000 PREVIO CUMPLIMIENTO DE LOS REQUISITOS</v>
          </cell>
          <cell r="AK644" t="str">
            <v>CUENTA DE COBRO</v>
          </cell>
          <cell r="AL644" t="str">
            <v>NO APLICA</v>
          </cell>
          <cell r="AM644" t="str">
            <v>SOLICITUD PAGO No. 4 - 5 - 6 CONTRATO DE ARRENDAMIENTO.  PERIODO COMPRENDIDO ENTRE EL 01 DE ABRIL AL 30 DE JUNIO DE 2013.</v>
          </cell>
          <cell r="AN644">
            <v>855000</v>
          </cell>
          <cell r="AO644">
            <v>0</v>
          </cell>
          <cell r="AP644">
            <v>0</v>
          </cell>
          <cell r="AQ644">
            <v>0</v>
          </cell>
          <cell r="AR644">
            <v>0</v>
          </cell>
          <cell r="AS644">
            <v>0</v>
          </cell>
          <cell r="AT644">
            <v>0</v>
          </cell>
          <cell r="AU644">
            <v>0</v>
          </cell>
          <cell r="AV644">
            <v>0</v>
          </cell>
          <cell r="AW644">
            <v>0</v>
          </cell>
          <cell r="AX644">
            <v>0</v>
          </cell>
          <cell r="AY644">
            <v>0</v>
          </cell>
          <cell r="AZ644">
            <v>2845227</v>
          </cell>
          <cell r="BA644" t="str">
            <v>NO</v>
          </cell>
          <cell r="BB644" t="str">
            <v>NO</v>
          </cell>
          <cell r="BC644" t="str">
            <v>NO</v>
          </cell>
          <cell r="BD644" t="str">
            <v>SI</v>
          </cell>
          <cell r="BE644" t="str">
            <v>SIMPLIFICADO</v>
          </cell>
          <cell r="BF644" t="str">
            <v>NO</v>
          </cell>
          <cell r="BG644" t="str">
            <v>ARRIENDO BIEN INMUEBLE</v>
          </cell>
          <cell r="BH644">
            <v>3.5000000000000003E-2</v>
          </cell>
          <cell r="BI644">
            <v>0</v>
          </cell>
          <cell r="BJ644">
            <v>0</v>
          </cell>
          <cell r="BK644" t="str">
            <v>SIMPLIFICADO</v>
          </cell>
          <cell r="BL644">
            <v>0</v>
          </cell>
          <cell r="BM644">
            <v>0</v>
          </cell>
          <cell r="BN644">
            <v>0</v>
          </cell>
          <cell r="BO644" t="str">
            <v>QUIBDO - registrado al final promediando el % -</v>
          </cell>
          <cell r="BP644">
            <v>0</v>
          </cell>
          <cell r="BQ644">
            <v>0</v>
          </cell>
          <cell r="BR644">
            <v>0</v>
          </cell>
          <cell r="BS644">
            <v>0</v>
          </cell>
          <cell r="BT644">
            <v>0</v>
          </cell>
          <cell r="BU644" t="str">
            <v>PERSONA NATURAL NO APLICA</v>
          </cell>
          <cell r="BV644">
            <v>0</v>
          </cell>
          <cell r="BW644">
            <v>29925</v>
          </cell>
          <cell r="BX644">
            <v>0</v>
          </cell>
          <cell r="BY644">
            <v>0</v>
          </cell>
          <cell r="BZ644">
            <v>0</v>
          </cell>
          <cell r="CA644">
            <v>0</v>
          </cell>
          <cell r="CB644">
            <v>0</v>
          </cell>
          <cell r="CC644">
            <v>0</v>
          </cell>
          <cell r="CD644">
            <v>0</v>
          </cell>
          <cell r="CE644">
            <v>0</v>
          </cell>
          <cell r="CF644">
            <v>2796534</v>
          </cell>
          <cell r="CG644">
            <v>41438</v>
          </cell>
          <cell r="CH644">
            <v>524</v>
          </cell>
          <cell r="CI644">
            <v>95013</v>
          </cell>
          <cell r="CJ644" t="str">
            <v>Elcy Amparo Rojas Alejo</v>
          </cell>
          <cell r="CK644" t="str">
            <v>DR CHOCÓ</v>
          </cell>
          <cell r="CL644" t="str">
            <v>GASTOS GENERALES</v>
          </cell>
          <cell r="CM644" t="str">
            <v>201361003002000008E</v>
          </cell>
          <cell r="CN644">
            <v>0</v>
          </cell>
          <cell r="CO644" t="str">
            <v>NO APLICA</v>
          </cell>
          <cell r="CP644">
            <v>0</v>
          </cell>
          <cell r="CQ644" t="str">
            <v>2013-1230020883</v>
          </cell>
          <cell r="CR644" t="str">
            <v>AJUSTE DE VALOR RETENIDO A TITULO DE ICA EN LAS LIQUIDACIONES No.253 Y 542.</v>
          </cell>
          <cell r="CS644">
            <v>0</v>
          </cell>
          <cell r="CT644">
            <v>0</v>
          </cell>
          <cell r="CU644">
            <v>0</v>
          </cell>
          <cell r="CV644">
            <v>18768</v>
          </cell>
          <cell r="CW644" t="str">
            <v xml:space="preserve"> QUIBDO ACT.325 AC 028/09  RETEICA PAGO ACTUAL Y AJUSTE LIQ DE FEB Y ABRIL</v>
          </cell>
          <cell r="CX644">
            <v>1990227</v>
          </cell>
          <cell r="CY644">
            <v>9.4299999999999991E-3</v>
          </cell>
          <cell r="CZ644">
            <v>0</v>
          </cell>
          <cell r="DA644">
            <v>0</v>
          </cell>
          <cell r="DB644">
            <v>0</v>
          </cell>
          <cell r="DC644">
            <v>0</v>
          </cell>
          <cell r="DD644">
            <v>0</v>
          </cell>
          <cell r="DE644">
            <v>0</v>
          </cell>
          <cell r="DF644">
            <v>0</v>
          </cell>
          <cell r="DG644">
            <v>0</v>
          </cell>
          <cell r="DH644">
            <v>0</v>
          </cell>
          <cell r="DI644">
            <v>0</v>
          </cell>
          <cell r="DJ644">
            <v>0</v>
          </cell>
          <cell r="DK644">
            <v>0</v>
          </cell>
          <cell r="DL644">
            <v>0</v>
          </cell>
          <cell r="DM644">
            <v>0</v>
          </cell>
          <cell r="DN644">
            <v>0</v>
          </cell>
          <cell r="DO644">
            <v>0</v>
          </cell>
          <cell r="DP644">
            <v>0</v>
          </cell>
          <cell r="DQ644">
            <v>0</v>
          </cell>
          <cell r="DR644">
            <v>0</v>
          </cell>
          <cell r="DS644">
            <v>0</v>
          </cell>
          <cell r="DT644">
            <v>0</v>
          </cell>
          <cell r="DU644">
            <v>0</v>
          </cell>
          <cell r="DV644">
            <v>0</v>
          </cell>
          <cell r="DW644">
            <v>0</v>
          </cell>
          <cell r="DX644">
            <v>0</v>
          </cell>
          <cell r="DY644">
            <v>0</v>
          </cell>
          <cell r="DZ644">
            <v>0</v>
          </cell>
          <cell r="EA644">
            <v>0</v>
          </cell>
          <cell r="EB644">
            <v>0</v>
          </cell>
          <cell r="EC644">
            <v>0</v>
          </cell>
          <cell r="ED644">
            <v>0</v>
          </cell>
          <cell r="EE644">
            <v>0</v>
          </cell>
          <cell r="EF644">
            <v>0</v>
          </cell>
          <cell r="EG644">
            <v>0</v>
          </cell>
          <cell r="EH644">
            <v>0</v>
          </cell>
          <cell r="EI644">
            <v>0</v>
          </cell>
          <cell r="EJ644">
            <v>0</v>
          </cell>
        </row>
        <row r="645">
          <cell r="B645">
            <v>784</v>
          </cell>
          <cell r="C645">
            <v>41438</v>
          </cell>
          <cell r="D645">
            <v>528</v>
          </cell>
          <cell r="E645" t="str">
            <v>Amparo</v>
          </cell>
          <cell r="F645">
            <v>41438</v>
          </cell>
          <cell r="G645" t="str">
            <v>DPS</v>
          </cell>
          <cell r="H645" t="str">
            <v>019/2013</v>
          </cell>
          <cell r="I645">
            <v>2013</v>
          </cell>
          <cell r="J645" t="str">
            <v>PRIME HOLDING SERVICE S A S</v>
          </cell>
          <cell r="K645" t="str">
            <v>900.184.743-8</v>
          </cell>
          <cell r="L645" t="str">
            <v>BOGOTÁ</v>
          </cell>
          <cell r="M645" t="str">
            <v>Cl 125 19-89 OF. 502</v>
          </cell>
          <cell r="N645">
            <v>6582555</v>
          </cell>
          <cell r="O645" t="str">
            <v>ARRENDAMIENTO DE CUATRO OFICINAS UBICADAS EN LA CALLE 90 12-28  CON LOS NÚMEROS 22-23-25 Y 26, EN BOGOTÁ.  PARA EL FUNCIONAMIENTO DE LAS OFICINAS DE ASISTENCIA TÉCNICA ESPECIALIZADA DE LARGA DURACIÓN DE LOS CONVENIOS DE DESARROLLO REGIONAL PAZ Y ESTABILID</v>
          </cell>
          <cell r="P645">
            <v>113325100</v>
          </cell>
          <cell r="Q645">
            <v>0</v>
          </cell>
          <cell r="R645">
            <v>113325100</v>
          </cell>
          <cell r="S645">
            <v>209913</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t="str">
            <v>MARTHA LUCIA MOSQUERA MONROY</v>
          </cell>
          <cell r="AJ645" t="str">
            <v>ONCE PAGOS DE $10,302,281,82.</v>
          </cell>
          <cell r="AK645" t="str">
            <v>SAS 7735</v>
          </cell>
          <cell r="AL645" t="str">
            <v>320000920736 DE 19/072012</v>
          </cell>
          <cell r="AM645" t="str">
            <v>SOLICITUD DE QUINTO PAGO.  SERVICIO INTEGRADO DE OFICINAS 22-23-25 Y 26 SEDE CHICO.  JUNIO 2013.</v>
          </cell>
          <cell r="AN645">
            <v>8881277.4299999997</v>
          </cell>
          <cell r="AO645">
            <v>0</v>
          </cell>
          <cell r="AP645">
            <v>0</v>
          </cell>
          <cell r="AQ645">
            <v>0</v>
          </cell>
          <cell r="AR645">
            <v>0</v>
          </cell>
          <cell r="AS645">
            <v>0</v>
          </cell>
          <cell r="AT645">
            <v>0</v>
          </cell>
          <cell r="AU645">
            <v>0</v>
          </cell>
          <cell r="AV645">
            <v>0.16</v>
          </cell>
          <cell r="AW645">
            <v>0</v>
          </cell>
          <cell r="AX645">
            <v>1421004.39</v>
          </cell>
          <cell r="AY645">
            <v>0</v>
          </cell>
          <cell r="AZ645">
            <v>10302281.82</v>
          </cell>
          <cell r="BA645" t="str">
            <v>NO</v>
          </cell>
          <cell r="BB645" t="str">
            <v>NO</v>
          </cell>
          <cell r="BC645" t="str">
            <v>NO</v>
          </cell>
          <cell r="BD645" t="str">
            <v>NO</v>
          </cell>
          <cell r="BE645" t="str">
            <v>COMÚN</v>
          </cell>
          <cell r="BF645" t="str">
            <v>NO</v>
          </cell>
          <cell r="BG645" t="str">
            <v>ARRIENDO BIEN INMUEBLE</v>
          </cell>
          <cell r="BH645">
            <v>3.5000000000000003E-2</v>
          </cell>
          <cell r="BI645">
            <v>0</v>
          </cell>
          <cell r="BJ645">
            <v>0</v>
          </cell>
          <cell r="BK645" t="str">
            <v>COMÚN</v>
          </cell>
          <cell r="BL645">
            <v>0.15</v>
          </cell>
          <cell r="BM645">
            <v>0</v>
          </cell>
          <cell r="BN645">
            <v>0</v>
          </cell>
          <cell r="BO645" t="str">
            <v>BOGOTÁ</v>
          </cell>
          <cell r="BP645">
            <v>9.6600000000000002E-3</v>
          </cell>
          <cell r="BQ645">
            <v>0</v>
          </cell>
          <cell r="BR645">
            <v>0</v>
          </cell>
          <cell r="BS645">
            <v>0</v>
          </cell>
          <cell r="BT645">
            <v>0</v>
          </cell>
          <cell r="BU645" t="str">
            <v>ACTIVIDAD 6810</v>
          </cell>
          <cell r="BV645">
            <v>6.0000000000000001E-3</v>
          </cell>
          <cell r="BW645">
            <v>310845</v>
          </cell>
          <cell r="BX645">
            <v>0</v>
          </cell>
          <cell r="BY645">
            <v>213151</v>
          </cell>
          <cell r="BZ645">
            <v>0</v>
          </cell>
          <cell r="CA645">
            <v>85793</v>
          </cell>
          <cell r="CB645">
            <v>0</v>
          </cell>
          <cell r="CC645">
            <v>0</v>
          </cell>
          <cell r="CD645">
            <v>53288</v>
          </cell>
          <cell r="CE645">
            <v>0</v>
          </cell>
          <cell r="CF645">
            <v>9639204.8200000003</v>
          </cell>
          <cell r="CG645">
            <v>41438</v>
          </cell>
          <cell r="CH645">
            <v>528</v>
          </cell>
          <cell r="CI645">
            <v>209913</v>
          </cell>
          <cell r="CJ645" t="str">
            <v>Elcy Amparo Rojas Alejo</v>
          </cell>
          <cell r="CK645" t="str">
            <v>GT PAZ, DESARROLLO Y ESTABILIZACIÓN</v>
          </cell>
          <cell r="CL645" t="str">
            <v>GASTOS GENERALES</v>
          </cell>
          <cell r="CM645" t="str">
            <v>201361003002000019E</v>
          </cell>
          <cell r="CN645">
            <v>0</v>
          </cell>
          <cell r="CO645" t="str">
            <v>NO APLICA</v>
          </cell>
          <cell r="CP645">
            <v>0</v>
          </cell>
          <cell r="CQ645" t="str">
            <v>2013-5010085883</v>
          </cell>
          <cell r="CR645">
            <v>0</v>
          </cell>
          <cell r="CS645">
            <v>0</v>
          </cell>
          <cell r="CT645">
            <v>0</v>
          </cell>
          <cell r="CU645">
            <v>0</v>
          </cell>
          <cell r="CV645">
            <v>0</v>
          </cell>
          <cell r="CW645">
            <v>0</v>
          </cell>
          <cell r="CX645">
            <v>0</v>
          </cell>
          <cell r="CY645">
            <v>0</v>
          </cell>
          <cell r="CZ645">
            <v>0</v>
          </cell>
          <cell r="DA645">
            <v>0</v>
          </cell>
          <cell r="DB645">
            <v>0</v>
          </cell>
          <cell r="DC645">
            <v>0</v>
          </cell>
          <cell r="DD645">
            <v>0</v>
          </cell>
          <cell r="DE645">
            <v>0</v>
          </cell>
          <cell r="DF645">
            <v>0</v>
          </cell>
          <cell r="DG645">
            <v>0</v>
          </cell>
          <cell r="DH645">
            <v>0</v>
          </cell>
          <cell r="DI645">
            <v>0</v>
          </cell>
          <cell r="DJ645">
            <v>0</v>
          </cell>
          <cell r="DK645">
            <v>0</v>
          </cell>
          <cell r="DL645">
            <v>0</v>
          </cell>
          <cell r="DM645">
            <v>0</v>
          </cell>
          <cell r="DN645">
            <v>0</v>
          </cell>
          <cell r="DO645">
            <v>0</v>
          </cell>
          <cell r="DP645">
            <v>0</v>
          </cell>
          <cell r="DQ645">
            <v>0</v>
          </cell>
          <cell r="DR645">
            <v>0</v>
          </cell>
          <cell r="DS645">
            <v>0</v>
          </cell>
          <cell r="DT645">
            <v>0</v>
          </cell>
          <cell r="DU645">
            <v>0</v>
          </cell>
          <cell r="DV645">
            <v>0</v>
          </cell>
          <cell r="DW645">
            <v>0</v>
          </cell>
          <cell r="DX645">
            <v>0</v>
          </cell>
          <cell r="DY645">
            <v>0</v>
          </cell>
          <cell r="DZ645">
            <v>0</v>
          </cell>
          <cell r="EA645">
            <v>0</v>
          </cell>
          <cell r="EB645">
            <v>0</v>
          </cell>
          <cell r="EC645">
            <v>0</v>
          </cell>
          <cell r="ED645">
            <v>0</v>
          </cell>
          <cell r="EE645">
            <v>0</v>
          </cell>
          <cell r="EF645">
            <v>0</v>
          </cell>
          <cell r="EG645">
            <v>0</v>
          </cell>
          <cell r="EH645">
            <v>0</v>
          </cell>
          <cell r="EI645">
            <v>0</v>
          </cell>
          <cell r="EJ645">
            <v>0</v>
          </cell>
        </row>
        <row r="646">
          <cell r="B646">
            <v>785</v>
          </cell>
          <cell r="C646">
            <v>41432</v>
          </cell>
          <cell r="D646">
            <v>501</v>
          </cell>
          <cell r="E646" t="str">
            <v>Amparo</v>
          </cell>
          <cell r="F646">
            <v>41438</v>
          </cell>
          <cell r="G646" t="str">
            <v>DPS</v>
          </cell>
          <cell r="H646" t="str">
            <v>015/2012</v>
          </cell>
          <cell r="I646">
            <v>2012</v>
          </cell>
          <cell r="J646" t="str">
            <v>CONSORCIO INTERACCIÓN</v>
          </cell>
          <cell r="K646" t="str">
            <v>900.485.430-1</v>
          </cell>
          <cell r="L646" t="str">
            <v>BOGOTÁ</v>
          </cell>
          <cell r="M646" t="str">
            <v>CALLE 23 D 86-51 IN 7 AP 104</v>
          </cell>
          <cell r="N646" t="str">
            <v>2945256  3115643443</v>
          </cell>
          <cell r="O646" t="str">
            <v>INTERVENTORIA TÉCNICA, ADMINISTRATIVA, FINANCIERA, AMBIENTAL Y LEGAL PARA LA PAVIMENTACIÓN DE LAS VÍAS TERCIARIAS - VEREDA LA CRISTALINA (ESCUELA) - A LA VEREDA LA MESETA,  MUNICIPIO DE CASABIANCA - DEPARTAMENTO DEL TOLIMA.</v>
          </cell>
          <cell r="P646">
            <v>19416080</v>
          </cell>
          <cell r="Q646">
            <v>0</v>
          </cell>
          <cell r="R646">
            <v>19416080</v>
          </cell>
          <cell r="S646">
            <v>1012</v>
          </cell>
          <cell r="T646">
            <v>0</v>
          </cell>
          <cell r="U646">
            <v>0</v>
          </cell>
          <cell r="V646">
            <v>-6989789</v>
          </cell>
          <cell r="W646">
            <v>0</v>
          </cell>
          <cell r="X646">
            <v>0</v>
          </cell>
          <cell r="Y646">
            <v>0</v>
          </cell>
          <cell r="Z646">
            <v>0</v>
          </cell>
          <cell r="AA646">
            <v>0</v>
          </cell>
          <cell r="AB646">
            <v>0</v>
          </cell>
          <cell r="AC646">
            <v>0</v>
          </cell>
          <cell r="AD646">
            <v>0</v>
          </cell>
          <cell r="AE646">
            <v>0</v>
          </cell>
          <cell r="AF646">
            <v>0</v>
          </cell>
          <cell r="AG646">
            <v>0</v>
          </cell>
          <cell r="AH646">
            <v>0</v>
          </cell>
          <cell r="AI646" t="str">
            <v>JAIME HERNÁN OROZCO SALGADO</v>
          </cell>
          <cell r="AJ646" t="str">
            <v>ANTICIPO DEL 40%, ACTAS PARCIALES HASTA EL 90%, PAGO FINAL 10% CON ACTA DE LIQUIDACIÓN.</v>
          </cell>
          <cell r="AK646" t="str">
            <v>0015</v>
          </cell>
          <cell r="AL646" t="str">
            <v>80000020452 DEL 2011/12/23</v>
          </cell>
          <cell r="AM646" t="str">
            <v>SOLICITUD PAGO ACTA PARCIAL No. 01.</v>
          </cell>
          <cell r="AN646">
            <v>15064200</v>
          </cell>
          <cell r="AO646">
            <v>0</v>
          </cell>
          <cell r="AP646">
            <v>0</v>
          </cell>
          <cell r="AQ646">
            <v>0</v>
          </cell>
          <cell r="AR646">
            <v>0</v>
          </cell>
          <cell r="AS646">
            <v>0</v>
          </cell>
          <cell r="AT646">
            <v>0</v>
          </cell>
          <cell r="AU646">
            <v>0</v>
          </cell>
          <cell r="AV646">
            <v>0.16</v>
          </cell>
          <cell r="AW646">
            <v>0</v>
          </cell>
          <cell r="AX646">
            <v>2410272</v>
          </cell>
          <cell r="AY646">
            <v>0</v>
          </cell>
          <cell r="AZ646">
            <v>17474472</v>
          </cell>
          <cell r="BA646" t="str">
            <v>NO</v>
          </cell>
          <cell r="BB646" t="str">
            <v>NO</v>
          </cell>
          <cell r="BC646" t="str">
            <v>NO</v>
          </cell>
          <cell r="BD646" t="str">
            <v>SI</v>
          </cell>
          <cell r="BE646" t="str">
            <v>COMÚN</v>
          </cell>
          <cell r="BF646" t="str">
            <v>NO</v>
          </cell>
          <cell r="BG646" t="str">
            <v>INTERVENTORÍA OBRA PÚBLICA</v>
          </cell>
          <cell r="BH646">
            <v>0.06</v>
          </cell>
          <cell r="BI646">
            <v>0</v>
          </cell>
          <cell r="BJ646">
            <v>0</v>
          </cell>
          <cell r="BK646" t="str">
            <v>COMÚN</v>
          </cell>
          <cell r="BL646">
            <v>0.15</v>
          </cell>
          <cell r="BM646">
            <v>0</v>
          </cell>
          <cell r="BN646">
            <v>0</v>
          </cell>
          <cell r="BO646" t="str">
            <v>CASABIANCA - TOLIMA</v>
          </cell>
          <cell r="BP646">
            <v>0</v>
          </cell>
          <cell r="BQ646">
            <v>0</v>
          </cell>
          <cell r="BR646">
            <v>0</v>
          </cell>
          <cell r="BS646">
            <v>0</v>
          </cell>
          <cell r="BT646">
            <v>0</v>
          </cell>
          <cell r="BU646" t="str">
            <v>CONSORCIO CONFORMADO POR PERSONAS NATURALES</v>
          </cell>
          <cell r="BV646">
            <v>0</v>
          </cell>
          <cell r="BW646">
            <v>903852</v>
          </cell>
          <cell r="BX646">
            <v>0</v>
          </cell>
          <cell r="BY646">
            <v>361541</v>
          </cell>
          <cell r="BZ646">
            <v>0</v>
          </cell>
          <cell r="CA646">
            <v>0</v>
          </cell>
          <cell r="CB646">
            <v>0</v>
          </cell>
          <cell r="CC646">
            <v>0</v>
          </cell>
          <cell r="CD646">
            <v>0</v>
          </cell>
          <cell r="CE646">
            <v>0</v>
          </cell>
          <cell r="CF646">
            <v>9219290</v>
          </cell>
          <cell r="CG646">
            <v>41438</v>
          </cell>
          <cell r="CH646">
            <v>501</v>
          </cell>
          <cell r="CI646">
            <v>1012</v>
          </cell>
          <cell r="CJ646" t="str">
            <v>Elcy Amparo Rojas Alejo</v>
          </cell>
          <cell r="CK646" t="str">
            <v>GT INFRAESTRUCTURA Y HÁBITAT</v>
          </cell>
          <cell r="CL646" t="str">
            <v>ORDINARIA</v>
          </cell>
          <cell r="CM646" t="str">
            <v>ARCHIVO FÍSICO</v>
          </cell>
          <cell r="CN646" t="str">
            <v>RESERVA</v>
          </cell>
          <cell r="CO646" t="str">
            <v>NO APLICA</v>
          </cell>
          <cell r="CP646">
            <v>0</v>
          </cell>
          <cell r="CQ646" t="str">
            <v>2013-5020083173</v>
          </cell>
          <cell r="CR646" t="str">
            <v>CONFORMADO POR  SAIN ESPINOSA MURCIA (50%)Y VICTOR GUILLERMO RODRIGUEZ (50%).  PENDIENTE INFORMACION DEL ESTATUTO TRIBUTARIO MUNICIPAL.</v>
          </cell>
          <cell r="CS646">
            <v>0</v>
          </cell>
          <cell r="CT646">
            <v>0</v>
          </cell>
          <cell r="CU646">
            <v>0</v>
          </cell>
          <cell r="CV646">
            <v>0</v>
          </cell>
          <cell r="CW646">
            <v>0</v>
          </cell>
          <cell r="CX646">
            <v>0</v>
          </cell>
          <cell r="CY646">
            <v>0</v>
          </cell>
          <cell r="CZ646">
            <v>0</v>
          </cell>
          <cell r="DA646">
            <v>0</v>
          </cell>
          <cell r="DB646">
            <v>0</v>
          </cell>
          <cell r="DC646">
            <v>0</v>
          </cell>
          <cell r="DD646">
            <v>0</v>
          </cell>
          <cell r="DE646">
            <v>0</v>
          </cell>
          <cell r="DF646">
            <v>0</v>
          </cell>
          <cell r="DG646">
            <v>0</v>
          </cell>
          <cell r="DH646">
            <v>0</v>
          </cell>
          <cell r="DI646">
            <v>0</v>
          </cell>
          <cell r="DJ646">
            <v>0</v>
          </cell>
          <cell r="DK646">
            <v>0</v>
          </cell>
          <cell r="DL646">
            <v>0</v>
          </cell>
          <cell r="DM646">
            <v>0</v>
          </cell>
          <cell r="DN646">
            <v>0</v>
          </cell>
          <cell r="DO646">
            <v>0</v>
          </cell>
          <cell r="DP646">
            <v>0</v>
          </cell>
          <cell r="DQ646">
            <v>0</v>
          </cell>
          <cell r="DR646">
            <v>0</v>
          </cell>
          <cell r="DS646">
            <v>0</v>
          </cell>
          <cell r="DT646">
            <v>0</v>
          </cell>
          <cell r="DU646">
            <v>0</v>
          </cell>
          <cell r="DV646">
            <v>0</v>
          </cell>
          <cell r="DW646">
            <v>0</v>
          </cell>
          <cell r="DX646">
            <v>0</v>
          </cell>
          <cell r="DY646">
            <v>0</v>
          </cell>
          <cell r="DZ646">
            <v>0</v>
          </cell>
          <cell r="EA646">
            <v>0</v>
          </cell>
          <cell r="EB646">
            <v>0</v>
          </cell>
          <cell r="EC646">
            <v>0</v>
          </cell>
          <cell r="ED646">
            <v>0</v>
          </cell>
          <cell r="EE646">
            <v>0</v>
          </cell>
          <cell r="EF646">
            <v>0</v>
          </cell>
          <cell r="EG646">
            <v>0</v>
          </cell>
          <cell r="EH646">
            <v>0</v>
          </cell>
          <cell r="EI646">
            <v>0</v>
          </cell>
          <cell r="EJ646">
            <v>0</v>
          </cell>
        </row>
        <row r="647">
          <cell r="B647">
            <v>801</v>
          </cell>
          <cell r="C647">
            <v>41439</v>
          </cell>
          <cell r="D647">
            <v>529</v>
          </cell>
          <cell r="E647" t="str">
            <v>Amparo</v>
          </cell>
          <cell r="F647">
            <v>41439</v>
          </cell>
          <cell r="G647" t="str">
            <v>DPS</v>
          </cell>
          <cell r="H647" t="str">
            <v>046/2012</v>
          </cell>
          <cell r="I647">
            <v>2012</v>
          </cell>
          <cell r="J647" t="str">
            <v>CORPORACION DESARROLLO Y PAZ DEL BAJO MAGDALENA</v>
          </cell>
          <cell r="K647" t="str">
            <v>900.192.298-5</v>
          </cell>
          <cell r="L647" t="str">
            <v>MAGANGUÉ - BOLIVAR</v>
          </cell>
          <cell r="M647" t="str">
            <v>AV COLOMBIA NO. 7 - 53 PISO 2</v>
          </cell>
          <cell r="N647" t="str">
            <v>687 5428   felipeluna@hotmail.com</v>
          </cell>
          <cell r="O647" t="str">
            <v>COOPERACIÓN EFICIENTE Y UNIÓN DE ESFUERZOS ENCAMINADOS A GARANTIZAR AL DPS, EL DESARROLLO DE LAS ACTIVIDADES NECESARIOS PARA LLEVAR A CABO LOS PROCESOS RELACIONADOS CON EL ACOMPAÑAMIENTO, SEGUIMIENTO, MONITOREO, MOVILIZACIÓN Y ARTICULACIÓN DEL PROGRAMA, P</v>
          </cell>
          <cell r="P647">
            <v>738000000</v>
          </cell>
          <cell r="Q647">
            <v>0</v>
          </cell>
          <cell r="R647">
            <v>738000000</v>
          </cell>
          <cell r="S647">
            <v>331212</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t="str">
            <v>DOLLY SANCHEZ ROBY</v>
          </cell>
          <cell r="AJ647" t="str">
            <v>1ER DESEMBOLSO 50% $369.000.000, CUMPLIMIENTO REQUISITOS PERFECCIONAMIENTO Y EJECUCION; 2DO 40% $295.200.000 PREVIA LEGALIZACION 75% DEL 1ER DESEMBOLSO; 3ER DESMBOLSO 10% $73.800.000 PREVIA LEGALIZACION 100% 1ER PAGO, Y 95% DEL SEGUNDO.</v>
          </cell>
          <cell r="AK647" t="str">
            <v>CONTRACTUAL</v>
          </cell>
          <cell r="AL647" t="str">
            <v>NO APLICA</v>
          </cell>
          <cell r="AM647" t="str">
            <v>SOLICITUD TERCER Y ÚLTIMO DESEMBOLSO.</v>
          </cell>
          <cell r="AN647">
            <v>37053220</v>
          </cell>
          <cell r="AO647">
            <v>0</v>
          </cell>
          <cell r="AP647">
            <v>0</v>
          </cell>
          <cell r="AQ647">
            <v>0</v>
          </cell>
          <cell r="AR647">
            <v>0</v>
          </cell>
          <cell r="AS647">
            <v>0</v>
          </cell>
          <cell r="AT647">
            <v>0</v>
          </cell>
          <cell r="AU647">
            <v>0</v>
          </cell>
          <cell r="AV647">
            <v>0</v>
          </cell>
          <cell r="AW647">
            <v>0</v>
          </cell>
          <cell r="AX647">
            <v>0</v>
          </cell>
          <cell r="AY647">
            <v>0</v>
          </cell>
          <cell r="AZ647">
            <v>37053220</v>
          </cell>
          <cell r="BA647" t="str">
            <v>NO</v>
          </cell>
          <cell r="BB647" t="str">
            <v>RE</v>
          </cell>
          <cell r="BC647" t="str">
            <v>SI</v>
          </cell>
          <cell r="BD647" t="str">
            <v>NO</v>
          </cell>
          <cell r="BE647" t="str">
            <v>COMUN</v>
          </cell>
          <cell r="BF647" t="str">
            <v>NO</v>
          </cell>
          <cell r="BG647" t="str">
            <v>ENTIDAD SIN ÁNIMO DE LUCRO</v>
          </cell>
          <cell r="BH647">
            <v>0</v>
          </cell>
          <cell r="BI647">
            <v>0</v>
          </cell>
          <cell r="BJ647">
            <v>0</v>
          </cell>
          <cell r="BK647" t="str">
            <v>CONVENIO DE COOPERACIÓN</v>
          </cell>
          <cell r="BL647">
            <v>0</v>
          </cell>
          <cell r="BM647">
            <v>0</v>
          </cell>
          <cell r="BN647">
            <v>0</v>
          </cell>
          <cell r="BO647" t="str">
            <v>CONVENIO DE COOPERACIÓN</v>
          </cell>
          <cell r="BP647">
            <v>0</v>
          </cell>
          <cell r="BQ647">
            <v>0</v>
          </cell>
          <cell r="BR647">
            <v>0</v>
          </cell>
          <cell r="BS647">
            <v>0</v>
          </cell>
          <cell r="BT647">
            <v>0</v>
          </cell>
          <cell r="BU647" t="str">
            <v>ENTIDAD SIN ÁNIMO DE LUCRO</v>
          </cell>
          <cell r="BV647">
            <v>0</v>
          </cell>
          <cell r="BW647">
            <v>0</v>
          </cell>
          <cell r="BX647">
            <v>0</v>
          </cell>
          <cell r="BY647">
            <v>0</v>
          </cell>
          <cell r="BZ647">
            <v>0</v>
          </cell>
          <cell r="CA647">
            <v>0</v>
          </cell>
          <cell r="CB647">
            <v>0</v>
          </cell>
          <cell r="CC647">
            <v>0</v>
          </cell>
          <cell r="CD647">
            <v>0</v>
          </cell>
          <cell r="CE647">
            <v>0</v>
          </cell>
          <cell r="CF647">
            <v>37053220</v>
          </cell>
          <cell r="CG647">
            <v>41439</v>
          </cell>
          <cell r="CH647">
            <v>529</v>
          </cell>
          <cell r="CI647">
            <v>331212</v>
          </cell>
          <cell r="CJ647" t="str">
            <v>Elcy Amparo Rojas Alejo</v>
          </cell>
          <cell r="CK647" t="str">
            <v>GT PAZ, DESARROLLO Y ESTABILIZACIÓN</v>
          </cell>
          <cell r="CL647" t="str">
            <v>ORDINARIA</v>
          </cell>
          <cell r="CM647" t="str">
            <v>SIN EXPEDIENTE EN ORFEO</v>
          </cell>
          <cell r="CN647" t="str">
            <v>RESERVA</v>
          </cell>
          <cell r="CO647" t="str">
            <v>NO APLICA</v>
          </cell>
          <cell r="CP647">
            <v>0</v>
          </cell>
          <cell r="CQ647" t="str">
            <v>2013-5010085743</v>
          </cell>
          <cell r="CR647">
            <v>0</v>
          </cell>
          <cell r="CS647">
            <v>0</v>
          </cell>
          <cell r="CT647">
            <v>0</v>
          </cell>
          <cell r="CU647">
            <v>0</v>
          </cell>
          <cell r="CV647">
            <v>0</v>
          </cell>
          <cell r="CW647">
            <v>0</v>
          </cell>
          <cell r="CX647">
            <v>0</v>
          </cell>
          <cell r="CY647">
            <v>0</v>
          </cell>
          <cell r="CZ647">
            <v>0</v>
          </cell>
          <cell r="DA647">
            <v>0</v>
          </cell>
          <cell r="DB647">
            <v>0</v>
          </cell>
          <cell r="DC647">
            <v>0</v>
          </cell>
          <cell r="DD647">
            <v>0</v>
          </cell>
          <cell r="DE647">
            <v>0</v>
          </cell>
          <cell r="DF647">
            <v>0</v>
          </cell>
          <cell r="DG647">
            <v>0</v>
          </cell>
          <cell r="DH647">
            <v>0</v>
          </cell>
          <cell r="DI647">
            <v>0</v>
          </cell>
          <cell r="DJ647">
            <v>0</v>
          </cell>
          <cell r="DK647">
            <v>0</v>
          </cell>
          <cell r="DL647">
            <v>0</v>
          </cell>
          <cell r="DM647">
            <v>0</v>
          </cell>
          <cell r="DN647">
            <v>0</v>
          </cell>
          <cell r="DO647">
            <v>0</v>
          </cell>
          <cell r="DP647">
            <v>0</v>
          </cell>
          <cell r="DQ647">
            <v>0</v>
          </cell>
          <cell r="DR647">
            <v>0</v>
          </cell>
          <cell r="DS647">
            <v>0</v>
          </cell>
          <cell r="DT647">
            <v>0</v>
          </cell>
          <cell r="DU647">
            <v>0</v>
          </cell>
          <cell r="DV647">
            <v>0</v>
          </cell>
          <cell r="DW647">
            <v>0</v>
          </cell>
          <cell r="DX647">
            <v>0</v>
          </cell>
          <cell r="DY647">
            <v>0</v>
          </cell>
          <cell r="DZ647">
            <v>0</v>
          </cell>
          <cell r="EA647">
            <v>0</v>
          </cell>
          <cell r="EB647">
            <v>0</v>
          </cell>
          <cell r="EC647">
            <v>0</v>
          </cell>
          <cell r="ED647">
            <v>0</v>
          </cell>
          <cell r="EE647">
            <v>0</v>
          </cell>
          <cell r="EF647">
            <v>0</v>
          </cell>
          <cell r="EG647">
            <v>0</v>
          </cell>
          <cell r="EH647">
            <v>0</v>
          </cell>
          <cell r="EI647">
            <v>0</v>
          </cell>
          <cell r="EJ647">
            <v>0</v>
          </cell>
        </row>
        <row r="648">
          <cell r="B648">
            <v>802</v>
          </cell>
          <cell r="C648">
            <v>41439</v>
          </cell>
          <cell r="D648">
            <v>66</v>
          </cell>
          <cell r="E648" t="str">
            <v>Amparo</v>
          </cell>
          <cell r="F648">
            <v>41439</v>
          </cell>
          <cell r="G648" t="str">
            <v>DPS</v>
          </cell>
          <cell r="H648" t="str">
            <v>SIN</v>
          </cell>
          <cell r="I648">
            <v>2013</v>
          </cell>
          <cell r="J648" t="str">
            <v xml:space="preserve">SEGUROS GENERALES SURAMERICANA S A </v>
          </cell>
          <cell r="K648" t="str">
            <v>890.903.407-9</v>
          </cell>
          <cell r="L648" t="str">
            <v>MEDELLÍN</v>
          </cell>
          <cell r="M648">
            <v>0</v>
          </cell>
          <cell r="N648">
            <v>0</v>
          </cell>
          <cell r="O648" t="str">
            <v>RENOVACIÓN SOAT 10 VEHÍCULOS  (8 AUTOMÓVILES Y 2 CAMPEROS)  DE PROPIEDAD DEL DPS, PLACAS:  OBF529, CZC750, OCK077, OCK078, OCK079, OCK081, OCK085, OCK086, OCK087 Y OCK088.</v>
          </cell>
          <cell r="P648">
            <v>3097838</v>
          </cell>
          <cell r="Q648">
            <v>0</v>
          </cell>
          <cell r="R648">
            <v>3097838</v>
          </cell>
          <cell r="S648">
            <v>541313</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t="str">
            <v>ELIZABETH GÓMEZ SÁNCHEZ</v>
          </cell>
          <cell r="AJ648" t="str">
            <v>ÚNICO</v>
          </cell>
          <cell r="AK648" t="str">
            <v>CUENTA DE COBRO</v>
          </cell>
          <cell r="AL648" t="str">
            <v>NO APLICA</v>
          </cell>
          <cell r="AM648" t="str">
            <v>RENOVACIÓN SOAT 10 VEHÍCULOS  (8 AUTOMÓVILES Y 2 CAMPEROS)  DE PROPIEDAD DEL DPS, PLACAS:  OBF529, CZC750, OCK077, OCK078, OCK079, OCK081, OCK085, OCK086, OCK087 Y OCK088.</v>
          </cell>
          <cell r="AN648">
            <v>3097838</v>
          </cell>
          <cell r="AO648">
            <v>0</v>
          </cell>
          <cell r="AP648">
            <v>0</v>
          </cell>
          <cell r="AQ648">
            <v>0</v>
          </cell>
          <cell r="AR648">
            <v>0</v>
          </cell>
          <cell r="AS648">
            <v>0</v>
          </cell>
          <cell r="AT648">
            <v>0</v>
          </cell>
          <cell r="AU648">
            <v>0</v>
          </cell>
          <cell r="AV648">
            <v>0</v>
          </cell>
          <cell r="AW648">
            <v>0</v>
          </cell>
          <cell r="AX648">
            <v>0</v>
          </cell>
          <cell r="AY648">
            <v>0</v>
          </cell>
          <cell r="AZ648">
            <v>3097838</v>
          </cell>
          <cell r="BA648" t="str">
            <v>SI</v>
          </cell>
          <cell r="BB648">
            <v>0</v>
          </cell>
          <cell r="BC648">
            <v>0</v>
          </cell>
          <cell r="BD648">
            <v>0</v>
          </cell>
          <cell r="BE648" t="str">
            <v>COMÚN</v>
          </cell>
          <cell r="BF648">
            <v>0</v>
          </cell>
          <cell r="BG648" t="str">
            <v>AUTORRETENEDOR</v>
          </cell>
          <cell r="BH648">
            <v>0</v>
          </cell>
          <cell r="BI648">
            <v>0</v>
          </cell>
          <cell r="BJ648">
            <v>0</v>
          </cell>
          <cell r="BK648" t="str">
            <v>GRAN CONTRIBUYENTE</v>
          </cell>
          <cell r="BL648">
            <v>0</v>
          </cell>
          <cell r="BM648">
            <v>0</v>
          </cell>
          <cell r="BN648">
            <v>0</v>
          </cell>
          <cell r="BO648" t="str">
            <v>BOGOTA</v>
          </cell>
          <cell r="BP648">
            <v>9.6600000000000002E-3</v>
          </cell>
          <cell r="BQ648">
            <v>0</v>
          </cell>
          <cell r="BR648">
            <v>0</v>
          </cell>
          <cell r="BS648">
            <v>0</v>
          </cell>
          <cell r="BT648">
            <v>0</v>
          </cell>
          <cell r="BU648" t="str">
            <v>AUTORRETENEDOR</v>
          </cell>
          <cell r="BV648">
            <v>0</v>
          </cell>
          <cell r="BW648">
            <v>0</v>
          </cell>
          <cell r="BX648">
            <v>0</v>
          </cell>
          <cell r="BY648">
            <v>0</v>
          </cell>
          <cell r="BZ648">
            <v>0</v>
          </cell>
          <cell r="CA648">
            <v>29925</v>
          </cell>
          <cell r="CB648">
            <v>0</v>
          </cell>
          <cell r="CC648">
            <v>0</v>
          </cell>
          <cell r="CD648">
            <v>0</v>
          </cell>
          <cell r="CE648">
            <v>0</v>
          </cell>
          <cell r="CF648">
            <v>3067913</v>
          </cell>
          <cell r="CG648">
            <v>41439</v>
          </cell>
          <cell r="CH648">
            <v>66</v>
          </cell>
          <cell r="CI648">
            <v>541313</v>
          </cell>
          <cell r="CJ648" t="str">
            <v>Elcy Amparo Rojas Alejo</v>
          </cell>
          <cell r="CK648" t="str">
            <v>SUBDIRECCIÓN DE OPERACIONES</v>
          </cell>
          <cell r="CL648" t="str">
            <v>GASTOS GENERALES</v>
          </cell>
          <cell r="CM648" t="str">
            <v>SIN EXPEDIENTE EN ORFEO</v>
          </cell>
          <cell r="CN648">
            <v>0</v>
          </cell>
          <cell r="CO648" t="str">
            <v>NO APLICA</v>
          </cell>
          <cell r="CP648">
            <v>0</v>
          </cell>
          <cell r="CQ648" t="str">
            <v>2013-6240085243</v>
          </cell>
          <cell r="CR648">
            <v>0</v>
          </cell>
          <cell r="CS648">
            <v>0</v>
          </cell>
          <cell r="CT648">
            <v>0</v>
          </cell>
          <cell r="CU648">
            <v>0</v>
          </cell>
          <cell r="CV648">
            <v>0</v>
          </cell>
          <cell r="CW648">
            <v>0</v>
          </cell>
          <cell r="CX648">
            <v>0</v>
          </cell>
          <cell r="CY648">
            <v>0</v>
          </cell>
          <cell r="CZ648">
            <v>0</v>
          </cell>
          <cell r="DA648">
            <v>0</v>
          </cell>
          <cell r="DB648">
            <v>0</v>
          </cell>
          <cell r="DC648">
            <v>0</v>
          </cell>
          <cell r="DD648">
            <v>0</v>
          </cell>
          <cell r="DE648">
            <v>0</v>
          </cell>
          <cell r="DF648">
            <v>0</v>
          </cell>
          <cell r="DG648">
            <v>0</v>
          </cell>
          <cell r="DH648">
            <v>0</v>
          </cell>
          <cell r="DI648">
            <v>0</v>
          </cell>
          <cell r="DJ648">
            <v>0</v>
          </cell>
          <cell r="DK648">
            <v>0</v>
          </cell>
          <cell r="DL648">
            <v>0</v>
          </cell>
          <cell r="DM648">
            <v>0</v>
          </cell>
          <cell r="DN648">
            <v>0</v>
          </cell>
          <cell r="DO648">
            <v>0</v>
          </cell>
          <cell r="DP648">
            <v>0</v>
          </cell>
          <cell r="DQ648">
            <v>0</v>
          </cell>
          <cell r="DR648">
            <v>0</v>
          </cell>
          <cell r="DS648">
            <v>0</v>
          </cell>
          <cell r="DT648">
            <v>0</v>
          </cell>
          <cell r="DU648">
            <v>0</v>
          </cell>
          <cell r="DV648">
            <v>0</v>
          </cell>
          <cell r="DW648">
            <v>0</v>
          </cell>
          <cell r="DX648">
            <v>0</v>
          </cell>
          <cell r="DY648">
            <v>0</v>
          </cell>
          <cell r="DZ648">
            <v>0</v>
          </cell>
          <cell r="EA648">
            <v>0</v>
          </cell>
          <cell r="EB648">
            <v>0</v>
          </cell>
          <cell r="EC648">
            <v>0</v>
          </cell>
          <cell r="ED648">
            <v>0</v>
          </cell>
          <cell r="EE648">
            <v>0</v>
          </cell>
          <cell r="EF648">
            <v>0</v>
          </cell>
          <cell r="EG648">
            <v>0</v>
          </cell>
          <cell r="EH648">
            <v>0</v>
          </cell>
          <cell r="EI648">
            <v>0</v>
          </cell>
          <cell r="EJ648">
            <v>0</v>
          </cell>
        </row>
        <row r="649">
          <cell r="B649">
            <v>803</v>
          </cell>
          <cell r="C649">
            <v>41439</v>
          </cell>
          <cell r="D649">
            <v>534</v>
          </cell>
          <cell r="E649" t="str">
            <v>Amparo</v>
          </cell>
          <cell r="F649">
            <v>41442</v>
          </cell>
          <cell r="G649" t="str">
            <v>DPS</v>
          </cell>
          <cell r="H649" t="str">
            <v>217/2011</v>
          </cell>
          <cell r="I649">
            <v>2012</v>
          </cell>
          <cell r="J649" t="str">
            <v>HÉCTOR GUERRERO QUINTERO</v>
          </cell>
          <cell r="K649">
            <v>76314664</v>
          </cell>
          <cell r="L649" t="str">
            <v>POPAYÁN - CAUCA</v>
          </cell>
          <cell r="M649" t="str">
            <v>Cra 9 No. 82 N 116. Casa 6B L a Cordillera</v>
          </cell>
          <cell r="N649" t="str">
            <v>8246185- Cel:3185357183 ingenierohectorgq@yahoo.es</v>
          </cell>
          <cell r="O649" t="str">
            <v>INTERVENTORÍA TÉCNICA, ADMINISTRATIVA, FINANCIERA , AMBIENTAL Y LEGAL PARA LA CONSTRUCCIÓN DE PAVIMENTO URBANO EN ALGUNAS VÍAS DEL MUNICIPIO DE PRADERA, DEPARTAMENTO DEL VALLE DEL CAUCA.</v>
          </cell>
          <cell r="P649">
            <v>28751976.000000004</v>
          </cell>
          <cell r="Q649">
            <v>4600316.1600000011</v>
          </cell>
          <cell r="R649">
            <v>33352292.160000004</v>
          </cell>
          <cell r="S649">
            <v>19712</v>
          </cell>
          <cell r="T649">
            <v>0</v>
          </cell>
          <cell r="U649">
            <v>0</v>
          </cell>
          <cell r="V649">
            <v>0</v>
          </cell>
          <cell r="W649">
            <v>9510998</v>
          </cell>
          <cell r="X649">
            <v>0</v>
          </cell>
          <cell r="Y649">
            <v>9510998</v>
          </cell>
          <cell r="Z649">
            <v>0</v>
          </cell>
          <cell r="AA649">
            <v>0</v>
          </cell>
          <cell r="AB649">
            <v>0</v>
          </cell>
          <cell r="AC649">
            <v>0</v>
          </cell>
          <cell r="AD649">
            <v>0</v>
          </cell>
          <cell r="AE649">
            <v>0</v>
          </cell>
          <cell r="AF649">
            <v>0</v>
          </cell>
          <cell r="AG649">
            <v>0</v>
          </cell>
          <cell r="AH649">
            <v>0</v>
          </cell>
          <cell r="AI649" t="str">
            <v>CARLOS ARTURO DOSSMAN CORTES</v>
          </cell>
          <cell r="AJ649" t="str">
            <v>ANTICIPO DEL 40%.  PAGOS MENSUALES HASTA EL 90%.  EL 10% CON ACTA DE LIQUIDACIÓN.</v>
          </cell>
          <cell r="AK649" t="str">
            <v>124</v>
          </cell>
          <cell r="AL649" t="str">
            <v>1700000028815 DEL 2010/12/06</v>
          </cell>
          <cell r="AM649" t="str">
            <v xml:space="preserve">ACTA DE INTERVENTORÍA No. 03.  DESEMBOLSO FINAL.  </v>
          </cell>
          <cell r="AN649">
            <v>7099136</v>
          </cell>
          <cell r="AO649">
            <v>0</v>
          </cell>
          <cell r="AP649">
            <v>0</v>
          </cell>
          <cell r="AQ649">
            <v>0</v>
          </cell>
          <cell r="AR649">
            <v>0</v>
          </cell>
          <cell r="AS649">
            <v>0</v>
          </cell>
          <cell r="AT649">
            <v>0</v>
          </cell>
          <cell r="AU649">
            <v>0</v>
          </cell>
          <cell r="AV649">
            <v>0.16</v>
          </cell>
          <cell r="AW649">
            <v>0</v>
          </cell>
          <cell r="AX649">
            <v>1135861.52</v>
          </cell>
          <cell r="AY649">
            <v>0</v>
          </cell>
          <cell r="AZ649">
            <v>8234997.5199999996</v>
          </cell>
          <cell r="BA649" t="str">
            <v>NO</v>
          </cell>
          <cell r="BB649" t="str">
            <v>NO</v>
          </cell>
          <cell r="BC649" t="str">
            <v>NO</v>
          </cell>
          <cell r="BD649" t="str">
            <v>NO</v>
          </cell>
          <cell r="BE649" t="str">
            <v>COMÚN</v>
          </cell>
          <cell r="BF649" t="str">
            <v>NO</v>
          </cell>
          <cell r="BG649" t="str">
            <v>INTERVENTORÍA OBRA PÚBLICA</v>
          </cell>
          <cell r="BH649">
            <v>0.06</v>
          </cell>
          <cell r="BI649">
            <v>0</v>
          </cell>
          <cell r="BJ649">
            <v>0</v>
          </cell>
          <cell r="BK649" t="str">
            <v>COMÚN</v>
          </cell>
          <cell r="BL649">
            <v>0.15</v>
          </cell>
          <cell r="BM649">
            <v>0</v>
          </cell>
          <cell r="BN649">
            <v>0</v>
          </cell>
          <cell r="BO649" t="str">
            <v>LA PRADERA-VALLE ACT NO SUJETA (ACU.016/08 ART.51 PARAG. 1)</v>
          </cell>
          <cell r="BP649">
            <v>0</v>
          </cell>
          <cell r="BQ649">
            <v>0</v>
          </cell>
          <cell r="BR649">
            <v>0</v>
          </cell>
          <cell r="BS649">
            <v>0</v>
          </cell>
          <cell r="BT649">
            <v>0</v>
          </cell>
          <cell r="BU649" t="str">
            <v>PERSONA NATURAL NO APLICA</v>
          </cell>
          <cell r="BV649">
            <v>0</v>
          </cell>
          <cell r="BW649">
            <v>425948</v>
          </cell>
          <cell r="BX649">
            <v>0</v>
          </cell>
          <cell r="BY649">
            <v>170379</v>
          </cell>
          <cell r="BZ649">
            <v>0</v>
          </cell>
          <cell r="CA649">
            <v>0</v>
          </cell>
          <cell r="CB649">
            <v>0</v>
          </cell>
          <cell r="CC649">
            <v>0</v>
          </cell>
          <cell r="CD649">
            <v>0</v>
          </cell>
          <cell r="CE649">
            <v>0</v>
          </cell>
          <cell r="CF649">
            <v>7638670.5199999996</v>
          </cell>
          <cell r="CG649">
            <v>41442</v>
          </cell>
          <cell r="CH649">
            <v>534</v>
          </cell>
          <cell r="CI649">
            <v>19712</v>
          </cell>
          <cell r="CJ649" t="str">
            <v>Elcy Amparo Rojas Alejo</v>
          </cell>
          <cell r="CK649" t="str">
            <v>GT INFRAESTRUCTURA Y HÁBITAT</v>
          </cell>
          <cell r="CL649" t="str">
            <v>FIP</v>
          </cell>
          <cell r="CM649" t="str">
            <v>SIN EXPEDIENTE EN ORFEO</v>
          </cell>
          <cell r="CN649" t="str">
            <v>RESERVA</v>
          </cell>
          <cell r="CO649" t="str">
            <v>NO APLICA</v>
          </cell>
          <cell r="CP649">
            <v>0</v>
          </cell>
          <cell r="CQ649" t="str">
            <v>2013-5020078493</v>
          </cell>
          <cell r="CR649" t="str">
            <v>ACTA FINAL DE OBRA CON FECHA 19/SEP/12 Y ACTA DE LIQUIDACIÓN DEL 28/MAY/2013.</v>
          </cell>
          <cell r="CS649">
            <v>0</v>
          </cell>
          <cell r="CT649">
            <v>0</v>
          </cell>
          <cell r="CU649">
            <v>0</v>
          </cell>
          <cell r="CV649">
            <v>0</v>
          </cell>
          <cell r="CW649">
            <v>0</v>
          </cell>
          <cell r="CX649">
            <v>0</v>
          </cell>
          <cell r="CY649">
            <v>0</v>
          </cell>
          <cell r="CZ649">
            <v>0</v>
          </cell>
          <cell r="DA649">
            <v>0</v>
          </cell>
          <cell r="DB649">
            <v>0</v>
          </cell>
          <cell r="DC649">
            <v>0</v>
          </cell>
          <cell r="DD649">
            <v>0</v>
          </cell>
          <cell r="DE649">
            <v>0</v>
          </cell>
          <cell r="DF649">
            <v>0</v>
          </cell>
          <cell r="DG649">
            <v>0</v>
          </cell>
          <cell r="DH649">
            <v>0</v>
          </cell>
          <cell r="DI649">
            <v>0</v>
          </cell>
          <cell r="DJ649">
            <v>0</v>
          </cell>
          <cell r="DK649">
            <v>0</v>
          </cell>
          <cell r="DL649">
            <v>0</v>
          </cell>
          <cell r="DM649">
            <v>0</v>
          </cell>
          <cell r="DN649">
            <v>0</v>
          </cell>
          <cell r="DO649">
            <v>0</v>
          </cell>
          <cell r="DP649">
            <v>0</v>
          </cell>
          <cell r="DQ649">
            <v>0</v>
          </cell>
          <cell r="DR649">
            <v>0</v>
          </cell>
          <cell r="DS649">
            <v>0</v>
          </cell>
          <cell r="DT649">
            <v>0</v>
          </cell>
          <cell r="DU649">
            <v>0</v>
          </cell>
          <cell r="DV649">
            <v>0</v>
          </cell>
          <cell r="DW649">
            <v>0</v>
          </cell>
          <cell r="DX649">
            <v>0</v>
          </cell>
          <cell r="DY649">
            <v>0</v>
          </cell>
          <cell r="DZ649">
            <v>0</v>
          </cell>
          <cell r="EA649">
            <v>0</v>
          </cell>
          <cell r="EB649">
            <v>0</v>
          </cell>
          <cell r="EC649">
            <v>0</v>
          </cell>
          <cell r="ED649">
            <v>0</v>
          </cell>
          <cell r="EE649">
            <v>0</v>
          </cell>
          <cell r="EF649">
            <v>0</v>
          </cell>
          <cell r="EG649">
            <v>0</v>
          </cell>
          <cell r="EH649">
            <v>0</v>
          </cell>
          <cell r="EI649">
            <v>0</v>
          </cell>
          <cell r="EJ649">
            <v>0</v>
          </cell>
        </row>
        <row r="650">
          <cell r="B650">
            <v>813</v>
          </cell>
          <cell r="C650">
            <v>41442</v>
          </cell>
          <cell r="D650">
            <v>540</v>
          </cell>
          <cell r="E650" t="str">
            <v>Amparo</v>
          </cell>
          <cell r="F650">
            <v>41442</v>
          </cell>
          <cell r="G650" t="str">
            <v>DPS</v>
          </cell>
          <cell r="H650" t="str">
            <v>028/2013</v>
          </cell>
          <cell r="I650">
            <v>2013</v>
          </cell>
          <cell r="J650" t="str">
            <v>ROSMIRA ESTHER RODRIGUEZ PIMIENTA</v>
          </cell>
          <cell r="K650">
            <v>42497238</v>
          </cell>
          <cell r="L650" t="str">
            <v>VALLEDUPAR-CESAR</v>
          </cell>
          <cell r="M650" t="str">
            <v xml:space="preserve">CALLE 8 13 42 </v>
          </cell>
          <cell r="N650" t="str">
            <v>095-5839708   rosmyrodripi@hotmail.com</v>
          </cell>
          <cell r="O650" t="str">
            <v>ARRENDAMIENTO INMUEBLE UBICADO EN CRA 11A 13-43 PARA EL FUNCIONAMIENTO DE D.R CESAR</v>
          </cell>
          <cell r="P650">
            <v>21000000</v>
          </cell>
          <cell r="Q650">
            <v>0</v>
          </cell>
          <cell r="R650">
            <v>21000000</v>
          </cell>
          <cell r="S650">
            <v>267013</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t="str">
            <v>CARLOS MANUEL PEÑA IRAGORRI</v>
          </cell>
          <cell r="AJ650" t="str">
            <v>SIETE PAGOS MENSUALES POR VALOR $3.000.000 A PARTIR DE ABRIL</v>
          </cell>
          <cell r="AK650" t="str">
            <v xml:space="preserve">CTA COBRO </v>
          </cell>
          <cell r="AL650" t="str">
            <v>NO APLICA</v>
          </cell>
          <cell r="AM650" t="str">
            <v>TERCER PAGO MES DE JUNIO/2013</v>
          </cell>
          <cell r="AN650">
            <v>3000000</v>
          </cell>
          <cell r="AO650">
            <v>0</v>
          </cell>
          <cell r="AP650">
            <v>0</v>
          </cell>
          <cell r="AQ650">
            <v>0</v>
          </cell>
          <cell r="AR650">
            <v>0</v>
          </cell>
          <cell r="AS650">
            <v>0</v>
          </cell>
          <cell r="AT650">
            <v>0</v>
          </cell>
          <cell r="AU650">
            <v>0</v>
          </cell>
          <cell r="AV650">
            <v>0</v>
          </cell>
          <cell r="AW650">
            <v>0</v>
          </cell>
          <cell r="AX650">
            <v>0</v>
          </cell>
          <cell r="AY650">
            <v>0</v>
          </cell>
          <cell r="AZ650">
            <v>3000000</v>
          </cell>
          <cell r="BA650" t="str">
            <v>NO</v>
          </cell>
          <cell r="BB650" t="str">
            <v>NO</v>
          </cell>
          <cell r="BC650" t="str">
            <v>NO</v>
          </cell>
          <cell r="BD650" t="str">
            <v>NO</v>
          </cell>
          <cell r="BE650" t="str">
            <v>SIMPLIFICADO</v>
          </cell>
          <cell r="BF650">
            <v>0</v>
          </cell>
          <cell r="BG650" t="str">
            <v>ARRIENDO BIEN INMUEBLE</v>
          </cell>
          <cell r="BH650">
            <v>3.5000000000000003E-2</v>
          </cell>
          <cell r="BI650">
            <v>0</v>
          </cell>
          <cell r="BJ650">
            <v>0</v>
          </cell>
          <cell r="BK650" t="str">
            <v>SIMPLIFICADO</v>
          </cell>
          <cell r="BL650">
            <v>0</v>
          </cell>
          <cell r="BM650">
            <v>0</v>
          </cell>
          <cell r="BN650">
            <v>0</v>
          </cell>
          <cell r="BO650" t="str">
            <v>VALLEDUPAR- 10xMIL Acuerdo 26-2012</v>
          </cell>
          <cell r="BP650">
            <v>0.01</v>
          </cell>
          <cell r="BQ650">
            <v>0</v>
          </cell>
          <cell r="BR650">
            <v>0</v>
          </cell>
          <cell r="BS650">
            <v>0</v>
          </cell>
          <cell r="BT650">
            <v>0</v>
          </cell>
          <cell r="BU650" t="str">
            <v>PERSONA NATURAL NO APLICA</v>
          </cell>
          <cell r="BV650">
            <v>0</v>
          </cell>
          <cell r="BW650">
            <v>105000</v>
          </cell>
          <cell r="BX650">
            <v>0</v>
          </cell>
          <cell r="BY650">
            <v>0</v>
          </cell>
          <cell r="BZ650">
            <v>0</v>
          </cell>
          <cell r="CA650">
            <v>30000</v>
          </cell>
          <cell r="CB650">
            <v>0</v>
          </cell>
          <cell r="CC650">
            <v>0</v>
          </cell>
          <cell r="CD650">
            <v>0</v>
          </cell>
          <cell r="CE650">
            <v>0</v>
          </cell>
          <cell r="CF650">
            <v>2865000</v>
          </cell>
          <cell r="CG650">
            <v>41442</v>
          </cell>
          <cell r="CH650">
            <v>540</v>
          </cell>
          <cell r="CI650">
            <v>267013</v>
          </cell>
          <cell r="CJ650" t="str">
            <v>Elcy Amparo Rojas Alejo</v>
          </cell>
          <cell r="CK650" t="str">
            <v>SUBDIRECCIÓN DE OPERACIONES</v>
          </cell>
          <cell r="CL650" t="str">
            <v>GASTOS GENERALES</v>
          </cell>
          <cell r="CM650" t="str">
            <v>201361003002000028E</v>
          </cell>
          <cell r="CN650">
            <v>0</v>
          </cell>
          <cell r="CO650" t="str">
            <v>NO APLICA</v>
          </cell>
          <cell r="CP650">
            <v>0</v>
          </cell>
          <cell r="CQ650" t="str">
            <v>2013-6200087803</v>
          </cell>
          <cell r="CR650">
            <v>0</v>
          </cell>
          <cell r="CS650">
            <v>0</v>
          </cell>
          <cell r="CT650">
            <v>0</v>
          </cell>
          <cell r="CU650">
            <v>0</v>
          </cell>
          <cell r="CV650">
            <v>0</v>
          </cell>
          <cell r="CW650">
            <v>0</v>
          </cell>
          <cell r="CX650">
            <v>0</v>
          </cell>
          <cell r="CY650">
            <v>0</v>
          </cell>
          <cell r="CZ650">
            <v>0</v>
          </cell>
          <cell r="DA650">
            <v>0</v>
          </cell>
          <cell r="DB650">
            <v>0</v>
          </cell>
          <cell r="DC650">
            <v>0</v>
          </cell>
          <cell r="DD650">
            <v>0</v>
          </cell>
          <cell r="DE650">
            <v>0</v>
          </cell>
          <cell r="DF650">
            <v>0</v>
          </cell>
          <cell r="DG650">
            <v>0</v>
          </cell>
          <cell r="DH650">
            <v>0</v>
          </cell>
          <cell r="DI650">
            <v>0</v>
          </cell>
          <cell r="DJ650">
            <v>0</v>
          </cell>
          <cell r="DK650">
            <v>0</v>
          </cell>
          <cell r="DL650">
            <v>0</v>
          </cell>
          <cell r="DM650">
            <v>0</v>
          </cell>
          <cell r="DN650">
            <v>0</v>
          </cell>
          <cell r="DO650">
            <v>0</v>
          </cell>
          <cell r="DP650">
            <v>0</v>
          </cell>
          <cell r="DQ650">
            <v>0</v>
          </cell>
          <cell r="DR650">
            <v>0</v>
          </cell>
          <cell r="DS650">
            <v>0</v>
          </cell>
          <cell r="DT650">
            <v>0</v>
          </cell>
          <cell r="DU650">
            <v>0</v>
          </cell>
          <cell r="DV650">
            <v>0</v>
          </cell>
          <cell r="DW650">
            <v>0</v>
          </cell>
          <cell r="DX650">
            <v>0</v>
          </cell>
          <cell r="DY650">
            <v>0</v>
          </cell>
          <cell r="DZ650">
            <v>0</v>
          </cell>
          <cell r="EA650">
            <v>0</v>
          </cell>
          <cell r="EB650">
            <v>0</v>
          </cell>
          <cell r="EC650">
            <v>0</v>
          </cell>
          <cell r="ED650">
            <v>0</v>
          </cell>
          <cell r="EE650">
            <v>0</v>
          </cell>
          <cell r="EF650">
            <v>0</v>
          </cell>
          <cell r="EG650">
            <v>0</v>
          </cell>
          <cell r="EH650">
            <v>0</v>
          </cell>
          <cell r="EI650">
            <v>0</v>
          </cell>
          <cell r="EJ650">
            <v>0</v>
          </cell>
        </row>
        <row r="651">
          <cell r="B651">
            <v>814</v>
          </cell>
          <cell r="C651">
            <v>41442</v>
          </cell>
          <cell r="D651" t="str">
            <v>SIN</v>
          </cell>
          <cell r="E651" t="str">
            <v>Amparo</v>
          </cell>
          <cell r="F651">
            <v>41443</v>
          </cell>
          <cell r="G651" t="str">
            <v>DPS</v>
          </cell>
          <cell r="H651" t="str">
            <v>RES 00348 26/04/2013</v>
          </cell>
          <cell r="I651">
            <v>2013</v>
          </cell>
          <cell r="J651" t="str">
            <v>EDIFICIO COLPATRIA  PROPIEDAD HORIZONTAL</v>
          </cell>
          <cell r="K651" t="str">
            <v>860.067.283-6</v>
          </cell>
          <cell r="L651" t="str">
            <v>BOGOTÁ</v>
          </cell>
          <cell r="M651" t="str">
            <v>CR 7 24-89</v>
          </cell>
          <cell r="N651" t="str">
            <v>28366 65</v>
          </cell>
          <cell r="O651" t="str">
            <v xml:space="preserve">ORDENAR EL GASTO DE LAS CUOTAS MENSUALES DE ADMINISTRACIÓN CORRESPONDIENTES A LOS MESES DE ABRIL A DICIEMBRE POR $37,591,740, MES DE ABRIL POR $4,843,108 Y DEMAS MESES CADA UNO POR $4,093,579. </v>
          </cell>
          <cell r="P651">
            <v>37591740</v>
          </cell>
          <cell r="Q651">
            <v>0</v>
          </cell>
          <cell r="R651">
            <v>37591740</v>
          </cell>
          <cell r="S651">
            <v>393813</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t="str">
            <v>CARLOS MANUEL PEÑA IRAGORRI</v>
          </cell>
          <cell r="AJ651" t="str">
            <v>FACTURA</v>
          </cell>
          <cell r="AK651" t="str">
            <v>391</v>
          </cell>
          <cell r="AL651" t="str">
            <v>320000999980 2013/03/212</v>
          </cell>
          <cell r="AM651" t="str">
            <v>CUOTA DE ADMINISTRACIÓN  MES DE JUNIO 2013</v>
          </cell>
          <cell r="AN651">
            <v>4093579</v>
          </cell>
          <cell r="AO651">
            <v>0</v>
          </cell>
          <cell r="AP651">
            <v>0</v>
          </cell>
          <cell r="AQ651">
            <v>0</v>
          </cell>
          <cell r="AR651">
            <v>0</v>
          </cell>
          <cell r="AS651">
            <v>0</v>
          </cell>
          <cell r="AT651">
            <v>0</v>
          </cell>
          <cell r="AU651">
            <v>0</v>
          </cell>
          <cell r="AV651">
            <v>0</v>
          </cell>
          <cell r="AW651">
            <v>0</v>
          </cell>
          <cell r="AX651">
            <v>0</v>
          </cell>
          <cell r="AY651">
            <v>0</v>
          </cell>
          <cell r="AZ651">
            <v>4093579</v>
          </cell>
          <cell r="BA651" t="str">
            <v>NO</v>
          </cell>
          <cell r="BB651" t="str">
            <v>RE</v>
          </cell>
          <cell r="BC651" t="str">
            <v>SI</v>
          </cell>
          <cell r="BD651" t="str">
            <v>SI</v>
          </cell>
          <cell r="BE651" t="str">
            <v>NA</v>
          </cell>
          <cell r="BF651" t="str">
            <v>NO</v>
          </cell>
          <cell r="BG651" t="str">
            <v>ENTIDAD SIN ÁNIMO DE LUCRO</v>
          </cell>
          <cell r="BH651">
            <v>0</v>
          </cell>
          <cell r="BI651">
            <v>0</v>
          </cell>
          <cell r="BJ651">
            <v>0</v>
          </cell>
          <cell r="BK651" t="str">
            <v>PROPIEDAD HORIZONTAL EXENTA</v>
          </cell>
          <cell r="BL651">
            <v>0</v>
          </cell>
          <cell r="BM651">
            <v>0</v>
          </cell>
          <cell r="BN651">
            <v>0</v>
          </cell>
          <cell r="BO651" t="str">
            <v>PROPIEDAD HORIZONTAL EXENTA</v>
          </cell>
          <cell r="BP651">
            <v>0</v>
          </cell>
          <cell r="BQ651">
            <v>0</v>
          </cell>
          <cell r="BR651">
            <v>0</v>
          </cell>
          <cell r="BS651">
            <v>0</v>
          </cell>
          <cell r="BT651">
            <v>0</v>
          </cell>
          <cell r="BU651" t="str">
            <v>ENTIDAD SIN ÁNIMO DE LUCRO</v>
          </cell>
          <cell r="BV651">
            <v>0</v>
          </cell>
          <cell r="BW651">
            <v>0</v>
          </cell>
          <cell r="BX651">
            <v>0</v>
          </cell>
          <cell r="BY651">
            <v>0</v>
          </cell>
          <cell r="BZ651">
            <v>0</v>
          </cell>
          <cell r="CA651">
            <v>0</v>
          </cell>
          <cell r="CB651">
            <v>0</v>
          </cell>
          <cell r="CC651">
            <v>0</v>
          </cell>
          <cell r="CD651">
            <v>0</v>
          </cell>
          <cell r="CE651">
            <v>0</v>
          </cell>
          <cell r="CF651">
            <v>4093579</v>
          </cell>
          <cell r="CG651">
            <v>41443</v>
          </cell>
          <cell r="CH651" t="str">
            <v>SIN</v>
          </cell>
          <cell r="CI651">
            <v>393813</v>
          </cell>
          <cell r="CJ651" t="str">
            <v>Elcy Amparo Rojas Alejo</v>
          </cell>
          <cell r="CK651" t="str">
            <v>SUBDIRECCIÓN DE OPERACIONES</v>
          </cell>
          <cell r="CL651" t="str">
            <v>GASTOS GENERALES</v>
          </cell>
          <cell r="CM651" t="str">
            <v>SIN EXPEDIENTE EN ORFEO</v>
          </cell>
          <cell r="CN651">
            <v>0</v>
          </cell>
          <cell r="CO651" t="str">
            <v>NO APLICA</v>
          </cell>
          <cell r="CP651">
            <v>0</v>
          </cell>
          <cell r="CQ651" t="str">
            <v>2013-6200087823</v>
          </cell>
          <cell r="CR651">
            <v>0</v>
          </cell>
          <cell r="CS651">
            <v>0</v>
          </cell>
          <cell r="CT651">
            <v>0</v>
          </cell>
          <cell r="CU651">
            <v>0</v>
          </cell>
          <cell r="CV651">
            <v>0</v>
          </cell>
          <cell r="CW651">
            <v>0</v>
          </cell>
          <cell r="CX651">
            <v>0</v>
          </cell>
          <cell r="CY651">
            <v>0</v>
          </cell>
          <cell r="CZ651">
            <v>0</v>
          </cell>
          <cell r="DA651">
            <v>0</v>
          </cell>
          <cell r="DB651">
            <v>0</v>
          </cell>
          <cell r="DC651">
            <v>0</v>
          </cell>
          <cell r="DD651">
            <v>0</v>
          </cell>
          <cell r="DE651">
            <v>0</v>
          </cell>
          <cell r="DF651">
            <v>0</v>
          </cell>
          <cell r="DG651">
            <v>0</v>
          </cell>
          <cell r="DH651">
            <v>0</v>
          </cell>
          <cell r="DI651">
            <v>0</v>
          </cell>
          <cell r="DJ651">
            <v>0</v>
          </cell>
          <cell r="DK651">
            <v>0</v>
          </cell>
          <cell r="DL651">
            <v>0</v>
          </cell>
          <cell r="DM651">
            <v>0</v>
          </cell>
          <cell r="DN651">
            <v>0</v>
          </cell>
          <cell r="DO651">
            <v>0</v>
          </cell>
          <cell r="DP651">
            <v>0</v>
          </cell>
          <cell r="DQ651">
            <v>0</v>
          </cell>
          <cell r="DR651">
            <v>0</v>
          </cell>
          <cell r="DS651">
            <v>0</v>
          </cell>
          <cell r="DT651">
            <v>0</v>
          </cell>
          <cell r="DU651">
            <v>0</v>
          </cell>
          <cell r="DV651">
            <v>0</v>
          </cell>
          <cell r="DW651">
            <v>0</v>
          </cell>
          <cell r="DX651">
            <v>0</v>
          </cell>
          <cell r="DY651">
            <v>0</v>
          </cell>
          <cell r="DZ651">
            <v>0</v>
          </cell>
          <cell r="EA651">
            <v>0</v>
          </cell>
          <cell r="EB651">
            <v>0</v>
          </cell>
          <cell r="EC651">
            <v>0</v>
          </cell>
          <cell r="ED651">
            <v>0</v>
          </cell>
          <cell r="EE651">
            <v>0</v>
          </cell>
          <cell r="EF651">
            <v>0</v>
          </cell>
          <cell r="EG651">
            <v>0</v>
          </cell>
          <cell r="EH651">
            <v>0</v>
          </cell>
          <cell r="EI651">
            <v>0</v>
          </cell>
          <cell r="EJ651">
            <v>0</v>
          </cell>
        </row>
        <row r="652">
          <cell r="B652">
            <v>790</v>
          </cell>
          <cell r="C652">
            <v>41436</v>
          </cell>
          <cell r="D652">
            <v>509</v>
          </cell>
          <cell r="E652" t="str">
            <v>Laura C</v>
          </cell>
          <cell r="F652">
            <v>41438</v>
          </cell>
          <cell r="G652" t="str">
            <v>DPS</v>
          </cell>
          <cell r="H652" t="str">
            <v>065/2012</v>
          </cell>
          <cell r="I652">
            <v>2013</v>
          </cell>
          <cell r="J652" t="str">
            <v>SECRETARIADO DE PASTORAL SOCIAL RIOHACHA</v>
          </cell>
          <cell r="K652" t="str">
            <v>900.027.166-6</v>
          </cell>
          <cell r="L652" t="str">
            <v>RIOHACHA</v>
          </cell>
          <cell r="M652" t="str">
            <v>CALLE 16 B 11 A 68</v>
          </cell>
          <cell r="N652" t="str">
            <v>7 28 26 00</v>
          </cell>
          <cell r="O652" t="str">
            <v>CONVENIO DE COOPERACIÓN:  AUNAR ESFUERZOS ENTRE EL DPS-FIP Y EL SECRETARIADO PARA LA EJECUCIÓN DE LOS ESTUDIOS Y AJUSTES A DISEÑOS PARA LA RECONSTRUCCIÓN Y CONSTRUCCIÓN DE OBRAS DE INFRAESTRUCTURA E INTERVENTORÍA EN EL CENTRO DEL MIGRANTE REFUGIADO, MUNIC</v>
          </cell>
          <cell r="P652">
            <v>160000000</v>
          </cell>
          <cell r="Q652">
            <v>0</v>
          </cell>
          <cell r="R652">
            <v>160000000</v>
          </cell>
          <cell r="S652" t="str">
            <v>1813-03</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t="str">
            <v>LINA MARÍA LONDOÑO FAJARDO</v>
          </cell>
          <cell r="AJ652" t="str">
            <v>1°PAGO 10% $16,000,000. 2°PAGO 40% $64,000,000.  3°PAGO 45% $72,000,000.  ÚLTIMO 5% $8,000,000.</v>
          </cell>
          <cell r="AK652" t="str">
            <v>009</v>
          </cell>
          <cell r="AL652" t="str">
            <v>NO APLICA</v>
          </cell>
          <cell r="AM652" t="str">
            <v>TERCER DESEMBOLSO CORRESPONDIENTE AL 45% DEL VALOR TOTAL DE LOS RECURSOS APORTADOS POR DPS.</v>
          </cell>
          <cell r="AN652">
            <v>72000000</v>
          </cell>
          <cell r="AO652">
            <v>0</v>
          </cell>
          <cell r="AP652">
            <v>0</v>
          </cell>
          <cell r="AQ652">
            <v>0</v>
          </cell>
          <cell r="AR652">
            <v>0</v>
          </cell>
          <cell r="AS652">
            <v>0</v>
          </cell>
          <cell r="AT652">
            <v>0</v>
          </cell>
          <cell r="AU652">
            <v>0</v>
          </cell>
          <cell r="AV652">
            <v>0</v>
          </cell>
          <cell r="AW652">
            <v>0</v>
          </cell>
          <cell r="AX652">
            <v>0</v>
          </cell>
          <cell r="AY652">
            <v>0</v>
          </cell>
          <cell r="AZ652">
            <v>72000000</v>
          </cell>
          <cell r="BA652" t="str">
            <v>NO</v>
          </cell>
          <cell r="BB652" t="str">
            <v>RE</v>
          </cell>
          <cell r="BC652" t="str">
            <v>SI</v>
          </cell>
          <cell r="BD652" t="str">
            <v>NO</v>
          </cell>
          <cell r="BE652" t="str">
            <v xml:space="preserve">NO RESPONSABLES DE IVA  </v>
          </cell>
          <cell r="BF652" t="str">
            <v>NO</v>
          </cell>
          <cell r="BG652" t="str">
            <v xml:space="preserve">ENTIDAD SIN ÁNIMO DE LUCRO </v>
          </cell>
          <cell r="BH652">
            <v>0</v>
          </cell>
          <cell r="BI652">
            <v>0</v>
          </cell>
          <cell r="BJ652">
            <v>0</v>
          </cell>
          <cell r="BK652" t="str">
            <v xml:space="preserve">NO RESPONSABLES DE IVA  </v>
          </cell>
          <cell r="BL652">
            <v>0</v>
          </cell>
          <cell r="BM652">
            <v>0</v>
          </cell>
          <cell r="BN652">
            <v>0</v>
          </cell>
          <cell r="BO652" t="str">
            <v xml:space="preserve">NO RESPONSABLE DEL ICA </v>
          </cell>
          <cell r="BP652">
            <v>0</v>
          </cell>
          <cell r="BQ652">
            <v>0</v>
          </cell>
          <cell r="BR652">
            <v>0</v>
          </cell>
          <cell r="BS652">
            <v>0</v>
          </cell>
          <cell r="BT652">
            <v>0</v>
          </cell>
          <cell r="BU652" t="str">
            <v xml:space="preserve">ENTIDAD SIN ÁNIMO DE LUCRO </v>
          </cell>
          <cell r="BV652">
            <v>0</v>
          </cell>
          <cell r="BW652">
            <v>0</v>
          </cell>
          <cell r="BX652">
            <v>0</v>
          </cell>
          <cell r="BY652">
            <v>0</v>
          </cell>
          <cell r="BZ652">
            <v>0</v>
          </cell>
          <cell r="CA652">
            <v>0</v>
          </cell>
          <cell r="CB652">
            <v>0</v>
          </cell>
          <cell r="CC652">
            <v>0</v>
          </cell>
          <cell r="CD652">
            <v>0</v>
          </cell>
          <cell r="CE652">
            <v>0</v>
          </cell>
          <cell r="CF652">
            <v>72000000</v>
          </cell>
          <cell r="CG652">
            <v>41438</v>
          </cell>
          <cell r="CH652">
            <v>509</v>
          </cell>
          <cell r="CI652" t="str">
            <v>1813-03</v>
          </cell>
          <cell r="CJ652" t="str">
            <v>Laura Constanza Chia Melo</v>
          </cell>
          <cell r="CK652" t="str">
            <v>GT INFRAESTRUCTURA Y HABITAT</v>
          </cell>
          <cell r="CL652" t="str">
            <v>ORDINARIA</v>
          </cell>
          <cell r="CM652" t="str">
            <v>201261003204020065E</v>
          </cell>
          <cell r="CN652">
            <v>0</v>
          </cell>
          <cell r="CO652" t="str">
            <v>NO APLICA</v>
          </cell>
          <cell r="CP652">
            <v>0</v>
          </cell>
          <cell r="CQ652" t="str">
            <v>2013-5020084933</v>
          </cell>
          <cell r="CR652">
            <v>0</v>
          </cell>
          <cell r="CS652">
            <v>0</v>
          </cell>
          <cell r="CT652">
            <v>0</v>
          </cell>
          <cell r="CU652">
            <v>0</v>
          </cell>
          <cell r="CV652">
            <v>0</v>
          </cell>
          <cell r="CW652">
            <v>0</v>
          </cell>
          <cell r="CX652">
            <v>0</v>
          </cell>
          <cell r="CY652">
            <v>0</v>
          </cell>
          <cell r="CZ652">
            <v>0</v>
          </cell>
          <cell r="DA652">
            <v>0</v>
          </cell>
          <cell r="DB652">
            <v>0</v>
          </cell>
          <cell r="DC652">
            <v>0</v>
          </cell>
          <cell r="DD652">
            <v>0</v>
          </cell>
          <cell r="DE652">
            <v>0</v>
          </cell>
          <cell r="DF652">
            <v>0</v>
          </cell>
          <cell r="DG652">
            <v>0</v>
          </cell>
          <cell r="DH652">
            <v>0</v>
          </cell>
          <cell r="DI652">
            <v>0</v>
          </cell>
          <cell r="DJ652">
            <v>0</v>
          </cell>
          <cell r="DK652">
            <v>0</v>
          </cell>
          <cell r="DL652">
            <v>0</v>
          </cell>
          <cell r="DM652">
            <v>0</v>
          </cell>
          <cell r="DN652">
            <v>0</v>
          </cell>
          <cell r="DO652">
            <v>0</v>
          </cell>
          <cell r="DP652">
            <v>0</v>
          </cell>
          <cell r="DQ652">
            <v>0</v>
          </cell>
          <cell r="DR652">
            <v>0</v>
          </cell>
          <cell r="DS652">
            <v>0</v>
          </cell>
          <cell r="DT652">
            <v>0</v>
          </cell>
          <cell r="DU652">
            <v>0</v>
          </cell>
          <cell r="DV652">
            <v>0</v>
          </cell>
          <cell r="DW652">
            <v>0</v>
          </cell>
          <cell r="DX652">
            <v>0</v>
          </cell>
          <cell r="DY652">
            <v>0</v>
          </cell>
          <cell r="DZ652">
            <v>0</v>
          </cell>
          <cell r="EA652">
            <v>0</v>
          </cell>
          <cell r="EB652">
            <v>0</v>
          </cell>
          <cell r="EC652">
            <v>0</v>
          </cell>
          <cell r="ED652">
            <v>0</v>
          </cell>
          <cell r="EE652">
            <v>0</v>
          </cell>
          <cell r="EF652">
            <v>0</v>
          </cell>
          <cell r="EG652">
            <v>0</v>
          </cell>
          <cell r="EH652">
            <v>0</v>
          </cell>
          <cell r="EI652">
            <v>0</v>
          </cell>
          <cell r="EJ652">
            <v>0</v>
          </cell>
        </row>
        <row r="653">
          <cell r="B653">
            <v>791</v>
          </cell>
          <cell r="C653">
            <v>41436</v>
          </cell>
          <cell r="D653">
            <v>510</v>
          </cell>
          <cell r="E653" t="str">
            <v>Laura C</v>
          </cell>
          <cell r="F653">
            <v>41438</v>
          </cell>
          <cell r="G653" t="str">
            <v>DPS</v>
          </cell>
          <cell r="H653" t="str">
            <v>63/2012</v>
          </cell>
          <cell r="I653">
            <v>2012</v>
          </cell>
          <cell r="J653" t="str">
            <v>BANCO DAVIVIENDA S.A.</v>
          </cell>
          <cell r="K653" t="str">
            <v>860.034.313-7</v>
          </cell>
          <cell r="L653" t="str">
            <v>BOGOTA</v>
          </cell>
          <cell r="M653">
            <v>0</v>
          </cell>
          <cell r="N653">
            <v>0</v>
          </cell>
          <cell r="O653" t="str">
            <v>EL BANCO SE OBLIGA A PRESTAR EL SERVICIO FINANCIERO DE ENTREGA DE LAS TRANSFERENCIAS MONETARIAS A LOS BENEFICIARIOS DEL SECTOR DE LA INCLUSION SOCIAL, PARA EL GRUPO 2 DE ACUERDO CON EL ANEXO 6 Y8 DE LA CONVOCATORIA 07 DE 2012, MEDIANTE OTROSI 1 SE INCLUYE</v>
          </cell>
          <cell r="P653">
            <v>11099715200</v>
          </cell>
          <cell r="Q653">
            <v>0</v>
          </cell>
          <cell r="R653">
            <v>11099715200</v>
          </cell>
          <cell r="S653" t="str">
            <v>4713-03</v>
          </cell>
          <cell r="T653">
            <v>0</v>
          </cell>
          <cell r="U653">
            <v>0</v>
          </cell>
          <cell r="V653">
            <v>0</v>
          </cell>
          <cell r="W653">
            <v>8150322</v>
          </cell>
          <cell r="X653">
            <v>0</v>
          </cell>
          <cell r="Y653">
            <v>81503200</v>
          </cell>
          <cell r="Z653" t="str">
            <v>11813-03</v>
          </cell>
          <cell r="AA653">
            <v>0</v>
          </cell>
          <cell r="AB653">
            <v>0</v>
          </cell>
          <cell r="AC653">
            <v>0</v>
          </cell>
          <cell r="AD653">
            <v>0</v>
          </cell>
          <cell r="AE653">
            <v>0</v>
          </cell>
          <cell r="AF653">
            <v>0</v>
          </cell>
          <cell r="AG653">
            <v>0</v>
          </cell>
          <cell r="AH653">
            <v>0</v>
          </cell>
          <cell r="AI653" t="str">
            <v>MARTHA MONROY GARCIA</v>
          </cell>
          <cell r="AJ653" t="str">
            <v>ESTABLECIDA EN LA CLAUSULA CUARTA DEL CONTRATO 063/2012</v>
          </cell>
          <cell r="AK653" t="str">
            <v>CONTRACTUAL</v>
          </cell>
          <cell r="AL653">
            <v>0</v>
          </cell>
          <cell r="AM653" t="str">
            <v>SOLICITUD PAGO COMISION POR SERVICIO DE PAGO DE LAS TRANSFERENCIAS MONETARIAS,  A RAZON DE $5.990 POR 701.569 PAGOS</v>
          </cell>
          <cell r="AN653">
            <v>4158136200.0000005</v>
          </cell>
          <cell r="AO653">
            <v>0</v>
          </cell>
          <cell r="AP653">
            <v>0</v>
          </cell>
          <cell r="AQ653">
            <v>0</v>
          </cell>
          <cell r="AR653">
            <v>0</v>
          </cell>
          <cell r="AS653">
            <v>0</v>
          </cell>
          <cell r="AT653">
            <v>0</v>
          </cell>
          <cell r="AU653">
            <v>0</v>
          </cell>
          <cell r="AV653">
            <v>0.16</v>
          </cell>
          <cell r="AW653">
            <v>0</v>
          </cell>
          <cell r="AX653">
            <v>665301792</v>
          </cell>
          <cell r="AY653">
            <v>0</v>
          </cell>
          <cell r="AZ653">
            <v>4823437992</v>
          </cell>
          <cell r="BA653" t="str">
            <v>SI</v>
          </cell>
          <cell r="BB653" t="str">
            <v>NO</v>
          </cell>
          <cell r="BC653" t="str">
            <v>NO</v>
          </cell>
          <cell r="BD653" t="str">
            <v>NO</v>
          </cell>
          <cell r="BE653" t="str">
            <v>COMUN - GRAN CONTRIUBUYENTE</v>
          </cell>
          <cell r="BF653" t="str">
            <v>NO</v>
          </cell>
          <cell r="BG653" t="str">
            <v>AUTORRETENEDOR</v>
          </cell>
          <cell r="BH653">
            <v>0</v>
          </cell>
          <cell r="BI653">
            <v>0</v>
          </cell>
          <cell r="BJ653">
            <v>0</v>
          </cell>
          <cell r="BK653" t="str">
            <v>GRAN CONTRIBUYENTE</v>
          </cell>
          <cell r="BL653">
            <v>0</v>
          </cell>
          <cell r="BM653">
            <v>0</v>
          </cell>
          <cell r="BN653">
            <v>0</v>
          </cell>
          <cell r="BO653" t="str">
            <v xml:space="preserve">BOGOTA ACT. SERVICIOS BANCARIOS </v>
          </cell>
          <cell r="BP653">
            <v>1.1039999999999999E-2</v>
          </cell>
          <cell r="BQ653">
            <v>0</v>
          </cell>
          <cell r="BR653">
            <v>0</v>
          </cell>
          <cell r="BS653">
            <v>0</v>
          </cell>
          <cell r="BT653">
            <v>0</v>
          </cell>
          <cell r="BU653" t="str">
            <v>AUTORRETENEDOR</v>
          </cell>
          <cell r="BV653">
            <v>0</v>
          </cell>
          <cell r="BW653">
            <v>0</v>
          </cell>
          <cell r="BX653">
            <v>0</v>
          </cell>
          <cell r="BY653">
            <v>0</v>
          </cell>
          <cell r="BZ653">
            <v>0</v>
          </cell>
          <cell r="CA653">
            <v>45905824</v>
          </cell>
          <cell r="CB653">
            <v>0</v>
          </cell>
          <cell r="CC653">
            <v>0</v>
          </cell>
          <cell r="CD653">
            <v>0</v>
          </cell>
          <cell r="CE653">
            <v>0</v>
          </cell>
          <cell r="CF653">
            <v>4777532168</v>
          </cell>
          <cell r="CG653">
            <v>41438</v>
          </cell>
          <cell r="CH653">
            <v>510</v>
          </cell>
          <cell r="CI653">
            <v>42812</v>
          </cell>
          <cell r="CJ653" t="str">
            <v>Laura Constanza Chia Melo</v>
          </cell>
          <cell r="CK653" t="str">
            <v>FAMILIAS EN ACCION</v>
          </cell>
          <cell r="CL653" t="str">
            <v>ORDINARIA</v>
          </cell>
          <cell r="CM653">
            <v>0</v>
          </cell>
          <cell r="CN653" t="str">
            <v>RESERVA</v>
          </cell>
          <cell r="CO653" t="str">
            <v>N/A</v>
          </cell>
          <cell r="CP653">
            <v>0</v>
          </cell>
          <cell r="CQ653" t="str">
            <v>2013-36320081953</v>
          </cell>
          <cell r="CR653" t="str">
            <v>ESTA CUENTA SE TRAMITA CON LAS LIQUIDACIONES 791 DE RESERVA Y 792 DE VIGENCIA-</v>
          </cell>
          <cell r="CS653">
            <v>0</v>
          </cell>
          <cell r="CT653">
            <v>0</v>
          </cell>
          <cell r="CU653">
            <v>0</v>
          </cell>
          <cell r="CV653">
            <v>0</v>
          </cell>
          <cell r="CW653">
            <v>0</v>
          </cell>
          <cell r="CX653">
            <v>0</v>
          </cell>
          <cell r="CY653">
            <v>0</v>
          </cell>
          <cell r="CZ653">
            <v>0</v>
          </cell>
          <cell r="DA653">
            <v>0</v>
          </cell>
          <cell r="DB653">
            <v>0</v>
          </cell>
          <cell r="DC653">
            <v>0</v>
          </cell>
          <cell r="DD653">
            <v>0</v>
          </cell>
          <cell r="DE653">
            <v>0</v>
          </cell>
          <cell r="DF653">
            <v>0</v>
          </cell>
          <cell r="DG653">
            <v>0</v>
          </cell>
          <cell r="DH653">
            <v>0</v>
          </cell>
          <cell r="DI653">
            <v>0</v>
          </cell>
          <cell r="DJ653">
            <v>0</v>
          </cell>
          <cell r="DK653">
            <v>0</v>
          </cell>
          <cell r="DL653">
            <v>0</v>
          </cell>
          <cell r="DM653">
            <v>0</v>
          </cell>
          <cell r="DN653">
            <v>0</v>
          </cell>
          <cell r="DO653">
            <v>0</v>
          </cell>
          <cell r="DP653">
            <v>0</v>
          </cell>
          <cell r="DQ653">
            <v>0</v>
          </cell>
          <cell r="DR653">
            <v>0</v>
          </cell>
          <cell r="DS653">
            <v>0</v>
          </cell>
          <cell r="DT653">
            <v>0</v>
          </cell>
          <cell r="DU653">
            <v>0</v>
          </cell>
          <cell r="DV653">
            <v>0</v>
          </cell>
          <cell r="DW653">
            <v>0</v>
          </cell>
          <cell r="DX653">
            <v>0</v>
          </cell>
          <cell r="DY653">
            <v>0</v>
          </cell>
          <cell r="DZ653">
            <v>0</v>
          </cell>
          <cell r="EA653">
            <v>0</v>
          </cell>
          <cell r="EB653">
            <v>0</v>
          </cell>
          <cell r="EC653">
            <v>0</v>
          </cell>
          <cell r="ED653">
            <v>0</v>
          </cell>
          <cell r="EE653">
            <v>0</v>
          </cell>
          <cell r="EF653">
            <v>0</v>
          </cell>
          <cell r="EG653">
            <v>0</v>
          </cell>
          <cell r="EH653">
            <v>0</v>
          </cell>
          <cell r="EI653">
            <v>0</v>
          </cell>
          <cell r="EJ653">
            <v>0</v>
          </cell>
        </row>
        <row r="654">
          <cell r="B654">
            <v>792</v>
          </cell>
          <cell r="C654">
            <v>41436</v>
          </cell>
          <cell r="D654">
            <v>510</v>
          </cell>
          <cell r="E654" t="str">
            <v>Laura C</v>
          </cell>
          <cell r="F654">
            <v>41438</v>
          </cell>
          <cell r="G654" t="str">
            <v>DPS</v>
          </cell>
          <cell r="H654" t="str">
            <v>63/2012</v>
          </cell>
          <cell r="I654">
            <v>2013</v>
          </cell>
          <cell r="J654" t="str">
            <v>BANCO DAVIVIENDA S.A.</v>
          </cell>
          <cell r="K654" t="str">
            <v>860.034.313-7</v>
          </cell>
          <cell r="L654" t="str">
            <v>BOGOTA</v>
          </cell>
          <cell r="M654">
            <v>0</v>
          </cell>
          <cell r="N654">
            <v>0</v>
          </cell>
          <cell r="O654" t="str">
            <v>EL BANCO SE OBLIGA A PRESTAR EL SERVICIO FINANCIERO DE ENTREGA DE LAS TRANSFERENCIAS MONETARIAS A LOS BENEFICIARIOS DEL SECTOR DE LA INCLUSION SOCIAL, PARA EL GRUPO 2 DE ACUERDO CON EL ANEXO 6 Y8 DE LA CONVOCATORIA 07 DE 2012, MEDIANTE OTROSI 1 SE INCLUYE</v>
          </cell>
          <cell r="P654">
            <v>11099715200</v>
          </cell>
          <cell r="Q654">
            <v>0</v>
          </cell>
          <cell r="R654">
            <v>11099715200</v>
          </cell>
          <cell r="S654" t="str">
            <v>4713-03</v>
          </cell>
          <cell r="T654">
            <v>0</v>
          </cell>
          <cell r="U654">
            <v>0</v>
          </cell>
          <cell r="V654">
            <v>0</v>
          </cell>
          <cell r="W654">
            <v>8150322</v>
          </cell>
          <cell r="X654">
            <v>0</v>
          </cell>
          <cell r="Y654">
            <v>81503200</v>
          </cell>
          <cell r="Z654" t="str">
            <v>11813-03</v>
          </cell>
          <cell r="AA654">
            <v>0</v>
          </cell>
          <cell r="AB654">
            <v>0</v>
          </cell>
          <cell r="AC654">
            <v>0</v>
          </cell>
          <cell r="AD654">
            <v>0</v>
          </cell>
          <cell r="AE654">
            <v>0</v>
          </cell>
          <cell r="AF654">
            <v>0</v>
          </cell>
          <cell r="AG654">
            <v>0</v>
          </cell>
          <cell r="AH654">
            <v>0</v>
          </cell>
          <cell r="AI654" t="str">
            <v>MARTHA MONROY GARCIA</v>
          </cell>
          <cell r="AJ654" t="str">
            <v>ESTABLECIDA EN LA CLAUSULA CUARTA DEL CONTRATO 063/2012</v>
          </cell>
          <cell r="AK654" t="str">
            <v>CONTRACTUAL</v>
          </cell>
          <cell r="AL654">
            <v>0</v>
          </cell>
          <cell r="AM654" t="str">
            <v>SOLICITUD PAGO COMISION POR SERVICIO DE PAGO DE LAS TRANSFERENCIAS MONETARIAS,  A RAZON DE $5.990 POR 701.569 PAGOS</v>
          </cell>
          <cell r="AN654">
            <v>44262110</v>
          </cell>
          <cell r="AO654">
            <v>0</v>
          </cell>
          <cell r="AP654">
            <v>0</v>
          </cell>
          <cell r="AQ654">
            <v>0</v>
          </cell>
          <cell r="AR654">
            <v>0</v>
          </cell>
          <cell r="AS654">
            <v>0</v>
          </cell>
          <cell r="AT654">
            <v>0</v>
          </cell>
          <cell r="AU654">
            <v>0</v>
          </cell>
          <cell r="AV654">
            <v>0.16</v>
          </cell>
          <cell r="AW654">
            <v>0</v>
          </cell>
          <cell r="AX654">
            <v>7081938</v>
          </cell>
          <cell r="AY654">
            <v>0</v>
          </cell>
          <cell r="AZ654">
            <v>51344048</v>
          </cell>
          <cell r="BA654" t="str">
            <v>SI</v>
          </cell>
          <cell r="BB654" t="str">
            <v>NO</v>
          </cell>
          <cell r="BC654" t="str">
            <v>NO</v>
          </cell>
          <cell r="BD654" t="str">
            <v>NO</v>
          </cell>
          <cell r="BE654" t="str">
            <v>COMUN - GRAN CONTRIUBUYENTE</v>
          </cell>
          <cell r="BF654" t="str">
            <v>NO</v>
          </cell>
          <cell r="BG654" t="str">
            <v>AUTORRETENEDOR</v>
          </cell>
          <cell r="BH654">
            <v>0</v>
          </cell>
          <cell r="BI654">
            <v>0</v>
          </cell>
          <cell r="BJ654">
            <v>0</v>
          </cell>
          <cell r="BK654" t="str">
            <v>GRAN CONTRIBUYENTE</v>
          </cell>
          <cell r="BL654">
            <v>0</v>
          </cell>
          <cell r="BM654">
            <v>0</v>
          </cell>
          <cell r="BN654">
            <v>0</v>
          </cell>
          <cell r="BO654" t="str">
            <v xml:space="preserve">BOGOTA ACT. SERVICIOS BANCARIOS </v>
          </cell>
          <cell r="BP654">
            <v>1.1039999999999999E-2</v>
          </cell>
          <cell r="BQ654">
            <v>0</v>
          </cell>
          <cell r="BR654">
            <v>0</v>
          </cell>
          <cell r="BS654">
            <v>0</v>
          </cell>
          <cell r="BT654">
            <v>0</v>
          </cell>
          <cell r="BU654" t="str">
            <v>AUTORRETENEDOR</v>
          </cell>
          <cell r="BV654">
            <v>0</v>
          </cell>
          <cell r="BW654">
            <v>0</v>
          </cell>
          <cell r="BX654">
            <v>0</v>
          </cell>
          <cell r="BY654">
            <v>0</v>
          </cell>
          <cell r="BZ654">
            <v>0</v>
          </cell>
          <cell r="CA654">
            <v>488654</v>
          </cell>
          <cell r="CB654">
            <v>0</v>
          </cell>
          <cell r="CC654">
            <v>0</v>
          </cell>
          <cell r="CD654">
            <v>0</v>
          </cell>
          <cell r="CE654">
            <v>0</v>
          </cell>
          <cell r="CF654">
            <v>50855394</v>
          </cell>
          <cell r="CG654">
            <v>41438</v>
          </cell>
          <cell r="CH654">
            <v>510</v>
          </cell>
          <cell r="CI654">
            <v>313</v>
          </cell>
          <cell r="CJ654" t="str">
            <v>Laura Constanza Chia Melo</v>
          </cell>
          <cell r="CK654" t="str">
            <v>FAMILIAS EN ACCION</v>
          </cell>
          <cell r="CL654" t="str">
            <v>ORDINARIA</v>
          </cell>
          <cell r="CM654">
            <v>0</v>
          </cell>
          <cell r="CN654">
            <v>0</v>
          </cell>
          <cell r="CO654" t="str">
            <v>N/A</v>
          </cell>
          <cell r="CP654">
            <v>0</v>
          </cell>
          <cell r="CQ654" t="str">
            <v>2013-36320081953</v>
          </cell>
          <cell r="CR654" t="str">
            <v>ESTA CUENTA SE TRAMITA CON LAS LIQUIDACIONES 791 DE RESERVA Y 792 DE VIGENCIA-</v>
          </cell>
          <cell r="CS654">
            <v>0</v>
          </cell>
          <cell r="CT654">
            <v>0</v>
          </cell>
          <cell r="CU654">
            <v>0</v>
          </cell>
          <cell r="CV654">
            <v>0</v>
          </cell>
          <cell r="CW654">
            <v>0</v>
          </cell>
          <cell r="CX654">
            <v>0</v>
          </cell>
          <cell r="CY654">
            <v>0</v>
          </cell>
          <cell r="CZ654">
            <v>0</v>
          </cell>
          <cell r="DA654">
            <v>0</v>
          </cell>
          <cell r="DB654">
            <v>0</v>
          </cell>
          <cell r="DC654">
            <v>0</v>
          </cell>
          <cell r="DD654">
            <v>0</v>
          </cell>
          <cell r="DE654">
            <v>0</v>
          </cell>
          <cell r="DF654">
            <v>0</v>
          </cell>
          <cell r="DG654">
            <v>0</v>
          </cell>
          <cell r="DH654">
            <v>0</v>
          </cell>
          <cell r="DI654">
            <v>0</v>
          </cell>
          <cell r="DJ654">
            <v>0</v>
          </cell>
          <cell r="DK654">
            <v>0</v>
          </cell>
          <cell r="DL654">
            <v>0</v>
          </cell>
          <cell r="DM654">
            <v>0</v>
          </cell>
          <cell r="DN654">
            <v>0</v>
          </cell>
          <cell r="DO654">
            <v>0</v>
          </cell>
          <cell r="DP654">
            <v>0</v>
          </cell>
          <cell r="DQ654">
            <v>0</v>
          </cell>
          <cell r="DR654">
            <v>0</v>
          </cell>
          <cell r="DS654">
            <v>0</v>
          </cell>
          <cell r="DT654">
            <v>0</v>
          </cell>
          <cell r="DU654">
            <v>0</v>
          </cell>
          <cell r="DV654">
            <v>0</v>
          </cell>
          <cell r="DW654">
            <v>0</v>
          </cell>
          <cell r="DX654">
            <v>0</v>
          </cell>
          <cell r="DY654">
            <v>0</v>
          </cell>
          <cell r="DZ654">
            <v>0</v>
          </cell>
          <cell r="EA654">
            <v>0</v>
          </cell>
          <cell r="EB654">
            <v>0</v>
          </cell>
          <cell r="EC654">
            <v>0</v>
          </cell>
          <cell r="ED654">
            <v>0</v>
          </cell>
          <cell r="EE654">
            <v>0</v>
          </cell>
          <cell r="EF654">
            <v>0</v>
          </cell>
          <cell r="EG654">
            <v>0</v>
          </cell>
          <cell r="EH654">
            <v>0</v>
          </cell>
          <cell r="EI654">
            <v>0</v>
          </cell>
          <cell r="EJ654">
            <v>0</v>
          </cell>
        </row>
        <row r="655">
          <cell r="B655">
            <v>793</v>
          </cell>
          <cell r="C655">
            <v>41437</v>
          </cell>
          <cell r="D655">
            <v>523</v>
          </cell>
          <cell r="E655" t="str">
            <v>Laura C</v>
          </cell>
          <cell r="F655">
            <v>41438</v>
          </cell>
          <cell r="G655" t="str">
            <v>DPS</v>
          </cell>
          <cell r="H655" t="str">
            <v>186/12</v>
          </cell>
          <cell r="I655">
            <v>2013</v>
          </cell>
          <cell r="J655" t="str">
            <v>MARCO TULIO GONZALEZ CAMPOS</v>
          </cell>
          <cell r="K655" t="str">
            <v>124.255-4</v>
          </cell>
          <cell r="L655" t="str">
            <v>BOGOTÁ</v>
          </cell>
          <cell r="M655" t="str">
            <v>CRA 11 93A 86</v>
          </cell>
          <cell r="N655" t="str">
            <v>621 69 14</v>
          </cell>
          <cell r="O655" t="str">
            <v>ARRENDAMIENTO  DEL  INMUEBLE UBICADO EN LA CALLE 16  6 - 38 PISO 12 - EDIF AVIANCA, BOGOTÁ.</v>
          </cell>
          <cell r="P655">
            <v>240090603</v>
          </cell>
          <cell r="Q655">
            <v>0</v>
          </cell>
          <cell r="R655">
            <v>240090603</v>
          </cell>
          <cell r="S655">
            <v>4113</v>
          </cell>
          <cell r="T655">
            <v>0</v>
          </cell>
          <cell r="U655">
            <v>0</v>
          </cell>
          <cell r="V655">
            <v>0</v>
          </cell>
          <cell r="W655">
            <v>12465832</v>
          </cell>
          <cell r="X655">
            <v>0</v>
          </cell>
          <cell r="Y655">
            <v>12465832</v>
          </cell>
          <cell r="Z655" t="str">
            <v>520313</v>
          </cell>
          <cell r="AA655">
            <v>0</v>
          </cell>
          <cell r="AB655">
            <v>0</v>
          </cell>
          <cell r="AC655">
            <v>0</v>
          </cell>
          <cell r="AD655">
            <v>0</v>
          </cell>
          <cell r="AE655">
            <v>0</v>
          </cell>
          <cell r="AF655">
            <v>0</v>
          </cell>
          <cell r="AG655">
            <v>0</v>
          </cell>
          <cell r="AH655">
            <v>0</v>
          </cell>
          <cell r="AI655" t="str">
            <v>GLADYS CECILIA ARANGO MARTINEZ</v>
          </cell>
          <cell r="AJ655" t="str">
            <v>1ER $ 11.550.425 Y DOCE PAGOS MENSUALES $11.896.938</v>
          </cell>
          <cell r="AK655">
            <v>2738</v>
          </cell>
          <cell r="AL655" t="str">
            <v>320000750532 DE 2011/02/01</v>
          </cell>
          <cell r="AM655" t="str">
            <v>SOLICITUD SEGUNDO, TERCER, CUARTO, QUINTO, SEXTO Y SEPTIMO PAGO , ARRENDAMIENTO DE ENERO A JUNIO DE 2013</v>
          </cell>
          <cell r="AN655">
            <v>61535886</v>
          </cell>
          <cell r="AO655">
            <v>0</v>
          </cell>
          <cell r="AP655">
            <v>0</v>
          </cell>
          <cell r="AQ655">
            <v>0</v>
          </cell>
          <cell r="AR655">
            <v>0</v>
          </cell>
          <cell r="AS655">
            <v>0</v>
          </cell>
          <cell r="AT655">
            <v>0</v>
          </cell>
          <cell r="AU655">
            <v>0</v>
          </cell>
          <cell r="AV655">
            <v>0.16</v>
          </cell>
          <cell r="AW655">
            <v>0</v>
          </cell>
          <cell r="AX655">
            <v>9845742</v>
          </cell>
          <cell r="AY655">
            <v>0</v>
          </cell>
          <cell r="AZ655">
            <v>71381628</v>
          </cell>
          <cell r="BA655" t="str">
            <v>NO</v>
          </cell>
          <cell r="BB655" t="str">
            <v>NO</v>
          </cell>
          <cell r="BC655" t="str">
            <v>NO</v>
          </cell>
          <cell r="BD655" t="str">
            <v>NO</v>
          </cell>
          <cell r="BE655" t="str">
            <v>COMÚN</v>
          </cell>
          <cell r="BF655" t="str">
            <v>NO</v>
          </cell>
          <cell r="BG655" t="str">
            <v>ARRIENDO BIENES INMUBLES</v>
          </cell>
          <cell r="BH655">
            <v>3.5000000000000003E-2</v>
          </cell>
          <cell r="BI655">
            <v>0</v>
          </cell>
          <cell r="BJ655">
            <v>0</v>
          </cell>
          <cell r="BK655" t="str">
            <v>COMÚN</v>
          </cell>
          <cell r="BL655">
            <v>0.15</v>
          </cell>
          <cell r="BM655">
            <v>0</v>
          </cell>
          <cell r="BN655">
            <v>0</v>
          </cell>
          <cell r="BO655" t="str">
            <v>BOGOTÁ</v>
          </cell>
          <cell r="BP655">
            <v>9.6600000000000002E-3</v>
          </cell>
          <cell r="BQ655">
            <v>0</v>
          </cell>
          <cell r="BR655">
            <v>0</v>
          </cell>
          <cell r="BS655">
            <v>0</v>
          </cell>
          <cell r="BT655">
            <v>0</v>
          </cell>
          <cell r="BU655" t="str">
            <v>PERSONA NATURAL</v>
          </cell>
          <cell r="BV655">
            <v>0</v>
          </cell>
          <cell r="BW655">
            <v>2153756</v>
          </cell>
          <cell r="BX655">
            <v>0</v>
          </cell>
          <cell r="BY655">
            <v>1476861</v>
          </cell>
          <cell r="BZ655">
            <v>0</v>
          </cell>
          <cell r="CA655">
            <v>594437</v>
          </cell>
          <cell r="CB655">
            <v>0</v>
          </cell>
          <cell r="CC655">
            <v>0</v>
          </cell>
          <cell r="CD655">
            <v>0</v>
          </cell>
          <cell r="CE655">
            <v>0</v>
          </cell>
          <cell r="CF655">
            <v>67156574</v>
          </cell>
          <cell r="CG655">
            <v>41438</v>
          </cell>
          <cell r="CH655">
            <v>523</v>
          </cell>
          <cell r="CI655">
            <v>4113</v>
          </cell>
          <cell r="CJ655" t="str">
            <v>Laura Constanza Chia Melo</v>
          </cell>
          <cell r="CK655" t="str">
            <v>S.D. OPERACIONES</v>
          </cell>
          <cell r="CL655" t="str">
            <v>GASTOS GENERALES</v>
          </cell>
          <cell r="CM655">
            <v>0</v>
          </cell>
          <cell r="CN655">
            <v>0</v>
          </cell>
          <cell r="CO655" t="str">
            <v>NO APLICA</v>
          </cell>
          <cell r="CP655">
            <v>0</v>
          </cell>
          <cell r="CQ655" t="str">
            <v>2013-6200085783</v>
          </cell>
          <cell r="CR655">
            <v>0</v>
          </cell>
          <cell r="CS655">
            <v>0</v>
          </cell>
          <cell r="CT655">
            <v>0</v>
          </cell>
          <cell r="CU655">
            <v>0</v>
          </cell>
          <cell r="CV655">
            <v>0</v>
          </cell>
          <cell r="CW655">
            <v>0</v>
          </cell>
          <cell r="CX655">
            <v>0</v>
          </cell>
          <cell r="CY655">
            <v>0</v>
          </cell>
          <cell r="CZ655">
            <v>0</v>
          </cell>
          <cell r="DA655">
            <v>0</v>
          </cell>
          <cell r="DB655">
            <v>0</v>
          </cell>
          <cell r="DC655">
            <v>0</v>
          </cell>
          <cell r="DD655">
            <v>0</v>
          </cell>
          <cell r="DE655">
            <v>0</v>
          </cell>
          <cell r="DF655">
            <v>0</v>
          </cell>
          <cell r="DG655">
            <v>0</v>
          </cell>
          <cell r="DH655">
            <v>0</v>
          </cell>
          <cell r="DI655">
            <v>0</v>
          </cell>
          <cell r="DJ655">
            <v>0</v>
          </cell>
          <cell r="DK655">
            <v>0</v>
          </cell>
          <cell r="DL655">
            <v>0</v>
          </cell>
          <cell r="DM655">
            <v>0</v>
          </cell>
          <cell r="DN655">
            <v>0</v>
          </cell>
          <cell r="DO655">
            <v>0</v>
          </cell>
          <cell r="DP655">
            <v>0</v>
          </cell>
          <cell r="DQ655">
            <v>0</v>
          </cell>
          <cell r="DR655">
            <v>0</v>
          </cell>
          <cell r="DS655">
            <v>0</v>
          </cell>
          <cell r="DT655">
            <v>0</v>
          </cell>
          <cell r="DU655">
            <v>0</v>
          </cell>
          <cell r="DV655">
            <v>0</v>
          </cell>
          <cell r="DW655">
            <v>0</v>
          </cell>
          <cell r="DX655">
            <v>0</v>
          </cell>
          <cell r="DY655">
            <v>0</v>
          </cell>
          <cell r="DZ655">
            <v>0</v>
          </cell>
          <cell r="EA655">
            <v>0</v>
          </cell>
          <cell r="EB655">
            <v>0</v>
          </cell>
          <cell r="EC655">
            <v>0</v>
          </cell>
          <cell r="ED655">
            <v>0</v>
          </cell>
          <cell r="EE655">
            <v>0</v>
          </cell>
          <cell r="EF655">
            <v>0</v>
          </cell>
          <cell r="EG655">
            <v>0</v>
          </cell>
          <cell r="EH655">
            <v>0</v>
          </cell>
          <cell r="EI655">
            <v>0</v>
          </cell>
          <cell r="EJ655">
            <v>0</v>
          </cell>
        </row>
        <row r="656">
          <cell r="B656">
            <v>794</v>
          </cell>
          <cell r="C656">
            <v>41437</v>
          </cell>
          <cell r="D656">
            <v>523</v>
          </cell>
          <cell r="E656" t="str">
            <v>Laura C</v>
          </cell>
          <cell r="F656">
            <v>41438</v>
          </cell>
          <cell r="G656" t="str">
            <v>DPS</v>
          </cell>
          <cell r="H656" t="str">
            <v>186/12</v>
          </cell>
          <cell r="I656">
            <v>2013</v>
          </cell>
          <cell r="J656" t="str">
            <v>MARCO TULIO GONZALEZ CAMPOS</v>
          </cell>
          <cell r="K656" t="str">
            <v>124.255-4</v>
          </cell>
          <cell r="L656" t="str">
            <v>BOGOTÁ</v>
          </cell>
          <cell r="M656" t="str">
            <v>CRA 11 93A 86</v>
          </cell>
          <cell r="N656" t="str">
            <v>621 69 14</v>
          </cell>
          <cell r="O656" t="str">
            <v>ARRENDAMIENTO  DEL  INMUEBLE UBICADO EN LA CALLE 16  6 - 38 PISO 12 - EDIF AVIANCA, BOGOTÁ.</v>
          </cell>
          <cell r="P656">
            <v>240090603</v>
          </cell>
          <cell r="Q656">
            <v>0</v>
          </cell>
          <cell r="R656">
            <v>240090603</v>
          </cell>
          <cell r="S656">
            <v>4113</v>
          </cell>
          <cell r="T656">
            <v>0</v>
          </cell>
          <cell r="U656">
            <v>0</v>
          </cell>
          <cell r="V656">
            <v>0</v>
          </cell>
          <cell r="W656">
            <v>12465832</v>
          </cell>
          <cell r="X656">
            <v>0</v>
          </cell>
          <cell r="Y656">
            <v>12465832</v>
          </cell>
          <cell r="Z656" t="str">
            <v>520313</v>
          </cell>
          <cell r="AA656">
            <v>0</v>
          </cell>
          <cell r="AB656">
            <v>0</v>
          </cell>
          <cell r="AC656">
            <v>0</v>
          </cell>
          <cell r="AD656">
            <v>0</v>
          </cell>
          <cell r="AE656">
            <v>0</v>
          </cell>
          <cell r="AF656">
            <v>0</v>
          </cell>
          <cell r="AG656">
            <v>0</v>
          </cell>
          <cell r="AH656">
            <v>0</v>
          </cell>
          <cell r="AI656" t="str">
            <v>GLADYS CECILIA ARANGO MARTINEZ</v>
          </cell>
          <cell r="AJ656" t="str">
            <v>1ER $ 11.550.425 Y DOCE PAGOS MENSUALES $11.896.938</v>
          </cell>
          <cell r="AK656">
            <v>2738</v>
          </cell>
          <cell r="AL656" t="str">
            <v>320000750532 DE 2011/02/01</v>
          </cell>
          <cell r="AM656" t="str">
            <v>SOLICITUD SEGUNDO, TERCER, CUARTO, QUINTO, SEXTO Y SEPTIMO PAGO , ARRENDAMIENTO DE ENERO A JUNIO DE 2013</v>
          </cell>
          <cell r="AN656">
            <v>3356502</v>
          </cell>
          <cell r="AO656">
            <v>0</v>
          </cell>
          <cell r="AP656">
            <v>0</v>
          </cell>
          <cell r="AQ656">
            <v>0</v>
          </cell>
          <cell r="AR656">
            <v>0</v>
          </cell>
          <cell r="AS656">
            <v>0</v>
          </cell>
          <cell r="AT656">
            <v>0</v>
          </cell>
          <cell r="AU656">
            <v>0</v>
          </cell>
          <cell r="AV656">
            <v>0.16</v>
          </cell>
          <cell r="AW656">
            <v>0</v>
          </cell>
          <cell r="AX656">
            <v>537040</v>
          </cell>
          <cell r="AY656">
            <v>0</v>
          </cell>
          <cell r="AZ656">
            <v>3893542</v>
          </cell>
          <cell r="BA656" t="str">
            <v>NO</v>
          </cell>
          <cell r="BB656" t="str">
            <v>NO</v>
          </cell>
          <cell r="BC656" t="str">
            <v>NO</v>
          </cell>
          <cell r="BD656" t="str">
            <v>NO</v>
          </cell>
          <cell r="BE656" t="str">
            <v>COMÚN</v>
          </cell>
          <cell r="BF656" t="str">
            <v>NO</v>
          </cell>
          <cell r="BG656" t="str">
            <v>ARRIENDO BIENES INMUBLES</v>
          </cell>
          <cell r="BH656">
            <v>3.5000000000000003E-2</v>
          </cell>
          <cell r="BI656">
            <v>0</v>
          </cell>
          <cell r="BJ656">
            <v>0</v>
          </cell>
          <cell r="BK656" t="str">
            <v>COMÚN</v>
          </cell>
          <cell r="BL656">
            <v>0.15</v>
          </cell>
          <cell r="BM656">
            <v>0</v>
          </cell>
          <cell r="BN656">
            <v>0</v>
          </cell>
          <cell r="BO656" t="str">
            <v>BOGOTÁ</v>
          </cell>
          <cell r="BP656">
            <v>9.6600000000000002E-3</v>
          </cell>
          <cell r="BQ656">
            <v>0</v>
          </cell>
          <cell r="BR656">
            <v>0</v>
          </cell>
          <cell r="BS656">
            <v>0</v>
          </cell>
          <cell r="BT656">
            <v>0</v>
          </cell>
          <cell r="BU656" t="str">
            <v>PERSONA NATURAL</v>
          </cell>
          <cell r="BV656">
            <v>0</v>
          </cell>
          <cell r="BW656">
            <v>117478</v>
          </cell>
          <cell r="BX656">
            <v>0</v>
          </cell>
          <cell r="BY656">
            <v>80556</v>
          </cell>
          <cell r="BZ656">
            <v>0</v>
          </cell>
          <cell r="CA656">
            <v>32424</v>
          </cell>
          <cell r="CB656">
            <v>0</v>
          </cell>
          <cell r="CC656">
            <v>0</v>
          </cell>
          <cell r="CD656">
            <v>0</v>
          </cell>
          <cell r="CE656">
            <v>0</v>
          </cell>
          <cell r="CF656">
            <v>3663084</v>
          </cell>
          <cell r="CG656">
            <v>41438</v>
          </cell>
          <cell r="CH656">
            <v>523</v>
          </cell>
          <cell r="CI656">
            <v>520313</v>
          </cell>
          <cell r="CJ656" t="str">
            <v>Laura Constanza Chia Melo</v>
          </cell>
          <cell r="CK656" t="str">
            <v>S.D. OPERACIONES</v>
          </cell>
          <cell r="CL656" t="str">
            <v>GASTOS GENERALES</v>
          </cell>
          <cell r="CM656">
            <v>0</v>
          </cell>
          <cell r="CN656">
            <v>0</v>
          </cell>
          <cell r="CO656" t="str">
            <v>NO APLICA</v>
          </cell>
          <cell r="CP656">
            <v>0</v>
          </cell>
          <cell r="CQ656" t="str">
            <v>2013-6200085783</v>
          </cell>
          <cell r="CR656">
            <v>0</v>
          </cell>
          <cell r="CS656">
            <v>0</v>
          </cell>
          <cell r="CT656">
            <v>0</v>
          </cell>
          <cell r="CU656">
            <v>0</v>
          </cell>
          <cell r="CV656">
            <v>0</v>
          </cell>
          <cell r="CW656">
            <v>0</v>
          </cell>
          <cell r="CX656">
            <v>0</v>
          </cell>
          <cell r="CY656">
            <v>0</v>
          </cell>
          <cell r="CZ656">
            <v>0</v>
          </cell>
          <cell r="DA656">
            <v>0</v>
          </cell>
          <cell r="DB656">
            <v>0</v>
          </cell>
          <cell r="DC656">
            <v>0</v>
          </cell>
          <cell r="DD656">
            <v>0</v>
          </cell>
          <cell r="DE656">
            <v>0</v>
          </cell>
          <cell r="DF656">
            <v>0</v>
          </cell>
          <cell r="DG656">
            <v>0</v>
          </cell>
          <cell r="DH656">
            <v>0</v>
          </cell>
          <cell r="DI656">
            <v>0</v>
          </cell>
          <cell r="DJ656">
            <v>0</v>
          </cell>
          <cell r="DK656">
            <v>0</v>
          </cell>
          <cell r="DL656">
            <v>0</v>
          </cell>
          <cell r="DM656">
            <v>0</v>
          </cell>
          <cell r="DN656">
            <v>0</v>
          </cell>
          <cell r="DO656">
            <v>0</v>
          </cell>
          <cell r="DP656">
            <v>0</v>
          </cell>
          <cell r="DQ656">
            <v>0</v>
          </cell>
          <cell r="DR656">
            <v>0</v>
          </cell>
          <cell r="DS656">
            <v>0</v>
          </cell>
          <cell r="DT656">
            <v>0</v>
          </cell>
          <cell r="DU656">
            <v>0</v>
          </cell>
          <cell r="DV656">
            <v>0</v>
          </cell>
          <cell r="DW656">
            <v>0</v>
          </cell>
          <cell r="DX656">
            <v>0</v>
          </cell>
          <cell r="DY656">
            <v>0</v>
          </cell>
          <cell r="DZ656">
            <v>0</v>
          </cell>
          <cell r="EA656">
            <v>0</v>
          </cell>
          <cell r="EB656">
            <v>0</v>
          </cell>
          <cell r="EC656">
            <v>0</v>
          </cell>
          <cell r="ED656">
            <v>0</v>
          </cell>
          <cell r="EE656">
            <v>0</v>
          </cell>
          <cell r="EF656">
            <v>0</v>
          </cell>
          <cell r="EG656">
            <v>0</v>
          </cell>
          <cell r="EH656">
            <v>0</v>
          </cell>
          <cell r="EI656">
            <v>0</v>
          </cell>
          <cell r="EJ656">
            <v>0</v>
          </cell>
        </row>
        <row r="657">
          <cell r="B657">
            <v>795</v>
          </cell>
          <cell r="C657">
            <v>41437</v>
          </cell>
          <cell r="D657">
            <v>517</v>
          </cell>
          <cell r="E657" t="str">
            <v>Laura C</v>
          </cell>
          <cell r="F657">
            <v>41438</v>
          </cell>
          <cell r="G657" t="str">
            <v>DPS</v>
          </cell>
          <cell r="H657" t="str">
            <v>160/2012</v>
          </cell>
          <cell r="I657">
            <v>2013</v>
          </cell>
          <cell r="J657" t="str">
            <v>NUNILA OJEDA MANCHAY</v>
          </cell>
          <cell r="K657" t="str">
            <v>42.540.149-8</v>
          </cell>
          <cell r="L657" t="str">
            <v>INIRIDA</v>
          </cell>
          <cell r="M657">
            <v>0</v>
          </cell>
          <cell r="N657">
            <v>0</v>
          </cell>
          <cell r="O657" t="str">
            <v>ARRENDAMIENTO DEL INMUEBLE UBICADO EN LA CALLE 18 No 10-24 PTO INIRIDA  PARA EL FUNCIONAMIENTO DE LA D.R. GUANIA</v>
          </cell>
          <cell r="P657">
            <v>15682440</v>
          </cell>
          <cell r="Q657">
            <v>0</v>
          </cell>
          <cell r="R657">
            <v>15682440</v>
          </cell>
          <cell r="S657">
            <v>1613</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t="str">
            <v>GLADIS CECILIA ARANGO MARTÍNEZ</v>
          </cell>
          <cell r="AJ657" t="str">
            <v>CUENTA DE COBRO</v>
          </cell>
          <cell r="AK657" t="str">
            <v>CUENTA DE COBRO No 07</v>
          </cell>
          <cell r="AL657" t="str">
            <v>NO APLICA</v>
          </cell>
          <cell r="AM657" t="str">
            <v>SOLICITUD SEPTIMO PAGO, ARRENDAMIENTO CORRESPONDIENTE AL MES DE JUNIO/2013</v>
          </cell>
          <cell r="AN657">
            <v>1306870</v>
          </cell>
          <cell r="AO657">
            <v>0</v>
          </cell>
          <cell r="AP657">
            <v>0</v>
          </cell>
          <cell r="AQ657">
            <v>0</v>
          </cell>
          <cell r="AR657">
            <v>0</v>
          </cell>
          <cell r="AS657">
            <v>0</v>
          </cell>
          <cell r="AT657">
            <v>0</v>
          </cell>
          <cell r="AU657">
            <v>0</v>
          </cell>
          <cell r="AV657">
            <v>0</v>
          </cell>
          <cell r="AW657">
            <v>0</v>
          </cell>
          <cell r="AX657">
            <v>0</v>
          </cell>
          <cell r="AY657">
            <v>0</v>
          </cell>
          <cell r="AZ657">
            <v>1306870</v>
          </cell>
          <cell r="BA657" t="str">
            <v>NO</v>
          </cell>
          <cell r="BB657" t="str">
            <v>NO</v>
          </cell>
          <cell r="BC657" t="str">
            <v>NO</v>
          </cell>
          <cell r="BD657" t="str">
            <v>SI</v>
          </cell>
          <cell r="BE657" t="str">
            <v>SIMPLIFICADO</v>
          </cell>
          <cell r="BF657" t="str">
            <v>NO</v>
          </cell>
          <cell r="BG657" t="str">
            <v>ARRENDAMIENTO DE BIENES INMUEBLES</v>
          </cell>
          <cell r="BH657">
            <v>3.5000000000000003E-2</v>
          </cell>
          <cell r="BI657">
            <v>0</v>
          </cell>
          <cell r="BJ657">
            <v>0</v>
          </cell>
          <cell r="BK657" t="str">
            <v>SIMPLIFICADO</v>
          </cell>
          <cell r="BL657">
            <v>0</v>
          </cell>
          <cell r="BM657">
            <v>0</v>
          </cell>
          <cell r="BN657">
            <v>0</v>
          </cell>
          <cell r="BO657" t="str">
            <v>PTO INIRIDA</v>
          </cell>
          <cell r="BP657">
            <v>0.01</v>
          </cell>
          <cell r="BQ657">
            <v>0</v>
          </cell>
          <cell r="BR657">
            <v>0</v>
          </cell>
          <cell r="BS657">
            <v>0</v>
          </cell>
          <cell r="BT657">
            <v>0</v>
          </cell>
          <cell r="BU657" t="str">
            <v>PERSONA NATURAL</v>
          </cell>
          <cell r="BV657">
            <v>0</v>
          </cell>
          <cell r="BW657">
            <v>45740</v>
          </cell>
          <cell r="BX657">
            <v>0</v>
          </cell>
          <cell r="BY657">
            <v>0</v>
          </cell>
          <cell r="BZ657">
            <v>0</v>
          </cell>
          <cell r="CA657">
            <v>13069</v>
          </cell>
          <cell r="CB657">
            <v>0</v>
          </cell>
          <cell r="CC657">
            <v>0</v>
          </cell>
          <cell r="CD657">
            <v>0</v>
          </cell>
          <cell r="CE657">
            <v>0</v>
          </cell>
          <cell r="CF657">
            <v>1248061</v>
          </cell>
          <cell r="CG657">
            <v>41438</v>
          </cell>
          <cell r="CH657">
            <v>517</v>
          </cell>
          <cell r="CI657">
            <v>1613</v>
          </cell>
          <cell r="CJ657" t="str">
            <v>Laura Constanza Chia Melo</v>
          </cell>
          <cell r="CK657" t="str">
            <v>S.D. OPERACIONES</v>
          </cell>
          <cell r="CL657" t="str">
            <v>GASTOS GENERALES</v>
          </cell>
          <cell r="CM657" t="str">
            <v>201261003002000160E</v>
          </cell>
          <cell r="CN657">
            <v>0</v>
          </cell>
          <cell r="CO657" t="str">
            <v>NO APLICA</v>
          </cell>
          <cell r="CP657">
            <v>0</v>
          </cell>
          <cell r="CQ657" t="str">
            <v>2013-6200085153</v>
          </cell>
          <cell r="CR657">
            <v>0</v>
          </cell>
          <cell r="CS657">
            <v>0</v>
          </cell>
          <cell r="CT657">
            <v>0</v>
          </cell>
          <cell r="CU657">
            <v>0</v>
          </cell>
          <cell r="CV657">
            <v>0</v>
          </cell>
          <cell r="CW657">
            <v>0</v>
          </cell>
          <cell r="CX657">
            <v>0</v>
          </cell>
          <cell r="CY657">
            <v>0</v>
          </cell>
          <cell r="CZ657">
            <v>0</v>
          </cell>
          <cell r="DA657">
            <v>0</v>
          </cell>
          <cell r="DB657">
            <v>0</v>
          </cell>
          <cell r="DC657">
            <v>0</v>
          </cell>
          <cell r="DD657">
            <v>0</v>
          </cell>
          <cell r="DE657">
            <v>0</v>
          </cell>
          <cell r="DF657">
            <v>0</v>
          </cell>
          <cell r="DG657">
            <v>0</v>
          </cell>
          <cell r="DH657">
            <v>0</v>
          </cell>
          <cell r="DI657">
            <v>0</v>
          </cell>
          <cell r="DJ657">
            <v>0</v>
          </cell>
          <cell r="DK657">
            <v>0</v>
          </cell>
          <cell r="DL657">
            <v>0</v>
          </cell>
          <cell r="DM657">
            <v>0</v>
          </cell>
          <cell r="DN657">
            <v>0</v>
          </cell>
          <cell r="DO657">
            <v>0</v>
          </cell>
          <cell r="DP657">
            <v>0</v>
          </cell>
          <cell r="DQ657">
            <v>0</v>
          </cell>
          <cell r="DR657">
            <v>0</v>
          </cell>
          <cell r="DS657">
            <v>0</v>
          </cell>
          <cell r="DT657">
            <v>0</v>
          </cell>
          <cell r="DU657">
            <v>0</v>
          </cell>
          <cell r="DV657">
            <v>0</v>
          </cell>
          <cell r="DW657">
            <v>0</v>
          </cell>
          <cell r="DX657">
            <v>0</v>
          </cell>
          <cell r="DY657">
            <v>0</v>
          </cell>
          <cell r="DZ657">
            <v>0</v>
          </cell>
          <cell r="EA657">
            <v>0</v>
          </cell>
          <cell r="EB657">
            <v>0</v>
          </cell>
          <cell r="EC657">
            <v>0</v>
          </cell>
          <cell r="ED657">
            <v>0</v>
          </cell>
          <cell r="EE657">
            <v>0</v>
          </cell>
          <cell r="EF657">
            <v>0</v>
          </cell>
          <cell r="EG657">
            <v>0</v>
          </cell>
          <cell r="EH657">
            <v>0</v>
          </cell>
          <cell r="EI657">
            <v>0</v>
          </cell>
          <cell r="EJ657">
            <v>0</v>
          </cell>
        </row>
        <row r="658">
          <cell r="B658">
            <v>796</v>
          </cell>
          <cell r="C658">
            <v>41437</v>
          </cell>
          <cell r="D658">
            <v>527</v>
          </cell>
          <cell r="E658" t="str">
            <v>Laura C</v>
          </cell>
          <cell r="F658">
            <v>41438</v>
          </cell>
          <cell r="G658" t="str">
            <v>DPS</v>
          </cell>
          <cell r="H658" t="str">
            <v>221/12</v>
          </cell>
          <cell r="I658">
            <v>2012</v>
          </cell>
          <cell r="J658" t="str">
            <v>PANAMERICANA OUTSOURCING S.A.</v>
          </cell>
          <cell r="K658" t="str">
            <v>830.077.655-6</v>
          </cell>
          <cell r="L658" t="str">
            <v>BOGOTA</v>
          </cell>
          <cell r="M658" t="str">
            <v>CL 64 93 95</v>
          </cell>
          <cell r="N658">
            <v>29106900</v>
          </cell>
          <cell r="O658" t="str">
            <v>CONTRATAR EL SUMINISTRO DE PAPELERIA,Y DISTRIBUCION DE PAPELERIA UTILES DE ESCRITORIO Y DE OFICINA, E INSUMOS PARA EQUIPOS DE COMPUTO IMPRESORAS Y FOTOCOPIADORAS A PRECIOS UNITARIOS FIJOS BAJO EL ESQUEMA DE PROVEEDURIA INTEGRAL</v>
          </cell>
          <cell r="P658">
            <v>84000000</v>
          </cell>
          <cell r="Q658">
            <v>0</v>
          </cell>
          <cell r="R658">
            <v>84000000</v>
          </cell>
          <cell r="S658">
            <v>1126012</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t="str">
            <v>JOHN FERNANDO MEDINA SERNA</v>
          </cell>
          <cell r="AJ658" t="str">
            <v>Facturas</v>
          </cell>
          <cell r="AK658" t="str">
            <v>02-028623 -  02-028603</v>
          </cell>
          <cell r="AL658" t="str">
            <v>310000060733 DE 16-04-2012</v>
          </cell>
          <cell r="AM658" t="str">
            <v>SOLICITUD PAGO POR SUMINISTRO CABLE, DESCANSA PIES, MESA, PARLANTES, PERCHERO, SOPORTE, TABLERO</v>
          </cell>
          <cell r="AN658">
            <v>4181041</v>
          </cell>
          <cell r="AO658">
            <v>0</v>
          </cell>
          <cell r="AP658">
            <v>0</v>
          </cell>
          <cell r="AQ658">
            <v>0</v>
          </cell>
          <cell r="AR658">
            <v>0</v>
          </cell>
          <cell r="AS658">
            <v>0</v>
          </cell>
          <cell r="AT658">
            <v>0</v>
          </cell>
          <cell r="AU658">
            <v>0</v>
          </cell>
          <cell r="AV658">
            <v>0.16</v>
          </cell>
          <cell r="AW658">
            <v>0</v>
          </cell>
          <cell r="AX658">
            <v>668967</v>
          </cell>
          <cell r="AY658">
            <v>0</v>
          </cell>
          <cell r="AZ658">
            <v>4850008</v>
          </cell>
          <cell r="BA658" t="str">
            <v>NO</v>
          </cell>
          <cell r="BB658" t="str">
            <v>NO</v>
          </cell>
          <cell r="BC658" t="str">
            <v>NO</v>
          </cell>
          <cell r="BD658" t="str">
            <v>NO</v>
          </cell>
          <cell r="BE658" t="str">
            <v>GRAN CONTRIBUYENTE</v>
          </cell>
          <cell r="BF658" t="str">
            <v>NO</v>
          </cell>
          <cell r="BG658" t="str">
            <v>AUTORRETENEDOR RESOL 10265/2003</v>
          </cell>
          <cell r="BH658">
            <v>0</v>
          </cell>
          <cell r="BI658">
            <v>0</v>
          </cell>
          <cell r="BJ658">
            <v>0</v>
          </cell>
          <cell r="BK658" t="str">
            <v>GRAN CONTRIBUYENTE</v>
          </cell>
          <cell r="BL658">
            <v>0</v>
          </cell>
          <cell r="BM658">
            <v>0</v>
          </cell>
          <cell r="BN658">
            <v>0</v>
          </cell>
          <cell r="BO658" t="str">
            <v>BOGOTA</v>
          </cell>
          <cell r="BP658">
            <v>1.1039999999999999E-2</v>
          </cell>
          <cell r="BQ658">
            <v>0</v>
          </cell>
          <cell r="BR658">
            <v>0</v>
          </cell>
          <cell r="BS658">
            <v>0</v>
          </cell>
          <cell r="BT658">
            <v>0</v>
          </cell>
          <cell r="BU658" t="str">
            <v>AUTORRETENEDOR RESOL 10265/2003</v>
          </cell>
          <cell r="BV658">
            <v>0</v>
          </cell>
          <cell r="BW658">
            <v>0</v>
          </cell>
          <cell r="BX658">
            <v>0</v>
          </cell>
          <cell r="BY658">
            <v>0</v>
          </cell>
          <cell r="BZ658">
            <v>0</v>
          </cell>
          <cell r="CA658">
            <v>46159</v>
          </cell>
          <cell r="CB658">
            <v>0</v>
          </cell>
          <cell r="CC658">
            <v>0</v>
          </cell>
          <cell r="CD658">
            <v>0</v>
          </cell>
          <cell r="CE658">
            <v>0</v>
          </cell>
          <cell r="CF658">
            <v>4803849</v>
          </cell>
          <cell r="CG658">
            <v>41438</v>
          </cell>
          <cell r="CH658">
            <v>527</v>
          </cell>
          <cell r="CI658">
            <v>1126012</v>
          </cell>
          <cell r="CJ658" t="str">
            <v>Laura Constanza Chia Melo</v>
          </cell>
          <cell r="CK658" t="str">
            <v>S.D. OPERACIONES</v>
          </cell>
          <cell r="CL658" t="str">
            <v>GASTOS GENERALES</v>
          </cell>
          <cell r="CM658" t="str">
            <v>201261003022000221E</v>
          </cell>
          <cell r="CN658" t="str">
            <v>RESERVA</v>
          </cell>
          <cell r="CO658">
            <v>12</v>
          </cell>
          <cell r="CP658">
            <v>0</v>
          </cell>
          <cell r="CQ658" t="str">
            <v>2013-6200086133</v>
          </cell>
          <cell r="CR658">
            <v>0</v>
          </cell>
          <cell r="CS658">
            <v>0</v>
          </cell>
          <cell r="CT658">
            <v>0</v>
          </cell>
          <cell r="CU658">
            <v>0</v>
          </cell>
          <cell r="CV658">
            <v>0</v>
          </cell>
          <cell r="CW658">
            <v>0</v>
          </cell>
          <cell r="CX658">
            <v>0</v>
          </cell>
          <cell r="CY658">
            <v>0</v>
          </cell>
          <cell r="CZ658">
            <v>0</v>
          </cell>
          <cell r="DA658">
            <v>0</v>
          </cell>
          <cell r="DB658">
            <v>0</v>
          </cell>
          <cell r="DC658">
            <v>0</v>
          </cell>
          <cell r="DD658">
            <v>0</v>
          </cell>
          <cell r="DE658">
            <v>0</v>
          </cell>
          <cell r="DF658">
            <v>0</v>
          </cell>
          <cell r="DG658">
            <v>0</v>
          </cell>
          <cell r="DH658">
            <v>0</v>
          </cell>
          <cell r="DI658">
            <v>0</v>
          </cell>
          <cell r="DJ658">
            <v>0</v>
          </cell>
          <cell r="DK658">
            <v>0</v>
          </cell>
          <cell r="DL658">
            <v>0</v>
          </cell>
          <cell r="DM658">
            <v>0</v>
          </cell>
          <cell r="DN658">
            <v>0</v>
          </cell>
          <cell r="DO658">
            <v>0</v>
          </cell>
          <cell r="DP658">
            <v>0</v>
          </cell>
          <cell r="DQ658">
            <v>0</v>
          </cell>
          <cell r="DR658">
            <v>0</v>
          </cell>
          <cell r="DS658">
            <v>0</v>
          </cell>
          <cell r="DT658">
            <v>0</v>
          </cell>
          <cell r="DU658">
            <v>0</v>
          </cell>
          <cell r="DV658">
            <v>0</v>
          </cell>
          <cell r="DW658">
            <v>0</v>
          </cell>
          <cell r="DX658">
            <v>0</v>
          </cell>
          <cell r="DY658">
            <v>0</v>
          </cell>
          <cell r="DZ658">
            <v>0</v>
          </cell>
          <cell r="EA658">
            <v>0</v>
          </cell>
          <cell r="EB658">
            <v>0</v>
          </cell>
          <cell r="EC658">
            <v>0</v>
          </cell>
          <cell r="ED658">
            <v>0</v>
          </cell>
          <cell r="EE658">
            <v>0</v>
          </cell>
          <cell r="EF658">
            <v>0</v>
          </cell>
          <cell r="EG658">
            <v>0</v>
          </cell>
          <cell r="EH658">
            <v>0</v>
          </cell>
          <cell r="EI658">
            <v>0</v>
          </cell>
          <cell r="EJ658">
            <v>0</v>
          </cell>
        </row>
        <row r="659">
          <cell r="B659">
            <v>804</v>
          </cell>
          <cell r="C659">
            <v>41437</v>
          </cell>
          <cell r="D659">
            <v>530</v>
          </cell>
          <cell r="E659" t="str">
            <v>Laura C</v>
          </cell>
          <cell r="F659">
            <v>41438</v>
          </cell>
          <cell r="G659" t="str">
            <v>FIP</v>
          </cell>
          <cell r="H659" t="str">
            <v>169/2011</v>
          </cell>
          <cell r="I659">
            <v>2012</v>
          </cell>
          <cell r="J659" t="str">
            <v>UNION TEMPORAL VIAS DEL HUILA</v>
          </cell>
          <cell r="K659" t="str">
            <v>900.483.355-6</v>
          </cell>
          <cell r="L659" t="str">
            <v>RIOHACHA</v>
          </cell>
          <cell r="M659" t="str">
            <v>CL 7 10 63</v>
          </cell>
          <cell r="N659" t="str">
            <v>727 0037</v>
          </cell>
          <cell r="O659" t="str">
            <v>EJECUTAR A PRECIO UNITARIO FIJO LA CONSTRUCCION DE TRES KILOMETROS EN PAVIMENTO FLEXIBLE VIA ALGECIRAS PARAISO EN EL MUNICIPIO DE ALGECIRAS HUILA DE ACUERDO CON LOS DISPUESTO EN LOS PLIEGOS DE CONDICIÓN.</v>
          </cell>
          <cell r="P659">
            <v>5051517890</v>
          </cell>
          <cell r="Q659">
            <v>0</v>
          </cell>
          <cell r="R659">
            <v>5051517890</v>
          </cell>
          <cell r="S659" t="str">
            <v>11412-03</v>
          </cell>
          <cell r="T659">
            <v>0</v>
          </cell>
          <cell r="U659">
            <v>0</v>
          </cell>
          <cell r="V659">
            <v>-576458128</v>
          </cell>
          <cell r="W659">
            <v>0</v>
          </cell>
          <cell r="X659">
            <v>0</v>
          </cell>
          <cell r="Y659">
            <v>0</v>
          </cell>
          <cell r="Z659">
            <v>0</v>
          </cell>
          <cell r="AA659">
            <v>0</v>
          </cell>
          <cell r="AB659">
            <v>0</v>
          </cell>
          <cell r="AC659">
            <v>0</v>
          </cell>
          <cell r="AD659">
            <v>0</v>
          </cell>
          <cell r="AE659">
            <v>0</v>
          </cell>
          <cell r="AF659">
            <v>0</v>
          </cell>
          <cell r="AG659">
            <v>0</v>
          </cell>
          <cell r="AH659">
            <v>0</v>
          </cell>
          <cell r="AI659" t="str">
            <v>LUZ VIVIANA BARRERO CANTOR</v>
          </cell>
          <cell r="AJ659" t="str">
            <v>ANTICIPO DEL 40%. DESEMBOLSOS HASTA EL 95% CON ACTAS PARCIALES.  EL 5% CON ENTREGA Y ACTA DE LIQUIDACIÓN FINAL DEL CONTRATO.</v>
          </cell>
          <cell r="AK659" t="str">
            <v>FRA 0009</v>
          </cell>
          <cell r="AL659" t="str">
            <v>250000011172 14/12/2011</v>
          </cell>
          <cell r="AM659" t="str">
            <v>SOLICITUD DE PAGO  DEL ACTA PARCIAL No.04 DEL CONTRATO DE OBRA No.169/2011.</v>
          </cell>
          <cell r="AN659">
            <v>1431921989</v>
          </cell>
          <cell r="AO659">
            <v>0</v>
          </cell>
          <cell r="AP659">
            <v>0</v>
          </cell>
          <cell r="AQ659">
            <v>0</v>
          </cell>
          <cell r="AR659">
            <v>855463861</v>
          </cell>
          <cell r="AS659">
            <v>0</v>
          </cell>
          <cell r="AT659">
            <v>0</v>
          </cell>
          <cell r="AU659">
            <v>715960994.5</v>
          </cell>
          <cell r="AV659">
            <v>0</v>
          </cell>
          <cell r="AW659">
            <v>0</v>
          </cell>
          <cell r="AX659">
            <v>9223330</v>
          </cell>
          <cell r="AY659">
            <v>0</v>
          </cell>
          <cell r="AZ659">
            <v>1441145319</v>
          </cell>
          <cell r="BA659" t="str">
            <v>NO</v>
          </cell>
          <cell r="BB659" t="str">
            <v>NO</v>
          </cell>
          <cell r="BC659" t="str">
            <v>NO</v>
          </cell>
          <cell r="BD659" t="str">
            <v>NO</v>
          </cell>
          <cell r="BE659" t="str">
            <v>COMÚN</v>
          </cell>
          <cell r="BF659" t="str">
            <v>NO</v>
          </cell>
          <cell r="BG659" t="str">
            <v>OBRA PÚBLICA</v>
          </cell>
          <cell r="BH659">
            <v>0.01</v>
          </cell>
          <cell r="BI659">
            <v>0</v>
          </cell>
          <cell r="BJ659">
            <v>0</v>
          </cell>
          <cell r="BK659" t="str">
            <v>COMUN</v>
          </cell>
          <cell r="BL659">
            <v>0.15</v>
          </cell>
          <cell r="BM659">
            <v>0</v>
          </cell>
          <cell r="BN659">
            <v>0</v>
          </cell>
          <cell r="BO659" t="str">
            <v>ALGECIRAS HUILA 4xmil ACU.015/2010</v>
          </cell>
          <cell r="BP659">
            <v>4.0000000000000001E-3</v>
          </cell>
          <cell r="BQ659">
            <v>0</v>
          </cell>
          <cell r="BR659">
            <v>0</v>
          </cell>
          <cell r="BS659" t="str">
            <v>SE DESCONTO EN ANTICIPO, EN ACTA 01, 02, 03 Y SE DESCUENTA EN ACTA 04.</v>
          </cell>
          <cell r="BT659">
            <v>0.05</v>
          </cell>
          <cell r="BU659" t="str">
            <v>OBRAS MAQUINARIA Y EQ. ACT.4530.</v>
          </cell>
          <cell r="BV659">
            <v>6.0000000000000001E-3</v>
          </cell>
          <cell r="BW659">
            <v>14319220</v>
          </cell>
          <cell r="BX659">
            <v>0</v>
          </cell>
          <cell r="BY659">
            <v>1383500</v>
          </cell>
          <cell r="BZ659">
            <v>0</v>
          </cell>
          <cell r="CA659">
            <v>5727688</v>
          </cell>
          <cell r="CB659">
            <v>0</v>
          </cell>
          <cell r="CC659">
            <v>42773193</v>
          </cell>
          <cell r="CD659">
            <v>4295766</v>
          </cell>
          <cell r="CE659">
            <v>0</v>
          </cell>
          <cell r="CF659">
            <v>796187824</v>
          </cell>
          <cell r="CG659">
            <v>41438</v>
          </cell>
          <cell r="CH659">
            <v>530</v>
          </cell>
          <cell r="CI659" t="str">
            <v>11412-03</v>
          </cell>
          <cell r="CJ659" t="str">
            <v>Laura Constanza Chia Melo</v>
          </cell>
          <cell r="CK659" t="str">
            <v>GT INFRAESTRUCTURA Y HÁBITAT</v>
          </cell>
          <cell r="CL659" t="str">
            <v>ORDINARIA</v>
          </cell>
          <cell r="CM659" t="str">
            <v>SIN EXPENDIENTEN ORFEO</v>
          </cell>
          <cell r="CN659" t="str">
            <v>RESERVA</v>
          </cell>
          <cell r="CO659" t="str">
            <v>NO APLICA</v>
          </cell>
          <cell r="CP659">
            <v>0</v>
          </cell>
          <cell r="CQ659" t="str">
            <v>2013-5020015393</v>
          </cell>
          <cell r="CR659" t="str">
            <v>UNIÓN TEMPORAL CONFORMADA POR OBRAS MAQUINARIAS Y EQUIPOS NIT.830.031.936-2 (50%) - NELSON MOLINARES NIT 79,474,319  (50%).</v>
          </cell>
          <cell r="CS659">
            <v>0</v>
          </cell>
          <cell r="CT659">
            <v>0</v>
          </cell>
          <cell r="CU659" t="str">
            <v>830031936-2</v>
          </cell>
          <cell r="CV659">
            <v>0</v>
          </cell>
          <cell r="CW659" t="str">
            <v>RETENCION CREE NELSON MOLINARES N/A PERSONA NATURAL</v>
          </cell>
          <cell r="CX659">
            <v>715960994.5</v>
          </cell>
          <cell r="CY659">
            <v>0</v>
          </cell>
          <cell r="CZ659">
            <v>0</v>
          </cell>
          <cell r="DA659">
            <v>0</v>
          </cell>
          <cell r="DB659">
            <v>0</v>
          </cell>
          <cell r="DC659">
            <v>0</v>
          </cell>
          <cell r="DD659">
            <v>0</v>
          </cell>
          <cell r="DE659">
            <v>0</v>
          </cell>
          <cell r="DF659">
            <v>0</v>
          </cell>
          <cell r="DG659">
            <v>0</v>
          </cell>
          <cell r="DH659">
            <v>0</v>
          </cell>
          <cell r="DI659">
            <v>0</v>
          </cell>
          <cell r="DJ659">
            <v>0</v>
          </cell>
          <cell r="DK659">
            <v>0</v>
          </cell>
          <cell r="DL659">
            <v>0</v>
          </cell>
          <cell r="DM659">
            <v>0</v>
          </cell>
          <cell r="DN659">
            <v>0</v>
          </cell>
          <cell r="DO659">
            <v>0</v>
          </cell>
          <cell r="DP659">
            <v>0</v>
          </cell>
          <cell r="DQ659">
            <v>0</v>
          </cell>
          <cell r="DR659">
            <v>0</v>
          </cell>
          <cell r="DS659">
            <v>0</v>
          </cell>
          <cell r="DT659">
            <v>0</v>
          </cell>
          <cell r="DU659">
            <v>0</v>
          </cell>
          <cell r="DV659">
            <v>0</v>
          </cell>
          <cell r="DW659">
            <v>0</v>
          </cell>
          <cell r="DX659">
            <v>0</v>
          </cell>
          <cell r="DY659">
            <v>0</v>
          </cell>
          <cell r="DZ659">
            <v>0</v>
          </cell>
          <cell r="EA659">
            <v>0</v>
          </cell>
          <cell r="EB659">
            <v>0</v>
          </cell>
          <cell r="EC659">
            <v>0</v>
          </cell>
          <cell r="ED659">
            <v>0</v>
          </cell>
          <cell r="EE659">
            <v>0</v>
          </cell>
          <cell r="EF659">
            <v>0</v>
          </cell>
          <cell r="EG659">
            <v>0</v>
          </cell>
          <cell r="EH659">
            <v>0</v>
          </cell>
          <cell r="EI659">
            <v>0</v>
          </cell>
          <cell r="EJ659">
            <v>0</v>
          </cell>
        </row>
        <row r="660">
          <cell r="B660">
            <v>806</v>
          </cell>
          <cell r="C660">
            <v>41438</v>
          </cell>
          <cell r="D660">
            <v>536</v>
          </cell>
          <cell r="E660" t="str">
            <v>Laura C</v>
          </cell>
          <cell r="F660">
            <v>41439</v>
          </cell>
          <cell r="G660" t="str">
            <v>DPS</v>
          </cell>
          <cell r="H660" t="str">
            <v>064/12</v>
          </cell>
          <cell r="I660">
            <v>2013</v>
          </cell>
          <cell r="J660" t="str">
            <v>BANCO AGRARIO DE COLOMBIA S.A.</v>
          </cell>
          <cell r="K660" t="str">
            <v>800.037.800-8</v>
          </cell>
          <cell r="L660" t="str">
            <v>BOGOTA</v>
          </cell>
          <cell r="M660">
            <v>0</v>
          </cell>
          <cell r="N660">
            <v>0</v>
          </cell>
          <cell r="O660" t="str">
            <v>"PRESTAR EL SERVICIO FINANCIERO DE ENTREGA DE LAS TRANSFERENCIAS MONETARIAS A LOS BENEFICIARIOS DEL SECTOR DE LA INCLUSIÓN SOCIAL", para el Grupo No. 3 (TRES) de acuerdo con los anexos 7 y 8 de la Convocatoria No.
07 de 2012. PARÁGRAFO: El presente objeto</v>
          </cell>
          <cell r="P660">
            <v>65284150400</v>
          </cell>
          <cell r="Q660">
            <v>0</v>
          </cell>
          <cell r="R660">
            <v>65284150400</v>
          </cell>
          <cell r="S660" t="str">
            <v>5113-03</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t="str">
            <v>JOSE DOMINGO BERNAL RODRIGUEZ</v>
          </cell>
          <cell r="AJ660">
            <v>0</v>
          </cell>
          <cell r="AK660" t="str">
            <v>CONTRACTUAL</v>
          </cell>
          <cell r="AL660" t="str">
            <v>N/A</v>
          </cell>
          <cell r="AM660" t="str">
            <v>GIRO DE RECURSOS VIGENCIA OTROSI NO. 2, GRUPO 3, CORRESPONDIENTE A CICLOS PENDIENTES POR NO COBRO DEL INCENTIVO ECONOMICO CONDICIONADO A 125 HOGARES BENEFICIARIOS DEL PROGRAMA FAMILIAS EN SU TIERRA QUE AUN ESTAN PENDIENTES Y QUE CORRESPONDEN A CICLOS ANTE</v>
          </cell>
          <cell r="AN660">
            <v>57200000</v>
          </cell>
          <cell r="AO660">
            <v>0</v>
          </cell>
          <cell r="AP660">
            <v>0</v>
          </cell>
          <cell r="AQ660">
            <v>0</v>
          </cell>
          <cell r="AR660">
            <v>0</v>
          </cell>
          <cell r="AS660">
            <v>0</v>
          </cell>
          <cell r="AT660">
            <v>0</v>
          </cell>
          <cell r="AU660">
            <v>0</v>
          </cell>
          <cell r="AV660">
            <v>0</v>
          </cell>
          <cell r="AW660">
            <v>0</v>
          </cell>
          <cell r="AX660">
            <v>0</v>
          </cell>
          <cell r="AY660">
            <v>0</v>
          </cell>
          <cell r="AZ660">
            <v>57200000</v>
          </cell>
          <cell r="BA660" t="str">
            <v>SI</v>
          </cell>
          <cell r="BB660" t="str">
            <v>SI</v>
          </cell>
          <cell r="BC660" t="str">
            <v>NO</v>
          </cell>
          <cell r="BD660" t="str">
            <v>NO</v>
          </cell>
          <cell r="BE660" t="str">
            <v>COMUN</v>
          </cell>
          <cell r="BF660" t="str">
            <v>NO</v>
          </cell>
          <cell r="BG660" t="str">
            <v>AUTORETENEDOR</v>
          </cell>
          <cell r="BH660">
            <v>0</v>
          </cell>
          <cell r="BI660">
            <v>0</v>
          </cell>
          <cell r="BJ660">
            <v>0</v>
          </cell>
          <cell r="BK660" t="str">
            <v>GRAN CONTRIBUYENTE</v>
          </cell>
          <cell r="BL660">
            <v>0</v>
          </cell>
          <cell r="BM660">
            <v>0</v>
          </cell>
          <cell r="BN660">
            <v>0</v>
          </cell>
          <cell r="BO660" t="str">
            <v>PAGO INCENTIVOS</v>
          </cell>
          <cell r="BP660">
            <v>0</v>
          </cell>
          <cell r="BQ660">
            <v>0</v>
          </cell>
          <cell r="BR660">
            <v>0</v>
          </cell>
          <cell r="BS660">
            <v>0</v>
          </cell>
          <cell r="BT660">
            <v>0</v>
          </cell>
          <cell r="BU660" t="str">
            <v>AUTORETENEDOR</v>
          </cell>
          <cell r="BV660">
            <v>0</v>
          </cell>
          <cell r="BW660">
            <v>0</v>
          </cell>
          <cell r="BX660">
            <v>0</v>
          </cell>
          <cell r="BY660">
            <v>0</v>
          </cell>
          <cell r="BZ660">
            <v>0</v>
          </cell>
          <cell r="CA660">
            <v>0</v>
          </cell>
          <cell r="CB660">
            <v>0</v>
          </cell>
          <cell r="CC660">
            <v>0</v>
          </cell>
          <cell r="CD660">
            <v>0</v>
          </cell>
          <cell r="CE660">
            <v>0</v>
          </cell>
          <cell r="CF660">
            <v>57200000</v>
          </cell>
          <cell r="CG660">
            <v>41439</v>
          </cell>
          <cell r="CH660">
            <v>536</v>
          </cell>
          <cell r="CI660">
            <v>48513</v>
          </cell>
          <cell r="CJ660" t="str">
            <v>Laura Constanza Chia Melo</v>
          </cell>
          <cell r="CK660" t="str">
            <v>FAMILIAS EN ACCION</v>
          </cell>
          <cell r="CL660" t="str">
            <v>ORDINARIA</v>
          </cell>
          <cell r="CM660" t="str">
            <v>N/A</v>
          </cell>
          <cell r="CN660">
            <v>0</v>
          </cell>
          <cell r="CO660" t="str">
            <v>N/A</v>
          </cell>
          <cell r="CP660">
            <v>0</v>
          </cell>
          <cell r="CQ660" t="str">
            <v>2013-5010081103</v>
          </cell>
          <cell r="CR660">
            <v>0</v>
          </cell>
          <cell r="CS660">
            <v>0</v>
          </cell>
          <cell r="CT660">
            <v>0</v>
          </cell>
          <cell r="CU660">
            <v>0</v>
          </cell>
          <cell r="CV660">
            <v>0</v>
          </cell>
          <cell r="CW660">
            <v>0</v>
          </cell>
          <cell r="CX660">
            <v>0</v>
          </cell>
          <cell r="CY660">
            <v>0</v>
          </cell>
          <cell r="CZ660">
            <v>0</v>
          </cell>
          <cell r="DA660">
            <v>0</v>
          </cell>
          <cell r="DB660">
            <v>0</v>
          </cell>
          <cell r="DC660">
            <v>0</v>
          </cell>
          <cell r="DD660">
            <v>0</v>
          </cell>
          <cell r="DE660">
            <v>0</v>
          </cell>
          <cell r="DF660">
            <v>0</v>
          </cell>
          <cell r="DG660">
            <v>0</v>
          </cell>
          <cell r="DH660">
            <v>0</v>
          </cell>
          <cell r="DI660">
            <v>0</v>
          </cell>
          <cell r="DJ660">
            <v>0</v>
          </cell>
          <cell r="DK660">
            <v>0</v>
          </cell>
          <cell r="DL660">
            <v>0</v>
          </cell>
          <cell r="DM660">
            <v>0</v>
          </cell>
          <cell r="DN660">
            <v>0</v>
          </cell>
          <cell r="DO660">
            <v>0</v>
          </cell>
          <cell r="DP660">
            <v>0</v>
          </cell>
          <cell r="DQ660">
            <v>0</v>
          </cell>
          <cell r="DR660">
            <v>0</v>
          </cell>
          <cell r="DS660">
            <v>0</v>
          </cell>
          <cell r="DT660">
            <v>0</v>
          </cell>
          <cell r="DU660">
            <v>0</v>
          </cell>
          <cell r="DV660">
            <v>0</v>
          </cell>
          <cell r="DW660">
            <v>0</v>
          </cell>
          <cell r="DX660">
            <v>0</v>
          </cell>
          <cell r="DY660">
            <v>0</v>
          </cell>
          <cell r="DZ660">
            <v>0</v>
          </cell>
          <cell r="EA660">
            <v>0</v>
          </cell>
          <cell r="EB660">
            <v>0</v>
          </cell>
          <cell r="EC660">
            <v>0</v>
          </cell>
          <cell r="ED660">
            <v>0</v>
          </cell>
          <cell r="EE660">
            <v>0</v>
          </cell>
          <cell r="EF660">
            <v>0</v>
          </cell>
          <cell r="EG660">
            <v>0</v>
          </cell>
          <cell r="EH660">
            <v>0</v>
          </cell>
          <cell r="EI660">
            <v>0</v>
          </cell>
          <cell r="EJ660">
            <v>0</v>
          </cell>
        </row>
        <row r="661">
          <cell r="B661">
            <v>778</v>
          </cell>
          <cell r="C661">
            <v>41437</v>
          </cell>
          <cell r="D661">
            <v>513</v>
          </cell>
          <cell r="E661" t="str">
            <v>Martha L</v>
          </cell>
          <cell r="F661">
            <v>41437</v>
          </cell>
          <cell r="G661" t="str">
            <v>DPS</v>
          </cell>
          <cell r="H661" t="str">
            <v>184/12</v>
          </cell>
          <cell r="I661">
            <v>2013</v>
          </cell>
          <cell r="J661" t="str">
            <v>ANA BERTILDA PAEZ DE FIGUEROA</v>
          </cell>
          <cell r="K661" t="str">
            <v>20.609.049-9</v>
          </cell>
          <cell r="L661" t="str">
            <v>IBAGUE</v>
          </cell>
          <cell r="M661" t="str">
            <v xml:space="preserve">Cra 4 No 48 Bis 19 </v>
          </cell>
          <cell r="N661" t="str">
            <v>266 49 21</v>
          </cell>
          <cell r="O661" t="str">
            <v>CONTRATAR EL ARRENDAMENTO DEL INMUEBLE UBICADO EN LA CALLE 32 # 4C-36 DE LA CUIDAD DE IBAGUE PARA EL FUNCIONAMIENTO DEL DR DEL TOLIMA.</v>
          </cell>
          <cell r="P661">
            <v>34503996</v>
          </cell>
          <cell r="Q661">
            <v>0</v>
          </cell>
          <cell r="R661">
            <v>34503996</v>
          </cell>
          <cell r="S661">
            <v>3913</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t="str">
            <v>GLADYS C ARANGO MARTINEZ</v>
          </cell>
          <cell r="AJ661" t="str">
            <v>FACTURACION</v>
          </cell>
          <cell r="AK661" t="str">
            <v>A 0125</v>
          </cell>
          <cell r="AL661" t="str">
            <v>90000071731 de 2011/08/02</v>
          </cell>
          <cell r="AM661" t="str">
            <v>CANON DE ARRENDAMIENTO MES DE JUNIO/2013 - SEPTIMO PAGO</v>
          </cell>
          <cell r="AN661">
            <v>2613939</v>
          </cell>
          <cell r="AO661">
            <v>0</v>
          </cell>
          <cell r="AP661">
            <v>0</v>
          </cell>
          <cell r="AQ661">
            <v>0</v>
          </cell>
          <cell r="AR661">
            <v>0</v>
          </cell>
          <cell r="AS661">
            <v>0</v>
          </cell>
          <cell r="AT661">
            <v>0</v>
          </cell>
          <cell r="AU661">
            <v>0</v>
          </cell>
          <cell r="AV661">
            <v>0.1</v>
          </cell>
          <cell r="AW661">
            <v>0</v>
          </cell>
          <cell r="AX661">
            <v>261394</v>
          </cell>
          <cell r="AY661">
            <v>0</v>
          </cell>
          <cell r="AZ661">
            <v>2875333</v>
          </cell>
          <cell r="BA661" t="str">
            <v>NO</v>
          </cell>
          <cell r="BB661" t="str">
            <v>NO</v>
          </cell>
          <cell r="BC661" t="str">
            <v>NO</v>
          </cell>
          <cell r="BD661" t="str">
            <v>NO</v>
          </cell>
          <cell r="BE661" t="str">
            <v>COMUN</v>
          </cell>
          <cell r="BF661">
            <v>0</v>
          </cell>
          <cell r="BG661" t="str">
            <v>ARRENDAMIENTO DE BIENES INMUEBLES</v>
          </cell>
          <cell r="BH661">
            <v>3.5000000000000003E-2</v>
          </cell>
          <cell r="BI661">
            <v>0</v>
          </cell>
          <cell r="BJ661">
            <v>0</v>
          </cell>
          <cell r="BK661" t="str">
            <v>COMUN</v>
          </cell>
          <cell r="BL661">
            <v>0.15</v>
          </cell>
          <cell r="BM661">
            <v>0</v>
          </cell>
          <cell r="BN661">
            <v>0</v>
          </cell>
          <cell r="BO661" t="str">
            <v>IBAGUE ACUERDO 016/09</v>
          </cell>
          <cell r="BP661">
            <v>0.01</v>
          </cell>
          <cell r="BQ661">
            <v>0</v>
          </cell>
          <cell r="BR661">
            <v>0</v>
          </cell>
          <cell r="BS661">
            <v>0</v>
          </cell>
          <cell r="BT661">
            <v>0</v>
          </cell>
          <cell r="BU661" t="str">
            <v>PN</v>
          </cell>
          <cell r="BV661">
            <v>0</v>
          </cell>
          <cell r="BW661">
            <v>91488</v>
          </cell>
          <cell r="BX661">
            <v>0</v>
          </cell>
          <cell r="BY661">
            <v>39209</v>
          </cell>
          <cell r="BZ661">
            <v>0</v>
          </cell>
          <cell r="CA661">
            <v>26139</v>
          </cell>
          <cell r="CB661">
            <v>0</v>
          </cell>
          <cell r="CC661">
            <v>0</v>
          </cell>
          <cell r="CD661">
            <v>0</v>
          </cell>
          <cell r="CE661">
            <v>0</v>
          </cell>
          <cell r="CF661">
            <v>2716929</v>
          </cell>
          <cell r="CG661">
            <v>41437</v>
          </cell>
          <cell r="CH661">
            <v>513</v>
          </cell>
          <cell r="CI661">
            <v>3913</v>
          </cell>
          <cell r="CJ661" t="str">
            <v>Martha Cecilia López Cortez</v>
          </cell>
          <cell r="CK661" t="str">
            <v>ARRENDAMIENTO DE BIENES INMUEBLES</v>
          </cell>
          <cell r="CL661" t="str">
            <v>GASTOS GENERALES</v>
          </cell>
          <cell r="CM661" t="str">
            <v>201261003002000184E</v>
          </cell>
          <cell r="CN661">
            <v>0</v>
          </cell>
          <cell r="CO661" t="str">
            <v>N/A</v>
          </cell>
          <cell r="CP661">
            <v>0</v>
          </cell>
          <cell r="CQ661" t="str">
            <v>2013-6200084903</v>
          </cell>
          <cell r="CR661">
            <v>0</v>
          </cell>
          <cell r="CS661">
            <v>0</v>
          </cell>
          <cell r="CT661">
            <v>0</v>
          </cell>
          <cell r="CU661">
            <v>0</v>
          </cell>
          <cell r="CV661">
            <v>1568</v>
          </cell>
          <cell r="CW661" t="str">
            <v>RETENCION SOBRE TASA BOMBERIL</v>
          </cell>
          <cell r="CX661">
            <v>26139</v>
          </cell>
          <cell r="CY661">
            <v>0.06</v>
          </cell>
          <cell r="CZ661">
            <v>0</v>
          </cell>
          <cell r="DA661">
            <v>0</v>
          </cell>
          <cell r="DB661">
            <v>0</v>
          </cell>
          <cell r="DC661">
            <v>0</v>
          </cell>
          <cell r="DD661">
            <v>0</v>
          </cell>
          <cell r="DE661">
            <v>0</v>
          </cell>
          <cell r="DF661">
            <v>0</v>
          </cell>
          <cell r="DG661">
            <v>0</v>
          </cell>
          <cell r="DH661">
            <v>0</v>
          </cell>
          <cell r="DI661">
            <v>0</v>
          </cell>
          <cell r="DJ661">
            <v>0</v>
          </cell>
          <cell r="DK661">
            <v>0</v>
          </cell>
          <cell r="DL661">
            <v>0</v>
          </cell>
          <cell r="DM661">
            <v>0</v>
          </cell>
          <cell r="DN661">
            <v>0</v>
          </cell>
          <cell r="DO661">
            <v>0</v>
          </cell>
          <cell r="DP661">
            <v>0</v>
          </cell>
          <cell r="DQ661">
            <v>0</v>
          </cell>
          <cell r="DR661">
            <v>0</v>
          </cell>
          <cell r="DS661">
            <v>0</v>
          </cell>
          <cell r="DT661">
            <v>0</v>
          </cell>
          <cell r="DU661">
            <v>0</v>
          </cell>
          <cell r="DV661">
            <v>0</v>
          </cell>
          <cell r="DW661">
            <v>0</v>
          </cell>
          <cell r="DX661">
            <v>0</v>
          </cell>
          <cell r="DY661">
            <v>0</v>
          </cell>
          <cell r="DZ661">
            <v>0</v>
          </cell>
          <cell r="EA661">
            <v>0</v>
          </cell>
          <cell r="EB661">
            <v>0</v>
          </cell>
          <cell r="EC661">
            <v>0</v>
          </cell>
          <cell r="ED661">
            <v>0</v>
          </cell>
          <cell r="EE661">
            <v>0</v>
          </cell>
          <cell r="EF661">
            <v>0</v>
          </cell>
          <cell r="EG661">
            <v>0</v>
          </cell>
          <cell r="EH661">
            <v>0</v>
          </cell>
          <cell r="EI661">
            <v>0</v>
          </cell>
          <cell r="EJ661">
            <v>0</v>
          </cell>
        </row>
        <row r="662">
          <cell r="B662">
            <v>779</v>
          </cell>
          <cell r="C662">
            <v>41437</v>
          </cell>
          <cell r="D662">
            <v>514</v>
          </cell>
          <cell r="E662" t="str">
            <v>Martha L</v>
          </cell>
          <cell r="F662">
            <v>41437</v>
          </cell>
          <cell r="G662" t="str">
            <v>DPS</v>
          </cell>
          <cell r="H662" t="str">
            <v>183/812</v>
          </cell>
          <cell r="I662">
            <v>2013</v>
          </cell>
          <cell r="J662" t="str">
            <v>ALIANZA INMOBILIARIA</v>
          </cell>
          <cell r="K662" t="str">
            <v>804.009.532-4</v>
          </cell>
          <cell r="L662" t="str">
            <v>BUCARAMANGA</v>
          </cell>
          <cell r="M662" t="str">
            <v>Cl 45 No 29-27</v>
          </cell>
          <cell r="N662" t="str">
            <v>643 01 11  alianza@alianzaenlinea.com</v>
          </cell>
          <cell r="O662" t="str">
            <v xml:space="preserve">RECIBIR EN CALIDAD DE ARRENDAMIENTO EL INMUEBLE UBICADO EN LA CRA 28 No 50-22 BARRIO SOTOMAYOR BUCARAMANGA PARA EL FUNCIONAMIENTO DEL DPS </v>
          </cell>
          <cell r="P662">
            <v>34503996</v>
          </cell>
          <cell r="Q662">
            <v>0</v>
          </cell>
          <cell r="R662">
            <v>34503996</v>
          </cell>
          <cell r="S662">
            <v>3813</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t="str">
            <v>GLADIS CECILIA ARANGO MARTÍNEZ</v>
          </cell>
          <cell r="AJ662" t="str">
            <v>1ER PAGO EN DIC/12 $2.791.585 PAGOS MENSUALES EN 2013 ENE A DIC. $2.875.333; 7 PAGOS MENSUALES EN 2014 ENE A JUL $2.961.593</v>
          </cell>
          <cell r="AK662" t="str">
            <v>12142</v>
          </cell>
          <cell r="AL662" t="str">
            <v>40000146687 211/07/15</v>
          </cell>
          <cell r="AM662" t="str">
            <v>SOLICITUD SEPTIMO PAGO CANON DE ARRENDAMIENTO CORRESPONDIENTE AL MES DE JUNIO DE 2013</v>
          </cell>
          <cell r="AN662">
            <v>2613939</v>
          </cell>
          <cell r="AO662">
            <v>0</v>
          </cell>
          <cell r="AP662">
            <v>0</v>
          </cell>
          <cell r="AQ662">
            <v>0</v>
          </cell>
          <cell r="AR662">
            <v>0</v>
          </cell>
          <cell r="AS662">
            <v>0</v>
          </cell>
          <cell r="AT662">
            <v>0</v>
          </cell>
          <cell r="AU662">
            <v>0</v>
          </cell>
          <cell r="AV662">
            <v>0.1</v>
          </cell>
          <cell r="AW662">
            <v>0</v>
          </cell>
          <cell r="AX662">
            <v>261394</v>
          </cell>
          <cell r="AY662">
            <v>0</v>
          </cell>
          <cell r="AZ662">
            <v>2875333</v>
          </cell>
          <cell r="BA662" t="str">
            <v>SI</v>
          </cell>
          <cell r="BB662" t="str">
            <v>NO</v>
          </cell>
          <cell r="BC662" t="str">
            <v>NO</v>
          </cell>
          <cell r="BD662" t="str">
            <v>NO</v>
          </cell>
          <cell r="BE662" t="str">
            <v>COMÚN</v>
          </cell>
          <cell r="BF662" t="str">
            <v>NO</v>
          </cell>
          <cell r="BG662" t="str">
            <v>ARRENDAMIENTO DE BIENES INMUEBLES DE PROPIEDAD DE DULCELINA CRUZ C.C. 28.433.650</v>
          </cell>
          <cell r="BH662">
            <v>3.5000000000000003E-2</v>
          </cell>
          <cell r="BI662">
            <v>0</v>
          </cell>
          <cell r="BJ662">
            <v>0</v>
          </cell>
          <cell r="BK662" t="str">
            <v>COMÚN INMUEBLE DE PROPIEDAD DE DULCELINA CRUZ C.C. 28.433.650</v>
          </cell>
          <cell r="BL662">
            <v>0.15</v>
          </cell>
          <cell r="BM662">
            <v>0</v>
          </cell>
          <cell r="BN662">
            <v>0</v>
          </cell>
          <cell r="BO662" t="str">
            <v>BUCARAMANGA INMUEBLE DE PROPIEDAD DE    DULCELINA CRUZ C.C. 28.433.650</v>
          </cell>
          <cell r="BP662">
            <v>5.0000000000000001E-3</v>
          </cell>
          <cell r="BQ662">
            <v>0</v>
          </cell>
          <cell r="BR662">
            <v>0</v>
          </cell>
          <cell r="BS662">
            <v>0</v>
          </cell>
          <cell r="BT662">
            <v>0</v>
          </cell>
          <cell r="BU662" t="str">
            <v>INMUEBLE DE PROPIEDAD DE DULCELINA CRUZ C.C. 28.433.650  (PN)</v>
          </cell>
          <cell r="BV662">
            <v>0</v>
          </cell>
          <cell r="BW662">
            <v>91488</v>
          </cell>
          <cell r="BX662">
            <v>0</v>
          </cell>
          <cell r="BY662">
            <v>39210</v>
          </cell>
          <cell r="BZ662">
            <v>0</v>
          </cell>
          <cell r="CA662">
            <v>13070</v>
          </cell>
          <cell r="CB662">
            <v>0</v>
          </cell>
          <cell r="CC662">
            <v>0</v>
          </cell>
          <cell r="CD662">
            <v>0</v>
          </cell>
          <cell r="CE662">
            <v>0</v>
          </cell>
          <cell r="CF662">
            <v>2731565</v>
          </cell>
          <cell r="CG662">
            <v>41437</v>
          </cell>
          <cell r="CH662">
            <v>514</v>
          </cell>
          <cell r="CI662">
            <v>3813</v>
          </cell>
          <cell r="CJ662" t="str">
            <v>Martha Cecilia López Cortez</v>
          </cell>
          <cell r="CK662" t="str">
            <v>SUBDIRECCIÓN DE OPERACIONES</v>
          </cell>
          <cell r="CL662" t="str">
            <v>GASTOS GENERALES</v>
          </cell>
          <cell r="CM662" t="str">
            <v>201261003002000183E</v>
          </cell>
          <cell r="CN662">
            <v>0</v>
          </cell>
          <cell r="CO662" t="str">
            <v>NO APLICA</v>
          </cell>
          <cell r="CP662">
            <v>0</v>
          </cell>
          <cell r="CQ662" t="str">
            <v>2013-6200084893</v>
          </cell>
          <cell r="CR662" t="str">
            <v>SE EFECTUA LA RETENCIÓN DE IVA DE ACUERDO A LA CARTA DE SOLICITUD DE CERTIFICADOS DE 26 DE OCTUBRE DE 2006 A NOMBRE DE DULCELINA CRUZ DE OVALLE CC 28.433.650</v>
          </cell>
          <cell r="CS662">
            <v>0</v>
          </cell>
          <cell r="CT662">
            <v>0</v>
          </cell>
          <cell r="CU662">
            <v>0</v>
          </cell>
          <cell r="CV662">
            <v>0</v>
          </cell>
          <cell r="CW662">
            <v>0</v>
          </cell>
          <cell r="CX662">
            <v>0</v>
          </cell>
          <cell r="CY662">
            <v>0</v>
          </cell>
          <cell r="CZ662">
            <v>0</v>
          </cell>
          <cell r="DA662">
            <v>0</v>
          </cell>
          <cell r="DB662">
            <v>0</v>
          </cell>
          <cell r="DC662">
            <v>0</v>
          </cell>
          <cell r="DD662">
            <v>0</v>
          </cell>
          <cell r="DE662">
            <v>0</v>
          </cell>
          <cell r="DF662">
            <v>0</v>
          </cell>
          <cell r="DG662">
            <v>0</v>
          </cell>
          <cell r="DH662">
            <v>0</v>
          </cell>
          <cell r="DI662">
            <v>0</v>
          </cell>
          <cell r="DJ662">
            <v>0</v>
          </cell>
          <cell r="DK662">
            <v>0</v>
          </cell>
          <cell r="DL662">
            <v>0</v>
          </cell>
          <cell r="DM662">
            <v>0</v>
          </cell>
          <cell r="DN662">
            <v>0</v>
          </cell>
          <cell r="DO662">
            <v>0</v>
          </cell>
          <cell r="DP662">
            <v>0</v>
          </cell>
          <cell r="DQ662">
            <v>0</v>
          </cell>
          <cell r="DR662">
            <v>0</v>
          </cell>
          <cell r="DS662">
            <v>0</v>
          </cell>
          <cell r="DT662">
            <v>0</v>
          </cell>
          <cell r="DU662">
            <v>0</v>
          </cell>
          <cell r="DV662">
            <v>0</v>
          </cell>
          <cell r="DW662">
            <v>0</v>
          </cell>
          <cell r="DX662">
            <v>0</v>
          </cell>
          <cell r="DY662">
            <v>0</v>
          </cell>
          <cell r="DZ662">
            <v>0</v>
          </cell>
          <cell r="EA662">
            <v>0</v>
          </cell>
          <cell r="EB662">
            <v>0</v>
          </cell>
          <cell r="EC662">
            <v>0</v>
          </cell>
          <cell r="ED662">
            <v>0</v>
          </cell>
          <cell r="EE662">
            <v>0</v>
          </cell>
          <cell r="EF662">
            <v>0</v>
          </cell>
          <cell r="EG662">
            <v>0</v>
          </cell>
          <cell r="EH662">
            <v>0</v>
          </cell>
          <cell r="EI662">
            <v>0</v>
          </cell>
          <cell r="EJ662">
            <v>0</v>
          </cell>
        </row>
        <row r="663">
          <cell r="B663">
            <v>781</v>
          </cell>
          <cell r="C663">
            <v>41437</v>
          </cell>
          <cell r="D663">
            <v>518</v>
          </cell>
          <cell r="E663" t="str">
            <v>Martha L</v>
          </cell>
          <cell r="F663">
            <v>41437</v>
          </cell>
          <cell r="G663" t="str">
            <v>DPS</v>
          </cell>
          <cell r="H663" t="str">
            <v>039/13</v>
          </cell>
          <cell r="I663">
            <v>2013</v>
          </cell>
          <cell r="J663" t="str">
            <v>OSCAR MUNEVAR FORERO</v>
          </cell>
          <cell r="K663" t="str">
            <v>19,212,995</v>
          </cell>
          <cell r="L663" t="str">
            <v>BOGOTA</v>
          </cell>
          <cell r="M663" t="str">
            <v>CL 103A 19A 55 AP 402</v>
          </cell>
          <cell r="N663" t="str">
            <v>622 38 16</v>
          </cell>
          <cell r="O663" t="str">
            <v>CONTRATACION DE UN PROFESIONAL QUE SE ENCARGUE DE COORDINAR TODA LA ESTRATEGIA RADIAL DEL DPS A TRAVES DEL PROGRAMA "EN LINEA CON PRESIDENCIA Y EL DPS"</v>
          </cell>
          <cell r="P663">
            <v>49000000</v>
          </cell>
          <cell r="Q663">
            <v>0</v>
          </cell>
          <cell r="R663">
            <v>49000000</v>
          </cell>
          <cell r="S663">
            <v>312513</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t="str">
            <v>ERIKA RODRIGUEZ PARRA</v>
          </cell>
          <cell r="AJ663" t="str">
            <v>TRES PAGOS DE $14,000,000 C/U   CORRESPONDIENTES A 2 PROGRAMAS MENSUALES EFECTIVAMENTE EMITIDOS DURANTE LOS MESES DE ABRIL MAYO JUNIO UN ULTIMO PAGO POR VALOR DE $7,000,000 CORRESPONDIENTE A LA EMISION DE UN PROGRAMA DURANTE EL  MES DE JULIO DE 2013</v>
          </cell>
          <cell r="AK663" t="str">
            <v>CC</v>
          </cell>
          <cell r="AL663" t="str">
            <v>N/A</v>
          </cell>
          <cell r="AM663" t="str">
            <v xml:space="preserve">SOLICITUD PAGO CONTRATO 039 PRIMER SEGUNDO Y TERCER PAGO PREVIO CUMPLIMIENTO DE LOS REQUISITOS </v>
          </cell>
          <cell r="AN663">
            <v>42000000</v>
          </cell>
          <cell r="AO663">
            <v>0</v>
          </cell>
          <cell r="AP663">
            <v>0</v>
          </cell>
          <cell r="AQ663">
            <v>0</v>
          </cell>
          <cell r="AR663">
            <v>0</v>
          </cell>
          <cell r="AS663">
            <v>0</v>
          </cell>
          <cell r="AT663">
            <v>0</v>
          </cell>
          <cell r="AU663">
            <v>0</v>
          </cell>
          <cell r="AV663">
            <v>0</v>
          </cell>
          <cell r="AW663">
            <v>0</v>
          </cell>
          <cell r="AX663">
            <v>0</v>
          </cell>
          <cell r="AY663">
            <v>0</v>
          </cell>
          <cell r="AZ663">
            <v>42000000</v>
          </cell>
          <cell r="BA663" t="str">
            <v>NO</v>
          </cell>
          <cell r="BB663" t="str">
            <v>NO</v>
          </cell>
          <cell r="BC663">
            <v>0</v>
          </cell>
          <cell r="BD663" t="str">
            <v>NO</v>
          </cell>
          <cell r="BE663" t="str">
            <v>SIMPLIFICADO</v>
          </cell>
          <cell r="BF663" t="str">
            <v>NO</v>
          </cell>
          <cell r="BG663" t="str">
            <v>INGRESOS RECIBIDOS PARA TERCEROS</v>
          </cell>
          <cell r="BH663">
            <v>0</v>
          </cell>
          <cell r="BI663">
            <v>0</v>
          </cell>
          <cell r="BJ663">
            <v>0</v>
          </cell>
          <cell r="BK663" t="str">
            <v>INGRESOS RECIBIDOS PARA TERCEROS</v>
          </cell>
          <cell r="BL663">
            <v>0</v>
          </cell>
          <cell r="BM663">
            <v>0</v>
          </cell>
          <cell r="BN663">
            <v>0</v>
          </cell>
          <cell r="BO663" t="str">
            <v>INGRESOS RECIBIDOS PARA TERCEROS</v>
          </cell>
          <cell r="BP663">
            <v>0</v>
          </cell>
          <cell r="BQ663">
            <v>0</v>
          </cell>
          <cell r="BR663">
            <v>0</v>
          </cell>
          <cell r="BS663">
            <v>0</v>
          </cell>
          <cell r="BT663">
            <v>0</v>
          </cell>
          <cell r="BU663" t="str">
            <v>NO APLICA PN</v>
          </cell>
          <cell r="BV663">
            <v>0</v>
          </cell>
          <cell r="BW663">
            <v>0</v>
          </cell>
          <cell r="BX663">
            <v>0</v>
          </cell>
          <cell r="BY663">
            <v>0</v>
          </cell>
          <cell r="BZ663">
            <v>0</v>
          </cell>
          <cell r="CA663">
            <v>0</v>
          </cell>
          <cell r="CB663">
            <v>0</v>
          </cell>
          <cell r="CC663">
            <v>0</v>
          </cell>
          <cell r="CD663">
            <v>0</v>
          </cell>
          <cell r="CE663">
            <v>0</v>
          </cell>
          <cell r="CF663">
            <v>42000000</v>
          </cell>
          <cell r="CG663">
            <v>41437</v>
          </cell>
          <cell r="CH663">
            <v>518</v>
          </cell>
          <cell r="CI663">
            <v>312513</v>
          </cell>
          <cell r="CJ663" t="str">
            <v>Martha Cecilia López Cortez</v>
          </cell>
          <cell r="CK663" t="str">
            <v>OF ASESORA DE COMUNICACIONES</v>
          </cell>
          <cell r="CL663" t="str">
            <v>GASTOS DE PERSONAL</v>
          </cell>
          <cell r="CM663">
            <v>0</v>
          </cell>
          <cell r="CN663">
            <v>0</v>
          </cell>
          <cell r="CO663">
            <v>0</v>
          </cell>
          <cell r="CP663">
            <v>0</v>
          </cell>
          <cell r="CQ663" t="str">
            <v>2013-1600468041</v>
          </cell>
          <cell r="CR663">
            <v>0</v>
          </cell>
          <cell r="CS663">
            <v>0</v>
          </cell>
          <cell r="CT663">
            <v>0</v>
          </cell>
          <cell r="CU663">
            <v>0</v>
          </cell>
          <cell r="CV663">
            <v>0</v>
          </cell>
          <cell r="CW663">
            <v>0</v>
          </cell>
          <cell r="CX663">
            <v>0</v>
          </cell>
          <cell r="CY663">
            <v>0</v>
          </cell>
          <cell r="CZ663">
            <v>0</v>
          </cell>
          <cell r="DA663">
            <v>0</v>
          </cell>
          <cell r="DB663">
            <v>0</v>
          </cell>
          <cell r="DC663">
            <v>0</v>
          </cell>
          <cell r="DD663">
            <v>0</v>
          </cell>
          <cell r="DE663">
            <v>0</v>
          </cell>
          <cell r="DF663">
            <v>0</v>
          </cell>
          <cell r="DG663">
            <v>0</v>
          </cell>
          <cell r="DH663">
            <v>0</v>
          </cell>
          <cell r="DI663">
            <v>0</v>
          </cell>
          <cell r="DJ663">
            <v>0</v>
          </cell>
          <cell r="DK663">
            <v>0</v>
          </cell>
          <cell r="DL663">
            <v>0</v>
          </cell>
          <cell r="DM663">
            <v>0</v>
          </cell>
          <cell r="DN663">
            <v>0</v>
          </cell>
          <cell r="DO663">
            <v>0</v>
          </cell>
          <cell r="DP663">
            <v>0</v>
          </cell>
          <cell r="DQ663">
            <v>0</v>
          </cell>
          <cell r="DR663">
            <v>0</v>
          </cell>
          <cell r="DS663">
            <v>0</v>
          </cell>
          <cell r="DT663">
            <v>0</v>
          </cell>
          <cell r="DU663">
            <v>0</v>
          </cell>
          <cell r="DV663">
            <v>0</v>
          </cell>
          <cell r="DW663">
            <v>0</v>
          </cell>
          <cell r="DX663">
            <v>0</v>
          </cell>
          <cell r="DY663">
            <v>0</v>
          </cell>
          <cell r="DZ663">
            <v>0</v>
          </cell>
          <cell r="EA663">
            <v>0</v>
          </cell>
          <cell r="EB663">
            <v>0</v>
          </cell>
          <cell r="EC663">
            <v>0</v>
          </cell>
          <cell r="ED663">
            <v>0</v>
          </cell>
          <cell r="EE663">
            <v>0</v>
          </cell>
          <cell r="EF663">
            <v>0</v>
          </cell>
          <cell r="EG663">
            <v>0</v>
          </cell>
          <cell r="EH663">
            <v>0</v>
          </cell>
          <cell r="EI663">
            <v>0</v>
          </cell>
          <cell r="EJ663">
            <v>0</v>
          </cell>
        </row>
        <row r="664">
          <cell r="B664">
            <v>788</v>
          </cell>
          <cell r="C664">
            <v>41437</v>
          </cell>
          <cell r="D664">
            <v>522</v>
          </cell>
          <cell r="E664" t="str">
            <v>Martha L</v>
          </cell>
          <cell r="F664">
            <v>41438</v>
          </cell>
          <cell r="G664" t="str">
            <v>DPS</v>
          </cell>
          <cell r="H664" t="str">
            <v>045/12</v>
          </cell>
          <cell r="I664">
            <v>2013</v>
          </cell>
          <cell r="J664" t="str">
            <v>NELSON RAMON MOLINARES AMAYA</v>
          </cell>
          <cell r="K664" t="str">
            <v>79,474,319-5</v>
          </cell>
          <cell r="L664" t="str">
            <v>RIOHACHA</v>
          </cell>
          <cell r="M664" t="str">
            <v>CALLE 80 55-78 AP 17</v>
          </cell>
          <cell r="N664" t="str">
            <v>3737560  3157525107</v>
          </cell>
          <cell r="O664" t="str">
            <v>DESARROLLAR EL PROCESO DE RECUPERACIÓN DE ACTIVOS IMPRODUCTIVOS DE FORMA INTEGRAL  (FORMULACIÓN, DISEÑO, EJECUCIÓN, SEGUIMIENTO Y EVALUACIÓN DE PROYECTOS) EN COORDINACIÓN CON EL GRUPO DE TRABAJO GENERACIÓN DE INGRESOS,  MEDIANTE ACCIONES INTEGRALES DE IMP</v>
          </cell>
          <cell r="P664">
            <v>8300000000</v>
          </cell>
          <cell r="Q664">
            <v>0</v>
          </cell>
          <cell r="R664">
            <v>8300000000</v>
          </cell>
          <cell r="S664" t="str">
            <v>10813</v>
          </cell>
          <cell r="T664">
            <v>0</v>
          </cell>
          <cell r="U664">
            <v>0</v>
          </cell>
          <cell r="V664">
            <v>0</v>
          </cell>
          <cell r="W664">
            <v>0</v>
          </cell>
          <cell r="X664">
            <v>0</v>
          </cell>
          <cell r="Y664">
            <v>3872856000</v>
          </cell>
          <cell r="Z664">
            <v>0</v>
          </cell>
          <cell r="AA664">
            <v>0</v>
          </cell>
          <cell r="AB664">
            <v>0</v>
          </cell>
          <cell r="AC664">
            <v>0</v>
          </cell>
          <cell r="AD664">
            <v>0</v>
          </cell>
          <cell r="AE664">
            <v>0</v>
          </cell>
          <cell r="AF664">
            <v>0</v>
          </cell>
          <cell r="AG664">
            <v>200000000</v>
          </cell>
          <cell r="AH664">
            <v>0</v>
          </cell>
          <cell r="AI664" t="str">
            <v>JORGE ELIECER DÍAZ SEPÚLVEDA</v>
          </cell>
          <cell r="AJ664" t="str">
            <v>DEL VR DEL CONTRATO $996 MILLONES SON PARA COSTOS/GASTOS OPERACIONALES. LO RESTANTE $7,304 MILLONES PARA INVERSIÓN.  1° DESEM. 40% ($3,320,000,000) CONDICIONADO.  2° DESEM. 40% (3,320,000,000) PREVIA EJECUCIÓN DEL 50% DEL 1°DESM.  3°DESEM. ($1,660,000,000</v>
          </cell>
          <cell r="AK664" t="str">
            <v>026</v>
          </cell>
          <cell r="AL664" t="str">
            <v>250000010570  DEL 14/FEB/12</v>
          </cell>
          <cell r="AM664" t="str">
            <v>SOLICITUD UNICO PAGO SEGÚN CLAUSULA SEGUNDA DEL OTROSI 4 DEL CONTRATO 045/12.</v>
          </cell>
          <cell r="AN664">
            <v>176000000</v>
          </cell>
          <cell r="AO664">
            <v>6896552</v>
          </cell>
          <cell r="AP664">
            <v>16000000</v>
          </cell>
          <cell r="AQ664">
            <v>0</v>
          </cell>
          <cell r="AR664">
            <v>0</v>
          </cell>
          <cell r="AS664">
            <v>0</v>
          </cell>
          <cell r="AT664">
            <v>0</v>
          </cell>
          <cell r="AU664">
            <v>0</v>
          </cell>
          <cell r="AV664">
            <v>0</v>
          </cell>
          <cell r="AW664">
            <v>0.16</v>
          </cell>
          <cell r="AX664">
            <v>0</v>
          </cell>
          <cell r="AY664">
            <v>1103448</v>
          </cell>
          <cell r="AZ664">
            <v>200000000</v>
          </cell>
          <cell r="BA664" t="str">
            <v>NO</v>
          </cell>
          <cell r="BB664" t="str">
            <v>NO</v>
          </cell>
          <cell r="BC664" t="str">
            <v>NO</v>
          </cell>
          <cell r="BD664" t="str">
            <v>NO</v>
          </cell>
          <cell r="BE664" t="str">
            <v>COMÚN</v>
          </cell>
          <cell r="BF664" t="str">
            <v>NO</v>
          </cell>
          <cell r="BG664" t="str">
            <v>INGRESOS RECIBIDOS PARA TERCEROS</v>
          </cell>
          <cell r="BH664">
            <v>0</v>
          </cell>
          <cell r="BI664" t="str">
            <v>CONSULTORIA</v>
          </cell>
          <cell r="BJ664">
            <v>0.11</v>
          </cell>
          <cell r="BK664" t="str">
            <v>COMUN</v>
          </cell>
          <cell r="BL664">
            <v>0.15</v>
          </cell>
          <cell r="BM664" t="str">
            <v>COMUN</v>
          </cell>
          <cell r="BN664">
            <v>0.15</v>
          </cell>
          <cell r="BO664">
            <v>0</v>
          </cell>
          <cell r="BP664">
            <v>0</v>
          </cell>
          <cell r="BQ664" t="str">
            <v xml:space="preserve">SAN ANDRES </v>
          </cell>
          <cell r="BR664">
            <v>0</v>
          </cell>
          <cell r="BS664">
            <v>0</v>
          </cell>
          <cell r="BT664">
            <v>0</v>
          </cell>
          <cell r="BU664" t="str">
            <v>RETENCION DEL IMPUESTO RENTA - CREE- PN NO SON SUJETOS PASIVOS</v>
          </cell>
          <cell r="BV664">
            <v>0</v>
          </cell>
          <cell r="BW664">
            <v>0</v>
          </cell>
          <cell r="BX664">
            <v>758621</v>
          </cell>
          <cell r="BY664">
            <v>0</v>
          </cell>
          <cell r="BZ664">
            <v>165517</v>
          </cell>
          <cell r="CA664">
            <v>0</v>
          </cell>
          <cell r="CB664">
            <v>0</v>
          </cell>
          <cell r="CC664">
            <v>0</v>
          </cell>
          <cell r="CD664">
            <v>0</v>
          </cell>
          <cell r="CE664">
            <v>0</v>
          </cell>
          <cell r="CF664">
            <v>199075862</v>
          </cell>
          <cell r="CG664">
            <v>41438</v>
          </cell>
          <cell r="CH664">
            <v>522</v>
          </cell>
          <cell r="CI664" t="str">
            <v>10813</v>
          </cell>
          <cell r="CJ664" t="str">
            <v>Martha Cecilia López Cortez</v>
          </cell>
          <cell r="CK664" t="str">
            <v>GT GENERACIÓN DE INGRESOS Y EMPLEABILIDAD</v>
          </cell>
          <cell r="CL664" t="str">
            <v>ORDINARIA</v>
          </cell>
          <cell r="CM664" t="str">
            <v>201261003008000045E</v>
          </cell>
          <cell r="CN664">
            <v>0</v>
          </cell>
          <cell r="CO664" t="str">
            <v>NO APLICA</v>
          </cell>
          <cell r="CP664">
            <v>0</v>
          </cell>
          <cell r="CQ664" t="str">
            <v>2013-4030082923</v>
          </cell>
          <cell r="CR664">
            <v>0</v>
          </cell>
          <cell r="CS664">
            <v>0</v>
          </cell>
          <cell r="CT664">
            <v>0</v>
          </cell>
          <cell r="CU664">
            <v>0</v>
          </cell>
          <cell r="CV664">
            <v>0</v>
          </cell>
          <cell r="CW664">
            <v>0</v>
          </cell>
          <cell r="CX664">
            <v>0</v>
          </cell>
          <cell r="CY664">
            <v>0</v>
          </cell>
          <cell r="CZ664">
            <v>0</v>
          </cell>
          <cell r="DA664">
            <v>0</v>
          </cell>
          <cell r="DB664">
            <v>0</v>
          </cell>
          <cell r="DC664">
            <v>0</v>
          </cell>
          <cell r="DD664">
            <v>0</v>
          </cell>
          <cell r="DE664">
            <v>0</v>
          </cell>
          <cell r="DF664">
            <v>0</v>
          </cell>
          <cell r="DG664">
            <v>0</v>
          </cell>
          <cell r="DH664">
            <v>0</v>
          </cell>
          <cell r="DI664">
            <v>0</v>
          </cell>
          <cell r="DJ664">
            <v>0</v>
          </cell>
          <cell r="DK664">
            <v>0</v>
          </cell>
          <cell r="DL664">
            <v>0</v>
          </cell>
          <cell r="DM664">
            <v>0</v>
          </cell>
          <cell r="DN664">
            <v>0</v>
          </cell>
          <cell r="DO664">
            <v>0</v>
          </cell>
          <cell r="DP664">
            <v>0</v>
          </cell>
          <cell r="DQ664">
            <v>0</v>
          </cell>
          <cell r="DR664">
            <v>0</v>
          </cell>
          <cell r="DS664">
            <v>0</v>
          </cell>
          <cell r="DT664">
            <v>0</v>
          </cell>
          <cell r="DU664">
            <v>0</v>
          </cell>
          <cell r="DV664">
            <v>0</v>
          </cell>
          <cell r="DW664">
            <v>0</v>
          </cell>
          <cell r="DX664">
            <v>0</v>
          </cell>
          <cell r="DY664">
            <v>0</v>
          </cell>
          <cell r="DZ664">
            <v>0</v>
          </cell>
          <cell r="EA664">
            <v>0</v>
          </cell>
          <cell r="EB664">
            <v>0</v>
          </cell>
          <cell r="EC664">
            <v>0</v>
          </cell>
          <cell r="ED664">
            <v>0</v>
          </cell>
          <cell r="EE664">
            <v>0</v>
          </cell>
          <cell r="EF664">
            <v>0</v>
          </cell>
          <cell r="EG664">
            <v>0</v>
          </cell>
          <cell r="EH664">
            <v>0</v>
          </cell>
          <cell r="EI664">
            <v>0</v>
          </cell>
          <cell r="EJ664">
            <v>0</v>
          </cell>
        </row>
        <row r="665">
          <cell r="B665">
            <v>789</v>
          </cell>
          <cell r="C665">
            <v>41438</v>
          </cell>
          <cell r="D665">
            <v>526</v>
          </cell>
          <cell r="E665" t="str">
            <v>Martha L</v>
          </cell>
          <cell r="F665">
            <v>41438</v>
          </cell>
          <cell r="G665" t="str">
            <v>DPS</v>
          </cell>
          <cell r="H665" t="str">
            <v>164/2012</v>
          </cell>
          <cell r="I665">
            <v>2013</v>
          </cell>
          <cell r="J665" t="str">
            <v>JOSE OMAR GOMEZ BOTERO</v>
          </cell>
          <cell r="K665" t="str">
            <v>1.243.055-1</v>
          </cell>
          <cell r="L665" t="str">
            <v xml:space="preserve"> ARMENIA</v>
          </cell>
          <cell r="M665" t="str">
            <v>CALLE 23  13-18</v>
          </cell>
          <cell r="N665">
            <v>7410023</v>
          </cell>
          <cell r="O665" t="str">
            <v xml:space="preserve">ARRENDAMIENTO DEL INMUEBLE UBICADO EN LA CRA 14 # 8-62 PARA FUNCIONAMIENTO DIRECCION REGIONAL QUINDIO </v>
          </cell>
          <cell r="P665">
            <v>65924374</v>
          </cell>
          <cell r="Q665">
            <v>6592445</v>
          </cell>
          <cell r="R665">
            <v>72516819</v>
          </cell>
          <cell r="S665">
            <v>2013</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t="str">
            <v>GLADIS CECILIA ARANGO MARTINEZ</v>
          </cell>
          <cell r="AJ665" t="str">
            <v>UN PRIMER PAGO EN DIC/2012 POR $ 3,488,683, DOCE PAGOS MENSUALES DE ENERO A DIC DEL 2013 POR $3,593,344 Y SIETE PAGOS DURANTE EL 2014 DE ENERO A JUNIO POR $ 3,701,144</v>
          </cell>
          <cell r="AK665" t="str">
            <v>FRA 0337</v>
          </cell>
          <cell r="AL665" t="str">
            <v>RES 10000036073 DE MARZO 26 DE 2012</v>
          </cell>
          <cell r="AM665" t="str">
            <v>SOLICITUD SEPTIMO PAGO DEL CONTRATO CANON DE ARRENDAMIENTO DEL MES DE JUNIO DE 2013</v>
          </cell>
          <cell r="AN665">
            <v>3266676</v>
          </cell>
          <cell r="AO665">
            <v>0</v>
          </cell>
          <cell r="AP665">
            <v>0</v>
          </cell>
          <cell r="AQ665">
            <v>0</v>
          </cell>
          <cell r="AR665">
            <v>0</v>
          </cell>
          <cell r="AS665">
            <v>0</v>
          </cell>
          <cell r="AT665">
            <v>0</v>
          </cell>
          <cell r="AU665">
            <v>0</v>
          </cell>
          <cell r="AV665">
            <v>0.1</v>
          </cell>
          <cell r="AW665">
            <v>0</v>
          </cell>
          <cell r="AX665">
            <v>326668</v>
          </cell>
          <cell r="AY665">
            <v>0</v>
          </cell>
          <cell r="AZ665">
            <v>3593344</v>
          </cell>
          <cell r="BA665" t="str">
            <v>NO</v>
          </cell>
          <cell r="BB665" t="str">
            <v>NO</v>
          </cell>
          <cell r="BC665" t="str">
            <v>NO</v>
          </cell>
          <cell r="BD665" t="str">
            <v>NO</v>
          </cell>
          <cell r="BE665" t="str">
            <v>COMÚN</v>
          </cell>
          <cell r="BF665" t="str">
            <v>NO</v>
          </cell>
          <cell r="BG665" t="str">
            <v>ARRIENDO BIENES INMUBLES</v>
          </cell>
          <cell r="BH665">
            <v>3.5000000000000003E-2</v>
          </cell>
          <cell r="BI665">
            <v>0</v>
          </cell>
          <cell r="BJ665">
            <v>0</v>
          </cell>
          <cell r="BK665" t="str">
            <v>COMÚN</v>
          </cell>
          <cell r="BL665">
            <v>0.15</v>
          </cell>
          <cell r="BM665">
            <v>0</v>
          </cell>
          <cell r="BN665">
            <v>0</v>
          </cell>
          <cell r="BO665" t="str">
            <v>ARMENIA SE APLICA EL  50% / TARIFA - ART 59 ACUERDO 17/12</v>
          </cell>
          <cell r="BP665">
            <v>5.0000000000000001E-3</v>
          </cell>
          <cell r="BQ665">
            <v>0</v>
          </cell>
          <cell r="BR665">
            <v>0</v>
          </cell>
          <cell r="BS665">
            <v>0</v>
          </cell>
          <cell r="BT665">
            <v>0</v>
          </cell>
          <cell r="BU665" t="str">
            <v>RETENCION DEL IMPUESTO RENTA - CREE- PN NO SON SUJETOS PASIVOS</v>
          </cell>
          <cell r="BV665">
            <v>0</v>
          </cell>
          <cell r="BW665">
            <v>114334</v>
          </cell>
          <cell r="BX665">
            <v>0</v>
          </cell>
          <cell r="BY665">
            <v>49000</v>
          </cell>
          <cell r="BZ665">
            <v>0</v>
          </cell>
          <cell r="CA665">
            <v>16333</v>
          </cell>
          <cell r="CB665">
            <v>0</v>
          </cell>
          <cell r="CC665">
            <v>0</v>
          </cell>
          <cell r="CD665">
            <v>0</v>
          </cell>
          <cell r="CE665">
            <v>0</v>
          </cell>
          <cell r="CF665">
            <v>3413677</v>
          </cell>
          <cell r="CG665">
            <v>41438</v>
          </cell>
          <cell r="CH665">
            <v>526</v>
          </cell>
          <cell r="CI665">
            <v>2013</v>
          </cell>
          <cell r="CJ665" t="str">
            <v>Martha Cecilia López Cortez</v>
          </cell>
          <cell r="CK665" t="str">
            <v>SUBDIRECCION DE OPERACIONES</v>
          </cell>
          <cell r="CL665" t="str">
            <v>GASTOS GENERALES</v>
          </cell>
          <cell r="CM665">
            <v>0</v>
          </cell>
          <cell r="CN665">
            <v>0</v>
          </cell>
          <cell r="CO665">
            <v>0</v>
          </cell>
          <cell r="CP665">
            <v>0</v>
          </cell>
          <cell r="CQ665" t="str">
            <v>2013-6200085913</v>
          </cell>
          <cell r="CR665">
            <v>0</v>
          </cell>
          <cell r="CS665">
            <v>0</v>
          </cell>
          <cell r="CT665">
            <v>0</v>
          </cell>
          <cell r="CU665">
            <v>0</v>
          </cell>
          <cell r="CV665">
            <v>0</v>
          </cell>
          <cell r="CW665">
            <v>0</v>
          </cell>
          <cell r="CX665">
            <v>0</v>
          </cell>
          <cell r="CY665">
            <v>0</v>
          </cell>
          <cell r="CZ665">
            <v>0</v>
          </cell>
          <cell r="DA665">
            <v>0</v>
          </cell>
          <cell r="DB665">
            <v>0</v>
          </cell>
          <cell r="DC665">
            <v>0</v>
          </cell>
          <cell r="DD665">
            <v>0</v>
          </cell>
          <cell r="DE665">
            <v>0</v>
          </cell>
          <cell r="DF665">
            <v>0</v>
          </cell>
          <cell r="DG665">
            <v>0</v>
          </cell>
          <cell r="DH665">
            <v>0</v>
          </cell>
          <cell r="DI665">
            <v>0</v>
          </cell>
          <cell r="DJ665">
            <v>0</v>
          </cell>
          <cell r="DK665">
            <v>0</v>
          </cell>
          <cell r="DL665">
            <v>0</v>
          </cell>
          <cell r="DM665">
            <v>0</v>
          </cell>
          <cell r="DN665">
            <v>0</v>
          </cell>
          <cell r="DO665">
            <v>0</v>
          </cell>
          <cell r="DP665">
            <v>0</v>
          </cell>
          <cell r="DQ665">
            <v>0</v>
          </cell>
          <cell r="DR665">
            <v>0</v>
          </cell>
          <cell r="DS665">
            <v>0</v>
          </cell>
          <cell r="DT665">
            <v>0</v>
          </cell>
          <cell r="DU665">
            <v>0</v>
          </cell>
          <cell r="DV665">
            <v>0</v>
          </cell>
          <cell r="DW665">
            <v>0</v>
          </cell>
          <cell r="DX665">
            <v>0</v>
          </cell>
          <cell r="DY665">
            <v>0</v>
          </cell>
          <cell r="DZ665">
            <v>0</v>
          </cell>
          <cell r="EA665">
            <v>0</v>
          </cell>
          <cell r="EB665">
            <v>0</v>
          </cell>
          <cell r="EC665">
            <v>0</v>
          </cell>
          <cell r="ED665">
            <v>0</v>
          </cell>
          <cell r="EE665">
            <v>0</v>
          </cell>
          <cell r="EF665">
            <v>0</v>
          </cell>
          <cell r="EG665">
            <v>0</v>
          </cell>
          <cell r="EH665">
            <v>0</v>
          </cell>
          <cell r="EI665">
            <v>0</v>
          </cell>
          <cell r="EJ665">
            <v>0</v>
          </cell>
        </row>
        <row r="666">
          <cell r="B666">
            <v>797</v>
          </cell>
          <cell r="C666">
            <v>41438</v>
          </cell>
          <cell r="D666" t="str">
            <v>SIN</v>
          </cell>
          <cell r="E666" t="str">
            <v>Martha L</v>
          </cell>
          <cell r="F666">
            <v>41438</v>
          </cell>
          <cell r="G666" t="str">
            <v>DPS</v>
          </cell>
          <cell r="H666" t="str">
            <v>RES 00347 DEL 26/ABRIL/13</v>
          </cell>
          <cell r="I666">
            <v>2013</v>
          </cell>
          <cell r="J666" t="str">
            <v>EDIFICIO LUTAIMA</v>
          </cell>
          <cell r="K666" t="str">
            <v>860.032.327</v>
          </cell>
          <cell r="L666" t="str">
            <v>BOGOTA</v>
          </cell>
          <cell r="M666" t="str">
            <v>CR 7 37-25</v>
          </cell>
          <cell r="N666">
            <v>24509556</v>
          </cell>
          <cell r="O666" t="str">
            <v>CUOTAS ADMINISTRACIÓN CORRESPONDIENTE DEL INMUEBLE UBICADO EN LA CRA 7 37 25 PISO 12 Y PARQUEADEROS DEL EDIFICIO DE LA CIUDAD DE BOGOTA. PARA LA OPERATIVIDAD DE LA DIRECCION REGIONAL CUNDINAMARCA</v>
          </cell>
          <cell r="P666">
            <v>8277750</v>
          </cell>
          <cell r="Q666">
            <v>0</v>
          </cell>
          <cell r="R666">
            <v>8277750</v>
          </cell>
          <cell r="S666">
            <v>393613</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t="str">
            <v>ELIZABETH GOMEZ SANCHEZ</v>
          </cell>
          <cell r="AJ666" t="str">
            <v>RESOLUCION 347 POR PAGOS DE ADMONT DE ABRIL A DICIEMBRE DE 2013, FACTURACION MENSUAL</v>
          </cell>
          <cell r="AK666" t="str">
            <v>6735</v>
          </cell>
          <cell r="AL666" t="str">
            <v>NO APLICA</v>
          </cell>
          <cell r="AM666" t="str">
            <v>CUOTA DE ADMINISTRACION MES DE JUNIO</v>
          </cell>
          <cell r="AN666">
            <v>919750</v>
          </cell>
          <cell r="AO666">
            <v>0</v>
          </cell>
          <cell r="AP666">
            <v>0</v>
          </cell>
          <cell r="AQ666">
            <v>0</v>
          </cell>
          <cell r="AR666">
            <v>0</v>
          </cell>
          <cell r="AS666">
            <v>0</v>
          </cell>
          <cell r="AT666">
            <v>0</v>
          </cell>
          <cell r="AU666">
            <v>0</v>
          </cell>
          <cell r="AV666">
            <v>0</v>
          </cell>
          <cell r="AW666">
            <v>0</v>
          </cell>
          <cell r="AX666">
            <v>0</v>
          </cell>
          <cell r="AY666">
            <v>0</v>
          </cell>
          <cell r="AZ666">
            <v>919750</v>
          </cell>
          <cell r="BA666" t="str">
            <v>NO</v>
          </cell>
          <cell r="BB666" t="str">
            <v>RE</v>
          </cell>
          <cell r="BC666" t="str">
            <v>SI</v>
          </cell>
          <cell r="BD666" t="str">
            <v>SI</v>
          </cell>
          <cell r="BE666" t="str">
            <v>NO</v>
          </cell>
          <cell r="BF666" t="str">
            <v>NO</v>
          </cell>
          <cell r="BG666" t="str">
            <v>ENTIDAD SIN ÁNIMO DE LUCRO</v>
          </cell>
          <cell r="BH666">
            <v>0</v>
          </cell>
          <cell r="BI666">
            <v>0</v>
          </cell>
          <cell r="BJ666">
            <v>0</v>
          </cell>
          <cell r="BK666" t="str">
            <v>PROPIEDAD HORIZONTAL</v>
          </cell>
          <cell r="BL666">
            <v>0</v>
          </cell>
          <cell r="BM666">
            <v>0</v>
          </cell>
          <cell r="BN666">
            <v>0</v>
          </cell>
          <cell r="BO666" t="str">
            <v>BOGOTÁ PROPIEDAD HORIZONTAL</v>
          </cell>
          <cell r="BP666">
            <v>0</v>
          </cell>
          <cell r="BQ666">
            <v>0</v>
          </cell>
          <cell r="BR666">
            <v>0</v>
          </cell>
          <cell r="BS666">
            <v>0</v>
          </cell>
          <cell r="BT666">
            <v>0</v>
          </cell>
          <cell r="BU666">
            <v>0</v>
          </cell>
          <cell r="BV666">
            <v>0</v>
          </cell>
          <cell r="BW666">
            <v>0</v>
          </cell>
          <cell r="BX666">
            <v>0</v>
          </cell>
          <cell r="BY666">
            <v>0</v>
          </cell>
          <cell r="BZ666">
            <v>0</v>
          </cell>
          <cell r="CA666">
            <v>0</v>
          </cell>
          <cell r="CB666">
            <v>0</v>
          </cell>
          <cell r="CC666">
            <v>0</v>
          </cell>
          <cell r="CD666">
            <v>0</v>
          </cell>
          <cell r="CE666">
            <v>0</v>
          </cell>
          <cell r="CF666">
            <v>919750</v>
          </cell>
          <cell r="CG666">
            <v>41438</v>
          </cell>
          <cell r="CH666" t="str">
            <v>SIN</v>
          </cell>
          <cell r="CI666">
            <v>393613</v>
          </cell>
          <cell r="CJ666" t="str">
            <v>Martha Cecilia López Cortez</v>
          </cell>
          <cell r="CK666" t="str">
            <v>ADMINISTRATIVA</v>
          </cell>
          <cell r="CL666" t="str">
            <v>GASTOS GENERALES</v>
          </cell>
          <cell r="CM666">
            <v>0</v>
          </cell>
          <cell r="CN666">
            <v>0</v>
          </cell>
          <cell r="CO666" t="str">
            <v>NO APLICA</v>
          </cell>
          <cell r="CP666">
            <v>0</v>
          </cell>
          <cell r="CQ666" t="str">
            <v>2013-6200085813</v>
          </cell>
          <cell r="CR666">
            <v>0</v>
          </cell>
          <cell r="CS666">
            <v>0</v>
          </cell>
          <cell r="CT666">
            <v>0</v>
          </cell>
          <cell r="CU666">
            <v>0</v>
          </cell>
          <cell r="CV666">
            <v>0</v>
          </cell>
          <cell r="CW666">
            <v>0</v>
          </cell>
          <cell r="CX666">
            <v>0</v>
          </cell>
          <cell r="CY666">
            <v>0</v>
          </cell>
          <cell r="CZ666">
            <v>0</v>
          </cell>
          <cell r="DA666">
            <v>0</v>
          </cell>
          <cell r="DB666">
            <v>0</v>
          </cell>
          <cell r="DC666">
            <v>0</v>
          </cell>
          <cell r="DD666">
            <v>0</v>
          </cell>
          <cell r="DE666">
            <v>0</v>
          </cell>
          <cell r="DF666">
            <v>0</v>
          </cell>
          <cell r="DG666">
            <v>0</v>
          </cell>
          <cell r="DH666">
            <v>0</v>
          </cell>
          <cell r="DI666">
            <v>0</v>
          </cell>
          <cell r="DJ666">
            <v>0</v>
          </cell>
          <cell r="DK666">
            <v>0</v>
          </cell>
          <cell r="DL666">
            <v>0</v>
          </cell>
          <cell r="DM666">
            <v>0</v>
          </cell>
          <cell r="DN666">
            <v>0</v>
          </cell>
          <cell r="DO666">
            <v>0</v>
          </cell>
          <cell r="DP666">
            <v>0</v>
          </cell>
          <cell r="DQ666">
            <v>0</v>
          </cell>
          <cell r="DR666">
            <v>0</v>
          </cell>
          <cell r="DS666">
            <v>0</v>
          </cell>
          <cell r="DT666">
            <v>0</v>
          </cell>
          <cell r="DU666">
            <v>0</v>
          </cell>
          <cell r="DV666">
            <v>0</v>
          </cell>
          <cell r="DW666">
            <v>0</v>
          </cell>
          <cell r="DX666">
            <v>0</v>
          </cell>
          <cell r="DY666">
            <v>0</v>
          </cell>
          <cell r="DZ666">
            <v>0</v>
          </cell>
          <cell r="EA666">
            <v>0</v>
          </cell>
          <cell r="EB666">
            <v>0</v>
          </cell>
          <cell r="EC666">
            <v>0</v>
          </cell>
          <cell r="ED666">
            <v>0</v>
          </cell>
          <cell r="EE666">
            <v>0</v>
          </cell>
          <cell r="EF666">
            <v>0</v>
          </cell>
          <cell r="EG666">
            <v>0</v>
          </cell>
          <cell r="EH666">
            <v>0</v>
          </cell>
          <cell r="EI666">
            <v>0</v>
          </cell>
          <cell r="EJ666">
            <v>0</v>
          </cell>
        </row>
        <row r="667">
          <cell r="B667">
            <v>798</v>
          </cell>
          <cell r="C667">
            <v>41438</v>
          </cell>
          <cell r="D667" t="str">
            <v>SIN</v>
          </cell>
          <cell r="E667" t="str">
            <v>Martha L</v>
          </cell>
          <cell r="F667">
            <v>41438</v>
          </cell>
          <cell r="G667" t="str">
            <v>DPS</v>
          </cell>
          <cell r="H667" t="str">
            <v>Res 00346/26/04/2013</v>
          </cell>
          <cell r="I667">
            <v>2013</v>
          </cell>
          <cell r="J667" t="str">
            <v>LOTERIA DE CUCUTA</v>
          </cell>
          <cell r="K667" t="str">
            <v>890.500.641-6</v>
          </cell>
          <cell r="L667" t="str">
            <v>NTE SANTANDER</v>
          </cell>
          <cell r="M667" t="str">
            <v>Avda 0 Cl 10 Edificio Rosental</v>
          </cell>
          <cell r="N667" t="str">
            <v>571 54 27</v>
          </cell>
          <cell r="O667" t="str">
            <v>CUOTAS DE ADMINISTRACION DEL INMUEBLE DONDE FUNCIONA D.R. NTE DE SANTANDER DE ABRIL A DIC / 2013</v>
          </cell>
          <cell r="P667">
            <v>1683090</v>
          </cell>
          <cell r="Q667">
            <v>0</v>
          </cell>
          <cell r="R667">
            <v>1683090</v>
          </cell>
          <cell r="S667">
            <v>393513</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t="str">
            <v>ELIZABETH GOMEZ SANCHEZ</v>
          </cell>
          <cell r="AJ667" t="str">
            <v>CUOTA MENSUALES DE ADMINISTRACIION DE ABRIL A DICIEMBRE CADA UNA POR VALOR DE $ 187,010</v>
          </cell>
          <cell r="AK667" t="str">
            <v>CTA DE COBRO</v>
          </cell>
          <cell r="AL667" t="str">
            <v>NO APLICA</v>
          </cell>
          <cell r="AM667" t="str">
            <v>CUOTAS DE ADMON DE JUNIO/13</v>
          </cell>
          <cell r="AN667">
            <v>170050</v>
          </cell>
          <cell r="AO667">
            <v>0</v>
          </cell>
          <cell r="AP667">
            <v>0</v>
          </cell>
          <cell r="AQ667">
            <v>0</v>
          </cell>
          <cell r="AR667">
            <v>0</v>
          </cell>
          <cell r="AS667">
            <v>0</v>
          </cell>
          <cell r="AT667">
            <v>0</v>
          </cell>
          <cell r="AU667">
            <v>0</v>
          </cell>
          <cell r="AV667">
            <v>0</v>
          </cell>
          <cell r="AW667">
            <v>0</v>
          </cell>
          <cell r="AX667">
            <v>0</v>
          </cell>
          <cell r="AY667">
            <v>0</v>
          </cell>
          <cell r="AZ667">
            <v>170050</v>
          </cell>
          <cell r="BA667" t="str">
            <v>NO</v>
          </cell>
          <cell r="BB667" t="str">
            <v>NO</v>
          </cell>
          <cell r="BC667" t="str">
            <v>NO</v>
          </cell>
          <cell r="BD667" t="str">
            <v>SI</v>
          </cell>
          <cell r="BE667" t="str">
            <v>COMUN</v>
          </cell>
          <cell r="BF667" t="str">
            <v>SI</v>
          </cell>
          <cell r="BG667" t="str">
            <v>EMPRESA INDUSTRIAL Y COMERCIAL DEL DPTO</v>
          </cell>
          <cell r="BH667">
            <v>0</v>
          </cell>
          <cell r="BI667">
            <v>0</v>
          </cell>
          <cell r="BJ667">
            <v>0</v>
          </cell>
          <cell r="BK667" t="str">
            <v>COMUN</v>
          </cell>
          <cell r="BL667">
            <v>0</v>
          </cell>
          <cell r="BM667">
            <v>0</v>
          </cell>
          <cell r="BN667">
            <v>0</v>
          </cell>
          <cell r="BO667" t="str">
            <v>CUCUTA</v>
          </cell>
          <cell r="BP667">
            <v>0</v>
          </cell>
          <cell r="BQ667">
            <v>0</v>
          </cell>
          <cell r="BR667">
            <v>0</v>
          </cell>
          <cell r="BS667">
            <v>0</v>
          </cell>
          <cell r="BT667">
            <v>0</v>
          </cell>
          <cell r="BU667">
            <v>0</v>
          </cell>
          <cell r="BV667">
            <v>0</v>
          </cell>
          <cell r="BW667">
            <v>0</v>
          </cell>
          <cell r="BX667">
            <v>0</v>
          </cell>
          <cell r="BY667">
            <v>0</v>
          </cell>
          <cell r="BZ667">
            <v>0</v>
          </cell>
          <cell r="CA667">
            <v>0</v>
          </cell>
          <cell r="CB667">
            <v>0</v>
          </cell>
          <cell r="CC667">
            <v>0</v>
          </cell>
          <cell r="CD667">
            <v>0</v>
          </cell>
          <cell r="CE667">
            <v>0</v>
          </cell>
          <cell r="CF667">
            <v>170050</v>
          </cell>
          <cell r="CG667">
            <v>41438</v>
          </cell>
          <cell r="CH667" t="str">
            <v>SIN</v>
          </cell>
          <cell r="CI667">
            <v>393513</v>
          </cell>
          <cell r="CJ667" t="str">
            <v>Martha Cecilia López Cortez</v>
          </cell>
          <cell r="CK667" t="str">
            <v>MANTENIMIENTO DE BIENES INMUEBLES</v>
          </cell>
          <cell r="CL667" t="str">
            <v>GASTOS GENERALES</v>
          </cell>
          <cell r="CM667">
            <v>0</v>
          </cell>
          <cell r="CN667">
            <v>0</v>
          </cell>
          <cell r="CO667">
            <v>0</v>
          </cell>
          <cell r="CP667">
            <v>0</v>
          </cell>
          <cell r="CQ667" t="str">
            <v>2013-6200085893</v>
          </cell>
          <cell r="CR667">
            <v>0</v>
          </cell>
          <cell r="CS667">
            <v>0</v>
          </cell>
          <cell r="CT667">
            <v>0</v>
          </cell>
          <cell r="CU667">
            <v>0</v>
          </cell>
          <cell r="CV667">
            <v>0</v>
          </cell>
          <cell r="CW667">
            <v>0</v>
          </cell>
          <cell r="CX667">
            <v>0</v>
          </cell>
          <cell r="CY667">
            <v>0</v>
          </cell>
          <cell r="CZ667">
            <v>0</v>
          </cell>
          <cell r="DA667">
            <v>0</v>
          </cell>
          <cell r="DB667">
            <v>0</v>
          </cell>
          <cell r="DC667">
            <v>0</v>
          </cell>
          <cell r="DD667">
            <v>0</v>
          </cell>
          <cell r="DE667">
            <v>0</v>
          </cell>
          <cell r="DF667">
            <v>0</v>
          </cell>
          <cell r="DG667">
            <v>0</v>
          </cell>
          <cell r="DH667">
            <v>0</v>
          </cell>
          <cell r="DI667">
            <v>0</v>
          </cell>
          <cell r="DJ667">
            <v>0</v>
          </cell>
          <cell r="DK667">
            <v>0</v>
          </cell>
          <cell r="DL667">
            <v>0</v>
          </cell>
          <cell r="DM667">
            <v>0</v>
          </cell>
          <cell r="DN667">
            <v>0</v>
          </cell>
          <cell r="DO667">
            <v>0</v>
          </cell>
          <cell r="DP667">
            <v>0</v>
          </cell>
          <cell r="DQ667">
            <v>0</v>
          </cell>
          <cell r="DR667">
            <v>0</v>
          </cell>
          <cell r="DS667">
            <v>0</v>
          </cell>
          <cell r="DT667">
            <v>0</v>
          </cell>
          <cell r="DU667">
            <v>0</v>
          </cell>
          <cell r="DV667">
            <v>0</v>
          </cell>
          <cell r="DW667">
            <v>0</v>
          </cell>
          <cell r="DX667">
            <v>0</v>
          </cell>
          <cell r="DY667">
            <v>0</v>
          </cell>
          <cell r="DZ667">
            <v>0</v>
          </cell>
          <cell r="EA667">
            <v>0</v>
          </cell>
          <cell r="EB667">
            <v>0</v>
          </cell>
          <cell r="EC667">
            <v>0</v>
          </cell>
          <cell r="ED667">
            <v>0</v>
          </cell>
          <cell r="EE667">
            <v>0</v>
          </cell>
          <cell r="EF667">
            <v>0</v>
          </cell>
          <cell r="EG667">
            <v>0</v>
          </cell>
          <cell r="EH667">
            <v>0</v>
          </cell>
          <cell r="EI667">
            <v>0</v>
          </cell>
          <cell r="EJ667">
            <v>0</v>
          </cell>
        </row>
        <row r="668">
          <cell r="B668">
            <v>800</v>
          </cell>
          <cell r="C668">
            <v>41438</v>
          </cell>
          <cell r="D668" t="str">
            <v>sin</v>
          </cell>
          <cell r="E668" t="str">
            <v>Martha L</v>
          </cell>
          <cell r="F668">
            <v>41439</v>
          </cell>
          <cell r="G668" t="str">
            <v>DPS</v>
          </cell>
          <cell r="H668" t="str">
            <v>MEN 279</v>
          </cell>
          <cell r="I668">
            <v>2013</v>
          </cell>
          <cell r="J668" t="str">
            <v>COLOMBIA TELECOMUNICACIONES  SA ESP</v>
          </cell>
          <cell r="K668" t="str">
            <v>830.122.566-1</v>
          </cell>
          <cell r="L668" t="str">
            <v>BOGOTÁ</v>
          </cell>
          <cell r="M668">
            <v>0</v>
          </cell>
          <cell r="N668">
            <v>0</v>
          </cell>
          <cell r="O668" t="str">
            <v xml:space="preserve">PAGO SERVICIO TELEFONÍA CELULAR, ASIGNADOS A LOS DIRECTIVOS DEL DPS CELULARES </v>
          </cell>
          <cell r="P668">
            <v>69900</v>
          </cell>
          <cell r="Q668">
            <v>0</v>
          </cell>
          <cell r="R668">
            <v>69900</v>
          </cell>
          <cell r="S668">
            <v>541213</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t="str">
            <v>CIRO HUMBERTO PINEDA CORREDOR</v>
          </cell>
          <cell r="AJ668" t="str">
            <v>PREVIA PRESENTACIÓN  DE LA FACTURA Y AUTORIZACIÓN DEL SUPERVISOR</v>
          </cell>
          <cell r="AK668" t="str">
            <v>EC 25935962</v>
          </cell>
          <cell r="AL668">
            <v>0</v>
          </cell>
          <cell r="AM668" t="str">
            <v xml:space="preserve">PAGO SERVICIO TELEFONIA CELULAR LINEAS CELUFIJOS  CUENTA DEL 2 DE JUNIO AL 1 DE JULIO/2013 </v>
          </cell>
          <cell r="AN668">
            <v>69900</v>
          </cell>
          <cell r="AO668">
            <v>0</v>
          </cell>
          <cell r="AP668">
            <v>0</v>
          </cell>
          <cell r="AQ668">
            <v>0</v>
          </cell>
          <cell r="AR668">
            <v>0</v>
          </cell>
          <cell r="AS668">
            <v>0</v>
          </cell>
          <cell r="AT668">
            <v>0</v>
          </cell>
          <cell r="AU668">
            <v>0</v>
          </cell>
          <cell r="AV668">
            <v>0</v>
          </cell>
          <cell r="AW668">
            <v>0</v>
          </cell>
          <cell r="AX668">
            <v>0</v>
          </cell>
          <cell r="AY668">
            <v>0</v>
          </cell>
          <cell r="AZ668">
            <v>69900</v>
          </cell>
          <cell r="BA668" t="str">
            <v>SI</v>
          </cell>
          <cell r="BB668" t="str">
            <v>SI</v>
          </cell>
          <cell r="BC668" t="str">
            <v>NO</v>
          </cell>
          <cell r="BD668" t="str">
            <v>NO</v>
          </cell>
          <cell r="BE668" t="str">
            <v>GRAN CONTRIBUYENTE</v>
          </cell>
          <cell r="BF668">
            <v>0</v>
          </cell>
          <cell r="BG668" t="str">
            <v>AUTORETENEDOR</v>
          </cell>
          <cell r="BH668">
            <v>0</v>
          </cell>
          <cell r="BI668">
            <v>0</v>
          </cell>
          <cell r="BJ668">
            <v>0</v>
          </cell>
          <cell r="BK668" t="str">
            <v>GRAN CONTRIBUYENTE</v>
          </cell>
          <cell r="BL668">
            <v>0</v>
          </cell>
          <cell r="BM668">
            <v>0</v>
          </cell>
          <cell r="BN668">
            <v>0</v>
          </cell>
          <cell r="BO668" t="str">
            <v>BOGOTA</v>
          </cell>
          <cell r="BP668">
            <v>0</v>
          </cell>
          <cell r="BQ668">
            <v>0</v>
          </cell>
          <cell r="BR668">
            <v>0</v>
          </cell>
          <cell r="BS668">
            <v>0</v>
          </cell>
          <cell r="BT668">
            <v>0</v>
          </cell>
          <cell r="BU668" t="str">
            <v>NO APLICA</v>
          </cell>
          <cell r="BV668">
            <v>0</v>
          </cell>
          <cell r="BW668">
            <v>0</v>
          </cell>
          <cell r="BX668">
            <v>0</v>
          </cell>
          <cell r="BY668">
            <v>0</v>
          </cell>
          <cell r="BZ668">
            <v>0</v>
          </cell>
          <cell r="CA668">
            <v>0</v>
          </cell>
          <cell r="CB668">
            <v>0</v>
          </cell>
          <cell r="CC668">
            <v>0</v>
          </cell>
          <cell r="CD668">
            <v>0</v>
          </cell>
          <cell r="CE668">
            <v>0</v>
          </cell>
          <cell r="CF668">
            <v>69900</v>
          </cell>
          <cell r="CG668">
            <v>41439</v>
          </cell>
          <cell r="CH668" t="str">
            <v>sin</v>
          </cell>
          <cell r="CI668">
            <v>541213</v>
          </cell>
          <cell r="CJ668" t="str">
            <v>Martha Cecilia López Cortez</v>
          </cell>
          <cell r="CK668" t="str">
            <v>ADMINISTRATIVA</v>
          </cell>
          <cell r="CL668" t="str">
            <v>GASTOS GENERALES</v>
          </cell>
          <cell r="CM668">
            <v>0</v>
          </cell>
          <cell r="CN668">
            <v>0</v>
          </cell>
          <cell r="CO668">
            <v>0</v>
          </cell>
          <cell r="CP668">
            <v>0</v>
          </cell>
          <cell r="CQ668" t="str">
            <v>ME 279</v>
          </cell>
          <cell r="CR668">
            <v>0</v>
          </cell>
          <cell r="CS668">
            <v>0</v>
          </cell>
          <cell r="CT668">
            <v>0</v>
          </cell>
          <cell r="CU668">
            <v>0</v>
          </cell>
          <cell r="CV668">
            <v>0</v>
          </cell>
          <cell r="CW668">
            <v>0</v>
          </cell>
          <cell r="CX668">
            <v>0</v>
          </cell>
          <cell r="CY668">
            <v>0</v>
          </cell>
          <cell r="CZ668">
            <v>0</v>
          </cell>
          <cell r="DA668">
            <v>0</v>
          </cell>
          <cell r="DB668">
            <v>0</v>
          </cell>
          <cell r="DC668">
            <v>0</v>
          </cell>
          <cell r="DD668">
            <v>0</v>
          </cell>
          <cell r="DE668">
            <v>0</v>
          </cell>
          <cell r="DF668">
            <v>0</v>
          </cell>
          <cell r="DG668">
            <v>0</v>
          </cell>
          <cell r="DH668">
            <v>0</v>
          </cell>
          <cell r="DI668">
            <v>0</v>
          </cell>
          <cell r="DJ668">
            <v>0</v>
          </cell>
          <cell r="DK668">
            <v>0</v>
          </cell>
          <cell r="DL668">
            <v>0</v>
          </cell>
          <cell r="DM668">
            <v>0</v>
          </cell>
          <cell r="DN668">
            <v>0</v>
          </cell>
          <cell r="DO668">
            <v>0</v>
          </cell>
          <cell r="DP668">
            <v>0</v>
          </cell>
          <cell r="DQ668">
            <v>0</v>
          </cell>
          <cell r="DR668">
            <v>0</v>
          </cell>
          <cell r="DS668">
            <v>0</v>
          </cell>
          <cell r="DT668">
            <v>0</v>
          </cell>
          <cell r="DU668">
            <v>0</v>
          </cell>
          <cell r="DV668">
            <v>0</v>
          </cell>
          <cell r="DW668">
            <v>0</v>
          </cell>
          <cell r="DX668">
            <v>0</v>
          </cell>
          <cell r="DY668">
            <v>0</v>
          </cell>
          <cell r="DZ668">
            <v>0</v>
          </cell>
          <cell r="EA668">
            <v>0</v>
          </cell>
          <cell r="EB668">
            <v>0</v>
          </cell>
          <cell r="EC668">
            <v>0</v>
          </cell>
          <cell r="ED668">
            <v>0</v>
          </cell>
          <cell r="EE668">
            <v>0</v>
          </cell>
          <cell r="EF668">
            <v>0</v>
          </cell>
          <cell r="EG668">
            <v>0</v>
          </cell>
          <cell r="EH668">
            <v>0</v>
          </cell>
          <cell r="EI668">
            <v>0</v>
          </cell>
          <cell r="EJ668">
            <v>0</v>
          </cell>
        </row>
        <row r="669">
          <cell r="B669">
            <v>807</v>
          </cell>
          <cell r="C669">
            <v>41439</v>
          </cell>
          <cell r="D669">
            <v>532</v>
          </cell>
          <cell r="E669" t="str">
            <v>Martha L</v>
          </cell>
          <cell r="F669">
            <v>41439</v>
          </cell>
          <cell r="G669" t="str">
            <v>DPS</v>
          </cell>
          <cell r="H669" t="str">
            <v>192/12</v>
          </cell>
          <cell r="I669">
            <v>2013</v>
          </cell>
          <cell r="J669" t="str">
            <v>CONSTRUCTORA FELCA LTDA</v>
          </cell>
          <cell r="K669" t="str">
            <v>900.136.801-2</v>
          </cell>
          <cell r="L669" t="str">
            <v>BOGOTÁ</v>
          </cell>
          <cell r="M669" t="str">
            <v>Cl 116 No 9-16 OF 701</v>
          </cell>
          <cell r="N669" t="str">
            <v>6 191961</v>
          </cell>
          <cell r="O669" t="str">
            <v>EL ARRENDADOR ENTREGA AL DPS Y ESTE RECIBE EN CALIDAD DE ARRENDAMIENTO EL INMUEBLE UBICADO EN LA AV JIMENEZ 17-48 BARRIO MANGA EN LA CIUDAD DE CARTAGENA PARA EL FUNCIONAMIENTO DE DIRECCION REGIONAL BOLIVAR DEL DPS</v>
          </cell>
          <cell r="P669">
            <v>249435600</v>
          </cell>
          <cell r="Q669">
            <v>24943560</v>
          </cell>
          <cell r="R669">
            <v>274379160</v>
          </cell>
          <cell r="S669">
            <v>4613</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t="str">
            <v>GLADIS CECILIA ARANGO MARTINEZ</v>
          </cell>
          <cell r="AJ669" t="str">
            <v>FACTURA UN PRIMER PAGO EN DIC/12 POR $ 13,200,000. DOCE PAGOS MENSUALES DURANTE EL 2013 DE ENERO A DICIEMBRE POR $13,596,000. Y SIETE PAGOS VIG 2014 DE ENERO A JULIO POR $14,003,880</v>
          </cell>
          <cell r="AK669" t="str">
            <v>FRA 087</v>
          </cell>
          <cell r="AL669" t="str">
            <v>RES 320000967373 2012-12-10</v>
          </cell>
          <cell r="AM669" t="str">
            <v>SOLICITUD SEPTIMO PAGO-CONTRATO ARRENDAMIENTO MES DE JUNIO DE 2013</v>
          </cell>
          <cell r="AN669">
            <v>12360000</v>
          </cell>
          <cell r="AO669">
            <v>0</v>
          </cell>
          <cell r="AP669">
            <v>0</v>
          </cell>
          <cell r="AQ669">
            <v>0</v>
          </cell>
          <cell r="AR669">
            <v>0</v>
          </cell>
          <cell r="AS669">
            <v>0</v>
          </cell>
          <cell r="AT669">
            <v>0</v>
          </cell>
          <cell r="AU669">
            <v>12360000</v>
          </cell>
          <cell r="AV669">
            <v>0.1</v>
          </cell>
          <cell r="AW669">
            <v>0</v>
          </cell>
          <cell r="AX669">
            <v>1236000</v>
          </cell>
          <cell r="AY669">
            <v>0</v>
          </cell>
          <cell r="AZ669">
            <v>13596000</v>
          </cell>
          <cell r="BA669" t="str">
            <v>NO</v>
          </cell>
          <cell r="BB669" t="str">
            <v>NO</v>
          </cell>
          <cell r="BC669" t="str">
            <v>NO</v>
          </cell>
          <cell r="BD669" t="str">
            <v>NO</v>
          </cell>
          <cell r="BE669" t="str">
            <v>COMÚN</v>
          </cell>
          <cell r="BF669" t="str">
            <v>NO</v>
          </cell>
          <cell r="BG669" t="str">
            <v>ARRIENDO BIEN INMUEBLE</v>
          </cell>
          <cell r="BH669">
            <v>3.5000000000000003E-2</v>
          </cell>
          <cell r="BI669">
            <v>0</v>
          </cell>
          <cell r="BJ669">
            <v>0</v>
          </cell>
          <cell r="BK669" t="str">
            <v>COMÚN</v>
          </cell>
          <cell r="BL669">
            <v>0.15</v>
          </cell>
          <cell r="BM669">
            <v>0</v>
          </cell>
          <cell r="BN669">
            <v>0</v>
          </cell>
          <cell r="BO669" t="str">
            <v>CARTAGENA ACTIV. 305 - 8 X MIL AC. 041/06</v>
          </cell>
          <cell r="BP669">
            <v>8.0000000000000002E-3</v>
          </cell>
          <cell r="BQ669">
            <v>0</v>
          </cell>
          <cell r="BR669">
            <v>0</v>
          </cell>
          <cell r="BS669">
            <v>0</v>
          </cell>
          <cell r="BT669">
            <v>0</v>
          </cell>
          <cell r="BU669" t="str">
            <v>RETENCION DEL IMPUESTO RENTA - CREE- PN NO SON SUJETOS PASIVOS</v>
          </cell>
          <cell r="BV669">
            <v>6.0000000000000001E-3</v>
          </cell>
          <cell r="BW669">
            <v>432600</v>
          </cell>
          <cell r="BX669">
            <v>0</v>
          </cell>
          <cell r="BY669">
            <v>185400</v>
          </cell>
          <cell r="BZ669">
            <v>0</v>
          </cell>
          <cell r="CA669">
            <v>98880</v>
          </cell>
          <cell r="CB669">
            <v>0</v>
          </cell>
          <cell r="CC669">
            <v>0</v>
          </cell>
          <cell r="CD669">
            <v>74160</v>
          </cell>
          <cell r="CE669">
            <v>0</v>
          </cell>
          <cell r="CF669">
            <v>12804960</v>
          </cell>
          <cell r="CG669">
            <v>41439</v>
          </cell>
          <cell r="CH669">
            <v>532</v>
          </cell>
          <cell r="CI669">
            <v>4613</v>
          </cell>
          <cell r="CJ669" t="str">
            <v>Martha Cecilia López Cortez</v>
          </cell>
          <cell r="CK669" t="str">
            <v>SUDIRECCION DE OPERACIONES</v>
          </cell>
          <cell r="CL669" t="str">
            <v>GASTOS GENERALES</v>
          </cell>
          <cell r="CM669">
            <v>0</v>
          </cell>
          <cell r="CN669">
            <v>0</v>
          </cell>
          <cell r="CO669" t="str">
            <v>NO APLICA</v>
          </cell>
          <cell r="CP669">
            <v>0</v>
          </cell>
          <cell r="CQ669" t="str">
            <v>2013-6200087053</v>
          </cell>
          <cell r="CR669">
            <v>0</v>
          </cell>
          <cell r="CS669">
            <v>0</v>
          </cell>
          <cell r="CT669">
            <v>0</v>
          </cell>
          <cell r="CU669">
            <v>0</v>
          </cell>
          <cell r="CV669">
            <v>0</v>
          </cell>
          <cell r="CW669">
            <v>0</v>
          </cell>
          <cell r="CX669">
            <v>0</v>
          </cell>
          <cell r="CY669">
            <v>0</v>
          </cell>
          <cell r="CZ669">
            <v>0</v>
          </cell>
          <cell r="DA669">
            <v>0</v>
          </cell>
          <cell r="DB669">
            <v>0</v>
          </cell>
          <cell r="DC669">
            <v>0</v>
          </cell>
          <cell r="DD669">
            <v>0</v>
          </cell>
          <cell r="DE669">
            <v>0</v>
          </cell>
          <cell r="DF669">
            <v>0</v>
          </cell>
          <cell r="DG669">
            <v>0</v>
          </cell>
          <cell r="DH669">
            <v>0</v>
          </cell>
          <cell r="DI669">
            <v>0</v>
          </cell>
          <cell r="DJ669">
            <v>0</v>
          </cell>
          <cell r="DK669">
            <v>0</v>
          </cell>
          <cell r="DL669">
            <v>0</v>
          </cell>
          <cell r="DM669">
            <v>0</v>
          </cell>
          <cell r="DN669">
            <v>0</v>
          </cell>
          <cell r="DO669">
            <v>0</v>
          </cell>
          <cell r="DP669">
            <v>0</v>
          </cell>
          <cell r="DQ669">
            <v>0</v>
          </cell>
          <cell r="DR669">
            <v>0</v>
          </cell>
          <cell r="DS669">
            <v>0</v>
          </cell>
          <cell r="DT669">
            <v>0</v>
          </cell>
          <cell r="DU669">
            <v>0</v>
          </cell>
          <cell r="DV669">
            <v>0</v>
          </cell>
          <cell r="DW669">
            <v>0</v>
          </cell>
          <cell r="DX669">
            <v>0</v>
          </cell>
          <cell r="DY669">
            <v>0</v>
          </cell>
          <cell r="DZ669">
            <v>0</v>
          </cell>
          <cell r="EA669">
            <v>0</v>
          </cell>
          <cell r="EB669">
            <v>0</v>
          </cell>
          <cell r="EC669">
            <v>0</v>
          </cell>
          <cell r="ED669">
            <v>0</v>
          </cell>
          <cell r="EE669">
            <v>0</v>
          </cell>
          <cell r="EF669">
            <v>0</v>
          </cell>
          <cell r="EG669">
            <v>0</v>
          </cell>
          <cell r="EH669">
            <v>0</v>
          </cell>
          <cell r="EI669">
            <v>0</v>
          </cell>
          <cell r="EJ669">
            <v>0</v>
          </cell>
        </row>
        <row r="670">
          <cell r="B670">
            <v>809</v>
          </cell>
          <cell r="C670">
            <v>41439</v>
          </cell>
          <cell r="D670">
            <v>537</v>
          </cell>
          <cell r="E670" t="str">
            <v>Martha L</v>
          </cell>
          <cell r="F670">
            <v>41439</v>
          </cell>
          <cell r="G670" t="str">
            <v>DPS</v>
          </cell>
          <cell r="H670" t="str">
            <v>3/2013</v>
          </cell>
          <cell r="I670">
            <v>2013</v>
          </cell>
          <cell r="J670" t="str">
            <v>ALMACENES GENERALES DE DEPOSITO ALMAGRARIO S A</v>
          </cell>
          <cell r="K670" t="str">
            <v>899.999.049-1</v>
          </cell>
          <cell r="L670" t="str">
            <v>BOGOTA</v>
          </cell>
          <cell r="M670">
            <v>0</v>
          </cell>
          <cell r="N670">
            <v>0</v>
          </cell>
          <cell r="O670" t="str">
            <v>PRESTAR AL DPS LOS SERVICIOS LOGISTICOS PARA EL ADECUADO DEPOSITO, CONSERVACION,CUSTODIA,MANEJO Y DISTRIBUCION DE LOS ACTIVOS EN ESPECIE POR DONACION</v>
          </cell>
          <cell r="P670">
            <v>800000000</v>
          </cell>
          <cell r="Q670">
            <v>0</v>
          </cell>
          <cell r="R670">
            <v>800000000</v>
          </cell>
          <cell r="S670">
            <v>10713</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t="str">
            <v>CARLOS HUMBERTO CARDONA BOTERO</v>
          </cell>
          <cell r="AJ670" t="str">
            <v>PRIMER DESEMBOLSO DEL 5% DEL VALOR DEL CONTRATO PARA SUFRAGAR LOS GASTOS RELACIONADOS CON EL AGENCIAMIENTO Y PAGO A TERCEROS. Y LOS OTROS $760.000.000 SE UTILIZARAN PARA EFECTUAR DESEMBOLSOS POR LOS SERVICIOS CAUSADOS EN LA OPERACIÓN LOGISTICA</v>
          </cell>
          <cell r="AK670" t="str">
            <v>001/2013</v>
          </cell>
          <cell r="AL670" t="str">
            <v>EXCLUIDOS (ART.3 RESOL.3878/96)</v>
          </cell>
          <cell r="AM670" t="str">
            <v>ANTICIPO DEL 5% PARA TRAMITES DE AGENCIAMIENTO ADUANERO LEVANTE Y LOGISTICAS DE LAS OPERACIONES EN PUERTO DE LAS DONACIONES PROVENIENTES DEL EXTERIOR</v>
          </cell>
          <cell r="AN670">
            <v>40000000</v>
          </cell>
          <cell r="AO670">
            <v>0</v>
          </cell>
          <cell r="AP670">
            <v>0</v>
          </cell>
          <cell r="AQ670">
            <v>0</v>
          </cell>
          <cell r="AR670">
            <v>0</v>
          </cell>
          <cell r="AS670">
            <v>0</v>
          </cell>
          <cell r="AT670">
            <v>0</v>
          </cell>
          <cell r="AU670">
            <v>0</v>
          </cell>
          <cell r="AV670">
            <v>0.16</v>
          </cell>
          <cell r="AW670">
            <v>0</v>
          </cell>
          <cell r="AX670">
            <v>0</v>
          </cell>
          <cell r="AY670">
            <v>0</v>
          </cell>
          <cell r="AZ670">
            <v>40000000</v>
          </cell>
          <cell r="BA670" t="str">
            <v>SI</v>
          </cell>
          <cell r="BB670" t="str">
            <v>SI</v>
          </cell>
          <cell r="BC670" t="str">
            <v>NO</v>
          </cell>
          <cell r="BD670" t="str">
            <v>SI</v>
          </cell>
          <cell r="BE670" t="str">
            <v>GRAN CONTRIBUYENTE</v>
          </cell>
          <cell r="BF670" t="str">
            <v>MIXTA</v>
          </cell>
          <cell r="BG670" t="str">
            <v>AUTORRETENEDORES</v>
          </cell>
          <cell r="BH670">
            <v>0</v>
          </cell>
          <cell r="BI670">
            <v>0</v>
          </cell>
          <cell r="BJ670">
            <v>0</v>
          </cell>
          <cell r="BK670" t="str">
            <v>GRAN CONTRIBUYENTE</v>
          </cell>
          <cell r="BL670">
            <v>0</v>
          </cell>
          <cell r="BM670">
            <v>0</v>
          </cell>
          <cell r="BN670">
            <v>0</v>
          </cell>
          <cell r="BO670" t="str">
            <v>SOCIEDAD DE ECONOMIA MIXTA</v>
          </cell>
          <cell r="BP670">
            <v>0</v>
          </cell>
          <cell r="BQ670">
            <v>0</v>
          </cell>
          <cell r="BR670">
            <v>0</v>
          </cell>
          <cell r="BS670">
            <v>0</v>
          </cell>
          <cell r="BT670">
            <v>0</v>
          </cell>
          <cell r="BU670" t="str">
            <v>N/A</v>
          </cell>
          <cell r="BV670">
            <v>0</v>
          </cell>
          <cell r="BW670">
            <v>0</v>
          </cell>
          <cell r="BX670">
            <v>0</v>
          </cell>
          <cell r="BY670">
            <v>0</v>
          </cell>
          <cell r="BZ670">
            <v>0</v>
          </cell>
          <cell r="CA670">
            <v>0</v>
          </cell>
          <cell r="CB670">
            <v>0</v>
          </cell>
          <cell r="CC670">
            <v>0</v>
          </cell>
          <cell r="CD670">
            <v>0</v>
          </cell>
          <cell r="CE670">
            <v>0</v>
          </cell>
          <cell r="CF670">
            <v>40000000</v>
          </cell>
          <cell r="CG670">
            <v>41439</v>
          </cell>
          <cell r="CH670">
            <v>537</v>
          </cell>
          <cell r="CI670">
            <v>10713</v>
          </cell>
          <cell r="CJ670" t="str">
            <v>Martha Cecilia López Cortez</v>
          </cell>
          <cell r="CK670" t="str">
            <v>IMPLEMENTACION GENERACION DE INGRESOS Y PROYECTOS</v>
          </cell>
          <cell r="CL670" t="str">
            <v>ORDINARIA</v>
          </cell>
          <cell r="CM670">
            <v>0</v>
          </cell>
          <cell r="CN670">
            <v>0</v>
          </cell>
          <cell r="CO670" t="str">
            <v>N/A</v>
          </cell>
          <cell r="CP670">
            <v>0</v>
          </cell>
          <cell r="CQ670" t="str">
            <v>2013-4020084593</v>
          </cell>
          <cell r="CR670">
            <v>0</v>
          </cell>
          <cell r="CS670">
            <v>0</v>
          </cell>
          <cell r="CT670">
            <v>0</v>
          </cell>
          <cell r="CU670">
            <v>0</v>
          </cell>
          <cell r="CV670">
            <v>0</v>
          </cell>
          <cell r="CW670">
            <v>0</v>
          </cell>
          <cell r="CX670">
            <v>0</v>
          </cell>
          <cell r="CY670">
            <v>0</v>
          </cell>
          <cell r="CZ670">
            <v>0</v>
          </cell>
          <cell r="DA670">
            <v>0</v>
          </cell>
          <cell r="DB670">
            <v>0</v>
          </cell>
          <cell r="DC670">
            <v>0</v>
          </cell>
          <cell r="DD670">
            <v>0</v>
          </cell>
          <cell r="DE670">
            <v>0</v>
          </cell>
          <cell r="DF670">
            <v>0</v>
          </cell>
          <cell r="DG670">
            <v>0</v>
          </cell>
          <cell r="DH670">
            <v>0</v>
          </cell>
          <cell r="DI670">
            <v>0</v>
          </cell>
          <cell r="DJ670">
            <v>0</v>
          </cell>
          <cell r="DK670">
            <v>0</v>
          </cell>
          <cell r="DL670">
            <v>0</v>
          </cell>
          <cell r="DM670">
            <v>0</v>
          </cell>
          <cell r="DN670">
            <v>0</v>
          </cell>
          <cell r="DO670">
            <v>0</v>
          </cell>
          <cell r="DP670">
            <v>0</v>
          </cell>
          <cell r="DQ670">
            <v>0</v>
          </cell>
          <cell r="DR670">
            <v>0</v>
          </cell>
          <cell r="DS670">
            <v>0</v>
          </cell>
          <cell r="DT670">
            <v>0</v>
          </cell>
          <cell r="DU670">
            <v>0</v>
          </cell>
          <cell r="DV670">
            <v>0</v>
          </cell>
          <cell r="DW670">
            <v>0</v>
          </cell>
          <cell r="DX670">
            <v>0</v>
          </cell>
          <cell r="DY670">
            <v>0</v>
          </cell>
          <cell r="DZ670">
            <v>0</v>
          </cell>
          <cell r="EA670">
            <v>0</v>
          </cell>
          <cell r="EB670">
            <v>0</v>
          </cell>
          <cell r="EC670">
            <v>0</v>
          </cell>
          <cell r="ED670">
            <v>0</v>
          </cell>
          <cell r="EE670">
            <v>0</v>
          </cell>
          <cell r="EF670">
            <v>0</v>
          </cell>
          <cell r="EG670">
            <v>0</v>
          </cell>
          <cell r="EH670">
            <v>0</v>
          </cell>
          <cell r="EI670">
            <v>0</v>
          </cell>
          <cell r="EJ670">
            <v>0</v>
          </cell>
        </row>
        <row r="671">
          <cell r="B671">
            <v>810</v>
          </cell>
          <cell r="C671">
            <v>41442</v>
          </cell>
          <cell r="D671" t="str">
            <v>sin</v>
          </cell>
          <cell r="E671" t="str">
            <v>Martha L</v>
          </cell>
          <cell r="F671">
            <v>41442</v>
          </cell>
          <cell r="G671" t="str">
            <v>DPS</v>
          </cell>
          <cell r="H671" t="str">
            <v>ME 293</v>
          </cell>
          <cell r="I671">
            <v>2013</v>
          </cell>
          <cell r="J671" t="str">
            <v>COLOMBIA TELECOMUNICACIONES  SA ESP</v>
          </cell>
          <cell r="K671" t="str">
            <v>830.122.566-1</v>
          </cell>
          <cell r="L671" t="str">
            <v>BOGOTÁ</v>
          </cell>
          <cell r="M671">
            <v>0</v>
          </cell>
          <cell r="N671">
            <v>0</v>
          </cell>
          <cell r="O671" t="str">
            <v xml:space="preserve">PAGO SERVICIO TELEFONÍA CELULAR, NOVEL CENTRAL DEL DPS CELULARES </v>
          </cell>
          <cell r="P671">
            <v>2397037</v>
          </cell>
          <cell r="Q671">
            <v>0</v>
          </cell>
          <cell r="R671">
            <v>2397037</v>
          </cell>
          <cell r="S671">
            <v>547913</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t="str">
            <v>CIRO HUMBERTO PINEDA CORREDOR</v>
          </cell>
          <cell r="AJ671" t="str">
            <v>PREVIA PRESENTACIÓN  DE LA FACTURA Y AUTORIZACIÓN DEL SUPERVISOR</v>
          </cell>
          <cell r="AK671" t="str">
            <v>EC 26346411</v>
          </cell>
          <cell r="AL671">
            <v>0</v>
          </cell>
          <cell r="AM671" t="str">
            <v xml:space="preserve">PAGO SERVICIO TELEFONIA CELULAR LINEAS CELUFIJOS  CUENTA DEL 6 DE MAYO AL 5 DE JUNIO/2013 </v>
          </cell>
          <cell r="AN671">
            <v>2397037</v>
          </cell>
          <cell r="AO671">
            <v>0</v>
          </cell>
          <cell r="AP671">
            <v>0</v>
          </cell>
          <cell r="AQ671">
            <v>0</v>
          </cell>
          <cell r="AR671">
            <v>0</v>
          </cell>
          <cell r="AS671">
            <v>0</v>
          </cell>
          <cell r="AT671">
            <v>0</v>
          </cell>
          <cell r="AU671">
            <v>0</v>
          </cell>
          <cell r="AV671">
            <v>0</v>
          </cell>
          <cell r="AW671">
            <v>0</v>
          </cell>
          <cell r="AX671">
            <v>0</v>
          </cell>
          <cell r="AY671">
            <v>0</v>
          </cell>
          <cell r="AZ671">
            <v>2397037</v>
          </cell>
          <cell r="BA671" t="str">
            <v>SI</v>
          </cell>
          <cell r="BB671" t="str">
            <v>SI</v>
          </cell>
          <cell r="BC671" t="str">
            <v>NO</v>
          </cell>
          <cell r="BD671" t="str">
            <v>NO</v>
          </cell>
          <cell r="BE671" t="str">
            <v>GRAN CONTRIBUYENTE</v>
          </cell>
          <cell r="BF671">
            <v>0</v>
          </cell>
          <cell r="BG671" t="str">
            <v>AUTORETENEDOR</v>
          </cell>
          <cell r="BH671">
            <v>0</v>
          </cell>
          <cell r="BI671">
            <v>0</v>
          </cell>
          <cell r="BJ671">
            <v>0</v>
          </cell>
          <cell r="BK671" t="str">
            <v>GRAN CONTRIBUYENTE</v>
          </cell>
          <cell r="BL671">
            <v>0</v>
          </cell>
          <cell r="BM671">
            <v>0</v>
          </cell>
          <cell r="BN671">
            <v>0</v>
          </cell>
          <cell r="BO671" t="str">
            <v>BOGOTA</v>
          </cell>
          <cell r="BP671">
            <v>9.6600000000000002E-3</v>
          </cell>
          <cell r="BQ671">
            <v>0</v>
          </cell>
          <cell r="BR671">
            <v>0</v>
          </cell>
          <cell r="BS671">
            <v>0</v>
          </cell>
          <cell r="BT671">
            <v>0</v>
          </cell>
          <cell r="BU671" t="str">
            <v>NO APLICA</v>
          </cell>
          <cell r="BV671">
            <v>0</v>
          </cell>
          <cell r="BW671">
            <v>0</v>
          </cell>
          <cell r="BX671">
            <v>0</v>
          </cell>
          <cell r="BY671">
            <v>0</v>
          </cell>
          <cell r="BZ671">
            <v>0</v>
          </cell>
          <cell r="CA671">
            <v>23155</v>
          </cell>
          <cell r="CB671">
            <v>0</v>
          </cell>
          <cell r="CC671">
            <v>0</v>
          </cell>
          <cell r="CD671">
            <v>0</v>
          </cell>
          <cell r="CE671">
            <v>0</v>
          </cell>
          <cell r="CF671">
            <v>2373882</v>
          </cell>
          <cell r="CG671">
            <v>41442</v>
          </cell>
          <cell r="CH671" t="str">
            <v>sin</v>
          </cell>
          <cell r="CI671">
            <v>547913</v>
          </cell>
          <cell r="CJ671" t="str">
            <v>Martha Cecilia López Cortez</v>
          </cell>
          <cell r="CK671" t="str">
            <v>ADMINISTRATIVA</v>
          </cell>
          <cell r="CL671" t="str">
            <v>GASTOS GENERALES</v>
          </cell>
          <cell r="CM671">
            <v>0</v>
          </cell>
          <cell r="CN671">
            <v>0</v>
          </cell>
          <cell r="CO671">
            <v>0</v>
          </cell>
          <cell r="CP671">
            <v>0</v>
          </cell>
          <cell r="CQ671" t="str">
            <v>ME 293</v>
          </cell>
          <cell r="CR671">
            <v>0</v>
          </cell>
          <cell r="CS671">
            <v>0</v>
          </cell>
          <cell r="CT671">
            <v>0</v>
          </cell>
          <cell r="CU671">
            <v>0</v>
          </cell>
          <cell r="CV671">
            <v>0</v>
          </cell>
          <cell r="CW671">
            <v>0</v>
          </cell>
          <cell r="CX671">
            <v>0</v>
          </cell>
          <cell r="CY671">
            <v>0</v>
          </cell>
          <cell r="CZ671">
            <v>0</v>
          </cell>
          <cell r="DA671">
            <v>0</v>
          </cell>
          <cell r="DB671">
            <v>0</v>
          </cell>
          <cell r="DC671">
            <v>0</v>
          </cell>
          <cell r="DD671">
            <v>0</v>
          </cell>
          <cell r="DE671">
            <v>0</v>
          </cell>
          <cell r="DF671">
            <v>0</v>
          </cell>
          <cell r="DG671">
            <v>0</v>
          </cell>
          <cell r="DH671">
            <v>0</v>
          </cell>
          <cell r="DI671">
            <v>0</v>
          </cell>
          <cell r="DJ671">
            <v>0</v>
          </cell>
          <cell r="DK671">
            <v>0</v>
          </cell>
          <cell r="DL671">
            <v>0</v>
          </cell>
          <cell r="DM671">
            <v>0</v>
          </cell>
          <cell r="DN671">
            <v>0</v>
          </cell>
          <cell r="DO671">
            <v>0</v>
          </cell>
          <cell r="DP671">
            <v>0</v>
          </cell>
          <cell r="DQ671">
            <v>0</v>
          </cell>
          <cell r="DR671">
            <v>0</v>
          </cell>
          <cell r="DS671">
            <v>0</v>
          </cell>
          <cell r="DT671">
            <v>0</v>
          </cell>
          <cell r="DU671">
            <v>0</v>
          </cell>
          <cell r="DV671">
            <v>0</v>
          </cell>
          <cell r="DW671">
            <v>0</v>
          </cell>
          <cell r="DX671">
            <v>0</v>
          </cell>
          <cell r="DY671">
            <v>0</v>
          </cell>
          <cell r="DZ671">
            <v>0</v>
          </cell>
          <cell r="EA671">
            <v>0</v>
          </cell>
          <cell r="EB671">
            <v>0</v>
          </cell>
          <cell r="EC671">
            <v>0</v>
          </cell>
          <cell r="ED671">
            <v>0</v>
          </cell>
          <cell r="EE671">
            <v>0</v>
          </cell>
          <cell r="EF671">
            <v>0</v>
          </cell>
          <cell r="EG671">
            <v>0</v>
          </cell>
          <cell r="EH671">
            <v>0</v>
          </cell>
          <cell r="EI671">
            <v>0</v>
          </cell>
          <cell r="EJ671">
            <v>0</v>
          </cell>
        </row>
        <row r="672">
          <cell r="B672">
            <v>811</v>
          </cell>
          <cell r="C672">
            <v>41442</v>
          </cell>
          <cell r="D672" t="str">
            <v>sin</v>
          </cell>
          <cell r="E672" t="str">
            <v>Martha L</v>
          </cell>
          <cell r="F672">
            <v>41442</v>
          </cell>
          <cell r="G672" t="str">
            <v>DPS</v>
          </cell>
          <cell r="H672" t="str">
            <v>ME 294</v>
          </cell>
          <cell r="I672">
            <v>2013</v>
          </cell>
          <cell r="J672" t="str">
            <v>COLOMBIA TELECOMUNICACIONES  SA ESP</v>
          </cell>
          <cell r="K672" t="str">
            <v>830.122.566-1</v>
          </cell>
          <cell r="L672" t="str">
            <v>BOGOTÁ</v>
          </cell>
          <cell r="M672">
            <v>0</v>
          </cell>
          <cell r="N672">
            <v>0</v>
          </cell>
          <cell r="O672" t="str">
            <v xml:space="preserve">PAGO SERVICIO TELEFONÍA CELULAR, NOVEL CENTRAL DEL DPS CELULARES </v>
          </cell>
          <cell r="P672">
            <v>18221108</v>
          </cell>
          <cell r="Q672">
            <v>0</v>
          </cell>
          <cell r="R672">
            <v>18221108</v>
          </cell>
          <cell r="S672">
            <v>548013</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t="str">
            <v>CIRO HUMBERTO PINEDA CORREDOR</v>
          </cell>
          <cell r="AJ672" t="str">
            <v>PREVIA PRESENTACIÓN  DE LA FACTURA Y AUTORIZACIÓN DEL SUPERVISOR</v>
          </cell>
          <cell r="AK672" t="str">
            <v>EC 26071347</v>
          </cell>
          <cell r="AL672">
            <v>0</v>
          </cell>
          <cell r="AM672" t="str">
            <v xml:space="preserve">PAGO SERVICIO TELEFONIA CELULAR LINEAS CELUFIJOS  CUENTA DEL 2 DE MAYO AL 1 DE JUNIO/2013 </v>
          </cell>
          <cell r="AN672">
            <v>18221108</v>
          </cell>
          <cell r="AO672">
            <v>0</v>
          </cell>
          <cell r="AP672">
            <v>0</v>
          </cell>
          <cell r="AQ672">
            <v>0</v>
          </cell>
          <cell r="AR672">
            <v>0</v>
          </cell>
          <cell r="AS672">
            <v>0</v>
          </cell>
          <cell r="AT672">
            <v>0</v>
          </cell>
          <cell r="AU672">
            <v>0</v>
          </cell>
          <cell r="AV672">
            <v>0</v>
          </cell>
          <cell r="AW672">
            <v>0</v>
          </cell>
          <cell r="AX672">
            <v>0</v>
          </cell>
          <cell r="AY672">
            <v>0</v>
          </cell>
          <cell r="AZ672">
            <v>18221108</v>
          </cell>
          <cell r="BA672" t="str">
            <v>SI</v>
          </cell>
          <cell r="BB672" t="str">
            <v>SI</v>
          </cell>
          <cell r="BC672" t="str">
            <v>NO</v>
          </cell>
          <cell r="BD672" t="str">
            <v>NO</v>
          </cell>
          <cell r="BE672" t="str">
            <v>GRAN CONTRIBUYENTE</v>
          </cell>
          <cell r="BF672">
            <v>0</v>
          </cell>
          <cell r="BG672" t="str">
            <v>AUTORETENEDOR</v>
          </cell>
          <cell r="BH672">
            <v>0</v>
          </cell>
          <cell r="BI672">
            <v>0</v>
          </cell>
          <cell r="BJ672">
            <v>0</v>
          </cell>
          <cell r="BK672" t="str">
            <v>GRAN CONTRIBUYENTE</v>
          </cell>
          <cell r="BL672">
            <v>0</v>
          </cell>
          <cell r="BM672">
            <v>0</v>
          </cell>
          <cell r="BN672">
            <v>0</v>
          </cell>
          <cell r="BO672" t="str">
            <v>BOGOTA</v>
          </cell>
          <cell r="BP672">
            <v>9.6600000000000002E-3</v>
          </cell>
          <cell r="BQ672">
            <v>0</v>
          </cell>
          <cell r="BR672">
            <v>0</v>
          </cell>
          <cell r="BS672">
            <v>0</v>
          </cell>
          <cell r="BT672">
            <v>0</v>
          </cell>
          <cell r="BU672" t="str">
            <v>NO APLICA</v>
          </cell>
          <cell r="BV672">
            <v>0</v>
          </cell>
          <cell r="BW672">
            <v>0</v>
          </cell>
          <cell r="BX672">
            <v>0</v>
          </cell>
          <cell r="BY672">
            <v>0</v>
          </cell>
          <cell r="BZ672">
            <v>0</v>
          </cell>
          <cell r="CA672">
            <v>176016</v>
          </cell>
          <cell r="CB672">
            <v>0</v>
          </cell>
          <cell r="CC672">
            <v>0</v>
          </cell>
          <cell r="CD672">
            <v>0</v>
          </cell>
          <cell r="CE672">
            <v>0</v>
          </cell>
          <cell r="CF672">
            <v>18045092</v>
          </cell>
          <cell r="CG672">
            <v>41442</v>
          </cell>
          <cell r="CH672" t="str">
            <v>sin</v>
          </cell>
          <cell r="CI672">
            <v>548013</v>
          </cell>
          <cell r="CJ672" t="str">
            <v>Martha Cecilia López Cortez</v>
          </cell>
          <cell r="CK672" t="str">
            <v>ADMINISTRATIVA</v>
          </cell>
          <cell r="CL672" t="str">
            <v>GASTOS GENERALES</v>
          </cell>
          <cell r="CM672">
            <v>0</v>
          </cell>
          <cell r="CN672">
            <v>0</v>
          </cell>
          <cell r="CO672">
            <v>0</v>
          </cell>
          <cell r="CP672">
            <v>0</v>
          </cell>
          <cell r="CQ672" t="str">
            <v>ME 294</v>
          </cell>
          <cell r="CR672">
            <v>0</v>
          </cell>
          <cell r="CS672">
            <v>0</v>
          </cell>
          <cell r="CT672">
            <v>0</v>
          </cell>
          <cell r="CU672">
            <v>0</v>
          </cell>
          <cell r="CV672">
            <v>0</v>
          </cell>
          <cell r="CW672">
            <v>0</v>
          </cell>
          <cell r="CX672">
            <v>0</v>
          </cell>
          <cell r="CY672">
            <v>0</v>
          </cell>
          <cell r="CZ672">
            <v>0</v>
          </cell>
          <cell r="DA672">
            <v>0</v>
          </cell>
          <cell r="DB672">
            <v>0</v>
          </cell>
          <cell r="DC672">
            <v>0</v>
          </cell>
          <cell r="DD672">
            <v>0</v>
          </cell>
          <cell r="DE672">
            <v>0</v>
          </cell>
          <cell r="DF672">
            <v>0</v>
          </cell>
          <cell r="DG672">
            <v>0</v>
          </cell>
          <cell r="DH672">
            <v>0</v>
          </cell>
          <cell r="DI672">
            <v>0</v>
          </cell>
          <cell r="DJ672">
            <v>0</v>
          </cell>
          <cell r="DK672">
            <v>0</v>
          </cell>
          <cell r="DL672">
            <v>0</v>
          </cell>
          <cell r="DM672">
            <v>0</v>
          </cell>
          <cell r="DN672">
            <v>0</v>
          </cell>
          <cell r="DO672">
            <v>0</v>
          </cell>
          <cell r="DP672">
            <v>0</v>
          </cell>
          <cell r="DQ672">
            <v>0</v>
          </cell>
          <cell r="DR672">
            <v>0</v>
          </cell>
          <cell r="DS672">
            <v>0</v>
          </cell>
          <cell r="DT672">
            <v>0</v>
          </cell>
          <cell r="DU672">
            <v>0</v>
          </cell>
          <cell r="DV672">
            <v>0</v>
          </cell>
          <cell r="DW672">
            <v>0</v>
          </cell>
          <cell r="DX672">
            <v>0</v>
          </cell>
          <cell r="DY672">
            <v>0</v>
          </cell>
          <cell r="DZ672">
            <v>0</v>
          </cell>
          <cell r="EA672">
            <v>0</v>
          </cell>
          <cell r="EB672">
            <v>0</v>
          </cell>
          <cell r="EC672">
            <v>0</v>
          </cell>
          <cell r="ED672">
            <v>0</v>
          </cell>
          <cell r="EE672">
            <v>0</v>
          </cell>
          <cell r="EF672">
            <v>0</v>
          </cell>
          <cell r="EG672">
            <v>0</v>
          </cell>
          <cell r="EH672">
            <v>0</v>
          </cell>
          <cell r="EI672">
            <v>0</v>
          </cell>
          <cell r="EJ672">
            <v>0</v>
          </cell>
        </row>
        <row r="673">
          <cell r="B673">
            <v>812</v>
          </cell>
          <cell r="C673">
            <v>41439</v>
          </cell>
          <cell r="D673">
            <v>533</v>
          </cell>
          <cell r="E673" t="str">
            <v>Martha L</v>
          </cell>
          <cell r="F673">
            <v>41442</v>
          </cell>
          <cell r="G673" t="str">
            <v>DPS</v>
          </cell>
          <cell r="H673" t="str">
            <v>144/12</v>
          </cell>
          <cell r="I673">
            <v>2013</v>
          </cell>
          <cell r="J673" t="str">
            <v>AGENCIA DE VIAJES Y TURISMO SUBATOURS LTDA</v>
          </cell>
          <cell r="K673" t="str">
            <v>800.075.003-6</v>
          </cell>
          <cell r="L673" t="str">
            <v>BOGOTA</v>
          </cell>
          <cell r="M673" t="str">
            <v>Cra 92 147B - 68</v>
          </cell>
          <cell r="N673">
            <v>6803999</v>
          </cell>
          <cell r="O673" t="str">
            <v>SUMINISTRO DE TIQUETES AÉREOS  NACIONALES E INTERNACIONALES CUANDO EL DPS LO REQUIERA PARA ATENDER LAS NECESIDADES DE DESPLAZAMIENTO DE SUS FUNCIONARIOS Y CONTRATISTAS DE PRESTACIÓN DE SERVICIOS. POR RUBRO DE FUNCIONAMIENTO</v>
          </cell>
          <cell r="P673">
            <v>4050000000</v>
          </cell>
          <cell r="Q673">
            <v>0</v>
          </cell>
          <cell r="R673">
            <v>4050000000</v>
          </cell>
          <cell r="S673">
            <v>113</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t="str">
            <v>EDWARD KENNETH FUENTES PEREZ</v>
          </cell>
          <cell r="AJ673" t="str">
            <v xml:space="preserve">FACTURAS PARA EL AÑO 2012 $850,000,000.  VIGENCIA AÑO 2013 $2,000,000,000 Y 2014 POR VALOR DE $1,200,000,000 vig futuras </v>
          </cell>
          <cell r="AK673" t="str">
            <v>PLANILLA 27</v>
          </cell>
          <cell r="AL673" t="str">
            <v>320000942263 de 22/09/12</v>
          </cell>
          <cell r="AM673" t="str">
            <v>SOLICITUD DE PAGO NO. 27</v>
          </cell>
          <cell r="AN673">
            <v>3435216</v>
          </cell>
          <cell r="AO673">
            <v>2889432</v>
          </cell>
          <cell r="AP673">
            <v>46789566</v>
          </cell>
          <cell r="AQ673">
            <v>0</v>
          </cell>
          <cell r="AR673">
            <v>0</v>
          </cell>
          <cell r="AS673">
            <v>0</v>
          </cell>
          <cell r="AT673">
            <v>0</v>
          </cell>
          <cell r="AU673">
            <v>6324648</v>
          </cell>
          <cell r="AV673">
            <v>0.16</v>
          </cell>
          <cell r="AW673">
            <v>0.16</v>
          </cell>
          <cell r="AX673">
            <v>7020958</v>
          </cell>
          <cell r="AY673">
            <v>1114115</v>
          </cell>
          <cell r="AZ673">
            <v>61249287</v>
          </cell>
          <cell r="BA673" t="str">
            <v>NO</v>
          </cell>
          <cell r="BB673" t="str">
            <v>NO</v>
          </cell>
          <cell r="BC673" t="str">
            <v>NO</v>
          </cell>
          <cell r="BD673" t="str">
            <v>NO</v>
          </cell>
          <cell r="BE673" t="str">
            <v>COMUN</v>
          </cell>
          <cell r="BF673" t="str">
            <v>NO</v>
          </cell>
          <cell r="BG673" t="str">
            <v>SERVICIOS DE INTERMEDIACION</v>
          </cell>
          <cell r="BH673">
            <v>0.04</v>
          </cell>
          <cell r="BI673" t="str">
            <v>COMISION FEE</v>
          </cell>
          <cell r="BJ673">
            <v>0.11</v>
          </cell>
          <cell r="BK673" t="str">
            <v>IVA AEROLINEA GRAN CONTRIBUYENTE</v>
          </cell>
          <cell r="BL673">
            <v>0</v>
          </cell>
          <cell r="BM673" t="str">
            <v>COMUN</v>
          </cell>
          <cell r="BN673">
            <v>0.15</v>
          </cell>
          <cell r="BO673" t="str">
            <v>BOGOTA-INTERMEDIARIO</v>
          </cell>
          <cell r="BP673">
            <v>9.6600000000000002E-3</v>
          </cell>
          <cell r="BQ673" t="str">
            <v>BOGOTA-INTERMEDIARIO</v>
          </cell>
          <cell r="BR673">
            <v>9.6600000000000002E-3</v>
          </cell>
          <cell r="BS673">
            <v>0</v>
          </cell>
          <cell r="BT673">
            <v>0</v>
          </cell>
          <cell r="BU673" t="str">
            <v xml:space="preserve">RETENCION DEL IMPUESTO RENTA - CREE- </v>
          </cell>
          <cell r="BV673">
            <v>6.0000000000000001E-3</v>
          </cell>
          <cell r="BW673">
            <v>137409</v>
          </cell>
          <cell r="BX673">
            <v>317838</v>
          </cell>
          <cell r="BY673">
            <v>0</v>
          </cell>
          <cell r="BZ673">
            <v>167117</v>
          </cell>
          <cell r="CA673">
            <v>33184</v>
          </cell>
          <cell r="CB673">
            <v>27912</v>
          </cell>
          <cell r="CC673">
            <v>0</v>
          </cell>
          <cell r="CD673">
            <v>37948</v>
          </cell>
          <cell r="CE673">
            <v>0</v>
          </cell>
          <cell r="CF673">
            <v>60527879</v>
          </cell>
          <cell r="CG673">
            <v>41442</v>
          </cell>
          <cell r="CH673">
            <v>533</v>
          </cell>
          <cell r="CI673">
            <v>113</v>
          </cell>
          <cell r="CJ673" t="str">
            <v>Martha Cecilia López Cortez</v>
          </cell>
          <cell r="CK673" t="str">
            <v>TALENTO HUMANO</v>
          </cell>
          <cell r="CL673" t="str">
            <v>ORDINARIO</v>
          </cell>
          <cell r="CM673">
            <v>0</v>
          </cell>
          <cell r="CN673">
            <v>0</v>
          </cell>
          <cell r="CO673" t="str">
            <v>N/A</v>
          </cell>
          <cell r="CP673">
            <v>0</v>
          </cell>
          <cell r="CQ673" t="str">
            <v>2013-6400086843</v>
          </cell>
          <cell r="CR673">
            <v>0</v>
          </cell>
          <cell r="CS673">
            <v>0</v>
          </cell>
          <cell r="CT673">
            <v>0</v>
          </cell>
          <cell r="CU673">
            <v>0</v>
          </cell>
          <cell r="CV673">
            <v>0</v>
          </cell>
          <cell r="CW673">
            <v>0</v>
          </cell>
          <cell r="CX673">
            <v>0</v>
          </cell>
          <cell r="CY673">
            <v>0</v>
          </cell>
          <cell r="CZ673">
            <v>0</v>
          </cell>
          <cell r="DA673">
            <v>0</v>
          </cell>
          <cell r="DB673">
            <v>0</v>
          </cell>
          <cell r="DC673">
            <v>0</v>
          </cell>
          <cell r="DD673">
            <v>0</v>
          </cell>
          <cell r="DE673">
            <v>0</v>
          </cell>
          <cell r="DF673">
            <v>0</v>
          </cell>
          <cell r="DG673">
            <v>0</v>
          </cell>
          <cell r="DH673">
            <v>0</v>
          </cell>
          <cell r="DI673">
            <v>0</v>
          </cell>
          <cell r="DJ673">
            <v>0</v>
          </cell>
          <cell r="DK673">
            <v>0</v>
          </cell>
          <cell r="DL673">
            <v>0</v>
          </cell>
          <cell r="DM673">
            <v>0</v>
          </cell>
          <cell r="DN673">
            <v>0</v>
          </cell>
          <cell r="DO673">
            <v>0</v>
          </cell>
          <cell r="DP673">
            <v>0</v>
          </cell>
          <cell r="DQ673">
            <v>0</v>
          </cell>
          <cell r="DR673">
            <v>0</v>
          </cell>
          <cell r="DS673">
            <v>0</v>
          </cell>
          <cell r="DT673">
            <v>0</v>
          </cell>
          <cell r="DU673">
            <v>0</v>
          </cell>
          <cell r="DV673">
            <v>0</v>
          </cell>
          <cell r="DW673">
            <v>0</v>
          </cell>
          <cell r="DX673">
            <v>0</v>
          </cell>
          <cell r="DY673">
            <v>0</v>
          </cell>
          <cell r="DZ673">
            <v>0</v>
          </cell>
          <cell r="EA673">
            <v>0</v>
          </cell>
          <cell r="EB673">
            <v>0</v>
          </cell>
          <cell r="EC673">
            <v>0</v>
          </cell>
          <cell r="ED673">
            <v>0</v>
          </cell>
          <cell r="EE673">
            <v>0</v>
          </cell>
          <cell r="EF673">
            <v>0</v>
          </cell>
          <cell r="EG673">
            <v>0</v>
          </cell>
          <cell r="EH673">
            <v>0</v>
          </cell>
          <cell r="EI673">
            <v>0</v>
          </cell>
          <cell r="EJ673">
            <v>0</v>
          </cell>
        </row>
        <row r="674">
          <cell r="B674">
            <v>818</v>
          </cell>
          <cell r="C674">
            <v>41442</v>
          </cell>
          <cell r="D674">
            <v>539</v>
          </cell>
          <cell r="E674" t="str">
            <v>Martha L</v>
          </cell>
          <cell r="F674">
            <v>41442</v>
          </cell>
          <cell r="G674" t="str">
            <v>DPS</v>
          </cell>
          <cell r="H674" t="str">
            <v>193-2012</v>
          </cell>
          <cell r="I674">
            <v>2012</v>
          </cell>
          <cell r="J674" t="str">
            <v>JAHV Mc GRECOR S.A.</v>
          </cell>
          <cell r="K674" t="str">
            <v>800.121.665-9</v>
          </cell>
          <cell r="L674" t="str">
            <v>BOGOTÁ</v>
          </cell>
          <cell r="M674" t="str">
            <v>CALLE 93 N: 11A 11 OF 603</v>
          </cell>
          <cell r="N674" t="str">
            <v>691 99 01</v>
          </cell>
          <cell r="O674" t="str">
            <v>CONTRATAR UNA AUDITORIA, AL PROCESO DE VERIFICACION DE COMPROMISOS DEL COMPONENTE DE FORMACION DEL PROGRAMA INGRESO SOCIAL  REALIZADO POR LAS INSTITUCIONES EDUCATIVAS, EN LOS MUNICIPIOS VILLA DE SAN DIEGO DE UBATE CUNDINAMARCA, BUCARAMANGA, MANIZALES, PER</v>
          </cell>
          <cell r="P674">
            <v>140715994</v>
          </cell>
          <cell r="Q674">
            <v>22514559</v>
          </cell>
          <cell r="R674">
            <v>163230553</v>
          </cell>
          <cell r="S674">
            <v>1033912</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t="str">
            <v>MARTHA MONROY GARCIA</v>
          </cell>
          <cell r="AJ674" t="str">
            <v>PRIMER PAGO DEL 30% FINALIZADAS LAS VISITAS DE CAMPO, UN SEGUNDO PAGO DEL 40% FINALIZADAS VISITAS DE CAMPO DE MINIMO 50% DE MUNICIPIOS DEL ANEXO 7</v>
          </cell>
          <cell r="AK674" t="str">
            <v>FRAS 5980</v>
          </cell>
          <cell r="AL674" t="str">
            <v>RES 320000922593 DE 2012/07/25</v>
          </cell>
          <cell r="AM674" t="str">
            <v>SOLICITUD PAGO DEL VALOR DEL CONTRATO</v>
          </cell>
          <cell r="AN674">
            <v>140715994</v>
          </cell>
          <cell r="AO674">
            <v>0</v>
          </cell>
          <cell r="AP674">
            <v>0</v>
          </cell>
          <cell r="AQ674">
            <v>0</v>
          </cell>
          <cell r="AR674">
            <v>0</v>
          </cell>
          <cell r="AS674">
            <v>0</v>
          </cell>
          <cell r="AT674">
            <v>0</v>
          </cell>
          <cell r="AU674">
            <v>140715994</v>
          </cell>
          <cell r="AV674">
            <v>0.16</v>
          </cell>
          <cell r="AW674">
            <v>0</v>
          </cell>
          <cell r="AX674">
            <v>22514559</v>
          </cell>
          <cell r="AY674">
            <v>0</v>
          </cell>
          <cell r="AZ674">
            <v>163230553</v>
          </cell>
          <cell r="BA674" t="str">
            <v>SI</v>
          </cell>
          <cell r="BB674" t="str">
            <v>NO</v>
          </cell>
          <cell r="BC674" t="str">
            <v>NO</v>
          </cell>
          <cell r="BD674" t="str">
            <v>NO</v>
          </cell>
          <cell r="BE674" t="str">
            <v>GRAN CONTRIBUYENTE</v>
          </cell>
          <cell r="BF674" t="str">
            <v>NO</v>
          </cell>
          <cell r="BG674" t="str">
            <v>HONORARIOS- PERSONAS JURIDICAS</v>
          </cell>
          <cell r="BH674">
            <v>0.11</v>
          </cell>
          <cell r="BI674">
            <v>0</v>
          </cell>
          <cell r="BJ674">
            <v>0</v>
          </cell>
          <cell r="BK674" t="str">
            <v>GRAN CONTRIBUYENTE</v>
          </cell>
          <cell r="BL674">
            <v>0</v>
          </cell>
          <cell r="BM674">
            <v>0</v>
          </cell>
          <cell r="BN674">
            <v>0</v>
          </cell>
          <cell r="BO674" t="str">
            <v>BOGOTA- ACTIVIDAD INFORMADA - 7412</v>
          </cell>
          <cell r="BP674">
            <v>6.8999999999999999E-3</v>
          </cell>
          <cell r="BQ674">
            <v>0</v>
          </cell>
          <cell r="BR674">
            <v>0</v>
          </cell>
          <cell r="BS674">
            <v>0</v>
          </cell>
          <cell r="BT674">
            <v>0</v>
          </cell>
          <cell r="BU674" t="str">
            <v xml:space="preserve">RETENCION DEL IMPUESTO RENTA - CREE- </v>
          </cell>
          <cell r="BV674">
            <v>6.0000000000000001E-3</v>
          </cell>
          <cell r="BW674">
            <v>15478759</v>
          </cell>
          <cell r="BX674">
            <v>0</v>
          </cell>
          <cell r="BY674">
            <v>0</v>
          </cell>
          <cell r="BZ674">
            <v>0</v>
          </cell>
          <cell r="CA674">
            <v>970940</v>
          </cell>
          <cell r="CB674">
            <v>0</v>
          </cell>
          <cell r="CC674">
            <v>0</v>
          </cell>
          <cell r="CD674">
            <v>844296</v>
          </cell>
          <cell r="CE674">
            <v>0</v>
          </cell>
          <cell r="CF674">
            <v>145936558</v>
          </cell>
          <cell r="CG674">
            <v>41442</v>
          </cell>
          <cell r="CH674">
            <v>539</v>
          </cell>
          <cell r="CI674">
            <v>1033912</v>
          </cell>
          <cell r="CJ674" t="str">
            <v>Martha Cecilia López Cortez</v>
          </cell>
          <cell r="CK674" t="str">
            <v>FAMILIAS EN ACCION</v>
          </cell>
          <cell r="CL674" t="str">
            <v>INVERSION</v>
          </cell>
          <cell r="CM674">
            <v>0</v>
          </cell>
          <cell r="CN674" t="str">
            <v>RESERVA</v>
          </cell>
          <cell r="CO674">
            <v>0</v>
          </cell>
          <cell r="CP674">
            <v>0</v>
          </cell>
          <cell r="CQ674" t="str">
            <v>2013-3000087783</v>
          </cell>
          <cell r="CR674">
            <v>0</v>
          </cell>
          <cell r="CS674">
            <v>0</v>
          </cell>
          <cell r="CT674">
            <v>0</v>
          </cell>
          <cell r="CU674">
            <v>0</v>
          </cell>
          <cell r="CV674">
            <v>0</v>
          </cell>
          <cell r="CW674">
            <v>0</v>
          </cell>
          <cell r="CX674">
            <v>0</v>
          </cell>
          <cell r="CY674">
            <v>0</v>
          </cell>
          <cell r="CZ674">
            <v>0</v>
          </cell>
          <cell r="DA674">
            <v>0</v>
          </cell>
          <cell r="DB674">
            <v>0</v>
          </cell>
          <cell r="DC674">
            <v>0</v>
          </cell>
          <cell r="DD674">
            <v>0</v>
          </cell>
          <cell r="DE674">
            <v>0</v>
          </cell>
          <cell r="DF674">
            <v>0</v>
          </cell>
          <cell r="DG674">
            <v>0</v>
          </cell>
          <cell r="DH674">
            <v>0</v>
          </cell>
          <cell r="DI674">
            <v>0</v>
          </cell>
          <cell r="DJ674">
            <v>0</v>
          </cell>
          <cell r="DK674">
            <v>0</v>
          </cell>
          <cell r="DL674">
            <v>0</v>
          </cell>
          <cell r="DM674">
            <v>0</v>
          </cell>
          <cell r="DN674">
            <v>0</v>
          </cell>
          <cell r="DO674">
            <v>0</v>
          </cell>
          <cell r="DP674">
            <v>0</v>
          </cell>
          <cell r="DQ674">
            <v>0</v>
          </cell>
          <cell r="DR674">
            <v>0</v>
          </cell>
          <cell r="DS674">
            <v>0</v>
          </cell>
          <cell r="DT674">
            <v>0</v>
          </cell>
          <cell r="DU674">
            <v>0</v>
          </cell>
          <cell r="DV674">
            <v>0</v>
          </cell>
          <cell r="DW674">
            <v>0</v>
          </cell>
          <cell r="DX674">
            <v>0</v>
          </cell>
          <cell r="DY674">
            <v>0</v>
          </cell>
          <cell r="DZ674">
            <v>0</v>
          </cell>
          <cell r="EA674">
            <v>0</v>
          </cell>
          <cell r="EB674">
            <v>0</v>
          </cell>
          <cell r="EC674">
            <v>0</v>
          </cell>
          <cell r="ED674">
            <v>0</v>
          </cell>
          <cell r="EE674">
            <v>0</v>
          </cell>
          <cell r="EF674">
            <v>0</v>
          </cell>
          <cell r="EG674">
            <v>0</v>
          </cell>
          <cell r="EH674">
            <v>0</v>
          </cell>
          <cell r="EI674">
            <v>0</v>
          </cell>
          <cell r="EJ674">
            <v>0</v>
          </cell>
        </row>
        <row r="675">
          <cell r="B675">
            <v>817</v>
          </cell>
          <cell r="C675">
            <v>41442</v>
          </cell>
          <cell r="D675">
            <v>542</v>
          </cell>
          <cell r="E675" t="str">
            <v>Martha L</v>
          </cell>
          <cell r="F675">
            <v>41442</v>
          </cell>
          <cell r="G675" t="str">
            <v>DPS</v>
          </cell>
          <cell r="H675" t="str">
            <v>13/13</v>
          </cell>
          <cell r="I675">
            <v>2013</v>
          </cell>
          <cell r="J675" t="str">
            <v>ARCHIVO GENERAL DE LA NACION</v>
          </cell>
          <cell r="K675" t="str">
            <v>800.128.835-6</v>
          </cell>
          <cell r="L675" t="str">
            <v>BOGOTA</v>
          </cell>
          <cell r="M675" t="str">
            <v>Cra 6 No 6-91</v>
          </cell>
          <cell r="N675" t="str">
            <v>337 2019</v>
          </cell>
          <cell r="O675" t="str">
            <v>ARRENDAMIENTO DEPOSITO No  54 UBICADO EN EL ARCHIVO GENERAL DE LA NACION UBICADO EN LA CRA. 6 NO. 6-91 EL CUAL CUENTA CON 249 METROS CUADRADOS DE AREA PARA EL FUNCIONAMIENTO DEL ARCHIVO DEL DEPARTAMENTO ADMINISTRATIVO PARA LA PROSPERIDAD SOCIAL</v>
          </cell>
          <cell r="P675">
            <v>104632000</v>
          </cell>
          <cell r="Q675">
            <v>16742000</v>
          </cell>
          <cell r="R675">
            <v>121374000</v>
          </cell>
          <cell r="S675">
            <v>135513</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t="str">
            <v>MAURICIO  GUTIERREZ ORTIZ</v>
          </cell>
          <cell r="AJ675" t="str">
            <v>ONCE PAGOS MENSUALES C/U POR $11,034,000</v>
          </cell>
          <cell r="AK675" t="str">
            <v>51595</v>
          </cell>
          <cell r="AL675" t="str">
            <v>NO REQUIEREN AUTORIZACION DE NUMERACION DE LA DIAN RES 3878 DE 1996</v>
          </cell>
          <cell r="AM675" t="str">
            <v>SOLICITUD QUINTO PAGO DEL CONTRATO ARRENDAMIENTO DEPOSITO 54 MES DE JUNIO/2013</v>
          </cell>
          <cell r="AN675">
            <v>9512069</v>
          </cell>
          <cell r="AO675">
            <v>0</v>
          </cell>
          <cell r="AP675">
            <v>0</v>
          </cell>
          <cell r="AQ675">
            <v>0</v>
          </cell>
          <cell r="AR675">
            <v>0</v>
          </cell>
          <cell r="AS675">
            <v>0</v>
          </cell>
          <cell r="AT675">
            <v>0</v>
          </cell>
          <cell r="AU675">
            <v>0</v>
          </cell>
          <cell r="AV675">
            <v>0.16</v>
          </cell>
          <cell r="AW675">
            <v>0</v>
          </cell>
          <cell r="AX675">
            <v>1521931</v>
          </cell>
          <cell r="AY675">
            <v>0</v>
          </cell>
          <cell r="AZ675">
            <v>11034000</v>
          </cell>
          <cell r="BA675" t="str">
            <v>NO</v>
          </cell>
          <cell r="BB675" t="str">
            <v>NO</v>
          </cell>
          <cell r="BC675" t="str">
            <v>NO</v>
          </cell>
          <cell r="BD675" t="str">
            <v>SI</v>
          </cell>
          <cell r="BE675" t="str">
            <v>E</v>
          </cell>
          <cell r="BF675" t="str">
            <v>SI</v>
          </cell>
          <cell r="BG675" t="str">
            <v>ESTABLECIMIENTO PUBLICO ADSCRITO AL MINISTERIO DE CULTURA</v>
          </cell>
          <cell r="BH675">
            <v>0</v>
          </cell>
          <cell r="BI675">
            <v>0</v>
          </cell>
          <cell r="BJ675">
            <v>0</v>
          </cell>
          <cell r="BK675" t="str">
            <v>NO EFECTUAR RETENCIONES ART. 437-2 - 369 Y 518 E.T.</v>
          </cell>
          <cell r="BL675">
            <v>0</v>
          </cell>
          <cell r="BM675">
            <v>0</v>
          </cell>
          <cell r="BN675">
            <v>0</v>
          </cell>
          <cell r="BO675" t="str">
            <v>NO EFECTUAR RETENCIONES ART. 437-2 - 369 Y 518 E.T.</v>
          </cell>
          <cell r="BP675">
            <v>0</v>
          </cell>
          <cell r="BQ675">
            <v>0</v>
          </cell>
          <cell r="BR675">
            <v>0</v>
          </cell>
          <cell r="BS675">
            <v>0</v>
          </cell>
          <cell r="BT675">
            <v>0</v>
          </cell>
          <cell r="BU675" t="str">
            <v>RETENCION DEL IMPUESTO RENTA - CREE- Entidades del Estado- No contribuyentes - Art 20  ley 1607 2012</v>
          </cell>
          <cell r="BV675">
            <v>0</v>
          </cell>
          <cell r="BW675">
            <v>0</v>
          </cell>
          <cell r="BX675">
            <v>0</v>
          </cell>
          <cell r="BY675">
            <v>0</v>
          </cell>
          <cell r="BZ675">
            <v>0</v>
          </cell>
          <cell r="CA675">
            <v>0</v>
          </cell>
          <cell r="CB675">
            <v>0</v>
          </cell>
          <cell r="CC675">
            <v>0</v>
          </cell>
          <cell r="CD675">
            <v>0</v>
          </cell>
          <cell r="CE675">
            <v>0</v>
          </cell>
          <cell r="CF675">
            <v>11034000</v>
          </cell>
          <cell r="CG675">
            <v>41442</v>
          </cell>
          <cell r="CH675">
            <v>542</v>
          </cell>
          <cell r="CI675">
            <v>135513</v>
          </cell>
          <cell r="CJ675" t="str">
            <v>Martha Cecilia López Cortez</v>
          </cell>
          <cell r="CK675" t="str">
            <v>ARRENDAMIENTO DE BIENES INMUEBLES</v>
          </cell>
          <cell r="CL675" t="str">
            <v>GASTOS GENERALES</v>
          </cell>
          <cell r="CM675">
            <v>0</v>
          </cell>
          <cell r="CN675">
            <v>0</v>
          </cell>
          <cell r="CO675" t="str">
            <v>N/A</v>
          </cell>
          <cell r="CP675">
            <v>0</v>
          </cell>
          <cell r="CQ675" t="str">
            <v>2013-6200088463</v>
          </cell>
          <cell r="CR675">
            <v>0</v>
          </cell>
          <cell r="CS675">
            <v>0</v>
          </cell>
          <cell r="CT675">
            <v>0</v>
          </cell>
          <cell r="CU675">
            <v>0</v>
          </cell>
          <cell r="CV675">
            <v>0</v>
          </cell>
          <cell r="CW675">
            <v>0</v>
          </cell>
          <cell r="CX675">
            <v>0</v>
          </cell>
          <cell r="CY675">
            <v>0</v>
          </cell>
          <cell r="CZ675">
            <v>0</v>
          </cell>
          <cell r="DA675">
            <v>0</v>
          </cell>
          <cell r="DB675">
            <v>0</v>
          </cell>
          <cell r="DC675">
            <v>0</v>
          </cell>
          <cell r="DD675">
            <v>0</v>
          </cell>
          <cell r="DE675">
            <v>0</v>
          </cell>
          <cell r="DF675">
            <v>0</v>
          </cell>
          <cell r="DG675">
            <v>0</v>
          </cell>
          <cell r="DH675">
            <v>0</v>
          </cell>
          <cell r="DI675">
            <v>0</v>
          </cell>
          <cell r="DJ675">
            <v>0</v>
          </cell>
          <cell r="DK675">
            <v>0</v>
          </cell>
          <cell r="DL675">
            <v>0</v>
          </cell>
          <cell r="DM675">
            <v>0</v>
          </cell>
          <cell r="DN675">
            <v>0</v>
          </cell>
          <cell r="DO675">
            <v>0</v>
          </cell>
          <cell r="DP675">
            <v>0</v>
          </cell>
          <cell r="DQ675">
            <v>0</v>
          </cell>
          <cell r="DR675">
            <v>0</v>
          </cell>
          <cell r="DS675">
            <v>0</v>
          </cell>
          <cell r="DT675">
            <v>0</v>
          </cell>
          <cell r="DU675">
            <v>0</v>
          </cell>
          <cell r="DV675">
            <v>0</v>
          </cell>
          <cell r="DW675">
            <v>0</v>
          </cell>
          <cell r="DX675">
            <v>0</v>
          </cell>
          <cell r="DY675">
            <v>0</v>
          </cell>
          <cell r="DZ675">
            <v>0</v>
          </cell>
          <cell r="EA675">
            <v>0</v>
          </cell>
          <cell r="EB675">
            <v>0</v>
          </cell>
          <cell r="EC675">
            <v>0</v>
          </cell>
          <cell r="ED675">
            <v>0</v>
          </cell>
          <cell r="EE675">
            <v>0</v>
          </cell>
          <cell r="EF675">
            <v>0</v>
          </cell>
          <cell r="EG675">
            <v>0</v>
          </cell>
          <cell r="EH675">
            <v>0</v>
          </cell>
          <cell r="EI675">
            <v>0</v>
          </cell>
          <cell r="EJ675">
            <v>0</v>
          </cell>
        </row>
        <row r="676">
          <cell r="B676">
            <v>780</v>
          </cell>
          <cell r="C676">
            <v>41437</v>
          </cell>
          <cell r="D676">
            <v>519</v>
          </cell>
          <cell r="E676" t="str">
            <v>OscarR</v>
          </cell>
          <cell r="F676">
            <v>41437</v>
          </cell>
          <cell r="G676" t="str">
            <v>DPS</v>
          </cell>
          <cell r="H676" t="str">
            <v>47/12</v>
          </cell>
          <cell r="I676">
            <v>2012</v>
          </cell>
          <cell r="J676" t="str">
            <v>PROINGES S.A.S</v>
          </cell>
          <cell r="K676" t="str">
            <v>802.023.429-4</v>
          </cell>
          <cell r="L676" t="str">
            <v>ATLANTICO</v>
          </cell>
          <cell r="M676" t="str">
            <v>Cl 74B 38A 112</v>
          </cell>
          <cell r="N676">
            <v>3580025</v>
          </cell>
          <cell r="O676" t="str">
            <v>INTERVENTORIA TÉCNICA, ADMINISTRATIVA, FINANCIERA, AMBIENTAL Y LEGAL PARA LA CONSTRUCCION DE LA REDES DE ELECTRIFICACION DE LA URBANIZACION PUEBLO JOVEN</v>
          </cell>
          <cell r="P676">
            <v>13454144</v>
          </cell>
          <cell r="Q676">
            <v>0</v>
          </cell>
          <cell r="R676">
            <v>13454144</v>
          </cell>
          <cell r="S676">
            <v>28912</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t="str">
            <v>LUIS E QUESADA MARTINEZ</v>
          </cell>
          <cell r="AJ676">
            <v>0</v>
          </cell>
          <cell r="AK676">
            <v>23</v>
          </cell>
          <cell r="AL676" t="str">
            <v>20000147077 06-11-2012</v>
          </cell>
          <cell r="AM676" t="str">
            <v>ACTA DE LIQUIDACION: ACEPTACION DE OFERTA DE INTERVENTORIA - QUINTO PAGO</v>
          </cell>
          <cell r="AN676">
            <v>579920</v>
          </cell>
          <cell r="AO676">
            <v>0</v>
          </cell>
          <cell r="AP676">
            <v>0</v>
          </cell>
          <cell r="AQ676">
            <v>0</v>
          </cell>
          <cell r="AR676">
            <v>0</v>
          </cell>
          <cell r="AS676">
            <v>0</v>
          </cell>
          <cell r="AT676">
            <v>0</v>
          </cell>
          <cell r="AU676">
            <v>579920</v>
          </cell>
          <cell r="AV676">
            <v>0.16</v>
          </cell>
          <cell r="AW676">
            <v>0</v>
          </cell>
          <cell r="AX676">
            <v>92787</v>
          </cell>
          <cell r="AY676">
            <v>0</v>
          </cell>
          <cell r="AZ676">
            <v>672707</v>
          </cell>
          <cell r="BA676" t="str">
            <v>NO</v>
          </cell>
          <cell r="BB676" t="str">
            <v>NO</v>
          </cell>
          <cell r="BC676" t="str">
            <v>NO</v>
          </cell>
          <cell r="BD676" t="str">
            <v>NO</v>
          </cell>
          <cell r="BE676" t="str">
            <v>COMUN</v>
          </cell>
          <cell r="BF676">
            <v>0</v>
          </cell>
          <cell r="BG676" t="str">
            <v>INTERVENTORIA</v>
          </cell>
          <cell r="BH676">
            <v>0.06</v>
          </cell>
          <cell r="BI676">
            <v>0</v>
          </cell>
          <cell r="BJ676">
            <v>0</v>
          </cell>
          <cell r="BK676" t="str">
            <v>COMUN</v>
          </cell>
          <cell r="BL676">
            <v>0.15</v>
          </cell>
          <cell r="BM676">
            <v>0</v>
          </cell>
          <cell r="BN676">
            <v>0</v>
          </cell>
          <cell r="BO676" t="str">
            <v>CARMEN DE BOLIVAR 6 X 1000</v>
          </cell>
          <cell r="BP676">
            <v>6.0000000000000001E-3</v>
          </cell>
          <cell r="BQ676">
            <v>0</v>
          </cell>
          <cell r="BR676">
            <v>0</v>
          </cell>
          <cell r="BS676">
            <v>0</v>
          </cell>
          <cell r="BT676">
            <v>0</v>
          </cell>
          <cell r="BU676" t="str">
            <v>ACTIVIDAD 7110</v>
          </cell>
          <cell r="BV676">
            <v>6.0000000000000001E-3</v>
          </cell>
          <cell r="BW676">
            <v>34795</v>
          </cell>
          <cell r="BX676">
            <v>0</v>
          </cell>
          <cell r="BY676">
            <v>13918</v>
          </cell>
          <cell r="BZ676">
            <v>0</v>
          </cell>
          <cell r="CA676">
            <v>3480</v>
          </cell>
          <cell r="CB676">
            <v>0</v>
          </cell>
          <cell r="CC676">
            <v>0</v>
          </cell>
          <cell r="CD676">
            <v>3480</v>
          </cell>
          <cell r="CE676">
            <v>0</v>
          </cell>
          <cell r="CF676">
            <v>617034</v>
          </cell>
          <cell r="CG676">
            <v>41437</v>
          </cell>
          <cell r="CH676">
            <v>519</v>
          </cell>
          <cell r="CI676">
            <v>28912</v>
          </cell>
          <cell r="CJ676" t="str">
            <v>Oscar Dario Rodriguez Posada</v>
          </cell>
          <cell r="CK676" t="str">
            <v>OBRAS PARA LA PROSPERIDAD</v>
          </cell>
          <cell r="CL676" t="str">
            <v>ORDINARIA</v>
          </cell>
          <cell r="CM676">
            <v>0</v>
          </cell>
          <cell r="CN676" t="str">
            <v>RESERVA</v>
          </cell>
          <cell r="CO676" t="str">
            <v>N/A</v>
          </cell>
          <cell r="CP676">
            <v>0</v>
          </cell>
          <cell r="CQ676">
            <v>20135020085143</v>
          </cell>
          <cell r="CR676">
            <v>0</v>
          </cell>
          <cell r="CS676">
            <v>0</v>
          </cell>
          <cell r="CT676">
            <v>0</v>
          </cell>
          <cell r="CU676">
            <v>0</v>
          </cell>
          <cell r="CV676">
            <v>0</v>
          </cell>
          <cell r="CW676">
            <v>0</v>
          </cell>
          <cell r="CX676">
            <v>0</v>
          </cell>
          <cell r="CY676">
            <v>0</v>
          </cell>
          <cell r="CZ676">
            <v>0</v>
          </cell>
          <cell r="DA676">
            <v>0</v>
          </cell>
          <cell r="DB676">
            <v>0</v>
          </cell>
          <cell r="DC676">
            <v>0</v>
          </cell>
          <cell r="DD676">
            <v>0</v>
          </cell>
          <cell r="DE676">
            <v>0</v>
          </cell>
          <cell r="DF676">
            <v>0</v>
          </cell>
          <cell r="DG676">
            <v>0</v>
          </cell>
          <cell r="DH676">
            <v>0</v>
          </cell>
          <cell r="DI676">
            <v>0</v>
          </cell>
          <cell r="DJ676">
            <v>0</v>
          </cell>
          <cell r="DK676">
            <v>0</v>
          </cell>
          <cell r="DL676">
            <v>0</v>
          </cell>
          <cell r="DM676">
            <v>0</v>
          </cell>
          <cell r="DN676">
            <v>0</v>
          </cell>
          <cell r="DO676">
            <v>0</v>
          </cell>
          <cell r="DP676">
            <v>0</v>
          </cell>
          <cell r="DQ676">
            <v>0</v>
          </cell>
          <cell r="DR676">
            <v>0</v>
          </cell>
          <cell r="DS676">
            <v>0</v>
          </cell>
          <cell r="DT676">
            <v>0</v>
          </cell>
          <cell r="DU676">
            <v>0</v>
          </cell>
          <cell r="DV676">
            <v>0</v>
          </cell>
          <cell r="DW676">
            <v>0</v>
          </cell>
          <cell r="DX676">
            <v>0</v>
          </cell>
          <cell r="DY676">
            <v>0</v>
          </cell>
          <cell r="DZ676">
            <v>0</v>
          </cell>
          <cell r="EA676">
            <v>0</v>
          </cell>
          <cell r="EB676">
            <v>0</v>
          </cell>
          <cell r="EC676">
            <v>0</v>
          </cell>
          <cell r="ED676">
            <v>0</v>
          </cell>
          <cell r="EE676">
            <v>0</v>
          </cell>
          <cell r="EF676">
            <v>0</v>
          </cell>
          <cell r="EG676">
            <v>0</v>
          </cell>
          <cell r="EH676">
            <v>0</v>
          </cell>
          <cell r="EI676">
            <v>0</v>
          </cell>
          <cell r="EJ676">
            <v>0</v>
          </cell>
        </row>
        <row r="677">
          <cell r="B677">
            <v>786</v>
          </cell>
          <cell r="C677">
            <v>41437</v>
          </cell>
          <cell r="D677">
            <v>521</v>
          </cell>
          <cell r="E677" t="str">
            <v>OscarR</v>
          </cell>
          <cell r="F677">
            <v>41437</v>
          </cell>
          <cell r="G677" t="str">
            <v>DPS</v>
          </cell>
          <cell r="H677" t="str">
            <v>58/13</v>
          </cell>
          <cell r="I677">
            <v>2013</v>
          </cell>
          <cell r="J677" t="str">
            <v xml:space="preserve">BIG PASS S.A.S </v>
          </cell>
          <cell r="K677" t="str">
            <v>800.112.214-2</v>
          </cell>
          <cell r="L677" t="str">
            <v>BOGOTÁ</v>
          </cell>
          <cell r="M677" t="str">
            <v>Cl 72 10 - 07</v>
          </cell>
          <cell r="N677">
            <v>3191100</v>
          </cell>
          <cell r="O677" t="str">
            <v>ADQUISICION DE 185 VALERAS REDIMIBLES POR COMBUSTIBLE EN ESTACION DE SERVICIO NACIONAL</v>
          </cell>
          <cell r="P677">
            <v>56272560</v>
          </cell>
          <cell r="Q677">
            <v>0</v>
          </cell>
          <cell r="R677">
            <v>56272560</v>
          </cell>
          <cell r="S677">
            <v>468013</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t="str">
            <v>MONICA VALBUENA USECHE</v>
          </cell>
          <cell r="AJ677" t="str">
            <v>UNICO PAGO</v>
          </cell>
          <cell r="AK677" t="str">
            <v>EA 11843</v>
          </cell>
          <cell r="AL677" t="str">
            <v>320000987690 DEL 18-02-2013</v>
          </cell>
          <cell r="AM677" t="str">
            <v>COMISION PEDIDO AUTO 185 VALES</v>
          </cell>
          <cell r="AN677">
            <v>666000</v>
          </cell>
          <cell r="AO677">
            <v>55500000</v>
          </cell>
          <cell r="AP677">
            <v>0</v>
          </cell>
          <cell r="AQ677">
            <v>0</v>
          </cell>
          <cell r="AR677">
            <v>0</v>
          </cell>
          <cell r="AS677">
            <v>0</v>
          </cell>
          <cell r="AT677">
            <v>0</v>
          </cell>
          <cell r="AU677">
            <v>666000</v>
          </cell>
          <cell r="AV677">
            <v>0.16</v>
          </cell>
          <cell r="AW677">
            <v>0</v>
          </cell>
          <cell r="AX677">
            <v>106560</v>
          </cell>
          <cell r="AY677">
            <v>0</v>
          </cell>
          <cell r="AZ677">
            <v>56272560</v>
          </cell>
          <cell r="BA677" t="str">
            <v>SI</v>
          </cell>
          <cell r="BB677" t="str">
            <v>NO</v>
          </cell>
          <cell r="BC677" t="str">
            <v>NO</v>
          </cell>
          <cell r="BD677" t="str">
            <v>NO</v>
          </cell>
          <cell r="BE677" t="str">
            <v>COMUN</v>
          </cell>
          <cell r="BF677" t="str">
            <v>NO</v>
          </cell>
          <cell r="BG677" t="str">
            <v>COMISION</v>
          </cell>
          <cell r="BH677">
            <v>0.11</v>
          </cell>
          <cell r="BI677" t="str">
            <v>INGRESOS RECIBIDOS PARA TERCEROS</v>
          </cell>
          <cell r="BJ677">
            <v>0</v>
          </cell>
          <cell r="BK677" t="str">
            <v>GRAN CONTRIBUYENTE</v>
          </cell>
          <cell r="BL677">
            <v>0</v>
          </cell>
          <cell r="BM677">
            <v>0</v>
          </cell>
          <cell r="BN677">
            <v>0</v>
          </cell>
          <cell r="BO677" t="str">
            <v>BOGOTA</v>
          </cell>
          <cell r="BP677">
            <v>9.6600000000000002E-3</v>
          </cell>
          <cell r="BQ677" t="str">
            <v>INGRESOS RECIBIDOS PARA TERCEROS</v>
          </cell>
          <cell r="BR677">
            <v>0</v>
          </cell>
          <cell r="BS677">
            <v>0</v>
          </cell>
          <cell r="BT677">
            <v>0</v>
          </cell>
          <cell r="BU677" t="str">
            <v>IMPUESTO DE RENTA PARA LA EQUIDAD ACTV 8299</v>
          </cell>
          <cell r="BV677">
            <v>6.0000000000000001E-3</v>
          </cell>
          <cell r="BW677">
            <v>73260</v>
          </cell>
          <cell r="BX677">
            <v>0</v>
          </cell>
          <cell r="BY677">
            <v>0</v>
          </cell>
          <cell r="BZ677">
            <v>0</v>
          </cell>
          <cell r="CA677">
            <v>6434</v>
          </cell>
          <cell r="CB677">
            <v>0</v>
          </cell>
          <cell r="CC677">
            <v>0</v>
          </cell>
          <cell r="CD677">
            <v>3996</v>
          </cell>
          <cell r="CE677">
            <v>0</v>
          </cell>
          <cell r="CF677">
            <v>56188870</v>
          </cell>
          <cell r="CG677">
            <v>41437</v>
          </cell>
          <cell r="CH677">
            <v>521</v>
          </cell>
          <cell r="CI677">
            <v>468013</v>
          </cell>
          <cell r="CJ677" t="str">
            <v>Oscar Dario Rodriguez Posada</v>
          </cell>
          <cell r="CK677" t="str">
            <v>COMBUSTIBLE Y LUBRICANTES</v>
          </cell>
          <cell r="CL677" t="str">
            <v>GASTOS GENERALES</v>
          </cell>
          <cell r="CM677" t="str">
            <v>201361003016000058E</v>
          </cell>
          <cell r="CN677">
            <v>0</v>
          </cell>
          <cell r="CO677" t="str">
            <v>N/A</v>
          </cell>
          <cell r="CP677">
            <v>0</v>
          </cell>
          <cell r="CQ677">
            <v>2013620008533</v>
          </cell>
          <cell r="CR677">
            <v>0</v>
          </cell>
          <cell r="CS677">
            <v>0</v>
          </cell>
          <cell r="CT677">
            <v>0</v>
          </cell>
          <cell r="CU677">
            <v>0</v>
          </cell>
          <cell r="CV677">
            <v>0</v>
          </cell>
          <cell r="CW677">
            <v>0</v>
          </cell>
          <cell r="CX677">
            <v>0</v>
          </cell>
          <cell r="CY677">
            <v>0</v>
          </cell>
          <cell r="CZ677">
            <v>0</v>
          </cell>
          <cell r="DA677">
            <v>0</v>
          </cell>
          <cell r="DB677">
            <v>0</v>
          </cell>
          <cell r="DC677">
            <v>0</v>
          </cell>
          <cell r="DD677">
            <v>0</v>
          </cell>
          <cell r="DE677">
            <v>0</v>
          </cell>
          <cell r="DF677">
            <v>0</v>
          </cell>
          <cell r="DG677">
            <v>0</v>
          </cell>
          <cell r="DH677">
            <v>0</v>
          </cell>
          <cell r="DI677">
            <v>0</v>
          </cell>
          <cell r="DJ677">
            <v>0</v>
          </cell>
          <cell r="DK677">
            <v>0</v>
          </cell>
          <cell r="DL677">
            <v>0</v>
          </cell>
          <cell r="DM677">
            <v>0</v>
          </cell>
          <cell r="DN677">
            <v>0</v>
          </cell>
          <cell r="DO677">
            <v>0</v>
          </cell>
          <cell r="DP677">
            <v>0</v>
          </cell>
          <cell r="DQ677">
            <v>0</v>
          </cell>
          <cell r="DR677">
            <v>0</v>
          </cell>
          <cell r="DS677">
            <v>0</v>
          </cell>
          <cell r="DT677">
            <v>0</v>
          </cell>
          <cell r="DU677">
            <v>0</v>
          </cell>
          <cell r="DV677">
            <v>0</v>
          </cell>
          <cell r="DW677">
            <v>0</v>
          </cell>
          <cell r="DX677">
            <v>0</v>
          </cell>
          <cell r="DY677">
            <v>0</v>
          </cell>
          <cell r="DZ677">
            <v>0</v>
          </cell>
          <cell r="EA677">
            <v>0</v>
          </cell>
          <cell r="EB677">
            <v>0</v>
          </cell>
          <cell r="EC677">
            <v>0</v>
          </cell>
          <cell r="ED677">
            <v>0</v>
          </cell>
          <cell r="EE677">
            <v>0</v>
          </cell>
          <cell r="EF677">
            <v>0</v>
          </cell>
          <cell r="EG677">
            <v>0</v>
          </cell>
          <cell r="EH677">
            <v>0</v>
          </cell>
          <cell r="EI677">
            <v>0</v>
          </cell>
          <cell r="EJ677">
            <v>0</v>
          </cell>
        </row>
        <row r="678">
          <cell r="B678">
            <v>787</v>
          </cell>
          <cell r="C678">
            <v>41437</v>
          </cell>
          <cell r="D678">
            <v>525</v>
          </cell>
          <cell r="E678" t="str">
            <v>OscarR</v>
          </cell>
          <cell r="F678">
            <v>41437</v>
          </cell>
          <cell r="G678" t="str">
            <v>DPS</v>
          </cell>
          <cell r="H678" t="str">
            <v>177/12</v>
          </cell>
          <cell r="I678">
            <v>2013</v>
          </cell>
          <cell r="J678" t="str">
            <v>JORGE DEVIA MURCIA</v>
          </cell>
          <cell r="K678" t="str">
            <v>19.328.005-5</v>
          </cell>
          <cell r="L678" t="str">
            <v>MOCOA</v>
          </cell>
          <cell r="M678" t="str">
            <v>CALLE 16 8 - 11</v>
          </cell>
          <cell r="N678">
            <v>24204546</v>
          </cell>
          <cell r="O678" t="str">
            <v xml:space="preserve">ARRENDAMIENTO DEL INMUEBLE UBICADO EN LA CL 16 No 8-11 (MOCOA) DONDE FUNCIONA LA DR PUTUMAYO </v>
          </cell>
          <cell r="P678">
            <v>59947692</v>
          </cell>
          <cell r="Q678">
            <v>0</v>
          </cell>
          <cell r="R678">
            <v>59947692</v>
          </cell>
          <cell r="S678">
            <v>3313</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t="str">
            <v>GLADIS CECILIA ARANGO MARTÍNEZ</v>
          </cell>
          <cell r="AJ678" t="str">
            <v xml:space="preserve">2012: 1 pago $2,884,000; 2013: 12 pagos $2,970,520; 2014: 7 pagos $3,059,636. </v>
          </cell>
          <cell r="AK678" t="str">
            <v>CUENTA DE COBRO</v>
          </cell>
          <cell r="AL678" t="str">
            <v>NO APLICA</v>
          </cell>
          <cell r="AM678" t="str">
            <v>SEXTO PAGO, CANON DE ARRENDAMIENTO</v>
          </cell>
          <cell r="AN678">
            <v>2970520</v>
          </cell>
          <cell r="AO678">
            <v>0</v>
          </cell>
          <cell r="AP678">
            <v>0</v>
          </cell>
          <cell r="AQ678">
            <v>0</v>
          </cell>
          <cell r="AR678">
            <v>0</v>
          </cell>
          <cell r="AS678">
            <v>0</v>
          </cell>
          <cell r="AT678">
            <v>0</v>
          </cell>
          <cell r="AU678">
            <v>0</v>
          </cell>
          <cell r="AV678">
            <v>0</v>
          </cell>
          <cell r="AW678">
            <v>0</v>
          </cell>
          <cell r="AX678">
            <v>0</v>
          </cell>
          <cell r="AY678">
            <v>0</v>
          </cell>
          <cell r="AZ678">
            <v>2970520</v>
          </cell>
          <cell r="BA678" t="str">
            <v>NO</v>
          </cell>
          <cell r="BB678" t="str">
            <v>NO</v>
          </cell>
          <cell r="BC678" t="str">
            <v>NO</v>
          </cell>
          <cell r="BD678" t="str">
            <v>SI</v>
          </cell>
          <cell r="BE678" t="str">
            <v>SIMPLIFICADO</v>
          </cell>
          <cell r="BF678" t="str">
            <v>NO</v>
          </cell>
          <cell r="BG678" t="str">
            <v>ARRIENDO BIEN INMUEBLE</v>
          </cell>
          <cell r="BH678">
            <v>3.5000000000000003E-2</v>
          </cell>
          <cell r="BI678">
            <v>0</v>
          </cell>
          <cell r="BJ678">
            <v>0</v>
          </cell>
          <cell r="BK678" t="str">
            <v>SIMPLIFICADO</v>
          </cell>
          <cell r="BL678">
            <v>0</v>
          </cell>
          <cell r="BM678">
            <v>0</v>
          </cell>
          <cell r="BN678">
            <v>0</v>
          </cell>
          <cell r="BO678" t="str">
            <v>MOCOA</v>
          </cell>
          <cell r="BP678">
            <v>8.0000000000000002E-3</v>
          </cell>
          <cell r="BQ678">
            <v>0</v>
          </cell>
          <cell r="BR678">
            <v>0</v>
          </cell>
          <cell r="BS678">
            <v>0</v>
          </cell>
          <cell r="BT678">
            <v>0</v>
          </cell>
          <cell r="BU678" t="str">
            <v>RETENCION DE EN LA FUENTE DE CREE- Contribuyente no sujeto- Art 1 DR 862 de 2013</v>
          </cell>
          <cell r="BV678">
            <v>0</v>
          </cell>
          <cell r="BW678">
            <v>103968</v>
          </cell>
          <cell r="BX678">
            <v>0</v>
          </cell>
          <cell r="BY678">
            <v>0</v>
          </cell>
          <cell r="BZ678">
            <v>0</v>
          </cell>
          <cell r="CA678">
            <v>23764</v>
          </cell>
          <cell r="CB678">
            <v>0</v>
          </cell>
          <cell r="CC678">
            <v>0</v>
          </cell>
          <cell r="CD678">
            <v>0</v>
          </cell>
          <cell r="CE678">
            <v>0</v>
          </cell>
          <cell r="CF678">
            <v>2842788</v>
          </cell>
          <cell r="CG678">
            <v>41437</v>
          </cell>
          <cell r="CH678">
            <v>525</v>
          </cell>
          <cell r="CI678">
            <v>3313</v>
          </cell>
          <cell r="CJ678" t="str">
            <v>Oscar Dario Rodriguez Posada</v>
          </cell>
          <cell r="CK678" t="str">
            <v>ARRENDAMIENTOS BIENES INMUEBLES</v>
          </cell>
          <cell r="CL678" t="str">
            <v>GASTOS GENERALES</v>
          </cell>
          <cell r="CM678" t="str">
            <v>201261003002000177E</v>
          </cell>
          <cell r="CN678">
            <v>0</v>
          </cell>
          <cell r="CO678" t="str">
            <v>NO APLICA</v>
          </cell>
          <cell r="CP678">
            <v>0</v>
          </cell>
          <cell r="CQ678">
            <v>20136200085903</v>
          </cell>
          <cell r="CR678" t="str">
            <v>OTROSÍ ACLARATORIO No.2 ACLARA EL NÚMERO DE CUENTA BANCARIA.</v>
          </cell>
          <cell r="CS678">
            <v>0</v>
          </cell>
          <cell r="CT678">
            <v>0</v>
          </cell>
          <cell r="CU678">
            <v>0</v>
          </cell>
          <cell r="CV678">
            <v>0</v>
          </cell>
          <cell r="CW678">
            <v>0</v>
          </cell>
          <cell r="CX678">
            <v>0</v>
          </cell>
          <cell r="CY678">
            <v>0</v>
          </cell>
          <cell r="CZ678">
            <v>0</v>
          </cell>
          <cell r="DA678">
            <v>0</v>
          </cell>
          <cell r="DB678">
            <v>0</v>
          </cell>
          <cell r="DC678">
            <v>0</v>
          </cell>
          <cell r="DD678">
            <v>0</v>
          </cell>
          <cell r="DE678">
            <v>0</v>
          </cell>
          <cell r="DF678">
            <v>0</v>
          </cell>
          <cell r="DG678">
            <v>0</v>
          </cell>
          <cell r="DH678">
            <v>0</v>
          </cell>
          <cell r="DI678">
            <v>0</v>
          </cell>
          <cell r="DJ678">
            <v>0</v>
          </cell>
          <cell r="DK678">
            <v>0</v>
          </cell>
          <cell r="DL678">
            <v>0</v>
          </cell>
          <cell r="DM678">
            <v>0</v>
          </cell>
          <cell r="DN678">
            <v>0</v>
          </cell>
          <cell r="DO678">
            <v>0</v>
          </cell>
          <cell r="DP678">
            <v>0</v>
          </cell>
          <cell r="DQ678">
            <v>0</v>
          </cell>
          <cell r="DR678">
            <v>0</v>
          </cell>
          <cell r="DS678">
            <v>0</v>
          </cell>
          <cell r="DT678">
            <v>0</v>
          </cell>
          <cell r="DU678">
            <v>0</v>
          </cell>
          <cell r="DV678">
            <v>0</v>
          </cell>
          <cell r="DW678">
            <v>0</v>
          </cell>
          <cell r="DX678">
            <v>0</v>
          </cell>
          <cell r="DY678">
            <v>0</v>
          </cell>
          <cell r="DZ678">
            <v>0</v>
          </cell>
          <cell r="EA678">
            <v>0</v>
          </cell>
          <cell r="EB678">
            <v>0</v>
          </cell>
          <cell r="EC678">
            <v>0</v>
          </cell>
          <cell r="ED678">
            <v>0</v>
          </cell>
          <cell r="EE678">
            <v>0</v>
          </cell>
          <cell r="EF678">
            <v>0</v>
          </cell>
          <cell r="EG678">
            <v>0</v>
          </cell>
          <cell r="EH678">
            <v>0</v>
          </cell>
          <cell r="EI678">
            <v>0</v>
          </cell>
          <cell r="EJ678">
            <v>0</v>
          </cell>
        </row>
        <row r="679">
          <cell r="B679">
            <v>799</v>
          </cell>
          <cell r="C679">
            <v>41438</v>
          </cell>
          <cell r="D679">
            <v>531</v>
          </cell>
          <cell r="E679" t="str">
            <v>OscarR</v>
          </cell>
          <cell r="F679">
            <v>41438</v>
          </cell>
          <cell r="G679" t="str">
            <v>DPS</v>
          </cell>
          <cell r="H679" t="str">
            <v>66/12</v>
          </cell>
          <cell r="I679">
            <v>2012</v>
          </cell>
          <cell r="J679" t="str">
            <v>UNION TEMPORAL UT TGE MTI LOGISTICA 2013</v>
          </cell>
          <cell r="K679" t="str">
            <v>900.579.829-9</v>
          </cell>
          <cell r="L679" t="str">
            <v>BOGOTA</v>
          </cell>
          <cell r="M679" t="str">
            <v>Calle 46 A 85 54</v>
          </cell>
          <cell r="N679" t="str">
            <v>294 07 94</v>
          </cell>
          <cell r="O679" t="str">
            <v>CONTRATAR LA CUSTODIA,ALISTAMIENTO,EMBALAJE,EMPAQUE Y DISTRIBUCION DE MATERIAL DE CAPACITACION Y OPERATIVO DEL PROGRAMA FAMILIAS EN ACCION, CONFORME A LOS LISTADOS DE DISTRIBUCION EN CADA UNO DE LOS MPIOS</v>
          </cell>
          <cell r="P679">
            <v>1800000000</v>
          </cell>
          <cell r="Q679">
            <v>0</v>
          </cell>
          <cell r="R679">
            <v>1800000000</v>
          </cell>
          <cell r="S679">
            <v>45612</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t="str">
            <v>CECILIA GUTIERREZ OSPITIA</v>
          </cell>
          <cell r="AJ679" t="str">
            <v>FACTURAS</v>
          </cell>
          <cell r="AK679">
            <v>5</v>
          </cell>
          <cell r="AL679" t="str">
            <v>320000972297 DE 2012-12-27</v>
          </cell>
          <cell r="AM679" t="str">
            <v>SOLICITUD PAGO POR SERVICIO DE DIGITALIZACION, INDEXACION,CONFORMACION DE LA CARPETA ELECTRONICA Y ESTAMPADO DIGITAL DE FOLIOS, RECOLECCION DE FOLIOS Y TRANSPORTE CAJAS Y OTROS ELEMENTOS</v>
          </cell>
          <cell r="AN679">
            <v>18744816</v>
          </cell>
          <cell r="AO679">
            <v>105386325</v>
          </cell>
          <cell r="AP679">
            <v>0</v>
          </cell>
          <cell r="AQ679">
            <v>0</v>
          </cell>
          <cell r="AR679">
            <v>0</v>
          </cell>
          <cell r="AS679">
            <v>0</v>
          </cell>
          <cell r="AT679">
            <v>0</v>
          </cell>
          <cell r="AU679">
            <v>0</v>
          </cell>
          <cell r="AV679">
            <v>0.16</v>
          </cell>
          <cell r="AW679">
            <v>0</v>
          </cell>
          <cell r="AX679">
            <v>2999171</v>
          </cell>
          <cell r="AY679">
            <v>0</v>
          </cell>
          <cell r="AZ679">
            <v>127130312</v>
          </cell>
          <cell r="BA679" t="str">
            <v>SI</v>
          </cell>
          <cell r="BB679" t="str">
            <v>SI</v>
          </cell>
          <cell r="BC679" t="str">
            <v>NO</v>
          </cell>
          <cell r="BD679" t="str">
            <v>NO</v>
          </cell>
          <cell r="BE679" t="str">
            <v>AUTORRETENENDOR</v>
          </cell>
          <cell r="BF679" t="str">
            <v>NO</v>
          </cell>
          <cell r="BG679" t="str">
            <v>INGRESOS PARA MANEJO TECNICO DE INFORMACION -AUTORRETENEDORES RES 012922 DE 14/12/2011</v>
          </cell>
          <cell r="BH679">
            <v>0</v>
          </cell>
          <cell r="BI679" t="str">
            <v>INGRESOS PARA THOMAS EXPRESS S.A. -AUTORRETENEDOR RES.2464/98</v>
          </cell>
          <cell r="BJ679">
            <v>0</v>
          </cell>
          <cell r="BK679" t="str">
            <v>GRAN CONTRIBUYENTE</v>
          </cell>
          <cell r="BL679">
            <v>0</v>
          </cell>
          <cell r="BM679" t="str">
            <v>GRAN CONTRIBUYENTE</v>
          </cell>
          <cell r="BN679">
            <v>0</v>
          </cell>
          <cell r="BO679" t="str">
            <v>BOGOTA- MANEJO TECNICO DE INFORMACION S. A. 900.011.545-4</v>
          </cell>
          <cell r="BP679">
            <v>9.6600000000000002E-3</v>
          </cell>
          <cell r="BQ679" t="str">
            <v>BOGOTA - THOMAS GREG EXPRESS 800.215.592-4</v>
          </cell>
          <cell r="BR679">
            <v>9.6600000000000002E-3</v>
          </cell>
          <cell r="BS679">
            <v>0</v>
          </cell>
          <cell r="BT679">
            <v>0</v>
          </cell>
          <cell r="BU679" t="str">
            <v>AUTORRETENEDOR</v>
          </cell>
          <cell r="BV679">
            <v>0</v>
          </cell>
          <cell r="BW679">
            <v>0</v>
          </cell>
          <cell r="BX679">
            <v>0</v>
          </cell>
          <cell r="BY679">
            <v>0</v>
          </cell>
          <cell r="BZ679">
            <v>0</v>
          </cell>
          <cell r="CA679">
            <v>181075</v>
          </cell>
          <cell r="CB679">
            <v>1018032</v>
          </cell>
          <cell r="CC679">
            <v>0</v>
          </cell>
          <cell r="CD679">
            <v>0</v>
          </cell>
          <cell r="CE679">
            <v>0</v>
          </cell>
          <cell r="CF679">
            <v>125931205</v>
          </cell>
          <cell r="CG679">
            <v>41438</v>
          </cell>
          <cell r="CH679">
            <v>531</v>
          </cell>
          <cell r="CI679">
            <v>45612</v>
          </cell>
          <cell r="CJ679" t="str">
            <v>Oscar Dario Rodriguez Posada</v>
          </cell>
          <cell r="CK679" t="str">
            <v>FAMILIAS EN ACCION</v>
          </cell>
          <cell r="CL679" t="str">
            <v>ORDINARIA</v>
          </cell>
          <cell r="CM679" t="str">
            <v>EXPEDIENTE ORFEO 201261003018000066E</v>
          </cell>
          <cell r="CN679" t="str">
            <v>RESERVA</v>
          </cell>
          <cell r="CO679">
            <v>0</v>
          </cell>
          <cell r="CP679">
            <v>0</v>
          </cell>
          <cell r="CQ679">
            <v>20133100085313</v>
          </cell>
          <cell r="CR679" t="str">
            <v>CONSORCIADOS: MANEJO TECNICO DE INFORMACION NIT 900.011.545-4 Y THOMAS GREG EXPRESS S A NIT 800.215.592-4</v>
          </cell>
          <cell r="CS679">
            <v>0</v>
          </cell>
          <cell r="CT679">
            <v>0</v>
          </cell>
          <cell r="CU679">
            <v>0</v>
          </cell>
          <cell r="CV679">
            <v>0</v>
          </cell>
          <cell r="CW679">
            <v>0</v>
          </cell>
          <cell r="CX679">
            <v>0</v>
          </cell>
          <cell r="CY679">
            <v>0</v>
          </cell>
          <cell r="CZ679">
            <v>0</v>
          </cell>
          <cell r="DA679">
            <v>0</v>
          </cell>
          <cell r="DB679">
            <v>0</v>
          </cell>
          <cell r="DC679">
            <v>0</v>
          </cell>
          <cell r="DD679">
            <v>0</v>
          </cell>
          <cell r="DE679">
            <v>0</v>
          </cell>
          <cell r="DF679">
            <v>0</v>
          </cell>
          <cell r="DG679">
            <v>0</v>
          </cell>
          <cell r="DH679">
            <v>0</v>
          </cell>
          <cell r="DI679">
            <v>0</v>
          </cell>
          <cell r="DJ679">
            <v>0</v>
          </cell>
          <cell r="DK679">
            <v>0</v>
          </cell>
          <cell r="DL679">
            <v>0</v>
          </cell>
          <cell r="DM679">
            <v>0</v>
          </cell>
          <cell r="DN679">
            <v>0</v>
          </cell>
          <cell r="DO679">
            <v>0</v>
          </cell>
          <cell r="DP679">
            <v>0</v>
          </cell>
          <cell r="DQ679">
            <v>0</v>
          </cell>
          <cell r="DR679">
            <v>0</v>
          </cell>
          <cell r="DS679">
            <v>0</v>
          </cell>
          <cell r="DT679">
            <v>0</v>
          </cell>
          <cell r="DU679">
            <v>0</v>
          </cell>
          <cell r="DV679">
            <v>0</v>
          </cell>
          <cell r="DW679">
            <v>0</v>
          </cell>
          <cell r="DX679">
            <v>0</v>
          </cell>
          <cell r="DY679">
            <v>0</v>
          </cell>
          <cell r="DZ679">
            <v>0</v>
          </cell>
          <cell r="EA679">
            <v>0</v>
          </cell>
          <cell r="EB679">
            <v>0</v>
          </cell>
          <cell r="EC679">
            <v>0</v>
          </cell>
          <cell r="ED679">
            <v>0</v>
          </cell>
          <cell r="EE679">
            <v>0</v>
          </cell>
          <cell r="EF679">
            <v>0</v>
          </cell>
          <cell r="EG679">
            <v>0</v>
          </cell>
          <cell r="EH679">
            <v>0</v>
          </cell>
          <cell r="EI679">
            <v>0</v>
          </cell>
          <cell r="EJ679">
            <v>0</v>
          </cell>
        </row>
        <row r="680">
          <cell r="B680">
            <v>805</v>
          </cell>
          <cell r="C680">
            <v>41439</v>
          </cell>
          <cell r="D680">
            <v>531</v>
          </cell>
          <cell r="E680" t="str">
            <v>OscarR</v>
          </cell>
          <cell r="F680">
            <v>41439</v>
          </cell>
          <cell r="G680" t="str">
            <v>DPS</v>
          </cell>
          <cell r="H680" t="str">
            <v>62/12- OTROSI 5</v>
          </cell>
          <cell r="I680">
            <v>2013</v>
          </cell>
          <cell r="J680" t="str">
            <v>BANCO AGRARIO DE COLOMBIA S.A.</v>
          </cell>
          <cell r="K680" t="str">
            <v>800.037.800-8</v>
          </cell>
          <cell r="L680" t="str">
            <v>BOGOTA</v>
          </cell>
          <cell r="M680">
            <v>0</v>
          </cell>
          <cell r="N680">
            <v>0</v>
          </cell>
          <cell r="O680" t="str">
            <v>PRESTAR EL SERVICIO FINANCIERO DE ENTREGA DE TRANSFERENCIAS MONETARIAS A LOS BENEFICIARIOS DEL PROGRAMA FAMILIAS EN SU TIERRA VIG 2013</v>
          </cell>
          <cell r="P680">
            <v>822600000</v>
          </cell>
          <cell r="Q680">
            <v>0</v>
          </cell>
          <cell r="R680">
            <v>822600000</v>
          </cell>
          <cell r="S680">
            <v>46513</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t="str">
            <v>JOSE D BERNAL RODRIGUEZ</v>
          </cell>
          <cell r="AJ680" t="str">
            <v>CONTRACTUAL</v>
          </cell>
          <cell r="AK680">
            <v>0</v>
          </cell>
          <cell r="AL680" t="str">
            <v>N/A</v>
          </cell>
          <cell r="AM680" t="str">
            <v>SOLICITUD DE GIRO RECURSOS VIGENCIA OTROSI 5</v>
          </cell>
          <cell r="AN680">
            <v>12800000</v>
          </cell>
          <cell r="AO680">
            <v>0</v>
          </cell>
          <cell r="AP680">
            <v>0</v>
          </cell>
          <cell r="AQ680">
            <v>0</v>
          </cell>
          <cell r="AR680">
            <v>0</v>
          </cell>
          <cell r="AS680">
            <v>0</v>
          </cell>
          <cell r="AT680">
            <v>0</v>
          </cell>
          <cell r="AU680">
            <v>0</v>
          </cell>
          <cell r="AV680">
            <v>0.16</v>
          </cell>
          <cell r="AW680">
            <v>0</v>
          </cell>
          <cell r="AX680">
            <v>0</v>
          </cell>
          <cell r="AY680">
            <v>0</v>
          </cell>
          <cell r="AZ680">
            <v>12800000</v>
          </cell>
          <cell r="BA680" t="str">
            <v>SI</v>
          </cell>
          <cell r="BB680" t="str">
            <v>SI</v>
          </cell>
          <cell r="BC680" t="str">
            <v>NO</v>
          </cell>
          <cell r="BD680" t="str">
            <v>NO</v>
          </cell>
          <cell r="BE680" t="str">
            <v>COMUN</v>
          </cell>
          <cell r="BF680" t="str">
            <v>NO</v>
          </cell>
          <cell r="BG680" t="str">
            <v>AUTORETENEDOR</v>
          </cell>
          <cell r="BH680">
            <v>0</v>
          </cell>
          <cell r="BI680">
            <v>0</v>
          </cell>
          <cell r="BJ680">
            <v>0</v>
          </cell>
          <cell r="BK680" t="str">
            <v>GRAN CONTRIBUYENTE</v>
          </cell>
          <cell r="BL680">
            <v>0</v>
          </cell>
          <cell r="BM680">
            <v>0</v>
          </cell>
          <cell r="BN680">
            <v>0</v>
          </cell>
          <cell r="BO680" t="str">
            <v>ENTIDAD DEL ESTADO</v>
          </cell>
          <cell r="BP680">
            <v>0</v>
          </cell>
          <cell r="BQ680">
            <v>0</v>
          </cell>
          <cell r="BR680">
            <v>0</v>
          </cell>
          <cell r="BS680">
            <v>0</v>
          </cell>
          <cell r="BT680">
            <v>0</v>
          </cell>
          <cell r="BU680">
            <v>0</v>
          </cell>
          <cell r="BV680">
            <v>0</v>
          </cell>
          <cell r="BW680">
            <v>0</v>
          </cell>
          <cell r="BX680">
            <v>0</v>
          </cell>
          <cell r="BY680">
            <v>0</v>
          </cell>
          <cell r="BZ680">
            <v>0</v>
          </cell>
          <cell r="CA680">
            <v>0</v>
          </cell>
          <cell r="CB680">
            <v>0</v>
          </cell>
          <cell r="CC680">
            <v>0</v>
          </cell>
          <cell r="CD680">
            <v>0</v>
          </cell>
          <cell r="CE680">
            <v>0</v>
          </cell>
          <cell r="CF680">
            <v>12800000</v>
          </cell>
          <cell r="CG680">
            <v>41439</v>
          </cell>
          <cell r="CH680">
            <v>531</v>
          </cell>
          <cell r="CI680">
            <v>46513</v>
          </cell>
          <cell r="CJ680" t="str">
            <v>Oscar Dario Rodriguez Posada</v>
          </cell>
          <cell r="CK680" t="str">
            <v>IMPLEMENTACION DE UN ESQUEMA DE ACOMPAÑAMIENTO A VICTIMAS DEL DESPLAZAMIENTO RETORNADOS O REHUBICADOS</v>
          </cell>
          <cell r="CL680" t="str">
            <v>ORDINARIA</v>
          </cell>
          <cell r="CM680" t="str">
            <v>N/A</v>
          </cell>
          <cell r="CN680">
            <v>0</v>
          </cell>
          <cell r="CO680" t="str">
            <v>N/A</v>
          </cell>
          <cell r="CP680">
            <v>0</v>
          </cell>
          <cell r="CQ680">
            <v>20135010081083</v>
          </cell>
          <cell r="CR680">
            <v>0</v>
          </cell>
          <cell r="CS680">
            <v>0</v>
          </cell>
          <cell r="CT680">
            <v>0</v>
          </cell>
          <cell r="CU680">
            <v>0</v>
          </cell>
          <cell r="CV680">
            <v>0</v>
          </cell>
          <cell r="CW680">
            <v>0</v>
          </cell>
          <cell r="CX680">
            <v>0</v>
          </cell>
          <cell r="CY680">
            <v>0</v>
          </cell>
          <cell r="CZ680">
            <v>0</v>
          </cell>
          <cell r="DA680">
            <v>0</v>
          </cell>
          <cell r="DB680">
            <v>0</v>
          </cell>
          <cell r="DC680">
            <v>0</v>
          </cell>
          <cell r="DD680">
            <v>0</v>
          </cell>
          <cell r="DE680">
            <v>0</v>
          </cell>
          <cell r="DF680">
            <v>0</v>
          </cell>
          <cell r="DG680">
            <v>0</v>
          </cell>
          <cell r="DH680">
            <v>0</v>
          </cell>
          <cell r="DI680">
            <v>0</v>
          </cell>
          <cell r="DJ680">
            <v>0</v>
          </cell>
          <cell r="DK680">
            <v>0</v>
          </cell>
          <cell r="DL680">
            <v>0</v>
          </cell>
          <cell r="DM680">
            <v>0</v>
          </cell>
          <cell r="DN680">
            <v>0</v>
          </cell>
          <cell r="DO680">
            <v>0</v>
          </cell>
          <cell r="DP680">
            <v>0</v>
          </cell>
          <cell r="DQ680">
            <v>0</v>
          </cell>
          <cell r="DR680">
            <v>0</v>
          </cell>
          <cell r="DS680">
            <v>0</v>
          </cell>
          <cell r="DT680">
            <v>0</v>
          </cell>
          <cell r="DU680">
            <v>0</v>
          </cell>
          <cell r="DV680">
            <v>0</v>
          </cell>
          <cell r="DW680">
            <v>0</v>
          </cell>
          <cell r="DX680">
            <v>0</v>
          </cell>
          <cell r="DY680">
            <v>0</v>
          </cell>
          <cell r="DZ680">
            <v>0</v>
          </cell>
          <cell r="EA680">
            <v>0</v>
          </cell>
          <cell r="EB680">
            <v>0</v>
          </cell>
          <cell r="EC680">
            <v>0</v>
          </cell>
          <cell r="ED680">
            <v>0</v>
          </cell>
          <cell r="EE680">
            <v>0</v>
          </cell>
          <cell r="EF680">
            <v>0</v>
          </cell>
          <cell r="EG680">
            <v>0</v>
          </cell>
          <cell r="EH680">
            <v>0</v>
          </cell>
          <cell r="EI680">
            <v>0</v>
          </cell>
          <cell r="EJ680">
            <v>0</v>
          </cell>
        </row>
        <row r="681">
          <cell r="B681">
            <v>808</v>
          </cell>
          <cell r="C681">
            <v>41439</v>
          </cell>
          <cell r="D681">
            <v>531</v>
          </cell>
          <cell r="E681" t="str">
            <v>OscarR</v>
          </cell>
          <cell r="F681">
            <v>41439</v>
          </cell>
          <cell r="G681" t="str">
            <v>DPS</v>
          </cell>
          <cell r="H681" t="str">
            <v>23/13</v>
          </cell>
          <cell r="I681">
            <v>2013</v>
          </cell>
          <cell r="J681" t="str">
            <v>MEDIOS DE COMUNICACIÓN LTDA</v>
          </cell>
          <cell r="K681" t="str">
            <v>800.109.177-7</v>
          </cell>
          <cell r="L681" t="str">
            <v>BOGOTA</v>
          </cell>
          <cell r="M681" t="str">
            <v>Cra 18 A 43-25</v>
          </cell>
          <cell r="N681">
            <v>3270690</v>
          </cell>
          <cell r="O681" t="str">
            <v>PRESTACION DE SERVICIOS PARA LA CONSULTA DE ACTUALIZACION E INFORMACION JURIDICA Y TRIBUTARIA VIA INTERNET CON COBERTURA LIMITADA DENTRO DEL DPS</v>
          </cell>
          <cell r="P681">
            <v>993000</v>
          </cell>
          <cell r="Q681">
            <v>0</v>
          </cell>
          <cell r="R681">
            <v>993000</v>
          </cell>
          <cell r="S681">
            <v>235013</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t="str">
            <v>DAVID ALEJANDRO DIAZ GUERRERO</v>
          </cell>
          <cell r="AJ681" t="str">
            <v>FACTURAS</v>
          </cell>
          <cell r="AK681">
            <v>5593</v>
          </cell>
          <cell r="AL681" t="str">
            <v>320000924622 DE 2012-07-31</v>
          </cell>
          <cell r="AM681" t="str">
            <v>PRIMER PAGO - SUBSCRIPCION PLAN EN PLENO ARTICULO 20.PERIODO ENTRE EL 08 DE MARZO Y EL 31-12-2013</v>
          </cell>
          <cell r="AN681">
            <v>496500</v>
          </cell>
          <cell r="AO681">
            <v>0</v>
          </cell>
          <cell r="AP681">
            <v>0</v>
          </cell>
          <cell r="AQ681">
            <v>0</v>
          </cell>
          <cell r="AR681">
            <v>0</v>
          </cell>
          <cell r="AS681">
            <v>0</v>
          </cell>
          <cell r="AT681">
            <v>0</v>
          </cell>
          <cell r="AU681">
            <v>0</v>
          </cell>
          <cell r="AV681">
            <v>0</v>
          </cell>
          <cell r="AW681">
            <v>0</v>
          </cell>
          <cell r="AX681">
            <v>0</v>
          </cell>
          <cell r="AY681">
            <v>0</v>
          </cell>
          <cell r="AZ681">
            <v>496500</v>
          </cell>
          <cell r="BA681">
            <v>0</v>
          </cell>
          <cell r="BB681">
            <v>0</v>
          </cell>
          <cell r="BC681">
            <v>0</v>
          </cell>
          <cell r="BD681">
            <v>0</v>
          </cell>
          <cell r="BE681" t="str">
            <v>COMUN</v>
          </cell>
          <cell r="BF681" t="str">
            <v>NO</v>
          </cell>
          <cell r="BG681" t="str">
            <v>EMPRESA EDITORIAL EXENTA ART.</v>
          </cell>
          <cell r="BH681">
            <v>0</v>
          </cell>
          <cell r="BI681">
            <v>0</v>
          </cell>
          <cell r="BJ681">
            <v>0</v>
          </cell>
          <cell r="BK681" t="str">
            <v xml:space="preserve">EXENTO DE IVA ART 49 ART 49.02 </v>
          </cell>
          <cell r="BL681">
            <v>0</v>
          </cell>
          <cell r="BM681">
            <v>0</v>
          </cell>
          <cell r="BN681">
            <v>0</v>
          </cell>
          <cell r="BO681" t="str">
            <v>BOGOTA</v>
          </cell>
          <cell r="BP681">
            <v>4.1399999999999996E-3</v>
          </cell>
          <cell r="BQ681">
            <v>0</v>
          </cell>
          <cell r="BR681">
            <v>0</v>
          </cell>
          <cell r="BS681">
            <v>0</v>
          </cell>
          <cell r="BT681">
            <v>0</v>
          </cell>
          <cell r="BU681">
            <v>0</v>
          </cell>
          <cell r="BV681">
            <v>0</v>
          </cell>
          <cell r="BW681">
            <v>0</v>
          </cell>
          <cell r="BX681">
            <v>0</v>
          </cell>
          <cell r="BY681">
            <v>0</v>
          </cell>
          <cell r="BZ681">
            <v>0</v>
          </cell>
          <cell r="CA681">
            <v>2056</v>
          </cell>
          <cell r="CB681">
            <v>0</v>
          </cell>
          <cell r="CC681">
            <v>0</v>
          </cell>
          <cell r="CD681">
            <v>0</v>
          </cell>
          <cell r="CE681">
            <v>0</v>
          </cell>
          <cell r="CF681">
            <v>494444</v>
          </cell>
          <cell r="CG681">
            <v>41439</v>
          </cell>
          <cell r="CH681">
            <v>531</v>
          </cell>
          <cell r="CI681">
            <v>235013</v>
          </cell>
          <cell r="CJ681" t="str">
            <v>Oscar Dario Rodriguez Posada</v>
          </cell>
          <cell r="CK681" t="str">
            <v>SUBSCRIPCIONES</v>
          </cell>
          <cell r="CL681" t="str">
            <v>GASTOS GENERALES</v>
          </cell>
          <cell r="CM681">
            <v>0</v>
          </cell>
          <cell r="CN681">
            <v>0</v>
          </cell>
          <cell r="CO681">
            <v>0</v>
          </cell>
          <cell r="CP681">
            <v>0</v>
          </cell>
          <cell r="CQ681">
            <v>20136100086653</v>
          </cell>
          <cell r="CR681">
            <v>0</v>
          </cell>
          <cell r="CS681">
            <v>0</v>
          </cell>
          <cell r="CT681">
            <v>0</v>
          </cell>
          <cell r="CU681">
            <v>0</v>
          </cell>
          <cell r="CV681">
            <v>0</v>
          </cell>
          <cell r="CW681">
            <v>0</v>
          </cell>
          <cell r="CX681">
            <v>0</v>
          </cell>
          <cell r="CY681">
            <v>0</v>
          </cell>
          <cell r="CZ681">
            <v>0</v>
          </cell>
          <cell r="DA681">
            <v>0</v>
          </cell>
          <cell r="DB681">
            <v>0</v>
          </cell>
          <cell r="DC681">
            <v>0</v>
          </cell>
          <cell r="DD681">
            <v>0</v>
          </cell>
          <cell r="DE681">
            <v>0</v>
          </cell>
          <cell r="DF681">
            <v>0</v>
          </cell>
          <cell r="DG681">
            <v>0</v>
          </cell>
          <cell r="DH681">
            <v>0</v>
          </cell>
          <cell r="DI681">
            <v>0</v>
          </cell>
          <cell r="DJ681">
            <v>0</v>
          </cell>
          <cell r="DK681">
            <v>0</v>
          </cell>
          <cell r="DL681">
            <v>0</v>
          </cell>
          <cell r="DM681">
            <v>0</v>
          </cell>
          <cell r="DN681">
            <v>0</v>
          </cell>
          <cell r="DO681">
            <v>0</v>
          </cell>
          <cell r="DP681">
            <v>0</v>
          </cell>
          <cell r="DQ681">
            <v>0</v>
          </cell>
          <cell r="DR681">
            <v>0</v>
          </cell>
          <cell r="DS681">
            <v>0</v>
          </cell>
          <cell r="DT681">
            <v>0</v>
          </cell>
          <cell r="DU681">
            <v>0</v>
          </cell>
          <cell r="DV681">
            <v>0</v>
          </cell>
          <cell r="DW681">
            <v>0</v>
          </cell>
          <cell r="DX681">
            <v>0</v>
          </cell>
          <cell r="DY681">
            <v>0</v>
          </cell>
          <cell r="DZ681">
            <v>0</v>
          </cell>
          <cell r="EA681">
            <v>0</v>
          </cell>
          <cell r="EB681">
            <v>0</v>
          </cell>
          <cell r="EC681">
            <v>0</v>
          </cell>
          <cell r="ED681">
            <v>0</v>
          </cell>
          <cell r="EE681">
            <v>0</v>
          </cell>
          <cell r="EF681">
            <v>0</v>
          </cell>
          <cell r="EG681">
            <v>0</v>
          </cell>
          <cell r="EH681">
            <v>0</v>
          </cell>
          <cell r="EI681">
            <v>0</v>
          </cell>
          <cell r="EJ681">
            <v>0</v>
          </cell>
        </row>
        <row r="682">
          <cell r="B682">
            <v>816</v>
          </cell>
          <cell r="C682">
            <v>41442</v>
          </cell>
          <cell r="D682">
            <v>541</v>
          </cell>
          <cell r="E682" t="str">
            <v>OscarR</v>
          </cell>
          <cell r="F682">
            <v>41442</v>
          </cell>
          <cell r="G682" t="str">
            <v>DPS</v>
          </cell>
          <cell r="H682" t="str">
            <v>156/12</v>
          </cell>
          <cell r="I682">
            <v>2013</v>
          </cell>
          <cell r="J682" t="str">
            <v>LUZ DARY VEGA SUAREZ</v>
          </cell>
          <cell r="K682" t="str">
            <v>60.316.348-3</v>
          </cell>
          <cell r="L682" t="str">
            <v>ARAUCA</v>
          </cell>
          <cell r="M682" t="str">
            <v>CALLE 19 20-54 INT 101</v>
          </cell>
          <cell r="N682" t="str">
            <v>097 8853376</v>
          </cell>
          <cell r="O682" t="str">
            <v xml:space="preserve">ARRIENDO DEL INMUEBLE UBICADO EN LA CRA 18 No 15 - 40 EN LA CIUDAD DE ARAUCA PARA EL FUNCIONAMIENTO DE LA DIRECCION REGIONAL ARAUCA - </v>
          </cell>
          <cell r="P682">
            <v>29329044</v>
          </cell>
          <cell r="Q682">
            <v>0</v>
          </cell>
          <cell r="R682">
            <v>29329044</v>
          </cell>
          <cell r="S682">
            <v>1213</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t="str">
            <v>GLADYS C ARANGO MARTINEZ</v>
          </cell>
          <cell r="AJ682" t="str">
            <v>UN PRIMER PAGO EN DIC/2012 POR $ 2,372,900, DOCE PAGOS MENSUALES DE ENERO A DIC DEL 2013 POR $2,444,087 Y SIETE PAGOS DURANTE EL 2014 DE ENERO A JULIO POR $ 2,517,409</v>
          </cell>
          <cell r="AK682">
            <v>460</v>
          </cell>
          <cell r="AL682" t="str">
            <v>340000004293 DE 2012/06/28</v>
          </cell>
          <cell r="AM682" t="str">
            <v>SEPTIMO PAGO MES DE JUNIO/13</v>
          </cell>
          <cell r="AN682">
            <v>2221897</v>
          </cell>
          <cell r="AO682">
            <v>0</v>
          </cell>
          <cell r="AP682">
            <v>0</v>
          </cell>
          <cell r="AQ682">
            <v>0</v>
          </cell>
          <cell r="AR682">
            <v>0</v>
          </cell>
          <cell r="AS682">
            <v>0</v>
          </cell>
          <cell r="AT682">
            <v>0</v>
          </cell>
          <cell r="AU682">
            <v>0</v>
          </cell>
          <cell r="AV682">
            <v>0.1</v>
          </cell>
          <cell r="AW682">
            <v>0</v>
          </cell>
          <cell r="AX682">
            <v>222190</v>
          </cell>
          <cell r="AY682">
            <v>0</v>
          </cell>
          <cell r="AZ682">
            <v>2444087</v>
          </cell>
          <cell r="BA682" t="str">
            <v>NO</v>
          </cell>
          <cell r="BB682" t="str">
            <v>NO</v>
          </cell>
          <cell r="BC682" t="str">
            <v>NO</v>
          </cell>
          <cell r="BD682" t="str">
            <v>SI</v>
          </cell>
          <cell r="BE682" t="str">
            <v>COMUN</v>
          </cell>
          <cell r="BF682" t="str">
            <v>NO</v>
          </cell>
          <cell r="BG682" t="str">
            <v>ARRENDAMIENTOS</v>
          </cell>
          <cell r="BH682">
            <v>3.5000000000000003E-2</v>
          </cell>
          <cell r="BI682">
            <v>0</v>
          </cell>
          <cell r="BJ682">
            <v>0</v>
          </cell>
          <cell r="BK682" t="str">
            <v>COMUN</v>
          </cell>
          <cell r="BL682">
            <v>0.15</v>
          </cell>
          <cell r="BM682">
            <v>0</v>
          </cell>
          <cell r="BN682">
            <v>0</v>
          </cell>
          <cell r="BO682" t="str">
            <v>ARAUCA-ACUERDO 25 DE 2001- ACT   ECONOMICA 326</v>
          </cell>
          <cell r="BP682">
            <v>8.0000000000000002E-3</v>
          </cell>
          <cell r="BQ682">
            <v>0</v>
          </cell>
          <cell r="BR682">
            <v>0</v>
          </cell>
          <cell r="BS682" t="str">
            <v>N/A</v>
          </cell>
          <cell r="BT682">
            <v>0</v>
          </cell>
          <cell r="BU682" t="str">
            <v>MENOR CUANTIA</v>
          </cell>
          <cell r="BV682">
            <v>0</v>
          </cell>
          <cell r="BW682">
            <v>77766</v>
          </cell>
          <cell r="BX682">
            <v>0</v>
          </cell>
          <cell r="BY682">
            <v>33329</v>
          </cell>
          <cell r="BZ682">
            <v>0</v>
          </cell>
          <cell r="CA682">
            <v>17775</v>
          </cell>
          <cell r="CB682">
            <v>0</v>
          </cell>
          <cell r="CC682">
            <v>0</v>
          </cell>
          <cell r="CD682">
            <v>0</v>
          </cell>
          <cell r="CE682">
            <v>0</v>
          </cell>
          <cell r="CF682">
            <v>2315217</v>
          </cell>
          <cell r="CG682">
            <v>41442</v>
          </cell>
          <cell r="CH682">
            <v>541</v>
          </cell>
          <cell r="CI682">
            <v>1213</v>
          </cell>
          <cell r="CJ682" t="str">
            <v>Oscar Dario Rodriguez Posada</v>
          </cell>
          <cell r="CK682" t="str">
            <v xml:space="preserve">ARRENDAMIENTOS BIENES INMUEBLES </v>
          </cell>
          <cell r="CL682" t="str">
            <v>GASTOS GENERALES</v>
          </cell>
          <cell r="CM682" t="str">
            <v>201361003016000002E</v>
          </cell>
          <cell r="CN682">
            <v>0</v>
          </cell>
          <cell r="CO682" t="str">
            <v>N/A</v>
          </cell>
          <cell r="CP682">
            <v>0</v>
          </cell>
          <cell r="CQ682">
            <v>20136200087853</v>
          </cell>
          <cell r="CR682">
            <v>0</v>
          </cell>
          <cell r="CS682">
            <v>0</v>
          </cell>
          <cell r="CT682">
            <v>0</v>
          </cell>
          <cell r="CU682">
            <v>0</v>
          </cell>
          <cell r="CV682">
            <v>0</v>
          </cell>
          <cell r="CW682">
            <v>0</v>
          </cell>
          <cell r="CX682">
            <v>0</v>
          </cell>
          <cell r="CY682">
            <v>0</v>
          </cell>
          <cell r="CZ682">
            <v>0</v>
          </cell>
          <cell r="DA682">
            <v>0</v>
          </cell>
          <cell r="DB682">
            <v>0</v>
          </cell>
          <cell r="DC682">
            <v>0</v>
          </cell>
          <cell r="DD682">
            <v>0</v>
          </cell>
          <cell r="DE682">
            <v>0</v>
          </cell>
          <cell r="DF682">
            <v>0</v>
          </cell>
          <cell r="DG682">
            <v>0</v>
          </cell>
          <cell r="DH682">
            <v>0</v>
          </cell>
          <cell r="DI682">
            <v>0</v>
          </cell>
          <cell r="DJ682">
            <v>0</v>
          </cell>
          <cell r="DK682">
            <v>0</v>
          </cell>
          <cell r="DL682">
            <v>0</v>
          </cell>
          <cell r="DM682">
            <v>0</v>
          </cell>
          <cell r="DN682">
            <v>0</v>
          </cell>
          <cell r="DO682">
            <v>0</v>
          </cell>
          <cell r="DP682">
            <v>0</v>
          </cell>
          <cell r="DQ682">
            <v>0</v>
          </cell>
          <cell r="DR682">
            <v>0</v>
          </cell>
          <cell r="DS682">
            <v>0</v>
          </cell>
          <cell r="DT682">
            <v>0</v>
          </cell>
          <cell r="DU682">
            <v>0</v>
          </cell>
          <cell r="DV682">
            <v>0</v>
          </cell>
          <cell r="DW682">
            <v>0</v>
          </cell>
          <cell r="DX682">
            <v>0</v>
          </cell>
          <cell r="DY682">
            <v>0</v>
          </cell>
          <cell r="DZ682">
            <v>0</v>
          </cell>
          <cell r="EA682">
            <v>0</v>
          </cell>
          <cell r="EB682">
            <v>0</v>
          </cell>
          <cell r="EC682">
            <v>0</v>
          </cell>
          <cell r="ED682">
            <v>0</v>
          </cell>
          <cell r="EE682">
            <v>0</v>
          </cell>
          <cell r="EF682">
            <v>0</v>
          </cell>
          <cell r="EG682">
            <v>0</v>
          </cell>
          <cell r="EH682">
            <v>0</v>
          </cell>
          <cell r="EI682">
            <v>0</v>
          </cell>
          <cell r="EJ682">
            <v>0</v>
          </cell>
        </row>
        <row r="683">
          <cell r="B683">
            <v>815</v>
          </cell>
          <cell r="C683">
            <v>41443</v>
          </cell>
          <cell r="D683">
            <v>543</v>
          </cell>
          <cell r="E683" t="str">
            <v>Amparo</v>
          </cell>
          <cell r="F683">
            <v>41444</v>
          </cell>
          <cell r="G683" t="str">
            <v>DPS</v>
          </cell>
          <cell r="H683" t="str">
            <v>063/2013</v>
          </cell>
          <cell r="I683">
            <v>2013</v>
          </cell>
          <cell r="J683" t="str">
            <v>ASOCIACIÓN DE LA COLONIA MICAICEÑA  ASCOLMICAY</v>
          </cell>
          <cell r="K683" t="str">
            <v>817.002.606-6</v>
          </cell>
          <cell r="L683" t="str">
            <v>POPAYÁN</v>
          </cell>
          <cell r="M683" t="str">
            <v>calle 10 4 14 of 205</v>
          </cell>
          <cell r="N683" t="str">
            <v>8208579   ascolmicay@gmail.com</v>
          </cell>
          <cell r="O683" t="str">
            <v xml:space="preserve">LA ASOCIACIÓN DE LA COLONIA MICAICEÑA ASOCOLMICAY, EJECUTE EL PROYECTO MEJORAMIENTO DE LA SEGURIDAD ALIMENTARIA Y NUTRICIONAL DE LAS FAMILIAS DE POPAYAN A TRAVÉS DE LA IMPLEMENTACIÓN DE LAS LÍNEAS DE INTERVENCIÓN RESA RURAL Y RESA URBANO A FIN DE GENERAR </v>
          </cell>
          <cell r="P683">
            <v>339125243</v>
          </cell>
          <cell r="Q683">
            <v>0</v>
          </cell>
          <cell r="R683">
            <v>339125243</v>
          </cell>
          <cell r="S683">
            <v>490713</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t="str">
            <v>MICHELA ESPINOSA REYES</v>
          </cell>
          <cell r="AJ683" t="str">
            <v>PRIMER DESEMBOLSO 50% CONDICIONADO. 2° Y ÚLTIMO DESEMBOLSO DEL 50% CONDICIONADO.</v>
          </cell>
          <cell r="AK683" t="str">
            <v>CONTRACTUAL</v>
          </cell>
          <cell r="AL683" t="str">
            <v>NO APLICA</v>
          </cell>
          <cell r="AM683" t="str">
            <v>PRIMER DESEMBOLSO CORRESPONDIENTE AL 50% DEL VALOR TOTAL DE LOS RECURSOS APORTADOS POR DPS.</v>
          </cell>
          <cell r="AN683">
            <v>169562621.5</v>
          </cell>
          <cell r="AO683">
            <v>0</v>
          </cell>
          <cell r="AP683">
            <v>0</v>
          </cell>
          <cell r="AQ683">
            <v>0</v>
          </cell>
          <cell r="AR683">
            <v>0</v>
          </cell>
          <cell r="AS683">
            <v>0</v>
          </cell>
          <cell r="AT683">
            <v>0</v>
          </cell>
          <cell r="AU683">
            <v>0</v>
          </cell>
          <cell r="AV683">
            <v>0</v>
          </cell>
          <cell r="AW683">
            <v>0</v>
          </cell>
          <cell r="AX683">
            <v>0</v>
          </cell>
          <cell r="AY683">
            <v>0</v>
          </cell>
          <cell r="AZ683">
            <v>169562621.5</v>
          </cell>
          <cell r="BA683" t="str">
            <v>NO</v>
          </cell>
          <cell r="BB683" t="str">
            <v>RE</v>
          </cell>
          <cell r="BC683" t="str">
            <v>NO</v>
          </cell>
          <cell r="BD683" t="str">
            <v>NO</v>
          </cell>
          <cell r="BE683" t="str">
            <v>NO RESPONSABLE</v>
          </cell>
          <cell r="BF683" t="str">
            <v>NO</v>
          </cell>
          <cell r="BG683" t="str">
            <v>ENTIDAD SIN ÁNIMO DE LUCRO</v>
          </cell>
          <cell r="BH683">
            <v>0</v>
          </cell>
          <cell r="BI683">
            <v>0</v>
          </cell>
          <cell r="BJ683">
            <v>0</v>
          </cell>
          <cell r="BK683" t="str">
            <v>NO RESPONSABLE</v>
          </cell>
          <cell r="BL683">
            <v>0</v>
          </cell>
          <cell r="BM683">
            <v>0</v>
          </cell>
          <cell r="BN683">
            <v>0</v>
          </cell>
          <cell r="BO683" t="str">
            <v>CONVENIO DE COOPERACIÓN</v>
          </cell>
          <cell r="BP683">
            <v>0</v>
          </cell>
          <cell r="BQ683">
            <v>0</v>
          </cell>
          <cell r="BR683">
            <v>0</v>
          </cell>
          <cell r="BS683">
            <v>0</v>
          </cell>
          <cell r="BT683">
            <v>0</v>
          </cell>
          <cell r="BU683" t="str">
            <v>ENTIDAD SIN ÁNIMO DE LUCRO</v>
          </cell>
          <cell r="BV683">
            <v>0</v>
          </cell>
          <cell r="BW683">
            <v>0</v>
          </cell>
          <cell r="BX683">
            <v>0</v>
          </cell>
          <cell r="BY683">
            <v>0</v>
          </cell>
          <cell r="BZ683">
            <v>0</v>
          </cell>
          <cell r="CA683">
            <v>0</v>
          </cell>
          <cell r="CB683">
            <v>0</v>
          </cell>
          <cell r="CC683">
            <v>0</v>
          </cell>
          <cell r="CD683">
            <v>0</v>
          </cell>
          <cell r="CE683">
            <v>0</v>
          </cell>
          <cell r="CF683">
            <v>169562621.5</v>
          </cell>
          <cell r="CG683">
            <v>41444</v>
          </cell>
          <cell r="CH683">
            <v>543</v>
          </cell>
          <cell r="CI683">
            <v>490713</v>
          </cell>
          <cell r="CJ683" t="str">
            <v>Elcy Amparo Rojas Alejo</v>
          </cell>
          <cell r="CK683" t="str">
            <v>SUBDIRECCIÓN DE SEGURIDAD ALIMENTARIA Y NUTRICIÓN</v>
          </cell>
          <cell r="CL683" t="str">
            <v>ORDINARIA</v>
          </cell>
          <cell r="CM683" t="str">
            <v>SIN EXPEDIENTE EN ORFEO</v>
          </cell>
          <cell r="CN683">
            <v>0</v>
          </cell>
          <cell r="CO683" t="str">
            <v>NO APLICA</v>
          </cell>
          <cell r="CP683">
            <v>0</v>
          </cell>
          <cell r="CQ683" t="str">
            <v>2013-5100087813</v>
          </cell>
          <cell r="CR683" t="str">
            <v>EL VALOR DEL CONTRATO DE LA LIQUIDACIÓN CORRESPONDE AL VALOR A COFINANCIAR EL DPS.  VALOR TOTAL DEL CONVENIO $696,474,227.</v>
          </cell>
          <cell r="CS683">
            <v>0</v>
          </cell>
          <cell r="CT683">
            <v>0</v>
          </cell>
          <cell r="CU683">
            <v>0</v>
          </cell>
          <cell r="CV683">
            <v>0</v>
          </cell>
          <cell r="CW683">
            <v>0</v>
          </cell>
          <cell r="CX683">
            <v>0</v>
          </cell>
          <cell r="CY683">
            <v>0</v>
          </cell>
          <cell r="CZ683">
            <v>0</v>
          </cell>
          <cell r="DA683">
            <v>0</v>
          </cell>
          <cell r="DB683">
            <v>0</v>
          </cell>
          <cell r="DC683">
            <v>0</v>
          </cell>
          <cell r="DD683">
            <v>0</v>
          </cell>
          <cell r="DE683">
            <v>0</v>
          </cell>
          <cell r="DF683">
            <v>0</v>
          </cell>
          <cell r="DG683">
            <v>0</v>
          </cell>
          <cell r="DH683">
            <v>0</v>
          </cell>
          <cell r="DI683">
            <v>0</v>
          </cell>
          <cell r="DJ683">
            <v>0</v>
          </cell>
          <cell r="DK683">
            <v>0</v>
          </cell>
          <cell r="DL683">
            <v>0</v>
          </cell>
          <cell r="DM683">
            <v>0</v>
          </cell>
          <cell r="DN683">
            <v>0</v>
          </cell>
          <cell r="DO683">
            <v>0</v>
          </cell>
          <cell r="DP683">
            <v>0</v>
          </cell>
          <cell r="DQ683">
            <v>0</v>
          </cell>
          <cell r="DR683">
            <v>0</v>
          </cell>
          <cell r="DS683">
            <v>0</v>
          </cell>
          <cell r="DT683">
            <v>0</v>
          </cell>
          <cell r="DU683">
            <v>0</v>
          </cell>
          <cell r="DV683">
            <v>0</v>
          </cell>
          <cell r="DW683">
            <v>0</v>
          </cell>
          <cell r="DX683">
            <v>0</v>
          </cell>
          <cell r="DY683">
            <v>0</v>
          </cell>
          <cell r="DZ683">
            <v>0</v>
          </cell>
          <cell r="EA683">
            <v>0</v>
          </cell>
          <cell r="EB683">
            <v>0</v>
          </cell>
          <cell r="EC683">
            <v>0</v>
          </cell>
          <cell r="ED683">
            <v>0</v>
          </cell>
          <cell r="EE683">
            <v>0</v>
          </cell>
          <cell r="EF683">
            <v>0</v>
          </cell>
          <cell r="EG683">
            <v>0</v>
          </cell>
          <cell r="EH683">
            <v>0</v>
          </cell>
          <cell r="EI683">
            <v>0</v>
          </cell>
          <cell r="EJ683">
            <v>0</v>
          </cell>
        </row>
        <row r="684">
          <cell r="B684">
            <v>826</v>
          </cell>
          <cell r="C684">
            <v>41444</v>
          </cell>
          <cell r="D684" t="str">
            <v>SIN</v>
          </cell>
          <cell r="E684" t="str">
            <v>Amparo</v>
          </cell>
          <cell r="F684">
            <v>41444</v>
          </cell>
          <cell r="G684" t="str">
            <v>DPS</v>
          </cell>
          <cell r="H684" t="str">
            <v>Resol 0559 de 17/JUN/2013</v>
          </cell>
          <cell r="I684">
            <v>2013</v>
          </cell>
          <cell r="J684" t="str">
            <v>DEPARTAMENTO ADMINISTRATIVO PARA LA PROSPERIDAD SOCIAL</v>
          </cell>
          <cell r="K684" t="str">
            <v>900.039.533-8</v>
          </cell>
          <cell r="L684" t="str">
            <v>BOGOTÁ</v>
          </cell>
          <cell r="M684" t="str">
            <v>CALLE 7  No.  6 - 54</v>
          </cell>
          <cell r="N684" t="str">
            <v>596 08 00</v>
          </cell>
          <cell r="O684" t="str">
            <v>LEGALIZACIÓN DEFINITIVA DE  LA CAJA MENOR DE LA OFICINA ASESORA DE COMUNICACIONES.</v>
          </cell>
          <cell r="P684">
            <v>6200000</v>
          </cell>
          <cell r="Q684">
            <v>0</v>
          </cell>
          <cell r="R684">
            <v>6200000</v>
          </cell>
          <cell r="S684">
            <v>26513</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t="str">
            <v>BRUCE MAC MASTER ROJAS</v>
          </cell>
          <cell r="AJ684" t="str">
            <v>RESOLUCIÓN</v>
          </cell>
          <cell r="AK684" t="str">
            <v>NO APLICA</v>
          </cell>
          <cell r="AL684" t="str">
            <v>NO APLICA</v>
          </cell>
          <cell r="AM684" t="str">
            <v>LEGALIZACIÓN DEFINITIVA DE  LA CAJA MENOR DE LA OFICINA ASESORA DE COMUNICACIONES.</v>
          </cell>
          <cell r="AN684">
            <v>1200000</v>
          </cell>
          <cell r="AO684">
            <v>393750</v>
          </cell>
          <cell r="AP684">
            <v>1347100</v>
          </cell>
          <cell r="AQ684">
            <v>0</v>
          </cell>
          <cell r="AR684">
            <v>0</v>
          </cell>
          <cell r="AS684">
            <v>0</v>
          </cell>
          <cell r="AT684">
            <v>0</v>
          </cell>
          <cell r="AU684">
            <v>0</v>
          </cell>
          <cell r="AV684">
            <v>0.16</v>
          </cell>
          <cell r="AW684">
            <v>0</v>
          </cell>
          <cell r="AX684">
            <v>192000</v>
          </cell>
          <cell r="AY684">
            <v>0</v>
          </cell>
          <cell r="AZ684">
            <v>3132850</v>
          </cell>
          <cell r="BA684">
            <v>0</v>
          </cell>
          <cell r="BB684">
            <v>0</v>
          </cell>
          <cell r="BC684">
            <v>0</v>
          </cell>
          <cell r="BD684">
            <v>0</v>
          </cell>
          <cell r="BE684" t="str">
            <v>COMÚN</v>
          </cell>
          <cell r="BF684">
            <v>0</v>
          </cell>
          <cell r="BG684" t="str">
            <v>ARRIENDO BIEN MUEBLE</v>
          </cell>
          <cell r="BH684">
            <v>0.04</v>
          </cell>
          <cell r="BI684" t="str">
            <v>SERVICIOS</v>
          </cell>
          <cell r="BJ684">
            <v>0.06</v>
          </cell>
          <cell r="BK684" t="str">
            <v>COMÚN</v>
          </cell>
          <cell r="BL684">
            <v>0.15</v>
          </cell>
          <cell r="BM684" t="str">
            <v>SIMPLIFICADO</v>
          </cell>
          <cell r="BN684">
            <v>0</v>
          </cell>
          <cell r="BO684" t="str">
            <v>SERVICIO ALQUILER</v>
          </cell>
          <cell r="BP684">
            <v>9.6600000000000002E-3</v>
          </cell>
          <cell r="BQ684" t="str">
            <v>SERVICIO EDICIÓN</v>
          </cell>
          <cell r="BR684">
            <v>1.1039999999999999E-2</v>
          </cell>
          <cell r="BS684">
            <v>0</v>
          </cell>
          <cell r="BT684">
            <v>0</v>
          </cell>
          <cell r="BU684" t="str">
            <v>GASTO EJECUTADO EN ABRIL</v>
          </cell>
          <cell r="BV684">
            <v>0</v>
          </cell>
          <cell r="BW684">
            <v>48000</v>
          </cell>
          <cell r="BX684">
            <v>23625</v>
          </cell>
          <cell r="BY684">
            <v>28800</v>
          </cell>
          <cell r="BZ684">
            <v>0</v>
          </cell>
          <cell r="CA684">
            <v>11592</v>
          </cell>
          <cell r="CB684">
            <v>4347</v>
          </cell>
          <cell r="CC684">
            <v>0</v>
          </cell>
          <cell r="CD684">
            <v>0</v>
          </cell>
          <cell r="CE684">
            <v>0</v>
          </cell>
          <cell r="CF684">
            <v>3016486</v>
          </cell>
          <cell r="CG684">
            <v>41444</v>
          </cell>
          <cell r="CH684" t="str">
            <v>SIN</v>
          </cell>
          <cell r="CI684">
            <v>26513</v>
          </cell>
          <cell r="CJ684" t="str">
            <v>Elcy Amparo Rojas Alejo</v>
          </cell>
          <cell r="CK684" t="str">
            <v>DIRECTOR</v>
          </cell>
          <cell r="CL684" t="str">
            <v>GASTOS GENERALES</v>
          </cell>
          <cell r="CM684" t="str">
            <v>SIN EXPEDIENTE EN ORFEO</v>
          </cell>
          <cell r="CN684">
            <v>0</v>
          </cell>
          <cell r="CO684" t="str">
            <v>NO APLICA</v>
          </cell>
          <cell r="CP684">
            <v>0</v>
          </cell>
          <cell r="CQ684" t="str">
            <v>SIN RADICADO EN ORFEO</v>
          </cell>
          <cell r="CR684" t="str">
            <v>ADJUNTA CONSIGNACIÓN DE IMPUESTOS Y SALDO CAJA MENOR.</v>
          </cell>
          <cell r="CS684">
            <v>0</v>
          </cell>
          <cell r="CT684">
            <v>0</v>
          </cell>
          <cell r="CU684">
            <v>0</v>
          </cell>
          <cell r="CV684">
            <v>0</v>
          </cell>
          <cell r="CW684">
            <v>0</v>
          </cell>
          <cell r="CX684">
            <v>0</v>
          </cell>
          <cell r="CY684">
            <v>0</v>
          </cell>
          <cell r="CZ684">
            <v>0</v>
          </cell>
          <cell r="DA684">
            <v>0</v>
          </cell>
          <cell r="DB684">
            <v>0</v>
          </cell>
          <cell r="DC684">
            <v>0</v>
          </cell>
          <cell r="DD684">
            <v>0</v>
          </cell>
          <cell r="DE684">
            <v>0</v>
          </cell>
          <cell r="DF684">
            <v>0</v>
          </cell>
          <cell r="DG684">
            <v>0</v>
          </cell>
          <cell r="DH684">
            <v>0</v>
          </cell>
          <cell r="DI684">
            <v>0</v>
          </cell>
          <cell r="DJ684">
            <v>0</v>
          </cell>
          <cell r="DK684">
            <v>0</v>
          </cell>
          <cell r="DL684">
            <v>0</v>
          </cell>
          <cell r="DM684">
            <v>0</v>
          </cell>
          <cell r="DN684">
            <v>0</v>
          </cell>
          <cell r="DO684">
            <v>0</v>
          </cell>
          <cell r="DP684">
            <v>0</v>
          </cell>
          <cell r="DQ684">
            <v>0</v>
          </cell>
          <cell r="DR684">
            <v>0</v>
          </cell>
          <cell r="DS684">
            <v>0</v>
          </cell>
          <cell r="DT684">
            <v>0</v>
          </cell>
          <cell r="DU684">
            <v>0</v>
          </cell>
          <cell r="DV684">
            <v>0</v>
          </cell>
          <cell r="DW684">
            <v>0</v>
          </cell>
          <cell r="DX684">
            <v>0</v>
          </cell>
          <cell r="DY684">
            <v>0</v>
          </cell>
          <cell r="DZ684">
            <v>0</v>
          </cell>
          <cell r="EA684">
            <v>0</v>
          </cell>
          <cell r="EB684">
            <v>0</v>
          </cell>
          <cell r="EC684">
            <v>0</v>
          </cell>
          <cell r="ED684">
            <v>0</v>
          </cell>
          <cell r="EE684">
            <v>0</v>
          </cell>
          <cell r="EF684">
            <v>0</v>
          </cell>
          <cell r="EG684">
            <v>0</v>
          </cell>
          <cell r="EH684">
            <v>0</v>
          </cell>
          <cell r="EI684">
            <v>0</v>
          </cell>
          <cell r="EJ684">
            <v>0</v>
          </cell>
        </row>
        <row r="685">
          <cell r="B685">
            <v>827</v>
          </cell>
          <cell r="C685">
            <v>41444</v>
          </cell>
          <cell r="D685">
            <v>548</v>
          </cell>
          <cell r="E685" t="str">
            <v>Amparo</v>
          </cell>
          <cell r="F685">
            <v>41445</v>
          </cell>
          <cell r="G685" t="str">
            <v>DPS</v>
          </cell>
          <cell r="H685" t="str">
            <v>046/2012</v>
          </cell>
          <cell r="I685">
            <v>2012</v>
          </cell>
          <cell r="J685" t="str">
            <v>CELMEDIA MKT S.A.</v>
          </cell>
          <cell r="K685" t="str">
            <v>830.129.852-5</v>
          </cell>
          <cell r="L685" t="str">
            <v>BOGOTÁ</v>
          </cell>
          <cell r="M685" t="str">
            <v>CRA 11B 98-08 of 304</v>
          </cell>
          <cell r="N685">
            <v>6421002</v>
          </cell>
          <cell r="O685" t="str">
            <v>CONTRATAR PARA EL DPS FIP LA PRESTACIÓN DE SERVICIOS INTEGRADOR DE TELEFONÍA MÓVIL PARA LA ATENCIÓN MEDIANTE MECANISMOS ASOCIADOS A TELÉFONO CELULAR A TRAVÉS DE MENSAJES DE DATOS Y VOZ MENSAJES DE TEXTO MENSAJES DE VOZ Y CHAT DE LOS CIUDADANOS SUSCRITOS A</v>
          </cell>
          <cell r="P685">
            <v>926845000</v>
          </cell>
          <cell r="Q685">
            <v>0</v>
          </cell>
          <cell r="R685">
            <v>926845000</v>
          </cell>
          <cell r="S685">
            <v>28712</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t="str">
            <v>MARIANA ESCOBAR ARANGO</v>
          </cell>
          <cell r="AJ685" t="str">
            <v xml:space="preserve">PAGOS MENSUALES POR FACTURACION BASADA EN LOS SERVICIOS EFECTIVAMENTE PRESTADOS </v>
          </cell>
          <cell r="AK685" t="str">
            <v>001400</v>
          </cell>
          <cell r="AL685" t="str">
            <v>320000995521 2013-03-11</v>
          </cell>
          <cell r="AM685" t="str">
            <v>SOLICITUD OCTAVO PAGO</v>
          </cell>
          <cell r="AN685">
            <v>79761016</v>
          </cell>
          <cell r="AO685">
            <v>0</v>
          </cell>
          <cell r="AP685">
            <v>0</v>
          </cell>
          <cell r="AQ685">
            <v>0</v>
          </cell>
          <cell r="AR685">
            <v>0</v>
          </cell>
          <cell r="AS685">
            <v>0</v>
          </cell>
          <cell r="AT685">
            <v>0</v>
          </cell>
          <cell r="AU685">
            <v>0</v>
          </cell>
          <cell r="AV685">
            <v>0.16</v>
          </cell>
          <cell r="AW685">
            <v>0</v>
          </cell>
          <cell r="AX685">
            <v>12761763</v>
          </cell>
          <cell r="AY685">
            <v>0</v>
          </cell>
          <cell r="AZ685">
            <v>92522779</v>
          </cell>
          <cell r="BA685" t="str">
            <v>NO</v>
          </cell>
          <cell r="BB685" t="str">
            <v>NO</v>
          </cell>
          <cell r="BC685" t="str">
            <v>NO</v>
          </cell>
          <cell r="BD685" t="str">
            <v>NO</v>
          </cell>
          <cell r="BE685" t="str">
            <v>COMÚN</v>
          </cell>
          <cell r="BF685" t="str">
            <v>NO</v>
          </cell>
          <cell r="BG685" t="str">
            <v>SERVICIOS</v>
          </cell>
          <cell r="BH685">
            <v>0.04</v>
          </cell>
          <cell r="BI685">
            <v>0</v>
          </cell>
          <cell r="BJ685">
            <v>0</v>
          </cell>
          <cell r="BK685" t="str">
            <v>COMÚN</v>
          </cell>
          <cell r="BL685">
            <v>0.15</v>
          </cell>
          <cell r="BM685">
            <v>0</v>
          </cell>
          <cell r="BN685">
            <v>0</v>
          </cell>
          <cell r="BO685" t="str">
            <v>BOGOTÁ</v>
          </cell>
          <cell r="BP685">
            <v>9.6600000000000002E-3</v>
          </cell>
          <cell r="BQ685">
            <v>0</v>
          </cell>
          <cell r="BR685">
            <v>0</v>
          </cell>
          <cell r="BS685">
            <v>0</v>
          </cell>
          <cell r="BT685">
            <v>0</v>
          </cell>
          <cell r="BU685" t="str">
            <v>ACTIVIDAD 6311</v>
          </cell>
          <cell r="BV685">
            <v>6.0000000000000001E-3</v>
          </cell>
          <cell r="BW685">
            <v>3190441</v>
          </cell>
          <cell r="BX685">
            <v>0</v>
          </cell>
          <cell r="BY685">
            <v>1914264</v>
          </cell>
          <cell r="BZ685">
            <v>0</v>
          </cell>
          <cell r="CA685">
            <v>770491</v>
          </cell>
          <cell r="CB685">
            <v>0</v>
          </cell>
          <cell r="CC685">
            <v>0</v>
          </cell>
          <cell r="CD685">
            <v>478566</v>
          </cell>
          <cell r="CE685">
            <v>0</v>
          </cell>
          <cell r="CF685">
            <v>86169017</v>
          </cell>
          <cell r="CG685">
            <v>41445</v>
          </cell>
          <cell r="CH685">
            <v>548</v>
          </cell>
          <cell r="CI685">
            <v>28712</v>
          </cell>
          <cell r="CJ685" t="str">
            <v>Elcy Amparo Rojas Alejo</v>
          </cell>
          <cell r="CK685" t="str">
            <v>AG SERVICIO AL CIUDADANO</v>
          </cell>
          <cell r="CL685" t="str">
            <v>ORDINARIA</v>
          </cell>
          <cell r="CM685" t="str">
            <v>201261003016020046E</v>
          </cell>
          <cell r="CN685" t="str">
            <v>RESERVA</v>
          </cell>
          <cell r="CO685" t="str">
            <v>NO APLICA</v>
          </cell>
          <cell r="CP685">
            <v>0</v>
          </cell>
          <cell r="CQ685" t="str">
            <v>2013-2010087683</v>
          </cell>
          <cell r="CR685" t="str">
            <v>AUTORIZACIÓN DE PAGO FIRMADA POR MARIANA ESCOBAR ARANGO - ORDENADORA DEL GASTO.</v>
          </cell>
          <cell r="CS685">
            <v>0</v>
          </cell>
          <cell r="CT685">
            <v>0</v>
          </cell>
          <cell r="CU685">
            <v>0</v>
          </cell>
          <cell r="CV685">
            <v>0</v>
          </cell>
          <cell r="CW685">
            <v>0</v>
          </cell>
          <cell r="CX685">
            <v>0</v>
          </cell>
          <cell r="CY685">
            <v>0</v>
          </cell>
          <cell r="CZ685">
            <v>0</v>
          </cell>
          <cell r="DA685">
            <v>0</v>
          </cell>
          <cell r="DB685">
            <v>0</v>
          </cell>
          <cell r="DC685">
            <v>0</v>
          </cell>
          <cell r="DD685">
            <v>0</v>
          </cell>
          <cell r="DE685">
            <v>0</v>
          </cell>
          <cell r="DF685">
            <v>0</v>
          </cell>
          <cell r="DG685">
            <v>0</v>
          </cell>
          <cell r="DH685">
            <v>0</v>
          </cell>
          <cell r="DI685">
            <v>0</v>
          </cell>
          <cell r="DJ685">
            <v>0</v>
          </cell>
          <cell r="DK685">
            <v>0</v>
          </cell>
          <cell r="DL685">
            <v>0</v>
          </cell>
          <cell r="DM685">
            <v>0</v>
          </cell>
          <cell r="DN685">
            <v>0</v>
          </cell>
          <cell r="DO685">
            <v>0</v>
          </cell>
          <cell r="DP685">
            <v>0</v>
          </cell>
          <cell r="DQ685">
            <v>0</v>
          </cell>
          <cell r="DR685">
            <v>0</v>
          </cell>
          <cell r="DS685">
            <v>0</v>
          </cell>
          <cell r="DT685">
            <v>0</v>
          </cell>
          <cell r="DU685">
            <v>0</v>
          </cell>
          <cell r="DV685">
            <v>0</v>
          </cell>
          <cell r="DW685">
            <v>0</v>
          </cell>
          <cell r="DX685">
            <v>0</v>
          </cell>
          <cell r="DY685">
            <v>0</v>
          </cell>
          <cell r="DZ685">
            <v>0</v>
          </cell>
          <cell r="EA685">
            <v>0</v>
          </cell>
          <cell r="EB685">
            <v>0</v>
          </cell>
          <cell r="EC685">
            <v>0</v>
          </cell>
          <cell r="ED685">
            <v>0</v>
          </cell>
          <cell r="EE685">
            <v>0</v>
          </cell>
          <cell r="EF685">
            <v>0</v>
          </cell>
          <cell r="EG685">
            <v>0</v>
          </cell>
          <cell r="EH685">
            <v>0</v>
          </cell>
          <cell r="EI685">
            <v>0</v>
          </cell>
          <cell r="EJ685">
            <v>0</v>
          </cell>
        </row>
        <row r="686">
          <cell r="B686">
            <v>828</v>
          </cell>
          <cell r="C686">
            <v>41445</v>
          </cell>
          <cell r="D686">
            <v>70</v>
          </cell>
          <cell r="E686" t="str">
            <v>Amparo</v>
          </cell>
          <cell r="F686">
            <v>41445</v>
          </cell>
          <cell r="G686" t="str">
            <v>DPS</v>
          </cell>
          <cell r="H686" t="str">
            <v>63/2012</v>
          </cell>
          <cell r="I686">
            <v>2013</v>
          </cell>
          <cell r="J686" t="str">
            <v>BANCO DAVIVIENDA S.A.</v>
          </cell>
          <cell r="K686" t="str">
            <v>860.034.313-7</v>
          </cell>
          <cell r="L686" t="str">
            <v>BOGOTÁ</v>
          </cell>
          <cell r="M686">
            <v>0</v>
          </cell>
          <cell r="N686">
            <v>0</v>
          </cell>
          <cell r="O686" t="str">
            <v>EL BANCO SE OBLIGA A PRESTAR EL SERVICIO FINANCIERO DE ENTREGA DE LAS TRANSFERENCIAS MONETARIAS A LOS BENEFICIARIOS DEL SECTOR DE LA INCLUSION SOCIAL, PARA EL GRUPO 2 DE ACUERDO CON EL ANEXO 6 Y 8 DE LA CONVOCATORIA 07 DE 2012.</v>
          </cell>
          <cell r="P686">
            <v>65284150400</v>
          </cell>
          <cell r="Q686">
            <v>0</v>
          </cell>
          <cell r="R686">
            <v>65284150400</v>
          </cell>
          <cell r="S686">
            <v>17513</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t="str">
            <v>MARIANA ESCOBAR ARANGO</v>
          </cell>
          <cell r="AJ686" t="str">
            <v xml:space="preserve">CONTRATO   </v>
          </cell>
          <cell r="AK686" t="str">
            <v>NO APLICA</v>
          </cell>
          <cell r="AL686" t="str">
            <v>NO APLICA</v>
          </cell>
          <cell r="AM686" t="str">
            <v>PAGO JUNIO INCENTIVO A LA CAPAPACITACIÓN PARA EL EMPLEO.  280 INCENTIVOS.</v>
          </cell>
          <cell r="AN686">
            <v>143700000</v>
          </cell>
          <cell r="AO686">
            <v>0</v>
          </cell>
          <cell r="AP686">
            <v>0</v>
          </cell>
          <cell r="AQ686">
            <v>0</v>
          </cell>
          <cell r="AR686">
            <v>0</v>
          </cell>
          <cell r="AS686">
            <v>0</v>
          </cell>
          <cell r="AT686">
            <v>0</v>
          </cell>
          <cell r="AU686">
            <v>0</v>
          </cell>
          <cell r="AV686">
            <v>0</v>
          </cell>
          <cell r="AW686">
            <v>0</v>
          </cell>
          <cell r="AX686">
            <v>0</v>
          </cell>
          <cell r="AY686">
            <v>0</v>
          </cell>
          <cell r="AZ686">
            <v>143700000</v>
          </cell>
          <cell r="BA686" t="str">
            <v>SI</v>
          </cell>
          <cell r="BB686" t="str">
            <v>NO</v>
          </cell>
          <cell r="BC686" t="str">
            <v>NO</v>
          </cell>
          <cell r="BD686" t="str">
            <v>NO</v>
          </cell>
          <cell r="BE686" t="str">
            <v>COMUN - GRAN CONTRIUBUYENTE</v>
          </cell>
          <cell r="BF686" t="str">
            <v>NO</v>
          </cell>
          <cell r="BG686" t="str">
            <v>AUTORRETENEDOR</v>
          </cell>
          <cell r="BH686">
            <v>0</v>
          </cell>
          <cell r="BI686">
            <v>0</v>
          </cell>
          <cell r="BJ686">
            <v>0</v>
          </cell>
          <cell r="BK686" t="str">
            <v>GRAN CONTRIBUYENTE</v>
          </cell>
          <cell r="BL686">
            <v>0</v>
          </cell>
          <cell r="BM686">
            <v>0</v>
          </cell>
          <cell r="BN686">
            <v>0</v>
          </cell>
          <cell r="BO686" t="str">
            <v>PAGO INCENTIVOS</v>
          </cell>
          <cell r="BP686">
            <v>0</v>
          </cell>
          <cell r="BQ686">
            <v>0</v>
          </cell>
          <cell r="BR686">
            <v>0</v>
          </cell>
          <cell r="BS686">
            <v>0</v>
          </cell>
          <cell r="BT686">
            <v>0</v>
          </cell>
          <cell r="BU686" t="str">
            <v>PAGO INCENTIVOS</v>
          </cell>
          <cell r="BV686">
            <v>0</v>
          </cell>
          <cell r="BW686">
            <v>0</v>
          </cell>
          <cell r="BX686">
            <v>0</v>
          </cell>
          <cell r="BY686">
            <v>0</v>
          </cell>
          <cell r="BZ686">
            <v>0</v>
          </cell>
          <cell r="CA686">
            <v>0</v>
          </cell>
          <cell r="CB686">
            <v>0</v>
          </cell>
          <cell r="CC686">
            <v>0</v>
          </cell>
          <cell r="CD686">
            <v>0</v>
          </cell>
          <cell r="CE686">
            <v>0</v>
          </cell>
          <cell r="CF686">
            <v>143700000</v>
          </cell>
          <cell r="CG686">
            <v>41445</v>
          </cell>
          <cell r="CH686">
            <v>70</v>
          </cell>
          <cell r="CI686">
            <v>17513</v>
          </cell>
          <cell r="CJ686" t="str">
            <v>Elcy Amparo Rojas Alejo</v>
          </cell>
          <cell r="CK686" t="str">
            <v>PROGRAMA GENERACIÓN DE INGRESOS Y EMPLEABILIDAD</v>
          </cell>
          <cell r="CL686" t="str">
            <v>ORDINARIA</v>
          </cell>
          <cell r="CM686" t="str">
            <v>SIN EXPEDIENTE</v>
          </cell>
          <cell r="CN686">
            <v>0</v>
          </cell>
          <cell r="CO686" t="str">
            <v>NO APLICA</v>
          </cell>
          <cell r="CP686">
            <v>0</v>
          </cell>
          <cell r="CQ686" t="str">
            <v>SIN RADICADO EN ORFEO</v>
          </cell>
          <cell r="CR686" t="str">
            <v>SOLICITUD DE PAGO TRAMITADA CON LAS LIQUIDACIONES 828, 829 Y 830.</v>
          </cell>
          <cell r="CS686">
            <v>0</v>
          </cell>
          <cell r="CT686">
            <v>0</v>
          </cell>
          <cell r="CU686">
            <v>0</v>
          </cell>
          <cell r="CV686">
            <v>0</v>
          </cell>
          <cell r="CW686">
            <v>0</v>
          </cell>
          <cell r="CX686">
            <v>0</v>
          </cell>
          <cell r="CY686">
            <v>0</v>
          </cell>
          <cell r="CZ686">
            <v>0</v>
          </cell>
          <cell r="DA686">
            <v>0</v>
          </cell>
          <cell r="DB686">
            <v>0</v>
          </cell>
          <cell r="DC686">
            <v>0</v>
          </cell>
          <cell r="DD686">
            <v>0</v>
          </cell>
          <cell r="DE686">
            <v>0</v>
          </cell>
          <cell r="DF686">
            <v>0</v>
          </cell>
          <cell r="DG686">
            <v>0</v>
          </cell>
          <cell r="DH686">
            <v>0</v>
          </cell>
          <cell r="DI686">
            <v>0</v>
          </cell>
          <cell r="DJ686">
            <v>0</v>
          </cell>
          <cell r="DK686">
            <v>0</v>
          </cell>
          <cell r="DL686">
            <v>0</v>
          </cell>
          <cell r="DM686">
            <v>0</v>
          </cell>
          <cell r="DN686">
            <v>0</v>
          </cell>
          <cell r="DO686">
            <v>0</v>
          </cell>
          <cell r="DP686">
            <v>0</v>
          </cell>
          <cell r="DQ686">
            <v>0</v>
          </cell>
          <cell r="DR686">
            <v>0</v>
          </cell>
          <cell r="DS686">
            <v>0</v>
          </cell>
          <cell r="DT686">
            <v>0</v>
          </cell>
          <cell r="DU686">
            <v>0</v>
          </cell>
          <cell r="DV686">
            <v>0</v>
          </cell>
          <cell r="DW686">
            <v>0</v>
          </cell>
          <cell r="DX686">
            <v>0</v>
          </cell>
          <cell r="DY686">
            <v>0</v>
          </cell>
          <cell r="DZ686">
            <v>0</v>
          </cell>
          <cell r="EA686">
            <v>0</v>
          </cell>
          <cell r="EB686">
            <v>0</v>
          </cell>
          <cell r="EC686">
            <v>0</v>
          </cell>
          <cell r="ED686">
            <v>0</v>
          </cell>
          <cell r="EE686">
            <v>0</v>
          </cell>
          <cell r="EF686">
            <v>0</v>
          </cell>
          <cell r="EG686">
            <v>0</v>
          </cell>
          <cell r="EH686">
            <v>0</v>
          </cell>
          <cell r="EI686">
            <v>0</v>
          </cell>
          <cell r="EJ686">
            <v>0</v>
          </cell>
        </row>
        <row r="687">
          <cell r="B687">
            <v>829</v>
          </cell>
          <cell r="C687">
            <v>41445</v>
          </cell>
          <cell r="D687">
            <v>70</v>
          </cell>
          <cell r="E687" t="str">
            <v>Amparo</v>
          </cell>
          <cell r="F687">
            <v>41445</v>
          </cell>
          <cell r="G687" t="str">
            <v>DPS</v>
          </cell>
          <cell r="H687" t="str">
            <v xml:space="preserve">64/2012 </v>
          </cell>
          <cell r="I687">
            <v>2013</v>
          </cell>
          <cell r="J687" t="str">
            <v>BANCO AGRARIO DE COLOMBIA S.A.</v>
          </cell>
          <cell r="K687" t="str">
            <v>800.037.800-8</v>
          </cell>
          <cell r="L687" t="str">
            <v>BOGOTÁ</v>
          </cell>
          <cell r="M687">
            <v>0</v>
          </cell>
          <cell r="N687">
            <v>0</v>
          </cell>
          <cell r="O687" t="str">
            <v>PRESTAR EL SERVICIO FINANCIERO DE ENTREGA DE TRANSFERENCIAS MONETARIAS A LOS BENEFICIARIOS DEL SECTOR DE LA INCLUSION SOCIAL</v>
          </cell>
          <cell r="P687">
            <v>1435300000</v>
          </cell>
          <cell r="Q687">
            <v>0</v>
          </cell>
          <cell r="R687">
            <v>1435300000</v>
          </cell>
          <cell r="S687">
            <v>17613</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t="str">
            <v>MARIANA ESCOBAR ARANGO</v>
          </cell>
          <cell r="AJ687" t="str">
            <v xml:space="preserve">CONTRATO   </v>
          </cell>
          <cell r="AK687" t="str">
            <v>NO APLICA</v>
          </cell>
          <cell r="AL687" t="str">
            <v>NO APLICA</v>
          </cell>
          <cell r="AM687" t="str">
            <v>PAGO JUNIO INCENTIVO A LA CAPAPACITACIÓN PARA EL EMPLEO.  738 INCENTIVOS.</v>
          </cell>
          <cell r="AN687">
            <v>561600000</v>
          </cell>
          <cell r="AO687">
            <v>0</v>
          </cell>
          <cell r="AP687">
            <v>0</v>
          </cell>
          <cell r="AQ687">
            <v>0</v>
          </cell>
          <cell r="AR687">
            <v>0</v>
          </cell>
          <cell r="AS687">
            <v>0</v>
          </cell>
          <cell r="AT687">
            <v>0</v>
          </cell>
          <cell r="AU687">
            <v>0</v>
          </cell>
          <cell r="AV687">
            <v>0</v>
          </cell>
          <cell r="AW687">
            <v>0</v>
          </cell>
          <cell r="AX687">
            <v>0</v>
          </cell>
          <cell r="AY687">
            <v>0</v>
          </cell>
          <cell r="AZ687">
            <v>561600000</v>
          </cell>
          <cell r="BA687" t="str">
            <v>SI</v>
          </cell>
          <cell r="BB687" t="str">
            <v>SI</v>
          </cell>
          <cell r="BC687" t="str">
            <v>NO</v>
          </cell>
          <cell r="BD687" t="str">
            <v>NO</v>
          </cell>
          <cell r="BE687" t="str">
            <v>COMÚN</v>
          </cell>
          <cell r="BF687" t="str">
            <v>NO</v>
          </cell>
          <cell r="BG687" t="str">
            <v>AUTORETENEDOR</v>
          </cell>
          <cell r="BH687">
            <v>0</v>
          </cell>
          <cell r="BI687">
            <v>0</v>
          </cell>
          <cell r="BJ687">
            <v>0</v>
          </cell>
          <cell r="BK687" t="str">
            <v>GRAN CONTRIBUYENTE</v>
          </cell>
          <cell r="BL687">
            <v>0</v>
          </cell>
          <cell r="BM687">
            <v>0</v>
          </cell>
          <cell r="BN687">
            <v>0</v>
          </cell>
          <cell r="BO687" t="str">
            <v>PAGO INCENTIVOS</v>
          </cell>
          <cell r="BP687">
            <v>0</v>
          </cell>
          <cell r="BQ687">
            <v>0</v>
          </cell>
          <cell r="BR687">
            <v>0</v>
          </cell>
          <cell r="BS687">
            <v>0</v>
          </cell>
          <cell r="BT687">
            <v>0</v>
          </cell>
          <cell r="BU687" t="str">
            <v>PAGO INCENTIVOS</v>
          </cell>
          <cell r="BV687">
            <v>0</v>
          </cell>
          <cell r="BW687">
            <v>0</v>
          </cell>
          <cell r="BX687">
            <v>0</v>
          </cell>
          <cell r="BY687">
            <v>0</v>
          </cell>
          <cell r="BZ687">
            <v>0</v>
          </cell>
          <cell r="CA687">
            <v>0</v>
          </cell>
          <cell r="CB687">
            <v>0</v>
          </cell>
          <cell r="CC687">
            <v>0</v>
          </cell>
          <cell r="CD687">
            <v>0</v>
          </cell>
          <cell r="CE687">
            <v>0</v>
          </cell>
          <cell r="CF687">
            <v>561600000</v>
          </cell>
          <cell r="CG687">
            <v>41445</v>
          </cell>
          <cell r="CH687">
            <v>70</v>
          </cell>
          <cell r="CI687">
            <v>17613</v>
          </cell>
          <cell r="CJ687" t="str">
            <v>Elcy Amparo Rojas Alejo</v>
          </cell>
          <cell r="CK687" t="str">
            <v>PROGRAMA GENERACIÓN DE INGRESOS Y EMPLEABILIDAD</v>
          </cell>
          <cell r="CL687" t="str">
            <v>ORDINARIA</v>
          </cell>
          <cell r="CM687" t="str">
            <v>SIN EXPEDIENTE</v>
          </cell>
          <cell r="CN687">
            <v>0</v>
          </cell>
          <cell r="CO687" t="str">
            <v>NO APLICA</v>
          </cell>
          <cell r="CP687">
            <v>0</v>
          </cell>
          <cell r="CQ687" t="str">
            <v>2013-4030089253</v>
          </cell>
          <cell r="CR687" t="str">
            <v>SOLICITUD DE PAGO TRAMITADA CON LAS LIQUIDACIONES 828, 829 Y 830.</v>
          </cell>
          <cell r="CS687">
            <v>0</v>
          </cell>
          <cell r="CT687">
            <v>0</v>
          </cell>
          <cell r="CU687">
            <v>0</v>
          </cell>
          <cell r="CV687">
            <v>0</v>
          </cell>
          <cell r="CW687">
            <v>0</v>
          </cell>
          <cell r="CX687">
            <v>0</v>
          </cell>
          <cell r="CY687">
            <v>0</v>
          </cell>
          <cell r="CZ687">
            <v>0</v>
          </cell>
          <cell r="DA687">
            <v>0</v>
          </cell>
          <cell r="DB687">
            <v>0</v>
          </cell>
          <cell r="DC687">
            <v>0</v>
          </cell>
          <cell r="DD687">
            <v>0</v>
          </cell>
          <cell r="DE687">
            <v>0</v>
          </cell>
          <cell r="DF687">
            <v>0</v>
          </cell>
          <cell r="DG687">
            <v>0</v>
          </cell>
          <cell r="DH687">
            <v>0</v>
          </cell>
          <cell r="DI687">
            <v>0</v>
          </cell>
          <cell r="DJ687">
            <v>0</v>
          </cell>
          <cell r="DK687">
            <v>0</v>
          </cell>
          <cell r="DL687">
            <v>0</v>
          </cell>
          <cell r="DM687">
            <v>0</v>
          </cell>
          <cell r="DN687">
            <v>0</v>
          </cell>
          <cell r="DO687">
            <v>0</v>
          </cell>
          <cell r="DP687">
            <v>0</v>
          </cell>
          <cell r="DQ687">
            <v>0</v>
          </cell>
          <cell r="DR687">
            <v>0</v>
          </cell>
          <cell r="DS687">
            <v>0</v>
          </cell>
          <cell r="DT687">
            <v>0</v>
          </cell>
          <cell r="DU687">
            <v>0</v>
          </cell>
          <cell r="DV687">
            <v>0</v>
          </cell>
          <cell r="DW687">
            <v>0</v>
          </cell>
          <cell r="DX687">
            <v>0</v>
          </cell>
          <cell r="DY687">
            <v>0</v>
          </cell>
          <cell r="DZ687">
            <v>0</v>
          </cell>
          <cell r="EA687">
            <v>0</v>
          </cell>
          <cell r="EB687">
            <v>0</v>
          </cell>
          <cell r="EC687">
            <v>0</v>
          </cell>
          <cell r="ED687">
            <v>0</v>
          </cell>
          <cell r="EE687">
            <v>0</v>
          </cell>
          <cell r="EF687">
            <v>0</v>
          </cell>
          <cell r="EG687">
            <v>0</v>
          </cell>
          <cell r="EH687">
            <v>0</v>
          </cell>
          <cell r="EI687">
            <v>0</v>
          </cell>
          <cell r="EJ687">
            <v>0</v>
          </cell>
        </row>
        <row r="688">
          <cell r="B688">
            <v>830</v>
          </cell>
          <cell r="C688">
            <v>41445</v>
          </cell>
          <cell r="D688">
            <v>70</v>
          </cell>
          <cell r="E688" t="str">
            <v>Amparo</v>
          </cell>
          <cell r="F688">
            <v>41445</v>
          </cell>
          <cell r="G688" t="str">
            <v>DPS</v>
          </cell>
          <cell r="H688" t="str">
            <v xml:space="preserve">62/2012 </v>
          </cell>
          <cell r="I688">
            <v>2013</v>
          </cell>
          <cell r="J688" t="str">
            <v>BANCO AGRARIO DE COLOMBIA S.A.</v>
          </cell>
          <cell r="K688" t="str">
            <v>800.037.800-8</v>
          </cell>
          <cell r="L688" t="str">
            <v>BOGOTÁ</v>
          </cell>
          <cell r="M688">
            <v>0</v>
          </cell>
          <cell r="N688">
            <v>0</v>
          </cell>
          <cell r="O688" t="str">
            <v>El BANCO SE OBLIGA A "PRESTAR EL SERVICIO FINANCIERO DE ENTREGA DE LAS TRANSFERENCIAS MONETARIAS A LOS BENEFICIARIOS DEL SECTOR DE LA INCLUSIÓN SOCIAL", GRUPO 1.</v>
          </cell>
          <cell r="P688">
            <v>65284150400</v>
          </cell>
          <cell r="Q688">
            <v>0</v>
          </cell>
          <cell r="R688">
            <v>65284150400</v>
          </cell>
          <cell r="S688">
            <v>17413</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t="str">
            <v>MARIANA ESCOBAR ARANGO</v>
          </cell>
          <cell r="AJ688" t="str">
            <v xml:space="preserve">CONTRATO   </v>
          </cell>
          <cell r="AK688" t="str">
            <v>NO APLICA</v>
          </cell>
          <cell r="AL688" t="str">
            <v>NO APLICA</v>
          </cell>
          <cell r="AM688" t="str">
            <v>PAGO JUNIO INCENTIVO A LA CAPAPACITACIÓN PARA EL EMPLEO.  404 INCENTIVOS.</v>
          </cell>
          <cell r="AN688">
            <v>169900000</v>
          </cell>
          <cell r="AO688">
            <v>0</v>
          </cell>
          <cell r="AP688">
            <v>0</v>
          </cell>
          <cell r="AQ688">
            <v>0</v>
          </cell>
          <cell r="AR688">
            <v>0</v>
          </cell>
          <cell r="AS688">
            <v>0</v>
          </cell>
          <cell r="AT688">
            <v>0</v>
          </cell>
          <cell r="AU688">
            <v>0</v>
          </cell>
          <cell r="AV688">
            <v>0</v>
          </cell>
          <cell r="AW688">
            <v>0</v>
          </cell>
          <cell r="AX688">
            <v>0</v>
          </cell>
          <cell r="AY688">
            <v>0</v>
          </cell>
          <cell r="AZ688">
            <v>169900000</v>
          </cell>
          <cell r="BA688" t="str">
            <v>SI</v>
          </cell>
          <cell r="BB688" t="str">
            <v>SI</v>
          </cell>
          <cell r="BC688" t="str">
            <v>NO</v>
          </cell>
          <cell r="BD688" t="str">
            <v>NO</v>
          </cell>
          <cell r="BE688" t="str">
            <v>COMÚN</v>
          </cell>
          <cell r="BF688" t="str">
            <v>NO</v>
          </cell>
          <cell r="BG688" t="str">
            <v>AUTORETENEDOR</v>
          </cell>
          <cell r="BH688">
            <v>0</v>
          </cell>
          <cell r="BI688">
            <v>0</v>
          </cell>
          <cell r="BJ688">
            <v>0</v>
          </cell>
          <cell r="BK688" t="str">
            <v>GRAN CONTRIBUYENTE</v>
          </cell>
          <cell r="BL688">
            <v>0</v>
          </cell>
          <cell r="BM688">
            <v>0</v>
          </cell>
          <cell r="BN688">
            <v>0</v>
          </cell>
          <cell r="BO688" t="str">
            <v>PAGO INCENTIVOS</v>
          </cell>
          <cell r="BP688">
            <v>0</v>
          </cell>
          <cell r="BQ688">
            <v>0</v>
          </cell>
          <cell r="BR688">
            <v>0</v>
          </cell>
          <cell r="BS688">
            <v>0</v>
          </cell>
          <cell r="BT688">
            <v>0</v>
          </cell>
          <cell r="BU688" t="str">
            <v>PAGO INCENTIVOS</v>
          </cell>
          <cell r="BV688">
            <v>0</v>
          </cell>
          <cell r="BW688">
            <v>0</v>
          </cell>
          <cell r="BX688">
            <v>0</v>
          </cell>
          <cell r="BY688">
            <v>0</v>
          </cell>
          <cell r="BZ688">
            <v>0</v>
          </cell>
          <cell r="CA688">
            <v>0</v>
          </cell>
          <cell r="CB688">
            <v>0</v>
          </cell>
          <cell r="CC688">
            <v>0</v>
          </cell>
          <cell r="CD688">
            <v>0</v>
          </cell>
          <cell r="CE688">
            <v>0</v>
          </cell>
          <cell r="CF688">
            <v>169900000</v>
          </cell>
          <cell r="CG688">
            <v>41445</v>
          </cell>
          <cell r="CH688">
            <v>70</v>
          </cell>
          <cell r="CI688">
            <v>17413</v>
          </cell>
          <cell r="CJ688" t="str">
            <v>Elcy Amparo Rojas Alejo</v>
          </cell>
          <cell r="CK688" t="str">
            <v>PROGRAMA GENERACIÓN DE INGRESOS Y EMPLEABILIDAD</v>
          </cell>
          <cell r="CL688" t="str">
            <v>ORDINARIA</v>
          </cell>
          <cell r="CM688" t="str">
            <v>SIN EXPEDIENTE</v>
          </cell>
          <cell r="CN688">
            <v>0</v>
          </cell>
          <cell r="CO688" t="str">
            <v>NO APLICA</v>
          </cell>
          <cell r="CP688">
            <v>0</v>
          </cell>
          <cell r="CQ688" t="str">
            <v>SIN RADICADO EN ORFEO</v>
          </cell>
          <cell r="CR688" t="str">
            <v>SOLICITUD DE PAGO TRAMITADA CON LAS LIQUIDACIONES 828, 829 Y 830.</v>
          </cell>
          <cell r="CS688">
            <v>0</v>
          </cell>
          <cell r="CT688">
            <v>0</v>
          </cell>
          <cell r="CU688">
            <v>0</v>
          </cell>
          <cell r="CV688">
            <v>0</v>
          </cell>
          <cell r="CW688">
            <v>0</v>
          </cell>
          <cell r="CX688">
            <v>0</v>
          </cell>
          <cell r="CY688">
            <v>0</v>
          </cell>
          <cell r="CZ688">
            <v>0</v>
          </cell>
          <cell r="DA688">
            <v>0</v>
          </cell>
          <cell r="DB688">
            <v>0</v>
          </cell>
          <cell r="DC688">
            <v>0</v>
          </cell>
          <cell r="DD688">
            <v>0</v>
          </cell>
          <cell r="DE688">
            <v>0</v>
          </cell>
          <cell r="DF688">
            <v>0</v>
          </cell>
          <cell r="DG688">
            <v>0</v>
          </cell>
          <cell r="DH688">
            <v>0</v>
          </cell>
          <cell r="DI688">
            <v>0</v>
          </cell>
          <cell r="DJ688">
            <v>0</v>
          </cell>
          <cell r="DK688">
            <v>0</v>
          </cell>
          <cell r="DL688">
            <v>0</v>
          </cell>
          <cell r="DM688">
            <v>0</v>
          </cell>
          <cell r="DN688">
            <v>0</v>
          </cell>
          <cell r="DO688">
            <v>0</v>
          </cell>
          <cell r="DP688">
            <v>0</v>
          </cell>
          <cell r="DQ688">
            <v>0</v>
          </cell>
          <cell r="DR688">
            <v>0</v>
          </cell>
          <cell r="DS688">
            <v>0</v>
          </cell>
          <cell r="DT688">
            <v>0</v>
          </cell>
          <cell r="DU688">
            <v>0</v>
          </cell>
          <cell r="DV688">
            <v>0</v>
          </cell>
          <cell r="DW688">
            <v>0</v>
          </cell>
          <cell r="DX688">
            <v>0</v>
          </cell>
          <cell r="DY688">
            <v>0</v>
          </cell>
          <cell r="DZ688">
            <v>0</v>
          </cell>
          <cell r="EA688">
            <v>0</v>
          </cell>
          <cell r="EB688">
            <v>0</v>
          </cell>
          <cell r="EC688">
            <v>0</v>
          </cell>
          <cell r="ED688">
            <v>0</v>
          </cell>
          <cell r="EE688">
            <v>0</v>
          </cell>
          <cell r="EF688">
            <v>0</v>
          </cell>
          <cell r="EG688">
            <v>0</v>
          </cell>
          <cell r="EH688">
            <v>0</v>
          </cell>
          <cell r="EI688">
            <v>0</v>
          </cell>
          <cell r="EJ688">
            <v>0</v>
          </cell>
        </row>
        <row r="689">
          <cell r="B689">
            <v>833</v>
          </cell>
          <cell r="C689">
            <v>41445</v>
          </cell>
          <cell r="D689">
            <v>553</v>
          </cell>
          <cell r="E689" t="str">
            <v>Amparo</v>
          </cell>
          <cell r="F689">
            <v>41446</v>
          </cell>
          <cell r="G689" t="str">
            <v>DPS</v>
          </cell>
          <cell r="H689" t="str">
            <v>062/2013</v>
          </cell>
          <cell r="I689">
            <v>2013</v>
          </cell>
          <cell r="J689" t="str">
            <v>FUNDACIÓN SERVI AGRO</v>
          </cell>
          <cell r="K689" t="str">
            <v>846.001.340-3</v>
          </cell>
          <cell r="L689" t="str">
            <v xml:space="preserve">MOCOA </v>
          </cell>
          <cell r="M689" t="str">
            <v>CALLE 10 14 35</v>
          </cell>
          <cell r="N689" t="str">
            <v>4204274     fambient@telecom.com</v>
          </cell>
          <cell r="O689" t="str">
            <v>LA FUNDACIÓN ~SER AGRO EJECUTE EL PROYECTO DENOMINADO MEJORAMIENTO DE LAS CONDICIONES DE PRODUCCIÓN DE ALIMENTOS PARA AUTOCONSUMO Y RESCATE DE SISTEMAS PRODUCTIVOS, SABERES Y PRODUCTOS PROPIOS EN COMUNIDADES INDÍGENAS DEL MUNICIPIO DE PUERTO ASÍS - PUTUMA</v>
          </cell>
          <cell r="P689">
            <v>256765417</v>
          </cell>
          <cell r="Q689">
            <v>0</v>
          </cell>
          <cell r="R689">
            <v>256765417</v>
          </cell>
          <cell r="S689">
            <v>485613</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t="str">
            <v>MICHELA ESPINOSA REYES</v>
          </cell>
          <cell r="AJ689" t="str">
            <v>PRIMER DESEMBOLSO 50% CONDICIONADO. 2° Y ÚLTIMO DESEMBOLSO DEL 50% CONDICIONADO.</v>
          </cell>
          <cell r="AK689" t="str">
            <v>CONTRACTUAL</v>
          </cell>
          <cell r="AL689" t="str">
            <v>NO APLICA</v>
          </cell>
          <cell r="AM689" t="str">
            <v>PRIMER DESEMBOLSO CORRESPONDIENTE AL 50% DEL VALOR TOTAL DE LOS RECURSOS APORTADOS POR DPS.</v>
          </cell>
          <cell r="AN689">
            <v>128382708.5</v>
          </cell>
          <cell r="AO689">
            <v>0</v>
          </cell>
          <cell r="AP689">
            <v>0</v>
          </cell>
          <cell r="AQ689">
            <v>0</v>
          </cell>
          <cell r="AR689">
            <v>0</v>
          </cell>
          <cell r="AS689">
            <v>0</v>
          </cell>
          <cell r="AT689">
            <v>0</v>
          </cell>
          <cell r="AU689">
            <v>0</v>
          </cell>
          <cell r="AV689">
            <v>0</v>
          </cell>
          <cell r="AW689">
            <v>0</v>
          </cell>
          <cell r="AX689">
            <v>0</v>
          </cell>
          <cell r="AY689">
            <v>0</v>
          </cell>
          <cell r="AZ689">
            <v>128382708.5</v>
          </cell>
          <cell r="BA689" t="str">
            <v>NO</v>
          </cell>
          <cell r="BB689" t="str">
            <v>RE</v>
          </cell>
          <cell r="BC689" t="str">
            <v>NO</v>
          </cell>
          <cell r="BD689" t="str">
            <v>NO</v>
          </cell>
          <cell r="BE689" t="str">
            <v>NO RESPONSABLE</v>
          </cell>
          <cell r="BF689" t="str">
            <v>NO</v>
          </cell>
          <cell r="BG689" t="str">
            <v>ENTIDAD SIN ÁNIMO DE LUCRO</v>
          </cell>
          <cell r="BH689">
            <v>0</v>
          </cell>
          <cell r="BI689">
            <v>0</v>
          </cell>
          <cell r="BJ689">
            <v>0</v>
          </cell>
          <cell r="BK689" t="str">
            <v>NO RESPONSABLE</v>
          </cell>
          <cell r="BL689">
            <v>0</v>
          </cell>
          <cell r="BM689">
            <v>0</v>
          </cell>
          <cell r="BN689">
            <v>0</v>
          </cell>
          <cell r="BO689" t="str">
            <v>CONVENIO DE COOPERACIÓN</v>
          </cell>
          <cell r="BP689">
            <v>0</v>
          </cell>
          <cell r="BQ689">
            <v>0</v>
          </cell>
          <cell r="BR689">
            <v>0</v>
          </cell>
          <cell r="BS689">
            <v>0</v>
          </cell>
          <cell r="BT689">
            <v>0</v>
          </cell>
          <cell r="BU689" t="str">
            <v>ENTIDAD SIN ÁNIMO DE LUCRO</v>
          </cell>
          <cell r="BV689">
            <v>0</v>
          </cell>
          <cell r="BW689">
            <v>0</v>
          </cell>
          <cell r="BX689">
            <v>0</v>
          </cell>
          <cell r="BY689">
            <v>0</v>
          </cell>
          <cell r="BZ689">
            <v>0</v>
          </cell>
          <cell r="CA689">
            <v>0</v>
          </cell>
          <cell r="CB689">
            <v>0</v>
          </cell>
          <cell r="CC689">
            <v>0</v>
          </cell>
          <cell r="CD689">
            <v>0</v>
          </cell>
          <cell r="CE689">
            <v>0</v>
          </cell>
          <cell r="CF689">
            <v>128382708.5</v>
          </cell>
          <cell r="CG689">
            <v>41446</v>
          </cell>
          <cell r="CH689">
            <v>553</v>
          </cell>
          <cell r="CI689">
            <v>485613</v>
          </cell>
          <cell r="CJ689" t="str">
            <v>Elcy Amparo Rojas Alejo</v>
          </cell>
          <cell r="CK689" t="str">
            <v>SUBDIRECCIÓN DE SEGURIDAD ALIMENTARIA Y NUTRICIÓN</v>
          </cell>
          <cell r="CL689" t="str">
            <v>ORDINARIA</v>
          </cell>
          <cell r="CM689" t="str">
            <v>SIN EXPEDIENTE EN ORFEO</v>
          </cell>
          <cell r="CN689">
            <v>0</v>
          </cell>
          <cell r="CO689" t="str">
            <v>NO APLICA</v>
          </cell>
          <cell r="CP689">
            <v>0</v>
          </cell>
          <cell r="CQ689" t="str">
            <v>2013-5100089123</v>
          </cell>
          <cell r="CR689" t="str">
            <v>CONVENIO DE COOPERACIÓN ENTRE EL DPS-MUNICIPIO DE PUERTO ASIS Y FUNDACIÓN SERVI AGRO.  EL VALOR DEL CONVENIO EN LA LIQUIDACIÓN CORRESPONDE AL VALOR A COFINANCIAR EL DPS.  VALOR TOTAL DEL CONVENIO $466,765,417.</v>
          </cell>
          <cell r="CS689">
            <v>0</v>
          </cell>
          <cell r="CT689">
            <v>0</v>
          </cell>
          <cell r="CU689">
            <v>0</v>
          </cell>
          <cell r="CV689">
            <v>0</v>
          </cell>
          <cell r="CW689">
            <v>0</v>
          </cell>
          <cell r="CX689">
            <v>0</v>
          </cell>
          <cell r="CY689">
            <v>0</v>
          </cell>
          <cell r="CZ689">
            <v>0</v>
          </cell>
          <cell r="DA689">
            <v>0</v>
          </cell>
          <cell r="DB689">
            <v>0</v>
          </cell>
          <cell r="DC689">
            <v>0</v>
          </cell>
          <cell r="DD689">
            <v>0</v>
          </cell>
          <cell r="DE689">
            <v>0</v>
          </cell>
          <cell r="DF689">
            <v>0</v>
          </cell>
          <cell r="DG689">
            <v>0</v>
          </cell>
          <cell r="DH689">
            <v>0</v>
          </cell>
          <cell r="DI689">
            <v>0</v>
          </cell>
          <cell r="DJ689">
            <v>0</v>
          </cell>
          <cell r="DK689">
            <v>0</v>
          </cell>
          <cell r="DL689">
            <v>0</v>
          </cell>
          <cell r="DM689">
            <v>0</v>
          </cell>
          <cell r="DN689">
            <v>0</v>
          </cell>
          <cell r="DO689">
            <v>0</v>
          </cell>
          <cell r="DP689">
            <v>0</v>
          </cell>
          <cell r="DQ689">
            <v>0</v>
          </cell>
          <cell r="DR689">
            <v>0</v>
          </cell>
          <cell r="DS689">
            <v>0</v>
          </cell>
          <cell r="DT689">
            <v>0</v>
          </cell>
          <cell r="DU689">
            <v>0</v>
          </cell>
          <cell r="DV689">
            <v>0</v>
          </cell>
          <cell r="DW689">
            <v>0</v>
          </cell>
          <cell r="DX689">
            <v>0</v>
          </cell>
          <cell r="DY689">
            <v>0</v>
          </cell>
          <cell r="DZ689">
            <v>0</v>
          </cell>
          <cell r="EA689">
            <v>0</v>
          </cell>
          <cell r="EB689">
            <v>0</v>
          </cell>
          <cell r="EC689">
            <v>0</v>
          </cell>
          <cell r="ED689">
            <v>0</v>
          </cell>
          <cell r="EE689">
            <v>0</v>
          </cell>
          <cell r="EF689">
            <v>0</v>
          </cell>
          <cell r="EG689">
            <v>0</v>
          </cell>
          <cell r="EH689">
            <v>0</v>
          </cell>
          <cell r="EI689">
            <v>0</v>
          </cell>
          <cell r="EJ689">
            <v>0</v>
          </cell>
        </row>
        <row r="690">
          <cell r="B690">
            <v>820</v>
          </cell>
          <cell r="C690">
            <v>41443</v>
          </cell>
          <cell r="D690">
            <v>546</v>
          </cell>
          <cell r="E690" t="str">
            <v>Martha L</v>
          </cell>
          <cell r="F690">
            <v>41443</v>
          </cell>
          <cell r="G690" t="str">
            <v>DPS</v>
          </cell>
          <cell r="H690" t="str">
            <v>158/12</v>
          </cell>
          <cell r="I690">
            <v>2013</v>
          </cell>
          <cell r="J690" t="str">
            <v>ROBINSON PARRA</v>
          </cell>
          <cell r="K690" t="str">
            <v>4.947.196-4</v>
          </cell>
          <cell r="L690" t="str">
            <v>AMAZONAS</v>
          </cell>
          <cell r="M690" t="str">
            <v>Cll 7 No 10-33</v>
          </cell>
          <cell r="N690" t="str">
            <v>592 72 37</v>
          </cell>
          <cell r="O690" t="str">
            <v>ARRENDAMIENTO INMUEBLE UBICADO EN LA CL 11 No 10-70, PARA EL FUNCIONAMIENTO DE LA DIRECCION REGIONAL AMAZONAS</v>
          </cell>
          <cell r="P690">
            <v>31652935</v>
          </cell>
          <cell r="Q690">
            <v>0</v>
          </cell>
          <cell r="R690">
            <v>31652935</v>
          </cell>
          <cell r="S690">
            <v>1413</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t="str">
            <v>GLADIS CECILIA ARANGO  MARTINEZ</v>
          </cell>
          <cell r="AJ690" t="str">
            <v>UN PRIMER PAGO EN DIC/12  POR $1,522,779. DOCE PAGOS MENSUALES EN EL 2013 DE ENERO A DICIEMBRE POR $1,568,462. SIETE PAGOS MENSUALES EN EL 2014 DE ENERO A JULIO POR $ 1,615,516</v>
          </cell>
          <cell r="AK690" t="str">
            <v>CR 008243</v>
          </cell>
          <cell r="AL690" t="str">
            <v>380000000931 DE 2011/08/18</v>
          </cell>
          <cell r="AM690" t="str">
            <v>SOLICITUD SEPTIMO PAGO CONTRATO DE ARRIENDO  MES DE JUNIO/13</v>
          </cell>
          <cell r="AN690">
            <v>1568462</v>
          </cell>
          <cell r="AO690">
            <v>0</v>
          </cell>
          <cell r="AP690">
            <v>0</v>
          </cell>
          <cell r="AQ690">
            <v>0</v>
          </cell>
          <cell r="AR690">
            <v>0</v>
          </cell>
          <cell r="AS690">
            <v>0</v>
          </cell>
          <cell r="AT690">
            <v>0</v>
          </cell>
          <cell r="AU690">
            <v>0</v>
          </cell>
          <cell r="AV690">
            <v>0</v>
          </cell>
          <cell r="AW690">
            <v>0</v>
          </cell>
          <cell r="AX690">
            <v>0</v>
          </cell>
          <cell r="AY690">
            <v>0</v>
          </cell>
          <cell r="AZ690">
            <v>1568462</v>
          </cell>
          <cell r="BA690" t="str">
            <v>NO</v>
          </cell>
          <cell r="BB690" t="str">
            <v>NO</v>
          </cell>
          <cell r="BC690" t="str">
            <v>NO</v>
          </cell>
          <cell r="BD690" t="str">
            <v>NO</v>
          </cell>
          <cell r="BE690" t="str">
            <v>EXCLUIDO</v>
          </cell>
          <cell r="BF690" t="str">
            <v>NO</v>
          </cell>
          <cell r="BG690" t="str">
            <v>ARRENDAMIENTOS</v>
          </cell>
          <cell r="BH690">
            <v>3.5000000000000003E-2</v>
          </cell>
          <cell r="BI690">
            <v>0</v>
          </cell>
          <cell r="BJ690">
            <v>0</v>
          </cell>
          <cell r="BK690" t="str">
            <v>SIMPLIFICADO</v>
          </cell>
          <cell r="BL690">
            <v>0</v>
          </cell>
          <cell r="BM690">
            <v>0</v>
          </cell>
          <cell r="BN690">
            <v>0</v>
          </cell>
          <cell r="BO690" t="str">
            <v>LETICIA</v>
          </cell>
          <cell r="BP690">
            <v>5.0000000000000001E-3</v>
          </cell>
          <cell r="BQ690">
            <v>0</v>
          </cell>
          <cell r="BR690">
            <v>0</v>
          </cell>
          <cell r="BS690" t="str">
            <v>N/A</v>
          </cell>
          <cell r="BT690">
            <v>0</v>
          </cell>
          <cell r="BU690" t="str">
            <v>PERSONA NATURAL</v>
          </cell>
          <cell r="BV690">
            <v>0</v>
          </cell>
          <cell r="BW690">
            <v>54896</v>
          </cell>
          <cell r="BX690">
            <v>0</v>
          </cell>
          <cell r="BY690">
            <v>0</v>
          </cell>
          <cell r="BZ690">
            <v>0</v>
          </cell>
          <cell r="CA690">
            <v>7842</v>
          </cell>
          <cell r="CB690">
            <v>0</v>
          </cell>
          <cell r="CC690">
            <v>0</v>
          </cell>
          <cell r="CD690">
            <v>0</v>
          </cell>
          <cell r="CE690">
            <v>0</v>
          </cell>
          <cell r="CF690">
            <v>1505724</v>
          </cell>
          <cell r="CG690">
            <v>41443</v>
          </cell>
          <cell r="CH690">
            <v>546</v>
          </cell>
          <cell r="CI690">
            <v>1413</v>
          </cell>
          <cell r="CJ690" t="str">
            <v>Martha Cecilia López Cortez</v>
          </cell>
          <cell r="CK690" t="str">
            <v>S.D. OPERACIONES</v>
          </cell>
          <cell r="CL690" t="str">
            <v>GASTOS GENERALES</v>
          </cell>
          <cell r="CM690" t="str">
            <v>201261003002000158E</v>
          </cell>
          <cell r="CN690">
            <v>0</v>
          </cell>
          <cell r="CO690" t="str">
            <v>N/A</v>
          </cell>
          <cell r="CP690">
            <v>0</v>
          </cell>
          <cell r="CQ690" t="str">
            <v>2013-6200089133</v>
          </cell>
          <cell r="CR690">
            <v>0</v>
          </cell>
          <cell r="CS690">
            <v>0</v>
          </cell>
          <cell r="CT690">
            <v>0</v>
          </cell>
          <cell r="CU690">
            <v>0</v>
          </cell>
          <cell r="CV690">
            <v>0</v>
          </cell>
          <cell r="CW690">
            <v>0</v>
          </cell>
          <cell r="CX690">
            <v>0</v>
          </cell>
          <cell r="CY690">
            <v>0</v>
          </cell>
          <cell r="CZ690">
            <v>0</v>
          </cell>
          <cell r="DA690">
            <v>0</v>
          </cell>
          <cell r="DB690">
            <v>0</v>
          </cell>
          <cell r="DC690">
            <v>0</v>
          </cell>
          <cell r="DD690">
            <v>0</v>
          </cell>
          <cell r="DE690">
            <v>0</v>
          </cell>
          <cell r="DF690">
            <v>0</v>
          </cell>
          <cell r="DG690">
            <v>0</v>
          </cell>
          <cell r="DH690">
            <v>0</v>
          </cell>
          <cell r="DI690">
            <v>0</v>
          </cell>
          <cell r="DJ690">
            <v>0</v>
          </cell>
          <cell r="DK690">
            <v>0</v>
          </cell>
          <cell r="DL690">
            <v>0</v>
          </cell>
          <cell r="DM690">
            <v>0</v>
          </cell>
          <cell r="DN690">
            <v>0</v>
          </cell>
          <cell r="DO690">
            <v>0</v>
          </cell>
          <cell r="DP690">
            <v>0</v>
          </cell>
          <cell r="DQ690">
            <v>0</v>
          </cell>
          <cell r="DR690">
            <v>0</v>
          </cell>
          <cell r="DS690">
            <v>0</v>
          </cell>
          <cell r="DT690">
            <v>0</v>
          </cell>
          <cell r="DU690">
            <v>0</v>
          </cell>
          <cell r="DV690">
            <v>0</v>
          </cell>
          <cell r="DW690">
            <v>0</v>
          </cell>
          <cell r="DX690">
            <v>0</v>
          </cell>
          <cell r="DY690">
            <v>0</v>
          </cell>
          <cell r="DZ690">
            <v>0</v>
          </cell>
          <cell r="EA690">
            <v>0</v>
          </cell>
          <cell r="EB690">
            <v>0</v>
          </cell>
          <cell r="EC690">
            <v>0</v>
          </cell>
          <cell r="ED690">
            <v>0</v>
          </cell>
          <cell r="EE690">
            <v>0</v>
          </cell>
          <cell r="EF690">
            <v>0</v>
          </cell>
          <cell r="EG690">
            <v>0</v>
          </cell>
          <cell r="EH690">
            <v>0</v>
          </cell>
          <cell r="EI690">
            <v>0</v>
          </cell>
          <cell r="EJ690">
            <v>0</v>
          </cell>
        </row>
        <row r="691">
          <cell r="B691">
            <v>821</v>
          </cell>
          <cell r="C691">
            <v>41443</v>
          </cell>
          <cell r="D691">
            <v>547</v>
          </cell>
          <cell r="E691" t="str">
            <v>Martha L</v>
          </cell>
          <cell r="F691">
            <v>41443</v>
          </cell>
          <cell r="G691" t="str">
            <v>DPS</v>
          </cell>
          <cell r="H691" t="str">
            <v>173/12</v>
          </cell>
          <cell r="I691">
            <v>2013</v>
          </cell>
          <cell r="J691" t="str">
            <v>JAIME CARDENAS JARAMILLO</v>
          </cell>
          <cell r="K691" t="str">
            <v>10.212.274-8</v>
          </cell>
          <cell r="L691" t="str">
            <v>MANIZALES</v>
          </cell>
          <cell r="M691" t="str">
            <v>CALLE 23 # 21-41 LOCAL 8B</v>
          </cell>
          <cell r="N691">
            <v>8841992</v>
          </cell>
          <cell r="O691" t="str">
            <v>ARRENDAMIENTO DEL INMUEBLE UBICADO EN LA CL 50 26-97 - MANIZALES</v>
          </cell>
          <cell r="P691">
            <v>37485468</v>
          </cell>
          <cell r="Q691">
            <v>0</v>
          </cell>
          <cell r="R691">
            <v>37485468</v>
          </cell>
          <cell r="S691">
            <v>2913</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t="str">
            <v>GLADYS C ARANGO MARTINEZ</v>
          </cell>
          <cell r="AJ691" t="str">
            <v>1ER $3.032.804 Y 12 PAGOS MENSUALES $3.123.789</v>
          </cell>
          <cell r="AK691" t="str">
            <v>3118</v>
          </cell>
          <cell r="AL691" t="str">
            <v>RES 1000000068139 2012-10-02</v>
          </cell>
          <cell r="AM691" t="str">
            <v>SOLICITUD SEPTIMO PAGO CORRESPONDIENTE A JUNIO/2013</v>
          </cell>
          <cell r="AN691">
            <v>2839808</v>
          </cell>
          <cell r="AO691">
            <v>0</v>
          </cell>
          <cell r="AP691">
            <v>0</v>
          </cell>
          <cell r="AQ691">
            <v>0</v>
          </cell>
          <cell r="AR691">
            <v>0</v>
          </cell>
          <cell r="AS691">
            <v>0</v>
          </cell>
          <cell r="AT691">
            <v>0</v>
          </cell>
          <cell r="AU691">
            <v>0</v>
          </cell>
          <cell r="AV691">
            <v>0.1</v>
          </cell>
          <cell r="AW691">
            <v>0</v>
          </cell>
          <cell r="AX691">
            <v>283981</v>
          </cell>
          <cell r="AY691">
            <v>0</v>
          </cell>
          <cell r="AZ691">
            <v>3123789</v>
          </cell>
          <cell r="BA691" t="str">
            <v>NO</v>
          </cell>
          <cell r="BB691" t="str">
            <v>NO</v>
          </cell>
          <cell r="BC691" t="str">
            <v>NO</v>
          </cell>
          <cell r="BD691" t="str">
            <v>NO</v>
          </cell>
          <cell r="BE691" t="str">
            <v>COMUN</v>
          </cell>
          <cell r="BF691" t="str">
            <v>NO</v>
          </cell>
          <cell r="BG691" t="str">
            <v>ARRENDAMIENTOS</v>
          </cell>
          <cell r="BH691">
            <v>3.5000000000000003E-2</v>
          </cell>
          <cell r="BI691">
            <v>0</v>
          </cell>
          <cell r="BJ691">
            <v>0</v>
          </cell>
          <cell r="BK691" t="str">
            <v>COMUN</v>
          </cell>
          <cell r="BL691">
            <v>0.15</v>
          </cell>
          <cell r="BM691">
            <v>0</v>
          </cell>
          <cell r="BN691">
            <v>0</v>
          </cell>
          <cell r="BO691" t="str">
            <v>MANIZALES (DPS NO ES AGENTE DE RETENCIÓN SEGÚN AUTO DE ARCHIVO JPA NRO. 035/2012)</v>
          </cell>
          <cell r="BP691">
            <v>0</v>
          </cell>
          <cell r="BQ691">
            <v>0</v>
          </cell>
          <cell r="BR691">
            <v>0</v>
          </cell>
          <cell r="BS691">
            <v>0</v>
          </cell>
          <cell r="BT691">
            <v>0</v>
          </cell>
          <cell r="BU691" t="str">
            <v>PERSONA NATURAL</v>
          </cell>
          <cell r="BV691">
            <v>0</v>
          </cell>
          <cell r="BW691">
            <v>99393</v>
          </cell>
          <cell r="BX691">
            <v>0</v>
          </cell>
          <cell r="BY691">
            <v>42597</v>
          </cell>
          <cell r="BZ691">
            <v>0</v>
          </cell>
          <cell r="CA691">
            <v>0</v>
          </cell>
          <cell r="CB691">
            <v>0</v>
          </cell>
          <cell r="CC691">
            <v>0</v>
          </cell>
          <cell r="CD691">
            <v>0</v>
          </cell>
          <cell r="CE691">
            <v>0</v>
          </cell>
          <cell r="CF691">
            <v>2981799</v>
          </cell>
          <cell r="CG691">
            <v>41443</v>
          </cell>
          <cell r="CH691">
            <v>547</v>
          </cell>
          <cell r="CI691">
            <v>2913</v>
          </cell>
          <cell r="CJ691" t="str">
            <v>Martha Cecilia López Cortez</v>
          </cell>
          <cell r="CK691" t="str">
            <v xml:space="preserve">ARRENDAMIENTOS BIENES INMUEBLES </v>
          </cell>
          <cell r="CL691" t="str">
            <v>GASTOS GENERALES</v>
          </cell>
          <cell r="CM691" t="str">
            <v>ORFEO 20104210102000173E</v>
          </cell>
          <cell r="CN691">
            <v>0</v>
          </cell>
          <cell r="CO691" t="str">
            <v>N/A</v>
          </cell>
          <cell r="CP691">
            <v>0</v>
          </cell>
          <cell r="CQ691" t="str">
            <v>2013-6200089183</v>
          </cell>
          <cell r="CR691">
            <v>0</v>
          </cell>
          <cell r="CS691">
            <v>0</v>
          </cell>
          <cell r="CT691">
            <v>0</v>
          </cell>
          <cell r="CU691">
            <v>0</v>
          </cell>
          <cell r="CV691">
            <v>0</v>
          </cell>
          <cell r="CW691">
            <v>0</v>
          </cell>
          <cell r="CX691">
            <v>0</v>
          </cell>
          <cell r="CY691">
            <v>0</v>
          </cell>
          <cell r="CZ691">
            <v>0</v>
          </cell>
          <cell r="DA691">
            <v>0</v>
          </cell>
          <cell r="DB691">
            <v>0</v>
          </cell>
          <cell r="DC691">
            <v>0</v>
          </cell>
          <cell r="DD691">
            <v>0</v>
          </cell>
          <cell r="DE691">
            <v>0</v>
          </cell>
          <cell r="DF691">
            <v>0</v>
          </cell>
          <cell r="DG691">
            <v>0</v>
          </cell>
          <cell r="DH691">
            <v>0</v>
          </cell>
          <cell r="DI691">
            <v>0</v>
          </cell>
          <cell r="DJ691">
            <v>0</v>
          </cell>
          <cell r="DK691">
            <v>0</v>
          </cell>
          <cell r="DL691">
            <v>0</v>
          </cell>
          <cell r="DM691">
            <v>0</v>
          </cell>
          <cell r="DN691">
            <v>0</v>
          </cell>
          <cell r="DO691">
            <v>0</v>
          </cell>
          <cell r="DP691">
            <v>0</v>
          </cell>
          <cell r="DQ691">
            <v>0</v>
          </cell>
          <cell r="DR691">
            <v>0</v>
          </cell>
          <cell r="DS691">
            <v>0</v>
          </cell>
          <cell r="DT691">
            <v>0</v>
          </cell>
          <cell r="DU691">
            <v>0</v>
          </cell>
          <cell r="DV691">
            <v>0</v>
          </cell>
          <cell r="DW691">
            <v>0</v>
          </cell>
          <cell r="DX691">
            <v>0</v>
          </cell>
          <cell r="DY691">
            <v>0</v>
          </cell>
          <cell r="DZ691">
            <v>0</v>
          </cell>
          <cell r="EA691">
            <v>0</v>
          </cell>
          <cell r="EB691">
            <v>0</v>
          </cell>
          <cell r="EC691">
            <v>0</v>
          </cell>
          <cell r="ED691">
            <v>0</v>
          </cell>
          <cell r="EE691">
            <v>0</v>
          </cell>
          <cell r="EF691">
            <v>0</v>
          </cell>
          <cell r="EG691">
            <v>0</v>
          </cell>
          <cell r="EH691">
            <v>0</v>
          </cell>
          <cell r="EI691">
            <v>0</v>
          </cell>
          <cell r="EJ691">
            <v>0</v>
          </cell>
        </row>
        <row r="692">
          <cell r="B692">
            <v>831</v>
          </cell>
          <cell r="C692">
            <v>41444</v>
          </cell>
          <cell r="D692">
            <v>549</v>
          </cell>
          <cell r="E692" t="str">
            <v>Martha L</v>
          </cell>
          <cell r="F692">
            <v>41444</v>
          </cell>
          <cell r="G692" t="str">
            <v>DPS</v>
          </cell>
          <cell r="H692" t="str">
            <v>144/12</v>
          </cell>
          <cell r="I692">
            <v>2013</v>
          </cell>
          <cell r="J692" t="str">
            <v>AGENCIA DE VIAJES Y TURISMO SUBATOURS LTDA</v>
          </cell>
          <cell r="K692" t="str">
            <v>800.075.003-6</v>
          </cell>
          <cell r="L692" t="str">
            <v>BOGOTA</v>
          </cell>
          <cell r="M692" t="str">
            <v>Cra 92 147B - 68</v>
          </cell>
          <cell r="N692">
            <v>6803999</v>
          </cell>
          <cell r="O692" t="str">
            <v>SUMINISTRO DE TIQUETES AÉREOS  NACIONALES E INTERNACIONALES CUANDO EL DPS LO REQUIERA PARA ATENDER LAS NECESIDADES DE DESPLAZAMIENTO DE SUS FUNCIONARIOS Y CONTRATISTAS DE PRESTACIÓN DE SERVICIOS. POR RUBRO DE FUNCIONAMIENTO</v>
          </cell>
          <cell r="P692">
            <v>4050000000</v>
          </cell>
          <cell r="Q692">
            <v>0</v>
          </cell>
          <cell r="R692">
            <v>4050000000</v>
          </cell>
          <cell r="S692">
            <v>113</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t="str">
            <v>EDWARD KENNETH FUENTES PEREZ</v>
          </cell>
          <cell r="AJ692" t="str">
            <v xml:space="preserve">FACTURAS PARA EL AÑO 2012 $850,000,000.  VIGENCIA AÑO 2013 $2,000,000,000 Y 2014 POR VALOR DE $1,200,000,000 vig futuras </v>
          </cell>
          <cell r="AK692" t="str">
            <v>PLANILLA 28</v>
          </cell>
          <cell r="AL692" t="str">
            <v>320000942263 de 22/09/12</v>
          </cell>
          <cell r="AM692" t="str">
            <v>SOLICITUD DE PAGO NO. 28</v>
          </cell>
          <cell r="AN692">
            <v>1432600</v>
          </cell>
          <cell r="AO692">
            <v>1297296</v>
          </cell>
          <cell r="AP692">
            <v>14686333</v>
          </cell>
          <cell r="AQ692">
            <v>0</v>
          </cell>
          <cell r="AR692">
            <v>0</v>
          </cell>
          <cell r="AS692">
            <v>0</v>
          </cell>
          <cell r="AT692">
            <v>0</v>
          </cell>
          <cell r="AU692">
            <v>2729896</v>
          </cell>
          <cell r="AV692">
            <v>0.16</v>
          </cell>
          <cell r="AW692">
            <v>0.16</v>
          </cell>
          <cell r="AX692">
            <v>2604272</v>
          </cell>
          <cell r="AY692">
            <v>482656</v>
          </cell>
          <cell r="AZ692">
            <v>20503157</v>
          </cell>
          <cell r="BA692" t="str">
            <v>NO</v>
          </cell>
          <cell r="BB692" t="str">
            <v>NO</v>
          </cell>
          <cell r="BC692" t="str">
            <v>NO</v>
          </cell>
          <cell r="BD692" t="str">
            <v>NO</v>
          </cell>
          <cell r="BE692" t="str">
            <v>COMUN</v>
          </cell>
          <cell r="BF692" t="str">
            <v>NO</v>
          </cell>
          <cell r="BG692" t="str">
            <v>SERVICIOS DE INTERMEDIACION</v>
          </cell>
          <cell r="BH692">
            <v>0.04</v>
          </cell>
          <cell r="BI692" t="str">
            <v>COMISION FEE</v>
          </cell>
          <cell r="BJ692">
            <v>0.11</v>
          </cell>
          <cell r="BK692" t="str">
            <v>IVA AEROLINEA GRAN CONTRIBUYENTE</v>
          </cell>
          <cell r="BL692">
            <v>0</v>
          </cell>
          <cell r="BM692" t="str">
            <v>COMUN</v>
          </cell>
          <cell r="BN692">
            <v>0.15</v>
          </cell>
          <cell r="BO692" t="str">
            <v>BOGOTA-INTERMEDIARIO</v>
          </cell>
          <cell r="BP692">
            <v>9.6600000000000002E-3</v>
          </cell>
          <cell r="BQ692" t="str">
            <v>BOGOTA-INTERMEDIARIO</v>
          </cell>
          <cell r="BR692">
            <v>9.6600000000000002E-3</v>
          </cell>
          <cell r="BS692">
            <v>0</v>
          </cell>
          <cell r="BT692">
            <v>0</v>
          </cell>
          <cell r="BU692" t="str">
            <v xml:space="preserve">RETENCION DEL IMPUESTO RENTA - CREE- </v>
          </cell>
          <cell r="BV692">
            <v>6.0000000000000001E-3</v>
          </cell>
          <cell r="BW692">
            <v>57304</v>
          </cell>
          <cell r="BX692">
            <v>142703</v>
          </cell>
          <cell r="BY692">
            <v>0</v>
          </cell>
          <cell r="BZ692">
            <v>72398</v>
          </cell>
          <cell r="CA692">
            <v>13839</v>
          </cell>
          <cell r="CB692">
            <v>12532</v>
          </cell>
          <cell r="CC692">
            <v>0</v>
          </cell>
          <cell r="CD692">
            <v>16379</v>
          </cell>
          <cell r="CE692">
            <v>0</v>
          </cell>
          <cell r="CF692">
            <v>20188002</v>
          </cell>
          <cell r="CG692">
            <v>41444</v>
          </cell>
          <cell r="CH692">
            <v>549</v>
          </cell>
          <cell r="CI692">
            <v>113</v>
          </cell>
          <cell r="CJ692" t="str">
            <v>Martha Cecilia López Cortez</v>
          </cell>
          <cell r="CK692" t="str">
            <v>TALENTO HUMANO</v>
          </cell>
          <cell r="CL692" t="str">
            <v>ORDINARIO</v>
          </cell>
          <cell r="CM692">
            <v>0</v>
          </cell>
          <cell r="CN692">
            <v>0</v>
          </cell>
          <cell r="CO692" t="str">
            <v>N/A</v>
          </cell>
          <cell r="CP692">
            <v>0</v>
          </cell>
          <cell r="CQ692" t="str">
            <v>2013-6400089373</v>
          </cell>
          <cell r="CR692">
            <v>0</v>
          </cell>
          <cell r="CS692">
            <v>0</v>
          </cell>
          <cell r="CT692">
            <v>0</v>
          </cell>
          <cell r="CU692">
            <v>0</v>
          </cell>
          <cell r="CV692">
            <v>0</v>
          </cell>
          <cell r="CW692">
            <v>0</v>
          </cell>
          <cell r="CX692">
            <v>0</v>
          </cell>
          <cell r="CY692">
            <v>0</v>
          </cell>
          <cell r="CZ692">
            <v>0</v>
          </cell>
          <cell r="DA692">
            <v>0</v>
          </cell>
          <cell r="DB692">
            <v>0</v>
          </cell>
          <cell r="DC692">
            <v>0</v>
          </cell>
          <cell r="DD692">
            <v>0</v>
          </cell>
          <cell r="DE692">
            <v>0</v>
          </cell>
          <cell r="DF692">
            <v>0</v>
          </cell>
          <cell r="DG692">
            <v>0</v>
          </cell>
          <cell r="DH692">
            <v>0</v>
          </cell>
          <cell r="DI692">
            <v>0</v>
          </cell>
          <cell r="DJ692">
            <v>0</v>
          </cell>
          <cell r="DK692">
            <v>0</v>
          </cell>
          <cell r="DL692">
            <v>0</v>
          </cell>
          <cell r="DM692">
            <v>0</v>
          </cell>
          <cell r="DN692">
            <v>0</v>
          </cell>
          <cell r="DO692">
            <v>0</v>
          </cell>
          <cell r="DP692">
            <v>0</v>
          </cell>
          <cell r="DQ692">
            <v>0</v>
          </cell>
          <cell r="DR692">
            <v>0</v>
          </cell>
          <cell r="DS692">
            <v>0</v>
          </cell>
          <cell r="DT692">
            <v>0</v>
          </cell>
          <cell r="DU692">
            <v>0</v>
          </cell>
          <cell r="DV692">
            <v>0</v>
          </cell>
          <cell r="DW692">
            <v>0</v>
          </cell>
          <cell r="DX692">
            <v>0</v>
          </cell>
          <cell r="DY692">
            <v>0</v>
          </cell>
          <cell r="DZ692">
            <v>0</v>
          </cell>
          <cell r="EA692">
            <v>0</v>
          </cell>
          <cell r="EB692">
            <v>0</v>
          </cell>
          <cell r="EC692">
            <v>0</v>
          </cell>
          <cell r="ED692">
            <v>0</v>
          </cell>
          <cell r="EE692">
            <v>0</v>
          </cell>
          <cell r="EF692">
            <v>0</v>
          </cell>
          <cell r="EG692">
            <v>0</v>
          </cell>
          <cell r="EH692">
            <v>0</v>
          </cell>
          <cell r="EI692">
            <v>0</v>
          </cell>
          <cell r="EJ692">
            <v>0</v>
          </cell>
        </row>
        <row r="693">
          <cell r="B693">
            <v>832</v>
          </cell>
          <cell r="C693">
            <v>41445</v>
          </cell>
          <cell r="D693">
            <v>551</v>
          </cell>
          <cell r="E693" t="str">
            <v>Martha L</v>
          </cell>
          <cell r="F693">
            <v>41445</v>
          </cell>
          <cell r="G693" t="str">
            <v>DPS</v>
          </cell>
          <cell r="H693" t="str">
            <v>226/11</v>
          </cell>
          <cell r="I693">
            <v>2012</v>
          </cell>
          <cell r="J693" t="str">
            <v>MEDINA &amp; RIVERA INGENIEROS ASOCIADOS S.A.S.</v>
          </cell>
          <cell r="K693" t="str">
            <v>830.013.230-5</v>
          </cell>
          <cell r="L693" t="str">
            <v>BOGOTA</v>
          </cell>
          <cell r="M693" t="str">
            <v>CRA 15A- # 121-12 OF 317</v>
          </cell>
          <cell r="N693">
            <v>6203317</v>
          </cell>
          <cell r="O693" t="str">
            <v>INTERVENTORIA TECNICA , ADMINISTRATIVA, FINANCIERA Y AMBIENTAL Y LEGAL PARA LA CONSTRUCCION DE NUEVE AULAS DE CLASES, UNA SALA DE SISTEMAS Y UNA UNIDAD SANITARIA EN EL COLEGIO TECNICO CLARET DEL CORREGIMIENTO DE TIERRADENTRO EN EL MPIO DE MONTELIBANO DPTO</v>
          </cell>
          <cell r="P693">
            <v>105010160</v>
          </cell>
          <cell r="Q693">
            <v>0</v>
          </cell>
          <cell r="R693">
            <v>105010160</v>
          </cell>
          <cell r="S693" t="str">
            <v>15312-03</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t="str">
            <v xml:space="preserve">CARLOS MAURICIO ZULUAGA GOMEZ </v>
          </cell>
          <cell r="AJ693" t="str">
            <v>ANTICIPO Y SEGÚN ACTAS DE AVANCE DE OBRA</v>
          </cell>
          <cell r="AK693" t="str">
            <v>FRA 0950</v>
          </cell>
          <cell r="AL693" t="str">
            <v>320000899178 2012/05/14</v>
          </cell>
          <cell r="AM693" t="str">
            <v>SOLICITUD DESEMBOLSO ACTA DE LIQUIDACION CONTRATO DE INTERVENTORIA</v>
          </cell>
          <cell r="AN693">
            <v>9052600.1899999995</v>
          </cell>
          <cell r="AO693">
            <v>0</v>
          </cell>
          <cell r="AP693">
            <v>0</v>
          </cell>
          <cell r="AQ693">
            <v>0</v>
          </cell>
          <cell r="AR693">
            <v>0</v>
          </cell>
          <cell r="AS693">
            <v>0</v>
          </cell>
          <cell r="AT693">
            <v>0</v>
          </cell>
          <cell r="AU693">
            <v>9052600.1899999995</v>
          </cell>
          <cell r="AV693">
            <v>0.16</v>
          </cell>
          <cell r="AW693">
            <v>0</v>
          </cell>
          <cell r="AX693">
            <v>1448416.03</v>
          </cell>
          <cell r="AY693">
            <v>0</v>
          </cell>
          <cell r="AZ693">
            <v>10501016.219999999</v>
          </cell>
          <cell r="BA693" t="str">
            <v>NO</v>
          </cell>
          <cell r="BB693" t="str">
            <v>NO</v>
          </cell>
          <cell r="BC693" t="str">
            <v>NO</v>
          </cell>
          <cell r="BD693" t="str">
            <v>SI</v>
          </cell>
          <cell r="BE693" t="str">
            <v>COMUN</v>
          </cell>
          <cell r="BF693" t="str">
            <v>NO</v>
          </cell>
          <cell r="BG693" t="str">
            <v>HONORARIOS INTERVENTORIA OBRA PUBLICA</v>
          </cell>
          <cell r="BH693">
            <v>0.06</v>
          </cell>
          <cell r="BI693">
            <v>0</v>
          </cell>
          <cell r="BJ693">
            <v>0</v>
          </cell>
          <cell r="BK693" t="str">
            <v>COMUN</v>
          </cell>
          <cell r="BL693">
            <v>0.15</v>
          </cell>
          <cell r="BM693">
            <v>0</v>
          </cell>
          <cell r="BN693">
            <v>0</v>
          </cell>
          <cell r="BO693" t="str">
            <v>MONTELIBANO-CORDOBA NO AGENTES DE RETENCION</v>
          </cell>
          <cell r="BP693">
            <v>0</v>
          </cell>
          <cell r="BQ693">
            <v>0</v>
          </cell>
          <cell r="BR693">
            <v>0</v>
          </cell>
          <cell r="BS693">
            <v>0</v>
          </cell>
          <cell r="BT693">
            <v>0</v>
          </cell>
          <cell r="BU693" t="str">
            <v xml:space="preserve">RETENCION DEL IMPUESTO RENTA - CREE- </v>
          </cell>
          <cell r="BV693">
            <v>6.0000000000000001E-3</v>
          </cell>
          <cell r="BW693">
            <v>543156</v>
          </cell>
          <cell r="BX693">
            <v>0</v>
          </cell>
          <cell r="BY693">
            <v>217262</v>
          </cell>
          <cell r="BZ693">
            <v>0</v>
          </cell>
          <cell r="CA693">
            <v>0</v>
          </cell>
          <cell r="CB693">
            <v>0</v>
          </cell>
          <cell r="CC693">
            <v>0</v>
          </cell>
          <cell r="CD693">
            <v>54316</v>
          </cell>
          <cell r="CE693">
            <v>0</v>
          </cell>
          <cell r="CF693">
            <v>9686282.2199999988</v>
          </cell>
          <cell r="CG693">
            <v>41445</v>
          </cell>
          <cell r="CH693">
            <v>551</v>
          </cell>
          <cell r="CI693" t="str">
            <v>15312-03</v>
          </cell>
          <cell r="CJ693" t="str">
            <v>Martha Cecilia López Cortez</v>
          </cell>
          <cell r="CK693" t="str">
            <v>INFRAESTRUCTURA</v>
          </cell>
          <cell r="CL693" t="str">
            <v>ORDINARIA</v>
          </cell>
          <cell r="CM693" t="str">
            <v>DOCUMENTOS ADJUNTOS</v>
          </cell>
          <cell r="CN693" t="str">
            <v>RESERVA</v>
          </cell>
          <cell r="CO693" t="str">
            <v>N/A</v>
          </cell>
          <cell r="CP693">
            <v>0</v>
          </cell>
          <cell r="CQ693" t="str">
            <v>2013-5020089983</v>
          </cell>
          <cell r="CR693">
            <v>0</v>
          </cell>
          <cell r="CS693">
            <v>0</v>
          </cell>
          <cell r="CT693">
            <v>0</v>
          </cell>
          <cell r="CU693">
            <v>0</v>
          </cell>
          <cell r="CV693">
            <v>0</v>
          </cell>
          <cell r="CW693">
            <v>0</v>
          </cell>
          <cell r="CX693">
            <v>0</v>
          </cell>
          <cell r="CY693">
            <v>0</v>
          </cell>
          <cell r="CZ693">
            <v>0</v>
          </cell>
          <cell r="DA693">
            <v>0</v>
          </cell>
          <cell r="DB693">
            <v>0</v>
          </cell>
          <cell r="DC693">
            <v>0</v>
          </cell>
          <cell r="DD693">
            <v>0</v>
          </cell>
          <cell r="DE693">
            <v>0</v>
          </cell>
          <cell r="DF693">
            <v>0</v>
          </cell>
          <cell r="DG693">
            <v>0</v>
          </cell>
          <cell r="DH693">
            <v>0</v>
          </cell>
          <cell r="DI693">
            <v>0</v>
          </cell>
          <cell r="DJ693">
            <v>0</v>
          </cell>
          <cell r="DK693">
            <v>0</v>
          </cell>
          <cell r="DL693">
            <v>0</v>
          </cell>
          <cell r="DM693">
            <v>0</v>
          </cell>
          <cell r="DN693">
            <v>0</v>
          </cell>
          <cell r="DO693">
            <v>0</v>
          </cell>
          <cell r="DP693">
            <v>0</v>
          </cell>
          <cell r="DQ693">
            <v>0</v>
          </cell>
          <cell r="DR693">
            <v>0</v>
          </cell>
          <cell r="DS693">
            <v>0</v>
          </cell>
          <cell r="DT693">
            <v>0</v>
          </cell>
          <cell r="DU693">
            <v>0</v>
          </cell>
          <cell r="DV693">
            <v>0</v>
          </cell>
          <cell r="DW693">
            <v>0</v>
          </cell>
          <cell r="DX693">
            <v>0</v>
          </cell>
          <cell r="DY693">
            <v>0</v>
          </cell>
          <cell r="DZ693">
            <v>0</v>
          </cell>
          <cell r="EA693">
            <v>0</v>
          </cell>
          <cell r="EB693">
            <v>0</v>
          </cell>
          <cell r="EC693">
            <v>0</v>
          </cell>
          <cell r="ED693">
            <v>0</v>
          </cell>
          <cell r="EE693">
            <v>0</v>
          </cell>
          <cell r="EF693">
            <v>0</v>
          </cell>
          <cell r="EG693">
            <v>0</v>
          </cell>
          <cell r="EH693">
            <v>0</v>
          </cell>
          <cell r="EI693">
            <v>0</v>
          </cell>
          <cell r="EJ693">
            <v>0</v>
          </cell>
        </row>
        <row r="694">
          <cell r="B694">
            <v>837</v>
          </cell>
          <cell r="C694">
            <v>41445</v>
          </cell>
          <cell r="D694">
            <v>555</v>
          </cell>
          <cell r="E694" t="str">
            <v>Martha L</v>
          </cell>
          <cell r="F694">
            <v>41445</v>
          </cell>
          <cell r="G694" t="str">
            <v>DPS</v>
          </cell>
          <cell r="H694" t="str">
            <v>065/12</v>
          </cell>
          <cell r="I694">
            <v>2013</v>
          </cell>
          <cell r="J694" t="str">
            <v>FUNDACION CONSTRUYAMOS COLOMBIA</v>
          </cell>
          <cell r="K694" t="str">
            <v>816.006.359-6</v>
          </cell>
          <cell r="L694" t="str">
            <v>RISARALDA</v>
          </cell>
          <cell r="M694">
            <v>0</v>
          </cell>
          <cell r="N694" t="str">
            <v>6322 65 30</v>
          </cell>
          <cell r="O694" t="str">
            <v>EL OBJETO DEL PRESENTE CONVENIO ES QUE LA FUNDACION EJECUTE EL PROYECTO "EN EL DEL DPTO DE RISARALDA, SE MEJORA LA SEGURIDAD  ALIMENTARIA Y NUTRICIONAL CON LA IMPLEMENTACION DE LAS FAMILIAS CON LA IMPLEMENTACION DE LA LINEA DE INTERVENCION RESA RURAL A FI</v>
          </cell>
          <cell r="P694">
            <v>1488650000</v>
          </cell>
          <cell r="Q694">
            <v>0</v>
          </cell>
          <cell r="R694">
            <v>1488650000</v>
          </cell>
          <cell r="S694">
            <v>495013</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t="str">
            <v>MICHELA ESPINOSA REYES</v>
          </cell>
          <cell r="AJ694" t="str">
            <v xml:space="preserve">EL VALOR A COFINANCIAR POR PARTE DEL DPS LOS CUALES DESEMBOLSARA EN DOS CONTADOS UN PRIMER DESEMBOLSO DEL 50% Y UN SEGUNDO Y ULTIMO DESEMBOLSO DEL 50% PREVIO CUMPLIMIENTO DE LOS REQUISITOS </v>
          </cell>
          <cell r="AK694" t="str">
            <v>CC</v>
          </cell>
          <cell r="AL694" t="str">
            <v>N/A</v>
          </cell>
          <cell r="AM694" t="str">
            <v>PRIMER DESEMBOLSO EQUIVALENTE AL 50% DEL VALOR APORTADO POR EL DPS</v>
          </cell>
          <cell r="AN694">
            <v>744325000</v>
          </cell>
          <cell r="AO694">
            <v>0</v>
          </cell>
          <cell r="AP694">
            <v>0</v>
          </cell>
          <cell r="AQ694">
            <v>0</v>
          </cell>
          <cell r="AR694">
            <v>0</v>
          </cell>
          <cell r="AS694">
            <v>0</v>
          </cell>
          <cell r="AT694">
            <v>0</v>
          </cell>
          <cell r="AU694">
            <v>0</v>
          </cell>
          <cell r="AV694">
            <v>0</v>
          </cell>
          <cell r="AW694">
            <v>0</v>
          </cell>
          <cell r="AX694">
            <v>0</v>
          </cell>
          <cell r="AY694">
            <v>0</v>
          </cell>
          <cell r="AZ694">
            <v>744325000</v>
          </cell>
          <cell r="BA694">
            <v>0</v>
          </cell>
          <cell r="BB694">
            <v>0</v>
          </cell>
          <cell r="BC694">
            <v>0</v>
          </cell>
          <cell r="BD694">
            <v>0</v>
          </cell>
          <cell r="BE694">
            <v>0</v>
          </cell>
          <cell r="BF694">
            <v>0</v>
          </cell>
          <cell r="BG694" t="str">
            <v>ENTIDAD SIN ANIMO DE LUCRO</v>
          </cell>
          <cell r="BH694">
            <v>0</v>
          </cell>
          <cell r="BI694">
            <v>0</v>
          </cell>
          <cell r="BJ694">
            <v>0</v>
          </cell>
          <cell r="BK694" t="str">
            <v>CONVENIO DE COOPERACION</v>
          </cell>
          <cell r="BL694">
            <v>0</v>
          </cell>
          <cell r="BM694">
            <v>0</v>
          </cell>
          <cell r="BN694">
            <v>0</v>
          </cell>
          <cell r="BO694" t="str">
            <v>CONVENIO DE COOPERACION</v>
          </cell>
          <cell r="BP694">
            <v>0</v>
          </cell>
          <cell r="BQ694">
            <v>0</v>
          </cell>
          <cell r="BR694">
            <v>0</v>
          </cell>
          <cell r="BS694">
            <v>0</v>
          </cell>
          <cell r="BT694">
            <v>0</v>
          </cell>
          <cell r="BU694" t="str">
            <v>CONVENIO DE COOPERACION ,CONFINANCIACION Y ASISTENCIA</v>
          </cell>
          <cell r="BV694">
            <v>0</v>
          </cell>
          <cell r="BW694">
            <v>0</v>
          </cell>
          <cell r="BX694">
            <v>0</v>
          </cell>
          <cell r="BY694">
            <v>0</v>
          </cell>
          <cell r="BZ694">
            <v>0</v>
          </cell>
          <cell r="CA694">
            <v>0</v>
          </cell>
          <cell r="CB694">
            <v>0</v>
          </cell>
          <cell r="CC694">
            <v>0</v>
          </cell>
          <cell r="CD694">
            <v>0</v>
          </cell>
          <cell r="CE694">
            <v>0</v>
          </cell>
          <cell r="CF694">
            <v>744325000</v>
          </cell>
          <cell r="CG694">
            <v>41445</v>
          </cell>
          <cell r="CH694">
            <v>555</v>
          </cell>
          <cell r="CI694">
            <v>495013</v>
          </cell>
          <cell r="CJ694" t="str">
            <v>Martha Cecilia López Cortez</v>
          </cell>
          <cell r="CK694" t="str">
            <v>SUDIREC DE SEGURIDAD ALIMENTARIA</v>
          </cell>
          <cell r="CL694" t="str">
            <v>ORDINARIA</v>
          </cell>
          <cell r="CM694">
            <v>0</v>
          </cell>
          <cell r="CN694">
            <v>0</v>
          </cell>
          <cell r="CO694">
            <v>0</v>
          </cell>
          <cell r="CP694">
            <v>0</v>
          </cell>
          <cell r="CQ694" t="str">
            <v>2013-5100091273</v>
          </cell>
          <cell r="CR694">
            <v>0</v>
          </cell>
          <cell r="CS694">
            <v>0</v>
          </cell>
          <cell r="CT694">
            <v>0</v>
          </cell>
          <cell r="CU694">
            <v>0</v>
          </cell>
          <cell r="CV694">
            <v>0</v>
          </cell>
          <cell r="CW694">
            <v>0</v>
          </cell>
          <cell r="CX694">
            <v>0</v>
          </cell>
          <cell r="CY694">
            <v>0</v>
          </cell>
          <cell r="CZ694">
            <v>0</v>
          </cell>
          <cell r="DA694">
            <v>0</v>
          </cell>
          <cell r="DB694">
            <v>0</v>
          </cell>
          <cell r="DC694">
            <v>0</v>
          </cell>
          <cell r="DD694">
            <v>0</v>
          </cell>
          <cell r="DE694">
            <v>0</v>
          </cell>
          <cell r="DF694">
            <v>0</v>
          </cell>
          <cell r="DG694">
            <v>0</v>
          </cell>
          <cell r="DH694">
            <v>0</v>
          </cell>
          <cell r="DI694">
            <v>0</v>
          </cell>
          <cell r="DJ694">
            <v>0</v>
          </cell>
          <cell r="DK694">
            <v>0</v>
          </cell>
          <cell r="DL694">
            <v>0</v>
          </cell>
          <cell r="DM694">
            <v>0</v>
          </cell>
          <cell r="DN694">
            <v>0</v>
          </cell>
          <cell r="DO694">
            <v>0</v>
          </cell>
          <cell r="DP694">
            <v>0</v>
          </cell>
          <cell r="DQ694">
            <v>0</v>
          </cell>
          <cell r="DR694">
            <v>0</v>
          </cell>
          <cell r="DS694">
            <v>0</v>
          </cell>
          <cell r="DT694">
            <v>0</v>
          </cell>
          <cell r="DU694">
            <v>0</v>
          </cell>
          <cell r="DV694">
            <v>0</v>
          </cell>
          <cell r="DW694">
            <v>0</v>
          </cell>
          <cell r="DX694">
            <v>0</v>
          </cell>
          <cell r="DY694">
            <v>0</v>
          </cell>
          <cell r="DZ694">
            <v>0</v>
          </cell>
          <cell r="EA694">
            <v>0</v>
          </cell>
          <cell r="EB694">
            <v>0</v>
          </cell>
          <cell r="EC694">
            <v>0</v>
          </cell>
          <cell r="ED694">
            <v>0</v>
          </cell>
          <cell r="EE694">
            <v>0</v>
          </cell>
          <cell r="EF694">
            <v>0</v>
          </cell>
          <cell r="EG694">
            <v>0</v>
          </cell>
          <cell r="EH694">
            <v>0</v>
          </cell>
          <cell r="EI694">
            <v>0</v>
          </cell>
          <cell r="EJ694">
            <v>0</v>
          </cell>
        </row>
        <row r="695">
          <cell r="B695">
            <v>839</v>
          </cell>
          <cell r="C695">
            <v>41449</v>
          </cell>
          <cell r="D695">
            <v>72</v>
          </cell>
          <cell r="E695" t="str">
            <v>Martha L</v>
          </cell>
          <cell r="F695">
            <v>41449</v>
          </cell>
          <cell r="G695" t="str">
            <v>DPS</v>
          </cell>
          <cell r="H695" t="str">
            <v>RES 00571 20/06/2013</v>
          </cell>
          <cell r="I695">
            <v>2013</v>
          </cell>
          <cell r="J695" t="str">
            <v>YENI OTILIA SANTAMARIA GONZALEZ</v>
          </cell>
          <cell r="K695" t="str">
            <v>52,020,557</v>
          </cell>
          <cell r="L695" t="str">
            <v>BOGOTA</v>
          </cell>
          <cell r="M695">
            <v>0</v>
          </cell>
          <cell r="N695">
            <v>0</v>
          </cell>
          <cell r="O695" t="str">
            <v>RECONOCER Y ORDENAR EL PAGO POR CONCEPTO DE HONORARIOS DE ACUERDO CON LO ORDENADO EN EL AUTO DE FECHA 31/01/2013 PROFERIDO POR EL JUZGADO 9 CIVIL DEL CIRCUITO DE DESCONGESTION DE BOGOTA PROCESO ORDINARIO 2006-00074</v>
          </cell>
          <cell r="P695">
            <v>700000</v>
          </cell>
          <cell r="Q695">
            <v>0</v>
          </cell>
          <cell r="R695">
            <v>700000</v>
          </cell>
          <cell r="S695">
            <v>568613</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t="str">
            <v>ELIZABETH GOMEZ SNCHEZ</v>
          </cell>
          <cell r="AJ695" t="str">
            <v>PAGO HONORARIOS AL PERITO</v>
          </cell>
          <cell r="AK695">
            <v>0</v>
          </cell>
          <cell r="AL695" t="str">
            <v>N/A</v>
          </cell>
          <cell r="AM695" t="str">
            <v>EFECTUAR EL PAGO POR CONCEPTO DE HONORARIOS AL PERITO</v>
          </cell>
          <cell r="AN695">
            <v>700000</v>
          </cell>
          <cell r="AO695">
            <v>0</v>
          </cell>
          <cell r="AP695">
            <v>0</v>
          </cell>
          <cell r="AQ695">
            <v>0</v>
          </cell>
          <cell r="AR695">
            <v>0</v>
          </cell>
          <cell r="AS695">
            <v>0</v>
          </cell>
          <cell r="AT695">
            <v>0</v>
          </cell>
          <cell r="AU695">
            <v>0</v>
          </cell>
          <cell r="AV695">
            <v>0</v>
          </cell>
          <cell r="AW695">
            <v>0</v>
          </cell>
          <cell r="AX695">
            <v>0</v>
          </cell>
          <cell r="AY695">
            <v>0</v>
          </cell>
          <cell r="AZ695">
            <v>700000</v>
          </cell>
          <cell r="BA695" t="str">
            <v>NO</v>
          </cell>
          <cell r="BB695" t="str">
            <v>NO</v>
          </cell>
          <cell r="BC695">
            <v>0</v>
          </cell>
          <cell r="BD695" t="str">
            <v>NO</v>
          </cell>
          <cell r="BE695">
            <v>0</v>
          </cell>
          <cell r="BF695">
            <v>0</v>
          </cell>
          <cell r="BG695" t="str">
            <v>HONORARIOS</v>
          </cell>
          <cell r="BH695">
            <v>0.1</v>
          </cell>
          <cell r="BI695">
            <v>0</v>
          </cell>
          <cell r="BJ695">
            <v>0</v>
          </cell>
          <cell r="BK695">
            <v>0</v>
          </cell>
          <cell r="BL695">
            <v>0</v>
          </cell>
          <cell r="BM695">
            <v>0</v>
          </cell>
          <cell r="BN695">
            <v>0</v>
          </cell>
          <cell r="BO695" t="str">
            <v>BOGOTA</v>
          </cell>
          <cell r="BP695">
            <v>9.6600000000000002E-3</v>
          </cell>
          <cell r="BQ695">
            <v>0</v>
          </cell>
          <cell r="BR695">
            <v>0</v>
          </cell>
          <cell r="BS695">
            <v>0</v>
          </cell>
          <cell r="BT695">
            <v>0</v>
          </cell>
          <cell r="BU695" t="str">
            <v>RETENCION DEL IMPUESTO RENTA - CREE- PN NO SON SUJETOS PASIVOS</v>
          </cell>
          <cell r="BV695">
            <v>0</v>
          </cell>
          <cell r="BW695">
            <v>70000</v>
          </cell>
          <cell r="BX695">
            <v>0</v>
          </cell>
          <cell r="BY695">
            <v>0</v>
          </cell>
          <cell r="BZ695">
            <v>0</v>
          </cell>
          <cell r="CA695">
            <v>6762</v>
          </cell>
          <cell r="CB695">
            <v>0</v>
          </cell>
          <cell r="CC695">
            <v>0</v>
          </cell>
          <cell r="CD695">
            <v>0</v>
          </cell>
          <cell r="CE695">
            <v>0</v>
          </cell>
          <cell r="CF695">
            <v>623238</v>
          </cell>
          <cell r="CG695">
            <v>41449</v>
          </cell>
          <cell r="CH695">
            <v>72</v>
          </cell>
          <cell r="CI695">
            <v>568613</v>
          </cell>
          <cell r="CJ695" t="str">
            <v>Martha Cecilia López Cortez</v>
          </cell>
          <cell r="CK695" t="str">
            <v>OF ASESORA JURIDICA</v>
          </cell>
          <cell r="CL695">
            <v>0</v>
          </cell>
          <cell r="CM695">
            <v>0</v>
          </cell>
          <cell r="CN695">
            <v>0</v>
          </cell>
          <cell r="CO695">
            <v>0</v>
          </cell>
          <cell r="CP695">
            <v>0</v>
          </cell>
          <cell r="CQ695" t="str">
            <v>2013-1900089853</v>
          </cell>
          <cell r="CR695">
            <v>0</v>
          </cell>
          <cell r="CS695">
            <v>0</v>
          </cell>
          <cell r="CT695">
            <v>0</v>
          </cell>
          <cell r="CU695">
            <v>0</v>
          </cell>
          <cell r="CV695">
            <v>0</v>
          </cell>
          <cell r="CW695">
            <v>0</v>
          </cell>
          <cell r="CX695">
            <v>0</v>
          </cell>
          <cell r="CY695">
            <v>0</v>
          </cell>
          <cell r="CZ695">
            <v>0</v>
          </cell>
          <cell r="DA695">
            <v>0</v>
          </cell>
          <cell r="DB695">
            <v>0</v>
          </cell>
          <cell r="DC695">
            <v>0</v>
          </cell>
          <cell r="DD695">
            <v>0</v>
          </cell>
          <cell r="DE695">
            <v>0</v>
          </cell>
          <cell r="DF695">
            <v>0</v>
          </cell>
          <cell r="DG695">
            <v>0</v>
          </cell>
          <cell r="DH695">
            <v>0</v>
          </cell>
          <cell r="DI695">
            <v>0</v>
          </cell>
          <cell r="DJ695">
            <v>0</v>
          </cell>
          <cell r="DK695">
            <v>0</v>
          </cell>
          <cell r="DL695">
            <v>0</v>
          </cell>
          <cell r="DM695">
            <v>0</v>
          </cell>
          <cell r="DN695">
            <v>0</v>
          </cell>
          <cell r="DO695">
            <v>0</v>
          </cell>
          <cell r="DP695">
            <v>0</v>
          </cell>
          <cell r="DQ695">
            <v>0</v>
          </cell>
          <cell r="DR695">
            <v>0</v>
          </cell>
          <cell r="DS695">
            <v>0</v>
          </cell>
          <cell r="DT695">
            <v>0</v>
          </cell>
          <cell r="DU695">
            <v>0</v>
          </cell>
          <cell r="DV695">
            <v>0</v>
          </cell>
          <cell r="DW695">
            <v>0</v>
          </cell>
          <cell r="DX695">
            <v>0</v>
          </cell>
          <cell r="DY695">
            <v>0</v>
          </cell>
          <cell r="DZ695">
            <v>0</v>
          </cell>
          <cell r="EA695">
            <v>0</v>
          </cell>
          <cell r="EB695">
            <v>0</v>
          </cell>
          <cell r="EC695">
            <v>0</v>
          </cell>
          <cell r="ED695">
            <v>0</v>
          </cell>
          <cell r="EE695">
            <v>0</v>
          </cell>
          <cell r="EF695">
            <v>0</v>
          </cell>
          <cell r="EG695">
            <v>0</v>
          </cell>
          <cell r="EH695">
            <v>0</v>
          </cell>
          <cell r="EI695">
            <v>0</v>
          </cell>
          <cell r="EJ695">
            <v>0</v>
          </cell>
        </row>
        <row r="696">
          <cell r="B696">
            <v>819</v>
          </cell>
          <cell r="C696">
            <v>41443</v>
          </cell>
          <cell r="D696">
            <v>544</v>
          </cell>
          <cell r="E696" t="str">
            <v>OscarR</v>
          </cell>
          <cell r="F696">
            <v>41443</v>
          </cell>
          <cell r="G696" t="str">
            <v>DPS</v>
          </cell>
          <cell r="H696" t="str">
            <v>165/12</v>
          </cell>
          <cell r="I696">
            <v>2013</v>
          </cell>
          <cell r="J696" t="str">
            <v>DISMEDICAS DEL CARIBE LTDA</v>
          </cell>
          <cell r="K696" t="str">
            <v>891.001.806-7</v>
          </cell>
          <cell r="L696" t="str">
            <v>MONTERIA</v>
          </cell>
          <cell r="M696" t="str">
            <v>CRA 14 22-50 INT HOSPITAL SAN JERONIMO</v>
          </cell>
          <cell r="N696" t="str">
            <v>7833111-7911820</v>
          </cell>
          <cell r="O696" t="str">
            <v>ARRENDAMIENTO DE LAS OFICINAS UBICADAS EN LA CALLE 34 6-36 EN LA CIUDAD DE MONTERIA, PARA FUNCIONAMIENTO DE LA D R  CÓRDOBA.</v>
          </cell>
          <cell r="P696">
            <v>43120128</v>
          </cell>
          <cell r="Q696">
            <v>0</v>
          </cell>
          <cell r="R696">
            <v>43120128</v>
          </cell>
          <cell r="S696">
            <v>2113</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t="str">
            <v>GLADIS C ARANGO MARTINEZ</v>
          </cell>
          <cell r="AJ696" t="str">
            <v>FACTURAS</v>
          </cell>
          <cell r="AK696" t="str">
            <v>R 084632</v>
          </cell>
          <cell r="AL696" t="str">
            <v>120000033446 DE 2011-09-13</v>
          </cell>
          <cell r="AM696" t="str">
            <v>CANCELACION DEL MES DE JUNIO/13</v>
          </cell>
          <cell r="AN696">
            <v>3266676</v>
          </cell>
          <cell r="AO696">
            <v>0</v>
          </cell>
          <cell r="AP696">
            <v>0</v>
          </cell>
          <cell r="AQ696">
            <v>0</v>
          </cell>
          <cell r="AR696">
            <v>0</v>
          </cell>
          <cell r="AS696">
            <v>0</v>
          </cell>
          <cell r="AT696">
            <v>0</v>
          </cell>
          <cell r="AU696">
            <v>0</v>
          </cell>
          <cell r="AV696">
            <v>0.1</v>
          </cell>
          <cell r="AW696">
            <v>0</v>
          </cell>
          <cell r="AX696">
            <v>326668</v>
          </cell>
          <cell r="AY696">
            <v>0</v>
          </cell>
          <cell r="AZ696">
            <v>3593344</v>
          </cell>
          <cell r="BA696" t="str">
            <v>NO</v>
          </cell>
          <cell r="BB696" t="str">
            <v>NO</v>
          </cell>
          <cell r="BC696" t="str">
            <v>NO</v>
          </cell>
          <cell r="BD696" t="str">
            <v>NO</v>
          </cell>
          <cell r="BE696" t="str">
            <v>COMUN</v>
          </cell>
          <cell r="BF696" t="str">
            <v>NO</v>
          </cell>
          <cell r="BG696" t="str">
            <v>ARRENDAMIENTOS</v>
          </cell>
          <cell r="BH696">
            <v>3.5000000000000003E-2</v>
          </cell>
          <cell r="BI696">
            <v>0</v>
          </cell>
          <cell r="BJ696">
            <v>0</v>
          </cell>
          <cell r="BK696" t="str">
            <v>COMUN</v>
          </cell>
          <cell r="BL696">
            <v>0.15</v>
          </cell>
          <cell r="BM696">
            <v>0</v>
          </cell>
          <cell r="BN696">
            <v>0</v>
          </cell>
          <cell r="BO696" t="str">
            <v>MONTERIA</v>
          </cell>
          <cell r="BP696">
            <v>7.0000000000000001E-3</v>
          </cell>
          <cell r="BQ696">
            <v>0</v>
          </cell>
          <cell r="BR696">
            <v>0</v>
          </cell>
          <cell r="BS696">
            <v>0</v>
          </cell>
          <cell r="BT696">
            <v>0</v>
          </cell>
          <cell r="BU696" t="str">
            <v>MENOR CUANTIA</v>
          </cell>
          <cell r="BV696">
            <v>0</v>
          </cell>
          <cell r="BW696">
            <v>114334</v>
          </cell>
          <cell r="BX696">
            <v>0</v>
          </cell>
          <cell r="BY696">
            <v>49000</v>
          </cell>
          <cell r="BZ696">
            <v>0</v>
          </cell>
          <cell r="CA696">
            <v>22867</v>
          </cell>
          <cell r="CB696">
            <v>0</v>
          </cell>
          <cell r="CC696">
            <v>0</v>
          </cell>
          <cell r="CD696">
            <v>0</v>
          </cell>
          <cell r="CE696">
            <v>0</v>
          </cell>
          <cell r="CF696">
            <v>3407143</v>
          </cell>
          <cell r="CG696">
            <v>41443</v>
          </cell>
          <cell r="CH696">
            <v>544</v>
          </cell>
          <cell r="CI696">
            <v>2113</v>
          </cell>
          <cell r="CJ696" t="str">
            <v>Oscar Dario Rodriguez Posada</v>
          </cell>
          <cell r="CK696" t="str">
            <v>ARRENDAMIENTOS BIENES INMUEBLES</v>
          </cell>
          <cell r="CL696" t="str">
            <v>GASTOS GENERALES</v>
          </cell>
          <cell r="CM696">
            <v>0</v>
          </cell>
          <cell r="CN696">
            <v>0</v>
          </cell>
          <cell r="CO696" t="str">
            <v>N/A</v>
          </cell>
          <cell r="CP696">
            <v>0</v>
          </cell>
          <cell r="CQ696">
            <v>20136200088793</v>
          </cell>
          <cell r="CR696">
            <v>0</v>
          </cell>
          <cell r="CS696">
            <v>0</v>
          </cell>
          <cell r="CT696">
            <v>0</v>
          </cell>
          <cell r="CU696">
            <v>0</v>
          </cell>
          <cell r="CV696">
            <v>0</v>
          </cell>
          <cell r="CW696">
            <v>0</v>
          </cell>
          <cell r="CX696">
            <v>0</v>
          </cell>
          <cell r="CY696">
            <v>0</v>
          </cell>
          <cell r="CZ696">
            <v>0</v>
          </cell>
          <cell r="DA696">
            <v>0</v>
          </cell>
          <cell r="DB696">
            <v>0</v>
          </cell>
          <cell r="DC696">
            <v>0</v>
          </cell>
          <cell r="DD696">
            <v>0</v>
          </cell>
          <cell r="DE696">
            <v>0</v>
          </cell>
          <cell r="DF696">
            <v>0</v>
          </cell>
          <cell r="DG696">
            <v>0</v>
          </cell>
          <cell r="DH696">
            <v>0</v>
          </cell>
          <cell r="DI696">
            <v>0</v>
          </cell>
          <cell r="DJ696">
            <v>0</v>
          </cell>
          <cell r="DK696">
            <v>0</v>
          </cell>
          <cell r="DL696">
            <v>0</v>
          </cell>
          <cell r="DM696">
            <v>0</v>
          </cell>
          <cell r="DN696">
            <v>0</v>
          </cell>
          <cell r="DO696">
            <v>0</v>
          </cell>
          <cell r="DP696">
            <v>0</v>
          </cell>
          <cell r="DQ696">
            <v>0</v>
          </cell>
          <cell r="DR696">
            <v>0</v>
          </cell>
          <cell r="DS696">
            <v>0</v>
          </cell>
          <cell r="DT696">
            <v>0</v>
          </cell>
          <cell r="DU696">
            <v>0</v>
          </cell>
          <cell r="DV696">
            <v>0</v>
          </cell>
          <cell r="DW696">
            <v>0</v>
          </cell>
          <cell r="DX696">
            <v>0</v>
          </cell>
          <cell r="DY696">
            <v>0</v>
          </cell>
          <cell r="DZ696">
            <v>0</v>
          </cell>
          <cell r="EA696">
            <v>0</v>
          </cell>
          <cell r="EB696">
            <v>0</v>
          </cell>
          <cell r="EC696">
            <v>0</v>
          </cell>
          <cell r="ED696">
            <v>0</v>
          </cell>
          <cell r="EE696">
            <v>0</v>
          </cell>
          <cell r="EF696">
            <v>0</v>
          </cell>
          <cell r="EG696">
            <v>0</v>
          </cell>
          <cell r="EH696">
            <v>0</v>
          </cell>
          <cell r="EI696">
            <v>0</v>
          </cell>
          <cell r="EJ696">
            <v>0</v>
          </cell>
        </row>
        <row r="697">
          <cell r="B697">
            <v>822</v>
          </cell>
          <cell r="C697">
            <v>41443</v>
          </cell>
          <cell r="D697">
            <v>67</v>
          </cell>
          <cell r="E697" t="str">
            <v>OscarR</v>
          </cell>
          <cell r="F697">
            <v>41443</v>
          </cell>
          <cell r="G697" t="str">
            <v>DPS</v>
          </cell>
          <cell r="H697" t="str">
            <v>62/12 OTROSI 8</v>
          </cell>
          <cell r="I697">
            <v>2012</v>
          </cell>
          <cell r="J697" t="str">
            <v>BANCO AGRARIO DE COLOMBIA S.A.</v>
          </cell>
          <cell r="K697" t="str">
            <v>800.037.800-8</v>
          </cell>
          <cell r="L697" t="str">
            <v>BOGOTA</v>
          </cell>
          <cell r="M697">
            <v>0</v>
          </cell>
          <cell r="N697">
            <v>0</v>
          </cell>
          <cell r="O697" t="str">
            <v>PRESTAR EL SERVICIO FINANCIERO DE ENTREGA DE TRANSFERENCIAS MONETARIAS A LOS BENEFICIARIOS DEL PROGRAMA FAMILIAS EN SU TIERRA VIG 2013</v>
          </cell>
          <cell r="P697">
            <v>5874000000</v>
          </cell>
          <cell r="Q697">
            <v>0</v>
          </cell>
          <cell r="R697">
            <v>5874000000</v>
          </cell>
          <cell r="S697">
            <v>47012</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t="str">
            <v>PABLO ARIEL GOMEZ M</v>
          </cell>
          <cell r="AJ697" t="str">
            <v>CONTRACTUAL</v>
          </cell>
          <cell r="AK697">
            <v>0</v>
          </cell>
          <cell r="AL697" t="str">
            <v>N/A</v>
          </cell>
          <cell r="AM697" t="str">
            <v>PAGO 81 INCENTIVOS -JUNIO- A LA CAPACITACIONPARA EMPLEO ICE</v>
          </cell>
          <cell r="AN697">
            <v>47600000</v>
          </cell>
          <cell r="AO697">
            <v>0</v>
          </cell>
          <cell r="AP697">
            <v>0</v>
          </cell>
          <cell r="AQ697">
            <v>0</v>
          </cell>
          <cell r="AR697">
            <v>0</v>
          </cell>
          <cell r="AS697">
            <v>0</v>
          </cell>
          <cell r="AT697">
            <v>0</v>
          </cell>
          <cell r="AU697">
            <v>0</v>
          </cell>
          <cell r="AV697">
            <v>0</v>
          </cell>
          <cell r="AW697">
            <v>0</v>
          </cell>
          <cell r="AX697">
            <v>0</v>
          </cell>
          <cell r="AY697">
            <v>0</v>
          </cell>
          <cell r="AZ697">
            <v>47600000</v>
          </cell>
          <cell r="BA697" t="str">
            <v>SI</v>
          </cell>
          <cell r="BB697" t="str">
            <v>SI</v>
          </cell>
          <cell r="BC697" t="str">
            <v>NO</v>
          </cell>
          <cell r="BD697" t="str">
            <v>NO</v>
          </cell>
          <cell r="BE697" t="str">
            <v>COMUN</v>
          </cell>
          <cell r="BF697" t="str">
            <v>NO</v>
          </cell>
          <cell r="BG697" t="str">
            <v>AUTORETENEDOR</v>
          </cell>
          <cell r="BH697">
            <v>0</v>
          </cell>
          <cell r="BI697">
            <v>0</v>
          </cell>
          <cell r="BJ697">
            <v>0</v>
          </cell>
          <cell r="BK697" t="str">
            <v>GRAN CONTRIBUYENTE</v>
          </cell>
          <cell r="BL697">
            <v>0</v>
          </cell>
          <cell r="BM697">
            <v>0</v>
          </cell>
          <cell r="BN697">
            <v>0</v>
          </cell>
          <cell r="BO697" t="str">
            <v>ENTIDAD DEL ESTADO</v>
          </cell>
          <cell r="BP697">
            <v>0</v>
          </cell>
          <cell r="BQ697">
            <v>0</v>
          </cell>
          <cell r="BR697">
            <v>0</v>
          </cell>
          <cell r="BS697">
            <v>0</v>
          </cell>
          <cell r="BT697">
            <v>0</v>
          </cell>
          <cell r="BU697">
            <v>0</v>
          </cell>
          <cell r="BV697">
            <v>0</v>
          </cell>
          <cell r="BW697">
            <v>0</v>
          </cell>
          <cell r="BX697">
            <v>0</v>
          </cell>
          <cell r="BY697">
            <v>0</v>
          </cell>
          <cell r="BZ697">
            <v>0</v>
          </cell>
          <cell r="CA697">
            <v>0</v>
          </cell>
          <cell r="CB697">
            <v>0</v>
          </cell>
          <cell r="CC697">
            <v>0</v>
          </cell>
          <cell r="CD697">
            <v>0</v>
          </cell>
          <cell r="CE697">
            <v>0</v>
          </cell>
          <cell r="CF697">
            <v>47600000</v>
          </cell>
          <cell r="CG697">
            <v>41443</v>
          </cell>
          <cell r="CH697">
            <v>67</v>
          </cell>
          <cell r="CI697">
            <v>47012</v>
          </cell>
          <cell r="CJ697" t="str">
            <v>Oscar Dario Rodriguez Posada</v>
          </cell>
          <cell r="CK697" t="str">
            <v>IMPLEMENTACION GENARACION DE INGRESOS Y PROYECTOS PRODUCTIVOS PARA LA POBLACION DESPLAZADA</v>
          </cell>
          <cell r="CL697" t="str">
            <v>ORDINARIA</v>
          </cell>
          <cell r="CM697" t="str">
            <v>N/A</v>
          </cell>
          <cell r="CN697" t="str">
            <v>RESERVA</v>
          </cell>
          <cell r="CO697" t="str">
            <v>N/A</v>
          </cell>
          <cell r="CP697">
            <v>0</v>
          </cell>
          <cell r="CQ697">
            <v>20134030088673</v>
          </cell>
          <cell r="CR697" t="str">
            <v xml:space="preserve">El radicado No 67 se tramito con las liquidaciones 822-823-824 </v>
          </cell>
          <cell r="CS697">
            <v>0</v>
          </cell>
          <cell r="CT697">
            <v>0</v>
          </cell>
          <cell r="CU697">
            <v>0</v>
          </cell>
          <cell r="CV697">
            <v>0</v>
          </cell>
          <cell r="CW697">
            <v>0</v>
          </cell>
          <cell r="CX697">
            <v>0</v>
          </cell>
          <cell r="CY697">
            <v>0</v>
          </cell>
          <cell r="CZ697">
            <v>0</v>
          </cell>
          <cell r="DA697">
            <v>0</v>
          </cell>
          <cell r="DB697">
            <v>0</v>
          </cell>
          <cell r="DC697">
            <v>0</v>
          </cell>
          <cell r="DD697">
            <v>0</v>
          </cell>
          <cell r="DE697">
            <v>0</v>
          </cell>
          <cell r="DF697">
            <v>0</v>
          </cell>
          <cell r="DG697">
            <v>0</v>
          </cell>
          <cell r="DH697">
            <v>0</v>
          </cell>
          <cell r="DI697">
            <v>0</v>
          </cell>
          <cell r="DJ697">
            <v>0</v>
          </cell>
          <cell r="DK697">
            <v>0</v>
          </cell>
          <cell r="DL697">
            <v>0</v>
          </cell>
          <cell r="DM697">
            <v>0</v>
          </cell>
          <cell r="DN697">
            <v>0</v>
          </cell>
          <cell r="DO697">
            <v>0</v>
          </cell>
          <cell r="DP697">
            <v>0</v>
          </cell>
          <cell r="DQ697">
            <v>0</v>
          </cell>
          <cell r="DR697">
            <v>0</v>
          </cell>
          <cell r="DS697">
            <v>0</v>
          </cell>
          <cell r="DT697">
            <v>0</v>
          </cell>
          <cell r="DU697">
            <v>0</v>
          </cell>
          <cell r="DV697">
            <v>0</v>
          </cell>
          <cell r="DW697">
            <v>0</v>
          </cell>
          <cell r="DX697">
            <v>0</v>
          </cell>
          <cell r="DY697">
            <v>0</v>
          </cell>
          <cell r="DZ697">
            <v>0</v>
          </cell>
          <cell r="EA697">
            <v>0</v>
          </cell>
          <cell r="EB697">
            <v>0</v>
          </cell>
          <cell r="EC697">
            <v>0</v>
          </cell>
          <cell r="ED697">
            <v>0</v>
          </cell>
          <cell r="EE697">
            <v>0</v>
          </cell>
          <cell r="EF697">
            <v>0</v>
          </cell>
          <cell r="EG697">
            <v>0</v>
          </cell>
          <cell r="EH697">
            <v>0</v>
          </cell>
          <cell r="EI697">
            <v>0</v>
          </cell>
          <cell r="EJ697">
            <v>0</v>
          </cell>
        </row>
        <row r="698">
          <cell r="B698">
            <v>823</v>
          </cell>
          <cell r="C698">
            <v>41443</v>
          </cell>
          <cell r="D698">
            <v>67</v>
          </cell>
          <cell r="E698" t="str">
            <v>OscarR</v>
          </cell>
          <cell r="F698">
            <v>41443</v>
          </cell>
          <cell r="G698" t="str">
            <v>DPS</v>
          </cell>
          <cell r="H698" t="str">
            <v>63/12 OTROSI 4</v>
          </cell>
          <cell r="I698">
            <v>2012</v>
          </cell>
          <cell r="J698" t="str">
            <v>BANCO DAVIVIENDA S.A.</v>
          </cell>
          <cell r="K698" t="str">
            <v>860.034.313-7</v>
          </cell>
          <cell r="L698" t="str">
            <v>BOGOTA</v>
          </cell>
          <cell r="M698">
            <v>0</v>
          </cell>
          <cell r="N698">
            <v>0</v>
          </cell>
          <cell r="O698" t="str">
            <v>EL BANCO SE OBLIGA A PRESTAR EL SERVICIO FINANCIERO DE ENTREGA DE LAS TRANSFERENCIAS MONETARIAS A LOS BENEFICIARIOS DEL SECTOR DE LA INCLUSION SOCIAL, PARA EL GRUPO 2 DE ACUERDO CON EL ANEXO 6 Y8 DE LA CONVOCATORIA 07 DE 2012</v>
          </cell>
          <cell r="P698">
            <v>5874000000</v>
          </cell>
          <cell r="Q698">
            <v>0</v>
          </cell>
          <cell r="R698">
            <v>5874000000</v>
          </cell>
          <cell r="S698">
            <v>47012</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t="str">
            <v>PABLO ARIEL GOMEZ M</v>
          </cell>
          <cell r="AJ698" t="str">
            <v>CONTRACTUAL</v>
          </cell>
          <cell r="AK698" t="str">
            <v>CUENTA DE COBRO 13-061</v>
          </cell>
          <cell r="AL698">
            <v>0</v>
          </cell>
          <cell r="AM698" t="str">
            <v>PAGO 113 INCENTIVOS - JUNIO- A LA CAPACITACIONPARA EMPLEO ICE</v>
          </cell>
          <cell r="AN698">
            <v>62800000</v>
          </cell>
          <cell r="AO698">
            <v>0</v>
          </cell>
          <cell r="AP698">
            <v>0</v>
          </cell>
          <cell r="AQ698">
            <v>0</v>
          </cell>
          <cell r="AR698">
            <v>0</v>
          </cell>
          <cell r="AS698">
            <v>0</v>
          </cell>
          <cell r="AT698">
            <v>0</v>
          </cell>
          <cell r="AU698">
            <v>0</v>
          </cell>
          <cell r="AV698">
            <v>0</v>
          </cell>
          <cell r="AW698">
            <v>0</v>
          </cell>
          <cell r="AX698">
            <v>0</v>
          </cell>
          <cell r="AY698">
            <v>0</v>
          </cell>
          <cell r="AZ698">
            <v>62800000</v>
          </cell>
          <cell r="BA698" t="str">
            <v>SI</v>
          </cell>
          <cell r="BB698" t="str">
            <v>NO</v>
          </cell>
          <cell r="BC698" t="str">
            <v>NO</v>
          </cell>
          <cell r="BD698" t="str">
            <v>NO</v>
          </cell>
          <cell r="BE698" t="str">
            <v>COMUN - GRAN CONTRIUBUYENTE</v>
          </cell>
          <cell r="BF698" t="str">
            <v>NO</v>
          </cell>
          <cell r="BG698" t="str">
            <v>AUTORRETENEDOR</v>
          </cell>
          <cell r="BH698">
            <v>0</v>
          </cell>
          <cell r="BI698">
            <v>0</v>
          </cell>
          <cell r="BJ698">
            <v>0</v>
          </cell>
          <cell r="BK698" t="str">
            <v>GRAN CONTRIBUYENTE</v>
          </cell>
          <cell r="BL698">
            <v>0</v>
          </cell>
          <cell r="BM698">
            <v>0</v>
          </cell>
          <cell r="BN698">
            <v>0</v>
          </cell>
          <cell r="BO698" t="str">
            <v xml:space="preserve">BOGOTA ACT. SERVICIOS BANCARIOS </v>
          </cell>
          <cell r="BP698">
            <v>1.1039999999999999E-2</v>
          </cell>
          <cell r="BQ698">
            <v>0</v>
          </cell>
          <cell r="BR698">
            <v>0</v>
          </cell>
          <cell r="BS698">
            <v>0</v>
          </cell>
          <cell r="BT698">
            <v>0</v>
          </cell>
          <cell r="BU698" t="str">
            <v>N/A</v>
          </cell>
          <cell r="BV698">
            <v>0</v>
          </cell>
          <cell r="BW698">
            <v>0</v>
          </cell>
          <cell r="BX698">
            <v>0</v>
          </cell>
          <cell r="BY698">
            <v>0</v>
          </cell>
          <cell r="BZ698">
            <v>0</v>
          </cell>
          <cell r="CA698">
            <v>693312</v>
          </cell>
          <cell r="CB698">
            <v>0</v>
          </cell>
          <cell r="CC698">
            <v>0</v>
          </cell>
          <cell r="CD698">
            <v>0</v>
          </cell>
          <cell r="CE698">
            <v>0</v>
          </cell>
          <cell r="CF698">
            <v>62106688</v>
          </cell>
          <cell r="CG698">
            <v>41443</v>
          </cell>
          <cell r="CH698">
            <v>67</v>
          </cell>
          <cell r="CI698">
            <v>47012</v>
          </cell>
          <cell r="CJ698" t="str">
            <v>Oscar Dario Rodriguez Posada</v>
          </cell>
          <cell r="CK698" t="str">
            <v>IMPLEMENTACION GENARACION DE INGRESOS Y PROYECTOS PRODUCTIVOS PARA LA POBLACION DESPLAZADA</v>
          </cell>
          <cell r="CL698" t="str">
            <v>ORDINARIA</v>
          </cell>
          <cell r="CM698" t="str">
            <v>N/A</v>
          </cell>
          <cell r="CN698" t="str">
            <v>RESERVA</v>
          </cell>
          <cell r="CO698" t="str">
            <v>N/A</v>
          </cell>
          <cell r="CP698">
            <v>0</v>
          </cell>
          <cell r="CQ698">
            <v>20134030088673</v>
          </cell>
          <cell r="CR698" t="str">
            <v xml:space="preserve">El radicado No 67 se tramito con las liquidaciones 822-823-824 </v>
          </cell>
          <cell r="CS698">
            <v>0</v>
          </cell>
          <cell r="CT698">
            <v>0</v>
          </cell>
          <cell r="CU698">
            <v>0</v>
          </cell>
          <cell r="CV698">
            <v>0</v>
          </cell>
          <cell r="CW698">
            <v>0</v>
          </cell>
          <cell r="CX698">
            <v>0</v>
          </cell>
          <cell r="CY698">
            <v>0</v>
          </cell>
          <cell r="CZ698">
            <v>0</v>
          </cell>
          <cell r="DA698">
            <v>0</v>
          </cell>
          <cell r="DB698">
            <v>0</v>
          </cell>
          <cell r="DC698">
            <v>0</v>
          </cell>
          <cell r="DD698">
            <v>0</v>
          </cell>
          <cell r="DE698">
            <v>0</v>
          </cell>
          <cell r="DF698">
            <v>0</v>
          </cell>
          <cell r="DG698">
            <v>0</v>
          </cell>
          <cell r="DH698">
            <v>0</v>
          </cell>
          <cell r="DI698">
            <v>0</v>
          </cell>
          <cell r="DJ698">
            <v>0</v>
          </cell>
          <cell r="DK698">
            <v>0</v>
          </cell>
          <cell r="DL698">
            <v>0</v>
          </cell>
          <cell r="DM698">
            <v>0</v>
          </cell>
          <cell r="DN698">
            <v>0</v>
          </cell>
          <cell r="DO698">
            <v>0</v>
          </cell>
          <cell r="DP698">
            <v>0</v>
          </cell>
          <cell r="DQ698">
            <v>0</v>
          </cell>
          <cell r="DR698">
            <v>0</v>
          </cell>
          <cell r="DS698">
            <v>0</v>
          </cell>
          <cell r="DT698">
            <v>0</v>
          </cell>
          <cell r="DU698">
            <v>0</v>
          </cell>
          <cell r="DV698">
            <v>0</v>
          </cell>
          <cell r="DW698">
            <v>0</v>
          </cell>
          <cell r="DX698">
            <v>0</v>
          </cell>
          <cell r="DY698">
            <v>0</v>
          </cell>
          <cell r="DZ698">
            <v>0</v>
          </cell>
          <cell r="EA698">
            <v>0</v>
          </cell>
          <cell r="EB698">
            <v>0</v>
          </cell>
          <cell r="EC698">
            <v>0</v>
          </cell>
          <cell r="ED698">
            <v>0</v>
          </cell>
          <cell r="EE698">
            <v>0</v>
          </cell>
          <cell r="EF698">
            <v>0</v>
          </cell>
          <cell r="EG698">
            <v>0</v>
          </cell>
          <cell r="EH698">
            <v>0</v>
          </cell>
          <cell r="EI698">
            <v>0</v>
          </cell>
          <cell r="EJ698">
            <v>0</v>
          </cell>
        </row>
        <row r="699">
          <cell r="B699">
            <v>824</v>
          </cell>
          <cell r="C699">
            <v>41443</v>
          </cell>
          <cell r="D699">
            <v>67</v>
          </cell>
          <cell r="E699" t="str">
            <v>OscarR</v>
          </cell>
          <cell r="F699">
            <v>41443</v>
          </cell>
          <cell r="G699" t="str">
            <v>DPS</v>
          </cell>
          <cell r="H699" t="str">
            <v>64/12 OTROSI 6</v>
          </cell>
          <cell r="I699">
            <v>2012</v>
          </cell>
          <cell r="J699" t="str">
            <v>BANCO AGRARIO DE COLOMBIA S.A.</v>
          </cell>
          <cell r="K699" t="str">
            <v>800.037.800-8</v>
          </cell>
          <cell r="L699" t="str">
            <v>BOGOTA</v>
          </cell>
          <cell r="M699">
            <v>0</v>
          </cell>
          <cell r="N699">
            <v>0</v>
          </cell>
          <cell r="O699" t="str">
            <v>PRESTAR EL SERVICIO FINANCIERO DE ENTREGA DE TRANSFERENCIAS MONETARIAS A LOS BENEFICIARIOS DEL PROGRAMA FAMILIAS EN SU TIERRA VIG 2013</v>
          </cell>
          <cell r="P699">
            <v>5874000000</v>
          </cell>
          <cell r="Q699">
            <v>0</v>
          </cell>
          <cell r="R699">
            <v>5874000000</v>
          </cell>
          <cell r="S699">
            <v>47012</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t="str">
            <v>PABLO ARIEL GOMEZ M</v>
          </cell>
          <cell r="AJ699" t="str">
            <v>CONTRACTUAL</v>
          </cell>
          <cell r="AK699">
            <v>0</v>
          </cell>
          <cell r="AL699" t="str">
            <v>N/A</v>
          </cell>
          <cell r="AM699" t="str">
            <v>PAGO 58 INCENTIVOS - JUNIO- A LA CAPACITACIONPARA EMPLEO ICE</v>
          </cell>
          <cell r="AN699">
            <v>11600000</v>
          </cell>
          <cell r="AO699">
            <v>0</v>
          </cell>
          <cell r="AP699">
            <v>0</v>
          </cell>
          <cell r="AQ699">
            <v>0</v>
          </cell>
          <cell r="AR699">
            <v>0</v>
          </cell>
          <cell r="AS699">
            <v>0</v>
          </cell>
          <cell r="AT699">
            <v>0</v>
          </cell>
          <cell r="AU699">
            <v>0</v>
          </cell>
          <cell r="AV699">
            <v>0</v>
          </cell>
          <cell r="AW699">
            <v>0</v>
          </cell>
          <cell r="AX699">
            <v>0</v>
          </cell>
          <cell r="AY699">
            <v>0</v>
          </cell>
          <cell r="AZ699">
            <v>11600000</v>
          </cell>
          <cell r="BA699" t="str">
            <v>SI</v>
          </cell>
          <cell r="BB699" t="str">
            <v>SI</v>
          </cell>
          <cell r="BC699" t="str">
            <v>NO</v>
          </cell>
          <cell r="BD699" t="str">
            <v>NO</v>
          </cell>
          <cell r="BE699" t="str">
            <v>COMUN</v>
          </cell>
          <cell r="BF699" t="str">
            <v>NO</v>
          </cell>
          <cell r="BG699" t="str">
            <v>AUTORETENEDOR</v>
          </cell>
          <cell r="BH699">
            <v>0</v>
          </cell>
          <cell r="BI699">
            <v>0</v>
          </cell>
          <cell r="BJ699">
            <v>0</v>
          </cell>
          <cell r="BK699" t="str">
            <v>GRAN CONTRIBUYENTE</v>
          </cell>
          <cell r="BL699">
            <v>0</v>
          </cell>
          <cell r="BM699">
            <v>0</v>
          </cell>
          <cell r="BN699">
            <v>0</v>
          </cell>
          <cell r="BO699" t="str">
            <v>ENTIDAD DEL ESTADO</v>
          </cell>
          <cell r="BP699">
            <v>0</v>
          </cell>
          <cell r="BQ699">
            <v>0</v>
          </cell>
          <cell r="BR699">
            <v>0</v>
          </cell>
          <cell r="BS699">
            <v>0</v>
          </cell>
          <cell r="BT699">
            <v>0</v>
          </cell>
          <cell r="BU699">
            <v>0</v>
          </cell>
          <cell r="BV699">
            <v>0</v>
          </cell>
          <cell r="BW699">
            <v>0</v>
          </cell>
          <cell r="BX699">
            <v>0</v>
          </cell>
          <cell r="BY699">
            <v>0</v>
          </cell>
          <cell r="BZ699">
            <v>0</v>
          </cell>
          <cell r="CA699">
            <v>0</v>
          </cell>
          <cell r="CB699">
            <v>0</v>
          </cell>
          <cell r="CC699">
            <v>0</v>
          </cell>
          <cell r="CD699">
            <v>0</v>
          </cell>
          <cell r="CE699">
            <v>0</v>
          </cell>
          <cell r="CF699">
            <v>11600000</v>
          </cell>
          <cell r="CG699">
            <v>41443</v>
          </cell>
          <cell r="CH699">
            <v>67</v>
          </cell>
          <cell r="CI699">
            <v>47012</v>
          </cell>
          <cell r="CJ699" t="str">
            <v>Oscar Dario Rodriguez Posada</v>
          </cell>
          <cell r="CK699" t="str">
            <v>IMPLEMENTACION GENARACION DE INGRESOS Y PROYECTOS PRODUCTIVOS PARA LA POBLACION DESPLAZADA</v>
          </cell>
          <cell r="CL699" t="str">
            <v>ORDINARIA</v>
          </cell>
          <cell r="CM699" t="str">
            <v>N/A</v>
          </cell>
          <cell r="CN699" t="str">
            <v>RESERVA</v>
          </cell>
          <cell r="CO699" t="str">
            <v>N/A</v>
          </cell>
          <cell r="CP699">
            <v>0</v>
          </cell>
          <cell r="CQ699">
            <v>20134030088673</v>
          </cell>
          <cell r="CR699" t="str">
            <v xml:space="preserve">El radicado No 67 se tramito con las liquidaciones 822-823-824 </v>
          </cell>
          <cell r="CS699">
            <v>0</v>
          </cell>
          <cell r="CT699">
            <v>0</v>
          </cell>
          <cell r="CU699">
            <v>0</v>
          </cell>
          <cell r="CV699">
            <v>0</v>
          </cell>
          <cell r="CW699">
            <v>0</v>
          </cell>
          <cell r="CX699">
            <v>0</v>
          </cell>
          <cell r="CY699">
            <v>0</v>
          </cell>
          <cell r="CZ699">
            <v>0</v>
          </cell>
          <cell r="DA699">
            <v>0</v>
          </cell>
          <cell r="DB699">
            <v>0</v>
          </cell>
          <cell r="DC699">
            <v>0</v>
          </cell>
          <cell r="DD699">
            <v>0</v>
          </cell>
          <cell r="DE699">
            <v>0</v>
          </cell>
          <cell r="DF699">
            <v>0</v>
          </cell>
          <cell r="DG699">
            <v>0</v>
          </cell>
          <cell r="DH699">
            <v>0</v>
          </cell>
          <cell r="DI699">
            <v>0</v>
          </cell>
          <cell r="DJ699">
            <v>0</v>
          </cell>
          <cell r="DK699">
            <v>0</v>
          </cell>
          <cell r="DL699">
            <v>0</v>
          </cell>
          <cell r="DM699">
            <v>0</v>
          </cell>
          <cell r="DN699">
            <v>0</v>
          </cell>
          <cell r="DO699">
            <v>0</v>
          </cell>
          <cell r="DP699">
            <v>0</v>
          </cell>
          <cell r="DQ699">
            <v>0</v>
          </cell>
          <cell r="DR699">
            <v>0</v>
          </cell>
          <cell r="DS699">
            <v>0</v>
          </cell>
          <cell r="DT699">
            <v>0</v>
          </cell>
          <cell r="DU699">
            <v>0</v>
          </cell>
          <cell r="DV699">
            <v>0</v>
          </cell>
          <cell r="DW699">
            <v>0</v>
          </cell>
          <cell r="DX699">
            <v>0</v>
          </cell>
          <cell r="DY699">
            <v>0</v>
          </cell>
          <cell r="DZ699">
            <v>0</v>
          </cell>
          <cell r="EA699">
            <v>0</v>
          </cell>
          <cell r="EB699">
            <v>0</v>
          </cell>
          <cell r="EC699">
            <v>0</v>
          </cell>
          <cell r="ED699">
            <v>0</v>
          </cell>
          <cell r="EE699">
            <v>0</v>
          </cell>
          <cell r="EF699">
            <v>0</v>
          </cell>
          <cell r="EG699">
            <v>0</v>
          </cell>
          <cell r="EH699">
            <v>0</v>
          </cell>
          <cell r="EI699">
            <v>0</v>
          </cell>
          <cell r="EJ699">
            <v>0</v>
          </cell>
        </row>
        <row r="700">
          <cell r="B700">
            <v>825</v>
          </cell>
          <cell r="C700">
            <v>41443</v>
          </cell>
          <cell r="D700">
            <v>550</v>
          </cell>
          <cell r="E700" t="str">
            <v>OscarR</v>
          </cell>
          <cell r="F700">
            <v>41443</v>
          </cell>
          <cell r="G700" t="str">
            <v>DPS</v>
          </cell>
          <cell r="H700" t="str">
            <v>221/12</v>
          </cell>
          <cell r="I700">
            <v>2012</v>
          </cell>
          <cell r="J700" t="str">
            <v>PANAMERICANA OUTSOURCING S.A.</v>
          </cell>
          <cell r="K700" t="str">
            <v>830.077.655-6</v>
          </cell>
          <cell r="L700" t="str">
            <v>BOGOTA</v>
          </cell>
          <cell r="M700" t="str">
            <v>CL 64 93 95</v>
          </cell>
          <cell r="N700">
            <v>29106900</v>
          </cell>
          <cell r="O700" t="str">
            <v>CONTRATAR EL SUMINISTRO DE PAPELERIA,Y DISTRIBUCION DE PAPELERIA UTILES DE ESCRITORIO Y DE OFICINA, E INSUMOS PARA EQUIPOS DE COMPUTO IMPRESORAS Y FOTOCOPIADORAS A PRECIOS UNITARIOS FIJOS BAJO EL ESQUEMA DE PROVEEDURIA INTEGRAL</v>
          </cell>
          <cell r="P700">
            <v>84000000</v>
          </cell>
          <cell r="Q700">
            <v>0</v>
          </cell>
          <cell r="R700">
            <v>84000000</v>
          </cell>
          <cell r="S700">
            <v>1126012</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t="str">
            <v>JOHN FERNANDO MEDINA SERNA</v>
          </cell>
          <cell r="AJ700" t="str">
            <v>Facturas</v>
          </cell>
          <cell r="AK700" t="str">
            <v>02-028980</v>
          </cell>
          <cell r="AL700" t="str">
            <v>310000060733 DE 16-04-2012</v>
          </cell>
          <cell r="AM700" t="str">
            <v>DESCANSAPIES,MESA MULTIPLE Y PERCHERO</v>
          </cell>
          <cell r="AN700">
            <v>2561554</v>
          </cell>
          <cell r="AO700">
            <v>0</v>
          </cell>
          <cell r="AP700">
            <v>0</v>
          </cell>
          <cell r="AQ700">
            <v>0</v>
          </cell>
          <cell r="AR700">
            <v>0</v>
          </cell>
          <cell r="AS700">
            <v>0</v>
          </cell>
          <cell r="AT700">
            <v>0</v>
          </cell>
          <cell r="AU700">
            <v>0</v>
          </cell>
          <cell r="AV700">
            <v>0.16</v>
          </cell>
          <cell r="AW700">
            <v>0</v>
          </cell>
          <cell r="AX700">
            <v>409849</v>
          </cell>
          <cell r="AY700">
            <v>0</v>
          </cell>
          <cell r="AZ700">
            <v>2971403</v>
          </cell>
          <cell r="BA700" t="str">
            <v>NO</v>
          </cell>
          <cell r="BB700" t="str">
            <v>NO</v>
          </cell>
          <cell r="BC700" t="str">
            <v>NO</v>
          </cell>
          <cell r="BD700" t="str">
            <v>NO</v>
          </cell>
          <cell r="BE700" t="str">
            <v>COMUN</v>
          </cell>
          <cell r="BF700" t="str">
            <v>NO</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cell r="BZ700">
            <v>0</v>
          </cell>
          <cell r="CA700">
            <v>0</v>
          </cell>
          <cell r="CB700">
            <v>0</v>
          </cell>
          <cell r="CC700">
            <v>0</v>
          </cell>
          <cell r="CD700">
            <v>0</v>
          </cell>
          <cell r="CE700">
            <v>0</v>
          </cell>
          <cell r="CF700">
            <v>2971403</v>
          </cell>
          <cell r="CG700">
            <v>41443</v>
          </cell>
          <cell r="CH700">
            <v>550</v>
          </cell>
          <cell r="CI700">
            <v>1126012</v>
          </cell>
          <cell r="CJ700" t="str">
            <v>Oscar Dario Rodriguez Posada</v>
          </cell>
          <cell r="CK700" t="str">
            <v>PAPELERIA UTILES DE ESCRITORIO Y OFICINA</v>
          </cell>
          <cell r="CL700" t="str">
            <v>GASTOS GENERALES</v>
          </cell>
          <cell r="CM700">
            <v>0</v>
          </cell>
          <cell r="CN700" t="str">
            <v>RESERVA</v>
          </cell>
          <cell r="CO700">
            <v>13</v>
          </cell>
          <cell r="CP700">
            <v>0</v>
          </cell>
          <cell r="CQ700">
            <v>20136200089673</v>
          </cell>
          <cell r="CR700">
            <v>0</v>
          </cell>
          <cell r="CS700">
            <v>0</v>
          </cell>
          <cell r="CT700">
            <v>0</v>
          </cell>
          <cell r="CU700">
            <v>0</v>
          </cell>
          <cell r="CV700">
            <v>0</v>
          </cell>
          <cell r="CW700">
            <v>0</v>
          </cell>
          <cell r="CX700">
            <v>0</v>
          </cell>
          <cell r="CY700">
            <v>0</v>
          </cell>
          <cell r="CZ700">
            <v>0</v>
          </cell>
          <cell r="DA700">
            <v>0</v>
          </cell>
          <cell r="DB700">
            <v>0</v>
          </cell>
          <cell r="DC700">
            <v>0</v>
          </cell>
          <cell r="DD700">
            <v>0</v>
          </cell>
          <cell r="DE700">
            <v>0</v>
          </cell>
          <cell r="DF700">
            <v>0</v>
          </cell>
          <cell r="DG700">
            <v>0</v>
          </cell>
          <cell r="DH700">
            <v>0</v>
          </cell>
          <cell r="DI700">
            <v>0</v>
          </cell>
          <cell r="DJ700">
            <v>0</v>
          </cell>
          <cell r="DK700">
            <v>0</v>
          </cell>
          <cell r="DL700">
            <v>0</v>
          </cell>
          <cell r="DM700">
            <v>0</v>
          </cell>
          <cell r="DN700">
            <v>0</v>
          </cell>
          <cell r="DO700">
            <v>0</v>
          </cell>
          <cell r="DP700">
            <v>0</v>
          </cell>
          <cell r="DQ700">
            <v>0</v>
          </cell>
          <cell r="DR700">
            <v>0</v>
          </cell>
          <cell r="DS700">
            <v>0</v>
          </cell>
          <cell r="DT700">
            <v>0</v>
          </cell>
          <cell r="DU700">
            <v>0</v>
          </cell>
          <cell r="DV700">
            <v>0</v>
          </cell>
          <cell r="DW700">
            <v>0</v>
          </cell>
          <cell r="DX700">
            <v>0</v>
          </cell>
          <cell r="DY700">
            <v>0</v>
          </cell>
          <cell r="DZ700">
            <v>0</v>
          </cell>
          <cell r="EA700">
            <v>0</v>
          </cell>
          <cell r="EB700">
            <v>0</v>
          </cell>
          <cell r="EC700">
            <v>0</v>
          </cell>
          <cell r="ED700">
            <v>0</v>
          </cell>
          <cell r="EE700">
            <v>0</v>
          </cell>
          <cell r="EF700">
            <v>0</v>
          </cell>
          <cell r="EG700">
            <v>0</v>
          </cell>
          <cell r="EH700">
            <v>0</v>
          </cell>
          <cell r="EI700">
            <v>0</v>
          </cell>
          <cell r="EJ700">
            <v>0</v>
          </cell>
        </row>
        <row r="701">
          <cell r="B701">
            <v>836</v>
          </cell>
          <cell r="C701">
            <v>41446</v>
          </cell>
          <cell r="D701">
            <v>554</v>
          </cell>
          <cell r="E701" t="str">
            <v>OscarR</v>
          </cell>
          <cell r="F701">
            <v>41446</v>
          </cell>
          <cell r="G701" t="str">
            <v>DPS</v>
          </cell>
          <cell r="H701" t="str">
            <v>31/13</v>
          </cell>
          <cell r="I701">
            <v>2013</v>
          </cell>
          <cell r="J701" t="str">
            <v>UNIDAD NACIONAL DE PROTECCION - UNP</v>
          </cell>
          <cell r="K701" t="str">
            <v>900.475.780-1</v>
          </cell>
          <cell r="L701" t="str">
            <v>BOGOTA</v>
          </cell>
          <cell r="M701" t="str">
            <v>Cl 26 No 59-41/65</v>
          </cell>
          <cell r="N701">
            <v>4269800</v>
          </cell>
          <cell r="O701" t="str">
            <v>PROTECCION Y SEGURIDAD DEL DIRECTOR GENERAL, DADO UN NIVEL DE RIESGO REQUIERE COMO MEDIDA DE PROTECCION VEHICULOS BLINDADOS NIVEL IIIA O NIVEL IIINORMA NIJ</v>
          </cell>
          <cell r="P701">
            <v>67500000</v>
          </cell>
          <cell r="Q701">
            <v>0</v>
          </cell>
          <cell r="R701">
            <v>67500000</v>
          </cell>
          <cell r="S701">
            <v>293213</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t="str">
            <v>MONICA VALBUENA USECHE</v>
          </cell>
          <cell r="AJ701" t="str">
            <v xml:space="preserve">CTA COBRO </v>
          </cell>
          <cell r="AK701" t="str">
            <v xml:space="preserve">CTA COBRO 1 </v>
          </cell>
          <cell r="AL701">
            <v>0</v>
          </cell>
          <cell r="AM701" t="str">
            <v>PRIMER  PAGO PROTECCION Y SEGURIDAD DEL DIRECTOR GENERAL- VEHICULO BLINDADO</v>
          </cell>
          <cell r="AN701">
            <v>22500000</v>
          </cell>
          <cell r="AO701">
            <v>0</v>
          </cell>
          <cell r="AP701">
            <v>0</v>
          </cell>
          <cell r="AQ701">
            <v>0</v>
          </cell>
          <cell r="AR701">
            <v>0</v>
          </cell>
          <cell r="AS701">
            <v>0</v>
          </cell>
          <cell r="AT701">
            <v>0</v>
          </cell>
          <cell r="AU701">
            <v>0</v>
          </cell>
          <cell r="AV701">
            <v>0</v>
          </cell>
          <cell r="AW701">
            <v>0</v>
          </cell>
          <cell r="AX701">
            <v>0</v>
          </cell>
          <cell r="AY701">
            <v>0</v>
          </cell>
          <cell r="AZ701">
            <v>22500000</v>
          </cell>
          <cell r="BA701">
            <v>0</v>
          </cell>
          <cell r="BB701">
            <v>0</v>
          </cell>
          <cell r="BC701">
            <v>0</v>
          </cell>
          <cell r="BD701">
            <v>0</v>
          </cell>
          <cell r="BE701">
            <v>0</v>
          </cell>
          <cell r="BF701">
            <v>0</v>
          </cell>
          <cell r="BG701" t="str">
            <v>ENTIDAD ADSCRITA AL  MINISTERIO DEL INTERIOR</v>
          </cell>
          <cell r="BH701">
            <v>0</v>
          </cell>
          <cell r="BI701">
            <v>0</v>
          </cell>
          <cell r="BJ701">
            <v>0</v>
          </cell>
          <cell r="BK701" t="str">
            <v>COMUN</v>
          </cell>
          <cell r="BL701">
            <v>0</v>
          </cell>
          <cell r="BM701">
            <v>0</v>
          </cell>
          <cell r="BN701">
            <v>0</v>
          </cell>
          <cell r="BO701" t="str">
            <v>ENTIDAD ADSCRITA AL MINISTERIO DEL INTERIOR</v>
          </cell>
          <cell r="BP701">
            <v>0</v>
          </cell>
          <cell r="BQ701">
            <v>0</v>
          </cell>
          <cell r="BR701">
            <v>0</v>
          </cell>
          <cell r="BS701">
            <v>0</v>
          </cell>
          <cell r="BT701">
            <v>0</v>
          </cell>
          <cell r="BU701">
            <v>0</v>
          </cell>
          <cell r="BV701">
            <v>0</v>
          </cell>
          <cell r="BW701">
            <v>0</v>
          </cell>
          <cell r="BX701">
            <v>0</v>
          </cell>
          <cell r="BY701">
            <v>0</v>
          </cell>
          <cell r="BZ701">
            <v>0</v>
          </cell>
          <cell r="CA701">
            <v>0</v>
          </cell>
          <cell r="CB701">
            <v>0</v>
          </cell>
          <cell r="CC701">
            <v>0</v>
          </cell>
          <cell r="CD701">
            <v>0</v>
          </cell>
          <cell r="CE701">
            <v>0</v>
          </cell>
          <cell r="CF701">
            <v>22500000</v>
          </cell>
          <cell r="CG701">
            <v>41446</v>
          </cell>
          <cell r="CH701">
            <v>554</v>
          </cell>
          <cell r="CI701">
            <v>293213</v>
          </cell>
          <cell r="CJ701" t="str">
            <v>Oscar Dario Rodriguez Posada</v>
          </cell>
          <cell r="CK701" t="str">
            <v>ARRENDAMIENTO DE BIENES MUEBLES</v>
          </cell>
          <cell r="CL701" t="str">
            <v>GASTOS GENERALES</v>
          </cell>
          <cell r="CM701">
            <v>0</v>
          </cell>
          <cell r="CN701">
            <v>0</v>
          </cell>
          <cell r="CO701">
            <v>0</v>
          </cell>
          <cell r="CP701">
            <v>0</v>
          </cell>
          <cell r="CQ701">
            <v>20136200091293</v>
          </cell>
          <cell r="CR701">
            <v>0</v>
          </cell>
          <cell r="CS701">
            <v>0</v>
          </cell>
          <cell r="CT701">
            <v>0</v>
          </cell>
          <cell r="CU701">
            <v>0</v>
          </cell>
          <cell r="CV701">
            <v>0</v>
          </cell>
          <cell r="CW701">
            <v>0</v>
          </cell>
          <cell r="CX701">
            <v>0</v>
          </cell>
          <cell r="CY701">
            <v>0</v>
          </cell>
          <cell r="CZ701">
            <v>0</v>
          </cell>
          <cell r="DA701">
            <v>0</v>
          </cell>
          <cell r="DB701">
            <v>0</v>
          </cell>
          <cell r="DC701">
            <v>0</v>
          </cell>
          <cell r="DD701">
            <v>0</v>
          </cell>
          <cell r="DE701">
            <v>0</v>
          </cell>
          <cell r="DF701">
            <v>0</v>
          </cell>
          <cell r="DG701">
            <v>0</v>
          </cell>
          <cell r="DH701">
            <v>0</v>
          </cell>
          <cell r="DI701">
            <v>0</v>
          </cell>
          <cell r="DJ701">
            <v>0</v>
          </cell>
          <cell r="DK701">
            <v>0</v>
          </cell>
          <cell r="DL701">
            <v>0</v>
          </cell>
          <cell r="DM701">
            <v>0</v>
          </cell>
          <cell r="DN701">
            <v>0</v>
          </cell>
          <cell r="DO701">
            <v>0</v>
          </cell>
          <cell r="DP701">
            <v>0</v>
          </cell>
          <cell r="DQ701">
            <v>0</v>
          </cell>
          <cell r="DR701">
            <v>0</v>
          </cell>
          <cell r="DS701">
            <v>0</v>
          </cell>
          <cell r="DT701">
            <v>0</v>
          </cell>
          <cell r="DU701">
            <v>0</v>
          </cell>
          <cell r="DV701">
            <v>0</v>
          </cell>
          <cell r="DW701">
            <v>0</v>
          </cell>
          <cell r="DX701">
            <v>0</v>
          </cell>
          <cell r="DY701">
            <v>0</v>
          </cell>
          <cell r="DZ701">
            <v>0</v>
          </cell>
          <cell r="EA701">
            <v>0</v>
          </cell>
          <cell r="EB701">
            <v>0</v>
          </cell>
          <cell r="EC701">
            <v>0</v>
          </cell>
          <cell r="ED701">
            <v>0</v>
          </cell>
          <cell r="EE701">
            <v>0</v>
          </cell>
          <cell r="EF701">
            <v>0</v>
          </cell>
          <cell r="EG701">
            <v>0</v>
          </cell>
          <cell r="EH701">
            <v>0</v>
          </cell>
          <cell r="EI701">
            <v>0</v>
          </cell>
          <cell r="EJ701">
            <v>0</v>
          </cell>
        </row>
        <row r="702">
          <cell r="B702">
            <v>838</v>
          </cell>
          <cell r="C702">
            <v>41449</v>
          </cell>
          <cell r="D702">
            <v>557</v>
          </cell>
          <cell r="E702" t="str">
            <v>OscarR</v>
          </cell>
          <cell r="F702">
            <v>41449</v>
          </cell>
          <cell r="G702" t="str">
            <v>DPS</v>
          </cell>
          <cell r="H702" t="str">
            <v>15/13</v>
          </cell>
          <cell r="I702">
            <v>2013</v>
          </cell>
          <cell r="J702" t="str">
            <v>FUNDACIÓN NACIONAL BATUTA</v>
          </cell>
          <cell r="K702" t="str">
            <v>800.148.631-6</v>
          </cell>
          <cell r="L702" t="str">
            <v>BOGOTÁ</v>
          </cell>
          <cell r="M702" t="str">
            <v>Clle 9 No. 8 - 97</v>
          </cell>
          <cell r="N702">
            <v>3336765</v>
          </cell>
          <cell r="O702" t="str">
            <v>BRINDAR FORMACION MUSICAL, PARA ENRIQUECER LA VIDA DE NIÑAS Y NIÑOS ADOLESCENTES JOVENES Y ADULTOS VICTIMAS DEL CONFLICTO INTERNO Y DE LA POBLACION VULNERABLE</v>
          </cell>
          <cell r="P702">
            <v>14749028328</v>
          </cell>
          <cell r="Q702">
            <v>0</v>
          </cell>
          <cell r="R702">
            <v>14749028328</v>
          </cell>
          <cell r="S702">
            <v>169513</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t="str">
            <v>CATALINA MARÍA MARTÍNEZ GUZMÁN</v>
          </cell>
          <cell r="AJ702" t="str">
            <v>1° DESEMBOLSO POR $1,700', CON LEGALIZACIÓN Y CONDICIONES, 2DO $ 1.900',3ER $1600', 4TO $1500?,5TO $1200',6TO $1.450',7TO $1.200',OCTAV $1.300.NOV $1.200,DEC $1.300 Y ONCE $399.028.328</v>
          </cell>
          <cell r="AK702">
            <v>1825</v>
          </cell>
          <cell r="AL702" t="str">
            <v>320000854048 DEL 20 DE DICIEMBRE DE 2011</v>
          </cell>
          <cell r="AM702" t="str">
            <v>QUINTO DEDEMBOLSO CONVENIO</v>
          </cell>
          <cell r="AN702">
            <v>1200000000</v>
          </cell>
          <cell r="AO702">
            <v>0</v>
          </cell>
          <cell r="AP702">
            <v>0</v>
          </cell>
          <cell r="AQ702">
            <v>0</v>
          </cell>
          <cell r="AR702">
            <v>0</v>
          </cell>
          <cell r="AS702">
            <v>0</v>
          </cell>
          <cell r="AT702">
            <v>0</v>
          </cell>
          <cell r="AU702">
            <v>0</v>
          </cell>
          <cell r="AV702">
            <v>0</v>
          </cell>
          <cell r="AW702">
            <v>0</v>
          </cell>
          <cell r="AX702">
            <v>0</v>
          </cell>
          <cell r="AY702">
            <v>0</v>
          </cell>
          <cell r="AZ702">
            <v>1200000000</v>
          </cell>
          <cell r="BA702" t="str">
            <v>NO</v>
          </cell>
          <cell r="BB702" t="str">
            <v>RE</v>
          </cell>
          <cell r="BC702" t="str">
            <v>NO</v>
          </cell>
          <cell r="BD702" t="str">
            <v>NO</v>
          </cell>
          <cell r="BE702" t="str">
            <v>COMÚN</v>
          </cell>
          <cell r="BF702" t="str">
            <v>NO</v>
          </cell>
          <cell r="BG702" t="str">
            <v>ENTIDAD SIN ANIMO DE LUCRO</v>
          </cell>
          <cell r="BH702">
            <v>0</v>
          </cell>
          <cell r="BI702">
            <v>0</v>
          </cell>
          <cell r="BJ702">
            <v>0</v>
          </cell>
          <cell r="BK702" t="str">
            <v>COMÚN</v>
          </cell>
          <cell r="BL702">
            <v>0</v>
          </cell>
          <cell r="BM702">
            <v>0</v>
          </cell>
          <cell r="BN702">
            <v>0</v>
          </cell>
          <cell r="BO702" t="str">
            <v>BOGOTÁ</v>
          </cell>
          <cell r="BP702">
            <v>0</v>
          </cell>
          <cell r="BQ702">
            <v>0</v>
          </cell>
          <cell r="BR702">
            <v>0</v>
          </cell>
          <cell r="BS702">
            <v>0</v>
          </cell>
          <cell r="BT702">
            <v>0</v>
          </cell>
          <cell r="BU702" t="str">
            <v>NO APLICA</v>
          </cell>
          <cell r="BV702">
            <v>0</v>
          </cell>
          <cell r="BW702">
            <v>0</v>
          </cell>
          <cell r="BX702">
            <v>0</v>
          </cell>
          <cell r="BY702">
            <v>0</v>
          </cell>
          <cell r="BZ702">
            <v>0</v>
          </cell>
          <cell r="CA702">
            <v>0</v>
          </cell>
          <cell r="CB702">
            <v>0</v>
          </cell>
          <cell r="CC702">
            <v>0</v>
          </cell>
          <cell r="CD702">
            <v>0</v>
          </cell>
          <cell r="CE702">
            <v>0</v>
          </cell>
          <cell r="CF702">
            <v>1200000000</v>
          </cell>
          <cell r="CG702">
            <v>41449</v>
          </cell>
          <cell r="CH702">
            <v>557</v>
          </cell>
          <cell r="CI702">
            <v>169513</v>
          </cell>
          <cell r="CJ702" t="str">
            <v>Oscar Dario Rodriguez Posada</v>
          </cell>
          <cell r="CK702" t="str">
            <v>APOYO Y ATENCION PSICOSOCIAL EN ZONAS AFECTADAS POR EL DESPLAZAMIENTO FORZADO A NIVEL NAL</v>
          </cell>
          <cell r="CL702" t="str">
            <v>ORDINARIA</v>
          </cell>
          <cell r="CM702" t="str">
            <v>201361003210000015E</v>
          </cell>
          <cell r="CN702">
            <v>0</v>
          </cell>
          <cell r="CO702" t="str">
            <v>NO APLICA</v>
          </cell>
          <cell r="CP702">
            <v>0</v>
          </cell>
          <cell r="CQ702">
            <v>0</v>
          </cell>
          <cell r="CR702">
            <v>0</v>
          </cell>
          <cell r="CS702">
            <v>0</v>
          </cell>
          <cell r="CT702">
            <v>0</v>
          </cell>
          <cell r="CU702">
            <v>0</v>
          </cell>
          <cell r="CV702">
            <v>0</v>
          </cell>
          <cell r="CW702">
            <v>0</v>
          </cell>
          <cell r="CX702">
            <v>0</v>
          </cell>
          <cell r="CY702">
            <v>0</v>
          </cell>
          <cell r="CZ702">
            <v>0</v>
          </cell>
          <cell r="DA702">
            <v>0</v>
          </cell>
          <cell r="DB702">
            <v>0</v>
          </cell>
          <cell r="DC702">
            <v>0</v>
          </cell>
          <cell r="DD702">
            <v>0</v>
          </cell>
          <cell r="DE702">
            <v>0</v>
          </cell>
          <cell r="DF702">
            <v>0</v>
          </cell>
          <cell r="DG702">
            <v>0</v>
          </cell>
          <cell r="DH702">
            <v>0</v>
          </cell>
          <cell r="DI702">
            <v>0</v>
          </cell>
          <cell r="DJ702">
            <v>0</v>
          </cell>
          <cell r="DK702">
            <v>0</v>
          </cell>
          <cell r="DL702">
            <v>0</v>
          </cell>
          <cell r="DM702">
            <v>0</v>
          </cell>
          <cell r="DN702">
            <v>0</v>
          </cell>
          <cell r="DO702">
            <v>0</v>
          </cell>
          <cell r="DP702">
            <v>0</v>
          </cell>
          <cell r="DQ702">
            <v>0</v>
          </cell>
          <cell r="DR702">
            <v>0</v>
          </cell>
          <cell r="DS702">
            <v>0</v>
          </cell>
          <cell r="DT702">
            <v>0</v>
          </cell>
          <cell r="DU702">
            <v>0</v>
          </cell>
          <cell r="DV702">
            <v>0</v>
          </cell>
          <cell r="DW702">
            <v>0</v>
          </cell>
          <cell r="DX702">
            <v>0</v>
          </cell>
          <cell r="DY702">
            <v>0</v>
          </cell>
          <cell r="DZ702">
            <v>0</v>
          </cell>
          <cell r="EA702">
            <v>0</v>
          </cell>
          <cell r="EB702">
            <v>0</v>
          </cell>
          <cell r="EC702">
            <v>0</v>
          </cell>
          <cell r="ED702">
            <v>0</v>
          </cell>
          <cell r="EE702">
            <v>0</v>
          </cell>
          <cell r="EF702">
            <v>0</v>
          </cell>
          <cell r="EG702">
            <v>0</v>
          </cell>
          <cell r="EH702">
            <v>0</v>
          </cell>
          <cell r="EI702">
            <v>0</v>
          </cell>
          <cell r="EJ702">
            <v>0</v>
          </cell>
        </row>
        <row r="703">
          <cell r="B703">
            <v>834</v>
          </cell>
          <cell r="C703">
            <v>41449</v>
          </cell>
          <cell r="D703">
            <v>558</v>
          </cell>
          <cell r="E703" t="str">
            <v>Amparo</v>
          </cell>
          <cell r="F703">
            <v>41450</v>
          </cell>
          <cell r="G703" t="str">
            <v>DPS</v>
          </cell>
          <cell r="H703" t="str">
            <v>296/2011</v>
          </cell>
          <cell r="I703">
            <v>2012</v>
          </cell>
          <cell r="J703" t="str">
            <v>CORPORACIÓN PARA LA PARTICIPACIÓN CIUDADANA - CONCIUDADANÍA</v>
          </cell>
          <cell r="K703" t="str">
            <v>800.150.405-4</v>
          </cell>
          <cell r="L703" t="str">
            <v>MEDELLÍN</v>
          </cell>
          <cell r="M703" t="str">
            <v>CRA 49 No. 60-50</v>
          </cell>
          <cell r="N703">
            <v>0</v>
          </cell>
          <cell r="O703" t="str">
            <v>EL PRESENTE CONTRATO TIENE POR OBJETO LA CONCESIÓN, POR PARTE DE LA ADMINISTRACIÓN CONTRATANTE,  DE UNA SUBVENCIÓN PARA LA EJECUCIÓN DE LA ACCIÓN DENOMINADA: "PLANEACIÓN PARTICIPATIVA PARA EL DESARROLLO LOCAL Y SUBREGIONAL"</v>
          </cell>
          <cell r="P703">
            <v>648088000</v>
          </cell>
          <cell r="Q703">
            <v>0</v>
          </cell>
          <cell r="R703">
            <v>648088000</v>
          </cell>
          <cell r="S703">
            <v>188212</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t="str">
            <v>LINA ANDREA LÓPEZ RIVAS</v>
          </cell>
          <cell r="AJ703" t="str">
            <v>1ER PAGO PREFINANCIACIÓN €131.787, PREVISIÓN DEL IMPORTE DE LOS PAGOS SUBSECUENTES €76.527, IMPORTE PREVISTO COMO PAGO FINAL €23.146</v>
          </cell>
          <cell r="AK703" t="str">
            <v>ANEXO V: SOLICITUD DE PAGO RELATIVA A CONTRATO DE SUBVENCIÓN ACCIONES EXTERIORES DE LA UNIÓN EUROPEA</v>
          </cell>
          <cell r="AL703" t="str">
            <v>NO APLICA</v>
          </cell>
          <cell r="AM703" t="str">
            <v>SOLICITUD DE PAGO No. 02. PREVISIÓN DEL IMPORTE DEL PAGO DE PREFINANCIACIÓN SUBSECUENTES  (A RESERVA DE LA DISPOSICIÓN DEL ANEXO II).  CORRESPONDIENTE AL PERÍODO ENERO 01 2013 - JUNIO 26 2013. VALOR PAGO €76.527. TASA DE CAMBIO $2.800 POR EURO. EQUIVALENC</v>
          </cell>
          <cell r="AN703">
            <v>214275600</v>
          </cell>
          <cell r="AO703">
            <v>0</v>
          </cell>
          <cell r="AP703">
            <v>0</v>
          </cell>
          <cell r="AQ703">
            <v>0</v>
          </cell>
          <cell r="AR703">
            <v>0</v>
          </cell>
          <cell r="AS703">
            <v>0</v>
          </cell>
          <cell r="AT703">
            <v>0</v>
          </cell>
          <cell r="AU703">
            <v>0</v>
          </cell>
          <cell r="AV703">
            <v>0</v>
          </cell>
          <cell r="AW703">
            <v>0</v>
          </cell>
          <cell r="AX703">
            <v>0</v>
          </cell>
          <cell r="AY703">
            <v>0</v>
          </cell>
          <cell r="AZ703">
            <v>214275600</v>
          </cell>
          <cell r="BA703" t="str">
            <v>NO</v>
          </cell>
          <cell r="BB703" t="str">
            <v>RE</v>
          </cell>
          <cell r="BC703" t="str">
            <v>SI</v>
          </cell>
          <cell r="BD703" t="str">
            <v>SI</v>
          </cell>
          <cell r="BE703" t="str">
            <v>COMÚN</v>
          </cell>
          <cell r="BF703" t="str">
            <v>NO</v>
          </cell>
          <cell r="BG703" t="str">
            <v>ENTIDAD SIN ÁNIMO DE LUCRO</v>
          </cell>
          <cell r="BH703">
            <v>0</v>
          </cell>
          <cell r="BI703">
            <v>0</v>
          </cell>
          <cell r="BJ703">
            <v>0</v>
          </cell>
          <cell r="BK703" t="str">
            <v>CONTRATO DE SUBVENCIÓN. DONACIÓN DE LA UNIÓN EUROPEA</v>
          </cell>
          <cell r="BL703">
            <v>0</v>
          </cell>
          <cell r="BM703">
            <v>0</v>
          </cell>
          <cell r="BN703">
            <v>0</v>
          </cell>
          <cell r="BO703" t="str">
            <v>CONTRATO DE SUBVENCIÓN. DONACIÓN DE LA UNIÓN EUROPEA</v>
          </cell>
          <cell r="BP703">
            <v>0</v>
          </cell>
          <cell r="BQ703">
            <v>0</v>
          </cell>
          <cell r="BR703">
            <v>0</v>
          </cell>
          <cell r="BS703">
            <v>0</v>
          </cell>
          <cell r="BT703">
            <v>0</v>
          </cell>
          <cell r="BU703" t="str">
            <v>ENTIDAD SIN ÁNIMO DE LUCRO</v>
          </cell>
          <cell r="BV703">
            <v>0</v>
          </cell>
          <cell r="BW703">
            <v>0</v>
          </cell>
          <cell r="BX703">
            <v>0</v>
          </cell>
          <cell r="BY703">
            <v>0</v>
          </cell>
          <cell r="BZ703">
            <v>0</v>
          </cell>
          <cell r="CA703">
            <v>0</v>
          </cell>
          <cell r="CB703">
            <v>0</v>
          </cell>
          <cell r="CC703">
            <v>0</v>
          </cell>
          <cell r="CD703">
            <v>0</v>
          </cell>
          <cell r="CE703">
            <v>0</v>
          </cell>
          <cell r="CF703">
            <v>214275600</v>
          </cell>
          <cell r="CG703">
            <v>41450</v>
          </cell>
          <cell r="CH703">
            <v>558</v>
          </cell>
          <cell r="CI703">
            <v>188212</v>
          </cell>
          <cell r="CJ703" t="str">
            <v>Elcy Amparo Rojas Alejo</v>
          </cell>
          <cell r="CK703" t="str">
            <v>GT PAZ, DESARROLLO Y ESTABILIZACIÓN</v>
          </cell>
          <cell r="CL703" t="str">
            <v>INV. ESPECÍFICA</v>
          </cell>
          <cell r="CM703" t="str">
            <v>SIN EXPEDIENTE EN ORFEO</v>
          </cell>
          <cell r="CN703" t="str">
            <v>RESERVA</v>
          </cell>
          <cell r="CO703" t="str">
            <v>NO APLICA</v>
          </cell>
          <cell r="CP703">
            <v>0</v>
          </cell>
          <cell r="CQ703" t="str">
            <v>2013-5010086673</v>
          </cell>
          <cell r="CR703" t="str">
            <v>CONTRATO DE SUBVENCIÓN 296-2011. REF.UE: DCI/ALA/2011/280-863. DONACIÓN DE RECURSOS POR PARTE DE LA UNIÓN EUROPEA: VALOR TOTAL DE LA SUBVENCIÓN: 231.460 EUROS.</v>
          </cell>
          <cell r="CS703">
            <v>0</v>
          </cell>
          <cell r="CT703">
            <v>0</v>
          </cell>
          <cell r="CU703">
            <v>0</v>
          </cell>
          <cell r="CV703">
            <v>0</v>
          </cell>
          <cell r="CW703">
            <v>0</v>
          </cell>
          <cell r="CX703">
            <v>0</v>
          </cell>
          <cell r="CY703">
            <v>0</v>
          </cell>
          <cell r="CZ703">
            <v>0</v>
          </cell>
          <cell r="DA703">
            <v>0</v>
          </cell>
          <cell r="DB703">
            <v>0</v>
          </cell>
          <cell r="DC703">
            <v>0</v>
          </cell>
          <cell r="DD703">
            <v>0</v>
          </cell>
          <cell r="DE703">
            <v>0</v>
          </cell>
          <cell r="DF703">
            <v>0</v>
          </cell>
          <cell r="DG703">
            <v>0</v>
          </cell>
          <cell r="DH703">
            <v>0</v>
          </cell>
          <cell r="DI703">
            <v>0</v>
          </cell>
          <cell r="DJ703">
            <v>0</v>
          </cell>
          <cell r="DK703">
            <v>0</v>
          </cell>
          <cell r="DL703">
            <v>0</v>
          </cell>
          <cell r="DM703">
            <v>0</v>
          </cell>
          <cell r="DN703">
            <v>0</v>
          </cell>
          <cell r="DO703">
            <v>0</v>
          </cell>
          <cell r="DP703">
            <v>0</v>
          </cell>
          <cell r="DQ703">
            <v>0</v>
          </cell>
          <cell r="DR703">
            <v>0</v>
          </cell>
          <cell r="DS703">
            <v>0</v>
          </cell>
          <cell r="DT703">
            <v>0</v>
          </cell>
          <cell r="DU703">
            <v>0</v>
          </cell>
          <cell r="DV703">
            <v>0</v>
          </cell>
          <cell r="DW703">
            <v>0</v>
          </cell>
          <cell r="DX703">
            <v>0</v>
          </cell>
          <cell r="DY703">
            <v>0</v>
          </cell>
          <cell r="DZ703">
            <v>0</v>
          </cell>
          <cell r="EA703">
            <v>0</v>
          </cell>
          <cell r="EB703">
            <v>0</v>
          </cell>
          <cell r="EC703">
            <v>0</v>
          </cell>
          <cell r="ED703">
            <v>0</v>
          </cell>
          <cell r="EE703">
            <v>0</v>
          </cell>
          <cell r="EF703">
            <v>0</v>
          </cell>
          <cell r="EG703">
            <v>0</v>
          </cell>
          <cell r="EH703">
            <v>0</v>
          </cell>
          <cell r="EI703">
            <v>0</v>
          </cell>
          <cell r="EJ703">
            <v>0</v>
          </cell>
        </row>
        <row r="704">
          <cell r="B704">
            <v>835</v>
          </cell>
          <cell r="C704">
            <v>41450</v>
          </cell>
          <cell r="D704">
            <v>560</v>
          </cell>
          <cell r="E704" t="str">
            <v>Amparo</v>
          </cell>
          <cell r="F704">
            <v>41450</v>
          </cell>
          <cell r="G704" t="str">
            <v>DPS</v>
          </cell>
          <cell r="H704" t="str">
            <v>063/2012</v>
          </cell>
          <cell r="I704">
            <v>2013</v>
          </cell>
          <cell r="J704" t="str">
            <v>BANCO DAVIVIENDA S.A.</v>
          </cell>
          <cell r="K704" t="str">
            <v>860.034.313-7</v>
          </cell>
          <cell r="L704" t="str">
            <v>BOGOTÁ</v>
          </cell>
          <cell r="M704">
            <v>0</v>
          </cell>
          <cell r="N704">
            <v>0</v>
          </cell>
          <cell r="O704" t="str">
            <v>EL BANCO SE OBLIGA A PRESTAR EL SERVICIO FINANCIERO DE ENTREGA DE LAS TRANSFERENCIAS MONETARIAS A LOS BENEFICIARIOS DEL SECTOR DE LA INCLUSION SOCIAL, PARA EL GRUPO 2 DE ACUERDO CON EL ANEXO 6 Y 8 DE LA CONVOCATORIA 07 DE 2012.</v>
          </cell>
          <cell r="P704">
            <v>65284150400</v>
          </cell>
          <cell r="Q704">
            <v>0</v>
          </cell>
          <cell r="R704">
            <v>65284150400</v>
          </cell>
          <cell r="S704">
            <v>46713</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t="str">
            <v>MARIANA ESCOBAR ARANGO</v>
          </cell>
          <cell r="AJ704" t="str">
            <v xml:space="preserve">CONTRATO   </v>
          </cell>
          <cell r="AK704" t="str">
            <v>NO APLICA</v>
          </cell>
          <cell r="AL704" t="str">
            <v>NO APLICA</v>
          </cell>
          <cell r="AM704" t="str">
            <v>SOLICITUD DE PAGO TRANSFERENCIAS MONETARIAS (OTROSÍ No.02).  CORRESPONDIENTE A CICLOS PENDIENTES POR NO COBRO DEL INCENTIVO ECONÓMICO CONDICIONADO A LOS HOGARES BENEFICIARIOS DEL PROGRAMA FAMILIAS EN SU TIERRA. HOGARES BENEFICIADOS 118 MODALIDAD DE GIRO.</v>
          </cell>
          <cell r="AN704">
            <v>64200000</v>
          </cell>
          <cell r="AO704">
            <v>0</v>
          </cell>
          <cell r="AP704">
            <v>0</v>
          </cell>
          <cell r="AQ704">
            <v>0</v>
          </cell>
          <cell r="AR704">
            <v>0</v>
          </cell>
          <cell r="AS704">
            <v>0</v>
          </cell>
          <cell r="AT704">
            <v>0</v>
          </cell>
          <cell r="AU704">
            <v>0</v>
          </cell>
          <cell r="AV704">
            <v>0</v>
          </cell>
          <cell r="AW704">
            <v>0</v>
          </cell>
          <cell r="AX704">
            <v>0</v>
          </cell>
          <cell r="AY704">
            <v>0</v>
          </cell>
          <cell r="AZ704">
            <v>64200000</v>
          </cell>
          <cell r="BA704" t="str">
            <v>SI</v>
          </cell>
          <cell r="BB704" t="str">
            <v>NO</v>
          </cell>
          <cell r="BC704" t="str">
            <v>NO</v>
          </cell>
          <cell r="BD704" t="str">
            <v>NO</v>
          </cell>
          <cell r="BE704" t="str">
            <v>COMÚN</v>
          </cell>
          <cell r="BF704" t="str">
            <v>NO</v>
          </cell>
          <cell r="BG704" t="str">
            <v>AUTORRETENEDOR</v>
          </cell>
          <cell r="BH704">
            <v>0</v>
          </cell>
          <cell r="BI704">
            <v>0</v>
          </cell>
          <cell r="BJ704">
            <v>0</v>
          </cell>
          <cell r="BK704" t="str">
            <v>GRAN CONTRIBUYENTE</v>
          </cell>
          <cell r="BL704">
            <v>0</v>
          </cell>
          <cell r="BM704">
            <v>0</v>
          </cell>
          <cell r="BN704">
            <v>0</v>
          </cell>
          <cell r="BO704" t="str">
            <v>PAGO INCENTIVOS</v>
          </cell>
          <cell r="BP704">
            <v>0</v>
          </cell>
          <cell r="BQ704">
            <v>0</v>
          </cell>
          <cell r="BR704">
            <v>0</v>
          </cell>
          <cell r="BS704">
            <v>0</v>
          </cell>
          <cell r="BT704">
            <v>0</v>
          </cell>
          <cell r="BU704" t="str">
            <v>PAGO INCENTIVOS</v>
          </cell>
          <cell r="BV704">
            <v>0</v>
          </cell>
          <cell r="BW704">
            <v>0</v>
          </cell>
          <cell r="BX704">
            <v>0</v>
          </cell>
          <cell r="BY704">
            <v>0</v>
          </cell>
          <cell r="BZ704">
            <v>0</v>
          </cell>
          <cell r="CA704">
            <v>0</v>
          </cell>
          <cell r="CB704">
            <v>0</v>
          </cell>
          <cell r="CC704">
            <v>0</v>
          </cell>
          <cell r="CD704">
            <v>0</v>
          </cell>
          <cell r="CE704">
            <v>0</v>
          </cell>
          <cell r="CF704">
            <v>64200000</v>
          </cell>
          <cell r="CG704">
            <v>41450</v>
          </cell>
          <cell r="CH704">
            <v>560</v>
          </cell>
          <cell r="CI704">
            <v>46713</v>
          </cell>
          <cell r="CJ704" t="str">
            <v>Elcy Amparo Rojas Alejo</v>
          </cell>
          <cell r="CK704" t="str">
            <v>GT FAMILIAS EN SU TIERRA</v>
          </cell>
          <cell r="CL704" t="str">
            <v>ORDINARIA</v>
          </cell>
          <cell r="CM704" t="str">
            <v>SIN EXPEDIENTE EN ORFEO</v>
          </cell>
          <cell r="CN704">
            <v>0</v>
          </cell>
          <cell r="CO704" t="str">
            <v>NO APLICA</v>
          </cell>
          <cell r="CP704">
            <v>0</v>
          </cell>
          <cell r="CQ704" t="str">
            <v>2013-5040090213</v>
          </cell>
          <cell r="CR704">
            <v>0</v>
          </cell>
          <cell r="CS704">
            <v>0</v>
          </cell>
          <cell r="CT704">
            <v>0</v>
          </cell>
          <cell r="CU704">
            <v>0</v>
          </cell>
          <cell r="CV704">
            <v>0</v>
          </cell>
          <cell r="CW704">
            <v>0</v>
          </cell>
          <cell r="CX704">
            <v>0</v>
          </cell>
          <cell r="CY704">
            <v>0</v>
          </cell>
          <cell r="CZ704">
            <v>0</v>
          </cell>
          <cell r="DA704">
            <v>0</v>
          </cell>
          <cell r="DB704">
            <v>0</v>
          </cell>
          <cell r="DC704">
            <v>0</v>
          </cell>
          <cell r="DD704">
            <v>0</v>
          </cell>
          <cell r="DE704">
            <v>0</v>
          </cell>
          <cell r="DF704">
            <v>0</v>
          </cell>
          <cell r="DG704">
            <v>0</v>
          </cell>
          <cell r="DH704">
            <v>0</v>
          </cell>
          <cell r="DI704">
            <v>0</v>
          </cell>
          <cell r="DJ704">
            <v>0</v>
          </cell>
          <cell r="DK704">
            <v>0</v>
          </cell>
          <cell r="DL704">
            <v>0</v>
          </cell>
          <cell r="DM704">
            <v>0</v>
          </cell>
          <cell r="DN704">
            <v>0</v>
          </cell>
          <cell r="DO704">
            <v>0</v>
          </cell>
          <cell r="DP704">
            <v>0</v>
          </cell>
          <cell r="DQ704">
            <v>0</v>
          </cell>
          <cell r="DR704">
            <v>0</v>
          </cell>
          <cell r="DS704">
            <v>0</v>
          </cell>
          <cell r="DT704">
            <v>0</v>
          </cell>
          <cell r="DU704">
            <v>0</v>
          </cell>
          <cell r="DV704">
            <v>0</v>
          </cell>
          <cell r="DW704">
            <v>0</v>
          </cell>
          <cell r="DX704">
            <v>0</v>
          </cell>
          <cell r="DY704">
            <v>0</v>
          </cell>
          <cell r="DZ704">
            <v>0</v>
          </cell>
          <cell r="EA704">
            <v>0</v>
          </cell>
          <cell r="EB704">
            <v>0</v>
          </cell>
          <cell r="EC704">
            <v>0</v>
          </cell>
          <cell r="ED704">
            <v>0</v>
          </cell>
          <cell r="EE704">
            <v>0</v>
          </cell>
          <cell r="EF704">
            <v>0</v>
          </cell>
          <cell r="EG704">
            <v>0</v>
          </cell>
          <cell r="EH704">
            <v>0</v>
          </cell>
          <cell r="EI704">
            <v>0</v>
          </cell>
          <cell r="EJ704">
            <v>0</v>
          </cell>
        </row>
        <row r="705">
          <cell r="B705">
            <v>870</v>
          </cell>
          <cell r="C705">
            <v>41450</v>
          </cell>
          <cell r="D705">
            <v>73</v>
          </cell>
          <cell r="E705" t="str">
            <v>Amparo</v>
          </cell>
          <cell r="F705">
            <v>41450</v>
          </cell>
          <cell r="G705" t="str">
            <v>DPS</v>
          </cell>
          <cell r="H705" t="str">
            <v xml:space="preserve">064/2012 </v>
          </cell>
          <cell r="I705">
            <v>2013</v>
          </cell>
          <cell r="J705" t="str">
            <v>BANCO AGRARIO DE COLOMBIA S.A.</v>
          </cell>
          <cell r="K705" t="str">
            <v>800.037.800-8</v>
          </cell>
          <cell r="L705" t="str">
            <v>BOGOTÁ</v>
          </cell>
          <cell r="M705">
            <v>0</v>
          </cell>
          <cell r="N705">
            <v>0</v>
          </cell>
          <cell r="O705" t="str">
            <v>PRESTAR EL SERVICIO FINANCIERO DE ENTREGA DE TRANSFERENCIAS MONETARIAS A LOS BENEFICIARIOS DEL SECTOR DE LA INCLUSION SOCIAL</v>
          </cell>
          <cell r="P705">
            <v>1435300000</v>
          </cell>
          <cell r="Q705">
            <v>0</v>
          </cell>
          <cell r="R705">
            <v>1435300000</v>
          </cell>
          <cell r="S705">
            <v>12113</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t="str">
            <v>MARIANA ESCOBAR ARANGO</v>
          </cell>
          <cell r="AJ705" t="str">
            <v xml:space="preserve">CONTRATO   </v>
          </cell>
          <cell r="AK705" t="str">
            <v>NO APLICA</v>
          </cell>
          <cell r="AL705" t="str">
            <v>NO APLICA</v>
          </cell>
          <cell r="AM705" t="str">
            <v>ORDENAR PAGOS PARTICIPANTES PROGRAMA JÓVENES EN ACCIÓN, SEGUNDA ENTREGA. INCENTIVOS 5,196.</v>
          </cell>
          <cell r="AN705">
            <v>1167400000</v>
          </cell>
          <cell r="AO705">
            <v>0</v>
          </cell>
          <cell r="AP705">
            <v>0</v>
          </cell>
          <cell r="AQ705">
            <v>0</v>
          </cell>
          <cell r="AR705">
            <v>0</v>
          </cell>
          <cell r="AS705">
            <v>0</v>
          </cell>
          <cell r="AT705">
            <v>0</v>
          </cell>
          <cell r="AU705">
            <v>0</v>
          </cell>
          <cell r="AV705">
            <v>0</v>
          </cell>
          <cell r="AW705">
            <v>0</v>
          </cell>
          <cell r="AX705">
            <v>0</v>
          </cell>
          <cell r="AY705">
            <v>0</v>
          </cell>
          <cell r="AZ705">
            <v>1167400000</v>
          </cell>
          <cell r="BA705" t="str">
            <v>SI</v>
          </cell>
          <cell r="BB705" t="str">
            <v>SI</v>
          </cell>
          <cell r="BC705" t="str">
            <v>NO</v>
          </cell>
          <cell r="BD705" t="str">
            <v>NO</v>
          </cell>
          <cell r="BE705" t="str">
            <v>COMÚN</v>
          </cell>
          <cell r="BF705" t="str">
            <v>NO</v>
          </cell>
          <cell r="BG705" t="str">
            <v>AUTORETENEDOR</v>
          </cell>
          <cell r="BH705">
            <v>0</v>
          </cell>
          <cell r="BI705">
            <v>0</v>
          </cell>
          <cell r="BJ705">
            <v>0</v>
          </cell>
          <cell r="BK705" t="str">
            <v>GRAN CONTRIBUYENTE</v>
          </cell>
          <cell r="BL705">
            <v>0</v>
          </cell>
          <cell r="BM705">
            <v>0</v>
          </cell>
          <cell r="BN705">
            <v>0</v>
          </cell>
          <cell r="BO705" t="str">
            <v>PAGO INCENTIVOS</v>
          </cell>
          <cell r="BP705">
            <v>0</v>
          </cell>
          <cell r="BQ705">
            <v>0</v>
          </cell>
          <cell r="BR705">
            <v>0</v>
          </cell>
          <cell r="BS705">
            <v>0</v>
          </cell>
          <cell r="BT705">
            <v>0</v>
          </cell>
          <cell r="BU705" t="str">
            <v>PAGO INCENTIVOS</v>
          </cell>
          <cell r="BV705">
            <v>0</v>
          </cell>
          <cell r="BW705">
            <v>0</v>
          </cell>
          <cell r="BX705">
            <v>0</v>
          </cell>
          <cell r="BY705">
            <v>0</v>
          </cell>
          <cell r="BZ705">
            <v>0</v>
          </cell>
          <cell r="CA705">
            <v>0</v>
          </cell>
          <cell r="CB705">
            <v>0</v>
          </cell>
          <cell r="CC705">
            <v>0</v>
          </cell>
          <cell r="CD705">
            <v>0</v>
          </cell>
          <cell r="CE705">
            <v>0</v>
          </cell>
          <cell r="CF705">
            <v>1167400000</v>
          </cell>
          <cell r="CG705">
            <v>41450</v>
          </cell>
          <cell r="CH705">
            <v>73</v>
          </cell>
          <cell r="CI705">
            <v>12113</v>
          </cell>
          <cell r="CJ705" t="str">
            <v>Elcy Amparo Rojas Alejo</v>
          </cell>
          <cell r="CK705" t="str">
            <v>DIRECCIÓN INGRESO SOCIAL</v>
          </cell>
          <cell r="CL705" t="str">
            <v>ORDINARIA</v>
          </cell>
          <cell r="CM705" t="str">
            <v>SIN EXPEDIENTE EN ORFEO</v>
          </cell>
          <cell r="CN705">
            <v>0</v>
          </cell>
          <cell r="CO705" t="str">
            <v>NO APLICA</v>
          </cell>
          <cell r="CP705">
            <v>0</v>
          </cell>
          <cell r="CQ705" t="str">
            <v>2013-3000093053</v>
          </cell>
          <cell r="CR705" t="str">
            <v xml:space="preserve">OTROSÍ No.4/2013 </v>
          </cell>
          <cell r="CS705">
            <v>0</v>
          </cell>
          <cell r="CT705">
            <v>0</v>
          </cell>
          <cell r="CU705">
            <v>0</v>
          </cell>
          <cell r="CV705">
            <v>0</v>
          </cell>
          <cell r="CW705">
            <v>0</v>
          </cell>
          <cell r="CX705">
            <v>0</v>
          </cell>
          <cell r="CY705">
            <v>0</v>
          </cell>
          <cell r="CZ705">
            <v>0</v>
          </cell>
          <cell r="DA705">
            <v>0</v>
          </cell>
          <cell r="DB705">
            <v>0</v>
          </cell>
          <cell r="DC705">
            <v>0</v>
          </cell>
          <cell r="DD705">
            <v>0</v>
          </cell>
          <cell r="DE705">
            <v>0</v>
          </cell>
          <cell r="DF705">
            <v>0</v>
          </cell>
          <cell r="DG705">
            <v>0</v>
          </cell>
          <cell r="DH705">
            <v>0</v>
          </cell>
          <cell r="DI705">
            <v>0</v>
          </cell>
          <cell r="DJ705">
            <v>0</v>
          </cell>
          <cell r="DK705">
            <v>0</v>
          </cell>
          <cell r="DL705">
            <v>0</v>
          </cell>
          <cell r="DM705">
            <v>0</v>
          </cell>
          <cell r="DN705">
            <v>0</v>
          </cell>
          <cell r="DO705">
            <v>0</v>
          </cell>
          <cell r="DP705">
            <v>0</v>
          </cell>
          <cell r="DQ705">
            <v>0</v>
          </cell>
          <cell r="DR705">
            <v>0</v>
          </cell>
          <cell r="DS705">
            <v>0</v>
          </cell>
          <cell r="DT705">
            <v>0</v>
          </cell>
          <cell r="DU705">
            <v>0</v>
          </cell>
          <cell r="DV705">
            <v>0</v>
          </cell>
          <cell r="DW705">
            <v>0</v>
          </cell>
          <cell r="DX705">
            <v>0</v>
          </cell>
          <cell r="DY705">
            <v>0</v>
          </cell>
          <cell r="DZ705">
            <v>0</v>
          </cell>
          <cell r="EA705">
            <v>0</v>
          </cell>
          <cell r="EB705">
            <v>0</v>
          </cell>
          <cell r="EC705">
            <v>0</v>
          </cell>
          <cell r="ED705">
            <v>0</v>
          </cell>
          <cell r="EE705">
            <v>0</v>
          </cell>
          <cell r="EF705">
            <v>0</v>
          </cell>
          <cell r="EG705">
            <v>0</v>
          </cell>
          <cell r="EH705">
            <v>0</v>
          </cell>
          <cell r="EI705">
            <v>0</v>
          </cell>
          <cell r="EJ705">
            <v>0</v>
          </cell>
        </row>
        <row r="706">
          <cell r="B706">
            <v>876</v>
          </cell>
          <cell r="C706">
            <v>41450</v>
          </cell>
          <cell r="D706">
            <v>567</v>
          </cell>
          <cell r="E706" t="str">
            <v>Amparo</v>
          </cell>
          <cell r="F706">
            <v>41451</v>
          </cell>
          <cell r="G706" t="str">
            <v>DPS</v>
          </cell>
          <cell r="H706" t="str">
            <v>044/2013</v>
          </cell>
          <cell r="I706">
            <v>2013</v>
          </cell>
          <cell r="J706" t="str">
            <v>CORPORACIÓN PROGRAMA DESARROLLO PARA LA PAZ PRODEPAZ</v>
          </cell>
          <cell r="K706" t="str">
            <v>811.020.486-3</v>
          </cell>
          <cell r="L706" t="str">
            <v>RIONEGRO ANTQ</v>
          </cell>
          <cell r="M706" t="str">
            <v xml:space="preserve">CL 51 50 34 P 3 </v>
          </cell>
          <cell r="N706" t="str">
            <v>531 44 22    prodepaz@prodepaz.org</v>
          </cell>
          <cell r="O706" t="str">
            <v>COOPERACIÓN EFICIENTE Y UNIÓN DE ESFUERZOS ENTRE EL DPS Y PRODEPAZ, ENCAMINADOS A GARANTIZAR, EN EL DESARROLLO DE LAS ACTIVIDADES NECESARIAS PARA LA CONTINUIDAD  A LOS PROCESOS RELACIONADOS CON EL  SEGUIMIENTO, ACOMPAÑAMIENTO Y EVALUACIÓN POR PARTE DE LOS</v>
          </cell>
          <cell r="P706">
            <v>655730304</v>
          </cell>
          <cell r="Q706">
            <v>0</v>
          </cell>
          <cell r="R706">
            <v>655730304</v>
          </cell>
          <cell r="S706">
            <v>325513</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t="str">
            <v>MARIA ANGELICA BUENO CIPAGAUTA</v>
          </cell>
          <cell r="AJ706" t="str">
            <v>PRIMER DESEMBOLSO $327,865,152 CONDICIONADO. 2° DESEMBOLSO $262,292,121,60.  UN TERCER DESEMBOLSO $65,573,030,40 CONDICIONADO.</v>
          </cell>
          <cell r="AK706" t="str">
            <v>CONTRACTUAL</v>
          </cell>
          <cell r="AL706" t="str">
            <v>NO APLICA</v>
          </cell>
          <cell r="AM706" t="str">
            <v>SOLICITUD PRIMER PAGO CONVENIO DE COOPERACIÓN.</v>
          </cell>
          <cell r="AN706">
            <v>327865152</v>
          </cell>
          <cell r="AO706">
            <v>0</v>
          </cell>
          <cell r="AP706">
            <v>0</v>
          </cell>
          <cell r="AQ706">
            <v>0</v>
          </cell>
          <cell r="AR706">
            <v>0</v>
          </cell>
          <cell r="AS706">
            <v>0</v>
          </cell>
          <cell r="AT706">
            <v>0</v>
          </cell>
          <cell r="AU706">
            <v>0</v>
          </cell>
          <cell r="AV706">
            <v>0</v>
          </cell>
          <cell r="AW706">
            <v>0</v>
          </cell>
          <cell r="AX706">
            <v>0</v>
          </cell>
          <cell r="AY706">
            <v>0</v>
          </cell>
          <cell r="AZ706">
            <v>327865152</v>
          </cell>
          <cell r="BA706" t="str">
            <v>NO</v>
          </cell>
          <cell r="BB706" t="str">
            <v>RE</v>
          </cell>
          <cell r="BC706" t="str">
            <v>NO</v>
          </cell>
          <cell r="BD706" t="str">
            <v>NO</v>
          </cell>
          <cell r="BE706" t="str">
            <v>NO RESPONSABLE</v>
          </cell>
          <cell r="BF706" t="str">
            <v>NO</v>
          </cell>
          <cell r="BG706" t="str">
            <v>ENTIDAD SIN ÁNIMO DE LUCRO</v>
          </cell>
          <cell r="BH706">
            <v>0</v>
          </cell>
          <cell r="BI706">
            <v>0</v>
          </cell>
          <cell r="BJ706">
            <v>0</v>
          </cell>
          <cell r="BK706" t="str">
            <v>NO RESPONSABLE</v>
          </cell>
          <cell r="BL706">
            <v>0</v>
          </cell>
          <cell r="BM706">
            <v>0</v>
          </cell>
          <cell r="BN706">
            <v>0</v>
          </cell>
          <cell r="BO706" t="str">
            <v>CONVENIO DE COOPERACIÓN</v>
          </cell>
          <cell r="BP706">
            <v>0</v>
          </cell>
          <cell r="BQ706">
            <v>0</v>
          </cell>
          <cell r="BR706">
            <v>0</v>
          </cell>
          <cell r="BS706">
            <v>0</v>
          </cell>
          <cell r="BT706">
            <v>0</v>
          </cell>
          <cell r="BU706" t="str">
            <v>ENTIDAD SIN ÁNIMO DE LUCRO</v>
          </cell>
          <cell r="BV706">
            <v>0</v>
          </cell>
          <cell r="BW706">
            <v>0</v>
          </cell>
          <cell r="BX706">
            <v>0</v>
          </cell>
          <cell r="BY706">
            <v>0</v>
          </cell>
          <cell r="BZ706">
            <v>0</v>
          </cell>
          <cell r="CA706">
            <v>0</v>
          </cell>
          <cell r="CB706">
            <v>0</v>
          </cell>
          <cell r="CC706">
            <v>0</v>
          </cell>
          <cell r="CD706">
            <v>0</v>
          </cell>
          <cell r="CE706">
            <v>0</v>
          </cell>
          <cell r="CF706">
            <v>327865152</v>
          </cell>
          <cell r="CG706">
            <v>41451</v>
          </cell>
          <cell r="CH706">
            <v>567</v>
          </cell>
          <cell r="CI706">
            <v>325513</v>
          </cell>
          <cell r="CJ706" t="str">
            <v>Elcy Amparo Rojas Alejo</v>
          </cell>
          <cell r="CK706" t="str">
            <v>GT PAZ, DESARROLLO Y ESTABILIZACIÓN</v>
          </cell>
          <cell r="CL706" t="str">
            <v>ORDINARIA</v>
          </cell>
          <cell r="CM706" t="str">
            <v>201361003204000044E</v>
          </cell>
          <cell r="CN706">
            <v>0</v>
          </cell>
          <cell r="CO706" t="str">
            <v>NO APLICA</v>
          </cell>
          <cell r="CP706">
            <v>0</v>
          </cell>
          <cell r="CQ706" t="str">
            <v>2013-5010093373</v>
          </cell>
          <cell r="CR706">
            <v>0</v>
          </cell>
          <cell r="CS706">
            <v>0</v>
          </cell>
          <cell r="CT706">
            <v>0</v>
          </cell>
          <cell r="CU706">
            <v>0</v>
          </cell>
          <cell r="CV706">
            <v>0</v>
          </cell>
          <cell r="CW706">
            <v>0</v>
          </cell>
          <cell r="CX706">
            <v>0</v>
          </cell>
          <cell r="CY706">
            <v>0</v>
          </cell>
          <cell r="CZ706">
            <v>0</v>
          </cell>
          <cell r="DA706">
            <v>0</v>
          </cell>
          <cell r="DB706">
            <v>0</v>
          </cell>
          <cell r="DC706">
            <v>0</v>
          </cell>
          <cell r="DD706">
            <v>0</v>
          </cell>
          <cell r="DE706">
            <v>0</v>
          </cell>
          <cell r="DF706">
            <v>0</v>
          </cell>
          <cell r="DG706">
            <v>0</v>
          </cell>
          <cell r="DH706">
            <v>0</v>
          </cell>
          <cell r="DI706">
            <v>0</v>
          </cell>
          <cell r="DJ706">
            <v>0</v>
          </cell>
          <cell r="DK706">
            <v>0</v>
          </cell>
          <cell r="DL706">
            <v>0</v>
          </cell>
          <cell r="DM706">
            <v>0</v>
          </cell>
          <cell r="DN706">
            <v>0</v>
          </cell>
          <cell r="DO706">
            <v>0</v>
          </cell>
          <cell r="DP706">
            <v>0</v>
          </cell>
          <cell r="DQ706">
            <v>0</v>
          </cell>
          <cell r="DR706">
            <v>0</v>
          </cell>
          <cell r="DS706">
            <v>0</v>
          </cell>
          <cell r="DT706">
            <v>0</v>
          </cell>
          <cell r="DU706">
            <v>0</v>
          </cell>
          <cell r="DV706">
            <v>0</v>
          </cell>
          <cell r="DW706">
            <v>0</v>
          </cell>
          <cell r="DX706">
            <v>0</v>
          </cell>
          <cell r="DY706">
            <v>0</v>
          </cell>
          <cell r="DZ706">
            <v>0</v>
          </cell>
          <cell r="EA706">
            <v>0</v>
          </cell>
          <cell r="EB706">
            <v>0</v>
          </cell>
          <cell r="EC706">
            <v>0</v>
          </cell>
          <cell r="ED706">
            <v>0</v>
          </cell>
          <cell r="EE706">
            <v>0</v>
          </cell>
          <cell r="EF706">
            <v>0</v>
          </cell>
          <cell r="EG706">
            <v>0</v>
          </cell>
          <cell r="EH706">
            <v>0</v>
          </cell>
          <cell r="EI706">
            <v>0</v>
          </cell>
          <cell r="EJ706">
            <v>0</v>
          </cell>
        </row>
        <row r="707">
          <cell r="B707">
            <v>877</v>
          </cell>
          <cell r="C707">
            <v>41451</v>
          </cell>
          <cell r="D707">
            <v>76</v>
          </cell>
          <cell r="E707" t="str">
            <v>Amparo</v>
          </cell>
          <cell r="F707">
            <v>41451</v>
          </cell>
          <cell r="G707" t="str">
            <v>DPS</v>
          </cell>
          <cell r="H707" t="str">
            <v>RES 00578 21/06/2013</v>
          </cell>
          <cell r="I707">
            <v>2013</v>
          </cell>
          <cell r="J707" t="str">
            <v>JAVIER GÓMEZ LONDOÑO</v>
          </cell>
          <cell r="K707">
            <v>19144124</v>
          </cell>
          <cell r="L707" t="str">
            <v>BOGOTÁ</v>
          </cell>
          <cell r="M707">
            <v>0</v>
          </cell>
          <cell r="N707">
            <v>0</v>
          </cell>
          <cell r="O707" t="str">
            <v>LIQUIDACIÓN DE COSTAS DE PRIMERA Y SEGUNDA INSTANCIA DENTRO DEL PROCESO ORDINARIO No.2005-00611 CONTRA SEGUROS CONDOR SA.</v>
          </cell>
          <cell r="P707">
            <v>8000000</v>
          </cell>
          <cell r="Q707">
            <v>0</v>
          </cell>
          <cell r="R707">
            <v>8000000</v>
          </cell>
          <cell r="S707">
            <v>572013</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t="str">
            <v>ELIZABETH GÓMEZ SÁNCHEZ</v>
          </cell>
          <cell r="AJ707" t="str">
            <v>ÚNICO</v>
          </cell>
          <cell r="AK707" t="str">
            <v>NO APLICA</v>
          </cell>
          <cell r="AL707" t="str">
            <v>NO APLICA</v>
          </cell>
          <cell r="AM707" t="str">
            <v>LIQUIDACIÓN DE COSTAS DE PRIMERA Y SEGUNDA INSTANCIA DENTRO DEL PROCESO ORDINARIO No.2005-00611 CONTRA SEGUROS CONDOR SA.</v>
          </cell>
          <cell r="AN707">
            <v>8000000</v>
          </cell>
          <cell r="AO707">
            <v>0</v>
          </cell>
          <cell r="AP707">
            <v>0</v>
          </cell>
          <cell r="AQ707">
            <v>0</v>
          </cell>
          <cell r="AR707">
            <v>0</v>
          </cell>
          <cell r="AS707">
            <v>0</v>
          </cell>
          <cell r="AT707">
            <v>0</v>
          </cell>
          <cell r="AU707">
            <v>0</v>
          </cell>
          <cell r="AV707">
            <v>0</v>
          </cell>
          <cell r="AW707">
            <v>0</v>
          </cell>
          <cell r="AX707">
            <v>0</v>
          </cell>
          <cell r="AY707">
            <v>0</v>
          </cell>
          <cell r="AZ707">
            <v>8000000</v>
          </cell>
          <cell r="BA707" t="str">
            <v>NO</v>
          </cell>
          <cell r="BB707" t="str">
            <v>NO</v>
          </cell>
          <cell r="BC707" t="str">
            <v>NO</v>
          </cell>
          <cell r="BD707" t="str">
            <v>NO</v>
          </cell>
          <cell r="BE707" t="str">
            <v>SIMPLIFICADO</v>
          </cell>
          <cell r="BF707" t="str">
            <v>NO</v>
          </cell>
          <cell r="BG707" t="str">
            <v>COSTAS PROCESALES</v>
          </cell>
          <cell r="BH707">
            <v>0</v>
          </cell>
          <cell r="BI707">
            <v>0</v>
          </cell>
          <cell r="BJ707">
            <v>0</v>
          </cell>
          <cell r="BK707" t="str">
            <v>COSTAS PROCESALES</v>
          </cell>
          <cell r="BL707">
            <v>0</v>
          </cell>
          <cell r="BM707">
            <v>0</v>
          </cell>
          <cell r="BN707">
            <v>0</v>
          </cell>
          <cell r="BO707" t="str">
            <v>COSTAS PROCESALES</v>
          </cell>
          <cell r="BP707">
            <v>0</v>
          </cell>
          <cell r="BQ707">
            <v>0</v>
          </cell>
          <cell r="BR707">
            <v>0</v>
          </cell>
          <cell r="BS707">
            <v>0</v>
          </cell>
          <cell r="BT707">
            <v>0</v>
          </cell>
          <cell r="BU707" t="str">
            <v>COSTAS PROCESALES</v>
          </cell>
          <cell r="BV707">
            <v>0</v>
          </cell>
          <cell r="BW707">
            <v>0</v>
          </cell>
          <cell r="BX707">
            <v>0</v>
          </cell>
          <cell r="BY707">
            <v>0</v>
          </cell>
          <cell r="BZ707">
            <v>0</v>
          </cell>
          <cell r="CA707">
            <v>0</v>
          </cell>
          <cell r="CB707">
            <v>0</v>
          </cell>
          <cell r="CC707">
            <v>0</v>
          </cell>
          <cell r="CD707">
            <v>0</v>
          </cell>
          <cell r="CE707">
            <v>0</v>
          </cell>
          <cell r="CF707">
            <v>8000000</v>
          </cell>
          <cell r="CG707">
            <v>41451</v>
          </cell>
          <cell r="CH707">
            <v>76</v>
          </cell>
          <cell r="CI707">
            <v>572013</v>
          </cell>
          <cell r="CJ707" t="str">
            <v>Elcy Amparo Rojas Alejo</v>
          </cell>
          <cell r="CK707" t="str">
            <v>SECRETARIA GENERAL</v>
          </cell>
          <cell r="CL707" t="str">
            <v>TRANSFERENCIAS CTES Y GASTOS COMERCIALIZACIÓN NACIÓN</v>
          </cell>
          <cell r="CM707" t="str">
            <v>SIN EXPEDIENTE EN ORFEO</v>
          </cell>
          <cell r="CN707">
            <v>0</v>
          </cell>
          <cell r="CO707" t="str">
            <v>NO APLICA</v>
          </cell>
          <cell r="CP707">
            <v>0</v>
          </cell>
          <cell r="CQ707" t="str">
            <v>2013-1900092173</v>
          </cell>
          <cell r="CR707">
            <v>0</v>
          </cell>
          <cell r="CS707">
            <v>0</v>
          </cell>
          <cell r="CT707">
            <v>0</v>
          </cell>
          <cell r="CU707">
            <v>0</v>
          </cell>
          <cell r="CV707">
            <v>0</v>
          </cell>
          <cell r="CW707">
            <v>0</v>
          </cell>
          <cell r="CX707">
            <v>0</v>
          </cell>
          <cell r="CY707">
            <v>0</v>
          </cell>
          <cell r="CZ707">
            <v>0</v>
          </cell>
          <cell r="DA707">
            <v>0</v>
          </cell>
          <cell r="DB707">
            <v>0</v>
          </cell>
          <cell r="DC707">
            <v>0</v>
          </cell>
          <cell r="DD707">
            <v>0</v>
          </cell>
          <cell r="DE707">
            <v>0</v>
          </cell>
          <cell r="DF707">
            <v>0</v>
          </cell>
          <cell r="DG707">
            <v>0</v>
          </cell>
          <cell r="DH707">
            <v>0</v>
          </cell>
          <cell r="DI707">
            <v>0</v>
          </cell>
          <cell r="DJ707">
            <v>0</v>
          </cell>
          <cell r="DK707">
            <v>0</v>
          </cell>
          <cell r="DL707">
            <v>0</v>
          </cell>
          <cell r="DM707">
            <v>0</v>
          </cell>
          <cell r="DN707">
            <v>0</v>
          </cell>
          <cell r="DO707">
            <v>0</v>
          </cell>
          <cell r="DP707">
            <v>0</v>
          </cell>
          <cell r="DQ707">
            <v>0</v>
          </cell>
          <cell r="DR707">
            <v>0</v>
          </cell>
          <cell r="DS707">
            <v>0</v>
          </cell>
          <cell r="DT707">
            <v>0</v>
          </cell>
          <cell r="DU707">
            <v>0</v>
          </cell>
          <cell r="DV707">
            <v>0</v>
          </cell>
          <cell r="DW707">
            <v>0</v>
          </cell>
          <cell r="DX707">
            <v>0</v>
          </cell>
          <cell r="DY707">
            <v>0</v>
          </cell>
          <cell r="DZ707">
            <v>0</v>
          </cell>
          <cell r="EA707">
            <v>0</v>
          </cell>
          <cell r="EB707">
            <v>0</v>
          </cell>
          <cell r="EC707">
            <v>0</v>
          </cell>
          <cell r="ED707">
            <v>0</v>
          </cell>
          <cell r="EE707">
            <v>0</v>
          </cell>
          <cell r="EF707">
            <v>0</v>
          </cell>
          <cell r="EG707">
            <v>0</v>
          </cell>
          <cell r="EH707">
            <v>0</v>
          </cell>
          <cell r="EI707">
            <v>0</v>
          </cell>
          <cell r="EJ707">
            <v>0</v>
          </cell>
        </row>
        <row r="708">
          <cell r="B708">
            <v>878</v>
          </cell>
          <cell r="C708">
            <v>41451</v>
          </cell>
          <cell r="D708">
            <v>77</v>
          </cell>
          <cell r="E708" t="str">
            <v>Amparo</v>
          </cell>
          <cell r="F708">
            <v>41451</v>
          </cell>
          <cell r="G708" t="str">
            <v>DPS</v>
          </cell>
          <cell r="H708" t="str">
            <v>RES 00577 21/06/2013</v>
          </cell>
          <cell r="I708">
            <v>2013</v>
          </cell>
          <cell r="J708" t="str">
            <v>GUILLERMO EDUARDO ALECINA LUNA</v>
          </cell>
          <cell r="K708">
            <v>19160458</v>
          </cell>
          <cell r="L708" t="str">
            <v>BOGOTÁ</v>
          </cell>
          <cell r="M708">
            <v>0</v>
          </cell>
          <cell r="N708">
            <v>0</v>
          </cell>
          <cell r="O708" t="str">
            <v>POR EL CUAL SE RECONOCE EL PAGO DE HONORARIOS DE ACUERDO A LO ORDENADO POR EL JUZGADO VEINTIDOS CIVIL MUNICIPAL, DENTRO DEL PROCESO ORDINARIO No.2006-00150 CONTRA COMPAÑÍA ASEGURADORA CONDOR SA.</v>
          </cell>
          <cell r="P708">
            <v>200000</v>
          </cell>
          <cell r="Q708">
            <v>0</v>
          </cell>
          <cell r="R708">
            <v>200000</v>
          </cell>
          <cell r="S708">
            <v>572813</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t="str">
            <v>ELIZABETH GÓMEZ SÁNCHEZ</v>
          </cell>
          <cell r="AJ708" t="str">
            <v>ÚNICO</v>
          </cell>
          <cell r="AK708" t="str">
            <v>NO APLICA</v>
          </cell>
          <cell r="AL708" t="str">
            <v>NO APLICA</v>
          </cell>
          <cell r="AM708" t="str">
            <v>POR EL CUAL SE RECONOCE EL PAGO DE HONORARIOS DE ACUERDO A LO ORDENADO POR EL JUZGADO VEINTIDOS CIVIL MUNICIPAL, DENTRO DEL PROCESO ORDINARIO No.2006-00150 CONTRA COMPAÑÍA ASEGURADORA CONDOR SA.</v>
          </cell>
          <cell r="AN708">
            <v>200000</v>
          </cell>
          <cell r="AO708">
            <v>0</v>
          </cell>
          <cell r="AP708">
            <v>0</v>
          </cell>
          <cell r="AQ708">
            <v>0</v>
          </cell>
          <cell r="AR708">
            <v>0</v>
          </cell>
          <cell r="AS708">
            <v>0</v>
          </cell>
          <cell r="AT708">
            <v>0</v>
          </cell>
          <cell r="AU708">
            <v>0</v>
          </cell>
          <cell r="AV708">
            <v>0</v>
          </cell>
          <cell r="AW708">
            <v>0</v>
          </cell>
          <cell r="AX708">
            <v>0</v>
          </cell>
          <cell r="AY708">
            <v>0</v>
          </cell>
          <cell r="AZ708">
            <v>200000</v>
          </cell>
          <cell r="BA708">
            <v>0</v>
          </cell>
          <cell r="BB708">
            <v>0</v>
          </cell>
          <cell r="BC708">
            <v>0</v>
          </cell>
          <cell r="BD708">
            <v>0</v>
          </cell>
          <cell r="BE708" t="str">
            <v>SIMPLIFICADO</v>
          </cell>
          <cell r="BF708">
            <v>0</v>
          </cell>
          <cell r="BG708" t="str">
            <v>HONORARIOS</v>
          </cell>
          <cell r="BH708">
            <v>0.1</v>
          </cell>
          <cell r="BI708">
            <v>0</v>
          </cell>
          <cell r="BJ708">
            <v>0</v>
          </cell>
          <cell r="BK708" t="str">
            <v>SIMPLIFICADO</v>
          </cell>
          <cell r="BL708">
            <v>0</v>
          </cell>
          <cell r="BM708">
            <v>0</v>
          </cell>
          <cell r="BN708">
            <v>0</v>
          </cell>
          <cell r="BO708" t="str">
            <v>BOGOTA</v>
          </cell>
          <cell r="BP708">
            <v>9.6600000000000002E-3</v>
          </cell>
          <cell r="BQ708">
            <v>0</v>
          </cell>
          <cell r="BR708">
            <v>0</v>
          </cell>
          <cell r="BS708">
            <v>0</v>
          </cell>
          <cell r="BT708">
            <v>0</v>
          </cell>
          <cell r="BU708" t="str">
            <v>PERSONA NATURAL NO APLICA</v>
          </cell>
          <cell r="BV708">
            <v>0</v>
          </cell>
          <cell r="BW708">
            <v>20000</v>
          </cell>
          <cell r="BX708">
            <v>0</v>
          </cell>
          <cell r="BY708">
            <v>0</v>
          </cell>
          <cell r="BZ708">
            <v>0</v>
          </cell>
          <cell r="CA708">
            <v>1932</v>
          </cell>
          <cell r="CB708">
            <v>0</v>
          </cell>
          <cell r="CC708">
            <v>0</v>
          </cell>
          <cell r="CD708">
            <v>0</v>
          </cell>
          <cell r="CE708">
            <v>0</v>
          </cell>
          <cell r="CF708">
            <v>178068</v>
          </cell>
          <cell r="CG708">
            <v>41451</v>
          </cell>
          <cell r="CH708">
            <v>77</v>
          </cell>
          <cell r="CI708">
            <v>572813</v>
          </cell>
          <cell r="CJ708" t="str">
            <v>Elcy Amparo Rojas Alejo</v>
          </cell>
          <cell r="CK708" t="str">
            <v>SECRETARIA GENERAL</v>
          </cell>
          <cell r="CL708" t="str">
            <v>TRANSFERENCIAS CTES Y GASTOS COMERCIALIZACIÓN NACIÓN</v>
          </cell>
          <cell r="CM708" t="str">
            <v>SIN EXPEDIENTE EN ORFEO</v>
          </cell>
          <cell r="CN708">
            <v>0</v>
          </cell>
          <cell r="CO708" t="str">
            <v>NO APLICA</v>
          </cell>
          <cell r="CP708">
            <v>0</v>
          </cell>
          <cell r="CQ708" t="str">
            <v>2013-1900090973</v>
          </cell>
          <cell r="CR708">
            <v>0</v>
          </cell>
          <cell r="CS708">
            <v>0</v>
          </cell>
          <cell r="CT708">
            <v>0</v>
          </cell>
          <cell r="CU708">
            <v>0</v>
          </cell>
          <cell r="CV708">
            <v>0</v>
          </cell>
          <cell r="CW708">
            <v>0</v>
          </cell>
          <cell r="CX708">
            <v>0</v>
          </cell>
          <cell r="CY708">
            <v>0</v>
          </cell>
          <cell r="CZ708">
            <v>0</v>
          </cell>
          <cell r="DA708">
            <v>0</v>
          </cell>
          <cell r="DB708">
            <v>0</v>
          </cell>
          <cell r="DC708">
            <v>0</v>
          </cell>
          <cell r="DD708">
            <v>0</v>
          </cell>
          <cell r="DE708">
            <v>0</v>
          </cell>
          <cell r="DF708">
            <v>0</v>
          </cell>
          <cell r="DG708">
            <v>0</v>
          </cell>
          <cell r="DH708">
            <v>0</v>
          </cell>
          <cell r="DI708">
            <v>0</v>
          </cell>
          <cell r="DJ708">
            <v>0</v>
          </cell>
          <cell r="DK708">
            <v>0</v>
          </cell>
          <cell r="DL708">
            <v>0</v>
          </cell>
          <cell r="DM708">
            <v>0</v>
          </cell>
          <cell r="DN708">
            <v>0</v>
          </cell>
          <cell r="DO708">
            <v>0</v>
          </cell>
          <cell r="DP708">
            <v>0</v>
          </cell>
          <cell r="DQ708">
            <v>0</v>
          </cell>
          <cell r="DR708">
            <v>0</v>
          </cell>
          <cell r="DS708">
            <v>0</v>
          </cell>
          <cell r="DT708">
            <v>0</v>
          </cell>
          <cell r="DU708">
            <v>0</v>
          </cell>
          <cell r="DV708">
            <v>0</v>
          </cell>
          <cell r="DW708">
            <v>0</v>
          </cell>
          <cell r="DX708">
            <v>0</v>
          </cell>
          <cell r="DY708">
            <v>0</v>
          </cell>
          <cell r="DZ708">
            <v>0</v>
          </cell>
          <cell r="EA708">
            <v>0</v>
          </cell>
          <cell r="EB708">
            <v>0</v>
          </cell>
          <cell r="EC708">
            <v>0</v>
          </cell>
          <cell r="ED708">
            <v>0</v>
          </cell>
          <cell r="EE708">
            <v>0</v>
          </cell>
          <cell r="EF708">
            <v>0</v>
          </cell>
          <cell r="EG708">
            <v>0</v>
          </cell>
          <cell r="EH708">
            <v>0</v>
          </cell>
          <cell r="EI708">
            <v>0</v>
          </cell>
          <cell r="EJ708">
            <v>0</v>
          </cell>
        </row>
        <row r="709">
          <cell r="B709">
            <v>879</v>
          </cell>
          <cell r="C709">
            <v>41451</v>
          </cell>
          <cell r="D709">
            <v>78</v>
          </cell>
          <cell r="E709" t="str">
            <v>Amparo</v>
          </cell>
          <cell r="F709">
            <v>41451</v>
          </cell>
          <cell r="G709" t="str">
            <v>DPS</v>
          </cell>
          <cell r="H709" t="str">
            <v>RES 00575 21/06/2013</v>
          </cell>
          <cell r="I709">
            <v>2013</v>
          </cell>
          <cell r="J709" t="str">
            <v>JAVIER GÓMEZ LONDOÑO</v>
          </cell>
          <cell r="K709">
            <v>19144124</v>
          </cell>
          <cell r="L709" t="str">
            <v>BOGOTÁ</v>
          </cell>
          <cell r="M709">
            <v>0</v>
          </cell>
          <cell r="N709">
            <v>0</v>
          </cell>
          <cell r="O709" t="str">
            <v>LIQUIDACIÓN DE COSTAS DE PRIMERA Y SEGUNDA INSTANCIA DENTRO DEL PROCESO ORDINARIO No.2006-00110 CONTRA SEGUROS CONDOR SA.</v>
          </cell>
          <cell r="P709">
            <v>6500000</v>
          </cell>
          <cell r="Q709">
            <v>0</v>
          </cell>
          <cell r="R709">
            <v>6500000</v>
          </cell>
          <cell r="S709">
            <v>572413</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t="str">
            <v>ELIZABETH GÓMEZ SÁNCHEZ</v>
          </cell>
          <cell r="AJ709" t="str">
            <v>ÚNICO</v>
          </cell>
          <cell r="AK709" t="str">
            <v>NO APLICA</v>
          </cell>
          <cell r="AL709" t="str">
            <v>NO APLICA</v>
          </cell>
          <cell r="AM709" t="str">
            <v>LIQUIDACIÓN DE COSTAS DE PRIMERA Y SEGUNDA INSTANCIA DENTRO DEL PROCESO ORDINARIO No.2006-00110 CONTRA SEGUROS CONDOR SA.</v>
          </cell>
          <cell r="AN709">
            <v>6500000</v>
          </cell>
          <cell r="AO709">
            <v>0</v>
          </cell>
          <cell r="AP709">
            <v>0</v>
          </cell>
          <cell r="AQ709">
            <v>0</v>
          </cell>
          <cell r="AR709">
            <v>0</v>
          </cell>
          <cell r="AS709">
            <v>0</v>
          </cell>
          <cell r="AT709">
            <v>0</v>
          </cell>
          <cell r="AU709">
            <v>0</v>
          </cell>
          <cell r="AV709">
            <v>0</v>
          </cell>
          <cell r="AW709">
            <v>0</v>
          </cell>
          <cell r="AX709">
            <v>0</v>
          </cell>
          <cell r="AY709">
            <v>0</v>
          </cell>
          <cell r="AZ709">
            <v>6500000</v>
          </cell>
          <cell r="BA709" t="str">
            <v>NO</v>
          </cell>
          <cell r="BB709" t="str">
            <v>NO</v>
          </cell>
          <cell r="BC709" t="str">
            <v>NO</v>
          </cell>
          <cell r="BD709" t="str">
            <v>NO</v>
          </cell>
          <cell r="BE709" t="str">
            <v>SIMPLIFICADO</v>
          </cell>
          <cell r="BF709" t="str">
            <v>NO</v>
          </cell>
          <cell r="BG709" t="str">
            <v>COSTAS PROCESALES</v>
          </cell>
          <cell r="BH709">
            <v>0</v>
          </cell>
          <cell r="BI709">
            <v>0</v>
          </cell>
          <cell r="BJ709">
            <v>0</v>
          </cell>
          <cell r="BK709" t="str">
            <v>COSTAS PROCESALES</v>
          </cell>
          <cell r="BL709">
            <v>0</v>
          </cell>
          <cell r="BM709">
            <v>0</v>
          </cell>
          <cell r="BN709">
            <v>0</v>
          </cell>
          <cell r="BO709" t="str">
            <v>COSTAS PROCESALES</v>
          </cell>
          <cell r="BP709">
            <v>0</v>
          </cell>
          <cell r="BQ709">
            <v>0</v>
          </cell>
          <cell r="BR709">
            <v>0</v>
          </cell>
          <cell r="BS709">
            <v>0</v>
          </cell>
          <cell r="BT709">
            <v>0</v>
          </cell>
          <cell r="BU709" t="str">
            <v>COSTAS PROCESALES</v>
          </cell>
          <cell r="BV709">
            <v>0</v>
          </cell>
          <cell r="BW709">
            <v>0</v>
          </cell>
          <cell r="BX709">
            <v>0</v>
          </cell>
          <cell r="BY709">
            <v>0</v>
          </cell>
          <cell r="BZ709">
            <v>0</v>
          </cell>
          <cell r="CA709">
            <v>0</v>
          </cell>
          <cell r="CB709">
            <v>0</v>
          </cell>
          <cell r="CC709">
            <v>0</v>
          </cell>
          <cell r="CD709">
            <v>0</v>
          </cell>
          <cell r="CE709">
            <v>0</v>
          </cell>
          <cell r="CF709">
            <v>6500000</v>
          </cell>
          <cell r="CG709">
            <v>41451</v>
          </cell>
          <cell r="CH709">
            <v>78</v>
          </cell>
          <cell r="CI709">
            <v>572413</v>
          </cell>
          <cell r="CJ709" t="str">
            <v>Elcy Amparo Rojas Alejo</v>
          </cell>
          <cell r="CK709" t="str">
            <v>SECRETARIA GENERAL</v>
          </cell>
          <cell r="CL709" t="str">
            <v>TRANSFERENCIAS CTES Y GASTOS COMERCIALIZACIÓN NACIÓN</v>
          </cell>
          <cell r="CM709" t="str">
            <v>SIN EXPEDIENTE EN ORFEO</v>
          </cell>
          <cell r="CN709">
            <v>0</v>
          </cell>
          <cell r="CO709" t="str">
            <v>NO APLICA</v>
          </cell>
          <cell r="CP709">
            <v>0</v>
          </cell>
          <cell r="CQ709" t="str">
            <v>2013-1900092003</v>
          </cell>
          <cell r="CR709">
            <v>0</v>
          </cell>
          <cell r="CS709">
            <v>0</v>
          </cell>
          <cell r="CT709">
            <v>0</v>
          </cell>
          <cell r="CU709">
            <v>0</v>
          </cell>
          <cell r="CV709">
            <v>0</v>
          </cell>
          <cell r="CW709">
            <v>0</v>
          </cell>
          <cell r="CX709">
            <v>0</v>
          </cell>
          <cell r="CY709">
            <v>0</v>
          </cell>
          <cell r="CZ709">
            <v>0</v>
          </cell>
          <cell r="DA709">
            <v>0</v>
          </cell>
          <cell r="DB709">
            <v>0</v>
          </cell>
          <cell r="DC709">
            <v>0</v>
          </cell>
          <cell r="DD709">
            <v>0</v>
          </cell>
          <cell r="DE709">
            <v>0</v>
          </cell>
          <cell r="DF709">
            <v>0</v>
          </cell>
          <cell r="DG709">
            <v>0</v>
          </cell>
          <cell r="DH709">
            <v>0</v>
          </cell>
          <cell r="DI709">
            <v>0</v>
          </cell>
          <cell r="DJ709">
            <v>0</v>
          </cell>
          <cell r="DK709">
            <v>0</v>
          </cell>
          <cell r="DL709">
            <v>0</v>
          </cell>
          <cell r="DM709">
            <v>0</v>
          </cell>
          <cell r="DN709">
            <v>0</v>
          </cell>
          <cell r="DO709">
            <v>0</v>
          </cell>
          <cell r="DP709">
            <v>0</v>
          </cell>
          <cell r="DQ709">
            <v>0</v>
          </cell>
          <cell r="DR709">
            <v>0</v>
          </cell>
          <cell r="DS709">
            <v>0</v>
          </cell>
          <cell r="DT709">
            <v>0</v>
          </cell>
          <cell r="DU709">
            <v>0</v>
          </cell>
          <cell r="DV709">
            <v>0</v>
          </cell>
          <cell r="DW709">
            <v>0</v>
          </cell>
          <cell r="DX709">
            <v>0</v>
          </cell>
          <cell r="DY709">
            <v>0</v>
          </cell>
          <cell r="DZ709">
            <v>0</v>
          </cell>
          <cell r="EA709">
            <v>0</v>
          </cell>
          <cell r="EB709">
            <v>0</v>
          </cell>
          <cell r="EC709">
            <v>0</v>
          </cell>
          <cell r="ED709">
            <v>0</v>
          </cell>
          <cell r="EE709">
            <v>0</v>
          </cell>
          <cell r="EF709">
            <v>0</v>
          </cell>
          <cell r="EG709">
            <v>0</v>
          </cell>
          <cell r="EH709">
            <v>0</v>
          </cell>
          <cell r="EI709">
            <v>0</v>
          </cell>
          <cell r="EJ709">
            <v>0</v>
          </cell>
        </row>
        <row r="710">
          <cell r="B710">
            <v>880</v>
          </cell>
          <cell r="C710">
            <v>41451</v>
          </cell>
          <cell r="D710">
            <v>571</v>
          </cell>
          <cell r="E710" t="str">
            <v>Amparo</v>
          </cell>
          <cell r="F710">
            <v>41452</v>
          </cell>
          <cell r="G710" t="str">
            <v>DPS</v>
          </cell>
          <cell r="H710" t="str">
            <v>021/2013</v>
          </cell>
          <cell r="I710">
            <v>2013</v>
          </cell>
          <cell r="J710" t="str">
            <v xml:space="preserve">MANEJO TECNICO DE INFORMACION S.A </v>
          </cell>
          <cell r="K710" t="str">
            <v>900.011.545-4</v>
          </cell>
          <cell r="L710" t="str">
            <v>BOGOTÁ</v>
          </cell>
          <cell r="M710" t="str">
            <v>Cl 17 42A 43</v>
          </cell>
          <cell r="N710" t="str">
            <v>3759270   julio.pulido@thomasgreg.com</v>
          </cell>
          <cell r="O710" t="str">
            <v>SERVICIO DE CUSTODIA ADMINISTRACIÓN DE MEDIOS MAGNÉTICOS</v>
          </cell>
          <cell r="P710">
            <v>4802400</v>
          </cell>
          <cell r="Q710">
            <v>0</v>
          </cell>
          <cell r="R710">
            <v>4802400</v>
          </cell>
          <cell r="S710">
            <v>208413</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t="str">
            <v>CARLOS HUMBERTO CAMELO CUELLAR</v>
          </cell>
          <cell r="AJ710" t="str">
            <v>MENSUALMENTE POR LOS SERVICIOS EFECTIVAMENTE PRESTADOS.</v>
          </cell>
          <cell r="AK710" t="str">
            <v>13A0044685</v>
          </cell>
          <cell r="AL710" t="str">
            <v>320000866024 DE 2012-02-02</v>
          </cell>
          <cell r="AM710" t="str">
            <v>ALMACENAMIENTO DE CARTRIDGES - SERVICIO DEL 04-MY AL 03-JN - 2013</v>
          </cell>
          <cell r="AN710">
            <v>194100</v>
          </cell>
          <cell r="AO710">
            <v>0</v>
          </cell>
          <cell r="AP710">
            <v>0</v>
          </cell>
          <cell r="AQ710">
            <v>0</v>
          </cell>
          <cell r="AR710">
            <v>0</v>
          </cell>
          <cell r="AS710">
            <v>0</v>
          </cell>
          <cell r="AT710">
            <v>0</v>
          </cell>
          <cell r="AU710">
            <v>0</v>
          </cell>
          <cell r="AV710">
            <v>0.16</v>
          </cell>
          <cell r="AW710">
            <v>0.16</v>
          </cell>
          <cell r="AX710">
            <v>31056</v>
          </cell>
          <cell r="AY710">
            <v>0</v>
          </cell>
          <cell r="AZ710">
            <v>225156</v>
          </cell>
          <cell r="BA710" t="str">
            <v>SI</v>
          </cell>
          <cell r="BB710" t="str">
            <v xml:space="preserve">AUT   </v>
          </cell>
          <cell r="BC710" t="str">
            <v>NO</v>
          </cell>
          <cell r="BD710" t="str">
            <v>NO</v>
          </cell>
          <cell r="BE710" t="str">
            <v>COMÚN</v>
          </cell>
          <cell r="BF710" t="str">
            <v>NO</v>
          </cell>
          <cell r="BG710" t="str">
            <v>AUTORETENEDOR</v>
          </cell>
          <cell r="BH710">
            <v>0</v>
          </cell>
          <cell r="BI710">
            <v>0</v>
          </cell>
          <cell r="BJ710">
            <v>0</v>
          </cell>
          <cell r="BK710" t="str">
            <v>GRAN CONTRIBUYENTE</v>
          </cell>
          <cell r="BL710">
            <v>0</v>
          </cell>
          <cell r="BM710">
            <v>0</v>
          </cell>
          <cell r="BN710">
            <v>0</v>
          </cell>
          <cell r="BO710" t="str">
            <v>BOGOTÁ</v>
          </cell>
          <cell r="BP710">
            <v>9.6600000000000002E-3</v>
          </cell>
          <cell r="BQ710">
            <v>0</v>
          </cell>
          <cell r="BR710">
            <v>0</v>
          </cell>
          <cell r="BS710">
            <v>0</v>
          </cell>
          <cell r="BT710">
            <v>0</v>
          </cell>
          <cell r="BU710" t="str">
            <v>AUTORRETENEDOR</v>
          </cell>
          <cell r="BV710">
            <v>0</v>
          </cell>
          <cell r="BW710">
            <v>0</v>
          </cell>
          <cell r="BX710">
            <v>0</v>
          </cell>
          <cell r="BY710">
            <v>0</v>
          </cell>
          <cell r="BZ710">
            <v>0</v>
          </cell>
          <cell r="CA710">
            <v>1875</v>
          </cell>
          <cell r="CB710">
            <v>0</v>
          </cell>
          <cell r="CC710">
            <v>0</v>
          </cell>
          <cell r="CD710">
            <v>0</v>
          </cell>
          <cell r="CE710">
            <v>0</v>
          </cell>
          <cell r="CF710">
            <v>223281</v>
          </cell>
          <cell r="CG710">
            <v>41452</v>
          </cell>
          <cell r="CH710">
            <v>571</v>
          </cell>
          <cell r="CI710">
            <v>208413</v>
          </cell>
          <cell r="CJ710" t="str">
            <v>Elcy Amparo Rojas Alejo</v>
          </cell>
          <cell r="CK710" t="str">
            <v>SUBDIRECCIÓN DE OPERACIONES</v>
          </cell>
          <cell r="CL710" t="str">
            <v>GASTOS GENERALES</v>
          </cell>
          <cell r="CM710" t="str">
            <v>20136100301000021E</v>
          </cell>
          <cell r="CN710">
            <v>0</v>
          </cell>
          <cell r="CO710" t="str">
            <v>NO APLICA</v>
          </cell>
          <cell r="CP710">
            <v>0</v>
          </cell>
          <cell r="CQ710" t="str">
            <v>2013-6200095293</v>
          </cell>
          <cell r="CR710">
            <v>0</v>
          </cell>
          <cell r="CS710">
            <v>0</v>
          </cell>
          <cell r="CT710">
            <v>0</v>
          </cell>
          <cell r="CU710">
            <v>0</v>
          </cell>
          <cell r="CV710">
            <v>0</v>
          </cell>
          <cell r="CW710">
            <v>0</v>
          </cell>
          <cell r="CX710">
            <v>0</v>
          </cell>
          <cell r="CY710">
            <v>0</v>
          </cell>
          <cell r="CZ710">
            <v>0</v>
          </cell>
          <cell r="DA710">
            <v>0</v>
          </cell>
          <cell r="DB710">
            <v>0</v>
          </cell>
          <cell r="DC710">
            <v>0</v>
          </cell>
          <cell r="DD710">
            <v>0</v>
          </cell>
          <cell r="DE710">
            <v>0</v>
          </cell>
          <cell r="DF710">
            <v>0</v>
          </cell>
          <cell r="DG710">
            <v>0</v>
          </cell>
          <cell r="DH710">
            <v>0</v>
          </cell>
          <cell r="DI710">
            <v>0</v>
          </cell>
          <cell r="DJ710">
            <v>0</v>
          </cell>
          <cell r="DK710">
            <v>0</v>
          </cell>
          <cell r="DL710">
            <v>0</v>
          </cell>
          <cell r="DM710">
            <v>0</v>
          </cell>
          <cell r="DN710">
            <v>0</v>
          </cell>
          <cell r="DO710">
            <v>0</v>
          </cell>
          <cell r="DP710">
            <v>0</v>
          </cell>
          <cell r="DQ710">
            <v>0</v>
          </cell>
          <cell r="DR710">
            <v>0</v>
          </cell>
          <cell r="DS710">
            <v>0</v>
          </cell>
          <cell r="DT710">
            <v>0</v>
          </cell>
          <cell r="DU710">
            <v>0</v>
          </cell>
          <cell r="DV710">
            <v>0</v>
          </cell>
          <cell r="DW710">
            <v>0</v>
          </cell>
          <cell r="DX710">
            <v>0</v>
          </cell>
          <cell r="DY710">
            <v>0</v>
          </cell>
          <cell r="DZ710">
            <v>0</v>
          </cell>
          <cell r="EA710">
            <v>0</v>
          </cell>
          <cell r="EB710">
            <v>0</v>
          </cell>
          <cell r="EC710">
            <v>0</v>
          </cell>
          <cell r="ED710">
            <v>0</v>
          </cell>
          <cell r="EE710">
            <v>0</v>
          </cell>
          <cell r="EF710">
            <v>0</v>
          </cell>
          <cell r="EG710">
            <v>0</v>
          </cell>
          <cell r="EH710">
            <v>0</v>
          </cell>
          <cell r="EI710">
            <v>0</v>
          </cell>
          <cell r="EJ710">
            <v>0</v>
          </cell>
        </row>
        <row r="711">
          <cell r="B711">
            <v>885</v>
          </cell>
          <cell r="C711">
            <v>41452</v>
          </cell>
          <cell r="D711">
            <v>573</v>
          </cell>
          <cell r="E711" t="str">
            <v>Amparo</v>
          </cell>
          <cell r="F711">
            <v>41452</v>
          </cell>
          <cell r="G711" t="str">
            <v>DPS</v>
          </cell>
          <cell r="H711" t="str">
            <v>056/2013</v>
          </cell>
          <cell r="I711">
            <v>2013</v>
          </cell>
          <cell r="J711" t="str">
            <v>ORACLE COLOMBIA LTDA</v>
          </cell>
          <cell r="K711" t="str">
            <v>800.103.052-8</v>
          </cell>
          <cell r="L711" t="str">
            <v>BOGOTÁ</v>
          </cell>
          <cell r="M711" t="str">
            <v>Calle 100 13-21 P15</v>
          </cell>
          <cell r="N711" t="str">
            <v>6119600  isabel.salcedo.ospina@oracle.com</v>
          </cell>
          <cell r="O711" t="str">
            <v>ACTUALIZACION Y SOPORTE TÉCNICO  (SOFTWARE UPDATE LICENSE &amp; SUPPORT) DE LAS LICENCIAS ORACLE.</v>
          </cell>
          <cell r="P711">
            <v>325534622.31034487</v>
          </cell>
          <cell r="Q711">
            <v>52085539.56965518</v>
          </cell>
          <cell r="R711">
            <v>377620161.88000005</v>
          </cell>
          <cell r="S711">
            <v>442013</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t="str">
            <v>CARLOS HUMBERTO CAMELO CUELLAR</v>
          </cell>
          <cell r="AJ711" t="str">
            <v>100% CONTRA ENTREGA CON ACTA DE RECIBO CSI  (CUSTOMER SUPPORT IDENTIFIER)</v>
          </cell>
          <cell r="AK711" t="str">
            <v>B 44203</v>
          </cell>
          <cell r="AL711" t="str">
            <v>310000055614 2011-08-24</v>
          </cell>
          <cell r="AM711" t="str">
            <v>SOFTWARE UPDATE LICENSE Y SUPORT</v>
          </cell>
          <cell r="AN711">
            <v>325534622.31</v>
          </cell>
          <cell r="AO711">
            <v>0</v>
          </cell>
          <cell r="AP711">
            <v>0</v>
          </cell>
          <cell r="AQ711">
            <v>0</v>
          </cell>
          <cell r="AR711">
            <v>0</v>
          </cell>
          <cell r="AS711">
            <v>0</v>
          </cell>
          <cell r="AT711">
            <v>0</v>
          </cell>
          <cell r="AU711">
            <v>0</v>
          </cell>
          <cell r="AV711">
            <v>0.16</v>
          </cell>
          <cell r="AW711">
            <v>0</v>
          </cell>
          <cell r="AX711">
            <v>52085539.57</v>
          </cell>
          <cell r="AY711">
            <v>0</v>
          </cell>
          <cell r="AZ711">
            <v>377620161.88</v>
          </cell>
          <cell r="BA711" t="str">
            <v>SI</v>
          </cell>
          <cell r="BB711" t="str">
            <v xml:space="preserve">AUT   </v>
          </cell>
          <cell r="BC711" t="str">
            <v>NO</v>
          </cell>
          <cell r="BD711" t="str">
            <v>NO</v>
          </cell>
          <cell r="BE711" t="str">
            <v>COMÚN</v>
          </cell>
          <cell r="BF711" t="str">
            <v>NO</v>
          </cell>
          <cell r="BG711" t="str">
            <v xml:space="preserve">AUTORRETENEDOR  </v>
          </cell>
          <cell r="BH711">
            <v>0</v>
          </cell>
          <cell r="BI711">
            <v>0</v>
          </cell>
          <cell r="BJ711">
            <v>0</v>
          </cell>
          <cell r="BK711" t="str">
            <v>GRAN CONTRIBUYENTE</v>
          </cell>
          <cell r="BL711">
            <v>0</v>
          </cell>
          <cell r="BM711">
            <v>0</v>
          </cell>
          <cell r="BN711">
            <v>0</v>
          </cell>
          <cell r="BO711" t="str">
            <v>BOGOTÁ</v>
          </cell>
          <cell r="BP711">
            <v>9.6600000000000002E-3</v>
          </cell>
          <cell r="BQ711">
            <v>0</v>
          </cell>
          <cell r="BR711">
            <v>0</v>
          </cell>
          <cell r="BS711">
            <v>0</v>
          </cell>
          <cell r="BT711">
            <v>0</v>
          </cell>
          <cell r="BU711" t="str">
            <v>AUTORRETENEDOR</v>
          </cell>
          <cell r="BV711">
            <v>0</v>
          </cell>
          <cell r="BW711">
            <v>0</v>
          </cell>
          <cell r="BX711">
            <v>0</v>
          </cell>
          <cell r="BY711">
            <v>0</v>
          </cell>
          <cell r="BZ711">
            <v>0</v>
          </cell>
          <cell r="CA711">
            <v>3144664</v>
          </cell>
          <cell r="CB711">
            <v>0</v>
          </cell>
          <cell r="CC711">
            <v>0</v>
          </cell>
          <cell r="CD711">
            <v>0</v>
          </cell>
          <cell r="CE711">
            <v>0</v>
          </cell>
          <cell r="CF711">
            <v>374475497.88</v>
          </cell>
          <cell r="CG711">
            <v>41452</v>
          </cell>
          <cell r="CH711">
            <v>573</v>
          </cell>
          <cell r="CI711">
            <v>442013</v>
          </cell>
          <cell r="CJ711" t="str">
            <v>Elcy Amparo Rojas Alejo</v>
          </cell>
          <cell r="CK711" t="str">
            <v>SUBDIRECCIÓN DE OPERACIONES</v>
          </cell>
          <cell r="CL711" t="str">
            <v>ORDINARIA</v>
          </cell>
          <cell r="CM711" t="str">
            <v>201361003016000056E</v>
          </cell>
          <cell r="CN711">
            <v>0</v>
          </cell>
          <cell r="CO711" t="str">
            <v>NO APLICA</v>
          </cell>
          <cell r="CP711">
            <v>0</v>
          </cell>
          <cell r="CQ711" t="str">
            <v>2013-6200095713</v>
          </cell>
          <cell r="CR711">
            <v>0</v>
          </cell>
          <cell r="CS711">
            <v>0</v>
          </cell>
          <cell r="CT711">
            <v>0</v>
          </cell>
          <cell r="CU711">
            <v>0</v>
          </cell>
          <cell r="CV711">
            <v>0</v>
          </cell>
          <cell r="CW711">
            <v>0</v>
          </cell>
          <cell r="CX711">
            <v>0</v>
          </cell>
          <cell r="CY711">
            <v>0</v>
          </cell>
          <cell r="CZ711">
            <v>0</v>
          </cell>
          <cell r="DA711">
            <v>0</v>
          </cell>
          <cell r="DB711">
            <v>0</v>
          </cell>
          <cell r="DC711">
            <v>0</v>
          </cell>
          <cell r="DD711">
            <v>0</v>
          </cell>
          <cell r="DE711">
            <v>0</v>
          </cell>
          <cell r="DF711">
            <v>0</v>
          </cell>
          <cell r="DG711">
            <v>0</v>
          </cell>
          <cell r="DH711">
            <v>0</v>
          </cell>
          <cell r="DI711">
            <v>0</v>
          </cell>
          <cell r="DJ711">
            <v>0</v>
          </cell>
          <cell r="DK711">
            <v>0</v>
          </cell>
          <cell r="DL711">
            <v>0</v>
          </cell>
          <cell r="DM711">
            <v>0</v>
          </cell>
          <cell r="DN711">
            <v>0</v>
          </cell>
          <cell r="DO711">
            <v>0</v>
          </cell>
          <cell r="DP711">
            <v>0</v>
          </cell>
          <cell r="DQ711">
            <v>0</v>
          </cell>
          <cell r="DR711">
            <v>0</v>
          </cell>
          <cell r="DS711">
            <v>0</v>
          </cell>
          <cell r="DT711">
            <v>0</v>
          </cell>
          <cell r="DU711">
            <v>0</v>
          </cell>
          <cell r="DV711">
            <v>0</v>
          </cell>
          <cell r="DW711">
            <v>0</v>
          </cell>
          <cell r="DX711">
            <v>0</v>
          </cell>
          <cell r="DY711">
            <v>0</v>
          </cell>
          <cell r="DZ711">
            <v>0</v>
          </cell>
          <cell r="EA711">
            <v>0</v>
          </cell>
          <cell r="EB711">
            <v>0</v>
          </cell>
          <cell r="EC711">
            <v>0</v>
          </cell>
          <cell r="ED711">
            <v>0</v>
          </cell>
          <cell r="EE711">
            <v>0</v>
          </cell>
          <cell r="EF711">
            <v>0</v>
          </cell>
          <cell r="EG711">
            <v>0</v>
          </cell>
          <cell r="EH711">
            <v>0</v>
          </cell>
          <cell r="EI711">
            <v>0</v>
          </cell>
          <cell r="EJ711">
            <v>0</v>
          </cell>
        </row>
        <row r="712">
          <cell r="B712">
            <v>886</v>
          </cell>
          <cell r="C712">
            <v>41452</v>
          </cell>
          <cell r="D712">
            <v>579</v>
          </cell>
          <cell r="E712" t="str">
            <v>Amparo</v>
          </cell>
          <cell r="F712">
            <v>41452</v>
          </cell>
          <cell r="G712" t="str">
            <v>DPS</v>
          </cell>
          <cell r="H712" t="str">
            <v>063/2012</v>
          </cell>
          <cell r="I712">
            <v>2013</v>
          </cell>
          <cell r="J712" t="str">
            <v>BANCO DAVIVIENDA S.A.</v>
          </cell>
          <cell r="K712" t="str">
            <v>860.034.313-7</v>
          </cell>
          <cell r="L712" t="str">
            <v>BOGOTÁ</v>
          </cell>
          <cell r="M712">
            <v>0</v>
          </cell>
          <cell r="N712">
            <v>0</v>
          </cell>
          <cell r="O712" t="str">
            <v>EL BANCO SE OBLIGA A PRESTAR EL SERVICIO FINANCIERO DE ENTREGA DE LAS TRANSFERENCIAS MONETARIAS A LOS BENEFICIARIOS DEL SECTOR DE LA INCLUSION SOCIAL, PARA EL GRUPO 2 DE ACUERDO CON EL ANEXO 6 Y8 DE LA CONVOCATORIA 07 DE 2012, MEDIANTE OTROSI 1 SE INCLUYE</v>
          </cell>
          <cell r="P712">
            <v>11099715200</v>
          </cell>
          <cell r="Q712">
            <v>0</v>
          </cell>
          <cell r="R712">
            <v>11099715200</v>
          </cell>
          <cell r="S712">
            <v>5313</v>
          </cell>
          <cell r="T712">
            <v>0</v>
          </cell>
          <cell r="U712">
            <v>0</v>
          </cell>
          <cell r="V712">
            <v>0</v>
          </cell>
          <cell r="W712">
            <v>8150322</v>
          </cell>
          <cell r="X712">
            <v>0</v>
          </cell>
          <cell r="Y712">
            <v>81503200</v>
          </cell>
          <cell r="Z712" t="str">
            <v>11813-03</v>
          </cell>
          <cell r="AA712">
            <v>0</v>
          </cell>
          <cell r="AB712">
            <v>0</v>
          </cell>
          <cell r="AC712">
            <v>0</v>
          </cell>
          <cell r="AD712">
            <v>0</v>
          </cell>
          <cell r="AE712">
            <v>0</v>
          </cell>
          <cell r="AF712">
            <v>0</v>
          </cell>
          <cell r="AG712">
            <v>0</v>
          </cell>
          <cell r="AH712">
            <v>0</v>
          </cell>
          <cell r="AI712" t="str">
            <v>PAOLA ANDREA VANEGAS RODRIGUEZ</v>
          </cell>
          <cell r="AJ712" t="str">
            <v>ESTABLECIDA EN LA CLAUSULA CUARTA DEL CONTRATO 063/2012</v>
          </cell>
          <cell r="AK712" t="str">
            <v>CUENTAS DE COBRO No. 13-226 Y 13-230</v>
          </cell>
          <cell r="AL712" t="str">
            <v>NO APLICA</v>
          </cell>
          <cell r="AM712" t="str">
            <v>SOLICITUD PAGO COMISION POR SERVICIO DE PAGO BENEFICIOS JÓVENES EN ACCIÓN DE LAS TRANSFERENCIAS MONETARIAS A RAZON DE $5.990 POR 8,418 PAGOS Y VINCULACIÓN Y ENROLAMIENTO EN DAVIPLATA VALOR UNITARIO $6,000 POR 7,014 PAGOS     (OTROSÍ No.05/2013),</v>
          </cell>
          <cell r="AN712">
            <v>92507820</v>
          </cell>
          <cell r="AO712">
            <v>0</v>
          </cell>
          <cell r="AP712">
            <v>0</v>
          </cell>
          <cell r="AQ712">
            <v>0</v>
          </cell>
          <cell r="AR712">
            <v>0</v>
          </cell>
          <cell r="AS712">
            <v>0</v>
          </cell>
          <cell r="AT712">
            <v>0</v>
          </cell>
          <cell r="AU712">
            <v>0</v>
          </cell>
          <cell r="AV712">
            <v>0.16</v>
          </cell>
          <cell r="AW712">
            <v>0</v>
          </cell>
          <cell r="AX712">
            <v>14801251</v>
          </cell>
          <cell r="AY712">
            <v>0</v>
          </cell>
          <cell r="AZ712">
            <v>107309071</v>
          </cell>
          <cell r="BA712" t="str">
            <v>SI</v>
          </cell>
          <cell r="BB712" t="str">
            <v xml:space="preserve">AUT   </v>
          </cell>
          <cell r="BC712" t="str">
            <v>NO</v>
          </cell>
          <cell r="BD712" t="str">
            <v>NO</v>
          </cell>
          <cell r="BE712" t="str">
            <v>COMÚN</v>
          </cell>
          <cell r="BF712" t="str">
            <v>NO</v>
          </cell>
          <cell r="BG712" t="str">
            <v>AUTORRETENEDOR</v>
          </cell>
          <cell r="BH712">
            <v>0</v>
          </cell>
          <cell r="BI712">
            <v>0</v>
          </cell>
          <cell r="BJ712">
            <v>0</v>
          </cell>
          <cell r="BK712" t="str">
            <v>GRAN CONTRIBUYENTE</v>
          </cell>
          <cell r="BL712">
            <v>0</v>
          </cell>
          <cell r="BM712">
            <v>0</v>
          </cell>
          <cell r="BN712">
            <v>0</v>
          </cell>
          <cell r="BO712" t="str">
            <v xml:space="preserve">BOGOTA ACT. SERVICIOS BANCARIOS </v>
          </cell>
          <cell r="BP712">
            <v>1.1039999999999999E-2</v>
          </cell>
          <cell r="BQ712">
            <v>0</v>
          </cell>
          <cell r="BR712">
            <v>0</v>
          </cell>
          <cell r="BS712">
            <v>0</v>
          </cell>
          <cell r="BT712">
            <v>0</v>
          </cell>
          <cell r="BU712" t="str">
            <v>AUTORRETENEDOR</v>
          </cell>
          <cell r="BV712">
            <v>0</v>
          </cell>
          <cell r="BW712">
            <v>0</v>
          </cell>
          <cell r="BX712">
            <v>0</v>
          </cell>
          <cell r="BY712">
            <v>0</v>
          </cell>
          <cell r="BZ712">
            <v>0</v>
          </cell>
          <cell r="CA712">
            <v>1021286</v>
          </cell>
          <cell r="CB712">
            <v>0</v>
          </cell>
          <cell r="CC712">
            <v>0</v>
          </cell>
          <cell r="CD712">
            <v>0</v>
          </cell>
          <cell r="CE712">
            <v>0</v>
          </cell>
          <cell r="CF712">
            <v>106287785</v>
          </cell>
          <cell r="CG712">
            <v>41452</v>
          </cell>
          <cell r="CH712">
            <v>579</v>
          </cell>
          <cell r="CI712">
            <v>5313</v>
          </cell>
          <cell r="CJ712" t="str">
            <v>Elcy Amparo Rojas Alejo</v>
          </cell>
          <cell r="CK712" t="str">
            <v>DIRECCIÓN INGRESO SOCIAL</v>
          </cell>
          <cell r="CL712" t="str">
            <v>ORDINARIA</v>
          </cell>
          <cell r="CM712" t="str">
            <v>SIN EXPEDIENTE EN ORFEO</v>
          </cell>
          <cell r="CN712">
            <v>0</v>
          </cell>
          <cell r="CO712" t="str">
            <v>NO APLICA</v>
          </cell>
          <cell r="CP712">
            <v>0</v>
          </cell>
          <cell r="CQ712" t="str">
            <v>2013-3000095783</v>
          </cell>
          <cell r="CR712">
            <v>0</v>
          </cell>
          <cell r="CS712">
            <v>0</v>
          </cell>
          <cell r="CT712">
            <v>0</v>
          </cell>
          <cell r="CU712">
            <v>0</v>
          </cell>
          <cell r="CV712">
            <v>0</v>
          </cell>
          <cell r="CW712">
            <v>0</v>
          </cell>
          <cell r="CX712">
            <v>0</v>
          </cell>
          <cell r="CY712">
            <v>0</v>
          </cell>
          <cell r="CZ712">
            <v>0</v>
          </cell>
          <cell r="DA712">
            <v>0</v>
          </cell>
          <cell r="DB712">
            <v>0</v>
          </cell>
          <cell r="DC712">
            <v>0</v>
          </cell>
          <cell r="DD712">
            <v>0</v>
          </cell>
          <cell r="DE712">
            <v>0</v>
          </cell>
          <cell r="DF712">
            <v>0</v>
          </cell>
          <cell r="DG712">
            <v>0</v>
          </cell>
          <cell r="DH712">
            <v>0</v>
          </cell>
          <cell r="DI712">
            <v>0</v>
          </cell>
          <cell r="DJ712">
            <v>0</v>
          </cell>
          <cell r="DK712">
            <v>0</v>
          </cell>
          <cell r="DL712">
            <v>0</v>
          </cell>
          <cell r="DM712">
            <v>0</v>
          </cell>
          <cell r="DN712">
            <v>0</v>
          </cell>
          <cell r="DO712">
            <v>0</v>
          </cell>
          <cell r="DP712">
            <v>0</v>
          </cell>
          <cell r="DQ712">
            <v>0</v>
          </cell>
          <cell r="DR712">
            <v>0</v>
          </cell>
          <cell r="DS712">
            <v>0</v>
          </cell>
          <cell r="DT712">
            <v>0</v>
          </cell>
          <cell r="DU712">
            <v>0</v>
          </cell>
          <cell r="DV712">
            <v>0</v>
          </cell>
          <cell r="DW712">
            <v>0</v>
          </cell>
          <cell r="DX712">
            <v>0</v>
          </cell>
          <cell r="DY712">
            <v>0</v>
          </cell>
          <cell r="DZ712">
            <v>0</v>
          </cell>
          <cell r="EA712">
            <v>0</v>
          </cell>
          <cell r="EB712">
            <v>0</v>
          </cell>
          <cell r="EC712">
            <v>0</v>
          </cell>
          <cell r="ED712">
            <v>0</v>
          </cell>
          <cell r="EE712">
            <v>0</v>
          </cell>
          <cell r="EF712">
            <v>0</v>
          </cell>
          <cell r="EG712">
            <v>0</v>
          </cell>
          <cell r="EH712">
            <v>0</v>
          </cell>
          <cell r="EI712">
            <v>0</v>
          </cell>
          <cell r="EJ712">
            <v>0</v>
          </cell>
        </row>
        <row r="713">
          <cell r="B713">
            <v>887</v>
          </cell>
          <cell r="C713">
            <v>41452</v>
          </cell>
          <cell r="D713">
            <v>578</v>
          </cell>
          <cell r="E713" t="str">
            <v>Amparo</v>
          </cell>
          <cell r="F713">
            <v>41452</v>
          </cell>
          <cell r="G713" t="str">
            <v>DPS</v>
          </cell>
          <cell r="H713" t="str">
            <v>063/2012</v>
          </cell>
          <cell r="I713">
            <v>2012</v>
          </cell>
          <cell r="J713" t="str">
            <v>BANCO DAVIVIENDA S.A.</v>
          </cell>
          <cell r="K713" t="str">
            <v>860.034.313-7</v>
          </cell>
          <cell r="L713" t="str">
            <v>BOGOTÁ</v>
          </cell>
          <cell r="M713">
            <v>0</v>
          </cell>
          <cell r="N713">
            <v>0</v>
          </cell>
          <cell r="O713" t="str">
            <v>EL BANCO SE OBLIGA A PRESTAR EL SERVICIO FINANCIERO DE ENTREGA DE LAS TRANSFERENCIAS MONETARIAS A LOS BENEFICIARIOS DEL SECTOR DE LA INCLUSION SOCIAL, PARA EL GRUPO 2 DE ACUERDO CON EL ANEXO 6 Y8 DE LA CONVOCATORIA 07 DE 2012, MEDIANTE OTROSI 1 SE INCLUYE</v>
          </cell>
          <cell r="P713">
            <v>11099715200</v>
          </cell>
          <cell r="Q713">
            <v>0</v>
          </cell>
          <cell r="R713">
            <v>11099715200</v>
          </cell>
          <cell r="S713">
            <v>1125812</v>
          </cell>
          <cell r="T713">
            <v>0</v>
          </cell>
          <cell r="U713">
            <v>0</v>
          </cell>
          <cell r="V713">
            <v>0</v>
          </cell>
          <cell r="W713">
            <v>8150322</v>
          </cell>
          <cell r="X713">
            <v>0</v>
          </cell>
          <cell r="Y713">
            <v>81503200</v>
          </cell>
          <cell r="Z713" t="str">
            <v>11813-03</v>
          </cell>
          <cell r="AA713">
            <v>1278068118</v>
          </cell>
          <cell r="AB713">
            <v>0</v>
          </cell>
          <cell r="AC713">
            <v>1278068118</v>
          </cell>
          <cell r="AD713">
            <v>0</v>
          </cell>
          <cell r="AE713">
            <v>0</v>
          </cell>
          <cell r="AF713">
            <v>0</v>
          </cell>
          <cell r="AG713">
            <v>0</v>
          </cell>
          <cell r="AH713">
            <v>0</v>
          </cell>
          <cell r="AI713" t="str">
            <v>PAOLA ANDREA VANEGAS RODRIGUEZ</v>
          </cell>
          <cell r="AJ713" t="str">
            <v>ESTABLECIDA EN LA CLAUSULA CUARTA DEL CONTRATO 063/2012</v>
          </cell>
          <cell r="AK713" t="str">
            <v>CUENTAS DE COBRO No. 13-225 y 13-229</v>
          </cell>
          <cell r="AL713" t="str">
            <v>NO APLICA</v>
          </cell>
          <cell r="AM713" t="str">
            <v>SOLICITUD PAGO COMISION POR SERVICIO DE PAGO BENEFICIOS JÓVENES EN ACCIÓN DE LAS TRASFERENCIAS MONETARIAS A RAZON DE $5.990 POR 586 PAGOS Y VINCULACIÓN Y ENROLAMIENTO EN DAVIPLATA VALOR UNITARIO $6,000 POR 586 PAGOS     (OTROSÍ No.01/2012).</v>
          </cell>
          <cell r="AN713">
            <v>7026140</v>
          </cell>
          <cell r="AO713">
            <v>0</v>
          </cell>
          <cell r="AP713">
            <v>0</v>
          </cell>
          <cell r="AQ713">
            <v>0</v>
          </cell>
          <cell r="AR713">
            <v>0</v>
          </cell>
          <cell r="AS713">
            <v>0</v>
          </cell>
          <cell r="AT713">
            <v>0</v>
          </cell>
          <cell r="AU713">
            <v>0</v>
          </cell>
          <cell r="AV713">
            <v>0.16</v>
          </cell>
          <cell r="AW713">
            <v>0</v>
          </cell>
          <cell r="AX713">
            <v>1124182</v>
          </cell>
          <cell r="AY713">
            <v>0</v>
          </cell>
          <cell r="AZ713">
            <v>8150322</v>
          </cell>
          <cell r="BA713" t="str">
            <v>SI</v>
          </cell>
          <cell r="BB713" t="str">
            <v xml:space="preserve">AUT   </v>
          </cell>
          <cell r="BC713" t="str">
            <v>NO</v>
          </cell>
          <cell r="BD713" t="str">
            <v>NO</v>
          </cell>
          <cell r="BE713" t="str">
            <v>COMÚN</v>
          </cell>
          <cell r="BF713" t="str">
            <v>NO</v>
          </cell>
          <cell r="BG713" t="str">
            <v>AUTORRETENEDOR</v>
          </cell>
          <cell r="BH713">
            <v>0</v>
          </cell>
          <cell r="BI713">
            <v>0</v>
          </cell>
          <cell r="BJ713">
            <v>0</v>
          </cell>
          <cell r="BK713" t="str">
            <v>GRAN CONTRIBUYENTE</v>
          </cell>
          <cell r="BL713">
            <v>0</v>
          </cell>
          <cell r="BM713">
            <v>0</v>
          </cell>
          <cell r="BN713">
            <v>0</v>
          </cell>
          <cell r="BO713" t="str">
            <v xml:space="preserve">BOGOTA ACT. SERVICIOS BANCARIOS </v>
          </cell>
          <cell r="BP713">
            <v>1.1039999999999999E-2</v>
          </cell>
          <cell r="BQ713">
            <v>0</v>
          </cell>
          <cell r="BR713">
            <v>0</v>
          </cell>
          <cell r="BS713">
            <v>0</v>
          </cell>
          <cell r="BT713">
            <v>0</v>
          </cell>
          <cell r="BU713" t="str">
            <v>AUTORRETENEDOR</v>
          </cell>
          <cell r="BV713">
            <v>0</v>
          </cell>
          <cell r="BW713">
            <v>0</v>
          </cell>
          <cell r="BX713">
            <v>0</v>
          </cell>
          <cell r="BY713">
            <v>0</v>
          </cell>
          <cell r="BZ713">
            <v>0</v>
          </cell>
          <cell r="CA713">
            <v>77569</v>
          </cell>
          <cell r="CB713">
            <v>0</v>
          </cell>
          <cell r="CC713">
            <v>0</v>
          </cell>
          <cell r="CD713">
            <v>0</v>
          </cell>
          <cell r="CE713">
            <v>0</v>
          </cell>
          <cell r="CF713">
            <v>8072753</v>
          </cell>
          <cell r="CG713">
            <v>41452</v>
          </cell>
          <cell r="CH713">
            <v>578</v>
          </cell>
          <cell r="CI713">
            <v>1125812</v>
          </cell>
          <cell r="CJ713" t="str">
            <v>Elcy Amparo Rojas Alejo</v>
          </cell>
          <cell r="CK713" t="str">
            <v>DIRECCIÓN INGRESO SOCIAL</v>
          </cell>
          <cell r="CL713" t="str">
            <v>ORDINARIA</v>
          </cell>
          <cell r="CM713" t="str">
            <v>SIN EXPEDIENTE EN ORFEO</v>
          </cell>
          <cell r="CN713" t="str">
            <v>RESERVA</v>
          </cell>
          <cell r="CO713" t="str">
            <v>NO APLICA</v>
          </cell>
          <cell r="CP713">
            <v>0</v>
          </cell>
          <cell r="CQ713" t="str">
            <v>2013-3000095773</v>
          </cell>
          <cell r="CR713">
            <v>0</v>
          </cell>
          <cell r="CS713">
            <v>0</v>
          </cell>
          <cell r="CT713">
            <v>0</v>
          </cell>
          <cell r="CU713">
            <v>0</v>
          </cell>
          <cell r="CV713">
            <v>0</v>
          </cell>
          <cell r="CW713">
            <v>0</v>
          </cell>
          <cell r="CX713">
            <v>0</v>
          </cell>
          <cell r="CY713">
            <v>0</v>
          </cell>
          <cell r="CZ713">
            <v>0</v>
          </cell>
          <cell r="DA713">
            <v>0</v>
          </cell>
          <cell r="DB713">
            <v>0</v>
          </cell>
          <cell r="DC713">
            <v>0</v>
          </cell>
          <cell r="DD713">
            <v>0</v>
          </cell>
          <cell r="DE713">
            <v>0</v>
          </cell>
          <cell r="DF713">
            <v>0</v>
          </cell>
          <cell r="DG713">
            <v>0</v>
          </cell>
          <cell r="DH713">
            <v>0</v>
          </cell>
          <cell r="DI713">
            <v>0</v>
          </cell>
          <cell r="DJ713">
            <v>0</v>
          </cell>
          <cell r="DK713">
            <v>0</v>
          </cell>
          <cell r="DL713">
            <v>0</v>
          </cell>
          <cell r="DM713">
            <v>0</v>
          </cell>
          <cell r="DN713">
            <v>0</v>
          </cell>
          <cell r="DO713">
            <v>0</v>
          </cell>
          <cell r="DP713">
            <v>0</v>
          </cell>
          <cell r="DQ713">
            <v>0</v>
          </cell>
          <cell r="DR713">
            <v>0</v>
          </cell>
          <cell r="DS713">
            <v>0</v>
          </cell>
          <cell r="DT713">
            <v>0</v>
          </cell>
          <cell r="DU713">
            <v>0</v>
          </cell>
          <cell r="DV713">
            <v>0</v>
          </cell>
          <cell r="DW713">
            <v>0</v>
          </cell>
          <cell r="DX713">
            <v>0</v>
          </cell>
          <cell r="DY713">
            <v>0</v>
          </cell>
          <cell r="DZ713">
            <v>0</v>
          </cell>
          <cell r="EA713">
            <v>0</v>
          </cell>
          <cell r="EB713">
            <v>0</v>
          </cell>
          <cell r="EC713">
            <v>0</v>
          </cell>
          <cell r="ED713">
            <v>0</v>
          </cell>
          <cell r="EE713">
            <v>0</v>
          </cell>
          <cell r="EF713">
            <v>0</v>
          </cell>
          <cell r="EG713">
            <v>0</v>
          </cell>
          <cell r="EH713">
            <v>0</v>
          </cell>
          <cell r="EI713">
            <v>0</v>
          </cell>
          <cell r="EJ713">
            <v>0</v>
          </cell>
        </row>
        <row r="714">
          <cell r="B714">
            <v>888</v>
          </cell>
          <cell r="C714">
            <v>41452</v>
          </cell>
          <cell r="D714">
            <v>581</v>
          </cell>
          <cell r="E714" t="str">
            <v>Amparo</v>
          </cell>
          <cell r="F714">
            <v>41452</v>
          </cell>
          <cell r="G714" t="str">
            <v>DPS</v>
          </cell>
          <cell r="H714" t="str">
            <v>061/2013</v>
          </cell>
          <cell r="I714">
            <v>2013</v>
          </cell>
          <cell r="J714" t="str">
            <v>CORPORACIÓN PARA LA INVESTIGACIÓN Y EL FOMENTO EMPRESARIAL - CEFIN</v>
          </cell>
          <cell r="K714" t="str">
            <v>824.004.351-8</v>
          </cell>
          <cell r="L714" t="str">
            <v xml:space="preserve">VALLEDUPAR </v>
          </cell>
          <cell r="M714" t="str">
            <v xml:space="preserve">CL 29 41 36 </v>
          </cell>
          <cell r="N714" t="str">
            <v>5707055    cefincorporacion@yahoo.com</v>
          </cell>
          <cell r="O714" t="str">
            <v xml:space="preserve">CEFIN EJECUTE EL PROYECTO LAS FAMILIAS DEL DPTO DE LA GUAJIRA MEJORAN SU SEGURIDAD ALIMENTARIA Y NUTRICIONAL A TRAVÉS DE LA IMPLEMENTACIÓN DE LA LÍNEA DE INTERVENCIÓN RESA RURAL A FIN DE GENERAR CONDICIONES QUE POSIBILITEN LA PRODUCCIÓN DE ALIMENTOS PARA </v>
          </cell>
          <cell r="P714">
            <v>1050885693</v>
          </cell>
          <cell r="Q714">
            <v>0</v>
          </cell>
          <cell r="R714">
            <v>1050885693</v>
          </cell>
          <cell r="S714">
            <v>485313</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t="str">
            <v>MICHELA ESPINOSA REYES</v>
          </cell>
          <cell r="AJ714" t="str">
            <v>PRIMER DESEMBOLSO 50% CONDICIONADO. 2° Y ÚLTIMO DESEMBOLSO DEL 50% CONDICIONADO.</v>
          </cell>
          <cell r="AK714" t="str">
            <v>CONTRACTUAL</v>
          </cell>
          <cell r="AL714" t="str">
            <v>NO APLICA</v>
          </cell>
          <cell r="AM714" t="str">
            <v>SOLICITUD PRIMER PAGO DEL 50% DEL CONVENIO DE COOPERACIÓN, COFINACIACIÓN Y ASISTENCIA TÉCNICA ENTRE EL DPS - DEPARTAMENTO DE LA GUAJIRA Y CEFIN.</v>
          </cell>
          <cell r="AN714">
            <v>525442846.5</v>
          </cell>
          <cell r="AO714">
            <v>0</v>
          </cell>
          <cell r="AP714">
            <v>0</v>
          </cell>
          <cell r="AQ714">
            <v>0</v>
          </cell>
          <cell r="AR714">
            <v>0</v>
          </cell>
          <cell r="AS714">
            <v>0</v>
          </cell>
          <cell r="AT714">
            <v>0</v>
          </cell>
          <cell r="AU714">
            <v>0</v>
          </cell>
          <cell r="AV714">
            <v>0</v>
          </cell>
          <cell r="AW714">
            <v>0</v>
          </cell>
          <cell r="AX714">
            <v>0</v>
          </cell>
          <cell r="AY714">
            <v>0</v>
          </cell>
          <cell r="AZ714">
            <v>525442846.5</v>
          </cell>
          <cell r="BA714" t="str">
            <v>NO</v>
          </cell>
          <cell r="BB714" t="str">
            <v>RE</v>
          </cell>
          <cell r="BC714" t="str">
            <v>NO</v>
          </cell>
          <cell r="BD714" t="str">
            <v>NO</v>
          </cell>
          <cell r="BE714" t="str">
            <v>COMÚN</v>
          </cell>
          <cell r="BF714" t="str">
            <v>NO</v>
          </cell>
          <cell r="BG714" t="str">
            <v>ENTIDAD SIN ÁNIMO DE LUCRO</v>
          </cell>
          <cell r="BH714">
            <v>0</v>
          </cell>
          <cell r="BI714">
            <v>0</v>
          </cell>
          <cell r="BJ714">
            <v>0</v>
          </cell>
          <cell r="BK714" t="str">
            <v>CONVENIO DE COOPERACIÓN</v>
          </cell>
          <cell r="BL714">
            <v>0</v>
          </cell>
          <cell r="BM714">
            <v>0</v>
          </cell>
          <cell r="BN714">
            <v>0</v>
          </cell>
          <cell r="BO714" t="str">
            <v>CONVENIO DE COOPERACIÓN</v>
          </cell>
          <cell r="BP714">
            <v>0</v>
          </cell>
          <cell r="BQ714">
            <v>0</v>
          </cell>
          <cell r="BR714">
            <v>0</v>
          </cell>
          <cell r="BS714">
            <v>0</v>
          </cell>
          <cell r="BT714">
            <v>0</v>
          </cell>
          <cell r="BU714" t="str">
            <v>ENTIDAD SIN ÁNIMO DE LUCRO</v>
          </cell>
          <cell r="BV714">
            <v>0</v>
          </cell>
          <cell r="BW714">
            <v>0</v>
          </cell>
          <cell r="BX714">
            <v>0</v>
          </cell>
          <cell r="BY714">
            <v>0</v>
          </cell>
          <cell r="BZ714">
            <v>0</v>
          </cell>
          <cell r="CA714">
            <v>0</v>
          </cell>
          <cell r="CB714">
            <v>0</v>
          </cell>
          <cell r="CC714">
            <v>0</v>
          </cell>
          <cell r="CD714">
            <v>0</v>
          </cell>
          <cell r="CE714">
            <v>0</v>
          </cell>
          <cell r="CF714">
            <v>525442846.5</v>
          </cell>
          <cell r="CG714">
            <v>41452</v>
          </cell>
          <cell r="CH714">
            <v>581</v>
          </cell>
          <cell r="CI714">
            <v>485313</v>
          </cell>
          <cell r="CJ714" t="str">
            <v>Elcy Amparo Rojas Alejo</v>
          </cell>
          <cell r="CK714" t="str">
            <v>SUBDIRECCIÓN DE SEGURIDAD ALIMENTARIA Y NUTRICIÓN</v>
          </cell>
          <cell r="CL714" t="str">
            <v>ORDINARIA</v>
          </cell>
          <cell r="CM714" t="str">
            <v>SIN EXPEDIENTE EN ORFEO</v>
          </cell>
          <cell r="CN714">
            <v>0</v>
          </cell>
          <cell r="CO714" t="str">
            <v>NO APLICA</v>
          </cell>
          <cell r="CP714">
            <v>0</v>
          </cell>
          <cell r="CQ714" t="str">
            <v>2013-5100096093</v>
          </cell>
          <cell r="CR714">
            <v>0</v>
          </cell>
          <cell r="CS714">
            <v>0</v>
          </cell>
          <cell r="CT714">
            <v>0</v>
          </cell>
          <cell r="CU714">
            <v>0</v>
          </cell>
          <cell r="CV714">
            <v>0</v>
          </cell>
          <cell r="CW714">
            <v>0</v>
          </cell>
          <cell r="CX714">
            <v>0</v>
          </cell>
          <cell r="CY714">
            <v>0</v>
          </cell>
          <cell r="CZ714">
            <v>0</v>
          </cell>
          <cell r="DA714">
            <v>0</v>
          </cell>
          <cell r="DB714">
            <v>0</v>
          </cell>
          <cell r="DC714">
            <v>0</v>
          </cell>
          <cell r="DD714">
            <v>0</v>
          </cell>
          <cell r="DE714">
            <v>0</v>
          </cell>
          <cell r="DF714">
            <v>0</v>
          </cell>
          <cell r="DG714">
            <v>0</v>
          </cell>
          <cell r="DH714">
            <v>0</v>
          </cell>
          <cell r="DI714">
            <v>0</v>
          </cell>
          <cell r="DJ714">
            <v>0</v>
          </cell>
          <cell r="DK714">
            <v>0</v>
          </cell>
          <cell r="DL714">
            <v>0</v>
          </cell>
          <cell r="DM714">
            <v>0</v>
          </cell>
          <cell r="DN714">
            <v>0</v>
          </cell>
          <cell r="DO714">
            <v>0</v>
          </cell>
          <cell r="DP714">
            <v>0</v>
          </cell>
          <cell r="DQ714">
            <v>0</v>
          </cell>
          <cell r="DR714">
            <v>0</v>
          </cell>
          <cell r="DS714">
            <v>0</v>
          </cell>
          <cell r="DT714">
            <v>0</v>
          </cell>
          <cell r="DU714">
            <v>0</v>
          </cell>
          <cell r="DV714">
            <v>0</v>
          </cell>
          <cell r="DW714">
            <v>0</v>
          </cell>
          <cell r="DX714">
            <v>0</v>
          </cell>
          <cell r="DY714">
            <v>0</v>
          </cell>
          <cell r="DZ714">
            <v>0</v>
          </cell>
          <cell r="EA714">
            <v>0</v>
          </cell>
          <cell r="EB714">
            <v>0</v>
          </cell>
          <cell r="EC714">
            <v>0</v>
          </cell>
          <cell r="ED714">
            <v>0</v>
          </cell>
          <cell r="EE714">
            <v>0</v>
          </cell>
          <cell r="EF714">
            <v>0</v>
          </cell>
          <cell r="EG714">
            <v>0</v>
          </cell>
          <cell r="EH714">
            <v>0</v>
          </cell>
          <cell r="EI714">
            <v>0</v>
          </cell>
          <cell r="EJ714">
            <v>0</v>
          </cell>
        </row>
        <row r="715">
          <cell r="B715">
            <v>889</v>
          </cell>
          <cell r="C715">
            <v>41451</v>
          </cell>
          <cell r="D715">
            <v>569</v>
          </cell>
          <cell r="E715" t="str">
            <v>Amparo</v>
          </cell>
          <cell r="F715">
            <v>41452</v>
          </cell>
          <cell r="G715" t="str">
            <v>DPS</v>
          </cell>
          <cell r="H715" t="str">
            <v>011/2013</v>
          </cell>
          <cell r="I715">
            <v>2013</v>
          </cell>
          <cell r="J715" t="str">
            <v>EMPRESA INMOBILIARIA CUNDINAMARQUESA</v>
          </cell>
          <cell r="K715" t="str">
            <v>830.021.022-3</v>
          </cell>
          <cell r="L715" t="str">
            <v>BOGOTÁ</v>
          </cell>
          <cell r="M715" t="str">
            <v>Cl 26 No 51-53</v>
          </cell>
          <cell r="N715">
            <v>7491543</v>
          </cell>
          <cell r="O715" t="str">
            <v>ARRENDAMIENTO INMUEBLE UBICADO EN LA CRA 7a No 24-89 Edificio Torre Colpatria piso 32 unidad No 32-01 a 32-07 parqueaderos sencillos del 05-25 al 5-28 y el parqueadero doble 7, de Bogotá.</v>
          </cell>
          <cell r="P715">
            <v>97085151</v>
          </cell>
          <cell r="Q715">
            <v>15533625</v>
          </cell>
          <cell r="R715">
            <v>112618776</v>
          </cell>
          <cell r="S715">
            <v>113513</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t="str">
            <v>GLADIS CECILIA ARANGO MARTÍNEZ</v>
          </cell>
          <cell r="AJ715" t="str">
            <v>SEIS PAGOS, PREVIO CUMPLIMIENTO DE LOS REQUISITOS ASÍ: FEBRERO, ABRIL, JUNIO, AGOSTO Y OCTUBRE CADA UNO POR $19.585.874 INCLUIDO IVA.   UN PAGO EN EL MES DE DICIEMBRE POR 414.689.406 INCLUIDO IVA</v>
          </cell>
          <cell r="AK715" t="str">
            <v>INM  No.065274</v>
          </cell>
          <cell r="AL715" t="str">
            <v>320000736972 DEL 13/DIC/10</v>
          </cell>
          <cell r="AM715" t="str">
            <v>SOLICITUD  TERCER PAGO CONTRATO DE ARRENDAMIENTO, CANON CORRESPONDIENTE DEL 01 DE MAYO AL 30 DE JUNIO DE 2013.</v>
          </cell>
          <cell r="AN715">
            <v>16884374</v>
          </cell>
          <cell r="AO715">
            <v>0</v>
          </cell>
          <cell r="AP715">
            <v>0</v>
          </cell>
          <cell r="AQ715">
            <v>0</v>
          </cell>
          <cell r="AR715">
            <v>0</v>
          </cell>
          <cell r="AS715">
            <v>0</v>
          </cell>
          <cell r="AT715">
            <v>0</v>
          </cell>
          <cell r="AU715">
            <v>0</v>
          </cell>
          <cell r="AV715">
            <v>0.16</v>
          </cell>
          <cell r="AW715">
            <v>0</v>
          </cell>
          <cell r="AX715">
            <v>2701500</v>
          </cell>
          <cell r="AY715">
            <v>0</v>
          </cell>
          <cell r="AZ715">
            <v>19585874</v>
          </cell>
          <cell r="BA715" t="str">
            <v>NO</v>
          </cell>
          <cell r="BB715" t="str">
            <v>NO</v>
          </cell>
          <cell r="BC715" t="str">
            <v>NO</v>
          </cell>
          <cell r="BD715" t="str">
            <v>NO</v>
          </cell>
          <cell r="BE715" t="str">
            <v>COMÚN</v>
          </cell>
          <cell r="BF715" t="str">
            <v>DPTAL.</v>
          </cell>
          <cell r="BG715" t="str">
            <v>MANDANTE DPTO CUNDINAMARCA FONDO PENSIÓN</v>
          </cell>
          <cell r="BH715">
            <v>0</v>
          </cell>
          <cell r="BI715">
            <v>0</v>
          </cell>
          <cell r="BJ715">
            <v>0</v>
          </cell>
          <cell r="BK715" t="str">
            <v>MANDANTE DPTO CUNDINAMARCA FONDO PENSIÓN</v>
          </cell>
          <cell r="BL715">
            <v>0</v>
          </cell>
          <cell r="BM715">
            <v>0</v>
          </cell>
          <cell r="BN715">
            <v>0</v>
          </cell>
          <cell r="BO715" t="str">
            <v>MANDANTE DPTO CUNDINAMARCA FONDO PENSIÓN</v>
          </cell>
          <cell r="BP715">
            <v>0</v>
          </cell>
          <cell r="BQ715">
            <v>0</v>
          </cell>
          <cell r="BR715">
            <v>0</v>
          </cell>
          <cell r="BS715">
            <v>0</v>
          </cell>
          <cell r="BT715">
            <v>0</v>
          </cell>
          <cell r="BU715" t="str">
            <v>MANDANTE DPTO CUNDINAMARCA FONDO PENSIÓN</v>
          </cell>
          <cell r="BV715">
            <v>0</v>
          </cell>
          <cell r="BW715">
            <v>0</v>
          </cell>
          <cell r="BX715">
            <v>0</v>
          </cell>
          <cell r="BY715">
            <v>0</v>
          </cell>
          <cell r="BZ715">
            <v>0</v>
          </cell>
          <cell r="CA715">
            <v>0</v>
          </cell>
          <cell r="CB715">
            <v>0</v>
          </cell>
          <cell r="CC715">
            <v>0</v>
          </cell>
          <cell r="CD715">
            <v>0</v>
          </cell>
          <cell r="CE715">
            <v>0</v>
          </cell>
          <cell r="CF715">
            <v>19585874</v>
          </cell>
          <cell r="CG715">
            <v>41452</v>
          </cell>
          <cell r="CH715">
            <v>569</v>
          </cell>
          <cell r="CI715">
            <v>113513</v>
          </cell>
          <cell r="CJ715" t="str">
            <v>Elcy Amparo Rojas Alejo</v>
          </cell>
          <cell r="CK715" t="str">
            <v>SUBDIRECCIÓN DE OPERACIONES</v>
          </cell>
          <cell r="CL715" t="str">
            <v>GASTOS GENERALES</v>
          </cell>
          <cell r="CM715" t="str">
            <v>201361003002000011E</v>
          </cell>
          <cell r="CN715">
            <v>0</v>
          </cell>
          <cell r="CO715" t="str">
            <v>NO APLICA</v>
          </cell>
          <cell r="CP715">
            <v>0</v>
          </cell>
          <cell r="CQ715" t="str">
            <v>2013-6200094843</v>
          </cell>
          <cell r="CR715">
            <v>0</v>
          </cell>
          <cell r="CS715">
            <v>0</v>
          </cell>
          <cell r="CT715">
            <v>0</v>
          </cell>
          <cell r="CU715">
            <v>0</v>
          </cell>
          <cell r="CV715">
            <v>0</v>
          </cell>
          <cell r="CW715">
            <v>0</v>
          </cell>
          <cell r="CX715">
            <v>0</v>
          </cell>
          <cell r="CY715">
            <v>0</v>
          </cell>
          <cell r="CZ715">
            <v>0</v>
          </cell>
          <cell r="DA715">
            <v>0</v>
          </cell>
          <cell r="DB715">
            <v>0</v>
          </cell>
          <cell r="DC715">
            <v>0</v>
          </cell>
          <cell r="DD715">
            <v>0</v>
          </cell>
          <cell r="DE715">
            <v>0</v>
          </cell>
          <cell r="DF715">
            <v>0</v>
          </cell>
          <cell r="DG715">
            <v>0</v>
          </cell>
          <cell r="DH715">
            <v>0</v>
          </cell>
          <cell r="DI715">
            <v>0</v>
          </cell>
          <cell r="DJ715">
            <v>0</v>
          </cell>
          <cell r="DK715">
            <v>0</v>
          </cell>
          <cell r="DL715">
            <v>0</v>
          </cell>
          <cell r="DM715">
            <v>0</v>
          </cell>
          <cell r="DN715">
            <v>0</v>
          </cell>
          <cell r="DO715">
            <v>0</v>
          </cell>
          <cell r="DP715">
            <v>0</v>
          </cell>
          <cell r="DQ715">
            <v>0</v>
          </cell>
          <cell r="DR715">
            <v>0</v>
          </cell>
          <cell r="DS715">
            <v>0</v>
          </cell>
          <cell r="DT715">
            <v>0</v>
          </cell>
          <cell r="DU715">
            <v>0</v>
          </cell>
          <cell r="DV715">
            <v>0</v>
          </cell>
          <cell r="DW715">
            <v>0</v>
          </cell>
          <cell r="DX715">
            <v>0</v>
          </cell>
          <cell r="DY715">
            <v>0</v>
          </cell>
          <cell r="DZ715">
            <v>0</v>
          </cell>
          <cell r="EA715">
            <v>0</v>
          </cell>
          <cell r="EB715">
            <v>0</v>
          </cell>
          <cell r="EC715">
            <v>0</v>
          </cell>
          <cell r="ED715">
            <v>0</v>
          </cell>
          <cell r="EE715">
            <v>0</v>
          </cell>
          <cell r="EF715">
            <v>0</v>
          </cell>
          <cell r="EG715">
            <v>0</v>
          </cell>
          <cell r="EH715">
            <v>0</v>
          </cell>
          <cell r="EI715">
            <v>0</v>
          </cell>
          <cell r="EJ715">
            <v>0</v>
          </cell>
        </row>
        <row r="716">
          <cell r="B716">
            <v>903</v>
          </cell>
          <cell r="C716">
            <v>41453</v>
          </cell>
          <cell r="D716">
            <v>585</v>
          </cell>
          <cell r="E716" t="str">
            <v>Amparo</v>
          </cell>
          <cell r="F716">
            <v>41453</v>
          </cell>
          <cell r="G716" t="str">
            <v>DPS</v>
          </cell>
          <cell r="H716" t="str">
            <v>004/2012</v>
          </cell>
          <cell r="I716">
            <v>2012</v>
          </cell>
          <cell r="J716" t="str">
            <v>CONSORCIO ALPA</v>
          </cell>
          <cell r="K716" t="str">
            <v>900.483.346-1</v>
          </cell>
          <cell r="L716" t="str">
            <v xml:space="preserve">POPAYÁN  </v>
          </cell>
          <cell r="M716" t="str">
            <v>CR 1AE No. 7-17</v>
          </cell>
          <cell r="N716" t="str">
            <v>8220212    palmajimena@hotmail.com</v>
          </cell>
          <cell r="O716" t="str">
            <v>CONSTRUCCION DE LA CANCHA GRADERIAS Y EL POLIDEPORTIVO CUBIERTO EN GUADUA EN EL MUNICIPIO DE MORALES VEREDA EL ROSAL  (CAUCA)</v>
          </cell>
          <cell r="P716">
            <v>186265478</v>
          </cell>
          <cell r="Q716">
            <v>0</v>
          </cell>
          <cell r="R716">
            <v>186265478</v>
          </cell>
          <cell r="S716">
            <v>1912</v>
          </cell>
          <cell r="T716">
            <v>0</v>
          </cell>
          <cell r="U716">
            <v>0</v>
          </cell>
          <cell r="V716">
            <v>-14882542.800000001</v>
          </cell>
          <cell r="W716">
            <v>35614210</v>
          </cell>
          <cell r="X716">
            <v>0</v>
          </cell>
          <cell r="Y716">
            <v>35614210</v>
          </cell>
          <cell r="Z716">
            <v>0</v>
          </cell>
          <cell r="AA716">
            <v>0</v>
          </cell>
          <cell r="AB716">
            <v>0</v>
          </cell>
          <cell r="AC716">
            <v>0</v>
          </cell>
          <cell r="AD716">
            <v>0</v>
          </cell>
          <cell r="AE716">
            <v>0</v>
          </cell>
          <cell r="AF716">
            <v>0</v>
          </cell>
          <cell r="AG716">
            <v>0</v>
          </cell>
          <cell r="AH716">
            <v>0</v>
          </cell>
          <cell r="AI716" t="str">
            <v>JORGE LUIS SANDOVAL HURTADO</v>
          </cell>
          <cell r="AJ716" t="str">
            <v>PAGOS MENSUALES HASTA COMPLETAR EL 95% CONTRA ENTREGA DE LAS ACTAS DE AVANCES; EL 5% RESTANTE CONTRA  ACTA FINAL</v>
          </cell>
          <cell r="AK716" t="str">
            <v>FRA 34</v>
          </cell>
          <cell r="AL716" t="str">
            <v>170000033638 2012/10/02</v>
          </cell>
          <cell r="AM716" t="str">
            <v>SOLICITUD PAGOS MENSUALES ACTA PARCIAL DE OBRA No. 2</v>
          </cell>
          <cell r="AN716">
            <v>36977518.030000001</v>
          </cell>
          <cell r="AO716">
            <v>0</v>
          </cell>
          <cell r="AP716">
            <v>0</v>
          </cell>
          <cell r="AQ716">
            <v>0</v>
          </cell>
          <cell r="AR716">
            <v>22094975.23</v>
          </cell>
          <cell r="AS716">
            <v>0</v>
          </cell>
          <cell r="AT716">
            <v>0</v>
          </cell>
          <cell r="AU716">
            <v>0</v>
          </cell>
          <cell r="AV716">
            <v>0.16</v>
          </cell>
          <cell r="AW716">
            <v>0</v>
          </cell>
          <cell r="AX716">
            <v>228838.98</v>
          </cell>
          <cell r="AY716">
            <v>0</v>
          </cell>
          <cell r="AZ716">
            <v>37206357.009999998</v>
          </cell>
          <cell r="BA716" t="str">
            <v>NO</v>
          </cell>
          <cell r="BB716" t="str">
            <v>NO</v>
          </cell>
          <cell r="BC716" t="str">
            <v>NO</v>
          </cell>
          <cell r="BD716" t="str">
            <v>NO</v>
          </cell>
          <cell r="BE716" t="str">
            <v>COMÚN</v>
          </cell>
          <cell r="BF716" t="str">
            <v>NO</v>
          </cell>
          <cell r="BG716" t="str">
            <v>OBRA PÚBLICA</v>
          </cell>
          <cell r="BH716">
            <v>0.01</v>
          </cell>
          <cell r="BI716">
            <v>0</v>
          </cell>
          <cell r="BJ716">
            <v>0</v>
          </cell>
          <cell r="BK716" t="str">
            <v>COMÚN</v>
          </cell>
          <cell r="BL716">
            <v>0.15</v>
          </cell>
          <cell r="BM716">
            <v>0</v>
          </cell>
          <cell r="BN716">
            <v>0</v>
          </cell>
          <cell r="BO716">
            <v>0</v>
          </cell>
          <cell r="BP716">
            <v>0</v>
          </cell>
          <cell r="BQ716">
            <v>0</v>
          </cell>
          <cell r="BR716">
            <v>0</v>
          </cell>
          <cell r="BS716" t="str">
            <v>EN ANTICIPO SE DESCUENTA CONTRIBUCIÓN</v>
          </cell>
          <cell r="BT716">
            <v>0.05</v>
          </cell>
          <cell r="BU716" t="str">
            <v>CONSORCIO CONFORMADO POR PERSONAS NATURALES</v>
          </cell>
          <cell r="BV716">
            <v>0</v>
          </cell>
          <cell r="BW716">
            <v>369775</v>
          </cell>
          <cell r="BX716">
            <v>0</v>
          </cell>
          <cell r="BY716">
            <v>34326</v>
          </cell>
          <cell r="BZ716">
            <v>0</v>
          </cell>
          <cell r="CA716">
            <v>0</v>
          </cell>
          <cell r="CB716">
            <v>0</v>
          </cell>
          <cell r="CC716">
            <v>1104749</v>
          </cell>
          <cell r="CD716">
            <v>0</v>
          </cell>
          <cell r="CE716">
            <v>0</v>
          </cell>
          <cell r="CF716">
            <v>19991577.209999997</v>
          </cell>
          <cell r="CG716">
            <v>41453</v>
          </cell>
          <cell r="CH716">
            <v>585</v>
          </cell>
          <cell r="CI716">
            <v>1912</v>
          </cell>
          <cell r="CJ716" t="str">
            <v>Elcy Amparo Rojas Alejo</v>
          </cell>
          <cell r="CK716" t="str">
            <v>GT INFRAESTRUCTURA Y HÁBITAT</v>
          </cell>
          <cell r="CL716" t="str">
            <v>ORDINARIA</v>
          </cell>
          <cell r="CM716" t="str">
            <v>201261003014000004E</v>
          </cell>
          <cell r="CN716" t="str">
            <v>RESERVA</v>
          </cell>
          <cell r="CO716" t="str">
            <v>NO APLICA</v>
          </cell>
          <cell r="CP716">
            <v>0</v>
          </cell>
          <cell r="CQ716" t="str">
            <v>2013-5020093543</v>
          </cell>
          <cell r="CR716" t="str">
            <v>SE APLICA RETE ICA A LA LIQUIDACIÓN No.3348 DEL 21/DIC/2012 Y PAGO ACTUAL.</v>
          </cell>
          <cell r="CS716">
            <v>0</v>
          </cell>
          <cell r="CT716" t="str">
            <v>RETE ICA MORALES - CAUCA APLICADO ALOS PAGADOS REALIZADOS A LA FECHA</v>
          </cell>
          <cell r="CU716">
            <v>0</v>
          </cell>
          <cell r="CV716">
            <v>823387</v>
          </cell>
          <cell r="CW716" t="str">
            <v xml:space="preserve">RETE ICA MORALES - CAUCA 8XMIL </v>
          </cell>
          <cell r="CX716">
            <v>102923412.83</v>
          </cell>
          <cell r="CY716">
            <v>8.0000000000000002E-3</v>
          </cell>
          <cell r="CZ716">
            <v>0</v>
          </cell>
          <cell r="DA716">
            <v>0</v>
          </cell>
          <cell r="DB716">
            <v>0</v>
          </cell>
          <cell r="DC716">
            <v>0</v>
          </cell>
          <cell r="DD716">
            <v>0</v>
          </cell>
          <cell r="DE716">
            <v>0</v>
          </cell>
          <cell r="DF716">
            <v>0</v>
          </cell>
          <cell r="DG716">
            <v>0</v>
          </cell>
          <cell r="DH716">
            <v>0</v>
          </cell>
          <cell r="DI716">
            <v>0</v>
          </cell>
          <cell r="DJ716">
            <v>0</v>
          </cell>
          <cell r="DK716">
            <v>0</v>
          </cell>
          <cell r="DL716">
            <v>0</v>
          </cell>
          <cell r="DM716">
            <v>0</v>
          </cell>
          <cell r="DN716">
            <v>0</v>
          </cell>
          <cell r="DO716">
            <v>0</v>
          </cell>
          <cell r="DP716">
            <v>0</v>
          </cell>
          <cell r="DQ716">
            <v>0</v>
          </cell>
          <cell r="DR716">
            <v>0</v>
          </cell>
          <cell r="DS716">
            <v>0</v>
          </cell>
          <cell r="DT716">
            <v>0</v>
          </cell>
          <cell r="DU716">
            <v>0</v>
          </cell>
          <cell r="DV716">
            <v>0</v>
          </cell>
          <cell r="DW716">
            <v>0</v>
          </cell>
          <cell r="DX716">
            <v>0</v>
          </cell>
          <cell r="DY716">
            <v>0</v>
          </cell>
          <cell r="DZ716">
            <v>0</v>
          </cell>
          <cell r="EA716">
            <v>0</v>
          </cell>
          <cell r="EB716">
            <v>0</v>
          </cell>
          <cell r="EC716">
            <v>0</v>
          </cell>
          <cell r="ED716">
            <v>0</v>
          </cell>
          <cell r="EE716">
            <v>0</v>
          </cell>
          <cell r="EF716">
            <v>0</v>
          </cell>
          <cell r="EG716">
            <v>0</v>
          </cell>
          <cell r="EH716">
            <v>0</v>
          </cell>
          <cell r="EI716">
            <v>0</v>
          </cell>
          <cell r="EJ716">
            <v>0</v>
          </cell>
        </row>
        <row r="717">
          <cell r="B717">
            <v>904</v>
          </cell>
          <cell r="C717">
            <v>41453</v>
          </cell>
          <cell r="D717">
            <v>586</v>
          </cell>
          <cell r="E717" t="str">
            <v>Amparo</v>
          </cell>
          <cell r="F717">
            <v>41453</v>
          </cell>
          <cell r="G717" t="str">
            <v>DPS</v>
          </cell>
          <cell r="H717" t="str">
            <v>008/2012</v>
          </cell>
          <cell r="I717">
            <v>2012</v>
          </cell>
          <cell r="J717" t="str">
            <v>CONSORCIO ALPA</v>
          </cell>
          <cell r="K717" t="str">
            <v>900.483.346-1</v>
          </cell>
          <cell r="L717" t="str">
            <v xml:space="preserve">POPAYÁN  </v>
          </cell>
          <cell r="M717" t="str">
            <v>CR 1AE No. 7-17</v>
          </cell>
          <cell r="N717" t="str">
            <v>8220212    palmajimena@hotmail.com</v>
          </cell>
          <cell r="O717" t="str">
            <v>EJECUTAR A PRECIO UNITARIO FIJO LA CONSTRUCCIÓN DE LA CANCHA, GRADERIAS Y POLIDEPORTIVO CUBIERTO EN GUADUA EN LA VEREDA SAN JOSÉ DEL MUNICIPIO DE PIENDAMO, EN EL CAUCA.</v>
          </cell>
          <cell r="P717">
            <v>188312910</v>
          </cell>
          <cell r="Q717">
            <v>0</v>
          </cell>
          <cell r="R717">
            <v>188312910</v>
          </cell>
          <cell r="S717">
            <v>2712</v>
          </cell>
          <cell r="T717">
            <v>0</v>
          </cell>
          <cell r="U717">
            <v>0</v>
          </cell>
          <cell r="V717">
            <v>-45592784.799999997</v>
          </cell>
          <cell r="W717">
            <v>45284245</v>
          </cell>
          <cell r="X717">
            <v>0</v>
          </cell>
          <cell r="Y717">
            <v>45284245</v>
          </cell>
          <cell r="Z717">
            <v>0</v>
          </cell>
          <cell r="AA717">
            <v>0</v>
          </cell>
          <cell r="AB717">
            <v>0</v>
          </cell>
          <cell r="AC717">
            <v>0</v>
          </cell>
          <cell r="AD717">
            <v>0</v>
          </cell>
          <cell r="AE717">
            <v>0</v>
          </cell>
          <cell r="AF717">
            <v>0</v>
          </cell>
          <cell r="AG717">
            <v>0</v>
          </cell>
          <cell r="AH717">
            <v>0</v>
          </cell>
          <cell r="AI717" t="str">
            <v>JORGE LUIS SANDOVAL HURTADO</v>
          </cell>
          <cell r="AJ717" t="str">
            <v>UN ANTICIPO DEL 40%.  PAGOS MENSUALES HASTA COMPLETAR EL 95% CONTRA ENTREGA DE LAS ACTAS DE AVANCES; EL 5% RESTANTE CONTRA  ACTA FINAL.</v>
          </cell>
          <cell r="AK717" t="str">
            <v>FRA 39</v>
          </cell>
          <cell r="AL717" t="str">
            <v>170000033638 2012/10/02</v>
          </cell>
          <cell r="AM717" t="str">
            <v>SOLICITUD SEGUNDO DESEMBOLSO ACTA PARCIAL DE OBRA No.01</v>
          </cell>
          <cell r="AN717">
            <v>113280912.03</v>
          </cell>
          <cell r="AO717">
            <v>0</v>
          </cell>
          <cell r="AP717">
            <v>0</v>
          </cell>
          <cell r="AQ717">
            <v>0</v>
          </cell>
          <cell r="AR717">
            <v>67688127.230000004</v>
          </cell>
          <cell r="AS717">
            <v>0</v>
          </cell>
          <cell r="AT717">
            <v>0</v>
          </cell>
          <cell r="AU717">
            <v>0</v>
          </cell>
          <cell r="AV717">
            <v>0.16</v>
          </cell>
          <cell r="AW717">
            <v>0</v>
          </cell>
          <cell r="AX717">
            <v>701049.97</v>
          </cell>
          <cell r="AY717">
            <v>0</v>
          </cell>
          <cell r="AZ717">
            <v>113981962</v>
          </cell>
          <cell r="BA717" t="str">
            <v>NO</v>
          </cell>
          <cell r="BB717" t="str">
            <v>NO</v>
          </cell>
          <cell r="BC717" t="str">
            <v>NO</v>
          </cell>
          <cell r="BD717" t="str">
            <v>NO</v>
          </cell>
          <cell r="BE717" t="str">
            <v>COMÚN</v>
          </cell>
          <cell r="BF717" t="str">
            <v>NO</v>
          </cell>
          <cell r="BG717" t="str">
            <v>OBRA PÚBLICA</v>
          </cell>
          <cell r="BH717">
            <v>0.01</v>
          </cell>
          <cell r="BI717">
            <v>0</v>
          </cell>
          <cell r="BJ717">
            <v>0</v>
          </cell>
          <cell r="BK717" t="str">
            <v>COMÚN</v>
          </cell>
          <cell r="BL717">
            <v>0.15</v>
          </cell>
          <cell r="BM717">
            <v>0</v>
          </cell>
          <cell r="BN717">
            <v>0</v>
          </cell>
          <cell r="BO717" t="str">
            <v>PIENDAMO - CAUCA 10xmil</v>
          </cell>
          <cell r="BP717">
            <v>0.01</v>
          </cell>
          <cell r="BQ717">
            <v>0</v>
          </cell>
          <cell r="BR717">
            <v>0</v>
          </cell>
          <cell r="BS717" t="str">
            <v>EN ANTICIPO SE DESCUENTA CONTRIBUCIÓN</v>
          </cell>
          <cell r="BT717">
            <v>0.05</v>
          </cell>
          <cell r="BU717" t="str">
            <v>CONSORCIO CONFORMADO POR PERSONAS NATURALES</v>
          </cell>
          <cell r="BV717">
            <v>0</v>
          </cell>
          <cell r="BW717">
            <v>1132809</v>
          </cell>
          <cell r="BX717">
            <v>0</v>
          </cell>
          <cell r="BY717">
            <v>105157</v>
          </cell>
          <cell r="BZ717">
            <v>0</v>
          </cell>
          <cell r="CA717">
            <v>1132809</v>
          </cell>
          <cell r="CB717">
            <v>0</v>
          </cell>
          <cell r="CC717">
            <v>3384406</v>
          </cell>
          <cell r="CD717">
            <v>0</v>
          </cell>
          <cell r="CE717">
            <v>0</v>
          </cell>
          <cell r="CF717">
            <v>62633996.200000003</v>
          </cell>
          <cell r="CG717">
            <v>41453</v>
          </cell>
          <cell r="CH717">
            <v>586</v>
          </cell>
          <cell r="CI717">
            <v>2712</v>
          </cell>
          <cell r="CJ717" t="str">
            <v>Elcy Amparo Rojas Alejo</v>
          </cell>
          <cell r="CK717" t="str">
            <v>GT INFRAESTRUCTURA Y HÁBITAT</v>
          </cell>
          <cell r="CL717" t="str">
            <v>ORDINARIA</v>
          </cell>
          <cell r="CM717" t="str">
            <v>201261003014000008E</v>
          </cell>
          <cell r="CN717" t="str">
            <v>RESERVA</v>
          </cell>
          <cell r="CO717" t="str">
            <v>NO APLICA</v>
          </cell>
          <cell r="CP717">
            <v>0</v>
          </cell>
          <cell r="CQ717" t="str">
            <v>2013-5020093623</v>
          </cell>
          <cell r="CR717">
            <v>0</v>
          </cell>
          <cell r="CS717">
            <v>0</v>
          </cell>
          <cell r="CT717">
            <v>0</v>
          </cell>
          <cell r="CU717">
            <v>0</v>
          </cell>
          <cell r="CV717">
            <v>0</v>
          </cell>
          <cell r="CW717">
            <v>0</v>
          </cell>
          <cell r="CX717">
            <v>0</v>
          </cell>
          <cell r="CY717">
            <v>0</v>
          </cell>
          <cell r="CZ717">
            <v>0</v>
          </cell>
          <cell r="DA717">
            <v>0</v>
          </cell>
          <cell r="DB717">
            <v>0</v>
          </cell>
          <cell r="DC717">
            <v>0</v>
          </cell>
          <cell r="DD717">
            <v>0</v>
          </cell>
          <cell r="DE717">
            <v>0</v>
          </cell>
          <cell r="DF717">
            <v>0</v>
          </cell>
          <cell r="DG717">
            <v>0</v>
          </cell>
          <cell r="DH717">
            <v>0</v>
          </cell>
          <cell r="DI717">
            <v>0</v>
          </cell>
          <cell r="DJ717">
            <v>0</v>
          </cell>
          <cell r="DK717">
            <v>0</v>
          </cell>
          <cell r="DL717">
            <v>0</v>
          </cell>
          <cell r="DM717">
            <v>0</v>
          </cell>
          <cell r="DN717">
            <v>0</v>
          </cell>
          <cell r="DO717">
            <v>0</v>
          </cell>
          <cell r="DP717">
            <v>0</v>
          </cell>
          <cell r="DQ717">
            <v>0</v>
          </cell>
          <cell r="DR717">
            <v>0</v>
          </cell>
          <cell r="DS717">
            <v>0</v>
          </cell>
          <cell r="DT717">
            <v>0</v>
          </cell>
          <cell r="DU717">
            <v>0</v>
          </cell>
          <cell r="DV717">
            <v>0</v>
          </cell>
          <cell r="DW717">
            <v>0</v>
          </cell>
          <cell r="DX717">
            <v>0</v>
          </cell>
          <cell r="DY717">
            <v>0</v>
          </cell>
          <cell r="DZ717">
            <v>0</v>
          </cell>
          <cell r="EA717">
            <v>0</v>
          </cell>
          <cell r="EB717">
            <v>0</v>
          </cell>
          <cell r="EC717">
            <v>0</v>
          </cell>
          <cell r="ED717">
            <v>0</v>
          </cell>
          <cell r="EE717">
            <v>0</v>
          </cell>
          <cell r="EF717">
            <v>0</v>
          </cell>
          <cell r="EG717">
            <v>0</v>
          </cell>
          <cell r="EH717">
            <v>0</v>
          </cell>
          <cell r="EI717">
            <v>0</v>
          </cell>
          <cell r="EJ717">
            <v>0</v>
          </cell>
        </row>
        <row r="718">
          <cell r="B718">
            <v>905</v>
          </cell>
          <cell r="C718">
            <v>41453</v>
          </cell>
          <cell r="D718">
            <v>587</v>
          </cell>
          <cell r="E718" t="str">
            <v>Amparo</v>
          </cell>
          <cell r="F718">
            <v>41453</v>
          </cell>
          <cell r="G718" t="str">
            <v>DPS</v>
          </cell>
          <cell r="H718" t="str">
            <v>007/2012</v>
          </cell>
          <cell r="I718">
            <v>2012</v>
          </cell>
          <cell r="J718" t="str">
            <v>CONSORCIO ALPA</v>
          </cell>
          <cell r="K718" t="str">
            <v>900.483.346-1</v>
          </cell>
          <cell r="L718" t="str">
            <v xml:space="preserve">POPAYÁN  </v>
          </cell>
          <cell r="M718" t="str">
            <v>CR 1AE No. 7-17</v>
          </cell>
          <cell r="N718" t="str">
            <v>8220212    palmajimena@hotmail.com</v>
          </cell>
          <cell r="O718" t="str">
            <v>CONSTRUCCIÓN DEL SINTÉTICO PARA LA CANCHA  GRADERIAS  Y EL POLIDEPORTIVO CUBIERTO EN GUADUA EN EL MUNICIPIO DE CAJIBIO VEREDA LA AURELIA  (CAUCA)</v>
          </cell>
          <cell r="P718">
            <v>195758116</v>
          </cell>
          <cell r="Q718">
            <v>0</v>
          </cell>
          <cell r="R718">
            <v>195758116</v>
          </cell>
          <cell r="S718" t="str">
            <v>2512</v>
          </cell>
          <cell r="T718">
            <v>0</v>
          </cell>
          <cell r="U718">
            <v>0</v>
          </cell>
          <cell r="V718">
            <v>-48697869.090000004</v>
          </cell>
          <cell r="W718">
            <v>0</v>
          </cell>
          <cell r="X718">
            <v>0</v>
          </cell>
          <cell r="Y718">
            <v>0</v>
          </cell>
          <cell r="Z718">
            <v>0</v>
          </cell>
          <cell r="AA718">
            <v>0</v>
          </cell>
          <cell r="AB718">
            <v>0</v>
          </cell>
          <cell r="AC718">
            <v>0</v>
          </cell>
          <cell r="AD718">
            <v>0</v>
          </cell>
          <cell r="AE718">
            <v>0</v>
          </cell>
          <cell r="AF718">
            <v>0</v>
          </cell>
          <cell r="AG718">
            <v>0</v>
          </cell>
          <cell r="AH718">
            <v>0</v>
          </cell>
          <cell r="AI718" t="str">
            <v>JORGE LUIS SANDOVAL HURTADO</v>
          </cell>
          <cell r="AJ718" t="str">
            <v>UN ANTICIPO DEL 40%.  PAGOS MENSUALES HASTA COMPLETAR EL 95% CONTRA ENTREGA DE LAS ACTAS DE AVANCES; EL 5% RESTANTE CONTRA  ACTA FINAL.</v>
          </cell>
          <cell r="AK718" t="str">
            <v>FRA 38</v>
          </cell>
          <cell r="AL718" t="str">
            <v>170000033638 2012/10/02</v>
          </cell>
          <cell r="AM718" t="str">
            <v>SOLICITUD PAGOS MENSUALES ACTA PARCIAL DE OBRA No. 02</v>
          </cell>
          <cell r="AN718">
            <v>115339383.33000001</v>
          </cell>
          <cell r="AO718">
            <v>0</v>
          </cell>
          <cell r="AP718">
            <v>0</v>
          </cell>
          <cell r="AQ718">
            <v>0</v>
          </cell>
          <cell r="AR718">
            <v>66641514.24000001</v>
          </cell>
          <cell r="AS718">
            <v>0</v>
          </cell>
          <cell r="AT718">
            <v>0</v>
          </cell>
          <cell r="AU718">
            <v>0</v>
          </cell>
          <cell r="AV718">
            <v>0.16</v>
          </cell>
          <cell r="AW718">
            <v>0</v>
          </cell>
          <cell r="AX718">
            <v>748794.79</v>
          </cell>
          <cell r="AY718">
            <v>0</v>
          </cell>
          <cell r="AZ718">
            <v>116088178.12000002</v>
          </cell>
          <cell r="BA718" t="str">
            <v>NO</v>
          </cell>
          <cell r="BB718" t="str">
            <v>NO</v>
          </cell>
          <cell r="BC718" t="str">
            <v>NO</v>
          </cell>
          <cell r="BD718" t="str">
            <v>NO</v>
          </cell>
          <cell r="BE718" t="str">
            <v>COMÚN</v>
          </cell>
          <cell r="BF718" t="str">
            <v>NO</v>
          </cell>
          <cell r="BG718" t="str">
            <v>OBRA PÚBLICA</v>
          </cell>
          <cell r="BH718">
            <v>0.01</v>
          </cell>
          <cell r="BI718">
            <v>0</v>
          </cell>
          <cell r="BJ718">
            <v>0</v>
          </cell>
          <cell r="BK718" t="str">
            <v>COMÚN</v>
          </cell>
          <cell r="BL718">
            <v>0.15</v>
          </cell>
          <cell r="BM718">
            <v>0</v>
          </cell>
          <cell r="BN718">
            <v>0</v>
          </cell>
          <cell r="BO718" t="str">
            <v>CAJIBIO - CAUCA 10xmil</v>
          </cell>
          <cell r="BP718">
            <v>0.01</v>
          </cell>
          <cell r="BQ718">
            <v>0</v>
          </cell>
          <cell r="BR718">
            <v>0</v>
          </cell>
          <cell r="BS718" t="str">
            <v>EN ANTICIPO SE DESCUENTA CONTRIBUCION- ACTA No 1</v>
          </cell>
          <cell r="BT718">
            <v>0.05</v>
          </cell>
          <cell r="BU718" t="str">
            <v>CONSORCIO CONFORMADO POR PERSONAS NATURALES</v>
          </cell>
          <cell r="BV718">
            <v>0</v>
          </cell>
          <cell r="BW718">
            <v>1153394</v>
          </cell>
          <cell r="BX718">
            <v>0</v>
          </cell>
          <cell r="BY718">
            <v>112319</v>
          </cell>
          <cell r="BZ718">
            <v>0</v>
          </cell>
          <cell r="CA718">
            <v>1153394</v>
          </cell>
          <cell r="CB718">
            <v>0</v>
          </cell>
          <cell r="CC718">
            <v>3332076</v>
          </cell>
          <cell r="CD718">
            <v>0</v>
          </cell>
          <cell r="CE718">
            <v>0</v>
          </cell>
          <cell r="CF718">
            <v>61639126.030000016</v>
          </cell>
          <cell r="CG718">
            <v>41453</v>
          </cell>
          <cell r="CH718">
            <v>587</v>
          </cell>
          <cell r="CI718" t="str">
            <v>2512</v>
          </cell>
          <cell r="CJ718" t="str">
            <v>Elcy Amparo Rojas Alejo</v>
          </cell>
          <cell r="CK718" t="str">
            <v>GT INFRAESTRUCTURA Y HÁBITAT</v>
          </cell>
          <cell r="CL718" t="str">
            <v>ORDINARIA</v>
          </cell>
          <cell r="CM718" t="str">
            <v>201261003014000007E</v>
          </cell>
          <cell r="CN718" t="str">
            <v>RESERVA</v>
          </cell>
          <cell r="CO718" t="str">
            <v>NO APLICA</v>
          </cell>
          <cell r="CP718">
            <v>0</v>
          </cell>
          <cell r="CQ718" t="str">
            <v>2013-5020093603</v>
          </cell>
          <cell r="CR718" t="str">
            <v>SOLICITUD DE PAGO TRAMITADA CON LAS LIQUIDACIONES No. 905 y 906.</v>
          </cell>
          <cell r="CS718">
            <v>0</v>
          </cell>
          <cell r="CT718">
            <v>0</v>
          </cell>
          <cell r="CU718">
            <v>0</v>
          </cell>
          <cell r="CV718">
            <v>0</v>
          </cell>
          <cell r="CW718">
            <v>0</v>
          </cell>
          <cell r="CX718">
            <v>0</v>
          </cell>
          <cell r="CY718">
            <v>0</v>
          </cell>
          <cell r="CZ718">
            <v>0</v>
          </cell>
          <cell r="DA718">
            <v>0</v>
          </cell>
          <cell r="DB718">
            <v>0</v>
          </cell>
          <cell r="DC718">
            <v>0</v>
          </cell>
          <cell r="DD718">
            <v>0</v>
          </cell>
          <cell r="DE718">
            <v>0</v>
          </cell>
          <cell r="DF718">
            <v>0</v>
          </cell>
          <cell r="DG718">
            <v>0</v>
          </cell>
          <cell r="DH718">
            <v>0</v>
          </cell>
          <cell r="DI718">
            <v>0</v>
          </cell>
          <cell r="DJ718">
            <v>0</v>
          </cell>
          <cell r="DK718">
            <v>0</v>
          </cell>
          <cell r="DL718">
            <v>0</v>
          </cell>
          <cell r="DM718">
            <v>0</v>
          </cell>
          <cell r="DN718">
            <v>0</v>
          </cell>
          <cell r="DO718">
            <v>0</v>
          </cell>
          <cell r="DP718">
            <v>0</v>
          </cell>
          <cell r="DQ718">
            <v>0</v>
          </cell>
          <cell r="DR718">
            <v>0</v>
          </cell>
          <cell r="DS718">
            <v>0</v>
          </cell>
          <cell r="DT718">
            <v>0</v>
          </cell>
          <cell r="DU718">
            <v>0</v>
          </cell>
          <cell r="DV718">
            <v>0</v>
          </cell>
          <cell r="DW718">
            <v>0</v>
          </cell>
          <cell r="DX718">
            <v>0</v>
          </cell>
          <cell r="DY718">
            <v>0</v>
          </cell>
          <cell r="DZ718">
            <v>0</v>
          </cell>
          <cell r="EA718">
            <v>0</v>
          </cell>
          <cell r="EB718">
            <v>0</v>
          </cell>
          <cell r="EC718">
            <v>0</v>
          </cell>
          <cell r="ED718">
            <v>0</v>
          </cell>
          <cell r="EE718">
            <v>0</v>
          </cell>
          <cell r="EF718">
            <v>0</v>
          </cell>
          <cell r="EG718">
            <v>0</v>
          </cell>
          <cell r="EH718">
            <v>0</v>
          </cell>
          <cell r="EI718">
            <v>0</v>
          </cell>
          <cell r="EJ718">
            <v>0</v>
          </cell>
        </row>
        <row r="719">
          <cell r="B719">
            <v>906</v>
          </cell>
          <cell r="C719">
            <v>41453</v>
          </cell>
          <cell r="D719">
            <v>587</v>
          </cell>
          <cell r="E719" t="str">
            <v>Amparo</v>
          </cell>
          <cell r="F719">
            <v>41453</v>
          </cell>
          <cell r="G719" t="str">
            <v>DPS</v>
          </cell>
          <cell r="H719" t="str">
            <v>007/2012</v>
          </cell>
          <cell r="I719">
            <v>2013</v>
          </cell>
          <cell r="J719" t="str">
            <v>CONSORCIO ALPA</v>
          </cell>
          <cell r="K719" t="str">
            <v>900.483.346-1</v>
          </cell>
          <cell r="L719" t="str">
            <v xml:space="preserve">POPAYÁN  </v>
          </cell>
          <cell r="M719" t="str">
            <v>CR 1AE No. 7-17</v>
          </cell>
          <cell r="N719" t="str">
            <v>8220212    palmajimena@hotmail.com</v>
          </cell>
          <cell r="O719" t="str">
            <v>CONSTRUCCIÓN DEL SINTÉTICO PARA LA CANCHA  GRADERIAS  Y EL POLIDEPORTIVO CUBIERTO EN GUADUA EN EL MUNICIPIO DE CAJIBIO VEREDA LA AURELIA  (CAUCA)</v>
          </cell>
          <cell r="P719">
            <v>195758116</v>
          </cell>
          <cell r="Q719">
            <v>0</v>
          </cell>
          <cell r="R719">
            <v>195758116</v>
          </cell>
          <cell r="S719">
            <v>1313</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t="str">
            <v>JORGE LUIS SANDOVAL HURTADO</v>
          </cell>
          <cell r="AJ719" t="str">
            <v>UN ANTICIPO DEL 40%.  PAGOS MENSUALES HASTA COMPLETAR EL 95% CONTRA ENTREGA DE LAS ACTAS DE AVANCES; EL 5% RESTANTE CONTRA  ACTA FINAL.</v>
          </cell>
          <cell r="AK719" t="str">
            <v>FRA 38</v>
          </cell>
          <cell r="AL719" t="str">
            <v>170000033638 2012/10/02</v>
          </cell>
          <cell r="AM719" t="str">
            <v>SOLICITUD PAGOS MENSUALES ACTA PARCIAL DE OBRA No. 02</v>
          </cell>
          <cell r="AN719">
            <v>5656494.5999999996</v>
          </cell>
          <cell r="AO719">
            <v>0</v>
          </cell>
          <cell r="AP719">
            <v>0</v>
          </cell>
          <cell r="AQ719">
            <v>0</v>
          </cell>
          <cell r="AR719">
            <v>5656494.5999999996</v>
          </cell>
          <cell r="AS719">
            <v>0</v>
          </cell>
          <cell r="AT719">
            <v>0</v>
          </cell>
          <cell r="AU719">
            <v>0</v>
          </cell>
          <cell r="AV719">
            <v>0</v>
          </cell>
          <cell r="AW719">
            <v>0</v>
          </cell>
          <cell r="AX719">
            <v>0</v>
          </cell>
          <cell r="AY719">
            <v>0</v>
          </cell>
          <cell r="AZ719">
            <v>5656494.5999999996</v>
          </cell>
          <cell r="BA719" t="str">
            <v>NO</v>
          </cell>
          <cell r="BB719" t="str">
            <v>NO</v>
          </cell>
          <cell r="BC719" t="str">
            <v>NO</v>
          </cell>
          <cell r="BD719" t="str">
            <v>NO</v>
          </cell>
          <cell r="BE719" t="str">
            <v>COMÚN</v>
          </cell>
          <cell r="BF719" t="str">
            <v>NO</v>
          </cell>
          <cell r="BG719" t="str">
            <v>OBRA PÚBLICA</v>
          </cell>
          <cell r="BH719">
            <v>0.01</v>
          </cell>
          <cell r="BI719">
            <v>0</v>
          </cell>
          <cell r="BJ719">
            <v>0</v>
          </cell>
          <cell r="BK719" t="str">
            <v>COMÚN</v>
          </cell>
          <cell r="BL719">
            <v>0</v>
          </cell>
          <cell r="BM719">
            <v>0</v>
          </cell>
          <cell r="BN719">
            <v>0</v>
          </cell>
          <cell r="BO719" t="str">
            <v>CAJIBIO - CAUCA 10xmil</v>
          </cell>
          <cell r="BP719">
            <v>0.01</v>
          </cell>
          <cell r="BQ719">
            <v>0</v>
          </cell>
          <cell r="BR719">
            <v>0</v>
          </cell>
          <cell r="BS719" t="str">
            <v>EN ANTICIPO SE DESCUENTA CONTRIBUCION- ACTA No 1</v>
          </cell>
          <cell r="BT719">
            <v>0.05</v>
          </cell>
          <cell r="BU719" t="str">
            <v>CONSORCIO CONFORMADO POR PERSONAS NATURALES</v>
          </cell>
          <cell r="BV719">
            <v>0</v>
          </cell>
          <cell r="BW719">
            <v>56565</v>
          </cell>
          <cell r="BX719">
            <v>0</v>
          </cell>
          <cell r="BY719">
            <v>0</v>
          </cell>
          <cell r="BZ719">
            <v>0</v>
          </cell>
          <cell r="CA719">
            <v>56565</v>
          </cell>
          <cell r="CB719">
            <v>0</v>
          </cell>
          <cell r="CC719">
            <v>282825</v>
          </cell>
          <cell r="CD719">
            <v>0</v>
          </cell>
          <cell r="CE719">
            <v>0</v>
          </cell>
          <cell r="CF719">
            <v>5260539.5999999996</v>
          </cell>
          <cell r="CG719">
            <v>41453</v>
          </cell>
          <cell r="CH719">
            <v>587</v>
          </cell>
          <cell r="CI719">
            <v>1313</v>
          </cell>
          <cell r="CJ719" t="str">
            <v>Elcy Amparo Rojas Alejo</v>
          </cell>
          <cell r="CK719" t="str">
            <v>GT INFRAESTRUCTURA Y HÁBITAT</v>
          </cell>
          <cell r="CL719" t="str">
            <v>ORDINARIA</v>
          </cell>
          <cell r="CM719" t="str">
            <v>201261003014000007E</v>
          </cell>
          <cell r="CN719">
            <v>0</v>
          </cell>
          <cell r="CO719" t="str">
            <v>NO APLICA</v>
          </cell>
          <cell r="CP719">
            <v>0</v>
          </cell>
          <cell r="CQ719" t="str">
            <v>2013-5020093603</v>
          </cell>
          <cell r="CR719" t="str">
            <v>SOLICITUD DE PAGO TRAMITADA CON LAS LIQUIDACIONES No. 905 y 906.</v>
          </cell>
          <cell r="CS719">
            <v>0</v>
          </cell>
          <cell r="CT719">
            <v>0</v>
          </cell>
          <cell r="CU719">
            <v>0</v>
          </cell>
          <cell r="CV719">
            <v>0</v>
          </cell>
          <cell r="CW719">
            <v>0</v>
          </cell>
          <cell r="CX719">
            <v>0</v>
          </cell>
          <cell r="CY719">
            <v>0</v>
          </cell>
          <cell r="CZ719">
            <v>0</v>
          </cell>
          <cell r="DA719">
            <v>0</v>
          </cell>
          <cell r="DB719">
            <v>0</v>
          </cell>
          <cell r="DC719">
            <v>0</v>
          </cell>
          <cell r="DD719">
            <v>0</v>
          </cell>
          <cell r="DE719">
            <v>0</v>
          </cell>
          <cell r="DF719">
            <v>0</v>
          </cell>
          <cell r="DG719">
            <v>0</v>
          </cell>
          <cell r="DH719">
            <v>0</v>
          </cell>
          <cell r="DI719">
            <v>0</v>
          </cell>
          <cell r="DJ719">
            <v>0</v>
          </cell>
          <cell r="DK719">
            <v>0</v>
          </cell>
          <cell r="DL719">
            <v>0</v>
          </cell>
          <cell r="DM719">
            <v>0</v>
          </cell>
          <cell r="DN719">
            <v>0</v>
          </cell>
          <cell r="DO719">
            <v>0</v>
          </cell>
          <cell r="DP719">
            <v>0</v>
          </cell>
          <cell r="DQ719">
            <v>0</v>
          </cell>
          <cell r="DR719">
            <v>0</v>
          </cell>
          <cell r="DS719">
            <v>0</v>
          </cell>
          <cell r="DT719">
            <v>0</v>
          </cell>
          <cell r="DU719">
            <v>0</v>
          </cell>
          <cell r="DV719">
            <v>0</v>
          </cell>
          <cell r="DW719">
            <v>0</v>
          </cell>
          <cell r="DX719">
            <v>0</v>
          </cell>
          <cell r="DY719">
            <v>0</v>
          </cell>
          <cell r="DZ719">
            <v>0</v>
          </cell>
          <cell r="EA719">
            <v>0</v>
          </cell>
          <cell r="EB719">
            <v>0</v>
          </cell>
          <cell r="EC719">
            <v>0</v>
          </cell>
          <cell r="ED719">
            <v>0</v>
          </cell>
          <cell r="EE719">
            <v>0</v>
          </cell>
          <cell r="EF719">
            <v>0</v>
          </cell>
          <cell r="EG719">
            <v>0</v>
          </cell>
          <cell r="EH719">
            <v>0</v>
          </cell>
          <cell r="EI719">
            <v>0</v>
          </cell>
          <cell r="EJ719">
            <v>0</v>
          </cell>
        </row>
        <row r="720">
          <cell r="B720">
            <v>890</v>
          </cell>
          <cell r="C720">
            <v>41453</v>
          </cell>
          <cell r="D720" t="str">
            <v>SIN</v>
          </cell>
          <cell r="E720" t="str">
            <v>Amparo</v>
          </cell>
          <cell r="F720">
            <v>41453</v>
          </cell>
          <cell r="G720" t="str">
            <v>DPS</v>
          </cell>
          <cell r="H720" t="str">
            <v>Resol 00602 de 27/JUN/2013</v>
          </cell>
          <cell r="I720">
            <v>2013</v>
          </cell>
          <cell r="J720" t="str">
            <v>DEPARTAMENTO ADMINISTRATIVO PARA LA PROSPERIDAD SOCIAL</v>
          </cell>
          <cell r="K720" t="str">
            <v>900.039.533-8</v>
          </cell>
          <cell r="L720" t="str">
            <v>BOGOTÁ</v>
          </cell>
          <cell r="M720" t="str">
            <v>CALLE 7  No.  6 - 54</v>
          </cell>
          <cell r="N720" t="str">
            <v>596 08 00</v>
          </cell>
          <cell r="O720" t="str">
            <v>LEGALIZACIÓN GASTOS DE CAJA MENOR DE LA OFICINA ASESORA JURÍDICA. PERIODO DE MAYO</v>
          </cell>
          <cell r="P720">
            <v>741558</v>
          </cell>
          <cell r="Q720">
            <v>0</v>
          </cell>
          <cell r="R720">
            <v>741558</v>
          </cell>
          <cell r="S720">
            <v>601013</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t="str">
            <v>ELIZABETH GÓMEZ SÁNCHEZ</v>
          </cell>
          <cell r="AJ720" t="str">
            <v>RESOLUCIÓN</v>
          </cell>
          <cell r="AK720" t="str">
            <v>NO APLICA</v>
          </cell>
          <cell r="AL720" t="str">
            <v>NO APLICA</v>
          </cell>
          <cell r="AM720" t="str">
            <v>LEGALIZACIÓN GASTOS DE CAJA MENOR DE LA OFICINA ASESORA JURÍDICA. PERIODO DE MAYO</v>
          </cell>
          <cell r="AN720">
            <v>582400</v>
          </cell>
          <cell r="AO720">
            <v>78300</v>
          </cell>
          <cell r="AP720">
            <v>0</v>
          </cell>
          <cell r="AQ720">
            <v>0</v>
          </cell>
          <cell r="AR720">
            <v>0</v>
          </cell>
          <cell r="AS720">
            <v>0</v>
          </cell>
          <cell r="AT720">
            <v>0</v>
          </cell>
          <cell r="AU720">
            <v>0</v>
          </cell>
          <cell r="AV720">
            <v>0.16</v>
          </cell>
          <cell r="AW720">
            <v>0.16</v>
          </cell>
          <cell r="AX720">
            <v>68330</v>
          </cell>
          <cell r="AY720">
            <v>12528</v>
          </cell>
          <cell r="AZ720">
            <v>741558</v>
          </cell>
          <cell r="BA720">
            <v>0</v>
          </cell>
          <cell r="BB720">
            <v>0</v>
          </cell>
          <cell r="BC720">
            <v>0</v>
          </cell>
          <cell r="BD720">
            <v>0</v>
          </cell>
          <cell r="BE720">
            <v>0</v>
          </cell>
          <cell r="BF720">
            <v>0</v>
          </cell>
          <cell r="BG720" t="str">
            <v>SERVICIOS - BASE</v>
          </cell>
          <cell r="BH720">
            <v>0</v>
          </cell>
          <cell r="BI720" t="str">
            <v>SERVICIOS - BASE</v>
          </cell>
          <cell r="BJ720">
            <v>0</v>
          </cell>
          <cell r="BK720" t="str">
            <v>COMÚN - BASE</v>
          </cell>
          <cell r="BL720">
            <v>0</v>
          </cell>
          <cell r="BM720" t="str">
            <v>COMÚN - BASE</v>
          </cell>
          <cell r="BN720">
            <v>0</v>
          </cell>
          <cell r="BO720" t="str">
            <v>BOGOTÁ - BASE</v>
          </cell>
          <cell r="BP720">
            <v>0</v>
          </cell>
          <cell r="BQ720" t="str">
            <v>NEIVA - BASE</v>
          </cell>
          <cell r="BR720">
            <v>0</v>
          </cell>
          <cell r="BS720">
            <v>0</v>
          </cell>
          <cell r="BT720">
            <v>0</v>
          </cell>
          <cell r="BU720" t="str">
            <v>PERSONA NATURAL / AUTORRETENEDOR - NO APLICA</v>
          </cell>
          <cell r="BV720">
            <v>0</v>
          </cell>
          <cell r="BW720">
            <v>0</v>
          </cell>
          <cell r="BX720">
            <v>0</v>
          </cell>
          <cell r="BY720">
            <v>0</v>
          </cell>
          <cell r="BZ720">
            <v>0</v>
          </cell>
          <cell r="CA720">
            <v>0</v>
          </cell>
          <cell r="CB720">
            <v>0</v>
          </cell>
          <cell r="CC720">
            <v>0</v>
          </cell>
          <cell r="CD720">
            <v>0</v>
          </cell>
          <cell r="CE720">
            <v>0</v>
          </cell>
          <cell r="CF720">
            <v>741558</v>
          </cell>
          <cell r="CG720">
            <v>41453</v>
          </cell>
          <cell r="CH720" t="str">
            <v>SIN</v>
          </cell>
          <cell r="CI720">
            <v>601013</v>
          </cell>
          <cell r="CJ720" t="str">
            <v>Elcy Amparo Rojas Alejo</v>
          </cell>
          <cell r="CK720" t="str">
            <v>SECRETARIA GENERAL</v>
          </cell>
          <cell r="CL720" t="str">
            <v>GASTOS GENERALES</v>
          </cell>
          <cell r="CM720" t="str">
            <v>SIN EXPEDIENTE EN ORFEO</v>
          </cell>
          <cell r="CN720">
            <v>0</v>
          </cell>
          <cell r="CO720" t="str">
            <v>NO APLICA</v>
          </cell>
          <cell r="CP720">
            <v>0</v>
          </cell>
          <cell r="CQ720" t="str">
            <v>SIN RADICADO EN ORFEO</v>
          </cell>
          <cell r="CR720">
            <v>0</v>
          </cell>
          <cell r="CS720">
            <v>0</v>
          </cell>
          <cell r="CT720">
            <v>0</v>
          </cell>
          <cell r="CU720">
            <v>0</v>
          </cell>
          <cell r="CV720">
            <v>0</v>
          </cell>
          <cell r="CW720">
            <v>0</v>
          </cell>
          <cell r="CX720">
            <v>0</v>
          </cell>
          <cell r="CY720">
            <v>0</v>
          </cell>
          <cell r="CZ720">
            <v>0</v>
          </cell>
          <cell r="DA720">
            <v>0</v>
          </cell>
          <cell r="DB720">
            <v>0</v>
          </cell>
          <cell r="DC720">
            <v>0</v>
          </cell>
          <cell r="DD720">
            <v>0</v>
          </cell>
          <cell r="DE720">
            <v>0</v>
          </cell>
          <cell r="DF720">
            <v>0</v>
          </cell>
          <cell r="DG720">
            <v>0</v>
          </cell>
          <cell r="DH720">
            <v>0</v>
          </cell>
          <cell r="DI720">
            <v>0</v>
          </cell>
          <cell r="DJ720">
            <v>0</v>
          </cell>
          <cell r="DK720">
            <v>0</v>
          </cell>
          <cell r="DL720">
            <v>0</v>
          </cell>
          <cell r="DM720">
            <v>0</v>
          </cell>
          <cell r="DN720">
            <v>0</v>
          </cell>
          <cell r="DO720">
            <v>0</v>
          </cell>
          <cell r="DP720">
            <v>0</v>
          </cell>
          <cell r="DQ720">
            <v>0</v>
          </cell>
          <cell r="DR720">
            <v>0</v>
          </cell>
          <cell r="DS720">
            <v>0</v>
          </cell>
          <cell r="DT720">
            <v>0</v>
          </cell>
          <cell r="DU720">
            <v>0</v>
          </cell>
          <cell r="DV720">
            <v>0</v>
          </cell>
          <cell r="DW720">
            <v>0</v>
          </cell>
          <cell r="DX720">
            <v>0</v>
          </cell>
          <cell r="DY720">
            <v>0</v>
          </cell>
          <cell r="DZ720">
            <v>0</v>
          </cell>
          <cell r="EA720">
            <v>0</v>
          </cell>
          <cell r="EB720">
            <v>0</v>
          </cell>
          <cell r="EC720">
            <v>0</v>
          </cell>
          <cell r="ED720">
            <v>0</v>
          </cell>
          <cell r="EE720">
            <v>0</v>
          </cell>
          <cell r="EF720">
            <v>0</v>
          </cell>
          <cell r="EG720">
            <v>0</v>
          </cell>
          <cell r="EH720">
            <v>0</v>
          </cell>
          <cell r="EI720">
            <v>0</v>
          </cell>
          <cell r="EJ720">
            <v>0</v>
          </cell>
        </row>
        <row r="721">
          <cell r="B721">
            <v>865</v>
          </cell>
          <cell r="C721">
            <v>41450</v>
          </cell>
          <cell r="D721">
            <v>564</v>
          </cell>
          <cell r="E721" t="str">
            <v xml:space="preserve">Carlos A </v>
          </cell>
          <cell r="F721">
            <v>41450</v>
          </cell>
          <cell r="G721" t="str">
            <v>DPS</v>
          </cell>
          <cell r="H721" t="str">
            <v>001/13</v>
          </cell>
          <cell r="I721">
            <v>2013</v>
          </cell>
          <cell r="J721" t="str">
            <v xml:space="preserve">SERVICIOS POSTALES NACIONALES S.A </v>
          </cell>
          <cell r="K721" t="str">
            <v>900.062.917-9</v>
          </cell>
          <cell r="L721" t="str">
            <v>BOGOTA</v>
          </cell>
          <cell r="M721" t="str">
            <v>DG 25G 95A 55</v>
          </cell>
          <cell r="N721" t="str">
            <v>419 9292</v>
          </cell>
          <cell r="O721" t="str">
            <v>PRESTAR EL SERVICIO DE CORREO Y MENSAJERIA EXPRESA, RECOLECCION TRANSPORTE Y ENTREGA DE SOBRES Y/O PAQUETES A NIVEL URBANO NACIONAL E INTERNACIONAL Y EL SERVICIO DE MOTORIZADOS</v>
          </cell>
          <cell r="P721">
            <v>499951000</v>
          </cell>
          <cell r="Q721">
            <v>0</v>
          </cell>
          <cell r="R721">
            <v>362674000</v>
          </cell>
          <cell r="S721">
            <v>131313</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t="str">
            <v>MAURICIO GUTIERREZ ORTIZ</v>
          </cell>
          <cell r="AJ721" t="str">
            <v>PRESENTACION DE LA FACTURA MENSUAL MES VENCIDO Y CERTIFICACION DE CUMPLIMIENTO DE LOS REQUISITOS CLAUSULA QUINTA  PARAG PRIMERO</v>
          </cell>
          <cell r="AK721" t="str">
            <v>SPN 01- 12447</v>
          </cell>
          <cell r="AL721" t="str">
            <v>ART. 3 RES. 3878/96</v>
          </cell>
          <cell r="AM721" t="str">
            <v>SOLICITUD No. 4 DE PAGO SERVICIO DE CORREO DURANTE EL MES DE ABRIL,  A CREDITO MOTORIZADOS Y CORRA,  POSTEXPRESS, ADMON CORRESPONDENCIA, CORREO CERTIFICADO INTERNACIONAL</v>
          </cell>
          <cell r="AN721">
            <v>36446100</v>
          </cell>
          <cell r="AO721">
            <v>0</v>
          </cell>
          <cell r="AP721">
            <v>0</v>
          </cell>
          <cell r="AQ721">
            <v>0</v>
          </cell>
          <cell r="AR721">
            <v>0</v>
          </cell>
          <cell r="AS721">
            <v>0</v>
          </cell>
          <cell r="AT721">
            <v>0</v>
          </cell>
          <cell r="AU721">
            <v>0</v>
          </cell>
          <cell r="AV721">
            <v>0</v>
          </cell>
          <cell r="AW721">
            <v>0</v>
          </cell>
          <cell r="AX721">
            <v>0</v>
          </cell>
          <cell r="AY721">
            <v>0</v>
          </cell>
          <cell r="AZ721">
            <v>36446100</v>
          </cell>
          <cell r="BA721" t="str">
            <v>SI</v>
          </cell>
          <cell r="BB721" t="str">
            <v>SI</v>
          </cell>
          <cell r="BC721" t="str">
            <v>NO</v>
          </cell>
          <cell r="BD721" t="str">
            <v>SI</v>
          </cell>
          <cell r="BE721" t="str">
            <v>GRAN CONTRIBUYENTE</v>
          </cell>
          <cell r="BF721" t="str">
            <v>SI</v>
          </cell>
          <cell r="BG721" t="str">
            <v>AUTORRETENEDORES</v>
          </cell>
          <cell r="BH721">
            <v>0</v>
          </cell>
          <cell r="BI721">
            <v>0</v>
          </cell>
          <cell r="BJ721">
            <v>0</v>
          </cell>
          <cell r="BK721" t="str">
            <v>GRAN CONTRIBUYENTE</v>
          </cell>
          <cell r="BL721">
            <v>0</v>
          </cell>
          <cell r="BM721">
            <v>0</v>
          </cell>
          <cell r="BN721">
            <v>0</v>
          </cell>
          <cell r="BO721" t="str">
            <v>ACUERDO 065 DE 2002, ARTIC 9  "BENEFICIARIO DEL PAGO SEA UNA ENTIDAD DE DERECHO PUBLICO"</v>
          </cell>
          <cell r="BP721">
            <v>0</v>
          </cell>
          <cell r="BQ721">
            <v>0</v>
          </cell>
          <cell r="BR721">
            <v>0</v>
          </cell>
          <cell r="BS721">
            <v>0</v>
          </cell>
          <cell r="BT721">
            <v>0</v>
          </cell>
          <cell r="BU721">
            <v>0</v>
          </cell>
          <cell r="BV721">
            <v>0</v>
          </cell>
          <cell r="BW721">
            <v>0</v>
          </cell>
          <cell r="BX721">
            <v>0</v>
          </cell>
          <cell r="BY721">
            <v>0</v>
          </cell>
          <cell r="BZ721">
            <v>0</v>
          </cell>
          <cell r="CA721">
            <v>0</v>
          </cell>
          <cell r="CB721">
            <v>0</v>
          </cell>
          <cell r="CC721">
            <v>0</v>
          </cell>
          <cell r="CD721">
            <v>0</v>
          </cell>
          <cell r="CE721">
            <v>0</v>
          </cell>
          <cell r="CF721">
            <v>36446100</v>
          </cell>
          <cell r="CG721">
            <v>41450</v>
          </cell>
          <cell r="CH721">
            <v>564</v>
          </cell>
          <cell r="CI721">
            <v>131313</v>
          </cell>
          <cell r="CJ721" t="str">
            <v>Carlos Alfredo Martinez Herrera</v>
          </cell>
          <cell r="CK721" t="str">
            <v>CORREO</v>
          </cell>
          <cell r="CL721" t="str">
            <v>GASTOS GENERALES</v>
          </cell>
          <cell r="CM721" t="str">
            <v>EXPED EN ORFEO 201361003026000001E</v>
          </cell>
          <cell r="CN721">
            <v>0</v>
          </cell>
          <cell r="CO721" t="str">
            <v>N/A</v>
          </cell>
          <cell r="CP721">
            <v>0</v>
          </cell>
          <cell r="CQ721" t="str">
            <v>2013-6210092703</v>
          </cell>
          <cell r="CR721">
            <v>0</v>
          </cell>
          <cell r="CS721">
            <v>0</v>
          </cell>
          <cell r="CT721">
            <v>0</v>
          </cell>
          <cell r="CU721">
            <v>0</v>
          </cell>
          <cell r="CV721">
            <v>0</v>
          </cell>
          <cell r="CW721">
            <v>0</v>
          </cell>
          <cell r="CX721">
            <v>0</v>
          </cell>
          <cell r="CY721">
            <v>0</v>
          </cell>
          <cell r="CZ721">
            <v>0</v>
          </cell>
          <cell r="DA721">
            <v>0</v>
          </cell>
          <cell r="DB721">
            <v>0</v>
          </cell>
          <cell r="DC721">
            <v>0</v>
          </cell>
          <cell r="DD721">
            <v>0</v>
          </cell>
          <cell r="DE721">
            <v>0</v>
          </cell>
          <cell r="DF721">
            <v>0</v>
          </cell>
          <cell r="DG721">
            <v>0</v>
          </cell>
          <cell r="DH721">
            <v>0</v>
          </cell>
          <cell r="DI721">
            <v>0</v>
          </cell>
          <cell r="DJ721">
            <v>0</v>
          </cell>
          <cell r="DK721">
            <v>0</v>
          </cell>
          <cell r="DL721">
            <v>0</v>
          </cell>
          <cell r="DM721">
            <v>0</v>
          </cell>
          <cell r="DN721">
            <v>0</v>
          </cell>
          <cell r="DO721">
            <v>0</v>
          </cell>
          <cell r="DP721">
            <v>0</v>
          </cell>
          <cell r="DQ721">
            <v>0</v>
          </cell>
          <cell r="DR721">
            <v>0</v>
          </cell>
          <cell r="DS721">
            <v>0</v>
          </cell>
          <cell r="DT721">
            <v>0</v>
          </cell>
          <cell r="DU721">
            <v>0</v>
          </cell>
          <cell r="DV721">
            <v>0</v>
          </cell>
          <cell r="DW721">
            <v>0</v>
          </cell>
          <cell r="DX721">
            <v>0</v>
          </cell>
          <cell r="DY721">
            <v>0</v>
          </cell>
          <cell r="DZ721">
            <v>0</v>
          </cell>
          <cell r="EA721">
            <v>0</v>
          </cell>
          <cell r="EB721">
            <v>0</v>
          </cell>
          <cell r="EC721">
            <v>0</v>
          </cell>
          <cell r="ED721">
            <v>0</v>
          </cell>
          <cell r="EE721">
            <v>0</v>
          </cell>
          <cell r="EF721">
            <v>0</v>
          </cell>
          <cell r="EG721">
            <v>0</v>
          </cell>
          <cell r="EH721">
            <v>0</v>
          </cell>
          <cell r="EI721">
            <v>0</v>
          </cell>
          <cell r="EJ721">
            <v>0</v>
          </cell>
        </row>
        <row r="722">
          <cell r="B722">
            <v>912</v>
          </cell>
          <cell r="C722">
            <v>41453</v>
          </cell>
          <cell r="D722">
            <v>85</v>
          </cell>
          <cell r="E722" t="str">
            <v xml:space="preserve">Carlos A </v>
          </cell>
          <cell r="F722">
            <v>41453</v>
          </cell>
          <cell r="G722" t="str">
            <v>DPS</v>
          </cell>
          <cell r="H722" t="str">
            <v>62/12 OTROSI 8</v>
          </cell>
          <cell r="I722">
            <v>2012</v>
          </cell>
          <cell r="J722" t="str">
            <v>BANCO AGRARIO DE COLOMBIA S.A.</v>
          </cell>
          <cell r="K722" t="str">
            <v>800.037.800-8</v>
          </cell>
          <cell r="L722" t="str">
            <v>BOGOTA</v>
          </cell>
          <cell r="M722">
            <v>0</v>
          </cell>
          <cell r="N722">
            <v>0</v>
          </cell>
          <cell r="O722" t="str">
            <v>PRESTAR EL SERVICIO FINANCIERO DE ENTREGA DE TRANSFERENCIAS MONETARIAS A LOS BENEFICIARIOS DEL PROGRAMA FAMILIAS EN SU TIERRA VIG 2013</v>
          </cell>
          <cell r="P722">
            <v>5874000000</v>
          </cell>
          <cell r="Q722">
            <v>0</v>
          </cell>
          <cell r="R722">
            <v>5874000000</v>
          </cell>
          <cell r="S722">
            <v>47012</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t="str">
            <v>MARIANA  ESCOBAR ARANGO</v>
          </cell>
          <cell r="AJ722" t="str">
            <v>CONTRACTUAL</v>
          </cell>
          <cell r="AK722">
            <v>0</v>
          </cell>
          <cell r="AL722" t="str">
            <v>N/A</v>
          </cell>
          <cell r="AM722" t="str">
            <v>PAGO DE INCENTIVOS  SEGUNDO CICLO 2013 DE EDUCACION Y NUTRICION DE PROGRAMAS MAS FAMILIAS EN ACCION</v>
          </cell>
          <cell r="AN722">
            <v>73600000000</v>
          </cell>
          <cell r="AO722">
            <v>0</v>
          </cell>
          <cell r="AP722">
            <v>0</v>
          </cell>
          <cell r="AQ722">
            <v>0</v>
          </cell>
          <cell r="AR722">
            <v>0</v>
          </cell>
          <cell r="AS722">
            <v>0</v>
          </cell>
          <cell r="AT722">
            <v>0</v>
          </cell>
          <cell r="AU722">
            <v>0</v>
          </cell>
          <cell r="AV722">
            <v>0</v>
          </cell>
          <cell r="AW722">
            <v>0</v>
          </cell>
          <cell r="AX722">
            <v>0</v>
          </cell>
          <cell r="AY722">
            <v>0</v>
          </cell>
          <cell r="AZ722">
            <v>73600000000</v>
          </cell>
          <cell r="BA722" t="str">
            <v>SI</v>
          </cell>
          <cell r="BB722" t="str">
            <v>SI</v>
          </cell>
          <cell r="BC722" t="str">
            <v>NO</v>
          </cell>
          <cell r="BD722" t="str">
            <v>NO</v>
          </cell>
          <cell r="BE722" t="str">
            <v>COMUN</v>
          </cell>
          <cell r="BF722" t="str">
            <v>NO</v>
          </cell>
          <cell r="BG722" t="str">
            <v>AUTORETENEDOR</v>
          </cell>
          <cell r="BH722">
            <v>0</v>
          </cell>
          <cell r="BI722">
            <v>0</v>
          </cell>
          <cell r="BJ722">
            <v>0</v>
          </cell>
          <cell r="BK722" t="str">
            <v>GRAN CONTRIBUYENTE</v>
          </cell>
          <cell r="BL722">
            <v>0</v>
          </cell>
          <cell r="BM722">
            <v>0</v>
          </cell>
          <cell r="BN722">
            <v>0</v>
          </cell>
          <cell r="BO722" t="str">
            <v>ENTIDAD DEL ESTADO</v>
          </cell>
          <cell r="BP722">
            <v>0</v>
          </cell>
          <cell r="BQ722">
            <v>0</v>
          </cell>
          <cell r="BR722">
            <v>0</v>
          </cell>
          <cell r="BS722">
            <v>0</v>
          </cell>
          <cell r="BT722">
            <v>0</v>
          </cell>
          <cell r="BU722">
            <v>0</v>
          </cell>
          <cell r="BV722">
            <v>0</v>
          </cell>
          <cell r="BW722">
            <v>0</v>
          </cell>
          <cell r="BX722">
            <v>0</v>
          </cell>
          <cell r="BY722">
            <v>0</v>
          </cell>
          <cell r="BZ722">
            <v>0</v>
          </cell>
          <cell r="CA722">
            <v>0</v>
          </cell>
          <cell r="CB722">
            <v>0</v>
          </cell>
          <cell r="CC722">
            <v>0</v>
          </cell>
          <cell r="CD722">
            <v>0</v>
          </cell>
          <cell r="CE722">
            <v>0</v>
          </cell>
          <cell r="CF722">
            <v>73600000000</v>
          </cell>
          <cell r="CG722">
            <v>41453</v>
          </cell>
          <cell r="CH722">
            <v>85</v>
          </cell>
          <cell r="CI722">
            <v>4913</v>
          </cell>
          <cell r="CJ722" t="str">
            <v>Carlos Alfredo Martinez Herrera</v>
          </cell>
          <cell r="CK722" t="str">
            <v>IMPLEMENTACION DEL PROGRAMA FAMILIAS EN ACCION PARA  POBLACION VULNERABLEVULNERABLE</v>
          </cell>
          <cell r="CL722" t="str">
            <v>ORDINARIA</v>
          </cell>
          <cell r="CM722" t="str">
            <v>N/A</v>
          </cell>
          <cell r="CN722">
            <v>0</v>
          </cell>
          <cell r="CO722" t="str">
            <v>N/A</v>
          </cell>
          <cell r="CP722">
            <v>0</v>
          </cell>
          <cell r="CQ722" t="str">
            <v>2013-3100097283</v>
          </cell>
          <cell r="CR722" t="str">
            <v>SE TRAMITA LA LIQUIDACION CON LAS TAPAS No 910  A 912</v>
          </cell>
          <cell r="CS722">
            <v>0</v>
          </cell>
          <cell r="CT722">
            <v>0</v>
          </cell>
          <cell r="CU722">
            <v>0</v>
          </cell>
          <cell r="CV722">
            <v>0</v>
          </cell>
          <cell r="CW722">
            <v>0</v>
          </cell>
          <cell r="CX722">
            <v>0</v>
          </cell>
          <cell r="CY722">
            <v>0</v>
          </cell>
          <cell r="CZ722">
            <v>0</v>
          </cell>
          <cell r="DA722">
            <v>0</v>
          </cell>
          <cell r="DB722">
            <v>0</v>
          </cell>
          <cell r="DC722">
            <v>0</v>
          </cell>
          <cell r="DD722">
            <v>0</v>
          </cell>
          <cell r="DE722">
            <v>0</v>
          </cell>
          <cell r="DF722">
            <v>0</v>
          </cell>
          <cell r="DG722">
            <v>0</v>
          </cell>
          <cell r="DH722">
            <v>0</v>
          </cell>
          <cell r="DI722">
            <v>0</v>
          </cell>
          <cell r="DJ722">
            <v>0</v>
          </cell>
          <cell r="DK722">
            <v>0</v>
          </cell>
          <cell r="DL722">
            <v>0</v>
          </cell>
          <cell r="DM722">
            <v>0</v>
          </cell>
          <cell r="DN722">
            <v>0</v>
          </cell>
          <cell r="DO722">
            <v>0</v>
          </cell>
          <cell r="DP722">
            <v>0</v>
          </cell>
          <cell r="DQ722">
            <v>0</v>
          </cell>
          <cell r="DR722">
            <v>0</v>
          </cell>
          <cell r="DS722">
            <v>0</v>
          </cell>
          <cell r="DT722">
            <v>0</v>
          </cell>
          <cell r="DU722">
            <v>0</v>
          </cell>
          <cell r="DV722">
            <v>0</v>
          </cell>
          <cell r="DW722">
            <v>0</v>
          </cell>
          <cell r="DX722">
            <v>0</v>
          </cell>
          <cell r="DY722">
            <v>0</v>
          </cell>
          <cell r="DZ722">
            <v>0</v>
          </cell>
          <cell r="EA722">
            <v>0</v>
          </cell>
          <cell r="EB722">
            <v>0</v>
          </cell>
          <cell r="EC722">
            <v>0</v>
          </cell>
          <cell r="ED722">
            <v>0</v>
          </cell>
          <cell r="EE722">
            <v>0</v>
          </cell>
          <cell r="EF722">
            <v>0</v>
          </cell>
          <cell r="EG722">
            <v>0</v>
          </cell>
          <cell r="EH722">
            <v>0</v>
          </cell>
          <cell r="EI722">
            <v>0</v>
          </cell>
          <cell r="EJ722">
            <v>0</v>
          </cell>
        </row>
        <row r="723">
          <cell r="B723">
            <v>913</v>
          </cell>
          <cell r="C723">
            <v>41453</v>
          </cell>
          <cell r="D723">
            <v>85</v>
          </cell>
          <cell r="E723" t="str">
            <v xml:space="preserve">Carlos A </v>
          </cell>
          <cell r="F723">
            <v>41453</v>
          </cell>
          <cell r="G723" t="str">
            <v>DPS</v>
          </cell>
          <cell r="H723" t="str">
            <v>64/12 OTROSI 6</v>
          </cell>
          <cell r="I723">
            <v>2013</v>
          </cell>
          <cell r="J723" t="str">
            <v>BANCO AGRARIO DE COLOMBIA S.A.</v>
          </cell>
          <cell r="K723" t="str">
            <v>800.037.800-8</v>
          </cell>
          <cell r="L723" t="str">
            <v>BOGOTA</v>
          </cell>
          <cell r="M723">
            <v>0</v>
          </cell>
          <cell r="N723">
            <v>0</v>
          </cell>
          <cell r="O723" t="str">
            <v xml:space="preserve">PAGO INCENTIVOS A LOS PARTICIPANTES DEL PROGRAMA JOVENES EN ACCION OTROSI 06 </v>
          </cell>
          <cell r="P723">
            <v>62172600000</v>
          </cell>
          <cell r="Q723">
            <v>0</v>
          </cell>
          <cell r="R723">
            <v>62172600000</v>
          </cell>
          <cell r="S723">
            <v>12013</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t="str">
            <v>MARIANA  ESCOBAR ARANGO</v>
          </cell>
          <cell r="AJ723" t="str">
            <v>CONTRACTUAL</v>
          </cell>
          <cell r="AK723">
            <v>0</v>
          </cell>
          <cell r="AL723" t="str">
            <v>N/A</v>
          </cell>
          <cell r="AM723" t="str">
            <v>PAGO DE INCENTIVOS  SEGUNDO CICLO 2013 DE EDUCACION Y NUTRICION DE PROGRAMAS MAS FAMILIAS EN ACCION</v>
          </cell>
          <cell r="AN723">
            <v>68800000000</v>
          </cell>
          <cell r="AO723">
            <v>0</v>
          </cell>
          <cell r="AP723">
            <v>0</v>
          </cell>
          <cell r="AQ723">
            <v>0</v>
          </cell>
          <cell r="AR723">
            <v>0</v>
          </cell>
          <cell r="AS723">
            <v>0</v>
          </cell>
          <cell r="AT723">
            <v>0</v>
          </cell>
          <cell r="AU723">
            <v>0</v>
          </cell>
          <cell r="AV723">
            <v>0</v>
          </cell>
          <cell r="AW723">
            <v>0</v>
          </cell>
          <cell r="AX723">
            <v>0</v>
          </cell>
          <cell r="AY723">
            <v>0</v>
          </cell>
          <cell r="AZ723">
            <v>68800000000</v>
          </cell>
          <cell r="BA723" t="str">
            <v>SI</v>
          </cell>
          <cell r="BB723" t="str">
            <v>SI</v>
          </cell>
          <cell r="BC723" t="str">
            <v>NO</v>
          </cell>
          <cell r="BD723" t="str">
            <v>NO</v>
          </cell>
          <cell r="BE723" t="str">
            <v>COMUN</v>
          </cell>
          <cell r="BF723" t="str">
            <v>NO</v>
          </cell>
          <cell r="BG723" t="str">
            <v>AUTORETENEDOR</v>
          </cell>
          <cell r="BH723">
            <v>0</v>
          </cell>
          <cell r="BI723">
            <v>0</v>
          </cell>
          <cell r="BJ723">
            <v>0</v>
          </cell>
          <cell r="BK723" t="str">
            <v>GRAN CONTRIBUYENTE</v>
          </cell>
          <cell r="BL723">
            <v>0</v>
          </cell>
          <cell r="BM723">
            <v>0</v>
          </cell>
          <cell r="BN723">
            <v>0</v>
          </cell>
          <cell r="BO723" t="str">
            <v>ENTIDAD DEL ESTADO</v>
          </cell>
          <cell r="BP723">
            <v>0</v>
          </cell>
          <cell r="BQ723">
            <v>0</v>
          </cell>
          <cell r="BR723">
            <v>0</v>
          </cell>
          <cell r="BS723">
            <v>0</v>
          </cell>
          <cell r="BT723">
            <v>0</v>
          </cell>
          <cell r="BU723">
            <v>0</v>
          </cell>
          <cell r="BV723">
            <v>0</v>
          </cell>
          <cell r="BW723">
            <v>0</v>
          </cell>
          <cell r="BX723">
            <v>0</v>
          </cell>
          <cell r="BY723">
            <v>0</v>
          </cell>
          <cell r="BZ723">
            <v>0</v>
          </cell>
          <cell r="CA723">
            <v>0</v>
          </cell>
          <cell r="CB723">
            <v>0</v>
          </cell>
          <cell r="CC723">
            <v>0</v>
          </cell>
          <cell r="CD723">
            <v>0</v>
          </cell>
          <cell r="CE723">
            <v>0</v>
          </cell>
          <cell r="CF723">
            <v>68800000000</v>
          </cell>
          <cell r="CG723">
            <v>41453</v>
          </cell>
          <cell r="CH723">
            <v>85</v>
          </cell>
          <cell r="CI723">
            <v>5113</v>
          </cell>
          <cell r="CJ723" t="str">
            <v>Carlos Alfredo Martinez Herrera</v>
          </cell>
          <cell r="CK723" t="str">
            <v>IMPLEMENTACION DEL PROGRAMA FAMILIAS EN ACCION PARA  POBLACION VULNERABLEVULNERABLE</v>
          </cell>
          <cell r="CL723" t="str">
            <v>ORDINARIA</v>
          </cell>
          <cell r="CM723" t="str">
            <v>N/A</v>
          </cell>
          <cell r="CN723">
            <v>0</v>
          </cell>
          <cell r="CO723" t="str">
            <v>N/A</v>
          </cell>
          <cell r="CP723">
            <v>0</v>
          </cell>
          <cell r="CQ723" t="str">
            <v>2013-3100097283</v>
          </cell>
          <cell r="CR723" t="str">
            <v>SE TRAMITA LA LIQUIDACION CON LAS TAPAS No 910  A 913</v>
          </cell>
          <cell r="CS723">
            <v>0</v>
          </cell>
          <cell r="CT723">
            <v>0</v>
          </cell>
          <cell r="CU723">
            <v>0</v>
          </cell>
          <cell r="CV723">
            <v>0</v>
          </cell>
          <cell r="CW723">
            <v>0</v>
          </cell>
          <cell r="CX723">
            <v>0</v>
          </cell>
          <cell r="CY723">
            <v>0</v>
          </cell>
          <cell r="CZ723">
            <v>0</v>
          </cell>
          <cell r="DA723">
            <v>0</v>
          </cell>
          <cell r="DB723">
            <v>0</v>
          </cell>
          <cell r="DC723">
            <v>0</v>
          </cell>
          <cell r="DD723">
            <v>0</v>
          </cell>
          <cell r="DE723">
            <v>0</v>
          </cell>
          <cell r="DF723">
            <v>0</v>
          </cell>
          <cell r="DG723">
            <v>0</v>
          </cell>
          <cell r="DH723">
            <v>0</v>
          </cell>
          <cell r="DI723">
            <v>0</v>
          </cell>
          <cell r="DJ723">
            <v>0</v>
          </cell>
          <cell r="DK723">
            <v>0</v>
          </cell>
          <cell r="DL723">
            <v>0</v>
          </cell>
          <cell r="DM723">
            <v>0</v>
          </cell>
          <cell r="DN723">
            <v>0</v>
          </cell>
          <cell r="DO723">
            <v>0</v>
          </cell>
          <cell r="DP723">
            <v>0</v>
          </cell>
          <cell r="DQ723">
            <v>0</v>
          </cell>
          <cell r="DR723">
            <v>0</v>
          </cell>
          <cell r="DS723">
            <v>0</v>
          </cell>
          <cell r="DT723">
            <v>0</v>
          </cell>
          <cell r="DU723">
            <v>0</v>
          </cell>
          <cell r="DV723">
            <v>0</v>
          </cell>
          <cell r="DW723">
            <v>0</v>
          </cell>
          <cell r="DX723">
            <v>0</v>
          </cell>
          <cell r="DY723">
            <v>0</v>
          </cell>
          <cell r="DZ723">
            <v>0</v>
          </cell>
          <cell r="EA723">
            <v>0</v>
          </cell>
          <cell r="EB723">
            <v>0</v>
          </cell>
          <cell r="EC723">
            <v>0</v>
          </cell>
          <cell r="ED723">
            <v>0</v>
          </cell>
          <cell r="EE723">
            <v>0</v>
          </cell>
          <cell r="EF723">
            <v>0</v>
          </cell>
          <cell r="EG723">
            <v>0</v>
          </cell>
          <cell r="EH723">
            <v>0</v>
          </cell>
          <cell r="EI723">
            <v>0</v>
          </cell>
          <cell r="EJ723">
            <v>0</v>
          </cell>
        </row>
        <row r="724">
          <cell r="B724">
            <v>914</v>
          </cell>
          <cell r="C724">
            <v>41453</v>
          </cell>
          <cell r="D724">
            <v>86</v>
          </cell>
          <cell r="E724" t="str">
            <v xml:space="preserve">Carlos A </v>
          </cell>
          <cell r="F724">
            <v>41453</v>
          </cell>
          <cell r="G724" t="str">
            <v>DPS</v>
          </cell>
          <cell r="H724" t="str">
            <v>63/12 OTROSI 2</v>
          </cell>
          <cell r="I724">
            <v>2012</v>
          </cell>
          <cell r="J724" t="str">
            <v>BANCO DAVIVIENDA S.A.</v>
          </cell>
          <cell r="K724" t="str">
            <v>860.034.313-7</v>
          </cell>
          <cell r="L724" t="str">
            <v>BOGOTA</v>
          </cell>
          <cell r="M724">
            <v>0</v>
          </cell>
          <cell r="N724">
            <v>0</v>
          </cell>
          <cell r="O724" t="str">
            <v>TRANSFERENCIAS MONETARIAS BENEFICIARIOS PROGRAMA FAMILIAS EN SU TIERRA PARA LA VIGENCIA 2013</v>
          </cell>
          <cell r="P724">
            <v>4236262580</v>
          </cell>
          <cell r="Q724">
            <v>0</v>
          </cell>
          <cell r="R724">
            <v>4236262580</v>
          </cell>
          <cell r="S724">
            <v>46713</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t="str">
            <v>MARIANA ESCOBAR ARANGO</v>
          </cell>
          <cell r="AJ724" t="str">
            <v>CONTRACTUAL</v>
          </cell>
          <cell r="AK724">
            <v>0</v>
          </cell>
          <cell r="AL724">
            <v>0</v>
          </cell>
          <cell r="AM724" t="str">
            <v>PAGO DE INCENTIVOS SEGUNDO CICLO 2013 MAS FAMILIAS EN ACCION</v>
          </cell>
          <cell r="AN724">
            <v>21000000000</v>
          </cell>
          <cell r="AO724">
            <v>0</v>
          </cell>
          <cell r="AP724">
            <v>0</v>
          </cell>
          <cell r="AQ724">
            <v>0</v>
          </cell>
          <cell r="AR724">
            <v>0</v>
          </cell>
          <cell r="AS724">
            <v>0</v>
          </cell>
          <cell r="AT724">
            <v>0</v>
          </cell>
          <cell r="AU724">
            <v>0</v>
          </cell>
          <cell r="AV724">
            <v>0</v>
          </cell>
          <cell r="AW724">
            <v>0</v>
          </cell>
          <cell r="AX724">
            <v>0</v>
          </cell>
          <cell r="AY724">
            <v>0</v>
          </cell>
          <cell r="AZ724">
            <v>21000000000</v>
          </cell>
          <cell r="BA724" t="str">
            <v>SI</v>
          </cell>
          <cell r="BB724" t="str">
            <v>NO</v>
          </cell>
          <cell r="BC724" t="str">
            <v>NO</v>
          </cell>
          <cell r="BD724" t="str">
            <v>NO</v>
          </cell>
          <cell r="BE724" t="str">
            <v>COMUN - GRAN CONTRIUBUYENTE</v>
          </cell>
          <cell r="BF724" t="str">
            <v>NO</v>
          </cell>
          <cell r="BG724" t="str">
            <v>AUTORRETENEDOR</v>
          </cell>
          <cell r="BH724">
            <v>0</v>
          </cell>
          <cell r="BI724">
            <v>0</v>
          </cell>
          <cell r="BJ724">
            <v>0</v>
          </cell>
          <cell r="BK724" t="str">
            <v>GRAN CONTRIBUYENTE</v>
          </cell>
          <cell r="BL724">
            <v>0</v>
          </cell>
          <cell r="BM724">
            <v>0</v>
          </cell>
          <cell r="BN724">
            <v>0</v>
          </cell>
          <cell r="BO724" t="str">
            <v xml:space="preserve">BOGOTA ACT. SERVICIOS BANCARIOS </v>
          </cell>
          <cell r="BP724">
            <v>0</v>
          </cell>
          <cell r="BQ724">
            <v>0</v>
          </cell>
          <cell r="BR724">
            <v>0</v>
          </cell>
          <cell r="BS724">
            <v>0</v>
          </cell>
          <cell r="BT724">
            <v>0</v>
          </cell>
          <cell r="BU724" t="str">
            <v>N/A</v>
          </cell>
          <cell r="BV724">
            <v>0</v>
          </cell>
          <cell r="BW724">
            <v>0</v>
          </cell>
          <cell r="BX724">
            <v>0</v>
          </cell>
          <cell r="BY724">
            <v>0</v>
          </cell>
          <cell r="BZ724">
            <v>0</v>
          </cell>
          <cell r="CA724">
            <v>0</v>
          </cell>
          <cell r="CB724">
            <v>0</v>
          </cell>
          <cell r="CC724">
            <v>0</v>
          </cell>
          <cell r="CD724">
            <v>0</v>
          </cell>
          <cell r="CE724">
            <v>0</v>
          </cell>
          <cell r="CF724">
            <v>21000000000</v>
          </cell>
          <cell r="CG724">
            <v>41453</v>
          </cell>
          <cell r="CH724">
            <v>86</v>
          </cell>
          <cell r="CI724">
            <v>4713</v>
          </cell>
          <cell r="CJ724" t="str">
            <v>Carlos Alfredo Martinez Herrera</v>
          </cell>
          <cell r="CK724" t="str">
            <v xml:space="preserve">IMPLEMENTACION DEL PROGRAMA FAMILIAS EN ACCION PARA POBLACION VULNERABLE </v>
          </cell>
          <cell r="CL724" t="str">
            <v>ORDINARIA</v>
          </cell>
          <cell r="CM724" t="str">
            <v>N/A</v>
          </cell>
          <cell r="CN724">
            <v>0</v>
          </cell>
          <cell r="CO724" t="str">
            <v>N/A</v>
          </cell>
          <cell r="CP724">
            <v>0</v>
          </cell>
          <cell r="CQ724" t="str">
            <v>2013-3100097293</v>
          </cell>
          <cell r="CR724" t="str">
            <v>SE TRAMITA LA LIQUIDACION CON LAS TAPAS No 914  A 915</v>
          </cell>
          <cell r="CS724">
            <v>0</v>
          </cell>
          <cell r="CT724">
            <v>0</v>
          </cell>
          <cell r="CU724">
            <v>0</v>
          </cell>
          <cell r="CV724">
            <v>0</v>
          </cell>
          <cell r="CW724">
            <v>0</v>
          </cell>
          <cell r="CX724">
            <v>0</v>
          </cell>
          <cell r="CY724">
            <v>0</v>
          </cell>
          <cell r="CZ724">
            <v>0</v>
          </cell>
          <cell r="DA724">
            <v>0</v>
          </cell>
          <cell r="DB724">
            <v>0</v>
          </cell>
          <cell r="DC724">
            <v>0</v>
          </cell>
          <cell r="DD724">
            <v>0</v>
          </cell>
          <cell r="DE724">
            <v>0</v>
          </cell>
          <cell r="DF724">
            <v>0</v>
          </cell>
          <cell r="DG724">
            <v>0</v>
          </cell>
          <cell r="DH724">
            <v>0</v>
          </cell>
          <cell r="DI724">
            <v>0</v>
          </cell>
          <cell r="DJ724">
            <v>0</v>
          </cell>
          <cell r="DK724">
            <v>0</v>
          </cell>
          <cell r="DL724">
            <v>0</v>
          </cell>
          <cell r="DM724">
            <v>0</v>
          </cell>
          <cell r="DN724">
            <v>0</v>
          </cell>
          <cell r="DO724">
            <v>0</v>
          </cell>
          <cell r="DP724">
            <v>0</v>
          </cell>
          <cell r="DQ724">
            <v>0</v>
          </cell>
          <cell r="DR724">
            <v>0</v>
          </cell>
          <cell r="DS724">
            <v>0</v>
          </cell>
          <cell r="DT724">
            <v>0</v>
          </cell>
          <cell r="DU724">
            <v>0</v>
          </cell>
          <cell r="DV724">
            <v>0</v>
          </cell>
          <cell r="DW724">
            <v>0</v>
          </cell>
          <cell r="DX724">
            <v>0</v>
          </cell>
          <cell r="DY724">
            <v>0</v>
          </cell>
          <cell r="DZ724">
            <v>0</v>
          </cell>
          <cell r="EA724">
            <v>0</v>
          </cell>
          <cell r="EB724">
            <v>0</v>
          </cell>
          <cell r="EC724">
            <v>0</v>
          </cell>
          <cell r="ED724">
            <v>0</v>
          </cell>
          <cell r="EE724">
            <v>0</v>
          </cell>
          <cell r="EF724">
            <v>0</v>
          </cell>
          <cell r="EG724">
            <v>0</v>
          </cell>
          <cell r="EH724">
            <v>0</v>
          </cell>
          <cell r="EI724">
            <v>0</v>
          </cell>
          <cell r="EJ724">
            <v>0</v>
          </cell>
        </row>
        <row r="725">
          <cell r="B725">
            <v>915</v>
          </cell>
          <cell r="C725">
            <v>41453</v>
          </cell>
          <cell r="D725">
            <v>86</v>
          </cell>
          <cell r="E725" t="str">
            <v xml:space="preserve">Carlos A </v>
          </cell>
          <cell r="F725">
            <v>41453</v>
          </cell>
          <cell r="G725" t="str">
            <v>DPS</v>
          </cell>
          <cell r="H725" t="str">
            <v>63/12 OTROSI 2</v>
          </cell>
          <cell r="I725">
            <v>2012</v>
          </cell>
          <cell r="J725" t="str">
            <v>BANCO DAVIVIENDA S.A.</v>
          </cell>
          <cell r="K725" t="str">
            <v>860.034.313-7</v>
          </cell>
          <cell r="L725" t="str">
            <v>BOGOTA</v>
          </cell>
          <cell r="M725">
            <v>0</v>
          </cell>
          <cell r="N725">
            <v>0</v>
          </cell>
          <cell r="O725" t="str">
            <v>TRANSFERENCIAS MONETARIAS BENEFICIARIOS PROGRAMA FAMILIAS EN SU TIERRA PARA LA VIGENCIA 2013</v>
          </cell>
          <cell r="P725">
            <v>4236262580</v>
          </cell>
          <cell r="Q725">
            <v>0</v>
          </cell>
          <cell r="R725">
            <v>4236262580</v>
          </cell>
          <cell r="S725">
            <v>46713</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t="str">
            <v>MARIANA ESCOBAR ARANGO</v>
          </cell>
          <cell r="AJ725" t="str">
            <v>CONTRACTUAL</v>
          </cell>
          <cell r="AK725">
            <v>0</v>
          </cell>
          <cell r="AL725">
            <v>0</v>
          </cell>
          <cell r="AM725" t="str">
            <v>PAGO DE INCENTIVOS SEGUNDO CICLO 2013 MAS FAMILIAS EN ACCION</v>
          </cell>
          <cell r="AN725">
            <v>70900000000</v>
          </cell>
          <cell r="AO725">
            <v>0</v>
          </cell>
          <cell r="AP725">
            <v>0</v>
          </cell>
          <cell r="AQ725">
            <v>0</v>
          </cell>
          <cell r="AR725">
            <v>0</v>
          </cell>
          <cell r="AS725">
            <v>0</v>
          </cell>
          <cell r="AT725">
            <v>0</v>
          </cell>
          <cell r="AU725">
            <v>0</v>
          </cell>
          <cell r="AV725">
            <v>0</v>
          </cell>
          <cell r="AW725">
            <v>0</v>
          </cell>
          <cell r="AX725">
            <v>0</v>
          </cell>
          <cell r="AY725">
            <v>0</v>
          </cell>
          <cell r="AZ725">
            <v>70900000000</v>
          </cell>
          <cell r="BA725" t="str">
            <v>SI</v>
          </cell>
          <cell r="BB725" t="str">
            <v>NO</v>
          </cell>
          <cell r="BC725" t="str">
            <v>NO</v>
          </cell>
          <cell r="BD725" t="str">
            <v>NO</v>
          </cell>
          <cell r="BE725" t="str">
            <v>COMUN - GRAN CONTRIUBUYENTE</v>
          </cell>
          <cell r="BF725" t="str">
            <v>NO</v>
          </cell>
          <cell r="BG725" t="str">
            <v>AUTORRETENEDOR</v>
          </cell>
          <cell r="BH725">
            <v>0</v>
          </cell>
          <cell r="BI725">
            <v>0</v>
          </cell>
          <cell r="BJ725">
            <v>0</v>
          </cell>
          <cell r="BK725" t="str">
            <v>GRAN CONTRIBUYENTE</v>
          </cell>
          <cell r="BL725">
            <v>0</v>
          </cell>
          <cell r="BM725">
            <v>0</v>
          </cell>
          <cell r="BN725">
            <v>0</v>
          </cell>
          <cell r="BO725" t="str">
            <v xml:space="preserve">BOGOTA ACT. SERVICIOS BANCARIOS </v>
          </cell>
          <cell r="BP725">
            <v>0</v>
          </cell>
          <cell r="BQ725">
            <v>0</v>
          </cell>
          <cell r="BR725">
            <v>0</v>
          </cell>
          <cell r="BS725">
            <v>0</v>
          </cell>
          <cell r="BT725">
            <v>0</v>
          </cell>
          <cell r="BU725" t="str">
            <v>N/A</v>
          </cell>
          <cell r="BV725">
            <v>0</v>
          </cell>
          <cell r="BW725">
            <v>0</v>
          </cell>
          <cell r="BX725">
            <v>0</v>
          </cell>
          <cell r="BY725">
            <v>0</v>
          </cell>
          <cell r="BZ725">
            <v>0</v>
          </cell>
          <cell r="CA725">
            <v>0</v>
          </cell>
          <cell r="CB725">
            <v>0</v>
          </cell>
          <cell r="CC725">
            <v>0</v>
          </cell>
          <cell r="CD725">
            <v>0</v>
          </cell>
          <cell r="CE725">
            <v>0</v>
          </cell>
          <cell r="CF725">
            <v>70900000000</v>
          </cell>
          <cell r="CG725">
            <v>41453</v>
          </cell>
          <cell r="CH725">
            <v>86</v>
          </cell>
          <cell r="CI725">
            <v>5013</v>
          </cell>
          <cell r="CJ725" t="str">
            <v>Carlos Alfredo Martinez Herrera</v>
          </cell>
          <cell r="CK725" t="str">
            <v xml:space="preserve">IMPLEMENTACION DEL PROGRAMA FAMILIAS EN ACCION PARA POBLACION VULNERABLE </v>
          </cell>
          <cell r="CL725" t="str">
            <v>ORDINARIA</v>
          </cell>
          <cell r="CM725" t="str">
            <v>N/A</v>
          </cell>
          <cell r="CN725">
            <v>0</v>
          </cell>
          <cell r="CO725" t="str">
            <v>N/A</v>
          </cell>
          <cell r="CP725">
            <v>0</v>
          </cell>
          <cell r="CQ725" t="str">
            <v>2013-3100097293</v>
          </cell>
          <cell r="CR725" t="str">
            <v>SE TRAMITA LA LIQUIDACION CON LAS TAPAS No 914  A 915</v>
          </cell>
          <cell r="CS725">
            <v>0</v>
          </cell>
          <cell r="CT725">
            <v>0</v>
          </cell>
          <cell r="CU725">
            <v>0</v>
          </cell>
          <cell r="CV725">
            <v>0</v>
          </cell>
          <cell r="CW725">
            <v>0</v>
          </cell>
          <cell r="CX725">
            <v>0</v>
          </cell>
          <cell r="CY725">
            <v>0</v>
          </cell>
          <cell r="CZ725">
            <v>0</v>
          </cell>
          <cell r="DA725">
            <v>0</v>
          </cell>
          <cell r="DB725">
            <v>0</v>
          </cell>
          <cell r="DC725">
            <v>0</v>
          </cell>
          <cell r="DD725">
            <v>0</v>
          </cell>
          <cell r="DE725">
            <v>0</v>
          </cell>
          <cell r="DF725">
            <v>0</v>
          </cell>
          <cell r="DG725">
            <v>0</v>
          </cell>
          <cell r="DH725">
            <v>0</v>
          </cell>
          <cell r="DI725">
            <v>0</v>
          </cell>
          <cell r="DJ725">
            <v>0</v>
          </cell>
          <cell r="DK725">
            <v>0</v>
          </cell>
          <cell r="DL725">
            <v>0</v>
          </cell>
          <cell r="DM725">
            <v>0</v>
          </cell>
          <cell r="DN725">
            <v>0</v>
          </cell>
          <cell r="DO725">
            <v>0</v>
          </cell>
          <cell r="DP725">
            <v>0</v>
          </cell>
          <cell r="DQ725">
            <v>0</v>
          </cell>
          <cell r="DR725">
            <v>0</v>
          </cell>
          <cell r="DS725">
            <v>0</v>
          </cell>
          <cell r="DT725">
            <v>0</v>
          </cell>
          <cell r="DU725">
            <v>0</v>
          </cell>
          <cell r="DV725">
            <v>0</v>
          </cell>
          <cell r="DW725">
            <v>0</v>
          </cell>
          <cell r="DX725">
            <v>0</v>
          </cell>
          <cell r="DY725">
            <v>0</v>
          </cell>
          <cell r="DZ725">
            <v>0</v>
          </cell>
          <cell r="EA725">
            <v>0</v>
          </cell>
          <cell r="EB725">
            <v>0</v>
          </cell>
          <cell r="EC725">
            <v>0</v>
          </cell>
          <cell r="ED725">
            <v>0</v>
          </cell>
          <cell r="EE725">
            <v>0</v>
          </cell>
          <cell r="EF725">
            <v>0</v>
          </cell>
          <cell r="EG725">
            <v>0</v>
          </cell>
          <cell r="EH725">
            <v>0</v>
          </cell>
          <cell r="EI725">
            <v>0</v>
          </cell>
          <cell r="EJ725">
            <v>0</v>
          </cell>
        </row>
        <row r="726">
          <cell r="B726">
            <v>926</v>
          </cell>
          <cell r="C726">
            <v>41458</v>
          </cell>
          <cell r="D726">
            <v>607</v>
          </cell>
          <cell r="E726" t="str">
            <v>IrmaC</v>
          </cell>
          <cell r="F726">
            <v>41458</v>
          </cell>
          <cell r="G726" t="str">
            <v>DPS</v>
          </cell>
          <cell r="H726" t="str">
            <v>37/12</v>
          </cell>
          <cell r="I726">
            <v>2012</v>
          </cell>
          <cell r="J726" t="str">
            <v>BANCO AGRARIO DE COLOMBIA S.A.</v>
          </cell>
          <cell r="K726" t="str">
            <v>800.037.800-8</v>
          </cell>
          <cell r="L726" t="str">
            <v>BOGOTA</v>
          </cell>
          <cell r="M726">
            <v>0</v>
          </cell>
          <cell r="N726">
            <v>0</v>
          </cell>
          <cell r="O726" t="str">
            <v>PAGO COMISIONES PAGO GIROS</v>
          </cell>
          <cell r="P726">
            <v>500000000</v>
          </cell>
          <cell r="Q726">
            <v>0</v>
          </cell>
          <cell r="R726">
            <v>500000000</v>
          </cell>
          <cell r="S726" t="str">
            <v>18612-3</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t="str">
            <v>DIANA LUCIA ROJAS BONILLA</v>
          </cell>
          <cell r="AJ726">
            <v>0</v>
          </cell>
          <cell r="AK726" t="str">
            <v>CUENTA DE COBRO 007000220</v>
          </cell>
          <cell r="AL726">
            <v>0</v>
          </cell>
          <cell r="AM726" t="str">
            <v>PAGO COMISIONES POR 2 GIROS REALIZADOS</v>
          </cell>
          <cell r="AN726">
            <v>13400</v>
          </cell>
          <cell r="AO726">
            <v>0</v>
          </cell>
          <cell r="AP726">
            <v>0</v>
          </cell>
          <cell r="AQ726">
            <v>0</v>
          </cell>
          <cell r="AR726">
            <v>0</v>
          </cell>
          <cell r="AS726">
            <v>0</v>
          </cell>
          <cell r="AT726">
            <v>0</v>
          </cell>
          <cell r="AU726">
            <v>0</v>
          </cell>
          <cell r="AV726">
            <v>0</v>
          </cell>
          <cell r="AW726">
            <v>0</v>
          </cell>
          <cell r="AX726">
            <v>2144</v>
          </cell>
          <cell r="AY726">
            <v>0</v>
          </cell>
          <cell r="AZ726">
            <v>15544</v>
          </cell>
          <cell r="BA726">
            <v>0</v>
          </cell>
          <cell r="BB726">
            <v>0</v>
          </cell>
          <cell r="BC726">
            <v>0</v>
          </cell>
          <cell r="BD726">
            <v>0</v>
          </cell>
          <cell r="BE726" t="str">
            <v>SIMPLIFICADO</v>
          </cell>
          <cell r="BF726">
            <v>0</v>
          </cell>
          <cell r="BG726" t="str">
            <v>INCENTIVO ECONOMICO</v>
          </cell>
          <cell r="BH726">
            <v>0</v>
          </cell>
          <cell r="BI726">
            <v>0</v>
          </cell>
          <cell r="BJ726">
            <v>0</v>
          </cell>
          <cell r="BK726" t="str">
            <v>SIMPLIFICADO</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0</v>
          </cell>
          <cell r="CB726">
            <v>0</v>
          </cell>
          <cell r="CC726">
            <v>0</v>
          </cell>
          <cell r="CD726">
            <v>0</v>
          </cell>
          <cell r="CE726">
            <v>0</v>
          </cell>
          <cell r="CF726">
            <v>15544</v>
          </cell>
          <cell r="CG726">
            <v>41458</v>
          </cell>
          <cell r="CH726">
            <v>0</v>
          </cell>
          <cell r="CI726" t="str">
            <v>18612-3</v>
          </cell>
          <cell r="CJ726" t="str">
            <v>Irma Estela Cardenas Acosta</v>
          </cell>
          <cell r="CK726" t="str">
            <v>IMPLEMENTACION GENERACION DE INGRESOS Y PROYECTOS PRODUCTIVOS PARA POBLACION V NALULNERABLE</v>
          </cell>
          <cell r="CL726" t="str">
            <v>ORDINARIA</v>
          </cell>
          <cell r="CM726">
            <v>0</v>
          </cell>
          <cell r="CN726" t="str">
            <v>RESERVA</v>
          </cell>
          <cell r="CO726">
            <v>0</v>
          </cell>
          <cell r="CP726">
            <v>0</v>
          </cell>
          <cell r="CQ726" t="str">
            <v>2013-4060098023</v>
          </cell>
          <cell r="CR726">
            <v>0</v>
          </cell>
          <cell r="CS726">
            <v>0</v>
          </cell>
          <cell r="CT726">
            <v>0</v>
          </cell>
          <cell r="CU726">
            <v>0</v>
          </cell>
          <cell r="CV726">
            <v>0</v>
          </cell>
          <cell r="CW726">
            <v>0</v>
          </cell>
          <cell r="CX726">
            <v>0</v>
          </cell>
          <cell r="CY726">
            <v>0</v>
          </cell>
          <cell r="CZ726">
            <v>0</v>
          </cell>
          <cell r="DA726">
            <v>0</v>
          </cell>
          <cell r="DB726">
            <v>0</v>
          </cell>
          <cell r="DC726">
            <v>0</v>
          </cell>
          <cell r="DD726">
            <v>0</v>
          </cell>
          <cell r="DE726">
            <v>0</v>
          </cell>
          <cell r="DF726">
            <v>0</v>
          </cell>
          <cell r="DG726">
            <v>0</v>
          </cell>
          <cell r="DH726">
            <v>0</v>
          </cell>
          <cell r="DI726">
            <v>0</v>
          </cell>
          <cell r="DJ726">
            <v>0</v>
          </cell>
          <cell r="DK726">
            <v>0</v>
          </cell>
          <cell r="DL726">
            <v>0</v>
          </cell>
          <cell r="DM726">
            <v>0</v>
          </cell>
          <cell r="DN726">
            <v>0</v>
          </cell>
          <cell r="DO726">
            <v>0</v>
          </cell>
          <cell r="DP726">
            <v>0</v>
          </cell>
          <cell r="DQ726">
            <v>0</v>
          </cell>
          <cell r="DR726">
            <v>0</v>
          </cell>
          <cell r="DS726">
            <v>0</v>
          </cell>
          <cell r="DT726">
            <v>0</v>
          </cell>
          <cell r="DU726">
            <v>0</v>
          </cell>
          <cell r="DV726">
            <v>0</v>
          </cell>
          <cell r="DW726">
            <v>0</v>
          </cell>
          <cell r="DX726">
            <v>0</v>
          </cell>
          <cell r="DY726">
            <v>0</v>
          </cell>
          <cell r="DZ726">
            <v>0</v>
          </cell>
          <cell r="EA726">
            <v>0</v>
          </cell>
          <cell r="EB726">
            <v>0</v>
          </cell>
          <cell r="EC726">
            <v>0</v>
          </cell>
          <cell r="ED726">
            <v>0</v>
          </cell>
          <cell r="EE726">
            <v>0</v>
          </cell>
          <cell r="EF726">
            <v>0</v>
          </cell>
          <cell r="EG726">
            <v>0</v>
          </cell>
          <cell r="EH726">
            <v>0</v>
          </cell>
          <cell r="EI726">
            <v>0</v>
          </cell>
          <cell r="EJ726">
            <v>0</v>
          </cell>
        </row>
        <row r="727">
          <cell r="B727">
            <v>927</v>
          </cell>
          <cell r="C727">
            <v>41458</v>
          </cell>
          <cell r="D727">
            <v>608</v>
          </cell>
          <cell r="E727" t="str">
            <v>IrmaC</v>
          </cell>
          <cell r="F727">
            <v>41458</v>
          </cell>
          <cell r="G727" t="str">
            <v>DPS</v>
          </cell>
          <cell r="H727" t="str">
            <v>190/12</v>
          </cell>
          <cell r="I727">
            <v>2013</v>
          </cell>
          <cell r="J727" t="str">
            <v>INVERSIONES JAISAC S.A.S</v>
          </cell>
          <cell r="K727" t="str">
            <v>900.543.921</v>
          </cell>
          <cell r="L727" t="str">
            <v>BOGOTA</v>
          </cell>
          <cell r="M727">
            <v>0</v>
          </cell>
          <cell r="N727">
            <v>0</v>
          </cell>
          <cell r="O727" t="str">
            <v>ARRENDAMIENTO INMUEBLE UBICADO EN LA CALLE 17A 69F 75 Bodega 1 MONTEVIDEO</v>
          </cell>
          <cell r="P727">
            <v>49783145</v>
          </cell>
          <cell r="Q727">
            <v>0</v>
          </cell>
          <cell r="R727">
            <v>49783145</v>
          </cell>
          <cell r="S727">
            <v>4413</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t="str">
            <v>CARLOS M PEÑA IRAGORRI</v>
          </cell>
          <cell r="AJ727" t="str">
            <v>FACTURA</v>
          </cell>
          <cell r="AK727">
            <v>25</v>
          </cell>
          <cell r="AL727" t="str">
            <v>320000948838 DE 2012-10-11</v>
          </cell>
          <cell r="AM727" t="str">
            <v>CANON DE ARRENDAMIENTO MES DE JULIO DE 2013</v>
          </cell>
          <cell r="AN727">
            <v>24668478</v>
          </cell>
          <cell r="AO727">
            <v>0</v>
          </cell>
          <cell r="AP727">
            <v>0</v>
          </cell>
          <cell r="AQ727">
            <v>0</v>
          </cell>
          <cell r="AR727">
            <v>0</v>
          </cell>
          <cell r="AS727">
            <v>0</v>
          </cell>
          <cell r="AT727">
            <v>0</v>
          </cell>
          <cell r="AU727">
            <v>24668478</v>
          </cell>
          <cell r="AV727">
            <v>0.1</v>
          </cell>
          <cell r="AW727">
            <v>0</v>
          </cell>
          <cell r="AX727">
            <v>2466848</v>
          </cell>
          <cell r="AY727">
            <v>0</v>
          </cell>
          <cell r="AZ727">
            <v>27135326</v>
          </cell>
          <cell r="BA727" t="str">
            <v>NO</v>
          </cell>
          <cell r="BB727" t="str">
            <v>NO</v>
          </cell>
          <cell r="BC727" t="str">
            <v>NO</v>
          </cell>
          <cell r="BD727" t="str">
            <v>SI</v>
          </cell>
          <cell r="BE727" t="str">
            <v>COMUN</v>
          </cell>
          <cell r="BF727" t="str">
            <v>NO</v>
          </cell>
          <cell r="BG727" t="str">
            <v>ARRIENDO B. INMUEBLE</v>
          </cell>
          <cell r="BH727">
            <v>3.5000000000000003E-2</v>
          </cell>
          <cell r="BI727">
            <v>0</v>
          </cell>
          <cell r="BJ727">
            <v>0</v>
          </cell>
          <cell r="BK727" t="str">
            <v>COMUN- IVA DEL 10%, POR CONTRATO DE 2012</v>
          </cell>
          <cell r="BL727">
            <v>0.15</v>
          </cell>
          <cell r="BM727">
            <v>0</v>
          </cell>
          <cell r="BN727">
            <v>0</v>
          </cell>
          <cell r="BO727" t="str">
            <v>BOGOTA</v>
          </cell>
          <cell r="BP727">
            <v>9.6600000000000002E-3</v>
          </cell>
          <cell r="BQ727">
            <v>0</v>
          </cell>
          <cell r="BR727">
            <v>0</v>
          </cell>
          <cell r="BS727">
            <v>0</v>
          </cell>
          <cell r="BT727">
            <v>0</v>
          </cell>
          <cell r="BU727" t="str">
            <v>DESCUENTO IMPUESTO DE RENTA PARA LA EQUIDAD CREE ACT 6810</v>
          </cell>
          <cell r="BV727">
            <v>6.0000000000000001E-3</v>
          </cell>
          <cell r="BW727">
            <v>863397</v>
          </cell>
          <cell r="BX727">
            <v>0</v>
          </cell>
          <cell r="BY727">
            <v>370027</v>
          </cell>
          <cell r="BZ727">
            <v>0</v>
          </cell>
          <cell r="CA727">
            <v>238297</v>
          </cell>
          <cell r="CB727">
            <v>0</v>
          </cell>
          <cell r="CC727">
            <v>0</v>
          </cell>
          <cell r="CD727">
            <v>148000</v>
          </cell>
          <cell r="CE727">
            <v>0</v>
          </cell>
          <cell r="CF727">
            <v>25515605</v>
          </cell>
          <cell r="CG727">
            <v>41458</v>
          </cell>
          <cell r="CH727">
            <v>608</v>
          </cell>
          <cell r="CI727">
            <v>4413</v>
          </cell>
          <cell r="CJ727" t="str">
            <v>Irma Estela Cardenas Acosta</v>
          </cell>
          <cell r="CK727" t="str">
            <v>ARRENDAMIENTO BIENES INMUEBLES</v>
          </cell>
          <cell r="CL727" t="str">
            <v>GASTOS GENERALES</v>
          </cell>
          <cell r="CM727">
            <v>0</v>
          </cell>
          <cell r="CN727">
            <v>0</v>
          </cell>
          <cell r="CO727">
            <v>0</v>
          </cell>
          <cell r="CP727">
            <v>0</v>
          </cell>
          <cell r="CQ727" t="str">
            <v>2013-6200098083</v>
          </cell>
          <cell r="CR727" t="str">
            <v>INMUEBLE DE PROPIEDAD DE INVERSIONES JAISAC SAS- SEGÚN CERTIFICADO DE LIBERTAD ADJUNTO AL CONTRATO</v>
          </cell>
          <cell r="CS727">
            <v>0</v>
          </cell>
          <cell r="CT727">
            <v>0</v>
          </cell>
          <cell r="CU727">
            <v>0</v>
          </cell>
          <cell r="CV727">
            <v>0</v>
          </cell>
          <cell r="CW727">
            <v>0</v>
          </cell>
          <cell r="CX727">
            <v>0</v>
          </cell>
          <cell r="CY727">
            <v>0</v>
          </cell>
          <cell r="CZ727">
            <v>0</v>
          </cell>
          <cell r="DA727">
            <v>0</v>
          </cell>
          <cell r="DB727">
            <v>0</v>
          </cell>
          <cell r="DC727">
            <v>0</v>
          </cell>
          <cell r="DD727">
            <v>0</v>
          </cell>
          <cell r="DE727">
            <v>0</v>
          </cell>
          <cell r="DF727">
            <v>0</v>
          </cell>
          <cell r="DG727">
            <v>0</v>
          </cell>
          <cell r="DH727">
            <v>0</v>
          </cell>
          <cell r="DI727">
            <v>0</v>
          </cell>
          <cell r="DJ727">
            <v>0</v>
          </cell>
          <cell r="DK727">
            <v>0</v>
          </cell>
          <cell r="DL727">
            <v>0</v>
          </cell>
          <cell r="DM727">
            <v>0</v>
          </cell>
          <cell r="DN727">
            <v>0</v>
          </cell>
          <cell r="DO727">
            <v>0</v>
          </cell>
          <cell r="DP727">
            <v>0</v>
          </cell>
          <cell r="DQ727">
            <v>0</v>
          </cell>
          <cell r="DR727">
            <v>0</v>
          </cell>
          <cell r="DS727">
            <v>0</v>
          </cell>
          <cell r="DT727">
            <v>0</v>
          </cell>
          <cell r="DU727">
            <v>0</v>
          </cell>
          <cell r="DV727">
            <v>0</v>
          </cell>
          <cell r="DW727">
            <v>0</v>
          </cell>
          <cell r="DX727">
            <v>0</v>
          </cell>
          <cell r="DY727">
            <v>0</v>
          </cell>
          <cell r="DZ727">
            <v>0</v>
          </cell>
          <cell r="EA727">
            <v>0</v>
          </cell>
          <cell r="EB727">
            <v>0</v>
          </cell>
          <cell r="EC727">
            <v>0</v>
          </cell>
          <cell r="ED727">
            <v>0</v>
          </cell>
          <cell r="EE727">
            <v>0</v>
          </cell>
          <cell r="EF727">
            <v>0</v>
          </cell>
          <cell r="EG727">
            <v>0</v>
          </cell>
          <cell r="EH727">
            <v>0</v>
          </cell>
          <cell r="EI727">
            <v>0</v>
          </cell>
          <cell r="EJ727">
            <v>0</v>
          </cell>
        </row>
        <row r="728">
          <cell r="B728">
            <v>940</v>
          </cell>
          <cell r="C728">
            <v>41459</v>
          </cell>
          <cell r="D728">
            <v>612</v>
          </cell>
          <cell r="E728" t="str">
            <v>IrmaC</v>
          </cell>
          <cell r="F728">
            <v>41459</v>
          </cell>
          <cell r="G728" t="str">
            <v>DPS</v>
          </cell>
          <cell r="H728" t="str">
            <v>159/12</v>
          </cell>
          <cell r="I728">
            <v>2013</v>
          </cell>
          <cell r="J728" t="str">
            <v>MYRIAM ELENA VERASTEGUI NOGUERA</v>
          </cell>
          <cell r="K728" t="str">
            <v>41.674.864 - 8</v>
          </cell>
          <cell r="L728" t="str">
            <v>BOGOTÁ</v>
          </cell>
          <cell r="M728" t="str">
            <v>CALLE 185 45-60 CASA 15</v>
          </cell>
          <cell r="N728" t="str">
            <v>7005589 /3132601861</v>
          </cell>
          <cell r="O728" t="str">
            <v>RECIBIR EN CALIDAD DE ARRENDAMIENTO EL INMUEBLE UBICADO EN LA CARRERA 10 NO. 24 - 55 PISO 15, PARA EL FUNCIONAMIENTO DE LA D.R. BOGOTA.</v>
          </cell>
          <cell r="P728">
            <v>149650157</v>
          </cell>
          <cell r="Q728">
            <v>0</v>
          </cell>
          <cell r="R728">
            <v>149650157</v>
          </cell>
          <cell r="S728">
            <v>1513</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t="str">
            <v>GLADYS CECILIA ARANGO MARTÍNEZ</v>
          </cell>
          <cell r="AJ728" t="str">
            <v>UN PRIMER PAGO EN DIC/12 POR $7,199,461. DOCE PAGO MENSUALES DURANTE 2013 DE ENERO A DICIEMBRE POR $7,415,445. SIETE PAGOS MENSUALES EN EL 2014 DE ENERO A JULIO POR $ 7,637,908</v>
          </cell>
          <cell r="AK728" t="str">
            <v>CUENTA DE COBRO</v>
          </cell>
          <cell r="AL728" t="str">
            <v>NO APLICA</v>
          </cell>
          <cell r="AM728" t="str">
            <v>SOLICITUD OCTAVO PAGO DE ARRENDAMIENTO  (CANON JULIO 2013).</v>
          </cell>
          <cell r="AN728">
            <v>7415445</v>
          </cell>
          <cell r="AO728">
            <v>0</v>
          </cell>
          <cell r="AP728">
            <v>0</v>
          </cell>
          <cell r="AQ728">
            <v>0</v>
          </cell>
          <cell r="AR728">
            <v>0</v>
          </cell>
          <cell r="AS728">
            <v>0</v>
          </cell>
          <cell r="AT728">
            <v>0</v>
          </cell>
          <cell r="AU728">
            <v>0</v>
          </cell>
          <cell r="AV728">
            <v>0</v>
          </cell>
          <cell r="AW728">
            <v>0</v>
          </cell>
          <cell r="AX728">
            <v>0</v>
          </cell>
          <cell r="AY728">
            <v>0</v>
          </cell>
          <cell r="AZ728">
            <v>7415445</v>
          </cell>
          <cell r="BA728" t="str">
            <v>NO</v>
          </cell>
          <cell r="BB728" t="str">
            <v>NO</v>
          </cell>
          <cell r="BC728" t="str">
            <v>NO</v>
          </cell>
          <cell r="BD728" t="str">
            <v>SI</v>
          </cell>
          <cell r="BE728" t="str">
            <v>SIMPLIFICADO</v>
          </cell>
          <cell r="BF728" t="str">
            <v>NO</v>
          </cell>
          <cell r="BG728" t="str">
            <v>ARRIENDO BIENES INMUEBLES</v>
          </cell>
          <cell r="BH728">
            <v>3.5000000000000003E-2</v>
          </cell>
          <cell r="BI728">
            <v>0</v>
          </cell>
          <cell r="BJ728">
            <v>0</v>
          </cell>
          <cell r="BK728" t="str">
            <v>SIMPLIFICADO</v>
          </cell>
          <cell r="BL728">
            <v>0</v>
          </cell>
          <cell r="BM728">
            <v>0</v>
          </cell>
          <cell r="BN728">
            <v>0</v>
          </cell>
          <cell r="BO728" t="str">
            <v>BOGOTÁ</v>
          </cell>
          <cell r="BP728">
            <v>9.6600000000000002E-3</v>
          </cell>
          <cell r="BQ728">
            <v>0</v>
          </cell>
          <cell r="BR728">
            <v>0</v>
          </cell>
          <cell r="BS728">
            <v>0</v>
          </cell>
          <cell r="BT728">
            <v>0</v>
          </cell>
          <cell r="BU728" t="str">
            <v>PN NO RESPONSABLE DE RENTA</v>
          </cell>
          <cell r="BV728">
            <v>0</v>
          </cell>
          <cell r="BW728">
            <v>259541</v>
          </cell>
          <cell r="BX728">
            <v>0</v>
          </cell>
          <cell r="BY728">
            <v>0</v>
          </cell>
          <cell r="BZ728">
            <v>0</v>
          </cell>
          <cell r="CA728">
            <v>71633</v>
          </cell>
          <cell r="CB728">
            <v>0</v>
          </cell>
          <cell r="CC728">
            <v>0</v>
          </cell>
          <cell r="CD728">
            <v>0</v>
          </cell>
          <cell r="CE728">
            <v>0</v>
          </cell>
          <cell r="CF728">
            <v>7084271</v>
          </cell>
          <cell r="CG728">
            <v>41459</v>
          </cell>
          <cell r="CH728">
            <v>612</v>
          </cell>
          <cell r="CI728">
            <v>1513</v>
          </cell>
          <cell r="CJ728" t="str">
            <v>Irma Estela Cardenas Acosta</v>
          </cell>
          <cell r="CK728" t="str">
            <v>ARRENDAMIENTO DE BIENES MUEBLES - PRODUCTOS DE ASEO Y CAFETERIA</v>
          </cell>
          <cell r="CL728" t="str">
            <v>GASTOS GENERALES</v>
          </cell>
          <cell r="CM728" t="str">
            <v>201261003002000159E</v>
          </cell>
          <cell r="CN728">
            <v>0</v>
          </cell>
          <cell r="CO728" t="str">
            <v>NO APLICA</v>
          </cell>
          <cell r="CP728">
            <v>0</v>
          </cell>
          <cell r="CQ728" t="str">
            <v>2013-6200098863</v>
          </cell>
          <cell r="CR728">
            <v>0</v>
          </cell>
          <cell r="CS728">
            <v>0</v>
          </cell>
          <cell r="CT728">
            <v>0</v>
          </cell>
          <cell r="CU728">
            <v>0</v>
          </cell>
          <cell r="CV728">
            <v>0</v>
          </cell>
          <cell r="CW728">
            <v>0</v>
          </cell>
          <cell r="CX728">
            <v>0</v>
          </cell>
          <cell r="CY728">
            <v>0</v>
          </cell>
          <cell r="CZ728">
            <v>0</v>
          </cell>
          <cell r="DA728">
            <v>0</v>
          </cell>
          <cell r="DB728">
            <v>0</v>
          </cell>
          <cell r="DC728">
            <v>0</v>
          </cell>
          <cell r="DD728">
            <v>0</v>
          </cell>
          <cell r="DE728">
            <v>0</v>
          </cell>
          <cell r="DF728">
            <v>0</v>
          </cell>
          <cell r="DG728">
            <v>0</v>
          </cell>
          <cell r="DH728">
            <v>0</v>
          </cell>
          <cell r="DI728">
            <v>0</v>
          </cell>
          <cell r="DJ728">
            <v>0</v>
          </cell>
          <cell r="DK728">
            <v>0</v>
          </cell>
          <cell r="DL728">
            <v>0</v>
          </cell>
          <cell r="DM728">
            <v>0</v>
          </cell>
          <cell r="DN728">
            <v>0</v>
          </cell>
          <cell r="DO728">
            <v>0</v>
          </cell>
          <cell r="DP728">
            <v>0</v>
          </cell>
          <cell r="DQ728">
            <v>0</v>
          </cell>
          <cell r="DR728">
            <v>0</v>
          </cell>
          <cell r="DS728">
            <v>0</v>
          </cell>
          <cell r="DT728">
            <v>0</v>
          </cell>
          <cell r="DU728">
            <v>0</v>
          </cell>
          <cell r="DV728">
            <v>0</v>
          </cell>
          <cell r="DW728">
            <v>0</v>
          </cell>
          <cell r="DX728">
            <v>0</v>
          </cell>
          <cell r="DY728">
            <v>0</v>
          </cell>
          <cell r="DZ728">
            <v>0</v>
          </cell>
          <cell r="EA728">
            <v>0</v>
          </cell>
          <cell r="EB728">
            <v>0</v>
          </cell>
          <cell r="EC728">
            <v>0</v>
          </cell>
          <cell r="ED728">
            <v>0</v>
          </cell>
          <cell r="EE728">
            <v>0</v>
          </cell>
          <cell r="EF728">
            <v>0</v>
          </cell>
          <cell r="EG728">
            <v>0</v>
          </cell>
          <cell r="EH728">
            <v>0</v>
          </cell>
          <cell r="EI728">
            <v>0</v>
          </cell>
          <cell r="EJ728">
            <v>0</v>
          </cell>
        </row>
        <row r="729">
          <cell r="B729">
            <v>944</v>
          </cell>
          <cell r="C729">
            <v>41459</v>
          </cell>
          <cell r="D729">
            <v>614</v>
          </cell>
          <cell r="E729" t="str">
            <v>IrmaC</v>
          </cell>
          <cell r="F729">
            <v>41461</v>
          </cell>
          <cell r="G729" t="str">
            <v>DPS</v>
          </cell>
          <cell r="H729" t="str">
            <v>56-2012</v>
          </cell>
          <cell r="I729">
            <v>2012</v>
          </cell>
          <cell r="J729" t="str">
            <v>JAHV Mc GRECOR S.A.</v>
          </cell>
          <cell r="K729" t="str">
            <v>800.121.665-9</v>
          </cell>
          <cell r="L729" t="str">
            <v>BOGOTÁ</v>
          </cell>
          <cell r="M729" t="str">
            <v>CALLE 93 N: 11A 11 OF 603</v>
          </cell>
          <cell r="N729" t="str">
            <v>691 99 01</v>
          </cell>
          <cell r="O729" t="str">
            <v>CONTRATAR INTERVENTORIA TECNICA, ADMINISTRATIVA Y DE CONTROL PRESUPUESTAL PARA LA EJECUCION DEL CONTRATO Y/O CONTRATOS PRODUCTO DE CONVOCATORIA ABIERTA DE SELECCIÓN POR PUNTAJE 004 DE 2012 QUE TIENE POR OBJETO "PROVEER, INSTALAR, CAPACITAR, PONER EN OPERA</v>
          </cell>
          <cell r="P729">
            <v>1416102480</v>
          </cell>
          <cell r="Q729">
            <v>0</v>
          </cell>
          <cell r="R729">
            <v>1416102480</v>
          </cell>
          <cell r="S729">
            <v>36012</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t="str">
            <v>MARTHA MONROY GARCIA</v>
          </cell>
          <cell r="AJ729" t="str">
            <v>PRIMER PAGO DEL 30% FINALIZADAS LAS VISITAS DE CAMPO, UN SEGUNDO PAGO DEL 40% FINALIZADAS VISITAS DE CAMPO DE MINIMO 50% DE MUNICIPIOS DEL ANEXO 7</v>
          </cell>
          <cell r="AK729" t="str">
            <v>FRAS 6073</v>
          </cell>
          <cell r="AL729" t="str">
            <v>RES 320000922593 DE 2012/07/25</v>
          </cell>
          <cell r="AM729" t="str">
            <v>ULTIMO PAGO, CORRESPONDIENTE AL 10%</v>
          </cell>
          <cell r="AN729">
            <v>122077800</v>
          </cell>
          <cell r="AO729">
            <v>0</v>
          </cell>
          <cell r="AP729">
            <v>0</v>
          </cell>
          <cell r="AQ729">
            <v>0</v>
          </cell>
          <cell r="AR729">
            <v>0</v>
          </cell>
          <cell r="AS729">
            <v>0</v>
          </cell>
          <cell r="AT729">
            <v>0</v>
          </cell>
          <cell r="AU729">
            <v>122077800</v>
          </cell>
          <cell r="AV729">
            <v>0.16</v>
          </cell>
          <cell r="AW729">
            <v>0</v>
          </cell>
          <cell r="AX729">
            <v>19532448</v>
          </cell>
          <cell r="AY729">
            <v>0</v>
          </cell>
          <cell r="AZ729">
            <v>141610248</v>
          </cell>
          <cell r="BA729" t="str">
            <v>SI</v>
          </cell>
          <cell r="BB729" t="str">
            <v>NO</v>
          </cell>
          <cell r="BC729" t="str">
            <v>NO</v>
          </cell>
          <cell r="BD729" t="str">
            <v>NO</v>
          </cell>
          <cell r="BE729" t="str">
            <v>GRAN CONTRIBUYENTE</v>
          </cell>
          <cell r="BF729" t="str">
            <v>NO</v>
          </cell>
          <cell r="BG729" t="str">
            <v>HONORARIOS- PERSONAS JURIDICAS</v>
          </cell>
          <cell r="BH729">
            <v>0.11</v>
          </cell>
          <cell r="BI729">
            <v>0</v>
          </cell>
          <cell r="BJ729">
            <v>0</v>
          </cell>
          <cell r="BK729" t="str">
            <v>GRAN CONTRIBUYENTE</v>
          </cell>
          <cell r="BL729">
            <v>0</v>
          </cell>
          <cell r="BM729">
            <v>0</v>
          </cell>
          <cell r="BN729">
            <v>0</v>
          </cell>
          <cell r="BO729" t="str">
            <v>BOGOTA- ACTIVIDAD INFORMADA - 7412</v>
          </cell>
          <cell r="BP729">
            <v>6.8999999999999999E-3</v>
          </cell>
          <cell r="BQ729">
            <v>0</v>
          </cell>
          <cell r="BR729">
            <v>0</v>
          </cell>
          <cell r="BS729">
            <v>0</v>
          </cell>
          <cell r="BT729">
            <v>0</v>
          </cell>
          <cell r="BU729" t="str">
            <v xml:space="preserve">RETENCION DEL IMPUESTO RENTA - CREE- </v>
          </cell>
          <cell r="BV729">
            <v>6.0000000000000001E-3</v>
          </cell>
          <cell r="BW729">
            <v>13428558</v>
          </cell>
          <cell r="BX729">
            <v>0</v>
          </cell>
          <cell r="BY729">
            <v>0</v>
          </cell>
          <cell r="BZ729">
            <v>0</v>
          </cell>
          <cell r="CA729">
            <v>842337</v>
          </cell>
          <cell r="CB729">
            <v>0</v>
          </cell>
          <cell r="CC729">
            <v>0</v>
          </cell>
          <cell r="CD729">
            <v>732000</v>
          </cell>
          <cell r="CE729">
            <v>0</v>
          </cell>
          <cell r="CF729">
            <v>126607353</v>
          </cell>
          <cell r="CG729">
            <v>41461</v>
          </cell>
          <cell r="CH729">
            <v>614</v>
          </cell>
          <cell r="CI729">
            <v>36012</v>
          </cell>
          <cell r="CJ729" t="str">
            <v>Irma Estela Cardenas Acosta</v>
          </cell>
          <cell r="CK729" t="str">
            <v>FAMILIAS EN ACCION</v>
          </cell>
          <cell r="CL729" t="str">
            <v>INVERSION</v>
          </cell>
          <cell r="CM729">
            <v>0</v>
          </cell>
          <cell r="CN729" t="str">
            <v>RESERVA</v>
          </cell>
          <cell r="CO729">
            <v>0</v>
          </cell>
          <cell r="CP729">
            <v>0</v>
          </cell>
          <cell r="CQ729" t="str">
            <v>2013-3100099213</v>
          </cell>
          <cell r="CR729">
            <v>0</v>
          </cell>
          <cell r="CS729">
            <v>0</v>
          </cell>
          <cell r="CT729">
            <v>0</v>
          </cell>
          <cell r="CU729">
            <v>0</v>
          </cell>
          <cell r="CV729">
            <v>0</v>
          </cell>
          <cell r="CW729">
            <v>0</v>
          </cell>
          <cell r="CX729">
            <v>0</v>
          </cell>
          <cell r="CY729">
            <v>0</v>
          </cell>
          <cell r="CZ729">
            <v>0</v>
          </cell>
          <cell r="DA729">
            <v>0</v>
          </cell>
          <cell r="DB729">
            <v>0</v>
          </cell>
          <cell r="DC729">
            <v>0</v>
          </cell>
          <cell r="DD729">
            <v>0</v>
          </cell>
          <cell r="DE729">
            <v>0</v>
          </cell>
          <cell r="DF729">
            <v>0</v>
          </cell>
          <cell r="DG729">
            <v>0</v>
          </cell>
          <cell r="DH729">
            <v>0</v>
          </cell>
          <cell r="DI729">
            <v>0</v>
          </cell>
          <cell r="DJ729">
            <v>0</v>
          </cell>
          <cell r="DK729">
            <v>0</v>
          </cell>
          <cell r="DL729">
            <v>0</v>
          </cell>
          <cell r="DM729">
            <v>0</v>
          </cell>
          <cell r="DN729">
            <v>0</v>
          </cell>
          <cell r="DO729">
            <v>0</v>
          </cell>
          <cell r="DP729">
            <v>0</v>
          </cell>
          <cell r="DQ729">
            <v>0</v>
          </cell>
          <cell r="DR729">
            <v>0</v>
          </cell>
          <cell r="DS729">
            <v>0</v>
          </cell>
          <cell r="DT729">
            <v>0</v>
          </cell>
          <cell r="DU729">
            <v>0</v>
          </cell>
          <cell r="DV729">
            <v>0</v>
          </cell>
          <cell r="DW729">
            <v>0</v>
          </cell>
          <cell r="DX729">
            <v>0</v>
          </cell>
          <cell r="DY729">
            <v>0</v>
          </cell>
          <cell r="DZ729">
            <v>0</v>
          </cell>
          <cell r="EA729">
            <v>0</v>
          </cell>
          <cell r="EB729">
            <v>0</v>
          </cell>
          <cell r="EC729">
            <v>0</v>
          </cell>
          <cell r="ED729">
            <v>0</v>
          </cell>
          <cell r="EE729">
            <v>0</v>
          </cell>
          <cell r="EF729">
            <v>0</v>
          </cell>
          <cell r="EG729">
            <v>0</v>
          </cell>
          <cell r="EH729">
            <v>0</v>
          </cell>
          <cell r="EI729">
            <v>0</v>
          </cell>
          <cell r="EJ729">
            <v>0</v>
          </cell>
        </row>
        <row r="730">
          <cell r="B730">
            <v>946</v>
          </cell>
          <cell r="C730">
            <v>41461</v>
          </cell>
          <cell r="D730">
            <v>617</v>
          </cell>
          <cell r="E730" t="str">
            <v>IrmaC</v>
          </cell>
          <cell r="F730">
            <v>41461</v>
          </cell>
          <cell r="G730" t="str">
            <v>DPS</v>
          </cell>
          <cell r="H730" t="str">
            <v>170/12</v>
          </cell>
          <cell r="I730">
            <v>2013</v>
          </cell>
          <cell r="J730" t="str">
            <v>CLARA ISABEL PERNA CONTRERAS</v>
          </cell>
          <cell r="K730">
            <v>64550996</v>
          </cell>
          <cell r="L730" t="str">
            <v>BOGOTÁ</v>
          </cell>
          <cell r="M730" t="str">
            <v>CALL 103  A  No 17  16  AP 501</v>
          </cell>
          <cell r="N730" t="str">
            <v>642 09 07</v>
          </cell>
          <cell r="O730" t="str">
            <v>ARRIENDO DE INMUEBLE UBICADO EN LA CRA 17 No 22-50 PARA UT SUCRE</v>
          </cell>
          <cell r="P730">
            <v>39208088</v>
          </cell>
          <cell r="Q730">
            <v>0</v>
          </cell>
          <cell r="R730">
            <v>39208088</v>
          </cell>
          <cell r="S730">
            <v>2613</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t="str">
            <v>GLADIS CECILIA ARANGO MARTÍNEZ</v>
          </cell>
          <cell r="AJ730" t="str">
            <v>MENSUALMENTE</v>
          </cell>
          <cell r="AK730" t="str">
            <v>CUENTA DE COBRO DE MAYO</v>
          </cell>
          <cell r="AL730" t="str">
            <v>N/A</v>
          </cell>
          <cell r="AM730" t="str">
            <v>OCTAVO  PAGO MES DE JULIO DE 2013</v>
          </cell>
          <cell r="AN730">
            <v>3267174</v>
          </cell>
          <cell r="AO730">
            <v>0</v>
          </cell>
          <cell r="AP730">
            <v>0</v>
          </cell>
          <cell r="AQ730">
            <v>0</v>
          </cell>
          <cell r="AR730">
            <v>0</v>
          </cell>
          <cell r="AS730">
            <v>0</v>
          </cell>
          <cell r="AT730">
            <v>0</v>
          </cell>
          <cell r="AU730">
            <v>0</v>
          </cell>
          <cell r="AV730">
            <v>0</v>
          </cell>
          <cell r="AW730">
            <v>0</v>
          </cell>
          <cell r="AX730">
            <v>0</v>
          </cell>
          <cell r="AY730">
            <v>0</v>
          </cell>
          <cell r="AZ730">
            <v>3267174</v>
          </cell>
          <cell r="BA730" t="str">
            <v>NO</v>
          </cell>
          <cell r="BB730" t="str">
            <v>NO</v>
          </cell>
          <cell r="BC730" t="str">
            <v>NO</v>
          </cell>
          <cell r="BD730" t="str">
            <v>NO</v>
          </cell>
          <cell r="BE730" t="str">
            <v>SIMPLIFICADO</v>
          </cell>
          <cell r="BF730" t="str">
            <v>NO</v>
          </cell>
          <cell r="BG730" t="str">
            <v>ARRIENDO BIENES INMUBLES</v>
          </cell>
          <cell r="BH730">
            <v>3.5000000000000003E-2</v>
          </cell>
          <cell r="BI730">
            <v>0</v>
          </cell>
          <cell r="BJ730">
            <v>0</v>
          </cell>
          <cell r="BK730" t="str">
            <v>SIMPLIFICADO</v>
          </cell>
          <cell r="BL730">
            <v>0</v>
          </cell>
          <cell r="BM730">
            <v>0</v>
          </cell>
          <cell r="BN730">
            <v>0</v>
          </cell>
          <cell r="BO730" t="str">
            <v>SINCELEJO</v>
          </cell>
          <cell r="BP730">
            <v>7.0000000000000001E-3</v>
          </cell>
          <cell r="BQ730">
            <v>0</v>
          </cell>
          <cell r="BR730">
            <v>0</v>
          </cell>
          <cell r="BS730">
            <v>0</v>
          </cell>
          <cell r="BT730">
            <v>0</v>
          </cell>
          <cell r="BU730" t="str">
            <v>RETENCION DEL IMPUESTO RENTA - CREE- PN NO SON SUJETOS PASIVOS</v>
          </cell>
          <cell r="BV730">
            <v>0</v>
          </cell>
          <cell r="BW730">
            <v>114351</v>
          </cell>
          <cell r="BX730">
            <v>0</v>
          </cell>
          <cell r="BY730">
            <v>0</v>
          </cell>
          <cell r="BZ730">
            <v>0</v>
          </cell>
          <cell r="CA730">
            <v>22870</v>
          </cell>
          <cell r="CB730">
            <v>0</v>
          </cell>
          <cell r="CC730">
            <v>0</v>
          </cell>
          <cell r="CD730">
            <v>0</v>
          </cell>
          <cell r="CE730">
            <v>0</v>
          </cell>
          <cell r="CF730">
            <v>3129953</v>
          </cell>
          <cell r="CG730">
            <v>41461</v>
          </cell>
          <cell r="CH730">
            <v>617</v>
          </cell>
          <cell r="CI730">
            <v>2613</v>
          </cell>
          <cell r="CJ730" t="str">
            <v>Irma Estela Cardenas Acosta</v>
          </cell>
          <cell r="CK730" t="str">
            <v>ARRENDAMIENTO BIENES INMUEBLES</v>
          </cell>
          <cell r="CL730" t="str">
            <v>GASTOS GENERALES</v>
          </cell>
          <cell r="CM730" t="str">
            <v>EXPEDIENTE ORFEO 2012610030002000170E</v>
          </cell>
          <cell r="CN730">
            <v>0</v>
          </cell>
          <cell r="CO730" t="str">
            <v>N/A</v>
          </cell>
          <cell r="CP730">
            <v>0</v>
          </cell>
          <cell r="CQ730" t="str">
            <v>2013-6200099883</v>
          </cell>
          <cell r="CR730" t="str">
            <v>EL BIEN SE ENCUENTRA EN LA CIUDAD DE SINCELEJO Y EL PROPIETARIO VIVE EN BOGOTÁ</v>
          </cell>
          <cell r="CS730">
            <v>0</v>
          </cell>
          <cell r="CT730">
            <v>0</v>
          </cell>
          <cell r="CU730">
            <v>0</v>
          </cell>
          <cell r="CV730">
            <v>0</v>
          </cell>
          <cell r="CW730">
            <v>0</v>
          </cell>
          <cell r="CX730">
            <v>0</v>
          </cell>
          <cell r="CY730">
            <v>0</v>
          </cell>
          <cell r="CZ730">
            <v>0</v>
          </cell>
          <cell r="DA730">
            <v>0</v>
          </cell>
          <cell r="DB730">
            <v>0</v>
          </cell>
          <cell r="DC730">
            <v>0</v>
          </cell>
          <cell r="DD730">
            <v>0</v>
          </cell>
          <cell r="DE730">
            <v>0</v>
          </cell>
          <cell r="DF730">
            <v>0</v>
          </cell>
          <cell r="DG730">
            <v>0</v>
          </cell>
          <cell r="DH730">
            <v>0</v>
          </cell>
          <cell r="DI730">
            <v>0</v>
          </cell>
          <cell r="DJ730">
            <v>0</v>
          </cell>
          <cell r="DK730">
            <v>0</v>
          </cell>
          <cell r="DL730">
            <v>0</v>
          </cell>
          <cell r="DM730">
            <v>0</v>
          </cell>
          <cell r="DN730">
            <v>0</v>
          </cell>
          <cell r="DO730">
            <v>0</v>
          </cell>
          <cell r="DP730">
            <v>0</v>
          </cell>
          <cell r="DQ730">
            <v>0</v>
          </cell>
          <cell r="DR730">
            <v>0</v>
          </cell>
          <cell r="DS730">
            <v>0</v>
          </cell>
          <cell r="DT730">
            <v>0</v>
          </cell>
          <cell r="DU730">
            <v>0</v>
          </cell>
          <cell r="DV730">
            <v>0</v>
          </cell>
          <cell r="DW730">
            <v>0</v>
          </cell>
          <cell r="DX730">
            <v>0</v>
          </cell>
          <cell r="DY730">
            <v>0</v>
          </cell>
          <cell r="DZ730">
            <v>0</v>
          </cell>
          <cell r="EA730">
            <v>0</v>
          </cell>
          <cell r="EB730">
            <v>0</v>
          </cell>
          <cell r="EC730">
            <v>0</v>
          </cell>
          <cell r="ED730">
            <v>0</v>
          </cell>
          <cell r="EE730">
            <v>0</v>
          </cell>
          <cell r="EF730">
            <v>0</v>
          </cell>
          <cell r="EG730">
            <v>0</v>
          </cell>
          <cell r="EH730">
            <v>0</v>
          </cell>
          <cell r="EI730">
            <v>0</v>
          </cell>
          <cell r="EJ730">
            <v>0</v>
          </cell>
        </row>
        <row r="731">
          <cell r="B731">
            <v>949</v>
          </cell>
          <cell r="C731">
            <v>41460</v>
          </cell>
          <cell r="D731">
            <v>90</v>
          </cell>
          <cell r="E731" t="str">
            <v>IrmaC</v>
          </cell>
          <cell r="F731">
            <v>41460</v>
          </cell>
          <cell r="G731" t="str">
            <v>DPS</v>
          </cell>
          <cell r="H731" t="str">
            <v xml:space="preserve">64/2012 </v>
          </cell>
          <cell r="I731">
            <v>2013</v>
          </cell>
          <cell r="J731" t="str">
            <v>BANCO AGRARIO DE COLOMBIA S.A.</v>
          </cell>
          <cell r="K731" t="str">
            <v>800.037.800-8</v>
          </cell>
          <cell r="L731" t="str">
            <v>BOGOTÁ</v>
          </cell>
          <cell r="M731">
            <v>0</v>
          </cell>
          <cell r="N731">
            <v>0</v>
          </cell>
          <cell r="O731" t="str">
            <v>SUBSIDIOS EDUCACION Y NUTRICION</v>
          </cell>
          <cell r="P731">
            <v>1435300000</v>
          </cell>
          <cell r="Q731">
            <v>0</v>
          </cell>
          <cell r="R731">
            <v>1435300000</v>
          </cell>
          <cell r="S731">
            <v>4813</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t="str">
            <v>MARIANA ESCOBAR ARANGO</v>
          </cell>
          <cell r="AJ731" t="str">
            <v xml:space="preserve">CONTRATO   </v>
          </cell>
          <cell r="AK731" t="str">
            <v>NO APLICA</v>
          </cell>
          <cell r="AL731" t="str">
            <v>NO APLICA</v>
          </cell>
          <cell r="AM731" t="str">
            <v>SEGUNDA ENTREGA SUBSIDIOS DE EDUCACION Y NUTRICION</v>
          </cell>
          <cell r="AN731">
            <v>7822675000</v>
          </cell>
          <cell r="AO731">
            <v>0</v>
          </cell>
          <cell r="AP731">
            <v>0</v>
          </cell>
          <cell r="AQ731">
            <v>0</v>
          </cell>
          <cell r="AR731">
            <v>0</v>
          </cell>
          <cell r="AS731">
            <v>0</v>
          </cell>
          <cell r="AT731">
            <v>0</v>
          </cell>
          <cell r="AU731">
            <v>0</v>
          </cell>
          <cell r="AV731">
            <v>0</v>
          </cell>
          <cell r="AW731">
            <v>0</v>
          </cell>
          <cell r="AX731">
            <v>0</v>
          </cell>
          <cell r="AY731">
            <v>0</v>
          </cell>
          <cell r="AZ731">
            <v>7822675000</v>
          </cell>
          <cell r="BA731" t="str">
            <v>SI</v>
          </cell>
          <cell r="BB731" t="str">
            <v>SI</v>
          </cell>
          <cell r="BC731" t="str">
            <v>NO</v>
          </cell>
          <cell r="BD731" t="str">
            <v>NO</v>
          </cell>
          <cell r="BE731" t="str">
            <v>COMÚN</v>
          </cell>
          <cell r="BF731" t="str">
            <v>NO</v>
          </cell>
          <cell r="BG731" t="str">
            <v>AUTORETENEDOR</v>
          </cell>
          <cell r="BH731">
            <v>0</v>
          </cell>
          <cell r="BI731">
            <v>0</v>
          </cell>
          <cell r="BJ731">
            <v>0</v>
          </cell>
          <cell r="BK731" t="str">
            <v>GRAN CONTRIBUYENTE</v>
          </cell>
          <cell r="BL731">
            <v>0</v>
          </cell>
          <cell r="BM731">
            <v>0</v>
          </cell>
          <cell r="BN731">
            <v>0</v>
          </cell>
          <cell r="BO731" t="str">
            <v>PAGO INCENTIVOS</v>
          </cell>
          <cell r="BP731">
            <v>0</v>
          </cell>
          <cell r="BQ731">
            <v>0</v>
          </cell>
          <cell r="BR731">
            <v>0</v>
          </cell>
          <cell r="BS731">
            <v>0</v>
          </cell>
          <cell r="BT731">
            <v>0</v>
          </cell>
          <cell r="BU731" t="str">
            <v>PAGO INCENTIVOS</v>
          </cell>
          <cell r="BV731">
            <v>0</v>
          </cell>
          <cell r="BW731">
            <v>0</v>
          </cell>
          <cell r="BX731">
            <v>0</v>
          </cell>
          <cell r="BY731">
            <v>0</v>
          </cell>
          <cell r="BZ731">
            <v>0</v>
          </cell>
          <cell r="CA731">
            <v>0</v>
          </cell>
          <cell r="CB731">
            <v>0</v>
          </cell>
          <cell r="CC731">
            <v>0</v>
          </cell>
          <cell r="CD731">
            <v>0</v>
          </cell>
          <cell r="CE731">
            <v>0</v>
          </cell>
          <cell r="CF731">
            <v>7822675000</v>
          </cell>
          <cell r="CG731">
            <v>41460</v>
          </cell>
          <cell r="CH731">
            <v>90</v>
          </cell>
          <cell r="CI731">
            <v>4813</v>
          </cell>
          <cell r="CJ731" t="b">
            <v>0</v>
          </cell>
          <cell r="CK731" t="str">
            <v>PROGRAMA GENERACIÓN DE INGRESOS Y EMPLEABILIDAD</v>
          </cell>
          <cell r="CL731" t="str">
            <v>ORDINARIA</v>
          </cell>
          <cell r="CM731" t="str">
            <v>SIN EXPEDIENTE</v>
          </cell>
          <cell r="CN731">
            <v>0</v>
          </cell>
          <cell r="CO731" t="str">
            <v>NO APLICA</v>
          </cell>
          <cell r="CP731">
            <v>0</v>
          </cell>
          <cell r="CQ731" t="str">
            <v>2013-3100099623</v>
          </cell>
          <cell r="CR731" t="str">
            <v>SOLICITUD SE TRAMITA CON LIQUIDACIONES 949-950-951-952</v>
          </cell>
          <cell r="CS731">
            <v>0</v>
          </cell>
          <cell r="CT731">
            <v>0</v>
          </cell>
          <cell r="CU731">
            <v>0</v>
          </cell>
          <cell r="CV731">
            <v>0</v>
          </cell>
          <cell r="CW731">
            <v>0</v>
          </cell>
          <cell r="CX731">
            <v>0</v>
          </cell>
          <cell r="CY731">
            <v>0</v>
          </cell>
          <cell r="CZ731">
            <v>0</v>
          </cell>
          <cell r="DA731">
            <v>0</v>
          </cell>
          <cell r="DB731">
            <v>0</v>
          </cell>
          <cell r="DC731">
            <v>0</v>
          </cell>
          <cell r="DD731">
            <v>0</v>
          </cell>
          <cell r="DE731">
            <v>0</v>
          </cell>
          <cell r="DF731">
            <v>0</v>
          </cell>
          <cell r="DG731">
            <v>0</v>
          </cell>
          <cell r="DH731">
            <v>0</v>
          </cell>
          <cell r="DI731">
            <v>0</v>
          </cell>
          <cell r="DJ731">
            <v>0</v>
          </cell>
          <cell r="DK731">
            <v>0</v>
          </cell>
          <cell r="DL731">
            <v>0</v>
          </cell>
          <cell r="DM731">
            <v>0</v>
          </cell>
          <cell r="DN731">
            <v>0</v>
          </cell>
          <cell r="DO731">
            <v>0</v>
          </cell>
          <cell r="DP731">
            <v>0</v>
          </cell>
          <cell r="DQ731">
            <v>0</v>
          </cell>
          <cell r="DR731">
            <v>0</v>
          </cell>
          <cell r="DS731">
            <v>0</v>
          </cell>
          <cell r="DT731">
            <v>0</v>
          </cell>
          <cell r="DU731">
            <v>0</v>
          </cell>
          <cell r="DV731">
            <v>0</v>
          </cell>
          <cell r="DW731">
            <v>0</v>
          </cell>
          <cell r="DX731">
            <v>0</v>
          </cell>
          <cell r="DY731">
            <v>0</v>
          </cell>
          <cell r="DZ731">
            <v>0</v>
          </cell>
          <cell r="EA731">
            <v>0</v>
          </cell>
          <cell r="EB731">
            <v>0</v>
          </cell>
          <cell r="EC731">
            <v>0</v>
          </cell>
          <cell r="ED731">
            <v>0</v>
          </cell>
          <cell r="EE731">
            <v>0</v>
          </cell>
          <cell r="EF731">
            <v>0</v>
          </cell>
          <cell r="EG731">
            <v>0</v>
          </cell>
          <cell r="EH731">
            <v>0</v>
          </cell>
          <cell r="EI731">
            <v>0</v>
          </cell>
          <cell r="EJ731">
            <v>0</v>
          </cell>
        </row>
        <row r="732">
          <cell r="B732">
            <v>950</v>
          </cell>
          <cell r="C732">
            <v>41460</v>
          </cell>
          <cell r="D732">
            <v>90</v>
          </cell>
          <cell r="E732" t="str">
            <v>IrmaC</v>
          </cell>
          <cell r="F732">
            <v>41460</v>
          </cell>
          <cell r="G732" t="str">
            <v>DPS</v>
          </cell>
          <cell r="H732" t="str">
            <v xml:space="preserve">64/2012 </v>
          </cell>
          <cell r="I732">
            <v>2013</v>
          </cell>
          <cell r="J732" t="str">
            <v>BANCO AGRARIO DE COLOMBIA S.A.</v>
          </cell>
          <cell r="K732" t="str">
            <v>800.037.800-8</v>
          </cell>
          <cell r="L732" t="str">
            <v>BOGOTÁ</v>
          </cell>
          <cell r="M732">
            <v>0</v>
          </cell>
          <cell r="N732">
            <v>0</v>
          </cell>
          <cell r="O732" t="str">
            <v>SUBSIDIOS EDUCACION Y NUTRICION</v>
          </cell>
          <cell r="P732">
            <v>1435300000</v>
          </cell>
          <cell r="Q732">
            <v>0</v>
          </cell>
          <cell r="R732">
            <v>1435300000</v>
          </cell>
          <cell r="S732">
            <v>5113</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t="str">
            <v>MARIANA ESCOBAR ARANGO</v>
          </cell>
          <cell r="AJ732" t="str">
            <v xml:space="preserve">CONTRATO   </v>
          </cell>
          <cell r="AK732" t="str">
            <v>NO APLICA</v>
          </cell>
          <cell r="AL732" t="str">
            <v>NO APLICA</v>
          </cell>
          <cell r="AM732" t="str">
            <v>SEGUNDA ENTREGA SUBSIDIOS DE EDUCACION Y NUTRICION</v>
          </cell>
          <cell r="AN732">
            <v>3345810000</v>
          </cell>
          <cell r="AO732">
            <v>0</v>
          </cell>
          <cell r="AP732">
            <v>0</v>
          </cell>
          <cell r="AQ732">
            <v>0</v>
          </cell>
          <cell r="AR732">
            <v>0</v>
          </cell>
          <cell r="AS732">
            <v>0</v>
          </cell>
          <cell r="AT732">
            <v>0</v>
          </cell>
          <cell r="AU732">
            <v>0</v>
          </cell>
          <cell r="AV732">
            <v>0</v>
          </cell>
          <cell r="AW732">
            <v>0</v>
          </cell>
          <cell r="AX732">
            <v>0</v>
          </cell>
          <cell r="AY732">
            <v>0</v>
          </cell>
          <cell r="AZ732">
            <v>3345810000</v>
          </cell>
          <cell r="BA732" t="str">
            <v>SI</v>
          </cell>
          <cell r="BB732" t="str">
            <v>SI</v>
          </cell>
          <cell r="BC732" t="str">
            <v>NO</v>
          </cell>
          <cell r="BD732" t="str">
            <v>NO</v>
          </cell>
          <cell r="BE732" t="str">
            <v>COMÚN</v>
          </cell>
          <cell r="BF732" t="str">
            <v>NO</v>
          </cell>
          <cell r="BG732" t="str">
            <v>AUTORETENEDOR</v>
          </cell>
          <cell r="BH732">
            <v>0</v>
          </cell>
          <cell r="BI732">
            <v>0</v>
          </cell>
          <cell r="BJ732">
            <v>0</v>
          </cell>
          <cell r="BK732" t="str">
            <v>GRAN CONTRIBUYENTE</v>
          </cell>
          <cell r="BL732">
            <v>0</v>
          </cell>
          <cell r="BM732">
            <v>0</v>
          </cell>
          <cell r="BN732">
            <v>0</v>
          </cell>
          <cell r="BO732" t="str">
            <v>PAGO INCENTIVOS</v>
          </cell>
          <cell r="BP732">
            <v>0</v>
          </cell>
          <cell r="BQ732">
            <v>0</v>
          </cell>
          <cell r="BR732">
            <v>0</v>
          </cell>
          <cell r="BS732">
            <v>0</v>
          </cell>
          <cell r="BT732">
            <v>0</v>
          </cell>
          <cell r="BU732" t="str">
            <v>PAGO INCENTIVOS</v>
          </cell>
          <cell r="BV732">
            <v>0</v>
          </cell>
          <cell r="BW732">
            <v>0</v>
          </cell>
          <cell r="BX732">
            <v>0</v>
          </cell>
          <cell r="BY732">
            <v>0</v>
          </cell>
          <cell r="BZ732">
            <v>0</v>
          </cell>
          <cell r="CA732">
            <v>0</v>
          </cell>
          <cell r="CB732">
            <v>0</v>
          </cell>
          <cell r="CC732">
            <v>0</v>
          </cell>
          <cell r="CD732">
            <v>0</v>
          </cell>
          <cell r="CE732">
            <v>0</v>
          </cell>
          <cell r="CF732">
            <v>3345810000</v>
          </cell>
          <cell r="CG732">
            <v>41460</v>
          </cell>
          <cell r="CH732">
            <v>90</v>
          </cell>
          <cell r="CI732">
            <v>5113</v>
          </cell>
          <cell r="CJ732" t="b">
            <v>0</v>
          </cell>
          <cell r="CK732" t="str">
            <v>PROGRAMA GENERACIÓN DE INGRESOS Y EMPLEABILIDAD</v>
          </cell>
          <cell r="CL732" t="str">
            <v>ORDINARIA</v>
          </cell>
          <cell r="CM732" t="str">
            <v>SIN EXPEDIENTE</v>
          </cell>
          <cell r="CN732">
            <v>0</v>
          </cell>
          <cell r="CO732" t="str">
            <v>NO APLICA</v>
          </cell>
          <cell r="CP732">
            <v>0</v>
          </cell>
          <cell r="CQ732" t="str">
            <v>2013-3100099623</v>
          </cell>
          <cell r="CR732" t="str">
            <v>SOLICITUD SE TRAMITA CON LIQUIDACIONES 949-950-951-952</v>
          </cell>
          <cell r="CS732">
            <v>0</v>
          </cell>
          <cell r="CT732">
            <v>0</v>
          </cell>
          <cell r="CU732">
            <v>0</v>
          </cell>
          <cell r="CV732">
            <v>0</v>
          </cell>
          <cell r="CW732">
            <v>0</v>
          </cell>
          <cell r="CX732">
            <v>0</v>
          </cell>
          <cell r="CY732">
            <v>0</v>
          </cell>
          <cell r="CZ732">
            <v>0</v>
          </cell>
          <cell r="DA732">
            <v>0</v>
          </cell>
          <cell r="DB732">
            <v>0</v>
          </cell>
          <cell r="DC732">
            <v>0</v>
          </cell>
          <cell r="DD732">
            <v>0</v>
          </cell>
          <cell r="DE732">
            <v>0</v>
          </cell>
          <cell r="DF732">
            <v>0</v>
          </cell>
          <cell r="DG732">
            <v>0</v>
          </cell>
          <cell r="DH732">
            <v>0</v>
          </cell>
          <cell r="DI732">
            <v>0</v>
          </cell>
          <cell r="DJ732">
            <v>0</v>
          </cell>
          <cell r="DK732">
            <v>0</v>
          </cell>
          <cell r="DL732">
            <v>0</v>
          </cell>
          <cell r="DM732">
            <v>0</v>
          </cell>
          <cell r="DN732">
            <v>0</v>
          </cell>
          <cell r="DO732">
            <v>0</v>
          </cell>
          <cell r="DP732">
            <v>0</v>
          </cell>
          <cell r="DQ732">
            <v>0</v>
          </cell>
          <cell r="DR732">
            <v>0</v>
          </cell>
          <cell r="DS732">
            <v>0</v>
          </cell>
          <cell r="DT732">
            <v>0</v>
          </cell>
          <cell r="DU732">
            <v>0</v>
          </cell>
          <cell r="DV732">
            <v>0</v>
          </cell>
          <cell r="DW732">
            <v>0</v>
          </cell>
          <cell r="DX732">
            <v>0</v>
          </cell>
          <cell r="DY732">
            <v>0</v>
          </cell>
          <cell r="DZ732">
            <v>0</v>
          </cell>
          <cell r="EA732">
            <v>0</v>
          </cell>
          <cell r="EB732">
            <v>0</v>
          </cell>
          <cell r="EC732">
            <v>0</v>
          </cell>
          <cell r="ED732">
            <v>0</v>
          </cell>
          <cell r="EE732">
            <v>0</v>
          </cell>
          <cell r="EF732">
            <v>0</v>
          </cell>
          <cell r="EG732">
            <v>0</v>
          </cell>
          <cell r="EH732">
            <v>0</v>
          </cell>
          <cell r="EI732">
            <v>0</v>
          </cell>
          <cell r="EJ732">
            <v>0</v>
          </cell>
        </row>
        <row r="733">
          <cell r="B733">
            <v>951</v>
          </cell>
          <cell r="C733">
            <v>41460</v>
          </cell>
          <cell r="D733">
            <v>90</v>
          </cell>
          <cell r="E733" t="str">
            <v>IrmaC</v>
          </cell>
          <cell r="F733">
            <v>41460</v>
          </cell>
          <cell r="G733" t="str">
            <v>DPS</v>
          </cell>
          <cell r="H733" t="str">
            <v xml:space="preserve">62/2012 </v>
          </cell>
          <cell r="I733">
            <v>2013</v>
          </cell>
          <cell r="J733" t="str">
            <v>BANCO AGRARIO DE COLOMBIA S.A.</v>
          </cell>
          <cell r="K733" t="str">
            <v>800.037.800-8</v>
          </cell>
          <cell r="L733" t="str">
            <v>BOGOTÁ</v>
          </cell>
          <cell r="M733">
            <v>0</v>
          </cell>
          <cell r="N733">
            <v>0</v>
          </cell>
          <cell r="O733" t="str">
            <v>SUBSIDIOS EDUCACION Y NUTRICION</v>
          </cell>
          <cell r="P733">
            <v>65284150400</v>
          </cell>
          <cell r="Q733">
            <v>0</v>
          </cell>
          <cell r="R733">
            <v>65284150400</v>
          </cell>
          <cell r="S733">
            <v>4613</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t="str">
            <v>MARIANA ESCOBAR ARANGO</v>
          </cell>
          <cell r="AJ733" t="str">
            <v xml:space="preserve">CONTRATO   </v>
          </cell>
          <cell r="AK733" t="str">
            <v>NO APLICA</v>
          </cell>
          <cell r="AL733" t="str">
            <v>NO APLICA</v>
          </cell>
          <cell r="AM733" t="str">
            <v>SEGUNDA ENTREGA SUBSIDIOS DE EDUCACION Y NUTRICION</v>
          </cell>
          <cell r="AN733">
            <v>6735775000</v>
          </cell>
          <cell r="AO733">
            <v>0</v>
          </cell>
          <cell r="AP733">
            <v>0</v>
          </cell>
          <cell r="AQ733">
            <v>0</v>
          </cell>
          <cell r="AR733">
            <v>0</v>
          </cell>
          <cell r="AS733">
            <v>0</v>
          </cell>
          <cell r="AT733">
            <v>0</v>
          </cell>
          <cell r="AU733">
            <v>0</v>
          </cell>
          <cell r="AV733">
            <v>0</v>
          </cell>
          <cell r="AW733">
            <v>0</v>
          </cell>
          <cell r="AX733">
            <v>0</v>
          </cell>
          <cell r="AY733">
            <v>0</v>
          </cell>
          <cell r="AZ733">
            <v>6735775000</v>
          </cell>
          <cell r="BA733" t="str">
            <v>SI</v>
          </cell>
          <cell r="BB733" t="str">
            <v>SI</v>
          </cell>
          <cell r="BC733" t="str">
            <v>NO</v>
          </cell>
          <cell r="BD733" t="str">
            <v>NO</v>
          </cell>
          <cell r="BE733" t="str">
            <v>COMÚN</v>
          </cell>
          <cell r="BF733" t="str">
            <v>NO</v>
          </cell>
          <cell r="BG733" t="str">
            <v>AUTORETENEDOR</v>
          </cell>
          <cell r="BH733">
            <v>0</v>
          </cell>
          <cell r="BI733">
            <v>0</v>
          </cell>
          <cell r="BJ733">
            <v>0</v>
          </cell>
          <cell r="BK733" t="str">
            <v>GRAN CONTRIBUYENTE</v>
          </cell>
          <cell r="BL733">
            <v>0</v>
          </cell>
          <cell r="BM733">
            <v>0</v>
          </cell>
          <cell r="BN733">
            <v>0</v>
          </cell>
          <cell r="BO733" t="str">
            <v>PAGO INCENTIVOS</v>
          </cell>
          <cell r="BP733">
            <v>0</v>
          </cell>
          <cell r="BQ733">
            <v>0</v>
          </cell>
          <cell r="BR733">
            <v>0</v>
          </cell>
          <cell r="BS733">
            <v>0</v>
          </cell>
          <cell r="BT733">
            <v>0</v>
          </cell>
          <cell r="BU733" t="str">
            <v>PAGO INCENTIVOS</v>
          </cell>
          <cell r="BV733">
            <v>0</v>
          </cell>
          <cell r="BW733">
            <v>0</v>
          </cell>
          <cell r="BX733">
            <v>0</v>
          </cell>
          <cell r="BY733">
            <v>0</v>
          </cell>
          <cell r="BZ733">
            <v>0</v>
          </cell>
          <cell r="CA733">
            <v>0</v>
          </cell>
          <cell r="CB733">
            <v>0</v>
          </cell>
          <cell r="CC733">
            <v>0</v>
          </cell>
          <cell r="CD733">
            <v>0</v>
          </cell>
          <cell r="CE733">
            <v>0</v>
          </cell>
          <cell r="CF733">
            <v>6735775000</v>
          </cell>
          <cell r="CG733">
            <v>41460</v>
          </cell>
          <cell r="CH733">
            <v>90</v>
          </cell>
          <cell r="CI733">
            <v>4613</v>
          </cell>
          <cell r="CJ733" t="b">
            <v>0</v>
          </cell>
          <cell r="CK733" t="str">
            <v>PROGRAMA GENERACIÓN DE INGRESOS Y EMPLEABILIDAD</v>
          </cell>
          <cell r="CL733" t="str">
            <v>ORDINARIA</v>
          </cell>
          <cell r="CM733" t="str">
            <v>SIN EXPEDIENTE</v>
          </cell>
          <cell r="CN733">
            <v>0</v>
          </cell>
          <cell r="CO733" t="str">
            <v>NO APLICA</v>
          </cell>
          <cell r="CP733">
            <v>0</v>
          </cell>
          <cell r="CQ733" t="str">
            <v>2013-3100099623</v>
          </cell>
          <cell r="CR733" t="str">
            <v>SOLICITUD SE TRAMITA CON LIQUIDACIONES 949-950-951-952</v>
          </cell>
          <cell r="CS733">
            <v>0</v>
          </cell>
          <cell r="CT733">
            <v>0</v>
          </cell>
          <cell r="CU733">
            <v>0</v>
          </cell>
          <cell r="CV733">
            <v>0</v>
          </cell>
          <cell r="CW733">
            <v>0</v>
          </cell>
          <cell r="CX733">
            <v>0</v>
          </cell>
          <cell r="CY733">
            <v>0</v>
          </cell>
          <cell r="CZ733">
            <v>0</v>
          </cell>
          <cell r="DA733">
            <v>0</v>
          </cell>
          <cell r="DB733">
            <v>0</v>
          </cell>
          <cell r="DC733">
            <v>0</v>
          </cell>
          <cell r="DD733">
            <v>0</v>
          </cell>
          <cell r="DE733">
            <v>0</v>
          </cell>
          <cell r="DF733">
            <v>0</v>
          </cell>
          <cell r="DG733">
            <v>0</v>
          </cell>
          <cell r="DH733">
            <v>0</v>
          </cell>
          <cell r="DI733">
            <v>0</v>
          </cell>
          <cell r="DJ733">
            <v>0</v>
          </cell>
          <cell r="DK733">
            <v>0</v>
          </cell>
          <cell r="DL733">
            <v>0</v>
          </cell>
          <cell r="DM733">
            <v>0</v>
          </cell>
          <cell r="DN733">
            <v>0</v>
          </cell>
          <cell r="DO733">
            <v>0</v>
          </cell>
          <cell r="DP733">
            <v>0</v>
          </cell>
          <cell r="DQ733">
            <v>0</v>
          </cell>
          <cell r="DR733">
            <v>0</v>
          </cell>
          <cell r="DS733">
            <v>0</v>
          </cell>
          <cell r="DT733">
            <v>0</v>
          </cell>
          <cell r="DU733">
            <v>0</v>
          </cell>
          <cell r="DV733">
            <v>0</v>
          </cell>
          <cell r="DW733">
            <v>0</v>
          </cell>
          <cell r="DX733">
            <v>0</v>
          </cell>
          <cell r="DY733">
            <v>0</v>
          </cell>
          <cell r="DZ733">
            <v>0</v>
          </cell>
          <cell r="EA733">
            <v>0</v>
          </cell>
          <cell r="EB733">
            <v>0</v>
          </cell>
          <cell r="EC733">
            <v>0</v>
          </cell>
          <cell r="ED733">
            <v>0</v>
          </cell>
          <cell r="EE733">
            <v>0</v>
          </cell>
          <cell r="EF733">
            <v>0</v>
          </cell>
          <cell r="EG733">
            <v>0</v>
          </cell>
          <cell r="EH733">
            <v>0</v>
          </cell>
          <cell r="EI733">
            <v>0</v>
          </cell>
          <cell r="EJ733">
            <v>0</v>
          </cell>
        </row>
        <row r="734">
          <cell r="B734">
            <v>952</v>
          </cell>
          <cell r="C734">
            <v>41460</v>
          </cell>
          <cell r="D734">
            <v>90</v>
          </cell>
          <cell r="E734" t="str">
            <v>IrmaC</v>
          </cell>
          <cell r="F734">
            <v>41460</v>
          </cell>
          <cell r="G734" t="str">
            <v>DPS</v>
          </cell>
          <cell r="H734" t="str">
            <v xml:space="preserve">62/2012 </v>
          </cell>
          <cell r="I734">
            <v>2013</v>
          </cell>
          <cell r="J734" t="str">
            <v>BANCO AGRARIO DE COLOMBIA S.A.</v>
          </cell>
          <cell r="K734" t="str">
            <v>800.037.800-8</v>
          </cell>
          <cell r="L734" t="str">
            <v>BOGOTÁ</v>
          </cell>
          <cell r="M734">
            <v>0</v>
          </cell>
          <cell r="N734">
            <v>0</v>
          </cell>
          <cell r="O734" t="str">
            <v>SUBSIDIOS EDUCACION Y NUTRICION</v>
          </cell>
          <cell r="P734">
            <v>65284150400</v>
          </cell>
          <cell r="Q734">
            <v>0</v>
          </cell>
          <cell r="R734">
            <v>65284150400</v>
          </cell>
          <cell r="S734">
            <v>4913</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t="str">
            <v>MARIANA ESCOBAR ARANGO</v>
          </cell>
          <cell r="AJ734" t="str">
            <v xml:space="preserve">CONTRATO   </v>
          </cell>
          <cell r="AK734" t="str">
            <v>NO APLICA</v>
          </cell>
          <cell r="AL734" t="str">
            <v>NO APLICA</v>
          </cell>
          <cell r="AM734" t="str">
            <v>SEGUNDA ENTREGA SUBSIDIOS DE EDUCACION Y NUTRICION</v>
          </cell>
          <cell r="AN734">
            <v>129695000</v>
          </cell>
          <cell r="AO734">
            <v>0</v>
          </cell>
          <cell r="AP734">
            <v>0</v>
          </cell>
          <cell r="AQ734">
            <v>0</v>
          </cell>
          <cell r="AR734">
            <v>0</v>
          </cell>
          <cell r="AS734">
            <v>0</v>
          </cell>
          <cell r="AT734">
            <v>0</v>
          </cell>
          <cell r="AU734">
            <v>0</v>
          </cell>
          <cell r="AV734">
            <v>0</v>
          </cell>
          <cell r="AW734">
            <v>0</v>
          </cell>
          <cell r="AX734">
            <v>0</v>
          </cell>
          <cell r="AY734">
            <v>0</v>
          </cell>
          <cell r="AZ734">
            <v>129695000</v>
          </cell>
          <cell r="BA734" t="str">
            <v>SI</v>
          </cell>
          <cell r="BB734" t="str">
            <v>SI</v>
          </cell>
          <cell r="BC734" t="str">
            <v>NO</v>
          </cell>
          <cell r="BD734" t="str">
            <v>NO</v>
          </cell>
          <cell r="BE734" t="str">
            <v>COMÚN</v>
          </cell>
          <cell r="BF734" t="str">
            <v>NO</v>
          </cell>
          <cell r="BG734" t="str">
            <v>AUTORETENEDOR</v>
          </cell>
          <cell r="BH734">
            <v>0</v>
          </cell>
          <cell r="BI734">
            <v>0</v>
          </cell>
          <cell r="BJ734">
            <v>0</v>
          </cell>
          <cell r="BK734" t="str">
            <v>GRAN CONTRIBUYENTE</v>
          </cell>
          <cell r="BL734">
            <v>0</v>
          </cell>
          <cell r="BM734">
            <v>0</v>
          </cell>
          <cell r="BN734">
            <v>0</v>
          </cell>
          <cell r="BO734" t="str">
            <v>PAGO INCENTIVOS</v>
          </cell>
          <cell r="BP734">
            <v>0</v>
          </cell>
          <cell r="BQ734">
            <v>0</v>
          </cell>
          <cell r="BR734">
            <v>0</v>
          </cell>
          <cell r="BS734">
            <v>0</v>
          </cell>
          <cell r="BT734">
            <v>0</v>
          </cell>
          <cell r="BU734" t="str">
            <v>PAGO INCENTIVOS</v>
          </cell>
          <cell r="BV734">
            <v>0</v>
          </cell>
          <cell r="BW734">
            <v>0</v>
          </cell>
          <cell r="BX734">
            <v>0</v>
          </cell>
          <cell r="BY734">
            <v>0</v>
          </cell>
          <cell r="BZ734">
            <v>0</v>
          </cell>
          <cell r="CA734">
            <v>0</v>
          </cell>
          <cell r="CB734">
            <v>0</v>
          </cell>
          <cell r="CC734">
            <v>0</v>
          </cell>
          <cell r="CD734">
            <v>0</v>
          </cell>
          <cell r="CE734">
            <v>0</v>
          </cell>
          <cell r="CF734">
            <v>129695000</v>
          </cell>
          <cell r="CG734">
            <v>41460</v>
          </cell>
          <cell r="CH734">
            <v>90</v>
          </cell>
          <cell r="CI734">
            <v>4913</v>
          </cell>
          <cell r="CJ734" t="b">
            <v>0</v>
          </cell>
          <cell r="CK734" t="str">
            <v>PROGRAMA GENERACIÓN DE INGRESOS Y EMPLEABILIDAD</v>
          </cell>
          <cell r="CL734" t="str">
            <v>ORDINARIA</v>
          </cell>
          <cell r="CM734" t="str">
            <v>SIN EXPEDIENTE</v>
          </cell>
          <cell r="CN734">
            <v>0</v>
          </cell>
          <cell r="CO734" t="str">
            <v>NO APLICA</v>
          </cell>
          <cell r="CP734">
            <v>0</v>
          </cell>
          <cell r="CQ734" t="str">
            <v>2013-3100099623</v>
          </cell>
          <cell r="CR734" t="str">
            <v>SOLICITUD SE TRAMITA CON LIQUIDACIONES 949-950-951-952</v>
          </cell>
          <cell r="CS734">
            <v>0</v>
          </cell>
          <cell r="CT734">
            <v>0</v>
          </cell>
          <cell r="CU734">
            <v>0</v>
          </cell>
          <cell r="CV734">
            <v>0</v>
          </cell>
          <cell r="CW734">
            <v>0</v>
          </cell>
          <cell r="CX734">
            <v>0</v>
          </cell>
          <cell r="CY734">
            <v>0</v>
          </cell>
          <cell r="CZ734">
            <v>0</v>
          </cell>
          <cell r="DA734">
            <v>0</v>
          </cell>
          <cell r="DB734">
            <v>0</v>
          </cell>
          <cell r="DC734">
            <v>0</v>
          </cell>
          <cell r="DD734">
            <v>0</v>
          </cell>
          <cell r="DE734">
            <v>0</v>
          </cell>
          <cell r="DF734">
            <v>0</v>
          </cell>
          <cell r="DG734">
            <v>0</v>
          </cell>
          <cell r="DH734">
            <v>0</v>
          </cell>
          <cell r="DI734">
            <v>0</v>
          </cell>
          <cell r="DJ734">
            <v>0</v>
          </cell>
          <cell r="DK734">
            <v>0</v>
          </cell>
          <cell r="DL734">
            <v>0</v>
          </cell>
          <cell r="DM734">
            <v>0</v>
          </cell>
          <cell r="DN734">
            <v>0</v>
          </cell>
          <cell r="DO734">
            <v>0</v>
          </cell>
          <cell r="DP734">
            <v>0</v>
          </cell>
          <cell r="DQ734">
            <v>0</v>
          </cell>
          <cell r="DR734">
            <v>0</v>
          </cell>
          <cell r="DS734">
            <v>0</v>
          </cell>
          <cell r="DT734">
            <v>0</v>
          </cell>
          <cell r="DU734">
            <v>0</v>
          </cell>
          <cell r="DV734">
            <v>0</v>
          </cell>
          <cell r="DW734">
            <v>0</v>
          </cell>
          <cell r="DX734">
            <v>0</v>
          </cell>
          <cell r="DY734">
            <v>0</v>
          </cell>
          <cell r="DZ734">
            <v>0</v>
          </cell>
          <cell r="EA734">
            <v>0</v>
          </cell>
          <cell r="EB734">
            <v>0</v>
          </cell>
          <cell r="EC734">
            <v>0</v>
          </cell>
          <cell r="ED734">
            <v>0</v>
          </cell>
          <cell r="EE734">
            <v>0</v>
          </cell>
          <cell r="EF734">
            <v>0</v>
          </cell>
          <cell r="EG734">
            <v>0</v>
          </cell>
          <cell r="EH734">
            <v>0</v>
          </cell>
          <cell r="EI734">
            <v>0</v>
          </cell>
          <cell r="EJ734">
            <v>0</v>
          </cell>
        </row>
        <row r="735">
          <cell r="B735">
            <v>866</v>
          </cell>
          <cell r="C735">
            <v>41450</v>
          </cell>
          <cell r="D735">
            <v>561</v>
          </cell>
          <cell r="E735" t="str">
            <v>Martha L</v>
          </cell>
          <cell r="F735">
            <v>41450</v>
          </cell>
          <cell r="G735" t="str">
            <v>DPS</v>
          </cell>
          <cell r="H735" t="str">
            <v>165/2011</v>
          </cell>
          <cell r="I735">
            <v>2012</v>
          </cell>
          <cell r="J735" t="str">
            <v>FEDERACION NACIONAL DE CAFETEROS DE COLOMBIA- COMITÉ DEPARTAMENTAL DE CAFETEROS DEL RISARALDA</v>
          </cell>
          <cell r="K735" t="str">
            <v>860.007.538-2</v>
          </cell>
          <cell r="L735" t="str">
            <v>BOGOTA</v>
          </cell>
          <cell r="M735" t="str">
            <v xml:space="preserve">CALLE 73 No. 8 - 13 </v>
          </cell>
          <cell r="N735" t="str">
            <v>313 6600</v>
          </cell>
          <cell r="O735" t="str">
            <v>CELEBRAR CONVENIO DE COOPERACION Y ASISTENCIA TECNICA ENTRE EL DPS Y LA FEDERACION PARA EJECUTAR PROYECTOS DE INFRAESTRUCTURA PARA CADA UNO DE LOS SECTORES EN EL PAIS PRIORIZADOS POR EL DPS</v>
          </cell>
          <cell r="P735">
            <v>21808657713</v>
          </cell>
          <cell r="Q735">
            <v>0</v>
          </cell>
          <cell r="R735">
            <v>21808657713</v>
          </cell>
          <cell r="S735">
            <v>11112</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t="str">
            <v>CESAR HUMBERTO TORRES AGUDELO</v>
          </cell>
          <cell r="AJ735" t="str">
            <v>1ER PAGO 50% APORTE DPS CUMPLIMEINTO REQUISITOS DE PERFECCIONAMIENT Y EJECUCION POLIZAS Y APROACION, 2DO PAGO  25%  EJECUCION DEL 70% DEL ANTICIPO, 3ER PAGO 12.5% REBO A SATISFACCION DEL 25% DE LAS OBRAS, 4TO 12.5% RECIBO A SATISFACCION DEL 70% DE LAS OBR</v>
          </cell>
          <cell r="AK735" t="str">
            <v>15-00132178</v>
          </cell>
          <cell r="AL735" t="str">
            <v>310000058787 DEL 2012-01-18</v>
          </cell>
          <cell r="AM735" t="str">
            <v xml:space="preserve">SOLICITUD PAGO DE ACTAS AVANCES DEL CONVENIO EN DEPTOS CAUCA, TOLIMA, NARIÑO Y VALLE </v>
          </cell>
          <cell r="AN735">
            <v>622004300</v>
          </cell>
          <cell r="AO735">
            <v>0</v>
          </cell>
          <cell r="AP735">
            <v>0</v>
          </cell>
          <cell r="AQ735">
            <v>0</v>
          </cell>
          <cell r="AR735">
            <v>0</v>
          </cell>
          <cell r="AS735">
            <v>0</v>
          </cell>
          <cell r="AT735">
            <v>0</v>
          </cell>
          <cell r="AU735">
            <v>0</v>
          </cell>
          <cell r="AV735">
            <v>0</v>
          </cell>
          <cell r="AW735">
            <v>0</v>
          </cell>
          <cell r="AX735">
            <v>0</v>
          </cell>
          <cell r="AY735">
            <v>0</v>
          </cell>
          <cell r="AZ735">
            <v>622004300</v>
          </cell>
          <cell r="BA735" t="str">
            <v>NO</v>
          </cell>
          <cell r="BB735" t="str">
            <v>NO</v>
          </cell>
          <cell r="BC735" t="str">
            <v>N</v>
          </cell>
          <cell r="BD735" t="str">
            <v>SI</v>
          </cell>
          <cell r="BE735" t="str">
            <v>CONVENIO DE COOPERACION NO GENERA IVA (OFICIO 023867/07)</v>
          </cell>
          <cell r="BF735">
            <v>0</v>
          </cell>
          <cell r="BG735" t="str">
            <v>AUTORETENEDOR</v>
          </cell>
          <cell r="BH735">
            <v>0</v>
          </cell>
          <cell r="BI735">
            <v>0</v>
          </cell>
          <cell r="BJ735">
            <v>0</v>
          </cell>
          <cell r="BK735" t="str">
            <v>GRAN CONTRIBUYENTE</v>
          </cell>
          <cell r="BL735">
            <v>0</v>
          </cell>
          <cell r="BM735">
            <v>0</v>
          </cell>
          <cell r="BN735">
            <v>0</v>
          </cell>
          <cell r="BO735" t="str">
            <v>CONVENIO DE COOPERACION - ADMINISTRACION DE RECURSOS</v>
          </cell>
          <cell r="BP735">
            <v>0</v>
          </cell>
          <cell r="BQ735">
            <v>0</v>
          </cell>
          <cell r="BR735">
            <v>0</v>
          </cell>
          <cell r="BS735">
            <v>0</v>
          </cell>
          <cell r="BT735">
            <v>0</v>
          </cell>
          <cell r="BU735" t="str">
            <v>AUTORRETENEDOR</v>
          </cell>
          <cell r="BV735">
            <v>0</v>
          </cell>
          <cell r="BW735">
            <v>0</v>
          </cell>
          <cell r="BX735">
            <v>0</v>
          </cell>
          <cell r="BY735">
            <v>0</v>
          </cell>
          <cell r="BZ735">
            <v>0</v>
          </cell>
          <cell r="CA735">
            <v>0</v>
          </cell>
          <cell r="CB735">
            <v>0</v>
          </cell>
          <cell r="CC735">
            <v>0</v>
          </cell>
          <cell r="CD735">
            <v>0</v>
          </cell>
          <cell r="CE735">
            <v>0</v>
          </cell>
          <cell r="CF735">
            <v>622004300</v>
          </cell>
          <cell r="CG735">
            <v>41450</v>
          </cell>
          <cell r="CH735">
            <v>561</v>
          </cell>
          <cell r="CI735">
            <v>11112</v>
          </cell>
          <cell r="CJ735" t="str">
            <v>Martha Cecilia López Cortez</v>
          </cell>
          <cell r="CK735" t="str">
            <v>INFRAESTRUCTURA</v>
          </cell>
          <cell r="CL735" t="str">
            <v>ORDINARIA</v>
          </cell>
          <cell r="CM735" t="str">
            <v>ORFEO 201161003204000165E</v>
          </cell>
          <cell r="CN735" t="str">
            <v>RESERVA</v>
          </cell>
          <cell r="CO735" t="str">
            <v>N/A</v>
          </cell>
          <cell r="CP735">
            <v>0</v>
          </cell>
          <cell r="CQ735" t="str">
            <v>2013-5020092453</v>
          </cell>
          <cell r="CR735">
            <v>0</v>
          </cell>
          <cell r="CS735">
            <v>0</v>
          </cell>
          <cell r="CT735">
            <v>0</v>
          </cell>
          <cell r="CU735">
            <v>0</v>
          </cell>
          <cell r="CV735">
            <v>0</v>
          </cell>
          <cell r="CW735">
            <v>0</v>
          </cell>
          <cell r="CX735">
            <v>0</v>
          </cell>
          <cell r="CY735">
            <v>0</v>
          </cell>
          <cell r="CZ735">
            <v>0</v>
          </cell>
          <cell r="DA735">
            <v>0</v>
          </cell>
          <cell r="DB735">
            <v>0</v>
          </cell>
          <cell r="DC735">
            <v>0</v>
          </cell>
          <cell r="DD735">
            <v>0</v>
          </cell>
          <cell r="DE735">
            <v>0</v>
          </cell>
          <cell r="DF735">
            <v>0</v>
          </cell>
          <cell r="DG735">
            <v>0</v>
          </cell>
          <cell r="DH735">
            <v>0</v>
          </cell>
          <cell r="DI735">
            <v>0</v>
          </cell>
          <cell r="DJ735">
            <v>0</v>
          </cell>
          <cell r="DK735">
            <v>0</v>
          </cell>
          <cell r="DL735">
            <v>0</v>
          </cell>
          <cell r="DM735">
            <v>0</v>
          </cell>
          <cell r="DN735">
            <v>0</v>
          </cell>
          <cell r="DO735">
            <v>0</v>
          </cell>
          <cell r="DP735">
            <v>0</v>
          </cell>
          <cell r="DQ735">
            <v>0</v>
          </cell>
          <cell r="DR735">
            <v>0</v>
          </cell>
          <cell r="DS735">
            <v>0</v>
          </cell>
          <cell r="DT735">
            <v>0</v>
          </cell>
          <cell r="DU735">
            <v>0</v>
          </cell>
          <cell r="DV735">
            <v>0</v>
          </cell>
          <cell r="DW735">
            <v>0</v>
          </cell>
          <cell r="DX735">
            <v>0</v>
          </cell>
          <cell r="DY735">
            <v>0</v>
          </cell>
          <cell r="DZ735">
            <v>0</v>
          </cell>
          <cell r="EA735">
            <v>0</v>
          </cell>
          <cell r="EB735">
            <v>0</v>
          </cell>
          <cell r="EC735">
            <v>0</v>
          </cell>
          <cell r="ED735">
            <v>0</v>
          </cell>
          <cell r="EE735">
            <v>0</v>
          </cell>
          <cell r="EF735">
            <v>0</v>
          </cell>
          <cell r="EG735">
            <v>0</v>
          </cell>
          <cell r="EH735">
            <v>0</v>
          </cell>
          <cell r="EI735">
            <v>0</v>
          </cell>
          <cell r="EJ735">
            <v>0</v>
          </cell>
        </row>
        <row r="736">
          <cell r="B736">
            <v>867</v>
          </cell>
          <cell r="C736">
            <v>41450</v>
          </cell>
          <cell r="D736">
            <v>562</v>
          </cell>
          <cell r="E736" t="str">
            <v>Martha L</v>
          </cell>
          <cell r="F736">
            <v>41450</v>
          </cell>
          <cell r="G736" t="str">
            <v>DPS</v>
          </cell>
          <cell r="H736" t="str">
            <v>165/2011</v>
          </cell>
          <cell r="I736">
            <v>2012</v>
          </cell>
          <cell r="J736" t="str">
            <v>FEDERACION NACIONAL DE CAFETEROS DE COLOMBIA- COMITÉ DEPARTAMENTAL DE CAFETEROS DEL RISARALDA</v>
          </cell>
          <cell r="K736" t="str">
            <v>860.007.538-2</v>
          </cell>
          <cell r="L736" t="str">
            <v>BOGOTA</v>
          </cell>
          <cell r="M736" t="str">
            <v xml:space="preserve">CALLE 73 No. 8 - 13 </v>
          </cell>
          <cell r="N736" t="str">
            <v>313 6600</v>
          </cell>
          <cell r="O736" t="str">
            <v>CELEBRAR CONVENIO DE COOPERACION Y ASISTENCIA TECNICA ENTRE EL DPS Y LA FEDERACION PARA EJECUTAR PROYECTOS DE INFRAESTRUCTURA PARA CADA UNO DE LOS SECTORES EN EL PAIS PRIORIZADOS POR EL DPS</v>
          </cell>
          <cell r="P736">
            <v>21808657713</v>
          </cell>
          <cell r="Q736">
            <v>0</v>
          </cell>
          <cell r="R736">
            <v>21808657713</v>
          </cell>
          <cell r="S736">
            <v>11112</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t="str">
            <v>CESAR HUMBERTO TORRES AGUDELO</v>
          </cell>
          <cell r="AJ736" t="str">
            <v>1ER PAGO 50% APORTE DPS CUMPLIMEINTO REQUISITOS DE PERFECCIONAMIENT Y EJECUCION POLIZAS Y APROACION, 2DO PAGO  25%  EJECUCION DEL 70% DEL ANTICIPO, 3ER PAGO 12.5% REBO A SATISFACCION DEL 25% DE LAS OBRAS, 4TO 12.5% RECIBO A SATISFACCION DEL 70% DE LAS OBR</v>
          </cell>
          <cell r="AK736" t="str">
            <v>15-00132183</v>
          </cell>
          <cell r="AL736" t="str">
            <v>310000058787 DEL 2012-01-18</v>
          </cell>
          <cell r="AM736" t="str">
            <v>SOLICITUD PAGO DE ACTAS SALDO EJECUCION DEL CONVENIO EN EL DPTO DE CUNDINAMARCA</v>
          </cell>
          <cell r="AN736">
            <v>1156491991</v>
          </cell>
          <cell r="AO736">
            <v>0</v>
          </cell>
          <cell r="AP736">
            <v>0</v>
          </cell>
          <cell r="AQ736">
            <v>0</v>
          </cell>
          <cell r="AR736">
            <v>0</v>
          </cell>
          <cell r="AS736">
            <v>0</v>
          </cell>
          <cell r="AT736">
            <v>0</v>
          </cell>
          <cell r="AU736">
            <v>0</v>
          </cell>
          <cell r="AV736">
            <v>0</v>
          </cell>
          <cell r="AW736">
            <v>0</v>
          </cell>
          <cell r="AX736">
            <v>0</v>
          </cell>
          <cell r="AY736">
            <v>0</v>
          </cell>
          <cell r="AZ736">
            <v>1156491991</v>
          </cell>
          <cell r="BA736" t="str">
            <v>NO</v>
          </cell>
          <cell r="BB736" t="str">
            <v>NO</v>
          </cell>
          <cell r="BC736" t="str">
            <v>N</v>
          </cell>
          <cell r="BD736" t="str">
            <v>SI</v>
          </cell>
          <cell r="BE736" t="str">
            <v>CONVENIO DE COOPERACION NO GENERA IVA (OFICIO 023867/07)</v>
          </cell>
          <cell r="BF736">
            <v>0</v>
          </cell>
          <cell r="BG736" t="str">
            <v>AUTORETENEDOR</v>
          </cell>
          <cell r="BH736">
            <v>0</v>
          </cell>
          <cell r="BI736">
            <v>0</v>
          </cell>
          <cell r="BJ736">
            <v>0</v>
          </cell>
          <cell r="BK736" t="str">
            <v>GRAN CONTRIBUYENTE</v>
          </cell>
          <cell r="BL736">
            <v>0</v>
          </cell>
          <cell r="BM736">
            <v>0</v>
          </cell>
          <cell r="BN736">
            <v>0</v>
          </cell>
          <cell r="BO736" t="str">
            <v>CONVENIO DE COOPERACION - ADMINISTRACION DE RECURSOS</v>
          </cell>
          <cell r="BP736">
            <v>0</v>
          </cell>
          <cell r="BQ736">
            <v>0</v>
          </cell>
          <cell r="BR736">
            <v>0</v>
          </cell>
          <cell r="BS736">
            <v>0</v>
          </cell>
          <cell r="BT736">
            <v>0</v>
          </cell>
          <cell r="BU736" t="str">
            <v>AUTORRETENEDOR</v>
          </cell>
          <cell r="BV736">
            <v>0</v>
          </cell>
          <cell r="BW736">
            <v>0</v>
          </cell>
          <cell r="BX736">
            <v>0</v>
          </cell>
          <cell r="BY736">
            <v>0</v>
          </cell>
          <cell r="BZ736">
            <v>0</v>
          </cell>
          <cell r="CA736">
            <v>0</v>
          </cell>
          <cell r="CB736">
            <v>0</v>
          </cell>
          <cell r="CC736">
            <v>0</v>
          </cell>
          <cell r="CD736">
            <v>0</v>
          </cell>
          <cell r="CE736">
            <v>0</v>
          </cell>
          <cell r="CF736">
            <v>1156491991</v>
          </cell>
          <cell r="CG736">
            <v>41450</v>
          </cell>
          <cell r="CH736">
            <v>562</v>
          </cell>
          <cell r="CI736">
            <v>11112</v>
          </cell>
          <cell r="CJ736" t="str">
            <v>Martha Cecilia López Cortez</v>
          </cell>
          <cell r="CK736" t="str">
            <v>INFRAESTRUCTURA</v>
          </cell>
          <cell r="CL736" t="str">
            <v>ORDINARIA</v>
          </cell>
          <cell r="CM736" t="str">
            <v>ORFEO 201161003204000165E</v>
          </cell>
          <cell r="CN736" t="str">
            <v>RESERVA</v>
          </cell>
          <cell r="CO736" t="str">
            <v>N/A</v>
          </cell>
          <cell r="CP736">
            <v>0</v>
          </cell>
          <cell r="CQ736" t="str">
            <v>2013-5020092443</v>
          </cell>
          <cell r="CR736">
            <v>0</v>
          </cell>
          <cell r="CS736">
            <v>0</v>
          </cell>
          <cell r="CT736">
            <v>0</v>
          </cell>
          <cell r="CU736">
            <v>0</v>
          </cell>
          <cell r="CV736">
            <v>0</v>
          </cell>
          <cell r="CW736">
            <v>0</v>
          </cell>
          <cell r="CX736">
            <v>0</v>
          </cell>
          <cell r="CY736">
            <v>0</v>
          </cell>
          <cell r="CZ736">
            <v>0</v>
          </cell>
          <cell r="DA736">
            <v>0</v>
          </cell>
          <cell r="DB736">
            <v>0</v>
          </cell>
          <cell r="DC736">
            <v>0</v>
          </cell>
          <cell r="DD736">
            <v>0</v>
          </cell>
          <cell r="DE736">
            <v>0</v>
          </cell>
          <cell r="DF736">
            <v>0</v>
          </cell>
          <cell r="DG736">
            <v>0</v>
          </cell>
          <cell r="DH736">
            <v>0</v>
          </cell>
          <cell r="DI736">
            <v>0</v>
          </cell>
          <cell r="DJ736">
            <v>0</v>
          </cell>
          <cell r="DK736">
            <v>0</v>
          </cell>
          <cell r="DL736">
            <v>0</v>
          </cell>
          <cell r="DM736">
            <v>0</v>
          </cell>
          <cell r="DN736">
            <v>0</v>
          </cell>
          <cell r="DO736">
            <v>0</v>
          </cell>
          <cell r="DP736">
            <v>0</v>
          </cell>
          <cell r="DQ736">
            <v>0</v>
          </cell>
          <cell r="DR736">
            <v>0</v>
          </cell>
          <cell r="DS736">
            <v>0</v>
          </cell>
          <cell r="DT736">
            <v>0</v>
          </cell>
          <cell r="DU736">
            <v>0</v>
          </cell>
          <cell r="DV736">
            <v>0</v>
          </cell>
          <cell r="DW736">
            <v>0</v>
          </cell>
          <cell r="DX736">
            <v>0</v>
          </cell>
          <cell r="DY736">
            <v>0</v>
          </cell>
          <cell r="DZ736">
            <v>0</v>
          </cell>
          <cell r="EA736">
            <v>0</v>
          </cell>
          <cell r="EB736">
            <v>0</v>
          </cell>
          <cell r="EC736">
            <v>0</v>
          </cell>
          <cell r="ED736">
            <v>0</v>
          </cell>
          <cell r="EE736">
            <v>0</v>
          </cell>
          <cell r="EF736">
            <v>0</v>
          </cell>
          <cell r="EG736">
            <v>0</v>
          </cell>
          <cell r="EH736">
            <v>0</v>
          </cell>
          <cell r="EI736">
            <v>0</v>
          </cell>
          <cell r="EJ736">
            <v>0</v>
          </cell>
        </row>
        <row r="737">
          <cell r="B737">
            <v>868</v>
          </cell>
          <cell r="C737">
            <v>41450</v>
          </cell>
          <cell r="D737">
            <v>562</v>
          </cell>
          <cell r="E737" t="str">
            <v>Martha L</v>
          </cell>
          <cell r="F737">
            <v>41450</v>
          </cell>
          <cell r="G737" t="str">
            <v>DPS</v>
          </cell>
          <cell r="H737" t="str">
            <v>165/2011</v>
          </cell>
          <cell r="I737">
            <v>2012</v>
          </cell>
          <cell r="J737" t="str">
            <v>FEDERACION NACIONAL DE CAFETEROS DE COLOMBIA- COMITÉ DEPARTAMENTAL DE CAFETEROS DEL RISARALDA</v>
          </cell>
          <cell r="K737" t="str">
            <v>860.007.538-2</v>
          </cell>
          <cell r="L737" t="str">
            <v>BOGOTA</v>
          </cell>
          <cell r="M737" t="str">
            <v xml:space="preserve">CALLE 73 No. 8 - 13 </v>
          </cell>
          <cell r="N737" t="str">
            <v>313 6600</v>
          </cell>
          <cell r="O737" t="str">
            <v>CELEBRAR CONVENIO DE COOPERACION Y ASISTENCIA TECNICA ENTRE EL DPS Y LA FEDERACION PARA EJECUTAR PROYECTOS DE INFRAESTRUCTURA PARA CADA UNO DE LOS SECTORES EN EL PAIS PRIORIZADOS POR EL DPS</v>
          </cell>
          <cell r="P737">
            <v>21808657713</v>
          </cell>
          <cell r="Q737">
            <v>0</v>
          </cell>
          <cell r="R737">
            <v>21808657713</v>
          </cell>
          <cell r="S737">
            <v>11112</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t="str">
            <v>CESAR HUMBERTO TORRES AGUDELO</v>
          </cell>
          <cell r="AJ737" t="str">
            <v>1ER PAGO 50% APORTE DPS CUMPLIMEINTO REQUISITOS DE PERFECCIONAMIENT Y EJECUCION POLIZAS Y APROACION, 2DO PAGO  25%  EJECUCION DEL 70% DEL ANTICIPO, 3ER PAGO 12.5% REBO A SATISFACCION DEL 25% DE LAS OBRAS, 4TO 12.5% RECIBO A SATISFACCION DEL 70% DE LAS OBR</v>
          </cell>
          <cell r="AK737" t="str">
            <v>15-00132179</v>
          </cell>
          <cell r="AL737" t="str">
            <v>310000058787 DEL 2012-01-18</v>
          </cell>
          <cell r="AM737" t="str">
            <v xml:space="preserve">SOLICITUD PAGO DE ACTAS CAMINEROS VALLE DEL CONVENIO </v>
          </cell>
          <cell r="AN737">
            <v>463693131</v>
          </cell>
          <cell r="AO737">
            <v>0</v>
          </cell>
          <cell r="AP737">
            <v>0</v>
          </cell>
          <cell r="AQ737">
            <v>0</v>
          </cell>
          <cell r="AR737">
            <v>0</v>
          </cell>
          <cell r="AS737">
            <v>0</v>
          </cell>
          <cell r="AT737">
            <v>0</v>
          </cell>
          <cell r="AU737">
            <v>0</v>
          </cell>
          <cell r="AV737">
            <v>0</v>
          </cell>
          <cell r="AW737">
            <v>0</v>
          </cell>
          <cell r="AX737">
            <v>0</v>
          </cell>
          <cell r="AY737">
            <v>0</v>
          </cell>
          <cell r="AZ737">
            <v>463693131</v>
          </cell>
          <cell r="BA737" t="str">
            <v>NO</v>
          </cell>
          <cell r="BB737" t="str">
            <v>NO</v>
          </cell>
          <cell r="BC737" t="str">
            <v>N</v>
          </cell>
          <cell r="BD737" t="str">
            <v>SI</v>
          </cell>
          <cell r="BE737" t="str">
            <v>CONVENIO DE COOPERACION NO GENERA IVA (OFICIO 023867/07)</v>
          </cell>
          <cell r="BF737">
            <v>0</v>
          </cell>
          <cell r="BG737" t="str">
            <v>AUTORETENEDOR</v>
          </cell>
          <cell r="BH737">
            <v>0</v>
          </cell>
          <cell r="BI737">
            <v>0</v>
          </cell>
          <cell r="BJ737">
            <v>0</v>
          </cell>
          <cell r="BK737" t="str">
            <v>GRAN CONTRIBUYENTE</v>
          </cell>
          <cell r="BL737">
            <v>0</v>
          </cell>
          <cell r="BM737">
            <v>0</v>
          </cell>
          <cell r="BN737">
            <v>0</v>
          </cell>
          <cell r="BO737" t="str">
            <v>CONVENIO DE COOPERACION - ADMINISTRACION DE RECURSOS</v>
          </cell>
          <cell r="BP737">
            <v>0</v>
          </cell>
          <cell r="BQ737">
            <v>0</v>
          </cell>
          <cell r="BR737">
            <v>0</v>
          </cell>
          <cell r="BS737">
            <v>0</v>
          </cell>
          <cell r="BT737">
            <v>0</v>
          </cell>
          <cell r="BU737" t="str">
            <v>AUTORRETENEDOR</v>
          </cell>
          <cell r="BV737">
            <v>0</v>
          </cell>
          <cell r="BW737">
            <v>0</v>
          </cell>
          <cell r="BX737">
            <v>0</v>
          </cell>
          <cell r="BY737">
            <v>0</v>
          </cell>
          <cell r="BZ737">
            <v>0</v>
          </cell>
          <cell r="CA737">
            <v>0</v>
          </cell>
          <cell r="CB737">
            <v>0</v>
          </cell>
          <cell r="CC737">
            <v>0</v>
          </cell>
          <cell r="CD737">
            <v>0</v>
          </cell>
          <cell r="CE737">
            <v>0</v>
          </cell>
          <cell r="CF737">
            <v>463693131</v>
          </cell>
          <cell r="CG737">
            <v>41450</v>
          </cell>
          <cell r="CH737">
            <v>562</v>
          </cell>
          <cell r="CI737">
            <v>11112</v>
          </cell>
          <cell r="CJ737" t="str">
            <v>Martha Cecilia López Cortez</v>
          </cell>
          <cell r="CK737" t="str">
            <v>INFRAESTRUCTURA</v>
          </cell>
          <cell r="CL737" t="str">
            <v>ORDINARIA</v>
          </cell>
          <cell r="CM737" t="str">
            <v>ORFEO 201161003204000165E</v>
          </cell>
          <cell r="CN737" t="str">
            <v>RESERVA</v>
          </cell>
          <cell r="CO737" t="str">
            <v>N/A</v>
          </cell>
          <cell r="CP737">
            <v>0</v>
          </cell>
          <cell r="CQ737" t="str">
            <v>2013-5020092463</v>
          </cell>
          <cell r="CR737">
            <v>0</v>
          </cell>
          <cell r="CS737">
            <v>0</v>
          </cell>
          <cell r="CT737">
            <v>0</v>
          </cell>
          <cell r="CU737">
            <v>0</v>
          </cell>
          <cell r="CV737">
            <v>0</v>
          </cell>
          <cell r="CW737">
            <v>0</v>
          </cell>
          <cell r="CX737">
            <v>0</v>
          </cell>
          <cell r="CY737">
            <v>0</v>
          </cell>
          <cell r="CZ737">
            <v>0</v>
          </cell>
          <cell r="DA737">
            <v>0</v>
          </cell>
          <cell r="DB737">
            <v>0</v>
          </cell>
          <cell r="DC737">
            <v>0</v>
          </cell>
          <cell r="DD737">
            <v>0</v>
          </cell>
          <cell r="DE737">
            <v>0</v>
          </cell>
          <cell r="DF737">
            <v>0</v>
          </cell>
          <cell r="DG737">
            <v>0</v>
          </cell>
          <cell r="DH737">
            <v>0</v>
          </cell>
          <cell r="DI737">
            <v>0</v>
          </cell>
          <cell r="DJ737">
            <v>0</v>
          </cell>
          <cell r="DK737">
            <v>0</v>
          </cell>
          <cell r="DL737">
            <v>0</v>
          </cell>
          <cell r="DM737">
            <v>0</v>
          </cell>
          <cell r="DN737">
            <v>0</v>
          </cell>
          <cell r="DO737">
            <v>0</v>
          </cell>
          <cell r="DP737">
            <v>0</v>
          </cell>
          <cell r="DQ737">
            <v>0</v>
          </cell>
          <cell r="DR737">
            <v>0</v>
          </cell>
          <cell r="DS737">
            <v>0</v>
          </cell>
          <cell r="DT737">
            <v>0</v>
          </cell>
          <cell r="DU737">
            <v>0</v>
          </cell>
          <cell r="DV737">
            <v>0</v>
          </cell>
          <cell r="DW737">
            <v>0</v>
          </cell>
          <cell r="DX737">
            <v>0</v>
          </cell>
          <cell r="DY737">
            <v>0</v>
          </cell>
          <cell r="DZ737">
            <v>0</v>
          </cell>
          <cell r="EA737">
            <v>0</v>
          </cell>
          <cell r="EB737">
            <v>0</v>
          </cell>
          <cell r="EC737">
            <v>0</v>
          </cell>
          <cell r="ED737">
            <v>0</v>
          </cell>
          <cell r="EE737">
            <v>0</v>
          </cell>
          <cell r="EF737">
            <v>0</v>
          </cell>
          <cell r="EG737">
            <v>0</v>
          </cell>
          <cell r="EH737">
            <v>0</v>
          </cell>
          <cell r="EI737">
            <v>0</v>
          </cell>
          <cell r="EJ737">
            <v>0</v>
          </cell>
        </row>
        <row r="738">
          <cell r="B738">
            <v>869</v>
          </cell>
          <cell r="C738">
            <v>41450</v>
          </cell>
          <cell r="D738">
            <v>566</v>
          </cell>
          <cell r="E738" t="str">
            <v>Martha L</v>
          </cell>
          <cell r="F738">
            <v>41450</v>
          </cell>
          <cell r="G738" t="str">
            <v>DPS</v>
          </cell>
          <cell r="H738" t="str">
            <v>32/13</v>
          </cell>
          <cell r="I738">
            <v>2013</v>
          </cell>
          <cell r="J738" t="str">
            <v xml:space="preserve">HERNAN DARIO BUENAÑO GAMBOA </v>
          </cell>
          <cell r="K738" t="str">
            <v>71.946.538-9</v>
          </cell>
          <cell r="L738" t="str">
            <v>ANTIOQUIA</v>
          </cell>
          <cell r="M738" t="str">
            <v xml:space="preserve">Cl 97 101 -29 </v>
          </cell>
          <cell r="N738" t="str">
            <v>828 24 46</v>
          </cell>
          <cell r="O738" t="str">
            <v>RECIBE EN CALIDAD DE ARRENDAMIENTO EL INMUEBLE UBICADO EN LA CRA 97 101 - 23, PARA EL FUNCIONAMIENTO D. R. URABA</v>
          </cell>
          <cell r="P738">
            <v>28000000</v>
          </cell>
          <cell r="Q738">
            <v>0</v>
          </cell>
          <cell r="R738">
            <v>28000000</v>
          </cell>
          <cell r="S738">
            <v>276213</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t="str">
            <v>GLADYS C ARANGO MARTINEZ</v>
          </cell>
          <cell r="AJ738" t="str">
            <v>FACTURA</v>
          </cell>
          <cell r="AK738" t="str">
            <v>1761</v>
          </cell>
          <cell r="AL738" t="str">
            <v>410000002924 2012/08/01</v>
          </cell>
          <cell r="AM738" t="str">
            <v>TERCER PAGO DE ACUERDO AL CONTRATO DE ARRENDAMIENTO DE JUNIO/13</v>
          </cell>
          <cell r="AN738">
            <v>3448275</v>
          </cell>
          <cell r="AO738">
            <v>0</v>
          </cell>
          <cell r="AP738">
            <v>0</v>
          </cell>
          <cell r="AQ738">
            <v>0</v>
          </cell>
          <cell r="AR738">
            <v>0</v>
          </cell>
          <cell r="AS738">
            <v>0</v>
          </cell>
          <cell r="AT738">
            <v>0</v>
          </cell>
          <cell r="AU738">
            <v>0</v>
          </cell>
          <cell r="AV738">
            <v>0.16</v>
          </cell>
          <cell r="AW738">
            <v>0</v>
          </cell>
          <cell r="AX738">
            <v>551725</v>
          </cell>
          <cell r="AY738">
            <v>0</v>
          </cell>
          <cell r="AZ738">
            <v>4000000</v>
          </cell>
          <cell r="BA738" t="str">
            <v>NO</v>
          </cell>
          <cell r="BB738" t="str">
            <v>NO</v>
          </cell>
          <cell r="BC738" t="str">
            <v>NO</v>
          </cell>
          <cell r="BD738" t="str">
            <v>NO</v>
          </cell>
          <cell r="BE738" t="str">
            <v>COMUN</v>
          </cell>
          <cell r="BF738" t="str">
            <v>NO</v>
          </cell>
          <cell r="BG738" t="str">
            <v>ARRIENDO INMUEBLE</v>
          </cell>
          <cell r="BH738">
            <v>3.5000000000000003E-2</v>
          </cell>
          <cell r="BI738">
            <v>0</v>
          </cell>
          <cell r="BJ738">
            <v>0</v>
          </cell>
          <cell r="BK738" t="str">
            <v>COMUN</v>
          </cell>
          <cell r="BL738">
            <v>0.15</v>
          </cell>
          <cell r="BM738">
            <v>0</v>
          </cell>
          <cell r="BN738">
            <v>0</v>
          </cell>
          <cell r="BO738" t="str">
            <v>APARTADO ET 2009  (ART. 141 PARAG.2)- NO AGENTES DE RETENCION</v>
          </cell>
          <cell r="BP738">
            <v>0</v>
          </cell>
          <cell r="BQ738">
            <v>0</v>
          </cell>
          <cell r="BR738">
            <v>0</v>
          </cell>
          <cell r="BS738">
            <v>0</v>
          </cell>
          <cell r="BT738">
            <v>0</v>
          </cell>
          <cell r="BU738" t="str">
            <v>RETENCION DEL IMPUESTO RENTA - CREE- PN NO SON SUJETOS PASIVOS</v>
          </cell>
          <cell r="BV738">
            <v>0</v>
          </cell>
          <cell r="BW738">
            <v>120690</v>
          </cell>
          <cell r="BX738">
            <v>0</v>
          </cell>
          <cell r="BY738">
            <v>82759</v>
          </cell>
          <cell r="BZ738">
            <v>0</v>
          </cell>
          <cell r="CA738">
            <v>0</v>
          </cell>
          <cell r="CB738">
            <v>0</v>
          </cell>
          <cell r="CC738">
            <v>0</v>
          </cell>
          <cell r="CD738">
            <v>0</v>
          </cell>
          <cell r="CE738">
            <v>0</v>
          </cell>
          <cell r="CF738">
            <v>3796551</v>
          </cell>
          <cell r="CG738">
            <v>41450</v>
          </cell>
          <cell r="CH738">
            <v>566</v>
          </cell>
          <cell r="CI738">
            <v>276213</v>
          </cell>
          <cell r="CJ738" t="str">
            <v>Martha Cecilia López Cortez</v>
          </cell>
          <cell r="CK738" t="str">
            <v>ARRENDAMIENTO DE BIENES INMUEBLES</v>
          </cell>
          <cell r="CL738" t="str">
            <v>GASTOS GENERALES</v>
          </cell>
          <cell r="CM738">
            <v>0</v>
          </cell>
          <cell r="CN738">
            <v>0</v>
          </cell>
          <cell r="CO738">
            <v>0</v>
          </cell>
          <cell r="CP738">
            <v>0</v>
          </cell>
          <cell r="CQ738" t="str">
            <v>2013-6200094213</v>
          </cell>
          <cell r="CR738">
            <v>0</v>
          </cell>
          <cell r="CS738">
            <v>0</v>
          </cell>
          <cell r="CT738">
            <v>0</v>
          </cell>
          <cell r="CU738">
            <v>0</v>
          </cell>
          <cell r="CV738">
            <v>0</v>
          </cell>
          <cell r="CW738">
            <v>0</v>
          </cell>
          <cell r="CX738">
            <v>0</v>
          </cell>
          <cell r="CY738">
            <v>0</v>
          </cell>
          <cell r="CZ738">
            <v>0</v>
          </cell>
          <cell r="DA738">
            <v>0</v>
          </cell>
          <cell r="DB738">
            <v>0</v>
          </cell>
          <cell r="DC738">
            <v>0</v>
          </cell>
          <cell r="DD738">
            <v>0</v>
          </cell>
          <cell r="DE738">
            <v>0</v>
          </cell>
          <cell r="DF738">
            <v>0</v>
          </cell>
          <cell r="DG738">
            <v>0</v>
          </cell>
          <cell r="DH738">
            <v>0</v>
          </cell>
          <cell r="DI738">
            <v>0</v>
          </cell>
          <cell r="DJ738">
            <v>0</v>
          </cell>
          <cell r="DK738">
            <v>0</v>
          </cell>
          <cell r="DL738">
            <v>0</v>
          </cell>
          <cell r="DM738">
            <v>0</v>
          </cell>
          <cell r="DN738">
            <v>0</v>
          </cell>
          <cell r="DO738">
            <v>0</v>
          </cell>
          <cell r="DP738">
            <v>0</v>
          </cell>
          <cell r="DQ738">
            <v>0</v>
          </cell>
          <cell r="DR738">
            <v>0</v>
          </cell>
          <cell r="DS738">
            <v>0</v>
          </cell>
          <cell r="DT738">
            <v>0</v>
          </cell>
          <cell r="DU738">
            <v>0</v>
          </cell>
          <cell r="DV738">
            <v>0</v>
          </cell>
          <cell r="DW738">
            <v>0</v>
          </cell>
          <cell r="DX738">
            <v>0</v>
          </cell>
          <cell r="DY738">
            <v>0</v>
          </cell>
          <cell r="DZ738">
            <v>0</v>
          </cell>
          <cell r="EA738">
            <v>0</v>
          </cell>
          <cell r="EB738">
            <v>0</v>
          </cell>
          <cell r="EC738">
            <v>0</v>
          </cell>
          <cell r="ED738">
            <v>0</v>
          </cell>
          <cell r="EE738">
            <v>0</v>
          </cell>
          <cell r="EF738">
            <v>0</v>
          </cell>
          <cell r="EG738">
            <v>0</v>
          </cell>
          <cell r="EH738">
            <v>0</v>
          </cell>
          <cell r="EI738">
            <v>0</v>
          </cell>
          <cell r="EJ738">
            <v>0</v>
          </cell>
        </row>
        <row r="739">
          <cell r="B739">
            <v>871</v>
          </cell>
          <cell r="C739">
            <v>41450</v>
          </cell>
          <cell r="D739">
            <v>75</v>
          </cell>
          <cell r="E739" t="str">
            <v>Martha L</v>
          </cell>
          <cell r="F739">
            <v>41450</v>
          </cell>
          <cell r="G739" t="str">
            <v>DPS</v>
          </cell>
          <cell r="H739" t="str">
            <v>63/2012</v>
          </cell>
          <cell r="I739">
            <v>2013</v>
          </cell>
          <cell r="J739" t="str">
            <v>BANCO DAVIVIENDA S.A.</v>
          </cell>
          <cell r="K739" t="str">
            <v>860.034.313-7</v>
          </cell>
          <cell r="L739" t="str">
            <v>BOGOTA</v>
          </cell>
          <cell r="M739" t="str">
            <v>AV EL DORADO  68C 61</v>
          </cell>
          <cell r="N739">
            <v>0</v>
          </cell>
          <cell r="O739" t="str">
            <v>EL BANCO SE OBLIGA A PRESTAR EL SERVICIO FINANCIERO DE ENTREGA DE LAS TRANSFERENCIAS MONETARIAS A LOS BENEFICIARIOS DEL SECTOR DE LA INCLUSION SOCIAL, PARA EL GRUPO 2 DE ACUERDO CON EL ANEXO 6 Y 8 DE LA CONVOCATORIA 07 DE 2012</v>
          </cell>
          <cell r="P739">
            <v>65284150400</v>
          </cell>
          <cell r="Q739">
            <v>0</v>
          </cell>
          <cell r="R739">
            <v>65284150400</v>
          </cell>
          <cell r="S739">
            <v>11913</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t="str">
            <v>PAOLA ANDREA VANEGAS RODRIGUEZ</v>
          </cell>
          <cell r="AJ739" t="str">
            <v>ESTABLECIDA EN LA CLAUSULA CUARTA DEL CONTRATO 063/2012 OTROSI 05/13</v>
          </cell>
          <cell r="AK739">
            <v>0</v>
          </cell>
          <cell r="AL739">
            <v>0</v>
          </cell>
          <cell r="AM739" t="str">
            <v>SOLICITUD PAGO, INCENTIVOS A 10.832 PARTICIPANTES DEL PROGRAMA JOVENES EN ACCION OTROSI 05/13</v>
          </cell>
          <cell r="AN739">
            <v>2329400000</v>
          </cell>
          <cell r="AO739">
            <v>0</v>
          </cell>
          <cell r="AP739">
            <v>0</v>
          </cell>
          <cell r="AQ739">
            <v>0</v>
          </cell>
          <cell r="AR739">
            <v>0</v>
          </cell>
          <cell r="AS739">
            <v>0</v>
          </cell>
          <cell r="AT739">
            <v>0</v>
          </cell>
          <cell r="AU739">
            <v>0</v>
          </cell>
          <cell r="AV739">
            <v>0</v>
          </cell>
          <cell r="AW739">
            <v>0</v>
          </cell>
          <cell r="AX739">
            <v>0</v>
          </cell>
          <cell r="AY739">
            <v>0</v>
          </cell>
          <cell r="AZ739">
            <v>2329400000</v>
          </cell>
          <cell r="BA739" t="str">
            <v>SI</v>
          </cell>
          <cell r="BB739" t="str">
            <v>NO</v>
          </cell>
          <cell r="BC739" t="str">
            <v>NO</v>
          </cell>
          <cell r="BD739" t="str">
            <v>NO</v>
          </cell>
          <cell r="BE739" t="str">
            <v>COMUN - GRAN CONTRIUBUYENTE</v>
          </cell>
          <cell r="BF739" t="str">
            <v>NO</v>
          </cell>
          <cell r="BG739" t="str">
            <v>AUTORRETENEDOR</v>
          </cell>
          <cell r="BH739">
            <v>0</v>
          </cell>
          <cell r="BI739">
            <v>0</v>
          </cell>
          <cell r="BJ739">
            <v>0</v>
          </cell>
          <cell r="BK739" t="str">
            <v>GRAN CONTRIBUYENTE</v>
          </cell>
          <cell r="BL739">
            <v>0</v>
          </cell>
          <cell r="BM739">
            <v>0</v>
          </cell>
          <cell r="BN739">
            <v>0</v>
          </cell>
          <cell r="BO739" t="str">
            <v xml:space="preserve">BOGOTA ACT. SERVICIOS BANCARIOS </v>
          </cell>
          <cell r="BP739">
            <v>0</v>
          </cell>
          <cell r="BQ739">
            <v>0</v>
          </cell>
          <cell r="BR739">
            <v>0</v>
          </cell>
          <cell r="BS739">
            <v>0</v>
          </cell>
          <cell r="BT739">
            <v>0</v>
          </cell>
          <cell r="BU739" t="str">
            <v>N/A</v>
          </cell>
          <cell r="BV739">
            <v>0</v>
          </cell>
          <cell r="BW739">
            <v>0</v>
          </cell>
          <cell r="BX739">
            <v>0</v>
          </cell>
          <cell r="BY739">
            <v>0</v>
          </cell>
          <cell r="BZ739">
            <v>0</v>
          </cell>
          <cell r="CA739">
            <v>0</v>
          </cell>
          <cell r="CB739">
            <v>0</v>
          </cell>
          <cell r="CC739">
            <v>0</v>
          </cell>
          <cell r="CD739">
            <v>0</v>
          </cell>
          <cell r="CE739">
            <v>0</v>
          </cell>
          <cell r="CF739">
            <v>2329400000</v>
          </cell>
          <cell r="CG739">
            <v>41450</v>
          </cell>
          <cell r="CH739">
            <v>75</v>
          </cell>
          <cell r="CI739">
            <v>11913</v>
          </cell>
          <cell r="CJ739" t="str">
            <v>Martha Cecilia López Cortez</v>
          </cell>
          <cell r="CK739" t="str">
            <v>IMPLEMENTACION DEL PROG  FAMILIAS</v>
          </cell>
          <cell r="CL739" t="str">
            <v>ORDINARIA</v>
          </cell>
          <cell r="CM739">
            <v>0</v>
          </cell>
          <cell r="CN739">
            <v>0</v>
          </cell>
          <cell r="CO739" t="str">
            <v>N/A</v>
          </cell>
          <cell r="CP739">
            <v>0</v>
          </cell>
          <cell r="CQ739" t="str">
            <v>2013-3000093023</v>
          </cell>
          <cell r="CR739">
            <v>0</v>
          </cell>
          <cell r="CS739">
            <v>0</v>
          </cell>
          <cell r="CT739">
            <v>0</v>
          </cell>
          <cell r="CU739">
            <v>0</v>
          </cell>
          <cell r="CV739">
            <v>0</v>
          </cell>
          <cell r="CW739">
            <v>0</v>
          </cell>
          <cell r="CX739">
            <v>0</v>
          </cell>
          <cell r="CY739">
            <v>0</v>
          </cell>
          <cell r="CZ739">
            <v>0</v>
          </cell>
          <cell r="DA739">
            <v>0</v>
          </cell>
          <cell r="DB739">
            <v>0</v>
          </cell>
          <cell r="DC739">
            <v>0</v>
          </cell>
          <cell r="DD739">
            <v>0</v>
          </cell>
          <cell r="DE739">
            <v>0</v>
          </cell>
          <cell r="DF739">
            <v>0</v>
          </cell>
          <cell r="DG739">
            <v>0</v>
          </cell>
          <cell r="DH739">
            <v>0</v>
          </cell>
          <cell r="DI739">
            <v>0</v>
          </cell>
          <cell r="DJ739">
            <v>0</v>
          </cell>
          <cell r="DK739">
            <v>0</v>
          </cell>
          <cell r="DL739">
            <v>0</v>
          </cell>
          <cell r="DM739">
            <v>0</v>
          </cell>
          <cell r="DN739">
            <v>0</v>
          </cell>
          <cell r="DO739">
            <v>0</v>
          </cell>
          <cell r="DP739">
            <v>0</v>
          </cell>
          <cell r="DQ739">
            <v>0</v>
          </cell>
          <cell r="DR739">
            <v>0</v>
          </cell>
          <cell r="DS739">
            <v>0</v>
          </cell>
          <cell r="DT739">
            <v>0</v>
          </cell>
          <cell r="DU739">
            <v>0</v>
          </cell>
          <cell r="DV739">
            <v>0</v>
          </cell>
          <cell r="DW739">
            <v>0</v>
          </cell>
          <cell r="DX739">
            <v>0</v>
          </cell>
          <cell r="DY739">
            <v>0</v>
          </cell>
          <cell r="DZ739">
            <v>0</v>
          </cell>
          <cell r="EA739">
            <v>0</v>
          </cell>
          <cell r="EB739">
            <v>0</v>
          </cell>
          <cell r="EC739">
            <v>0</v>
          </cell>
          <cell r="ED739">
            <v>0</v>
          </cell>
          <cell r="EE739">
            <v>0</v>
          </cell>
          <cell r="EF739">
            <v>0</v>
          </cell>
          <cell r="EG739">
            <v>0</v>
          </cell>
          <cell r="EH739">
            <v>0</v>
          </cell>
          <cell r="EI739">
            <v>0</v>
          </cell>
          <cell r="EJ739">
            <v>0</v>
          </cell>
        </row>
        <row r="740">
          <cell r="B740">
            <v>873</v>
          </cell>
          <cell r="C740">
            <v>41451</v>
          </cell>
          <cell r="D740">
            <v>79</v>
          </cell>
          <cell r="E740" t="str">
            <v>Martha L</v>
          </cell>
          <cell r="F740">
            <v>41451</v>
          </cell>
          <cell r="G740" t="str">
            <v>DPS</v>
          </cell>
          <cell r="H740" t="str">
            <v>Res 00576 21/06/2013</v>
          </cell>
          <cell r="I740">
            <v>2013</v>
          </cell>
          <cell r="J740" t="str">
            <v>JAVIER GOMEZ LONDOÑO</v>
          </cell>
          <cell r="K740" t="str">
            <v>19.144.124</v>
          </cell>
          <cell r="L740" t="str">
            <v>BOGOTA</v>
          </cell>
          <cell r="M740">
            <v>0</v>
          </cell>
          <cell r="N740">
            <v>0</v>
          </cell>
          <cell r="O740" t="str">
            <v>COSTAS DEL PROCESO ORDINARIO 2006-0084 Y AGENCIAS DE DERECHO</v>
          </cell>
          <cell r="P740">
            <v>9657288</v>
          </cell>
          <cell r="Q740">
            <v>0</v>
          </cell>
          <cell r="R740">
            <v>9657288</v>
          </cell>
          <cell r="S740">
            <v>572213</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t="str">
            <v>LUCY EDREY ACEVEDO MENESES</v>
          </cell>
          <cell r="AJ740">
            <v>0</v>
          </cell>
          <cell r="AK740" t="str">
            <v>Resol 00576 de 21-06-2013</v>
          </cell>
          <cell r="AL740">
            <v>0</v>
          </cell>
          <cell r="AM740" t="str">
            <v>PAGO COSTAS Y GASTOS DE AGENCIA DEL PROCESO ORDINARIO 2006-0084</v>
          </cell>
          <cell r="AN740">
            <v>9657288</v>
          </cell>
          <cell r="AO740">
            <v>0</v>
          </cell>
          <cell r="AP740">
            <v>0</v>
          </cell>
          <cell r="AQ740">
            <v>0</v>
          </cell>
          <cell r="AR740">
            <v>0</v>
          </cell>
          <cell r="AS740">
            <v>0</v>
          </cell>
          <cell r="AT740">
            <v>0</v>
          </cell>
          <cell r="AU740">
            <v>0</v>
          </cell>
          <cell r="AV740">
            <v>0</v>
          </cell>
          <cell r="AW740">
            <v>0</v>
          </cell>
          <cell r="AX740">
            <v>0</v>
          </cell>
          <cell r="AY740">
            <v>0</v>
          </cell>
          <cell r="AZ740">
            <v>9657288</v>
          </cell>
          <cell r="BA740" t="str">
            <v>NO</v>
          </cell>
          <cell r="BB740" t="str">
            <v>NO</v>
          </cell>
          <cell r="BC740" t="str">
            <v>NO</v>
          </cell>
          <cell r="BD740" t="str">
            <v>NO</v>
          </cell>
          <cell r="BE740" t="str">
            <v>SIMPLIFICADO</v>
          </cell>
          <cell r="BF740" t="str">
            <v>NO</v>
          </cell>
          <cell r="BG740" t="str">
            <v>COSTAS Y GASTOS DE AGENCIA</v>
          </cell>
          <cell r="BH740">
            <v>0</v>
          </cell>
          <cell r="BI740">
            <v>0</v>
          </cell>
          <cell r="BJ740">
            <v>0</v>
          </cell>
          <cell r="BK740" t="str">
            <v>Simpificado</v>
          </cell>
          <cell r="BL740">
            <v>0</v>
          </cell>
          <cell r="BM740">
            <v>0</v>
          </cell>
          <cell r="BN740">
            <v>0</v>
          </cell>
          <cell r="BO740" t="str">
            <v>BOGOTA</v>
          </cell>
          <cell r="BP740">
            <v>0</v>
          </cell>
          <cell r="BQ740">
            <v>0</v>
          </cell>
          <cell r="BR740">
            <v>0</v>
          </cell>
          <cell r="BS740">
            <v>0</v>
          </cell>
          <cell r="BT740">
            <v>0</v>
          </cell>
          <cell r="BU740" t="str">
            <v>RETENCION DEL IMPUESTO RENTA - CREE- PN NO SON SUJETOS PASIVOS</v>
          </cell>
          <cell r="BV740">
            <v>0</v>
          </cell>
          <cell r="BW740">
            <v>0</v>
          </cell>
          <cell r="BX740">
            <v>0</v>
          </cell>
          <cell r="BY740">
            <v>0</v>
          </cell>
          <cell r="BZ740">
            <v>0</v>
          </cell>
          <cell r="CA740">
            <v>0</v>
          </cell>
          <cell r="CB740">
            <v>0</v>
          </cell>
          <cell r="CC740">
            <v>0</v>
          </cell>
          <cell r="CD740">
            <v>0</v>
          </cell>
          <cell r="CE740">
            <v>0</v>
          </cell>
          <cell r="CF740">
            <v>9657288</v>
          </cell>
          <cell r="CG740">
            <v>41451</v>
          </cell>
          <cell r="CH740">
            <v>79</v>
          </cell>
          <cell r="CI740">
            <v>572213</v>
          </cell>
          <cell r="CJ740" t="str">
            <v>Martha Cecilia López Cortez</v>
          </cell>
          <cell r="CK740" t="str">
            <v>SENTENCIAS Y CONCILIACIONES</v>
          </cell>
          <cell r="CL740" t="str">
            <v>TRANSFERENCIAS CTES Y GASTOS COMERCIALIZACION NACION</v>
          </cell>
          <cell r="CM740">
            <v>0</v>
          </cell>
          <cell r="CN740">
            <v>0</v>
          </cell>
          <cell r="CO740">
            <v>0</v>
          </cell>
          <cell r="CP740">
            <v>0</v>
          </cell>
          <cell r="CQ740" t="str">
            <v>2013-1900091893</v>
          </cell>
          <cell r="CR740">
            <v>0</v>
          </cell>
          <cell r="CS740">
            <v>0</v>
          </cell>
          <cell r="CT740">
            <v>0</v>
          </cell>
          <cell r="CU740">
            <v>0</v>
          </cell>
          <cell r="CV740">
            <v>0</v>
          </cell>
          <cell r="CW740">
            <v>0</v>
          </cell>
          <cell r="CX740">
            <v>0</v>
          </cell>
          <cell r="CY740">
            <v>0</v>
          </cell>
          <cell r="CZ740">
            <v>0</v>
          </cell>
          <cell r="DA740">
            <v>0</v>
          </cell>
          <cell r="DB740">
            <v>0</v>
          </cell>
          <cell r="DC740">
            <v>0</v>
          </cell>
          <cell r="DD740">
            <v>0</v>
          </cell>
          <cell r="DE740">
            <v>0</v>
          </cell>
          <cell r="DF740">
            <v>0</v>
          </cell>
          <cell r="DG740">
            <v>0</v>
          </cell>
          <cell r="DH740">
            <v>0</v>
          </cell>
          <cell r="DI740">
            <v>0</v>
          </cell>
          <cell r="DJ740">
            <v>0</v>
          </cell>
          <cell r="DK740">
            <v>0</v>
          </cell>
          <cell r="DL740">
            <v>0</v>
          </cell>
          <cell r="DM740">
            <v>0</v>
          </cell>
          <cell r="DN740">
            <v>0</v>
          </cell>
          <cell r="DO740">
            <v>0</v>
          </cell>
          <cell r="DP740">
            <v>0</v>
          </cell>
          <cell r="DQ740">
            <v>0</v>
          </cell>
          <cell r="DR740">
            <v>0</v>
          </cell>
          <cell r="DS740">
            <v>0</v>
          </cell>
          <cell r="DT740">
            <v>0</v>
          </cell>
          <cell r="DU740">
            <v>0</v>
          </cell>
          <cell r="DV740">
            <v>0</v>
          </cell>
          <cell r="DW740">
            <v>0</v>
          </cell>
          <cell r="DX740">
            <v>0</v>
          </cell>
          <cell r="DY740">
            <v>0</v>
          </cell>
          <cell r="DZ740">
            <v>0</v>
          </cell>
          <cell r="EA740">
            <v>0</v>
          </cell>
          <cell r="EB740">
            <v>0</v>
          </cell>
          <cell r="EC740">
            <v>0</v>
          </cell>
          <cell r="ED740">
            <v>0</v>
          </cell>
          <cell r="EE740">
            <v>0</v>
          </cell>
          <cell r="EF740">
            <v>0</v>
          </cell>
          <cell r="EG740">
            <v>0</v>
          </cell>
          <cell r="EH740">
            <v>0</v>
          </cell>
          <cell r="EI740">
            <v>0</v>
          </cell>
          <cell r="EJ740">
            <v>0</v>
          </cell>
        </row>
        <row r="741">
          <cell r="B741">
            <v>874</v>
          </cell>
          <cell r="C741">
            <v>41451</v>
          </cell>
          <cell r="D741">
            <v>80</v>
          </cell>
          <cell r="E741" t="str">
            <v>Martha L</v>
          </cell>
          <cell r="F741">
            <v>41451</v>
          </cell>
          <cell r="G741" t="str">
            <v>DPS</v>
          </cell>
          <cell r="H741" t="str">
            <v>Res 00574 21/06/2013</v>
          </cell>
          <cell r="I741">
            <v>2013</v>
          </cell>
          <cell r="J741" t="str">
            <v>SERAFIN MORENO TENJO</v>
          </cell>
          <cell r="K741" t="str">
            <v>19,056,245</v>
          </cell>
          <cell r="L741" t="str">
            <v>BOGOTA</v>
          </cell>
          <cell r="M741">
            <v>0</v>
          </cell>
          <cell r="N741">
            <v>0</v>
          </cell>
          <cell r="O741" t="str">
            <v>RECONOCER Y ORDENAR EL PAGO POR CONCEPTO DE HONORARIOS DE ACUERDO CON LO ORDENADO EN AUTO DE FECHA 04/04/2013 PROFERIDO POR EL JUZGADO 1 CIVIL MUNICIPAL DE DESCONGESTION DE BOGOTA PROCESO ORDINARIO 2006-00167</v>
          </cell>
          <cell r="P741">
            <v>350000</v>
          </cell>
          <cell r="Q741">
            <v>0</v>
          </cell>
          <cell r="R741">
            <v>350000</v>
          </cell>
          <cell r="S741">
            <v>572613</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t="str">
            <v>LUCY EDREY ACEVEDO MENESES</v>
          </cell>
          <cell r="AJ741">
            <v>0</v>
          </cell>
          <cell r="AK741" t="str">
            <v>Resol 00574 de 21-06-2013</v>
          </cell>
          <cell r="AL741">
            <v>0</v>
          </cell>
          <cell r="AM741" t="str">
            <v xml:space="preserve">PAGO DE HONORARIOS </v>
          </cell>
          <cell r="AN741">
            <v>350000</v>
          </cell>
          <cell r="AO741">
            <v>0</v>
          </cell>
          <cell r="AP741">
            <v>0</v>
          </cell>
          <cell r="AQ741">
            <v>0</v>
          </cell>
          <cell r="AR741">
            <v>0</v>
          </cell>
          <cell r="AS741">
            <v>0</v>
          </cell>
          <cell r="AT741">
            <v>0</v>
          </cell>
          <cell r="AU741">
            <v>0</v>
          </cell>
          <cell r="AV741">
            <v>0</v>
          </cell>
          <cell r="AW741">
            <v>0</v>
          </cell>
          <cell r="AX741">
            <v>0</v>
          </cell>
          <cell r="AY741">
            <v>0</v>
          </cell>
          <cell r="AZ741">
            <v>350000</v>
          </cell>
          <cell r="BA741">
            <v>0</v>
          </cell>
          <cell r="BB741">
            <v>0</v>
          </cell>
          <cell r="BC741">
            <v>0</v>
          </cell>
          <cell r="BD741">
            <v>0</v>
          </cell>
          <cell r="BE741">
            <v>0</v>
          </cell>
          <cell r="BF741">
            <v>0</v>
          </cell>
          <cell r="BG741" t="str">
            <v>HONORARIOS</v>
          </cell>
          <cell r="BH741">
            <v>0.1</v>
          </cell>
          <cell r="BI741">
            <v>0</v>
          </cell>
          <cell r="BJ741">
            <v>0</v>
          </cell>
          <cell r="BK741" t="str">
            <v>Simpificado</v>
          </cell>
          <cell r="BL741">
            <v>0</v>
          </cell>
          <cell r="BM741">
            <v>0</v>
          </cell>
          <cell r="BN741">
            <v>0</v>
          </cell>
          <cell r="BO741" t="str">
            <v>BOGOTA</v>
          </cell>
          <cell r="BP741">
            <v>9.6600000000000002E-3</v>
          </cell>
          <cell r="BQ741">
            <v>0</v>
          </cell>
          <cell r="BR741">
            <v>0</v>
          </cell>
          <cell r="BS741">
            <v>0</v>
          </cell>
          <cell r="BT741">
            <v>0</v>
          </cell>
          <cell r="BU741" t="str">
            <v>RETENCION DEL IMPUESTO RENTA - CREE- PN NO SON SUJETOS PASIVOS</v>
          </cell>
          <cell r="BV741">
            <v>0</v>
          </cell>
          <cell r="BW741">
            <v>35000</v>
          </cell>
          <cell r="BX741">
            <v>0</v>
          </cell>
          <cell r="BY741">
            <v>0</v>
          </cell>
          <cell r="BZ741">
            <v>0</v>
          </cell>
          <cell r="CA741">
            <v>3381</v>
          </cell>
          <cell r="CB741">
            <v>0</v>
          </cell>
          <cell r="CC741">
            <v>0</v>
          </cell>
          <cell r="CD741">
            <v>0</v>
          </cell>
          <cell r="CE741">
            <v>0</v>
          </cell>
          <cell r="CF741">
            <v>311619</v>
          </cell>
          <cell r="CG741">
            <v>41451</v>
          </cell>
          <cell r="CH741">
            <v>80</v>
          </cell>
          <cell r="CI741">
            <v>572613</v>
          </cell>
          <cell r="CJ741" t="str">
            <v>Martha Cecilia López Cortez</v>
          </cell>
          <cell r="CK741" t="str">
            <v>SENTENCIAS Y CONCILIACIONES</v>
          </cell>
          <cell r="CL741" t="str">
            <v>TRANSFERENCIAS CTES Y GASTOS COMERCIALIZACION NACION</v>
          </cell>
          <cell r="CM741">
            <v>0</v>
          </cell>
          <cell r="CN741">
            <v>0</v>
          </cell>
          <cell r="CO741">
            <v>0</v>
          </cell>
          <cell r="CP741">
            <v>0</v>
          </cell>
          <cell r="CQ741" t="str">
            <v>2013-1900090473</v>
          </cell>
          <cell r="CR741">
            <v>0</v>
          </cell>
          <cell r="CS741">
            <v>0</v>
          </cell>
          <cell r="CT741">
            <v>0</v>
          </cell>
          <cell r="CU741">
            <v>0</v>
          </cell>
          <cell r="CV741">
            <v>0</v>
          </cell>
          <cell r="CW741">
            <v>0</v>
          </cell>
          <cell r="CX741">
            <v>0</v>
          </cell>
          <cell r="CY741">
            <v>0</v>
          </cell>
          <cell r="CZ741">
            <v>0</v>
          </cell>
          <cell r="DA741">
            <v>0</v>
          </cell>
          <cell r="DB741">
            <v>0</v>
          </cell>
          <cell r="DC741">
            <v>0</v>
          </cell>
          <cell r="DD741">
            <v>0</v>
          </cell>
          <cell r="DE741">
            <v>0</v>
          </cell>
          <cell r="DF741">
            <v>0</v>
          </cell>
          <cell r="DG741">
            <v>0</v>
          </cell>
          <cell r="DH741">
            <v>0</v>
          </cell>
          <cell r="DI741">
            <v>0</v>
          </cell>
          <cell r="DJ741">
            <v>0</v>
          </cell>
          <cell r="DK741">
            <v>0</v>
          </cell>
          <cell r="DL741">
            <v>0</v>
          </cell>
          <cell r="DM741">
            <v>0</v>
          </cell>
          <cell r="DN741">
            <v>0</v>
          </cell>
          <cell r="DO741">
            <v>0</v>
          </cell>
          <cell r="DP741">
            <v>0</v>
          </cell>
          <cell r="DQ741">
            <v>0</v>
          </cell>
          <cell r="DR741">
            <v>0</v>
          </cell>
          <cell r="DS741">
            <v>0</v>
          </cell>
          <cell r="DT741">
            <v>0</v>
          </cell>
          <cell r="DU741">
            <v>0</v>
          </cell>
          <cell r="DV741">
            <v>0</v>
          </cell>
          <cell r="DW741">
            <v>0</v>
          </cell>
          <cell r="DX741">
            <v>0</v>
          </cell>
          <cell r="DY741">
            <v>0</v>
          </cell>
          <cell r="DZ741">
            <v>0</v>
          </cell>
          <cell r="EA741">
            <v>0</v>
          </cell>
          <cell r="EB741">
            <v>0</v>
          </cell>
          <cell r="EC741">
            <v>0</v>
          </cell>
          <cell r="ED741">
            <v>0</v>
          </cell>
          <cell r="EE741">
            <v>0</v>
          </cell>
          <cell r="EF741">
            <v>0</v>
          </cell>
          <cell r="EG741">
            <v>0</v>
          </cell>
          <cell r="EH741">
            <v>0</v>
          </cell>
          <cell r="EI741">
            <v>0</v>
          </cell>
          <cell r="EJ741">
            <v>0</v>
          </cell>
        </row>
        <row r="742">
          <cell r="B742">
            <v>875</v>
          </cell>
          <cell r="C742">
            <v>41451</v>
          </cell>
          <cell r="D742">
            <v>81</v>
          </cell>
          <cell r="E742" t="str">
            <v>Martha L</v>
          </cell>
          <cell r="F742">
            <v>41451</v>
          </cell>
          <cell r="G742" t="str">
            <v>DPS</v>
          </cell>
          <cell r="H742" t="str">
            <v>Res 00582 25/06/2013</v>
          </cell>
          <cell r="I742">
            <v>2013</v>
          </cell>
          <cell r="J742" t="str">
            <v>YADIRA MAYERLY BLANCO HERNANDEZ</v>
          </cell>
          <cell r="K742" t="str">
            <v>52,824,482</v>
          </cell>
          <cell r="L742" t="str">
            <v>BOGOTA</v>
          </cell>
          <cell r="M742">
            <v>0</v>
          </cell>
          <cell r="N742">
            <v>0</v>
          </cell>
          <cell r="O742" t="str">
            <v>RECONOCER Y ORDENAR EL PAGO POR CONCEPTO DE HONORARIOS DE ACUERDO CON LO ORDENADO EN EL AUTO DE FECHA 08/10/2012 PROFERIDO POR EL JUZGADO 34 CIVIL DEL CIRCUITO DE DESCONGESTION DE BOGOTA PROCESO ORDINARIO 2006-00086</v>
          </cell>
          <cell r="P742">
            <v>1200000</v>
          </cell>
          <cell r="Q742">
            <v>0</v>
          </cell>
          <cell r="R742">
            <v>1200000</v>
          </cell>
          <cell r="S742">
            <v>572713</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t="str">
            <v>LUCY EDREY ACEVEDO MENESES</v>
          </cell>
          <cell r="AJ742">
            <v>0</v>
          </cell>
          <cell r="AK742" t="str">
            <v>Resol 00582 25/06/2013</v>
          </cell>
          <cell r="AL742">
            <v>0</v>
          </cell>
          <cell r="AM742" t="str">
            <v xml:space="preserve">PAGO DE HONORARIOS </v>
          </cell>
          <cell r="AN742">
            <v>1200000</v>
          </cell>
          <cell r="AO742">
            <v>0</v>
          </cell>
          <cell r="AP742">
            <v>0</v>
          </cell>
          <cell r="AQ742">
            <v>0</v>
          </cell>
          <cell r="AR742">
            <v>0</v>
          </cell>
          <cell r="AS742">
            <v>0</v>
          </cell>
          <cell r="AT742">
            <v>0</v>
          </cell>
          <cell r="AU742">
            <v>0</v>
          </cell>
          <cell r="AV742">
            <v>0</v>
          </cell>
          <cell r="AW742">
            <v>0</v>
          </cell>
          <cell r="AX742">
            <v>0</v>
          </cell>
          <cell r="AY742">
            <v>0</v>
          </cell>
          <cell r="AZ742">
            <v>1200000</v>
          </cell>
          <cell r="BA742">
            <v>0</v>
          </cell>
          <cell r="BB742">
            <v>0</v>
          </cell>
          <cell r="BC742">
            <v>0</v>
          </cell>
          <cell r="BD742">
            <v>0</v>
          </cell>
          <cell r="BE742">
            <v>0</v>
          </cell>
          <cell r="BF742">
            <v>0</v>
          </cell>
          <cell r="BG742" t="str">
            <v>HONORARIOS</v>
          </cell>
          <cell r="BH742">
            <v>0.1</v>
          </cell>
          <cell r="BI742">
            <v>0</v>
          </cell>
          <cell r="BJ742">
            <v>0</v>
          </cell>
          <cell r="BK742" t="str">
            <v>Simpificado</v>
          </cell>
          <cell r="BL742">
            <v>0</v>
          </cell>
          <cell r="BM742">
            <v>0</v>
          </cell>
          <cell r="BN742">
            <v>0</v>
          </cell>
          <cell r="BO742" t="str">
            <v>BOGOTA</v>
          </cell>
          <cell r="BP742">
            <v>9.6600000000000002E-3</v>
          </cell>
          <cell r="BQ742">
            <v>0</v>
          </cell>
          <cell r="BR742">
            <v>0</v>
          </cell>
          <cell r="BS742">
            <v>0</v>
          </cell>
          <cell r="BT742">
            <v>0</v>
          </cell>
          <cell r="BU742" t="str">
            <v>RETENCION DEL IMPUESTO RENTA - CREE- PN NO SON SUJETOS PASIVOS</v>
          </cell>
          <cell r="BV742">
            <v>0</v>
          </cell>
          <cell r="BW742">
            <v>120000</v>
          </cell>
          <cell r="BX742">
            <v>0</v>
          </cell>
          <cell r="BY742">
            <v>0</v>
          </cell>
          <cell r="BZ742">
            <v>0</v>
          </cell>
          <cell r="CA742">
            <v>11592</v>
          </cell>
          <cell r="CB742">
            <v>0</v>
          </cell>
          <cell r="CC742">
            <v>0</v>
          </cell>
          <cell r="CD742">
            <v>0</v>
          </cell>
          <cell r="CE742">
            <v>0</v>
          </cell>
          <cell r="CF742">
            <v>1068408</v>
          </cell>
          <cell r="CG742">
            <v>41451</v>
          </cell>
          <cell r="CH742">
            <v>81</v>
          </cell>
          <cell r="CI742">
            <v>572713</v>
          </cell>
          <cell r="CJ742" t="str">
            <v>Martha Cecilia López Cortez</v>
          </cell>
          <cell r="CK742" t="str">
            <v>SENTENCIAS Y CONCILIACIONES</v>
          </cell>
          <cell r="CL742" t="str">
            <v>TRANSFERENCIAS CTES Y GASTOS COMERCIALIZACION NACION</v>
          </cell>
          <cell r="CM742">
            <v>0</v>
          </cell>
          <cell r="CN742">
            <v>0</v>
          </cell>
          <cell r="CO742">
            <v>0</v>
          </cell>
          <cell r="CP742">
            <v>0</v>
          </cell>
          <cell r="CQ742" t="str">
            <v>2013-1900090623</v>
          </cell>
          <cell r="CR742">
            <v>0</v>
          </cell>
          <cell r="CS742">
            <v>0</v>
          </cell>
          <cell r="CT742">
            <v>0</v>
          </cell>
          <cell r="CU742">
            <v>0</v>
          </cell>
          <cell r="CV742">
            <v>0</v>
          </cell>
          <cell r="CW742">
            <v>0</v>
          </cell>
          <cell r="CX742">
            <v>0</v>
          </cell>
          <cell r="CY742">
            <v>0</v>
          </cell>
          <cell r="CZ742">
            <v>0</v>
          </cell>
          <cell r="DA742">
            <v>0</v>
          </cell>
          <cell r="DB742">
            <v>0</v>
          </cell>
          <cell r="DC742">
            <v>0</v>
          </cell>
          <cell r="DD742">
            <v>0</v>
          </cell>
          <cell r="DE742">
            <v>0</v>
          </cell>
          <cell r="DF742">
            <v>0</v>
          </cell>
          <cell r="DG742">
            <v>0</v>
          </cell>
          <cell r="DH742">
            <v>0</v>
          </cell>
          <cell r="DI742">
            <v>0</v>
          </cell>
          <cell r="DJ742">
            <v>0</v>
          </cell>
          <cell r="DK742">
            <v>0</v>
          </cell>
          <cell r="DL742">
            <v>0</v>
          </cell>
          <cell r="DM742">
            <v>0</v>
          </cell>
          <cell r="DN742">
            <v>0</v>
          </cell>
          <cell r="DO742">
            <v>0</v>
          </cell>
          <cell r="DP742">
            <v>0</v>
          </cell>
          <cell r="DQ742">
            <v>0</v>
          </cell>
          <cell r="DR742">
            <v>0</v>
          </cell>
          <cell r="DS742">
            <v>0</v>
          </cell>
          <cell r="DT742">
            <v>0</v>
          </cell>
          <cell r="DU742">
            <v>0</v>
          </cell>
          <cell r="DV742">
            <v>0</v>
          </cell>
          <cell r="DW742">
            <v>0</v>
          </cell>
          <cell r="DX742">
            <v>0</v>
          </cell>
          <cell r="DY742">
            <v>0</v>
          </cell>
          <cell r="DZ742">
            <v>0</v>
          </cell>
          <cell r="EA742">
            <v>0</v>
          </cell>
          <cell r="EB742">
            <v>0</v>
          </cell>
          <cell r="EC742">
            <v>0</v>
          </cell>
          <cell r="ED742">
            <v>0</v>
          </cell>
          <cell r="EE742">
            <v>0</v>
          </cell>
          <cell r="EF742">
            <v>0</v>
          </cell>
          <cell r="EG742">
            <v>0</v>
          </cell>
          <cell r="EH742">
            <v>0</v>
          </cell>
          <cell r="EI742">
            <v>0</v>
          </cell>
          <cell r="EJ742">
            <v>0</v>
          </cell>
        </row>
        <row r="743">
          <cell r="B743">
            <v>881</v>
          </cell>
          <cell r="C743">
            <v>41451</v>
          </cell>
          <cell r="D743">
            <v>568</v>
          </cell>
          <cell r="E743" t="str">
            <v>Martha L</v>
          </cell>
          <cell r="F743">
            <v>41451</v>
          </cell>
          <cell r="G743" t="str">
            <v>DPS</v>
          </cell>
          <cell r="H743" t="str">
            <v>280/2011</v>
          </cell>
          <cell r="I743">
            <v>2012</v>
          </cell>
          <cell r="J743" t="str">
            <v>CORPORACION CIUDADELA EDUCATIVA Y DESARROLLO INTEGRAL DE LA COMUNA 7 DE BARRANCABERMEJA CORDEDIC</v>
          </cell>
          <cell r="K743" t="str">
            <v>900.055.336-0</v>
          </cell>
          <cell r="L743" t="str">
            <v>BARRANCABERMEJA</v>
          </cell>
          <cell r="M743" t="str">
            <v xml:space="preserve">ED PALOKA COMUNA 7 </v>
          </cell>
          <cell r="N743" t="str">
            <v>610 89 68</v>
          </cell>
          <cell r="O743" t="str">
            <v>EL PRESENTE CONTRATO TIENE POR OBJETO LA CONCESION POR PARTE DE LA ADMINISTRACION CONTRATANTE DE UNA SUBVENCION PARA LA EJECUCION DE LA ACCION DENOMINADA: "SUJETOS CONSTRUCTORES DE POLITICA PUBLICA Y FORTALECIMIENTO INSTITUCIONAL DESCRITA EN EL ANEXO 1 SE</v>
          </cell>
          <cell r="P743">
            <v>400524</v>
          </cell>
          <cell r="Q743">
            <v>0</v>
          </cell>
          <cell r="R743">
            <v>400524</v>
          </cell>
          <cell r="S743">
            <v>187912</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t="str">
            <v>MARTHA LUCIA MOSQUERA MONROY</v>
          </cell>
          <cell r="AJ743" t="str">
            <v>PRIMER PAGO DE PREFINANCIACION  €193.309.33 SEGUNDO DESEMBOLSO  €167.162.27 TERCER DESEMBOLSO €40.052.40</v>
          </cell>
          <cell r="AK743" t="str">
            <v>ANEXO V</v>
          </cell>
          <cell r="AL743" t="str">
            <v>N/A</v>
          </cell>
          <cell r="AM743" t="str">
            <v xml:space="preserve">SEGUNDO DESEMBOLSO DEL PRESUPUESTO </v>
          </cell>
          <cell r="AN743">
            <v>468054342.75</v>
          </cell>
          <cell r="AO743">
            <v>0</v>
          </cell>
          <cell r="AP743">
            <v>0</v>
          </cell>
          <cell r="AQ743">
            <v>0</v>
          </cell>
          <cell r="AR743">
            <v>0</v>
          </cell>
          <cell r="AS743">
            <v>0</v>
          </cell>
          <cell r="AT743">
            <v>0</v>
          </cell>
          <cell r="AU743">
            <v>0</v>
          </cell>
          <cell r="AV743">
            <v>0</v>
          </cell>
          <cell r="AW743">
            <v>0</v>
          </cell>
          <cell r="AX743">
            <v>0</v>
          </cell>
          <cell r="AY743">
            <v>0</v>
          </cell>
          <cell r="AZ743">
            <v>468054342.75</v>
          </cell>
          <cell r="BA743" t="str">
            <v>NO</v>
          </cell>
          <cell r="BB743" t="str">
            <v>NO</v>
          </cell>
          <cell r="BC743" t="str">
            <v>NO</v>
          </cell>
          <cell r="BD743" t="str">
            <v>SI</v>
          </cell>
          <cell r="BE743" t="str">
            <v>ENTIDAD REGIMEN ESPECIAL</v>
          </cell>
          <cell r="BF743" t="str">
            <v>NO</v>
          </cell>
          <cell r="BG743" t="str">
            <v>ENTIDAD SIN ANIMO DE LUCRO</v>
          </cell>
          <cell r="BH743">
            <v>0</v>
          </cell>
          <cell r="BI743">
            <v>0</v>
          </cell>
          <cell r="BJ743">
            <v>0</v>
          </cell>
          <cell r="BK743" t="str">
            <v>ENTIDAD REGIMEN ESPECIAL</v>
          </cell>
          <cell r="BL743">
            <v>0</v>
          </cell>
          <cell r="BM743">
            <v>0</v>
          </cell>
          <cell r="BN743">
            <v>0</v>
          </cell>
          <cell r="BO743" t="str">
            <v>BARRANCABERMEJA</v>
          </cell>
          <cell r="BP743">
            <v>0</v>
          </cell>
          <cell r="BQ743">
            <v>0</v>
          </cell>
          <cell r="BR743">
            <v>0</v>
          </cell>
          <cell r="BS743">
            <v>0</v>
          </cell>
          <cell r="BT743">
            <v>0</v>
          </cell>
          <cell r="BU743" t="str">
            <v>CONTRATO DE SUBVENCION</v>
          </cell>
          <cell r="BV743">
            <v>0</v>
          </cell>
          <cell r="BW743">
            <v>0</v>
          </cell>
          <cell r="BX743">
            <v>0</v>
          </cell>
          <cell r="BY743">
            <v>0</v>
          </cell>
          <cell r="BZ743">
            <v>0</v>
          </cell>
          <cell r="CA743">
            <v>0</v>
          </cell>
          <cell r="CB743">
            <v>0</v>
          </cell>
          <cell r="CC743">
            <v>0</v>
          </cell>
          <cell r="CD743">
            <v>0</v>
          </cell>
          <cell r="CE743">
            <v>0</v>
          </cell>
          <cell r="CF743">
            <v>468054342.75</v>
          </cell>
          <cell r="CG743">
            <v>41451</v>
          </cell>
          <cell r="CH743">
            <v>568</v>
          </cell>
          <cell r="CI743">
            <v>187912</v>
          </cell>
          <cell r="CJ743" t="str">
            <v>Martha Cecilia López Cortez</v>
          </cell>
          <cell r="CK743" t="str">
            <v>DESARROLLO, PAZ Y ESTABILIDAD</v>
          </cell>
          <cell r="CL743" t="str">
            <v>PROPIOS</v>
          </cell>
          <cell r="CM743" t="str">
            <v>2011-42100122028011e</v>
          </cell>
          <cell r="CN743" t="str">
            <v>RESERVA</v>
          </cell>
          <cell r="CO743" t="str">
            <v>N/A</v>
          </cell>
          <cell r="CP743">
            <v>0</v>
          </cell>
          <cell r="CQ743" t="str">
            <v>2013-5010086523</v>
          </cell>
          <cell r="CR743">
            <v>0</v>
          </cell>
          <cell r="CS743">
            <v>0</v>
          </cell>
          <cell r="CT743">
            <v>0</v>
          </cell>
          <cell r="CU743">
            <v>0</v>
          </cell>
          <cell r="CV743">
            <v>0</v>
          </cell>
          <cell r="CW743">
            <v>0</v>
          </cell>
          <cell r="CX743">
            <v>0</v>
          </cell>
          <cell r="CY743">
            <v>0</v>
          </cell>
          <cell r="CZ743">
            <v>0</v>
          </cell>
          <cell r="DA743">
            <v>0</v>
          </cell>
          <cell r="DB743">
            <v>0</v>
          </cell>
          <cell r="DC743">
            <v>0</v>
          </cell>
          <cell r="DD743">
            <v>0</v>
          </cell>
          <cell r="DE743">
            <v>0</v>
          </cell>
          <cell r="DF743">
            <v>0</v>
          </cell>
          <cell r="DG743">
            <v>0</v>
          </cell>
          <cell r="DH743">
            <v>0</v>
          </cell>
          <cell r="DI743">
            <v>0</v>
          </cell>
          <cell r="DJ743">
            <v>0</v>
          </cell>
          <cell r="DK743">
            <v>0</v>
          </cell>
          <cell r="DL743">
            <v>0</v>
          </cell>
          <cell r="DM743">
            <v>0</v>
          </cell>
          <cell r="DN743">
            <v>0</v>
          </cell>
          <cell r="DO743">
            <v>0</v>
          </cell>
          <cell r="DP743">
            <v>0</v>
          </cell>
          <cell r="DQ743">
            <v>0</v>
          </cell>
          <cell r="DR743">
            <v>0</v>
          </cell>
          <cell r="DS743">
            <v>0</v>
          </cell>
          <cell r="DT743">
            <v>0</v>
          </cell>
          <cell r="DU743">
            <v>0</v>
          </cell>
          <cell r="DV743">
            <v>0</v>
          </cell>
          <cell r="DW743">
            <v>0</v>
          </cell>
          <cell r="DX743">
            <v>0</v>
          </cell>
          <cell r="DY743">
            <v>0</v>
          </cell>
          <cell r="DZ743">
            <v>0</v>
          </cell>
          <cell r="EA743">
            <v>0</v>
          </cell>
          <cell r="EB743">
            <v>0</v>
          </cell>
          <cell r="EC743">
            <v>0</v>
          </cell>
          <cell r="ED743">
            <v>0</v>
          </cell>
          <cell r="EE743">
            <v>0</v>
          </cell>
          <cell r="EF743">
            <v>0</v>
          </cell>
          <cell r="EG743">
            <v>0</v>
          </cell>
          <cell r="EH743">
            <v>0</v>
          </cell>
          <cell r="EI743">
            <v>0</v>
          </cell>
          <cell r="EJ743">
            <v>0</v>
          </cell>
        </row>
        <row r="744">
          <cell r="B744">
            <v>882</v>
          </cell>
          <cell r="C744">
            <v>41451</v>
          </cell>
          <cell r="D744">
            <v>570</v>
          </cell>
          <cell r="E744" t="str">
            <v>Martha L</v>
          </cell>
          <cell r="F744">
            <v>41451</v>
          </cell>
          <cell r="G744" t="str">
            <v>DPS</v>
          </cell>
          <cell r="H744" t="str">
            <v>059/13</v>
          </cell>
          <cell r="I744">
            <v>2013</v>
          </cell>
          <cell r="J744" t="str">
            <v>PCT LTDA</v>
          </cell>
          <cell r="K744" t="str">
            <v>830.016.890-1</v>
          </cell>
          <cell r="L744" t="str">
            <v>BOGOTA</v>
          </cell>
          <cell r="M744" t="str">
            <v>Cra 28 Bis 51 - 08</v>
          </cell>
          <cell r="N744" t="str">
            <v>491 1984</v>
          </cell>
          <cell r="O744" t="str">
            <v>CONTRATAR EL SERVICIO DE MANTENIMIENTO Y SOPORTE PARA LOS MODULOS DEL SOFTWARE ADMINISTRATIVO Y FINANCIERO PCT ENTERPRISE ESPECIFICAMENTE PARA LOS SISTEMAS FINANCIERO Y DE RECURSO FISICO DE ACUERDO A LA UTILIZACION DE LOS MISMOS EN LAS SUBDIRECCION FINANC</v>
          </cell>
          <cell r="P744">
            <v>29448000</v>
          </cell>
          <cell r="Q744">
            <v>4711680</v>
          </cell>
          <cell r="R744">
            <v>34159680</v>
          </cell>
          <cell r="S744">
            <v>468113</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t="str">
            <v>CARLOS HUMBERTO CAMELO CUELLAR</v>
          </cell>
          <cell r="AJ744" t="str">
            <v>UN PRIMER PAGO DEL 30% Y UN SEGUNDO PAGO DEL 40% A LOS SEIS MESES DE EJECUTADO EL CONTRATO TERCER PAGO DEL 30% EN EL MES DE DICIEMBRE</v>
          </cell>
          <cell r="AK744">
            <v>1957</v>
          </cell>
          <cell r="AL744" t="str">
            <v>320000770752 29/03/2011</v>
          </cell>
          <cell r="AM744" t="str">
            <v>SOLICITUD PRIMER PAGO DEL CONTRATO CORREPONDIENTE A LA ACTUALIZACION Y SOPORTE TECNICO DEL SISTEMA PCT ENTERPRISE</v>
          </cell>
          <cell r="AN744">
            <v>8834400</v>
          </cell>
          <cell r="AO744">
            <v>0</v>
          </cell>
          <cell r="AP744">
            <v>0</v>
          </cell>
          <cell r="AQ744">
            <v>0</v>
          </cell>
          <cell r="AR744">
            <v>0</v>
          </cell>
          <cell r="AS744">
            <v>0</v>
          </cell>
          <cell r="AT744">
            <v>0</v>
          </cell>
          <cell r="AU744">
            <v>8834400</v>
          </cell>
          <cell r="AV744">
            <v>0.16</v>
          </cell>
          <cell r="AW744">
            <v>0</v>
          </cell>
          <cell r="AX744">
            <v>1413504</v>
          </cell>
          <cell r="AY744">
            <v>0</v>
          </cell>
          <cell r="AZ744">
            <v>10247904</v>
          </cell>
          <cell r="BA744" t="str">
            <v>NO</v>
          </cell>
          <cell r="BB744" t="str">
            <v>NO</v>
          </cell>
          <cell r="BC744" t="str">
            <v>NO</v>
          </cell>
          <cell r="BD744" t="str">
            <v>SI</v>
          </cell>
          <cell r="BE744" t="str">
            <v>COMUN</v>
          </cell>
          <cell r="BF744" t="str">
            <v>NO</v>
          </cell>
          <cell r="BG744" t="str">
            <v>SERVICIOS (software)</v>
          </cell>
          <cell r="BH744">
            <v>3.5000000000000003E-2</v>
          </cell>
          <cell r="BI744">
            <v>0</v>
          </cell>
          <cell r="BJ744">
            <v>0</v>
          </cell>
          <cell r="BK744" t="str">
            <v>COMUN</v>
          </cell>
          <cell r="BL744">
            <v>0.15</v>
          </cell>
          <cell r="BM744">
            <v>0</v>
          </cell>
          <cell r="BN744">
            <v>0</v>
          </cell>
          <cell r="BO744" t="str">
            <v>BOGOTA</v>
          </cell>
          <cell r="BP744">
            <v>6.8999999999999999E-3</v>
          </cell>
          <cell r="BQ744">
            <v>0</v>
          </cell>
          <cell r="BR744">
            <v>0</v>
          </cell>
          <cell r="BS744">
            <v>0</v>
          </cell>
          <cell r="BT744">
            <v>0</v>
          </cell>
          <cell r="BU744" t="str">
            <v xml:space="preserve">RETENCION DEL IMPUESTO RENTA - CREE-  </v>
          </cell>
          <cell r="BV744">
            <v>3.0000000000000001E-3</v>
          </cell>
          <cell r="BW744">
            <v>309204</v>
          </cell>
          <cell r="BX744">
            <v>0</v>
          </cell>
          <cell r="BY744">
            <v>212026</v>
          </cell>
          <cell r="BZ744">
            <v>0</v>
          </cell>
          <cell r="CA744">
            <v>60957</v>
          </cell>
          <cell r="CB744">
            <v>0</v>
          </cell>
          <cell r="CC744">
            <v>0</v>
          </cell>
          <cell r="CD744">
            <v>26503</v>
          </cell>
          <cell r="CE744">
            <v>0</v>
          </cell>
          <cell r="CF744">
            <v>9639214</v>
          </cell>
          <cell r="CG744">
            <v>41451</v>
          </cell>
          <cell r="CH744">
            <v>570</v>
          </cell>
          <cell r="CI744">
            <v>468113</v>
          </cell>
          <cell r="CJ744" t="str">
            <v>Martha Cecilia López Cortez</v>
          </cell>
          <cell r="CK744" t="str">
            <v>MANTENIMIENTO DE SOFWARE</v>
          </cell>
          <cell r="CL744" t="str">
            <v>GASTOS GENERALES</v>
          </cell>
          <cell r="CM744">
            <v>0</v>
          </cell>
          <cell r="CN744">
            <v>0</v>
          </cell>
          <cell r="CO744">
            <v>0</v>
          </cell>
          <cell r="CP744">
            <v>0</v>
          </cell>
          <cell r="CQ744" t="str">
            <v>2013-6200095223</v>
          </cell>
          <cell r="CR744">
            <v>0</v>
          </cell>
          <cell r="CS744">
            <v>0</v>
          </cell>
          <cell r="CT744">
            <v>0</v>
          </cell>
          <cell r="CU744">
            <v>0</v>
          </cell>
          <cell r="CV744">
            <v>0</v>
          </cell>
          <cell r="CW744">
            <v>0</v>
          </cell>
          <cell r="CX744">
            <v>0</v>
          </cell>
          <cell r="CY744">
            <v>0</v>
          </cell>
          <cell r="CZ744">
            <v>0</v>
          </cell>
          <cell r="DA744">
            <v>0</v>
          </cell>
          <cell r="DB744">
            <v>0</v>
          </cell>
          <cell r="DC744">
            <v>0</v>
          </cell>
          <cell r="DD744">
            <v>0</v>
          </cell>
          <cell r="DE744">
            <v>0</v>
          </cell>
          <cell r="DF744">
            <v>0</v>
          </cell>
          <cell r="DG744">
            <v>0</v>
          </cell>
          <cell r="DH744">
            <v>0</v>
          </cell>
          <cell r="DI744">
            <v>0</v>
          </cell>
          <cell r="DJ744">
            <v>0</v>
          </cell>
          <cell r="DK744">
            <v>0</v>
          </cell>
          <cell r="DL744">
            <v>0</v>
          </cell>
          <cell r="DM744">
            <v>0</v>
          </cell>
          <cell r="DN744">
            <v>0</v>
          </cell>
          <cell r="DO744">
            <v>0</v>
          </cell>
          <cell r="DP744">
            <v>0</v>
          </cell>
          <cell r="DQ744">
            <v>0</v>
          </cell>
          <cell r="DR744">
            <v>0</v>
          </cell>
          <cell r="DS744">
            <v>0</v>
          </cell>
          <cell r="DT744">
            <v>0</v>
          </cell>
          <cell r="DU744">
            <v>0</v>
          </cell>
          <cell r="DV744">
            <v>0</v>
          </cell>
          <cell r="DW744">
            <v>0</v>
          </cell>
          <cell r="DX744">
            <v>0</v>
          </cell>
          <cell r="DY744">
            <v>0</v>
          </cell>
          <cell r="DZ744">
            <v>0</v>
          </cell>
          <cell r="EA744">
            <v>0</v>
          </cell>
          <cell r="EB744">
            <v>0</v>
          </cell>
          <cell r="EC744">
            <v>0</v>
          </cell>
          <cell r="ED744">
            <v>0</v>
          </cell>
          <cell r="EE744">
            <v>0</v>
          </cell>
          <cell r="EF744">
            <v>0</v>
          </cell>
          <cell r="EG744">
            <v>0</v>
          </cell>
          <cell r="EH744">
            <v>0</v>
          </cell>
          <cell r="EI744">
            <v>0</v>
          </cell>
          <cell r="EJ744">
            <v>0</v>
          </cell>
        </row>
        <row r="745">
          <cell r="B745">
            <v>883</v>
          </cell>
          <cell r="C745">
            <v>41452</v>
          </cell>
          <cell r="D745">
            <v>572</v>
          </cell>
          <cell r="E745" t="str">
            <v>Martha L</v>
          </cell>
          <cell r="F745">
            <v>41452</v>
          </cell>
          <cell r="G745" t="str">
            <v>DPS</v>
          </cell>
          <cell r="H745" t="str">
            <v>125/12</v>
          </cell>
          <cell r="I745">
            <v>2012</v>
          </cell>
          <cell r="J745" t="str">
            <v>CORPORACION NUEVA SOCIEDAD DE LA REGION NORORIENTAL DE COLOMBIA - CONSORNOC</v>
          </cell>
          <cell r="K745" t="str">
            <v>807.004.517-1</v>
          </cell>
          <cell r="L745" t="str">
            <v>PAMPLONA</v>
          </cell>
          <cell r="M745" t="str">
            <v>CRA 5 # 5-88</v>
          </cell>
          <cell r="N745" t="str">
            <v>568 2552</v>
          </cell>
          <cell r="O745" t="str">
            <v>EL OBJETO DEL PRESENTE CONTRATO HECHO EN COLOMBIA CON EL No. DCI/ALA/2012/300-448 ES BRINDAR ASISTENCIA TECNICA AL DPS Y A LOS ACTORES REGIONALES INVOLUCRADOS EN LA IMPLEMENTACION, SEGUIMIENTO Y EVALUACION DE LOS PROYECTOS SUBVENCIONADOS EN NORTE DE SANTA</v>
          </cell>
          <cell r="P745">
            <v>588000000</v>
          </cell>
          <cell r="Q745">
            <v>0</v>
          </cell>
          <cell r="R745">
            <v>588000000</v>
          </cell>
          <cell r="S745">
            <v>954712</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t="str">
            <v>MARIA ANGELICA BUENO CIPAGAUTA</v>
          </cell>
          <cell r="AJ745" t="str">
            <v>PRIMER DESEMBOLSO DEL CONTRATO 125/12 PAGO DE PREFINANCIACION  €90.000. SEGUNDO DESEMBOLSO O PAGO INTERMEDIO €90.000 TERCER PAGO INTERMEDIO €90.000 SALDO PREVISTO €30.000</v>
          </cell>
          <cell r="AK745">
            <v>95</v>
          </cell>
          <cell r="AL745" t="str">
            <v>860000000684 2013/02/13</v>
          </cell>
          <cell r="AM745" t="str">
            <v>TRAMITAR LA ORDEN PAGOS SIN SITUACION DE FONDOS SEGUNDO DESEMBOLSO DE CONTRATO POR HONORARIOS DEL DPS No. 125/12 DE ACUERDO A LA TASA REAL POR VALOR DE 67,830,37 EUROS</v>
          </cell>
          <cell r="AN745">
            <v>44093709</v>
          </cell>
          <cell r="AO745">
            <v>0</v>
          </cell>
          <cell r="AP745">
            <v>0</v>
          </cell>
          <cell r="AQ745">
            <v>0</v>
          </cell>
          <cell r="AR745">
            <v>0</v>
          </cell>
          <cell r="AS745">
            <v>0</v>
          </cell>
          <cell r="AT745">
            <v>0</v>
          </cell>
          <cell r="AU745">
            <v>0</v>
          </cell>
          <cell r="AV745">
            <v>0</v>
          </cell>
          <cell r="AW745">
            <v>0</v>
          </cell>
          <cell r="AX745">
            <v>0</v>
          </cell>
          <cell r="AY745">
            <v>0</v>
          </cell>
          <cell r="AZ745">
            <v>44093709</v>
          </cell>
          <cell r="BA745" t="str">
            <v>NO</v>
          </cell>
          <cell r="BB745" t="str">
            <v>NO</v>
          </cell>
          <cell r="BC745" t="str">
            <v>SI</v>
          </cell>
          <cell r="BD745" t="str">
            <v>SI</v>
          </cell>
          <cell r="BE745" t="str">
            <v>COMUN</v>
          </cell>
          <cell r="BF745" t="str">
            <v>NO</v>
          </cell>
          <cell r="BG745" t="str">
            <v>ENTIDAD SIN ANIMO DE LUCRO</v>
          </cell>
          <cell r="BH745">
            <v>0</v>
          </cell>
          <cell r="BI745">
            <v>0</v>
          </cell>
          <cell r="BJ745">
            <v>0</v>
          </cell>
          <cell r="BK745" t="str">
            <v>CONVENIO DE COOPERACION</v>
          </cell>
          <cell r="BL745">
            <v>0</v>
          </cell>
          <cell r="BM745">
            <v>0</v>
          </cell>
          <cell r="BN745">
            <v>0</v>
          </cell>
          <cell r="BO745" t="str">
            <v>PAMPLONA - NO CONSTITUYE INGRESO PARA EL CONTRATISTA</v>
          </cell>
          <cell r="BP745">
            <v>0</v>
          </cell>
          <cell r="BQ745">
            <v>0</v>
          </cell>
          <cell r="BR745">
            <v>0</v>
          </cell>
          <cell r="BS745">
            <v>0</v>
          </cell>
          <cell r="BT745">
            <v>0</v>
          </cell>
          <cell r="BU745" t="str">
            <v>CONVENIO DE COOPERACION ,CONFINANCIACION Y ASISTENCIA</v>
          </cell>
          <cell r="BV745">
            <v>0</v>
          </cell>
          <cell r="BW745">
            <v>0</v>
          </cell>
          <cell r="BX745">
            <v>0</v>
          </cell>
          <cell r="BY745">
            <v>0</v>
          </cell>
          <cell r="BZ745">
            <v>0</v>
          </cell>
          <cell r="CA745">
            <v>0</v>
          </cell>
          <cell r="CB745">
            <v>0</v>
          </cell>
          <cell r="CC745">
            <v>0</v>
          </cell>
          <cell r="CD745">
            <v>0</v>
          </cell>
          <cell r="CE745">
            <v>0</v>
          </cell>
          <cell r="CF745">
            <v>44093709</v>
          </cell>
          <cell r="CG745">
            <v>41452</v>
          </cell>
          <cell r="CH745">
            <v>572</v>
          </cell>
          <cell r="CI745">
            <v>954712</v>
          </cell>
          <cell r="CJ745" t="str">
            <v>Martha Cecilia López Cortez</v>
          </cell>
          <cell r="CK745" t="str">
            <v>PAZ Y DESARROLLO</v>
          </cell>
          <cell r="CL745" t="str">
            <v>ORDINARIA</v>
          </cell>
          <cell r="CM745">
            <v>0</v>
          </cell>
          <cell r="CN745" t="str">
            <v>RESERVA</v>
          </cell>
          <cell r="CO745" t="str">
            <v>N/A</v>
          </cell>
          <cell r="CP745">
            <v>0</v>
          </cell>
          <cell r="CQ745" t="str">
            <v>2013-5010084413</v>
          </cell>
          <cell r="CR745">
            <v>0</v>
          </cell>
          <cell r="CS745">
            <v>0</v>
          </cell>
          <cell r="CT745">
            <v>0</v>
          </cell>
          <cell r="CU745">
            <v>0</v>
          </cell>
          <cell r="CV745">
            <v>0</v>
          </cell>
          <cell r="CW745">
            <v>0</v>
          </cell>
          <cell r="CX745">
            <v>0</v>
          </cell>
          <cell r="CY745">
            <v>0</v>
          </cell>
          <cell r="CZ745">
            <v>0</v>
          </cell>
          <cell r="DA745">
            <v>0</v>
          </cell>
          <cell r="DB745">
            <v>0</v>
          </cell>
          <cell r="DC745">
            <v>0</v>
          </cell>
          <cell r="DD745">
            <v>0</v>
          </cell>
          <cell r="DE745">
            <v>0</v>
          </cell>
          <cell r="DF745">
            <v>0</v>
          </cell>
          <cell r="DG745">
            <v>0</v>
          </cell>
          <cell r="DH745">
            <v>0</v>
          </cell>
          <cell r="DI745">
            <v>0</v>
          </cell>
          <cell r="DJ745">
            <v>0</v>
          </cell>
          <cell r="DK745">
            <v>0</v>
          </cell>
          <cell r="DL745">
            <v>0</v>
          </cell>
          <cell r="DM745">
            <v>0</v>
          </cell>
          <cell r="DN745">
            <v>0</v>
          </cell>
          <cell r="DO745">
            <v>0</v>
          </cell>
          <cell r="DP745">
            <v>0</v>
          </cell>
          <cell r="DQ745">
            <v>0</v>
          </cell>
          <cell r="DR745">
            <v>0</v>
          </cell>
          <cell r="DS745">
            <v>0</v>
          </cell>
          <cell r="DT745">
            <v>0</v>
          </cell>
          <cell r="DU745">
            <v>0</v>
          </cell>
          <cell r="DV745">
            <v>0</v>
          </cell>
          <cell r="DW745">
            <v>0</v>
          </cell>
          <cell r="DX745">
            <v>0</v>
          </cell>
          <cell r="DY745">
            <v>0</v>
          </cell>
          <cell r="DZ745">
            <v>0</v>
          </cell>
          <cell r="EA745">
            <v>0</v>
          </cell>
          <cell r="EB745">
            <v>0</v>
          </cell>
          <cell r="EC745">
            <v>0</v>
          </cell>
          <cell r="ED745">
            <v>0</v>
          </cell>
          <cell r="EE745">
            <v>0</v>
          </cell>
          <cell r="EF745">
            <v>0</v>
          </cell>
          <cell r="EG745">
            <v>0</v>
          </cell>
          <cell r="EH745">
            <v>0</v>
          </cell>
          <cell r="EI745">
            <v>0</v>
          </cell>
          <cell r="EJ745">
            <v>0</v>
          </cell>
        </row>
        <row r="746">
          <cell r="B746">
            <v>884</v>
          </cell>
          <cell r="C746">
            <v>41452</v>
          </cell>
          <cell r="D746">
            <v>572</v>
          </cell>
          <cell r="E746" t="str">
            <v>Martha L</v>
          </cell>
          <cell r="F746">
            <v>41452</v>
          </cell>
          <cell r="G746" t="str">
            <v>DPS</v>
          </cell>
          <cell r="H746" t="str">
            <v>125/12</v>
          </cell>
          <cell r="I746" t="str">
            <v>2013</v>
          </cell>
          <cell r="J746" t="str">
            <v>CORPORACION NUEVA SOCIEDAD DE LA REGION NORORIENTAL DE COLOMBIA - CONSORNOC</v>
          </cell>
          <cell r="K746" t="str">
            <v>807.004.517-1</v>
          </cell>
          <cell r="L746" t="str">
            <v>PAMPLONA</v>
          </cell>
          <cell r="M746" t="str">
            <v>CRA 5 # 5-88</v>
          </cell>
          <cell r="N746" t="str">
            <v>568 2552</v>
          </cell>
          <cell r="O746" t="str">
            <v>EL OBJETO DEL PRESENTE CONTRATO HECHO EN COLOMBIA CON EL No. DCI/ALA/2012/300-448 ES BRINDAR ASISTENCIA TECNICA AL DPS Y A LOS ACTORES REGIONALES INVOLUCRADOS EN LA IMPLEMENTACION, SEGUIMIENTO Y EVALUACION DE LOS PROYECTOS SUBVENCIONADOS EN NORTE DE SANTA</v>
          </cell>
          <cell r="P746">
            <v>588000000</v>
          </cell>
          <cell r="Q746">
            <v>0</v>
          </cell>
          <cell r="R746">
            <v>588000000</v>
          </cell>
          <cell r="S746">
            <v>69613</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t="str">
            <v>MARIA ANGELICA BUENO CIPAGAUTA</v>
          </cell>
          <cell r="AJ746" t="str">
            <v>PRIMER DESEMBOLSO DEL CONTRATO 125/12 PAGO DE PREFINANCIACION  €90.000. SEGUNDO DESEMBOLSO O PAGO INTERMEDIO €90.000 TERCER PAGO INTERMEDIO €90.000 SALDO PREVISTO €30.000</v>
          </cell>
          <cell r="AK746">
            <v>95</v>
          </cell>
          <cell r="AL746" t="str">
            <v>860000000684 2013/02/13</v>
          </cell>
          <cell r="AM746" t="str">
            <v>TRAMITAR LA ORDEN PAGOS SIN SITUACION DE FONDOS SEGUNDO DESEMBOLSO DE CONTRATO POR HONORARIOS DEL DPS No. 125/12 DE ACUERDO A LA TASA REAL POR VALOR DE 67,830,37 EUROS</v>
          </cell>
          <cell r="AN746">
            <v>145831327</v>
          </cell>
          <cell r="AO746">
            <v>0</v>
          </cell>
          <cell r="AP746">
            <v>0</v>
          </cell>
          <cell r="AQ746">
            <v>0</v>
          </cell>
          <cell r="AR746">
            <v>0</v>
          </cell>
          <cell r="AS746">
            <v>0</v>
          </cell>
          <cell r="AT746">
            <v>0</v>
          </cell>
          <cell r="AU746">
            <v>0</v>
          </cell>
          <cell r="AV746">
            <v>0</v>
          </cell>
          <cell r="AW746">
            <v>0</v>
          </cell>
          <cell r="AX746">
            <v>0</v>
          </cell>
          <cell r="AY746">
            <v>0</v>
          </cell>
          <cell r="AZ746">
            <v>145831327</v>
          </cell>
          <cell r="BA746" t="str">
            <v>NO</v>
          </cell>
          <cell r="BB746" t="str">
            <v>NO</v>
          </cell>
          <cell r="BC746" t="str">
            <v>SI</v>
          </cell>
          <cell r="BD746" t="str">
            <v>SI</v>
          </cell>
          <cell r="BE746" t="str">
            <v>COMUN</v>
          </cell>
          <cell r="BF746" t="str">
            <v>NO</v>
          </cell>
          <cell r="BG746" t="str">
            <v>ENTIDAD SIN ANIMO DE LUCRO</v>
          </cell>
          <cell r="BH746">
            <v>0</v>
          </cell>
          <cell r="BI746">
            <v>0</v>
          </cell>
          <cell r="BJ746">
            <v>0</v>
          </cell>
          <cell r="BK746" t="str">
            <v>CONVENIO DE COOPERACION</v>
          </cell>
          <cell r="BL746">
            <v>0</v>
          </cell>
          <cell r="BM746">
            <v>0</v>
          </cell>
          <cell r="BN746">
            <v>0</v>
          </cell>
          <cell r="BO746" t="str">
            <v>PAMPLONA - NO CONSTITUYE INGRESO PARA EL CONTRATISTA</v>
          </cell>
          <cell r="BP746">
            <v>0</v>
          </cell>
          <cell r="BQ746">
            <v>0</v>
          </cell>
          <cell r="BR746">
            <v>0</v>
          </cell>
          <cell r="BS746">
            <v>0</v>
          </cell>
          <cell r="BT746">
            <v>0</v>
          </cell>
          <cell r="BU746" t="str">
            <v>CONVENIO DE COOPERACION ,CONFINANCIACION Y ASISTENCIA</v>
          </cell>
          <cell r="BV746">
            <v>0</v>
          </cell>
          <cell r="BW746">
            <v>0</v>
          </cell>
          <cell r="BX746">
            <v>0</v>
          </cell>
          <cell r="BY746">
            <v>0</v>
          </cell>
          <cell r="BZ746">
            <v>0</v>
          </cell>
          <cell r="CA746">
            <v>0</v>
          </cell>
          <cell r="CB746">
            <v>0</v>
          </cell>
          <cell r="CC746">
            <v>0</v>
          </cell>
          <cell r="CD746">
            <v>0</v>
          </cell>
          <cell r="CE746">
            <v>0</v>
          </cell>
          <cell r="CF746">
            <v>145831327</v>
          </cell>
          <cell r="CG746">
            <v>41452</v>
          </cell>
          <cell r="CH746">
            <v>572</v>
          </cell>
          <cell r="CI746">
            <v>69613</v>
          </cell>
          <cell r="CJ746" t="str">
            <v>Martha Cecilia López Cortez</v>
          </cell>
          <cell r="CK746" t="str">
            <v>PAZ Y DESARROLLO</v>
          </cell>
          <cell r="CL746" t="str">
            <v>ORDINARIA</v>
          </cell>
          <cell r="CM746">
            <v>0</v>
          </cell>
          <cell r="CN746">
            <v>0</v>
          </cell>
          <cell r="CO746" t="str">
            <v>N/A</v>
          </cell>
          <cell r="CP746">
            <v>0</v>
          </cell>
          <cell r="CQ746" t="str">
            <v>2013-5010084413</v>
          </cell>
          <cell r="CR746">
            <v>0</v>
          </cell>
          <cell r="CS746">
            <v>0</v>
          </cell>
          <cell r="CT746">
            <v>0</v>
          </cell>
          <cell r="CU746">
            <v>0</v>
          </cell>
          <cell r="CV746">
            <v>0</v>
          </cell>
          <cell r="CW746">
            <v>0</v>
          </cell>
          <cell r="CX746">
            <v>0</v>
          </cell>
          <cell r="CY746">
            <v>0</v>
          </cell>
          <cell r="CZ746">
            <v>0</v>
          </cell>
          <cell r="DA746">
            <v>0</v>
          </cell>
          <cell r="DB746">
            <v>0</v>
          </cell>
          <cell r="DC746">
            <v>0</v>
          </cell>
          <cell r="DD746">
            <v>0</v>
          </cell>
          <cell r="DE746">
            <v>0</v>
          </cell>
          <cell r="DF746">
            <v>0</v>
          </cell>
          <cell r="DG746">
            <v>0</v>
          </cell>
          <cell r="DH746">
            <v>0</v>
          </cell>
          <cell r="DI746">
            <v>0</v>
          </cell>
          <cell r="DJ746">
            <v>0</v>
          </cell>
          <cell r="DK746">
            <v>0</v>
          </cell>
          <cell r="DL746">
            <v>0</v>
          </cell>
          <cell r="DM746">
            <v>0</v>
          </cell>
          <cell r="DN746">
            <v>0</v>
          </cell>
          <cell r="DO746">
            <v>0</v>
          </cell>
          <cell r="DP746">
            <v>0</v>
          </cell>
          <cell r="DQ746">
            <v>0</v>
          </cell>
          <cell r="DR746">
            <v>0</v>
          </cell>
          <cell r="DS746">
            <v>0</v>
          </cell>
          <cell r="DT746">
            <v>0</v>
          </cell>
          <cell r="DU746">
            <v>0</v>
          </cell>
          <cell r="DV746">
            <v>0</v>
          </cell>
          <cell r="DW746">
            <v>0</v>
          </cell>
          <cell r="DX746">
            <v>0</v>
          </cell>
          <cell r="DY746">
            <v>0</v>
          </cell>
          <cell r="DZ746">
            <v>0</v>
          </cell>
          <cell r="EA746">
            <v>0</v>
          </cell>
          <cell r="EB746">
            <v>0</v>
          </cell>
          <cell r="EC746">
            <v>0</v>
          </cell>
          <cell r="ED746">
            <v>0</v>
          </cell>
          <cell r="EE746">
            <v>0</v>
          </cell>
          <cell r="EF746">
            <v>0</v>
          </cell>
          <cell r="EG746">
            <v>0</v>
          </cell>
          <cell r="EH746">
            <v>0</v>
          </cell>
          <cell r="EI746">
            <v>0</v>
          </cell>
          <cell r="EJ746">
            <v>0</v>
          </cell>
        </row>
        <row r="747">
          <cell r="B747">
            <v>891</v>
          </cell>
          <cell r="C747">
            <v>41452</v>
          </cell>
          <cell r="D747">
            <v>574</v>
          </cell>
          <cell r="E747" t="str">
            <v>Martha L</v>
          </cell>
          <cell r="F747">
            <v>41452</v>
          </cell>
          <cell r="G747" t="str">
            <v>DPS</v>
          </cell>
          <cell r="H747" t="str">
            <v>002/2013 ACEPTACIÓN DE OFERTA</v>
          </cell>
          <cell r="I747">
            <v>2013</v>
          </cell>
          <cell r="J747" t="str">
            <v>FUNDACIÓN IBEROAMERICANA DE SERVICIO PARA EL DESARROLLO COLOMBIANO ONG</v>
          </cell>
          <cell r="K747" t="str">
            <v>830.116.797-1</v>
          </cell>
          <cell r="L747" t="str">
            <v>BOGOTÁ</v>
          </cell>
          <cell r="M747" t="str">
            <v>CALLE 92 15 62</v>
          </cell>
          <cell r="N747">
            <v>8050795</v>
          </cell>
          <cell r="O747" t="str">
            <v>PROVEER LA LOGÍSTICA PARA LA REALIZACIÓN DE FOROS CON AUTORIDADES INDÍGENAS COMO PASO PREVIO PARA LA INSCRIPCIÓN AL PROGRAMA MÁS FAMILIAS EN ACCIÓN.</v>
          </cell>
          <cell r="P747">
            <v>48314000</v>
          </cell>
          <cell r="Q747">
            <v>0</v>
          </cell>
          <cell r="R747">
            <v>48314000</v>
          </cell>
          <cell r="S747">
            <v>5413</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t="str">
            <v>CECILIA GUTIERREZ OSPITIA</v>
          </cell>
          <cell r="AJ747" t="str">
            <v>A MEDIDA QUE SE REALICEN LOS EVENTOS PROGRAMADOS.</v>
          </cell>
          <cell r="AK747" t="str">
            <v xml:space="preserve">0210 </v>
          </cell>
          <cell r="AL747" t="str">
            <v>300000468334 DE 08/02/11</v>
          </cell>
          <cell r="AM747" t="str">
            <v>APOYO LOGISTICO EVENTOS REALIZADOS EN BOGOTA</v>
          </cell>
          <cell r="AN747">
            <v>429000</v>
          </cell>
          <cell r="AO747">
            <v>0</v>
          </cell>
          <cell r="AP747">
            <v>0</v>
          </cell>
          <cell r="AQ747">
            <v>0</v>
          </cell>
          <cell r="AR747">
            <v>0</v>
          </cell>
          <cell r="AS747">
            <v>0</v>
          </cell>
          <cell r="AT747">
            <v>0</v>
          </cell>
          <cell r="AU747">
            <v>0</v>
          </cell>
          <cell r="AV747">
            <v>0.16</v>
          </cell>
          <cell r="AW747">
            <v>0</v>
          </cell>
          <cell r="AX747">
            <v>68640</v>
          </cell>
          <cell r="AY747">
            <v>0</v>
          </cell>
          <cell r="AZ747">
            <v>497640</v>
          </cell>
          <cell r="BA747" t="str">
            <v>NO</v>
          </cell>
          <cell r="BB747" t="str">
            <v>RE</v>
          </cell>
          <cell r="BC747" t="str">
            <v>NO</v>
          </cell>
          <cell r="BD747" t="str">
            <v>NO</v>
          </cell>
          <cell r="BE747" t="str">
            <v>COMÚN</v>
          </cell>
          <cell r="BF747" t="str">
            <v>NO</v>
          </cell>
          <cell r="BG747" t="str">
            <v>ENTIDAD SIN ÁNIMO DE LUCRO</v>
          </cell>
          <cell r="BH747">
            <v>0</v>
          </cell>
          <cell r="BI747" t="str">
            <v>ENTIDAD SIN ÁNIMO DE LUCRO</v>
          </cell>
          <cell r="BJ747">
            <v>0</v>
          </cell>
          <cell r="BK747" t="str">
            <v>COMÚN</v>
          </cell>
          <cell r="BL747">
            <v>0.15</v>
          </cell>
          <cell r="BM747">
            <v>0</v>
          </cell>
          <cell r="BN747">
            <v>0</v>
          </cell>
          <cell r="BO747" t="str">
            <v xml:space="preserve">BOGOTÁ  ACT. 8299 9.66XMIL </v>
          </cell>
          <cell r="BP747">
            <v>9.6600000000000002E-3</v>
          </cell>
          <cell r="BQ747">
            <v>0</v>
          </cell>
          <cell r="BR747">
            <v>0</v>
          </cell>
          <cell r="BS747">
            <v>0</v>
          </cell>
          <cell r="BT747">
            <v>0</v>
          </cell>
          <cell r="BU747" t="str">
            <v>ENTIDAD SIN ÁNIMO DE LUCRO</v>
          </cell>
          <cell r="BV747">
            <v>0</v>
          </cell>
          <cell r="BW747">
            <v>0</v>
          </cell>
          <cell r="BX747">
            <v>0</v>
          </cell>
          <cell r="BY747">
            <v>10296</v>
          </cell>
          <cell r="BZ747">
            <v>0</v>
          </cell>
          <cell r="CA747">
            <v>4144</v>
          </cell>
          <cell r="CB747">
            <v>0</v>
          </cell>
          <cell r="CC747">
            <v>0</v>
          </cell>
          <cell r="CD747">
            <v>0</v>
          </cell>
          <cell r="CE747">
            <v>0</v>
          </cell>
          <cell r="CF747">
            <v>483200</v>
          </cell>
          <cell r="CG747">
            <v>41452</v>
          </cell>
          <cell r="CH747">
            <v>574</v>
          </cell>
          <cell r="CI747">
            <v>5413</v>
          </cell>
          <cell r="CJ747" t="str">
            <v>Martha Cecilia López Cortez</v>
          </cell>
          <cell r="CK747" t="str">
            <v>GT FAMILIAS EN ACCIÓN</v>
          </cell>
          <cell r="CL747" t="str">
            <v>ORDINARIA</v>
          </cell>
          <cell r="CM747" t="str">
            <v>201361003018000002E</v>
          </cell>
          <cell r="CN747">
            <v>0</v>
          </cell>
          <cell r="CO747" t="str">
            <v>NO APLICA</v>
          </cell>
          <cell r="CP747">
            <v>0</v>
          </cell>
          <cell r="CQ747" t="str">
            <v>2013-3100095943</v>
          </cell>
          <cell r="CR747">
            <v>0</v>
          </cell>
          <cell r="CS747">
            <v>0</v>
          </cell>
          <cell r="CT747">
            <v>0</v>
          </cell>
          <cell r="CU747">
            <v>0</v>
          </cell>
          <cell r="CV747">
            <v>0</v>
          </cell>
          <cell r="CW747">
            <v>0</v>
          </cell>
          <cell r="CX747">
            <v>0</v>
          </cell>
          <cell r="CY747">
            <v>0</v>
          </cell>
          <cell r="CZ747">
            <v>0</v>
          </cell>
          <cell r="DA747">
            <v>0</v>
          </cell>
          <cell r="DB747">
            <v>0</v>
          </cell>
          <cell r="DC747">
            <v>0</v>
          </cell>
          <cell r="DD747">
            <v>0</v>
          </cell>
          <cell r="DE747">
            <v>0</v>
          </cell>
          <cell r="DF747">
            <v>0</v>
          </cell>
          <cell r="DG747">
            <v>0</v>
          </cell>
          <cell r="DH747">
            <v>0</v>
          </cell>
          <cell r="DI747">
            <v>0</v>
          </cell>
          <cell r="DJ747">
            <v>0</v>
          </cell>
          <cell r="DK747">
            <v>0</v>
          </cell>
          <cell r="DL747">
            <v>0</v>
          </cell>
          <cell r="DM747">
            <v>0</v>
          </cell>
          <cell r="DN747">
            <v>0</v>
          </cell>
          <cell r="DO747">
            <v>0</v>
          </cell>
          <cell r="DP747">
            <v>0</v>
          </cell>
          <cell r="DQ747">
            <v>0</v>
          </cell>
          <cell r="DR747">
            <v>0</v>
          </cell>
          <cell r="DS747">
            <v>0</v>
          </cell>
          <cell r="DT747">
            <v>0</v>
          </cell>
          <cell r="DU747">
            <v>0</v>
          </cell>
          <cell r="DV747">
            <v>0</v>
          </cell>
          <cell r="DW747">
            <v>0</v>
          </cell>
          <cell r="DX747">
            <v>0</v>
          </cell>
          <cell r="DY747">
            <v>0</v>
          </cell>
          <cell r="DZ747">
            <v>0</v>
          </cell>
          <cell r="EA747">
            <v>0</v>
          </cell>
          <cell r="EB747">
            <v>0</v>
          </cell>
          <cell r="EC747">
            <v>0</v>
          </cell>
          <cell r="ED747">
            <v>0</v>
          </cell>
          <cell r="EE747">
            <v>0</v>
          </cell>
          <cell r="EF747">
            <v>0</v>
          </cell>
          <cell r="EG747">
            <v>0</v>
          </cell>
          <cell r="EH747">
            <v>0</v>
          </cell>
          <cell r="EI747">
            <v>0</v>
          </cell>
          <cell r="EJ747">
            <v>0</v>
          </cell>
        </row>
        <row r="748">
          <cell r="B748">
            <v>892</v>
          </cell>
          <cell r="C748">
            <v>41452</v>
          </cell>
          <cell r="D748">
            <v>576</v>
          </cell>
          <cell r="E748" t="str">
            <v>Martha L</v>
          </cell>
          <cell r="F748">
            <v>41452</v>
          </cell>
          <cell r="G748" t="str">
            <v>DPS</v>
          </cell>
          <cell r="H748" t="str">
            <v>174/2012</v>
          </cell>
          <cell r="I748">
            <v>2013</v>
          </cell>
          <cell r="J748" t="str">
            <v>CRUZ ROJA COLOMBIANA SECCIONAL BOYACA</v>
          </cell>
          <cell r="K748" t="str">
            <v>891.801.940-9</v>
          </cell>
          <cell r="L748" t="str">
            <v>TUNJA</v>
          </cell>
          <cell r="M748" t="str">
            <v>CALLE 17 9-56</v>
          </cell>
          <cell r="N748">
            <v>7423198</v>
          </cell>
          <cell r="O748" t="str">
            <v>ARRENDAMIENTO DEL INMUEBLE UBICADO EN LA CL 17 9 - 72- EN LA CIUDAD DE TUNJA PARA EL FUNCIONAMIENTO DE LA DIRECCION REGIONAL BOYACA</v>
          </cell>
          <cell r="P748">
            <v>50341896</v>
          </cell>
          <cell r="Q748">
            <v>5034183</v>
          </cell>
          <cell r="R748">
            <v>55376079</v>
          </cell>
          <cell r="S748">
            <v>3013</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t="str">
            <v>GLADIS CECILIA ARANGO MARTINEZ</v>
          </cell>
          <cell r="AJ748" t="str">
            <v>UN PRIMER PAGO EN DIC/12 POR $ 2,664,067.DOCE PAGOS MENSUALES DURANTE EL 2013 DE ENERO A DICIEMBRE POR $2,743,988. Y SIETE PAGOS DURANTE EL 2014 DE ENERO A JULIO POR VALOR $2,826,308</v>
          </cell>
          <cell r="AK748">
            <v>5786</v>
          </cell>
          <cell r="AL748" t="str">
            <v>200000028149 de 2012/10/26</v>
          </cell>
          <cell r="AM748" t="str">
            <v>SOLICITUD SEPTIMO PAGO CONTRATO DE ARRENDAMIENTO CORRESPONDIENTE AL MES DE JUNIO/13</v>
          </cell>
          <cell r="AN748">
            <v>2494535</v>
          </cell>
          <cell r="AO748">
            <v>0</v>
          </cell>
          <cell r="AP748">
            <v>0</v>
          </cell>
          <cell r="AQ748">
            <v>0</v>
          </cell>
          <cell r="AR748">
            <v>0</v>
          </cell>
          <cell r="AS748">
            <v>0</v>
          </cell>
          <cell r="AT748">
            <v>0</v>
          </cell>
          <cell r="AU748">
            <v>0</v>
          </cell>
          <cell r="AV748">
            <v>0.1</v>
          </cell>
          <cell r="AW748">
            <v>0</v>
          </cell>
          <cell r="AX748">
            <v>249453</v>
          </cell>
          <cell r="AY748">
            <v>0</v>
          </cell>
          <cell r="AZ748">
            <v>2743988</v>
          </cell>
          <cell r="BA748" t="str">
            <v>NO</v>
          </cell>
          <cell r="BB748" t="str">
            <v>NO</v>
          </cell>
          <cell r="BC748" t="str">
            <v>SI</v>
          </cell>
          <cell r="BD748" t="str">
            <v>SI</v>
          </cell>
          <cell r="BE748" t="str">
            <v>COMUN</v>
          </cell>
          <cell r="BF748" t="str">
            <v>NO</v>
          </cell>
          <cell r="BG748" t="str">
            <v>ENTIDAD SIN ANIMO DE LUCRO</v>
          </cell>
          <cell r="BH748">
            <v>0</v>
          </cell>
          <cell r="BI748">
            <v>0</v>
          </cell>
          <cell r="BJ748">
            <v>0</v>
          </cell>
          <cell r="BK748" t="str">
            <v>COMUN</v>
          </cell>
          <cell r="BL748">
            <v>0.15</v>
          </cell>
          <cell r="BM748">
            <v>0</v>
          </cell>
          <cell r="BN748">
            <v>0</v>
          </cell>
          <cell r="BO748" t="str">
            <v>TUNJA DCRTO 389/06 COD.3019 - 10XMIL</v>
          </cell>
          <cell r="BP748">
            <v>0.01</v>
          </cell>
          <cell r="BQ748">
            <v>0</v>
          </cell>
          <cell r="BR748">
            <v>0</v>
          </cell>
          <cell r="BS748">
            <v>0</v>
          </cell>
          <cell r="BT748">
            <v>0</v>
          </cell>
          <cell r="BU748" t="str">
            <v>N/A</v>
          </cell>
          <cell r="BV748">
            <v>0</v>
          </cell>
          <cell r="BW748">
            <v>0</v>
          </cell>
          <cell r="BX748">
            <v>0</v>
          </cell>
          <cell r="BY748">
            <v>37418</v>
          </cell>
          <cell r="BZ748">
            <v>0</v>
          </cell>
          <cell r="CA748">
            <v>24945</v>
          </cell>
          <cell r="CB748">
            <v>0</v>
          </cell>
          <cell r="CC748">
            <v>0</v>
          </cell>
          <cell r="CD748">
            <v>0</v>
          </cell>
          <cell r="CE748">
            <v>0</v>
          </cell>
          <cell r="CF748">
            <v>2681625</v>
          </cell>
          <cell r="CG748">
            <v>41452</v>
          </cell>
          <cell r="CH748">
            <v>576</v>
          </cell>
          <cell r="CI748">
            <v>3013</v>
          </cell>
          <cell r="CJ748" t="str">
            <v>Martha Cecilia López Cortez</v>
          </cell>
          <cell r="CK748" t="str">
            <v>SUDIRECCION DE OPERACIONES</v>
          </cell>
          <cell r="CL748" t="str">
            <v>GASTOS GENERALES</v>
          </cell>
          <cell r="CM748">
            <v>0</v>
          </cell>
          <cell r="CN748">
            <v>0</v>
          </cell>
          <cell r="CO748" t="str">
            <v>N/A</v>
          </cell>
          <cell r="CP748">
            <v>0</v>
          </cell>
          <cell r="CQ748" t="str">
            <v>2013-6200096323</v>
          </cell>
          <cell r="CR748">
            <v>0</v>
          </cell>
          <cell r="CS748">
            <v>0</v>
          </cell>
          <cell r="CT748">
            <v>0</v>
          </cell>
          <cell r="CU748">
            <v>0</v>
          </cell>
          <cell r="CV748">
            <v>0</v>
          </cell>
          <cell r="CW748">
            <v>0</v>
          </cell>
          <cell r="CX748">
            <v>0</v>
          </cell>
          <cell r="CY748">
            <v>0</v>
          </cell>
          <cell r="CZ748">
            <v>0</v>
          </cell>
          <cell r="DA748">
            <v>0</v>
          </cell>
          <cell r="DB748">
            <v>0</v>
          </cell>
          <cell r="DC748">
            <v>0</v>
          </cell>
          <cell r="DD748">
            <v>0</v>
          </cell>
          <cell r="DE748">
            <v>0</v>
          </cell>
          <cell r="DF748">
            <v>0</v>
          </cell>
          <cell r="DG748">
            <v>0</v>
          </cell>
          <cell r="DH748">
            <v>0</v>
          </cell>
          <cell r="DI748">
            <v>0</v>
          </cell>
          <cell r="DJ748">
            <v>0</v>
          </cell>
          <cell r="DK748">
            <v>0</v>
          </cell>
          <cell r="DL748">
            <v>0</v>
          </cell>
          <cell r="DM748">
            <v>0</v>
          </cell>
          <cell r="DN748">
            <v>0</v>
          </cell>
          <cell r="DO748">
            <v>0</v>
          </cell>
          <cell r="DP748">
            <v>0</v>
          </cell>
          <cell r="DQ748">
            <v>0</v>
          </cell>
          <cell r="DR748">
            <v>0</v>
          </cell>
          <cell r="DS748">
            <v>0</v>
          </cell>
          <cell r="DT748">
            <v>0</v>
          </cell>
          <cell r="DU748">
            <v>0</v>
          </cell>
          <cell r="DV748">
            <v>0</v>
          </cell>
          <cell r="DW748">
            <v>0</v>
          </cell>
          <cell r="DX748">
            <v>0</v>
          </cell>
          <cell r="DY748">
            <v>0</v>
          </cell>
          <cell r="DZ748">
            <v>0</v>
          </cell>
          <cell r="EA748">
            <v>0</v>
          </cell>
          <cell r="EB748">
            <v>0</v>
          </cell>
          <cell r="EC748">
            <v>0</v>
          </cell>
          <cell r="ED748">
            <v>0</v>
          </cell>
          <cell r="EE748">
            <v>0</v>
          </cell>
          <cell r="EF748">
            <v>0</v>
          </cell>
          <cell r="EG748">
            <v>0</v>
          </cell>
          <cell r="EH748">
            <v>0</v>
          </cell>
          <cell r="EI748">
            <v>0</v>
          </cell>
          <cell r="EJ748">
            <v>0</v>
          </cell>
        </row>
        <row r="749">
          <cell r="B749">
            <v>893</v>
          </cell>
          <cell r="C749">
            <v>41452</v>
          </cell>
          <cell r="D749">
            <v>577</v>
          </cell>
          <cell r="E749" t="str">
            <v>Martha L</v>
          </cell>
          <cell r="F749">
            <v>41452</v>
          </cell>
          <cell r="G749" t="str">
            <v>DPS</v>
          </cell>
          <cell r="H749" t="str">
            <v>221/12</v>
          </cell>
          <cell r="I749">
            <v>2012</v>
          </cell>
          <cell r="J749" t="str">
            <v>PANAMERICANA OUTSOURCING S.A.</v>
          </cell>
          <cell r="K749" t="str">
            <v>830.077.655-6</v>
          </cell>
          <cell r="L749" t="str">
            <v>BOGOTA</v>
          </cell>
          <cell r="M749" t="str">
            <v>CL 64 93 95</v>
          </cell>
          <cell r="N749">
            <v>29106900</v>
          </cell>
          <cell r="O749" t="str">
            <v>CONTRATAR EL SUMINISTRO DE PAPELERIA,Y DISTRIBUCION DE PAPELERIA UTILES DE ESCRITORIO Y DE OFICINA, E INSUMOS PARA EQUIPOS DE COMPUTO IMPRESORAS Y FOTOCOPIADORAS A PRECIOS UNITARIOS FIJOS BAJO EL ESQUEMA DE PROVEEDURIA INTEGRAL</v>
          </cell>
          <cell r="P749">
            <v>1746049200</v>
          </cell>
          <cell r="Q749">
            <v>0</v>
          </cell>
          <cell r="R749">
            <v>1746049200</v>
          </cell>
          <cell r="S749">
            <v>1126012</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t="str">
            <v>JOHN FERNANDO MEDINA SERNA</v>
          </cell>
          <cell r="AJ749" t="str">
            <v xml:space="preserve">FACTURAS SOLICITUD vig 2012 $84,000,000 vig 2013 $1,038,240,000 vig 2014 $ 623,809,200 </v>
          </cell>
          <cell r="AK749" t="str">
            <v>02-029298</v>
          </cell>
          <cell r="AL749" t="str">
            <v>310000060733 DE 16-04-2012</v>
          </cell>
          <cell r="AM749" t="str">
            <v>SUMINISTRO DE CABLE MINI DP A VGA PARA MACBOOK FUENTE DE PODER DELL NH493 100-240W</v>
          </cell>
          <cell r="AN749">
            <v>937500</v>
          </cell>
          <cell r="AO749">
            <v>0</v>
          </cell>
          <cell r="AP749">
            <v>0</v>
          </cell>
          <cell r="AQ749">
            <v>0</v>
          </cell>
          <cell r="AR749">
            <v>0</v>
          </cell>
          <cell r="AS749">
            <v>0</v>
          </cell>
          <cell r="AT749">
            <v>0</v>
          </cell>
          <cell r="AU749">
            <v>0</v>
          </cell>
          <cell r="AV749">
            <v>0.16</v>
          </cell>
          <cell r="AW749">
            <v>0</v>
          </cell>
          <cell r="AX749">
            <v>150000</v>
          </cell>
          <cell r="AY749">
            <v>0</v>
          </cell>
          <cell r="AZ749">
            <v>1087500</v>
          </cell>
          <cell r="BA749" t="str">
            <v>NO</v>
          </cell>
          <cell r="BB749" t="str">
            <v>NO</v>
          </cell>
          <cell r="BC749" t="str">
            <v>NO</v>
          </cell>
          <cell r="BD749" t="str">
            <v>NO</v>
          </cell>
          <cell r="BE749" t="str">
            <v>GRAN CONTRIBUYENTE</v>
          </cell>
          <cell r="BF749" t="str">
            <v>NO</v>
          </cell>
          <cell r="BG749" t="str">
            <v>AUTORRETENEDOR RESOL 10265/2003</v>
          </cell>
          <cell r="BH749">
            <v>0</v>
          </cell>
          <cell r="BI749">
            <v>0</v>
          </cell>
          <cell r="BJ749">
            <v>0</v>
          </cell>
          <cell r="BK749" t="str">
            <v>GRAN CONTRIBUYENTE</v>
          </cell>
          <cell r="BL749">
            <v>0</v>
          </cell>
          <cell r="BM749">
            <v>0</v>
          </cell>
          <cell r="BN749">
            <v>0</v>
          </cell>
          <cell r="BO749" t="str">
            <v>BOGOTA</v>
          </cell>
          <cell r="BP749">
            <v>1.1039999999999999E-2</v>
          </cell>
          <cell r="BQ749">
            <v>0</v>
          </cell>
          <cell r="BR749">
            <v>0</v>
          </cell>
          <cell r="BS749">
            <v>0</v>
          </cell>
          <cell r="BT749">
            <v>0</v>
          </cell>
          <cell r="BU749" t="str">
            <v>AUTORRETENEDOR</v>
          </cell>
          <cell r="BV749">
            <v>0</v>
          </cell>
          <cell r="BW749">
            <v>0</v>
          </cell>
          <cell r="BX749">
            <v>0</v>
          </cell>
          <cell r="BY749">
            <v>0</v>
          </cell>
          <cell r="BZ749">
            <v>0</v>
          </cell>
          <cell r="CA749">
            <v>10350</v>
          </cell>
          <cell r="CB749">
            <v>0</v>
          </cell>
          <cell r="CC749">
            <v>0</v>
          </cell>
          <cell r="CD749">
            <v>0</v>
          </cell>
          <cell r="CE749">
            <v>0</v>
          </cell>
          <cell r="CF749">
            <v>1077150</v>
          </cell>
          <cell r="CG749">
            <v>41452</v>
          </cell>
          <cell r="CH749">
            <v>577</v>
          </cell>
          <cell r="CI749">
            <v>1126012</v>
          </cell>
          <cell r="CJ749" t="str">
            <v>Martha Cecilia López Cortez</v>
          </cell>
          <cell r="CK749" t="str">
            <v>FAMILIAS ACCION</v>
          </cell>
          <cell r="CL749" t="str">
            <v>SUBDIRECCION DE OPERACIONES</v>
          </cell>
          <cell r="CM749">
            <v>0</v>
          </cell>
          <cell r="CN749" t="str">
            <v>RESERVA</v>
          </cell>
          <cell r="CO749">
            <v>14</v>
          </cell>
          <cell r="CP749">
            <v>0</v>
          </cell>
          <cell r="CQ749" t="str">
            <v>2013-6200095383</v>
          </cell>
          <cell r="CR749">
            <v>0</v>
          </cell>
          <cell r="CS749">
            <v>0</v>
          </cell>
          <cell r="CT749">
            <v>0</v>
          </cell>
          <cell r="CU749">
            <v>0</v>
          </cell>
          <cell r="CV749">
            <v>0</v>
          </cell>
          <cell r="CW749">
            <v>0</v>
          </cell>
          <cell r="CX749">
            <v>0</v>
          </cell>
          <cell r="CY749">
            <v>0</v>
          </cell>
          <cell r="CZ749">
            <v>0</v>
          </cell>
          <cell r="DA749">
            <v>0</v>
          </cell>
          <cell r="DB749">
            <v>0</v>
          </cell>
          <cell r="DC749">
            <v>0</v>
          </cell>
          <cell r="DD749">
            <v>0</v>
          </cell>
          <cell r="DE749">
            <v>0</v>
          </cell>
          <cell r="DF749">
            <v>0</v>
          </cell>
          <cell r="DG749">
            <v>0</v>
          </cell>
          <cell r="DH749">
            <v>0</v>
          </cell>
          <cell r="DI749">
            <v>0</v>
          </cell>
          <cell r="DJ749">
            <v>0</v>
          </cell>
          <cell r="DK749">
            <v>0</v>
          </cell>
          <cell r="DL749">
            <v>0</v>
          </cell>
          <cell r="DM749">
            <v>0</v>
          </cell>
          <cell r="DN749">
            <v>0</v>
          </cell>
          <cell r="DO749">
            <v>0</v>
          </cell>
          <cell r="DP749">
            <v>0</v>
          </cell>
          <cell r="DQ749">
            <v>0</v>
          </cell>
          <cell r="DR749">
            <v>0</v>
          </cell>
          <cell r="DS749">
            <v>0</v>
          </cell>
          <cell r="DT749">
            <v>0</v>
          </cell>
          <cell r="DU749">
            <v>0</v>
          </cell>
          <cell r="DV749">
            <v>0</v>
          </cell>
          <cell r="DW749">
            <v>0</v>
          </cell>
          <cell r="DX749">
            <v>0</v>
          </cell>
          <cell r="DY749">
            <v>0</v>
          </cell>
          <cell r="DZ749">
            <v>0</v>
          </cell>
          <cell r="EA749">
            <v>0</v>
          </cell>
          <cell r="EB749">
            <v>0</v>
          </cell>
          <cell r="EC749">
            <v>0</v>
          </cell>
          <cell r="ED749">
            <v>0</v>
          </cell>
          <cell r="EE749">
            <v>0</v>
          </cell>
          <cell r="EF749">
            <v>0</v>
          </cell>
          <cell r="EG749">
            <v>0</v>
          </cell>
          <cell r="EH749">
            <v>0</v>
          </cell>
          <cell r="EI749">
            <v>0</v>
          </cell>
          <cell r="EJ749">
            <v>0</v>
          </cell>
        </row>
        <row r="750">
          <cell r="B750">
            <v>894</v>
          </cell>
          <cell r="C750">
            <v>41452</v>
          </cell>
          <cell r="D750">
            <v>582</v>
          </cell>
          <cell r="E750" t="str">
            <v>Martha L</v>
          </cell>
          <cell r="F750">
            <v>41452</v>
          </cell>
          <cell r="G750" t="str">
            <v>DPS</v>
          </cell>
          <cell r="H750" t="str">
            <v>026/2013</v>
          </cell>
          <cell r="I750">
            <v>2013</v>
          </cell>
          <cell r="J750" t="str">
            <v>RADIO TELEVISION NACIONAL DE COLOMBIA rtvc</v>
          </cell>
          <cell r="K750" t="str">
            <v>900.002.583-6</v>
          </cell>
          <cell r="L750" t="str">
            <v>BOGOTA</v>
          </cell>
          <cell r="M750" t="str">
            <v>Avda Dorado ra 45 o 26-33</v>
          </cell>
          <cell r="N750" t="str">
            <v>597 80 00</v>
          </cell>
          <cell r="O750" t="str">
            <v>PRESTAR AL DPS LOS SERVICIOS DE PRODUCCION Y EMISION EN TODAS SUS ETAPAS DE 43 PROGRAMAS INSTITUCIONALES PAIS POSIBLE EN DIRECTO Y 5 TELECONFERENCIAS Y SU EMISION EN DIRECTO A RAVES DEL CANAL INSTITUCIONAL.</v>
          </cell>
          <cell r="P750">
            <v>965969458</v>
          </cell>
          <cell r="Q750">
            <v>0</v>
          </cell>
          <cell r="R750">
            <v>965969458</v>
          </cell>
          <cell r="S750">
            <v>5213</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t="str">
            <v>ISABELLA BARRIOS MORALES</v>
          </cell>
          <cell r="AJ750" t="str">
            <v xml:space="preserve">LOS PAGOS SE EFECTUARAN MENSUALMENTE CONTRA FACTURA PRECIO CUMPLIMIENTO DE LOS RQUISITOS DE LA CLAUSULA SEGUNDA FORMA DE PAGO </v>
          </cell>
          <cell r="AK750">
            <v>11368</v>
          </cell>
          <cell r="AL750" t="str">
            <v>N/A</v>
          </cell>
          <cell r="AM750" t="str">
            <v>EMISION CANAL INSTITUCIONAL PRODUCCION Y REALIZACION Y EMISION DE 43 PROGRAMAS Y 5 TELECONFERENCIAS, PRIMER Y SEGUNDO PAGO POR  7 PROGRAMAS LOS DIAS 17 24 Y 31 MAR Y 7/17/21 Y 28 DE ABRIL DE 2013</v>
          </cell>
          <cell r="AN750">
            <v>119382490</v>
          </cell>
          <cell r="AO750">
            <v>0</v>
          </cell>
          <cell r="AP750">
            <v>0</v>
          </cell>
          <cell r="AQ750">
            <v>0</v>
          </cell>
          <cell r="AR750">
            <v>0</v>
          </cell>
          <cell r="AS750">
            <v>0</v>
          </cell>
          <cell r="AT750">
            <v>0</v>
          </cell>
          <cell r="AU750">
            <v>0</v>
          </cell>
          <cell r="AV750">
            <v>0.16</v>
          </cell>
          <cell r="AW750">
            <v>0</v>
          </cell>
          <cell r="AX750">
            <v>19101198</v>
          </cell>
          <cell r="AY750">
            <v>0</v>
          </cell>
          <cell r="AZ750">
            <v>138483688</v>
          </cell>
          <cell r="BA750" t="str">
            <v>NO</v>
          </cell>
          <cell r="BB750" t="str">
            <v>NO</v>
          </cell>
          <cell r="BC750" t="str">
            <v>NO</v>
          </cell>
          <cell r="BD750" t="str">
            <v>NO</v>
          </cell>
          <cell r="BE750" t="str">
            <v>COMUN</v>
          </cell>
          <cell r="BF750" t="str">
            <v>SI</v>
          </cell>
          <cell r="BG750" t="str">
            <v>ENTIDAD DESCENTRALIZADA INDIRECTA DE CARÁCTER DE SOCIEDAD ENTRE ENTIDADES PUBLICAS DEL ORDEN NAL</v>
          </cell>
          <cell r="BH750">
            <v>0</v>
          </cell>
          <cell r="BI750">
            <v>0</v>
          </cell>
          <cell r="BJ750">
            <v>0</v>
          </cell>
          <cell r="BK750" t="str">
            <v>GRAN CONTRIBUYENTE</v>
          </cell>
          <cell r="BL750">
            <v>0</v>
          </cell>
          <cell r="BM750">
            <v>0</v>
          </cell>
          <cell r="BN750">
            <v>0</v>
          </cell>
          <cell r="BO750" t="str">
            <v>EXENTO</v>
          </cell>
          <cell r="BP750">
            <v>0</v>
          </cell>
          <cell r="BQ750">
            <v>0</v>
          </cell>
          <cell r="BR750">
            <v>0</v>
          </cell>
          <cell r="BS750">
            <v>0</v>
          </cell>
          <cell r="BT750">
            <v>0</v>
          </cell>
          <cell r="BU750" t="str">
            <v>GRAN CONTRIBUYENTE</v>
          </cell>
          <cell r="BV750">
            <v>0</v>
          </cell>
          <cell r="BW750">
            <v>0</v>
          </cell>
          <cell r="BX750">
            <v>0</v>
          </cell>
          <cell r="BY750">
            <v>0</v>
          </cell>
          <cell r="BZ750">
            <v>0</v>
          </cell>
          <cell r="CA750">
            <v>0</v>
          </cell>
          <cell r="CB750">
            <v>0</v>
          </cell>
          <cell r="CC750">
            <v>0</v>
          </cell>
          <cell r="CD750">
            <v>0</v>
          </cell>
          <cell r="CE750">
            <v>0</v>
          </cell>
          <cell r="CF750">
            <v>138483688</v>
          </cell>
          <cell r="CG750">
            <v>41452</v>
          </cell>
          <cell r="CH750">
            <v>582</v>
          </cell>
          <cell r="CI750">
            <v>5213</v>
          </cell>
          <cell r="CJ750" t="str">
            <v>Martha Cecilia López Cortez</v>
          </cell>
          <cell r="CK750" t="str">
            <v>COMUNICACIONES</v>
          </cell>
          <cell r="CL750" t="str">
            <v>GASTOS GENERALES</v>
          </cell>
          <cell r="CM750">
            <v>0</v>
          </cell>
          <cell r="CN750">
            <v>0</v>
          </cell>
          <cell r="CO750" t="str">
            <v>N/A</v>
          </cell>
          <cell r="CP750">
            <v>0</v>
          </cell>
          <cell r="CQ750" t="str">
            <v>2013-1600092263</v>
          </cell>
          <cell r="CR750">
            <v>0</v>
          </cell>
          <cell r="CS750">
            <v>0</v>
          </cell>
          <cell r="CT750">
            <v>0</v>
          </cell>
          <cell r="CU750">
            <v>0</v>
          </cell>
          <cell r="CV750">
            <v>0</v>
          </cell>
          <cell r="CW750">
            <v>0</v>
          </cell>
          <cell r="CX750">
            <v>0</v>
          </cell>
          <cell r="CY750">
            <v>0</v>
          </cell>
          <cell r="CZ750">
            <v>0</v>
          </cell>
          <cell r="DA750">
            <v>0</v>
          </cell>
          <cell r="DB750">
            <v>0</v>
          </cell>
          <cell r="DC750">
            <v>0</v>
          </cell>
          <cell r="DD750">
            <v>0</v>
          </cell>
          <cell r="DE750">
            <v>0</v>
          </cell>
          <cell r="DF750">
            <v>0</v>
          </cell>
          <cell r="DG750">
            <v>0</v>
          </cell>
          <cell r="DH750">
            <v>0</v>
          </cell>
          <cell r="DI750">
            <v>0</v>
          </cell>
          <cell r="DJ750">
            <v>0</v>
          </cell>
          <cell r="DK750">
            <v>0</v>
          </cell>
          <cell r="DL750">
            <v>0</v>
          </cell>
          <cell r="DM750">
            <v>0</v>
          </cell>
          <cell r="DN750">
            <v>0</v>
          </cell>
          <cell r="DO750">
            <v>0</v>
          </cell>
          <cell r="DP750">
            <v>0</v>
          </cell>
          <cell r="DQ750">
            <v>0</v>
          </cell>
          <cell r="DR750">
            <v>0</v>
          </cell>
          <cell r="DS750">
            <v>0</v>
          </cell>
          <cell r="DT750">
            <v>0</v>
          </cell>
          <cell r="DU750">
            <v>0</v>
          </cell>
          <cell r="DV750">
            <v>0</v>
          </cell>
          <cell r="DW750">
            <v>0</v>
          </cell>
          <cell r="DX750">
            <v>0</v>
          </cell>
          <cell r="DY750">
            <v>0</v>
          </cell>
          <cell r="DZ750">
            <v>0</v>
          </cell>
          <cell r="EA750">
            <v>0</v>
          </cell>
          <cell r="EB750">
            <v>0</v>
          </cell>
          <cell r="EC750">
            <v>0</v>
          </cell>
          <cell r="ED750">
            <v>0</v>
          </cell>
          <cell r="EE750">
            <v>0</v>
          </cell>
          <cell r="EF750">
            <v>0</v>
          </cell>
          <cell r="EG750">
            <v>0</v>
          </cell>
          <cell r="EH750">
            <v>0</v>
          </cell>
          <cell r="EI750">
            <v>0</v>
          </cell>
          <cell r="EJ750">
            <v>0</v>
          </cell>
        </row>
        <row r="751">
          <cell r="B751">
            <v>895</v>
          </cell>
          <cell r="C751">
            <v>41452</v>
          </cell>
          <cell r="D751">
            <v>582</v>
          </cell>
          <cell r="E751" t="str">
            <v>Martha L</v>
          </cell>
          <cell r="F751">
            <v>41452</v>
          </cell>
          <cell r="G751" t="str">
            <v>DPS</v>
          </cell>
          <cell r="H751" t="str">
            <v>100/12</v>
          </cell>
          <cell r="I751">
            <v>2013</v>
          </cell>
          <cell r="J751" t="str">
            <v>UNIÓN TEMPORAL HAROLD ZEA E IPG MEDIABRANDS</v>
          </cell>
          <cell r="K751" t="str">
            <v>900.552.319-7</v>
          </cell>
          <cell r="L751" t="str">
            <v>BOGOTA</v>
          </cell>
          <cell r="M751" t="str">
            <v>CL 70 7-78</v>
          </cell>
          <cell r="N751" t="str">
            <v>606 8500</v>
          </cell>
          <cell r="O751" t="str">
            <v>PRESTAR AL DPS POR SUS PROPIOS MEDIOS CON PLENA AUTONOMIA TECNICA Y ADMINISTRATIVA COMO AGENCIA CREATIVA Y/O CENTRAL DE MEDIOS LOS SERVICIOS DE CONCEPTUALIZACION, CREACION, PRODUCCION Y DIFUSIONDE CAMPAÑAS DE COMUNICACION DE OFERTA INSTITUCIONAL, PARA SER</v>
          </cell>
          <cell r="P751">
            <v>2100000000</v>
          </cell>
          <cell r="Q751">
            <v>0</v>
          </cell>
          <cell r="R751">
            <v>2100000000</v>
          </cell>
          <cell r="S751">
            <v>3913</v>
          </cell>
          <cell r="T751">
            <v>0</v>
          </cell>
          <cell r="U751">
            <v>0</v>
          </cell>
          <cell r="V751">
            <v>0</v>
          </cell>
          <cell r="W751">
            <v>1050000000</v>
          </cell>
          <cell r="X751">
            <v>0</v>
          </cell>
          <cell r="Y751">
            <v>1050000000</v>
          </cell>
          <cell r="Z751" t="str">
            <v>3913</v>
          </cell>
          <cell r="AA751">
            <v>0</v>
          </cell>
          <cell r="AB751">
            <v>0</v>
          </cell>
          <cell r="AC751">
            <v>0</v>
          </cell>
          <cell r="AD751">
            <v>0</v>
          </cell>
          <cell r="AE751">
            <v>0</v>
          </cell>
          <cell r="AF751">
            <v>0</v>
          </cell>
          <cell r="AG751">
            <v>0</v>
          </cell>
          <cell r="AH751">
            <v>0</v>
          </cell>
          <cell r="AI751" t="str">
            <v>ISABELLA BARRIOS MORALES</v>
          </cell>
          <cell r="AJ751" t="str">
            <v>EL DPS PAGARA EL VALOR DEL CONTRATO PREVIO CUMPLIMIENTO DE LOS REQUISITOS. MENSUALES CONTRA FACTURA</v>
          </cell>
          <cell r="AK751" t="str">
            <v>FRA 005 Y CC 12</v>
          </cell>
          <cell r="AL751" t="str">
            <v>320000936855 2012/09/07</v>
          </cell>
          <cell r="AM751" t="str">
            <v xml:space="preserve">VALOR CORRESPONDIENTE A PUBLICACION DE AVISO DEL 2 DE MAYO CON EDITORIAL LA UNIDAD Y VALOR DE PAUTA COMERCIAL REDUCCIONES CUÑAS Y CODIFICACIONES VR DE COMISION DE MEDIOS DEL 1% DE LA CUENTA </v>
          </cell>
          <cell r="AN751">
            <v>16435</v>
          </cell>
          <cell r="AO751">
            <v>22026000</v>
          </cell>
          <cell r="AP751">
            <v>0</v>
          </cell>
          <cell r="AQ751">
            <v>0</v>
          </cell>
          <cell r="AR751">
            <v>0</v>
          </cell>
          <cell r="AS751">
            <v>0</v>
          </cell>
          <cell r="AT751">
            <v>0</v>
          </cell>
          <cell r="AU751">
            <v>16435</v>
          </cell>
          <cell r="AV751">
            <v>0.16</v>
          </cell>
          <cell r="AW751">
            <v>0</v>
          </cell>
          <cell r="AX751">
            <v>2630</v>
          </cell>
          <cell r="AY751">
            <v>0</v>
          </cell>
          <cell r="AZ751">
            <v>22045065</v>
          </cell>
          <cell r="BA751" t="str">
            <v>NO</v>
          </cell>
          <cell r="BB751" t="str">
            <v>NO</v>
          </cell>
          <cell r="BC751" t="str">
            <v>NO</v>
          </cell>
          <cell r="BD751" t="str">
            <v>NO</v>
          </cell>
          <cell r="BE751">
            <v>0</v>
          </cell>
          <cell r="BF751">
            <v>0</v>
          </cell>
          <cell r="BG751" t="str">
            <v>COMISIONES</v>
          </cell>
          <cell r="BH751">
            <v>0.11</v>
          </cell>
          <cell r="BI751" t="str">
            <v>DECRETO 3050-97 Y DECRETO 1514-98 ART 3</v>
          </cell>
          <cell r="BJ751">
            <v>0</v>
          </cell>
          <cell r="BK751" t="str">
            <v>COMUN</v>
          </cell>
          <cell r="BL751">
            <v>0.15</v>
          </cell>
          <cell r="BM751">
            <v>0</v>
          </cell>
          <cell r="BN751">
            <v>0</v>
          </cell>
          <cell r="BO751" t="str">
            <v>INGRESOS PARA TERCEROS</v>
          </cell>
          <cell r="BP751">
            <v>9.6600000000000002E-3</v>
          </cell>
          <cell r="BQ751">
            <v>0</v>
          </cell>
          <cell r="BR751">
            <v>0</v>
          </cell>
          <cell r="BS751">
            <v>0</v>
          </cell>
          <cell r="BT751">
            <v>0</v>
          </cell>
          <cell r="BU751" t="str">
            <v>COMISION</v>
          </cell>
          <cell r="BV751">
            <v>6.0000000000000001E-3</v>
          </cell>
          <cell r="BW751">
            <v>1808</v>
          </cell>
          <cell r="BX751">
            <v>0</v>
          </cell>
          <cell r="BY751">
            <v>394</v>
          </cell>
          <cell r="BZ751">
            <v>0</v>
          </cell>
          <cell r="CA751">
            <v>158</v>
          </cell>
          <cell r="CB751">
            <v>0</v>
          </cell>
          <cell r="CC751">
            <v>0</v>
          </cell>
          <cell r="CD751">
            <v>99</v>
          </cell>
          <cell r="CE751">
            <v>0</v>
          </cell>
          <cell r="CF751">
            <v>22042606</v>
          </cell>
          <cell r="CG751">
            <v>41452</v>
          </cell>
          <cell r="CH751">
            <v>1751</v>
          </cell>
          <cell r="CI751">
            <v>3913</v>
          </cell>
          <cell r="CJ751" t="str">
            <v>Martha Cecilia López Cortez</v>
          </cell>
          <cell r="CK751" t="str">
            <v>OF COMUNICACIONES</v>
          </cell>
          <cell r="CL751" t="str">
            <v>ORDINARIA</v>
          </cell>
          <cell r="CM751" t="str">
            <v>201261003016000100E</v>
          </cell>
          <cell r="CN751">
            <v>0</v>
          </cell>
          <cell r="CO751" t="str">
            <v>NO APLICA</v>
          </cell>
          <cell r="CP751">
            <v>0</v>
          </cell>
          <cell r="CQ751" t="str">
            <v>2013-1600092223</v>
          </cell>
          <cell r="CR751">
            <v>0</v>
          </cell>
          <cell r="CS751">
            <v>0</v>
          </cell>
          <cell r="CT751">
            <v>0</v>
          </cell>
          <cell r="CU751">
            <v>0</v>
          </cell>
          <cell r="CV751">
            <v>0</v>
          </cell>
          <cell r="CW751">
            <v>0</v>
          </cell>
          <cell r="CX751">
            <v>0</v>
          </cell>
          <cell r="CY751">
            <v>0</v>
          </cell>
          <cell r="CZ751">
            <v>0</v>
          </cell>
          <cell r="DA751">
            <v>0</v>
          </cell>
          <cell r="DB751">
            <v>0</v>
          </cell>
          <cell r="DC751">
            <v>0</v>
          </cell>
          <cell r="DD751">
            <v>0</v>
          </cell>
          <cell r="DE751">
            <v>0</v>
          </cell>
          <cell r="DF751">
            <v>0</v>
          </cell>
          <cell r="DG751">
            <v>0</v>
          </cell>
          <cell r="DH751">
            <v>0</v>
          </cell>
          <cell r="DI751">
            <v>0</v>
          </cell>
          <cell r="DJ751">
            <v>0</v>
          </cell>
          <cell r="DK751">
            <v>0</v>
          </cell>
          <cell r="DL751">
            <v>0</v>
          </cell>
          <cell r="DM751">
            <v>0</v>
          </cell>
          <cell r="DN751">
            <v>0</v>
          </cell>
          <cell r="DO751">
            <v>0</v>
          </cell>
          <cell r="DP751">
            <v>0</v>
          </cell>
          <cell r="DQ751">
            <v>0</v>
          </cell>
          <cell r="DR751">
            <v>0</v>
          </cell>
          <cell r="DS751">
            <v>0</v>
          </cell>
          <cell r="DT751">
            <v>0</v>
          </cell>
          <cell r="DU751">
            <v>0</v>
          </cell>
          <cell r="DV751">
            <v>0</v>
          </cell>
          <cell r="DW751">
            <v>0</v>
          </cell>
          <cell r="DX751">
            <v>0</v>
          </cell>
          <cell r="DY751">
            <v>0</v>
          </cell>
          <cell r="DZ751">
            <v>0</v>
          </cell>
          <cell r="EA751">
            <v>0</v>
          </cell>
          <cell r="EB751">
            <v>0</v>
          </cell>
          <cell r="EC751">
            <v>0</v>
          </cell>
          <cell r="ED751">
            <v>0</v>
          </cell>
          <cell r="EE751">
            <v>0</v>
          </cell>
          <cell r="EF751">
            <v>0</v>
          </cell>
          <cell r="EG751">
            <v>0</v>
          </cell>
          <cell r="EH751">
            <v>0</v>
          </cell>
          <cell r="EI751">
            <v>0</v>
          </cell>
          <cell r="EJ751">
            <v>0</v>
          </cell>
        </row>
        <row r="752">
          <cell r="B752">
            <v>897</v>
          </cell>
          <cell r="C752">
            <v>41453</v>
          </cell>
          <cell r="D752">
            <v>594</v>
          </cell>
          <cell r="E752" t="str">
            <v>Martha L</v>
          </cell>
          <cell r="F752">
            <v>41453</v>
          </cell>
          <cell r="G752" t="str">
            <v>DPS</v>
          </cell>
          <cell r="H752" t="str">
            <v>003-2012</v>
          </cell>
          <cell r="I752">
            <v>2012</v>
          </cell>
          <cell r="J752" t="str">
            <v>CONSORCIO ALPA</v>
          </cell>
          <cell r="K752" t="str">
            <v>900.483.346-1</v>
          </cell>
          <cell r="L752" t="str">
            <v>PIENDAMO -CAUCA</v>
          </cell>
          <cell r="M752" t="str">
            <v>CRA 1AE 7-17</v>
          </cell>
          <cell r="N752">
            <v>0</v>
          </cell>
          <cell r="O752" t="str">
            <v>CONSTRUCCION POLIDEPORTIVO VEREDA SANTA HELENA EN PIENDAMO</v>
          </cell>
          <cell r="P752">
            <v>186265478</v>
          </cell>
          <cell r="Q752">
            <v>0</v>
          </cell>
          <cell r="R752">
            <v>186265478</v>
          </cell>
          <cell r="S752">
            <v>1712</v>
          </cell>
          <cell r="T752">
            <v>0</v>
          </cell>
          <cell r="U752">
            <v>0</v>
          </cell>
          <cell r="V752">
            <v>-32132406.09</v>
          </cell>
          <cell r="W752">
            <v>0</v>
          </cell>
          <cell r="X752">
            <v>0</v>
          </cell>
          <cell r="Y752">
            <v>31169919</v>
          </cell>
          <cell r="Z752">
            <v>0</v>
          </cell>
          <cell r="AA752">
            <v>0</v>
          </cell>
          <cell r="AB752">
            <v>0</v>
          </cell>
          <cell r="AC752">
            <v>0</v>
          </cell>
          <cell r="AD752">
            <v>0</v>
          </cell>
          <cell r="AE752">
            <v>0</v>
          </cell>
          <cell r="AF752">
            <v>0</v>
          </cell>
          <cell r="AG752">
            <v>0</v>
          </cell>
          <cell r="AH752">
            <v>0</v>
          </cell>
          <cell r="AI752" t="str">
            <v>JORGE LUIS MORA FRANCO</v>
          </cell>
          <cell r="AJ752" t="str">
            <v>ACTA PARCIAL No. 1</v>
          </cell>
          <cell r="AK752" t="str">
            <v>FRA 41</v>
          </cell>
          <cell r="AL752" t="str">
            <v>170000033638 2012/10/02</v>
          </cell>
          <cell r="AM752" t="str">
            <v xml:space="preserve">ACTA PARCIAL 1 DE RECIBO DE CANTIDADES DEL CONTRATO </v>
          </cell>
          <cell r="AN752">
            <v>79836936.560000002</v>
          </cell>
          <cell r="AO752">
            <v>0</v>
          </cell>
          <cell r="AP752">
            <v>0</v>
          </cell>
          <cell r="AQ752">
            <v>0</v>
          </cell>
          <cell r="AR752">
            <v>79836936.560000002</v>
          </cell>
          <cell r="AS752">
            <v>0</v>
          </cell>
          <cell r="AT752">
            <v>0</v>
          </cell>
          <cell r="AU752">
            <v>79836936.560000002</v>
          </cell>
          <cell r="AV752">
            <v>0.16</v>
          </cell>
          <cell r="AW752">
            <v>0</v>
          </cell>
          <cell r="AX752">
            <v>494078.67</v>
          </cell>
          <cell r="AY752">
            <v>0</v>
          </cell>
          <cell r="AZ752">
            <v>80331015.230000004</v>
          </cell>
          <cell r="BA752" t="str">
            <v>NO</v>
          </cell>
          <cell r="BB752" t="str">
            <v>NO</v>
          </cell>
          <cell r="BC752" t="str">
            <v>NO</v>
          </cell>
          <cell r="BD752" t="str">
            <v>NO</v>
          </cell>
          <cell r="BE752" t="str">
            <v>COMUN</v>
          </cell>
          <cell r="BF752" t="str">
            <v>NO</v>
          </cell>
          <cell r="BG752" t="str">
            <v>OBRA PUBLICA</v>
          </cell>
          <cell r="BH752">
            <v>0.01</v>
          </cell>
          <cell r="BI752">
            <v>0</v>
          </cell>
          <cell r="BJ752">
            <v>0</v>
          </cell>
          <cell r="BK752" t="str">
            <v>COMUN</v>
          </cell>
          <cell r="BL752">
            <v>0.15</v>
          </cell>
          <cell r="BM752">
            <v>0</v>
          </cell>
          <cell r="BN752">
            <v>0</v>
          </cell>
          <cell r="BO752" t="str">
            <v>PIENDAMO- OTRAS ACTIVIDADES DE SERVICIOS NPC- 10X 1000- ACUERDO 30</v>
          </cell>
          <cell r="BP752">
            <v>0.01</v>
          </cell>
          <cell r="BQ752">
            <v>0</v>
          </cell>
          <cell r="BR752">
            <v>0</v>
          </cell>
          <cell r="BS752" t="str">
            <v>OBRA</v>
          </cell>
          <cell r="BT752">
            <v>0.05</v>
          </cell>
          <cell r="BU752" t="str">
            <v xml:space="preserve">RETENCION DEL IMPUESTO RENTA - CREE-  </v>
          </cell>
          <cell r="BV752">
            <v>0</v>
          </cell>
          <cell r="BW752">
            <v>798369</v>
          </cell>
          <cell r="BX752">
            <v>0</v>
          </cell>
          <cell r="BY752">
            <v>74112</v>
          </cell>
          <cell r="BZ752">
            <v>0</v>
          </cell>
          <cell r="CA752">
            <v>798369</v>
          </cell>
          <cell r="CB752">
            <v>0</v>
          </cell>
          <cell r="CC752">
            <v>3991847</v>
          </cell>
          <cell r="CD752">
            <v>0</v>
          </cell>
          <cell r="CE752">
            <v>0</v>
          </cell>
          <cell r="CF752">
            <v>42535912.140000001</v>
          </cell>
          <cell r="CG752">
            <v>41453</v>
          </cell>
          <cell r="CH752">
            <v>594</v>
          </cell>
          <cell r="CI752">
            <v>1712</v>
          </cell>
          <cell r="CJ752" t="str">
            <v>Martha Cecilia López Cortez</v>
          </cell>
          <cell r="CK752" t="str">
            <v>IMPLEMENTACION DE OBRAS PARA LA PROSPERIDAD A NIVEL NACIONAL</v>
          </cell>
          <cell r="CL752" t="str">
            <v>ORDINARIA</v>
          </cell>
          <cell r="CM752" t="str">
            <v>201261003014000003E</v>
          </cell>
          <cell r="CN752" t="str">
            <v>RESERVA</v>
          </cell>
          <cell r="CO752">
            <v>0</v>
          </cell>
          <cell r="CP752">
            <v>0</v>
          </cell>
          <cell r="CQ752" t="str">
            <v>2013-5020093523</v>
          </cell>
          <cell r="CR752" t="str">
            <v>consorcio conformado por PN no aplica cree</v>
          </cell>
          <cell r="CS752">
            <v>0</v>
          </cell>
          <cell r="CT752">
            <v>0</v>
          </cell>
          <cell r="CU752">
            <v>0</v>
          </cell>
          <cell r="CV752">
            <v>0</v>
          </cell>
          <cell r="CW752">
            <v>0</v>
          </cell>
          <cell r="CX752">
            <v>0</v>
          </cell>
          <cell r="CY752">
            <v>0</v>
          </cell>
          <cell r="CZ752">
            <v>0</v>
          </cell>
          <cell r="DA752">
            <v>0</v>
          </cell>
          <cell r="DB752">
            <v>0</v>
          </cell>
          <cell r="DC752">
            <v>0</v>
          </cell>
          <cell r="DD752">
            <v>0</v>
          </cell>
          <cell r="DE752">
            <v>0</v>
          </cell>
          <cell r="DF752">
            <v>0</v>
          </cell>
          <cell r="DG752">
            <v>0</v>
          </cell>
          <cell r="DH752">
            <v>0</v>
          </cell>
          <cell r="DI752">
            <v>0</v>
          </cell>
          <cell r="DJ752">
            <v>0</v>
          </cell>
          <cell r="DK752">
            <v>0</v>
          </cell>
          <cell r="DL752">
            <v>0</v>
          </cell>
          <cell r="DM752">
            <v>0</v>
          </cell>
          <cell r="DN752">
            <v>0</v>
          </cell>
          <cell r="DO752">
            <v>0</v>
          </cell>
          <cell r="DP752">
            <v>0</v>
          </cell>
          <cell r="DQ752">
            <v>0</v>
          </cell>
          <cell r="DR752">
            <v>0</v>
          </cell>
          <cell r="DS752">
            <v>0</v>
          </cell>
          <cell r="DT752">
            <v>0</v>
          </cell>
          <cell r="DU752">
            <v>0</v>
          </cell>
          <cell r="DV752">
            <v>0</v>
          </cell>
          <cell r="DW752">
            <v>0</v>
          </cell>
          <cell r="DX752">
            <v>0</v>
          </cell>
          <cell r="DY752">
            <v>0</v>
          </cell>
          <cell r="DZ752">
            <v>0</v>
          </cell>
          <cell r="EA752">
            <v>0</v>
          </cell>
          <cell r="EB752">
            <v>0</v>
          </cell>
          <cell r="EC752">
            <v>0</v>
          </cell>
          <cell r="ED752">
            <v>0</v>
          </cell>
          <cell r="EE752">
            <v>0</v>
          </cell>
          <cell r="EF752">
            <v>0</v>
          </cell>
          <cell r="EG752">
            <v>0</v>
          </cell>
          <cell r="EH752">
            <v>0</v>
          </cell>
          <cell r="EI752">
            <v>0</v>
          </cell>
          <cell r="EJ752">
            <v>0</v>
          </cell>
        </row>
        <row r="753">
          <cell r="B753">
            <v>898</v>
          </cell>
          <cell r="C753">
            <v>41453</v>
          </cell>
          <cell r="D753">
            <v>592</v>
          </cell>
          <cell r="E753" t="str">
            <v>Martha L</v>
          </cell>
          <cell r="F753">
            <v>41453</v>
          </cell>
          <cell r="G753" t="str">
            <v>DPS</v>
          </cell>
          <cell r="H753" t="str">
            <v>003-2012</v>
          </cell>
          <cell r="I753">
            <v>2013</v>
          </cell>
          <cell r="J753" t="str">
            <v>CONSORCIO ALPA</v>
          </cell>
          <cell r="K753" t="str">
            <v>900.483.346-1</v>
          </cell>
          <cell r="L753" t="str">
            <v>PIENDAMO -CAUCA</v>
          </cell>
          <cell r="M753" t="str">
            <v>CRA 1AE 7-17</v>
          </cell>
          <cell r="N753">
            <v>0</v>
          </cell>
          <cell r="O753" t="str">
            <v>CONSTRUCCION POLIDEPORTIVO VEREDA SANTA HELENA EN PIENDAMO</v>
          </cell>
          <cell r="P753">
            <v>186265478</v>
          </cell>
          <cell r="Q753">
            <v>0</v>
          </cell>
          <cell r="R753">
            <v>186265478</v>
          </cell>
          <cell r="S753">
            <v>613</v>
          </cell>
          <cell r="T753">
            <v>0</v>
          </cell>
          <cell r="U753">
            <v>0</v>
          </cell>
          <cell r="V753">
            <v>0</v>
          </cell>
          <cell r="W753">
            <v>0</v>
          </cell>
          <cell r="X753">
            <v>0</v>
          </cell>
          <cell r="Y753">
            <v>31169919</v>
          </cell>
          <cell r="Z753">
            <v>0</v>
          </cell>
          <cell r="AA753">
            <v>0</v>
          </cell>
          <cell r="AB753">
            <v>0</v>
          </cell>
          <cell r="AC753">
            <v>0</v>
          </cell>
          <cell r="AD753">
            <v>0</v>
          </cell>
          <cell r="AE753">
            <v>0</v>
          </cell>
          <cell r="AF753">
            <v>0</v>
          </cell>
          <cell r="AG753">
            <v>0</v>
          </cell>
          <cell r="AH753">
            <v>0</v>
          </cell>
          <cell r="AI753" t="str">
            <v>JORGE LUIS MORA FRANCO</v>
          </cell>
          <cell r="AJ753" t="str">
            <v>ACTA PARCIAL No. 2</v>
          </cell>
          <cell r="AK753" t="str">
            <v xml:space="preserve">FRA 42    </v>
          </cell>
          <cell r="AL753" t="str">
            <v>170000033638 2012/10/02</v>
          </cell>
          <cell r="AM753" t="str">
            <v xml:space="preserve">ACTA PARCIAL 2 DE RECIBO DE CANTIDADES DEL CONTRATO </v>
          </cell>
          <cell r="AN753">
            <v>4923478.0199999996</v>
          </cell>
          <cell r="AO753">
            <v>0</v>
          </cell>
          <cell r="AP753">
            <v>0</v>
          </cell>
          <cell r="AQ753">
            <v>0</v>
          </cell>
          <cell r="AR753">
            <v>4923478.0199999996</v>
          </cell>
          <cell r="AS753">
            <v>0</v>
          </cell>
          <cell r="AT753">
            <v>0</v>
          </cell>
          <cell r="AU753">
            <v>4923478.0199999996</v>
          </cell>
          <cell r="AV753">
            <v>0.16</v>
          </cell>
          <cell r="AW753">
            <v>0</v>
          </cell>
          <cell r="AX753">
            <v>0</v>
          </cell>
          <cell r="AY753">
            <v>0</v>
          </cell>
          <cell r="AZ753">
            <v>4923478.0199999996</v>
          </cell>
          <cell r="BA753" t="str">
            <v>NO</v>
          </cell>
          <cell r="BB753" t="str">
            <v>NO</v>
          </cell>
          <cell r="BC753" t="str">
            <v>NO</v>
          </cell>
          <cell r="BD753" t="str">
            <v>NO</v>
          </cell>
          <cell r="BE753" t="str">
            <v>COMUN</v>
          </cell>
          <cell r="BF753" t="str">
            <v>NO</v>
          </cell>
          <cell r="BG753" t="str">
            <v>OBRA PUBLICA</v>
          </cell>
          <cell r="BH753">
            <v>0.01</v>
          </cell>
          <cell r="BI753">
            <v>0</v>
          </cell>
          <cell r="BJ753">
            <v>0</v>
          </cell>
          <cell r="BK753" t="str">
            <v>COMUN</v>
          </cell>
          <cell r="BL753">
            <v>0.15</v>
          </cell>
          <cell r="BM753">
            <v>0</v>
          </cell>
          <cell r="BN753">
            <v>0</v>
          </cell>
          <cell r="BO753" t="str">
            <v>PIENDAMO- OTRAS ACTIVIDADES DE SERVICIOS NPC- 10X 1000- ACUERDO 30</v>
          </cell>
          <cell r="BP753">
            <v>0.01</v>
          </cell>
          <cell r="BQ753">
            <v>0</v>
          </cell>
          <cell r="BR753">
            <v>0</v>
          </cell>
          <cell r="BS753" t="str">
            <v xml:space="preserve">OBRA </v>
          </cell>
          <cell r="BT753">
            <v>0.05</v>
          </cell>
          <cell r="BU753" t="str">
            <v xml:space="preserve">RETENCION DEL IMPUESTO RENTA - CREE-  </v>
          </cell>
          <cell r="BV753">
            <v>0</v>
          </cell>
          <cell r="BW753">
            <v>49235</v>
          </cell>
          <cell r="BX753">
            <v>0</v>
          </cell>
          <cell r="BY753">
            <v>0</v>
          </cell>
          <cell r="BZ753">
            <v>0</v>
          </cell>
          <cell r="CA753">
            <v>49235</v>
          </cell>
          <cell r="CB753">
            <v>0</v>
          </cell>
          <cell r="CC753">
            <v>246174</v>
          </cell>
          <cell r="CD753">
            <v>0</v>
          </cell>
          <cell r="CE753">
            <v>0</v>
          </cell>
          <cell r="CF753">
            <v>4578834.0199999996</v>
          </cell>
          <cell r="CG753">
            <v>41453</v>
          </cell>
          <cell r="CH753">
            <v>592</v>
          </cell>
          <cell r="CI753">
            <v>613</v>
          </cell>
          <cell r="CJ753" t="str">
            <v>Martha Cecilia López Cortez</v>
          </cell>
          <cell r="CK753" t="str">
            <v>IMPLEMENTACION DE OBRAS PARA LA PROSPERIDAD A NIVEL NACIONAL</v>
          </cell>
          <cell r="CL753" t="str">
            <v>ORDINARIA</v>
          </cell>
          <cell r="CM753" t="str">
            <v>201261003014000003E</v>
          </cell>
          <cell r="CN753">
            <v>0</v>
          </cell>
          <cell r="CO753">
            <v>0</v>
          </cell>
          <cell r="CP753">
            <v>0</v>
          </cell>
          <cell r="CQ753" t="str">
            <v>2013-5020093533</v>
          </cell>
          <cell r="CR753" t="str">
            <v>Se tramita con las liquidac 898 y 899 consorcio conformado por PN no aplica cree</v>
          </cell>
          <cell r="CS753">
            <v>0</v>
          </cell>
          <cell r="CT753">
            <v>0</v>
          </cell>
          <cell r="CU753">
            <v>0</v>
          </cell>
          <cell r="CV753">
            <v>0</v>
          </cell>
          <cell r="CW753">
            <v>0</v>
          </cell>
          <cell r="CX753">
            <v>0</v>
          </cell>
          <cell r="CY753">
            <v>0</v>
          </cell>
          <cell r="CZ753">
            <v>0</v>
          </cell>
          <cell r="DA753">
            <v>0</v>
          </cell>
          <cell r="DB753">
            <v>0</v>
          </cell>
          <cell r="DC753">
            <v>0</v>
          </cell>
          <cell r="DD753">
            <v>0</v>
          </cell>
          <cell r="DE753">
            <v>0</v>
          </cell>
          <cell r="DF753">
            <v>0</v>
          </cell>
          <cell r="DG753">
            <v>0</v>
          </cell>
          <cell r="DH753">
            <v>0</v>
          </cell>
          <cell r="DI753">
            <v>0</v>
          </cell>
          <cell r="DJ753">
            <v>0</v>
          </cell>
          <cell r="DK753">
            <v>0</v>
          </cell>
          <cell r="DL753">
            <v>0</v>
          </cell>
          <cell r="DM753">
            <v>0</v>
          </cell>
          <cell r="DN753">
            <v>0</v>
          </cell>
          <cell r="DO753">
            <v>0</v>
          </cell>
          <cell r="DP753">
            <v>0</v>
          </cell>
          <cell r="DQ753">
            <v>0</v>
          </cell>
          <cell r="DR753">
            <v>0</v>
          </cell>
          <cell r="DS753">
            <v>0</v>
          </cell>
          <cell r="DT753">
            <v>0</v>
          </cell>
          <cell r="DU753">
            <v>0</v>
          </cell>
          <cell r="DV753">
            <v>0</v>
          </cell>
          <cell r="DW753">
            <v>0</v>
          </cell>
          <cell r="DX753">
            <v>0</v>
          </cell>
          <cell r="DY753">
            <v>0</v>
          </cell>
          <cell r="DZ753">
            <v>0</v>
          </cell>
          <cell r="EA753">
            <v>0</v>
          </cell>
          <cell r="EB753">
            <v>0</v>
          </cell>
          <cell r="EC753">
            <v>0</v>
          </cell>
          <cell r="ED753">
            <v>0</v>
          </cell>
          <cell r="EE753">
            <v>0</v>
          </cell>
          <cell r="EF753">
            <v>0</v>
          </cell>
          <cell r="EG753">
            <v>0</v>
          </cell>
          <cell r="EH753">
            <v>0</v>
          </cell>
          <cell r="EI753">
            <v>0</v>
          </cell>
          <cell r="EJ753">
            <v>0</v>
          </cell>
        </row>
        <row r="754">
          <cell r="B754">
            <v>899</v>
          </cell>
          <cell r="C754">
            <v>41453</v>
          </cell>
          <cell r="D754">
            <v>592</v>
          </cell>
          <cell r="E754" t="str">
            <v>Martha L</v>
          </cell>
          <cell r="F754">
            <v>41453</v>
          </cell>
          <cell r="G754" t="str">
            <v>DPS</v>
          </cell>
          <cell r="H754" t="str">
            <v>003-2012</v>
          </cell>
          <cell r="I754">
            <v>2012</v>
          </cell>
          <cell r="J754" t="str">
            <v>CONSORCIO ALPA</v>
          </cell>
          <cell r="K754" t="str">
            <v>900.483.346-1</v>
          </cell>
          <cell r="L754" t="str">
            <v>PIENDAMO -CAUCA</v>
          </cell>
          <cell r="M754" t="str">
            <v>CRA 1AE 7-17</v>
          </cell>
          <cell r="N754">
            <v>0</v>
          </cell>
          <cell r="O754" t="str">
            <v>CONSTRUCCION POLIDEPORTIVO VEREDA SANTA HELENA EN PIENDAMO</v>
          </cell>
          <cell r="P754">
            <v>186265478</v>
          </cell>
          <cell r="Q754">
            <v>0</v>
          </cell>
          <cell r="R754">
            <v>186265478</v>
          </cell>
          <cell r="S754">
            <v>1712</v>
          </cell>
          <cell r="T754">
            <v>0</v>
          </cell>
          <cell r="U754">
            <v>0</v>
          </cell>
          <cell r="V754">
            <v>-45656103.789999999</v>
          </cell>
          <cell r="W754">
            <v>0</v>
          </cell>
          <cell r="X754">
            <v>0</v>
          </cell>
          <cell r="Y754">
            <v>0</v>
          </cell>
          <cell r="Z754">
            <v>0</v>
          </cell>
          <cell r="AA754">
            <v>0</v>
          </cell>
          <cell r="AB754">
            <v>0</v>
          </cell>
          <cell r="AC754">
            <v>0</v>
          </cell>
          <cell r="AD754">
            <v>0</v>
          </cell>
          <cell r="AE754">
            <v>0</v>
          </cell>
          <cell r="AF754">
            <v>0</v>
          </cell>
          <cell r="AG754">
            <v>0</v>
          </cell>
          <cell r="AH754">
            <v>0</v>
          </cell>
          <cell r="AI754" t="str">
            <v>JORGE LUIS MORA FRANCO</v>
          </cell>
          <cell r="AJ754" t="str">
            <v>ACTA PARCIAL No. 2</v>
          </cell>
          <cell r="AK754" t="str">
            <v xml:space="preserve">FRA 42    </v>
          </cell>
          <cell r="AL754" t="str">
            <v>170000033638 2012/10/02</v>
          </cell>
          <cell r="AM754" t="str">
            <v xml:space="preserve">ACTA PARCIAL 2 DE RECIBO DE CANTIDADES DEL CONTRATO </v>
          </cell>
          <cell r="AN754">
            <v>108514757.87</v>
          </cell>
          <cell r="AO754">
            <v>0</v>
          </cell>
          <cell r="AP754">
            <v>0</v>
          </cell>
          <cell r="AQ754">
            <v>0</v>
          </cell>
          <cell r="AR754">
            <v>108514757.87</v>
          </cell>
          <cell r="AS754">
            <v>0</v>
          </cell>
          <cell r="AT754">
            <v>0</v>
          </cell>
          <cell r="AU754">
            <v>108514757.87</v>
          </cell>
          <cell r="AV754">
            <v>0.16</v>
          </cell>
          <cell r="AW754">
            <v>0</v>
          </cell>
          <cell r="AX754">
            <v>702023.58</v>
          </cell>
          <cell r="AY754">
            <v>0</v>
          </cell>
          <cell r="AZ754">
            <v>109216781.45</v>
          </cell>
          <cell r="BA754" t="str">
            <v>NO</v>
          </cell>
          <cell r="BB754" t="str">
            <v>NO</v>
          </cell>
          <cell r="BC754" t="str">
            <v>NO</v>
          </cell>
          <cell r="BD754" t="str">
            <v>NO</v>
          </cell>
          <cell r="BE754" t="str">
            <v>COMUN</v>
          </cell>
          <cell r="BF754" t="str">
            <v>NO</v>
          </cell>
          <cell r="BG754" t="str">
            <v>OBRA PUBLICA</v>
          </cell>
          <cell r="BH754">
            <v>0.01</v>
          </cell>
          <cell r="BI754">
            <v>0</v>
          </cell>
          <cell r="BJ754">
            <v>0</v>
          </cell>
          <cell r="BK754" t="str">
            <v>COMUN</v>
          </cell>
          <cell r="BL754">
            <v>0.15</v>
          </cell>
          <cell r="BM754">
            <v>0</v>
          </cell>
          <cell r="BN754">
            <v>0</v>
          </cell>
          <cell r="BO754" t="str">
            <v>PIENDAMO- OTRAS ACTIVIDADES DE SERVICIOS NPC- 10X 1000- ACUERDO 30</v>
          </cell>
          <cell r="BP754">
            <v>0.01</v>
          </cell>
          <cell r="BQ754">
            <v>0</v>
          </cell>
          <cell r="BR754">
            <v>0</v>
          </cell>
          <cell r="BS754" t="str">
            <v>OBRA</v>
          </cell>
          <cell r="BT754">
            <v>0.05</v>
          </cell>
          <cell r="BU754" t="str">
            <v xml:space="preserve">RETENCION DEL IMPUESTO RENTA - CREE-  </v>
          </cell>
          <cell r="BV754">
            <v>0</v>
          </cell>
          <cell r="BW754">
            <v>1085148</v>
          </cell>
          <cell r="BX754">
            <v>0</v>
          </cell>
          <cell r="BY754">
            <v>105304</v>
          </cell>
          <cell r="BZ754">
            <v>0</v>
          </cell>
          <cell r="CA754">
            <v>1085148</v>
          </cell>
          <cell r="CB754">
            <v>0</v>
          </cell>
          <cell r="CC754">
            <v>5425738</v>
          </cell>
          <cell r="CD754">
            <v>0</v>
          </cell>
          <cell r="CE754">
            <v>0</v>
          </cell>
          <cell r="CF754">
            <v>55859339.660000004</v>
          </cell>
          <cell r="CG754">
            <v>41453</v>
          </cell>
          <cell r="CH754">
            <v>592</v>
          </cell>
          <cell r="CI754">
            <v>1712</v>
          </cell>
          <cell r="CJ754" t="str">
            <v>Martha Cecilia López Cortez</v>
          </cell>
          <cell r="CK754" t="str">
            <v>IMPLEMENTACION DE OBRAS PARA LA PROSPERIDAD A NIVEL NACIONAL</v>
          </cell>
          <cell r="CL754" t="str">
            <v>ORDINARIA</v>
          </cell>
          <cell r="CM754" t="str">
            <v>201261003014000003E</v>
          </cell>
          <cell r="CN754" t="str">
            <v>RESERVA</v>
          </cell>
          <cell r="CO754">
            <v>0</v>
          </cell>
          <cell r="CP754">
            <v>0</v>
          </cell>
          <cell r="CQ754" t="str">
            <v>2013-5020093533</v>
          </cell>
          <cell r="CR754" t="str">
            <v>Se tramita con las liquidac 898 y 899 consorcio conformado por PN no aplica cree</v>
          </cell>
          <cell r="CS754">
            <v>0</v>
          </cell>
          <cell r="CT754">
            <v>0</v>
          </cell>
          <cell r="CU754">
            <v>0</v>
          </cell>
          <cell r="CV754">
            <v>0</v>
          </cell>
          <cell r="CW754">
            <v>0</v>
          </cell>
          <cell r="CX754">
            <v>0</v>
          </cell>
          <cell r="CY754">
            <v>0</v>
          </cell>
          <cell r="CZ754">
            <v>0</v>
          </cell>
          <cell r="DA754">
            <v>0</v>
          </cell>
          <cell r="DB754">
            <v>0</v>
          </cell>
          <cell r="DC754">
            <v>0</v>
          </cell>
          <cell r="DD754">
            <v>0</v>
          </cell>
          <cell r="DE754">
            <v>0</v>
          </cell>
          <cell r="DF754">
            <v>0</v>
          </cell>
          <cell r="DG754">
            <v>0</v>
          </cell>
          <cell r="DH754">
            <v>0</v>
          </cell>
          <cell r="DI754">
            <v>0</v>
          </cell>
          <cell r="DJ754">
            <v>0</v>
          </cell>
          <cell r="DK754">
            <v>0</v>
          </cell>
          <cell r="DL754">
            <v>0</v>
          </cell>
          <cell r="DM754">
            <v>0</v>
          </cell>
          <cell r="DN754">
            <v>0</v>
          </cell>
          <cell r="DO754">
            <v>0</v>
          </cell>
          <cell r="DP754">
            <v>0</v>
          </cell>
          <cell r="DQ754">
            <v>0</v>
          </cell>
          <cell r="DR754">
            <v>0</v>
          </cell>
          <cell r="DS754">
            <v>0</v>
          </cell>
          <cell r="DT754">
            <v>0</v>
          </cell>
          <cell r="DU754">
            <v>0</v>
          </cell>
          <cell r="DV754">
            <v>0</v>
          </cell>
          <cell r="DW754">
            <v>0</v>
          </cell>
          <cell r="DX754">
            <v>0</v>
          </cell>
          <cell r="DY754">
            <v>0</v>
          </cell>
          <cell r="DZ754">
            <v>0</v>
          </cell>
          <cell r="EA754">
            <v>0</v>
          </cell>
          <cell r="EB754">
            <v>0</v>
          </cell>
          <cell r="EC754">
            <v>0</v>
          </cell>
          <cell r="ED754">
            <v>0</v>
          </cell>
          <cell r="EE754">
            <v>0</v>
          </cell>
          <cell r="EF754">
            <v>0</v>
          </cell>
          <cell r="EG754">
            <v>0</v>
          </cell>
          <cell r="EH754">
            <v>0</v>
          </cell>
          <cell r="EI754">
            <v>0</v>
          </cell>
          <cell r="EJ754">
            <v>0</v>
          </cell>
        </row>
        <row r="755">
          <cell r="B755">
            <v>900</v>
          </cell>
          <cell r="C755">
            <v>41453</v>
          </cell>
          <cell r="D755">
            <v>593</v>
          </cell>
          <cell r="E755" t="str">
            <v>Martha L</v>
          </cell>
          <cell r="F755">
            <v>41453</v>
          </cell>
          <cell r="G755" t="str">
            <v>DPS</v>
          </cell>
          <cell r="H755" t="str">
            <v>006/12</v>
          </cell>
          <cell r="I755">
            <v>2013</v>
          </cell>
          <cell r="J755" t="str">
            <v>CONSORCIO ALPA</v>
          </cell>
          <cell r="K755" t="str">
            <v>900.483.346-1</v>
          </cell>
          <cell r="L755" t="str">
            <v>POPAYAN</v>
          </cell>
          <cell r="M755" t="str">
            <v>CRA 1AE # 7 - 17</v>
          </cell>
          <cell r="N755" t="str">
            <v>822 0212</v>
          </cell>
          <cell r="O755" t="str">
            <v>EJECUTAR A PRECIO UNITARIO FIJO LA CONSTRUCCION DE LA CANCHA, GRADERIAS Y POLIDEPORTIVO CUBIERTO EN GUADUA EN EL MUNICIPIO DE CAJIBIO VEREDA LA VIUDA</v>
          </cell>
          <cell r="P755">
            <v>176065544</v>
          </cell>
          <cell r="Q755">
            <v>0</v>
          </cell>
          <cell r="R755">
            <v>176065544</v>
          </cell>
          <cell r="S755" t="str">
            <v>1213-03</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t="str">
            <v>JORGE LUIS SANDOVAL HURTADO</v>
          </cell>
          <cell r="AJ755" t="str">
            <v>PAGOS MENSUALES HASTA COMPLETAR EL 95% CONTRA ENTREGA DE LAS ACTAS DE AVANCES; EL 5% RESTANTE CONTRA  ACTA FINAL</v>
          </cell>
          <cell r="AK755">
            <v>47</v>
          </cell>
          <cell r="AL755" t="str">
            <v>170000033638 DE 2012/10/02</v>
          </cell>
          <cell r="AM755" t="str">
            <v>SOLICITUD PAGO ACTA PARCIAL No.3</v>
          </cell>
          <cell r="AN755">
            <v>11321709.07</v>
          </cell>
          <cell r="AO755">
            <v>0</v>
          </cell>
          <cell r="AP755">
            <v>0</v>
          </cell>
          <cell r="AQ755">
            <v>0</v>
          </cell>
          <cell r="AR755">
            <v>11321709.07</v>
          </cell>
          <cell r="AS755">
            <v>0</v>
          </cell>
          <cell r="AT755">
            <v>0</v>
          </cell>
          <cell r="AU755">
            <v>11321709.07</v>
          </cell>
          <cell r="AV755">
            <v>0.16</v>
          </cell>
          <cell r="AW755">
            <v>0</v>
          </cell>
          <cell r="AX755">
            <v>0</v>
          </cell>
          <cell r="AY755">
            <v>0</v>
          </cell>
          <cell r="AZ755">
            <v>11321709.07</v>
          </cell>
          <cell r="BA755" t="str">
            <v>NO</v>
          </cell>
          <cell r="BB755" t="str">
            <v>NO</v>
          </cell>
          <cell r="BC755" t="str">
            <v>NO</v>
          </cell>
          <cell r="BD755" t="str">
            <v>NO</v>
          </cell>
          <cell r="BE755" t="str">
            <v>COMUN</v>
          </cell>
          <cell r="BF755" t="str">
            <v>NO</v>
          </cell>
          <cell r="BG755" t="str">
            <v>OBRA PUBLICA</v>
          </cell>
          <cell r="BH755">
            <v>0.01</v>
          </cell>
          <cell r="BI755">
            <v>0</v>
          </cell>
          <cell r="BJ755">
            <v>0</v>
          </cell>
          <cell r="BK755" t="str">
            <v>COMUN</v>
          </cell>
          <cell r="BL755">
            <v>0.15</v>
          </cell>
          <cell r="BM755">
            <v>0</v>
          </cell>
          <cell r="BN755">
            <v>0</v>
          </cell>
          <cell r="BO755" t="str">
            <v>CAJIBIO - CAUCA AC.046/08</v>
          </cell>
          <cell r="BP755">
            <v>0.01</v>
          </cell>
          <cell r="BQ755">
            <v>0</v>
          </cell>
          <cell r="BR755">
            <v>0</v>
          </cell>
          <cell r="BS755" t="str">
            <v>OBRA</v>
          </cell>
          <cell r="BT755">
            <v>0.05</v>
          </cell>
          <cell r="BU755" t="str">
            <v xml:space="preserve">RETENCION DEL IMPUESTO RENTA - CREE-  </v>
          </cell>
          <cell r="BV755">
            <v>0</v>
          </cell>
          <cell r="BW755">
            <v>113217</v>
          </cell>
          <cell r="BX755">
            <v>0</v>
          </cell>
          <cell r="BY755">
            <v>0</v>
          </cell>
          <cell r="BZ755">
            <v>0</v>
          </cell>
          <cell r="CA755">
            <v>113217</v>
          </cell>
          <cell r="CB755">
            <v>0</v>
          </cell>
          <cell r="CC755">
            <v>566085</v>
          </cell>
          <cell r="CD755">
            <v>0</v>
          </cell>
          <cell r="CE755">
            <v>0</v>
          </cell>
          <cell r="CF755">
            <v>10529190.07</v>
          </cell>
          <cell r="CG755">
            <v>41453</v>
          </cell>
          <cell r="CH755">
            <v>593</v>
          </cell>
          <cell r="CI755" t="str">
            <v>1213-03</v>
          </cell>
          <cell r="CJ755" t="str">
            <v>Martha Cecilia López Cortez</v>
          </cell>
          <cell r="CK755" t="str">
            <v>INFRAESTRUCTURA</v>
          </cell>
          <cell r="CL755" t="str">
            <v>ORDINARIA</v>
          </cell>
          <cell r="CM755" t="str">
            <v>201261003014000006E</v>
          </cell>
          <cell r="CN755">
            <v>0</v>
          </cell>
          <cell r="CO755" t="str">
            <v>N/A</v>
          </cell>
          <cell r="CP755">
            <v>0</v>
          </cell>
          <cell r="CQ755" t="str">
            <v>2013-5020093593</v>
          </cell>
          <cell r="CR755" t="str">
            <v>Se tramita con las liquidac 900 y 901 consorcio conformado por PN no aplica cree</v>
          </cell>
          <cell r="CS755">
            <v>0</v>
          </cell>
          <cell r="CT755">
            <v>0</v>
          </cell>
          <cell r="CU755">
            <v>0</v>
          </cell>
          <cell r="CV755">
            <v>0</v>
          </cell>
          <cell r="CW755">
            <v>0</v>
          </cell>
          <cell r="CX755">
            <v>0</v>
          </cell>
          <cell r="CY755">
            <v>0</v>
          </cell>
          <cell r="CZ755">
            <v>0</v>
          </cell>
          <cell r="DA755">
            <v>0</v>
          </cell>
          <cell r="DB755">
            <v>0</v>
          </cell>
          <cell r="DC755">
            <v>0</v>
          </cell>
          <cell r="DD755">
            <v>0</v>
          </cell>
          <cell r="DE755">
            <v>0</v>
          </cell>
          <cell r="DF755">
            <v>0</v>
          </cell>
          <cell r="DG755">
            <v>0</v>
          </cell>
          <cell r="DH755">
            <v>0</v>
          </cell>
          <cell r="DI755">
            <v>0</v>
          </cell>
          <cell r="DJ755">
            <v>0</v>
          </cell>
          <cell r="DK755">
            <v>0</v>
          </cell>
          <cell r="DL755">
            <v>0</v>
          </cell>
          <cell r="DM755">
            <v>0</v>
          </cell>
          <cell r="DN755">
            <v>0</v>
          </cell>
          <cell r="DO755">
            <v>0</v>
          </cell>
          <cell r="DP755">
            <v>0</v>
          </cell>
          <cell r="DQ755">
            <v>0</v>
          </cell>
          <cell r="DR755">
            <v>0</v>
          </cell>
          <cell r="DS755">
            <v>0</v>
          </cell>
          <cell r="DT755">
            <v>0</v>
          </cell>
          <cell r="DU755">
            <v>0</v>
          </cell>
          <cell r="DV755">
            <v>0</v>
          </cell>
          <cell r="DW755">
            <v>0</v>
          </cell>
          <cell r="DX755">
            <v>0</v>
          </cell>
          <cell r="DY755">
            <v>0</v>
          </cell>
          <cell r="DZ755">
            <v>0</v>
          </cell>
          <cell r="EA755">
            <v>0</v>
          </cell>
          <cell r="EB755">
            <v>0</v>
          </cell>
          <cell r="EC755">
            <v>0</v>
          </cell>
          <cell r="ED755">
            <v>0</v>
          </cell>
          <cell r="EE755">
            <v>0</v>
          </cell>
          <cell r="EF755">
            <v>0</v>
          </cell>
          <cell r="EG755">
            <v>0</v>
          </cell>
          <cell r="EH755">
            <v>0</v>
          </cell>
          <cell r="EI755">
            <v>0</v>
          </cell>
          <cell r="EJ755">
            <v>0</v>
          </cell>
        </row>
        <row r="756">
          <cell r="B756">
            <v>901</v>
          </cell>
          <cell r="C756">
            <v>41453</v>
          </cell>
          <cell r="D756">
            <v>593</v>
          </cell>
          <cell r="E756" t="str">
            <v>Martha L</v>
          </cell>
          <cell r="F756">
            <v>41453</v>
          </cell>
          <cell r="G756" t="str">
            <v>DPS</v>
          </cell>
          <cell r="H756" t="str">
            <v>006/12</v>
          </cell>
          <cell r="I756">
            <v>2012</v>
          </cell>
          <cell r="J756" t="str">
            <v>CONSORCIO ALPA</v>
          </cell>
          <cell r="K756" t="str">
            <v>900.483.346-1</v>
          </cell>
          <cell r="L756" t="str">
            <v>POPAYAN</v>
          </cell>
          <cell r="M756" t="str">
            <v>CRA 1AE # 7 - 17</v>
          </cell>
          <cell r="N756" t="str">
            <v>822 0212</v>
          </cell>
          <cell r="O756" t="str">
            <v>EJECUTAR A PRECIO UNITARIO FIJO LA CONSTRUCCION DE LA CANCHA, GRADERIAS Y POLIDEPORTIVO CUBIERTO EN GUADUA EN EL MUNICIPIO DE CAJIBIO VEREDA LA VIUDA</v>
          </cell>
          <cell r="P756">
            <v>176065544</v>
          </cell>
          <cell r="Q756">
            <v>0</v>
          </cell>
          <cell r="R756">
            <v>176065544</v>
          </cell>
          <cell r="S756" t="str">
            <v>2312-03</v>
          </cell>
          <cell r="T756">
            <v>0</v>
          </cell>
          <cell r="U756">
            <v>0</v>
          </cell>
          <cell r="V756">
            <v>-38842897.25</v>
          </cell>
          <cell r="W756">
            <v>0</v>
          </cell>
          <cell r="X756">
            <v>0</v>
          </cell>
          <cell r="Y756">
            <v>0</v>
          </cell>
          <cell r="Z756">
            <v>0</v>
          </cell>
          <cell r="AA756">
            <v>0</v>
          </cell>
          <cell r="AB756">
            <v>0</v>
          </cell>
          <cell r="AC756">
            <v>0</v>
          </cell>
          <cell r="AD756">
            <v>0</v>
          </cell>
          <cell r="AE756">
            <v>0</v>
          </cell>
          <cell r="AF756">
            <v>0</v>
          </cell>
          <cell r="AG756">
            <v>0</v>
          </cell>
          <cell r="AH756">
            <v>0</v>
          </cell>
          <cell r="AI756" t="str">
            <v>JORGE LUIS SANDOVAL HURTADO</v>
          </cell>
          <cell r="AJ756" t="str">
            <v>PAGOS MENSUALES HASTA COMPLETAR EL 95% CONTRA ENTREGA DE LAS ACTAS DE AVANCES; EL 5% RESTANTE CONTRA  ACTA FINAL</v>
          </cell>
          <cell r="AK756">
            <v>47</v>
          </cell>
          <cell r="AL756" t="str">
            <v>170000033638 DE 2012/10/02</v>
          </cell>
          <cell r="AM756" t="str">
            <v>SOLICITUD PAGO ACTA PARCIAL No.3</v>
          </cell>
          <cell r="AN756">
            <v>85188272.620000005</v>
          </cell>
          <cell r="AO756">
            <v>0</v>
          </cell>
          <cell r="AP756">
            <v>0</v>
          </cell>
          <cell r="AQ756">
            <v>0</v>
          </cell>
          <cell r="AR756">
            <v>46345375.370000005</v>
          </cell>
          <cell r="AS756">
            <v>0</v>
          </cell>
          <cell r="AT756">
            <v>0</v>
          </cell>
          <cell r="AU756">
            <v>85188272.620000005</v>
          </cell>
          <cell r="AV756">
            <v>0.16</v>
          </cell>
          <cell r="AW756">
            <v>0</v>
          </cell>
          <cell r="AX756">
            <v>597261.43000000005</v>
          </cell>
          <cell r="AY756">
            <v>0</v>
          </cell>
          <cell r="AZ756">
            <v>85785534.050000012</v>
          </cell>
          <cell r="BA756" t="str">
            <v>NO</v>
          </cell>
          <cell r="BB756" t="str">
            <v>NO</v>
          </cell>
          <cell r="BC756" t="str">
            <v>NO</v>
          </cell>
          <cell r="BD756" t="str">
            <v>NO</v>
          </cell>
          <cell r="BE756" t="str">
            <v>COMUN</v>
          </cell>
          <cell r="BF756" t="str">
            <v>NO</v>
          </cell>
          <cell r="BG756" t="str">
            <v>OBRA PUBLICA</v>
          </cell>
          <cell r="BH756">
            <v>0.01</v>
          </cell>
          <cell r="BI756">
            <v>0</v>
          </cell>
          <cell r="BJ756">
            <v>0</v>
          </cell>
          <cell r="BK756" t="str">
            <v>COMUN</v>
          </cell>
          <cell r="BL756">
            <v>0.15</v>
          </cell>
          <cell r="BM756">
            <v>0</v>
          </cell>
          <cell r="BN756">
            <v>0</v>
          </cell>
          <cell r="BO756" t="str">
            <v>CAJIBIO - CAUCA AC.046/08</v>
          </cell>
          <cell r="BP756">
            <v>0.01</v>
          </cell>
          <cell r="BQ756">
            <v>0</v>
          </cell>
          <cell r="BR756">
            <v>0</v>
          </cell>
          <cell r="BS756" t="str">
            <v>OBRA</v>
          </cell>
          <cell r="BT756">
            <v>0.05</v>
          </cell>
          <cell r="BU756" t="str">
            <v xml:space="preserve">RETENCION DEL IMPUESTO RENTA - CREE-  </v>
          </cell>
          <cell r="BV756">
            <v>0</v>
          </cell>
          <cell r="BW756">
            <v>851883</v>
          </cell>
          <cell r="BX756">
            <v>0</v>
          </cell>
          <cell r="BY756">
            <v>89589</v>
          </cell>
          <cell r="BZ756">
            <v>0</v>
          </cell>
          <cell r="CA756">
            <v>851883</v>
          </cell>
          <cell r="CB756">
            <v>0</v>
          </cell>
          <cell r="CC756">
            <v>2317269</v>
          </cell>
          <cell r="CD756">
            <v>0</v>
          </cell>
          <cell r="CE756">
            <v>0</v>
          </cell>
          <cell r="CF756">
            <v>42832012.800000012</v>
          </cell>
          <cell r="CG756">
            <v>41453</v>
          </cell>
          <cell r="CH756">
            <v>593</v>
          </cell>
          <cell r="CI756" t="str">
            <v>2312-03</v>
          </cell>
          <cell r="CJ756" t="str">
            <v>Martha Cecilia López Cortez</v>
          </cell>
          <cell r="CK756" t="str">
            <v>INFRAESTRUCTURA</v>
          </cell>
          <cell r="CL756" t="str">
            <v>ORDINARIA</v>
          </cell>
          <cell r="CM756" t="str">
            <v>201261003014000006E</v>
          </cell>
          <cell r="CN756" t="str">
            <v>RESERVA</v>
          </cell>
          <cell r="CO756" t="str">
            <v>N/A</v>
          </cell>
          <cell r="CP756">
            <v>0</v>
          </cell>
          <cell r="CQ756" t="str">
            <v>2013-5020093593</v>
          </cell>
          <cell r="CR756" t="str">
            <v>Se tramita con las liquidac 900 y 901 consorcio conformado por PN no aplica cree</v>
          </cell>
          <cell r="CS756">
            <v>0</v>
          </cell>
          <cell r="CT756">
            <v>0</v>
          </cell>
          <cell r="CU756">
            <v>0</v>
          </cell>
          <cell r="CV756">
            <v>0</v>
          </cell>
          <cell r="CW756">
            <v>0</v>
          </cell>
          <cell r="CX756">
            <v>0</v>
          </cell>
          <cell r="CY756">
            <v>0</v>
          </cell>
          <cell r="CZ756">
            <v>0</v>
          </cell>
          <cell r="DA756">
            <v>0</v>
          </cell>
          <cell r="DB756">
            <v>0</v>
          </cell>
          <cell r="DC756">
            <v>0</v>
          </cell>
          <cell r="DD756">
            <v>0</v>
          </cell>
          <cell r="DE756">
            <v>0</v>
          </cell>
          <cell r="DF756">
            <v>0</v>
          </cell>
          <cell r="DG756">
            <v>0</v>
          </cell>
          <cell r="DH756">
            <v>0</v>
          </cell>
          <cell r="DI756">
            <v>0</v>
          </cell>
          <cell r="DJ756">
            <v>0</v>
          </cell>
          <cell r="DK756">
            <v>0</v>
          </cell>
          <cell r="DL756">
            <v>0</v>
          </cell>
          <cell r="DM756">
            <v>0</v>
          </cell>
          <cell r="DN756">
            <v>0</v>
          </cell>
          <cell r="DO756">
            <v>0</v>
          </cell>
          <cell r="DP756">
            <v>0</v>
          </cell>
          <cell r="DQ756">
            <v>0</v>
          </cell>
          <cell r="DR756">
            <v>0</v>
          </cell>
          <cell r="DS756">
            <v>0</v>
          </cell>
          <cell r="DT756">
            <v>0</v>
          </cell>
          <cell r="DU756">
            <v>0</v>
          </cell>
          <cell r="DV756">
            <v>0</v>
          </cell>
          <cell r="DW756">
            <v>0</v>
          </cell>
          <cell r="DX756">
            <v>0</v>
          </cell>
          <cell r="DY756">
            <v>0</v>
          </cell>
          <cell r="DZ756">
            <v>0</v>
          </cell>
          <cell r="EA756">
            <v>0</v>
          </cell>
          <cell r="EB756">
            <v>0</v>
          </cell>
          <cell r="EC756">
            <v>0</v>
          </cell>
          <cell r="ED756">
            <v>0</v>
          </cell>
          <cell r="EE756">
            <v>0</v>
          </cell>
          <cell r="EF756">
            <v>0</v>
          </cell>
          <cell r="EG756">
            <v>0</v>
          </cell>
          <cell r="EH756">
            <v>0</v>
          </cell>
          <cell r="EI756">
            <v>0</v>
          </cell>
          <cell r="EJ756">
            <v>0</v>
          </cell>
        </row>
        <row r="757">
          <cell r="B757">
            <v>902</v>
          </cell>
          <cell r="C757">
            <v>41453</v>
          </cell>
          <cell r="D757">
            <v>591</v>
          </cell>
          <cell r="E757" t="str">
            <v>Martha L</v>
          </cell>
          <cell r="F757">
            <v>41453</v>
          </cell>
          <cell r="G757" t="str">
            <v>DPS</v>
          </cell>
          <cell r="H757" t="str">
            <v>005/12</v>
          </cell>
          <cell r="I757">
            <v>2012</v>
          </cell>
          <cell r="J757" t="str">
            <v>CONSORCIO ALPA</v>
          </cell>
          <cell r="K757" t="str">
            <v>900.483.346-1</v>
          </cell>
          <cell r="L757" t="str">
            <v>POPAYÁN - CAUCA</v>
          </cell>
          <cell r="M757" t="str">
            <v>CR 1AE No. 7-17</v>
          </cell>
          <cell r="N757" t="str">
            <v>2 8220212</v>
          </cell>
          <cell r="O757" t="str">
            <v xml:space="preserve">CONSTRUCCION DEL SINTETICO PARA LA CANCHA  GRADERIAS  Y EL POLIDEPORTIVO CUBIERTO EN GUADUA EN EL MUNICIPIO DE MORALES VEREDA LA MACO </v>
          </cell>
          <cell r="P757">
            <v>133089804</v>
          </cell>
          <cell r="Q757">
            <v>0</v>
          </cell>
          <cell r="R757">
            <v>133089804</v>
          </cell>
          <cell r="S757" t="str">
            <v>2112</v>
          </cell>
          <cell r="T757">
            <v>0</v>
          </cell>
          <cell r="U757">
            <v>0</v>
          </cell>
          <cell r="V757">
            <v>-9113333.7400000002</v>
          </cell>
          <cell r="W757">
            <v>0</v>
          </cell>
          <cell r="X757">
            <v>0</v>
          </cell>
          <cell r="Y757">
            <v>35238018</v>
          </cell>
          <cell r="Z757">
            <v>0</v>
          </cell>
          <cell r="AA757">
            <v>0</v>
          </cell>
          <cell r="AB757">
            <v>0</v>
          </cell>
          <cell r="AC757">
            <v>0</v>
          </cell>
          <cell r="AD757">
            <v>0</v>
          </cell>
          <cell r="AE757">
            <v>0</v>
          </cell>
          <cell r="AF757">
            <v>0</v>
          </cell>
          <cell r="AG757">
            <v>0</v>
          </cell>
          <cell r="AH757">
            <v>0</v>
          </cell>
          <cell r="AI757" t="str">
            <v>JORGE LUIS SANDOVAL HURTADO</v>
          </cell>
          <cell r="AJ757" t="str">
            <v>PAGOS MENSUALES HASTA COMPLETAR EL 95% CONTRA ENTREGA DE LAS ACTAS DE AVANCES; EL 5% RESTANTE CONTRA  ACTA FINAL</v>
          </cell>
          <cell r="AK757">
            <v>35</v>
          </cell>
          <cell r="AL757" t="str">
            <v>170000033638 DE 2012/10/02</v>
          </cell>
          <cell r="AM757" t="str">
            <v>ACTA PARCIAL DE OBRA 2</v>
          </cell>
          <cell r="AN757">
            <v>22643204.670000002</v>
          </cell>
          <cell r="AO757">
            <v>0</v>
          </cell>
          <cell r="AP757">
            <v>0</v>
          </cell>
          <cell r="AQ757">
            <v>0</v>
          </cell>
          <cell r="AR757">
            <v>13529870.930000002</v>
          </cell>
          <cell r="AS757">
            <v>0</v>
          </cell>
          <cell r="AT757">
            <v>0</v>
          </cell>
          <cell r="AU757">
            <v>22643204.670000002</v>
          </cell>
          <cell r="AV757">
            <v>0.16</v>
          </cell>
          <cell r="AW757">
            <v>0</v>
          </cell>
          <cell r="AX757">
            <v>140129.68</v>
          </cell>
          <cell r="AY757">
            <v>0</v>
          </cell>
          <cell r="AZ757">
            <v>22783334.350000001</v>
          </cell>
          <cell r="BA757" t="str">
            <v>NO</v>
          </cell>
          <cell r="BB757" t="str">
            <v>NO</v>
          </cell>
          <cell r="BC757" t="str">
            <v>NO</v>
          </cell>
          <cell r="BD757" t="str">
            <v>NO</v>
          </cell>
          <cell r="BE757" t="str">
            <v>COMUN</v>
          </cell>
          <cell r="BF757" t="str">
            <v>NO</v>
          </cell>
          <cell r="BG757" t="str">
            <v>CONTRATO DE OBRA</v>
          </cell>
          <cell r="BH757">
            <v>0.01</v>
          </cell>
          <cell r="BI757">
            <v>0</v>
          </cell>
          <cell r="BJ757">
            <v>0</v>
          </cell>
          <cell r="BK757" t="str">
            <v>COMUN</v>
          </cell>
          <cell r="BL757">
            <v>0.15</v>
          </cell>
          <cell r="BM757">
            <v>0</v>
          </cell>
          <cell r="BN757">
            <v>0</v>
          </cell>
          <cell r="BO757" t="str">
            <v>MORALES - CAUCA</v>
          </cell>
          <cell r="BP757">
            <v>8.0000000000000002E-3</v>
          </cell>
          <cell r="BQ757">
            <v>0</v>
          </cell>
          <cell r="BR757">
            <v>0</v>
          </cell>
          <cell r="BS757" t="str">
            <v>OBRA</v>
          </cell>
          <cell r="BT757">
            <v>0.05</v>
          </cell>
          <cell r="BU757" t="str">
            <v xml:space="preserve">RETENCION DEL IMPUESTO RENTA - CREE-  </v>
          </cell>
          <cell r="BV757">
            <v>0</v>
          </cell>
          <cell r="BW757">
            <v>226432</v>
          </cell>
          <cell r="BX757">
            <v>0</v>
          </cell>
          <cell r="BY757">
            <v>21019</v>
          </cell>
          <cell r="BZ757">
            <v>0</v>
          </cell>
          <cell r="CA757">
            <v>181146</v>
          </cell>
          <cell r="CB757">
            <v>0</v>
          </cell>
          <cell r="CC757">
            <v>676494</v>
          </cell>
          <cell r="CD757">
            <v>0</v>
          </cell>
          <cell r="CE757">
            <v>0</v>
          </cell>
          <cell r="CF757">
            <v>12564909.610000001</v>
          </cell>
          <cell r="CG757">
            <v>41453</v>
          </cell>
          <cell r="CH757">
            <v>591</v>
          </cell>
          <cell r="CI757" t="str">
            <v>2112</v>
          </cell>
          <cell r="CJ757" t="str">
            <v>Martha Cecilia López Cortez</v>
          </cell>
          <cell r="CK757" t="str">
            <v>OBRAS PARA LA PAZ</v>
          </cell>
          <cell r="CL757" t="str">
            <v>ORDINARIA</v>
          </cell>
          <cell r="CM757" t="str">
            <v>201261003014000005E</v>
          </cell>
          <cell r="CN757" t="str">
            <v>RESERVA</v>
          </cell>
          <cell r="CO757">
            <v>0</v>
          </cell>
          <cell r="CP757">
            <v>0</v>
          </cell>
          <cell r="CQ757" t="str">
            <v>2013-5020093563</v>
          </cell>
          <cell r="CR757" t="str">
            <v>consorcio conformado por PN no aplica cree</v>
          </cell>
          <cell r="CS757">
            <v>0</v>
          </cell>
          <cell r="CT757">
            <v>0</v>
          </cell>
          <cell r="CU757">
            <v>0</v>
          </cell>
          <cell r="CV757">
            <v>0</v>
          </cell>
          <cell r="CW757">
            <v>0</v>
          </cell>
          <cell r="CX757">
            <v>0</v>
          </cell>
          <cell r="CY757">
            <v>0</v>
          </cell>
          <cell r="CZ757">
            <v>0</v>
          </cell>
          <cell r="DA757">
            <v>0</v>
          </cell>
          <cell r="DB757">
            <v>0</v>
          </cell>
          <cell r="DC757">
            <v>0</v>
          </cell>
          <cell r="DD757">
            <v>0</v>
          </cell>
          <cell r="DE757">
            <v>0</v>
          </cell>
          <cell r="DF757">
            <v>0</v>
          </cell>
          <cell r="DG757">
            <v>0</v>
          </cell>
          <cell r="DH757">
            <v>0</v>
          </cell>
          <cell r="DI757">
            <v>0</v>
          </cell>
          <cell r="DJ757">
            <v>0</v>
          </cell>
          <cell r="DK757">
            <v>0</v>
          </cell>
          <cell r="DL757">
            <v>0</v>
          </cell>
          <cell r="DM757">
            <v>0</v>
          </cell>
          <cell r="DN757">
            <v>0</v>
          </cell>
          <cell r="DO757">
            <v>0</v>
          </cell>
          <cell r="DP757">
            <v>0</v>
          </cell>
          <cell r="DQ757">
            <v>0</v>
          </cell>
          <cell r="DR757">
            <v>0</v>
          </cell>
          <cell r="DS757">
            <v>0</v>
          </cell>
          <cell r="DT757">
            <v>0</v>
          </cell>
          <cell r="DU757">
            <v>0</v>
          </cell>
          <cell r="DV757">
            <v>0</v>
          </cell>
          <cell r="DW757">
            <v>0</v>
          </cell>
          <cell r="DX757">
            <v>0</v>
          </cell>
          <cell r="DY757">
            <v>0</v>
          </cell>
          <cell r="DZ757">
            <v>0</v>
          </cell>
          <cell r="EA757">
            <v>0</v>
          </cell>
          <cell r="EB757">
            <v>0</v>
          </cell>
          <cell r="EC757">
            <v>0</v>
          </cell>
          <cell r="ED757">
            <v>0</v>
          </cell>
          <cell r="EE757">
            <v>0</v>
          </cell>
          <cell r="EF757">
            <v>0</v>
          </cell>
          <cell r="EG757">
            <v>0</v>
          </cell>
          <cell r="EH757">
            <v>0</v>
          </cell>
          <cell r="EI757">
            <v>0</v>
          </cell>
          <cell r="EJ757">
            <v>0</v>
          </cell>
        </row>
        <row r="758">
          <cell r="B758">
            <v>909</v>
          </cell>
          <cell r="C758">
            <v>41453</v>
          </cell>
          <cell r="D758">
            <v>597</v>
          </cell>
          <cell r="E758" t="str">
            <v>Martha L</v>
          </cell>
          <cell r="F758">
            <v>41453</v>
          </cell>
          <cell r="G758" t="str">
            <v>DPS</v>
          </cell>
          <cell r="H758" t="str">
            <v>222/12</v>
          </cell>
          <cell r="I758">
            <v>2013</v>
          </cell>
          <cell r="J758" t="str">
            <v>VIGILANCIA SANTAFEREÑA Y CIA LTDA</v>
          </cell>
          <cell r="K758" t="str">
            <v>800.076.719-5</v>
          </cell>
          <cell r="L758" t="str">
            <v>BOGOTA</v>
          </cell>
          <cell r="M758" t="str">
            <v>CRA 43 A No 22 B 18</v>
          </cell>
          <cell r="N758" t="str">
            <v>268 22 77</v>
          </cell>
          <cell r="O758" t="str">
            <v>CONTRATAR LA PRESTACION DE SERVICIO DE VIGILANCIA Y SEGURIDAD PRIVADA QUE UTILICE MEDIO HUMANO CON ARMAS, SIN ARMAS Y RADIOS DE COMUNICICACION</v>
          </cell>
          <cell r="P758">
            <v>691908402</v>
          </cell>
          <cell r="Q758">
            <v>0</v>
          </cell>
          <cell r="R758">
            <v>691908402</v>
          </cell>
          <cell r="S758">
            <v>713</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t="str">
            <v>MONICA VALBUENA USECHE</v>
          </cell>
          <cell r="AJ758" t="str">
            <v>FACTURAS</v>
          </cell>
          <cell r="AK758" t="str">
            <v>15825-15796</v>
          </cell>
          <cell r="AL758" t="str">
            <v>320000901998 DE 2012/05/23</v>
          </cell>
          <cell r="AM758" t="str">
            <v>SERVICIO DE VIGILANCIA Y MONITOREO CIRCUITO CERRADO DE TELEVISION, COMPRENDIDO ENTRE EL 01 AL 30 DE MAYO/13. EN BOGOTA 4 SERVICIOS 10 EN CARTAGENA MEDELLIN NEIVA ARMENIA Y CAUCA. SEDE PRINCIPAL Y SEDE CTORRE COLPATRIA</v>
          </cell>
          <cell r="AN758">
            <v>48592463</v>
          </cell>
          <cell r="AO758">
            <v>13204292</v>
          </cell>
          <cell r="AP758">
            <v>0</v>
          </cell>
          <cell r="AQ758">
            <v>0</v>
          </cell>
          <cell r="AR758">
            <v>0</v>
          </cell>
          <cell r="AS758">
            <v>0</v>
          </cell>
          <cell r="AT758">
            <v>0</v>
          </cell>
          <cell r="AU758">
            <v>61796755</v>
          </cell>
          <cell r="AV758">
            <v>0.16</v>
          </cell>
          <cell r="AW758">
            <v>0</v>
          </cell>
          <cell r="AX758">
            <v>777479</v>
          </cell>
          <cell r="AY758">
            <v>211269</v>
          </cell>
          <cell r="AZ758">
            <v>62785503</v>
          </cell>
          <cell r="BA758" t="str">
            <v>NO</v>
          </cell>
          <cell r="BB758" t="str">
            <v>NO</v>
          </cell>
          <cell r="BC758" t="str">
            <v>NO</v>
          </cell>
          <cell r="BD758" t="str">
            <v>NO</v>
          </cell>
          <cell r="BE758" t="str">
            <v>COMUN</v>
          </cell>
          <cell r="BF758" t="str">
            <v>NO</v>
          </cell>
          <cell r="BG758" t="str">
            <v>SERVICIO DE VIGILANCIA</v>
          </cell>
          <cell r="BH758">
            <v>0.02</v>
          </cell>
          <cell r="BI758" t="str">
            <v>SERVICIO DE MONITOREO</v>
          </cell>
          <cell r="BJ758">
            <v>0.04</v>
          </cell>
          <cell r="BK758" t="str">
            <v>REGIMEN COMUN</v>
          </cell>
          <cell r="BL758">
            <v>0.15</v>
          </cell>
          <cell r="BM758" t="str">
            <v>REGIMEN COMUN</v>
          </cell>
          <cell r="BN758">
            <v>0.15</v>
          </cell>
          <cell r="BO758" t="str">
            <v>BOGOTA</v>
          </cell>
          <cell r="BP758">
            <v>1.38E-2</v>
          </cell>
          <cell r="BQ758" t="str">
            <v>BOGOTA</v>
          </cell>
          <cell r="BR758">
            <v>1.38E-2</v>
          </cell>
          <cell r="BS758">
            <v>0</v>
          </cell>
          <cell r="BT758">
            <v>0</v>
          </cell>
          <cell r="BU758" t="str">
            <v>RETENCION DEL IMPUESTO RENTA - CREE- actividad 6810</v>
          </cell>
          <cell r="BV758">
            <v>6.0000000000000001E-3</v>
          </cell>
          <cell r="BW758">
            <v>971849</v>
          </cell>
          <cell r="BX758">
            <v>528172</v>
          </cell>
          <cell r="BY758">
            <v>116622</v>
          </cell>
          <cell r="BZ758">
            <v>31690</v>
          </cell>
          <cell r="CA758">
            <v>670576</v>
          </cell>
          <cell r="CB758">
            <v>182219</v>
          </cell>
          <cell r="CC758">
            <v>0</v>
          </cell>
          <cell r="CD758">
            <v>371000</v>
          </cell>
          <cell r="CE758">
            <v>0</v>
          </cell>
          <cell r="CF758">
            <v>59913375</v>
          </cell>
          <cell r="CG758">
            <v>41453</v>
          </cell>
          <cell r="CH758">
            <v>597</v>
          </cell>
          <cell r="CI758">
            <v>713</v>
          </cell>
          <cell r="CJ758" t="str">
            <v>Martha Cecilia López Cortez</v>
          </cell>
          <cell r="CK758" t="str">
            <v>SERVICIO DE SEGURIDAD Y VIGILANCIA</v>
          </cell>
          <cell r="CL758" t="str">
            <v>GASTOS GENERALES</v>
          </cell>
          <cell r="CM758">
            <v>0</v>
          </cell>
          <cell r="CN758">
            <v>0</v>
          </cell>
          <cell r="CO758" t="str">
            <v>N/A</v>
          </cell>
          <cell r="CP758">
            <v>0</v>
          </cell>
          <cell r="CQ758" t="str">
            <v>2013-6200073603</v>
          </cell>
          <cell r="CR758">
            <v>0</v>
          </cell>
          <cell r="CS758">
            <v>0</v>
          </cell>
          <cell r="CT758">
            <v>0</v>
          </cell>
          <cell r="CU758">
            <v>0</v>
          </cell>
          <cell r="CV758">
            <v>0</v>
          </cell>
          <cell r="CW758">
            <v>0</v>
          </cell>
          <cell r="CX758">
            <v>0</v>
          </cell>
          <cell r="CY758">
            <v>0</v>
          </cell>
          <cell r="CZ758">
            <v>0</v>
          </cell>
          <cell r="DA758">
            <v>0</v>
          </cell>
          <cell r="DB758">
            <v>0</v>
          </cell>
          <cell r="DC758">
            <v>0</v>
          </cell>
          <cell r="DD758">
            <v>0</v>
          </cell>
          <cell r="DE758">
            <v>0</v>
          </cell>
          <cell r="DF758">
            <v>0</v>
          </cell>
          <cell r="DG758">
            <v>0</v>
          </cell>
          <cell r="DH758">
            <v>0</v>
          </cell>
          <cell r="DI758">
            <v>0</v>
          </cell>
          <cell r="DJ758">
            <v>0</v>
          </cell>
          <cell r="DK758">
            <v>0</v>
          </cell>
          <cell r="DL758">
            <v>0</v>
          </cell>
          <cell r="DM758">
            <v>0</v>
          </cell>
          <cell r="DN758">
            <v>0</v>
          </cell>
          <cell r="DO758">
            <v>0</v>
          </cell>
          <cell r="DP758">
            <v>0</v>
          </cell>
          <cell r="DQ758">
            <v>0</v>
          </cell>
          <cell r="DR758">
            <v>0</v>
          </cell>
          <cell r="DS758">
            <v>0</v>
          </cell>
          <cell r="DT758">
            <v>0</v>
          </cell>
          <cell r="DU758">
            <v>0</v>
          </cell>
          <cell r="DV758">
            <v>0</v>
          </cell>
          <cell r="DW758">
            <v>0</v>
          </cell>
          <cell r="DX758">
            <v>0</v>
          </cell>
          <cell r="DY758">
            <v>0</v>
          </cell>
          <cell r="DZ758">
            <v>0</v>
          </cell>
          <cell r="EA758">
            <v>0</v>
          </cell>
          <cell r="EB758">
            <v>0</v>
          </cell>
          <cell r="EC758">
            <v>0</v>
          </cell>
          <cell r="ED758">
            <v>0</v>
          </cell>
          <cell r="EE758">
            <v>0</v>
          </cell>
          <cell r="EF758">
            <v>0</v>
          </cell>
          <cell r="EG758">
            <v>0</v>
          </cell>
          <cell r="EH758">
            <v>0</v>
          </cell>
          <cell r="EI758">
            <v>0</v>
          </cell>
          <cell r="EJ758">
            <v>0</v>
          </cell>
        </row>
        <row r="759">
          <cell r="B759">
            <v>916</v>
          </cell>
          <cell r="C759">
            <v>41457</v>
          </cell>
          <cell r="D759">
            <v>598</v>
          </cell>
          <cell r="E759" t="str">
            <v>Martha L</v>
          </cell>
          <cell r="F759">
            <v>41457</v>
          </cell>
          <cell r="G759" t="str">
            <v>DPS</v>
          </cell>
          <cell r="H759" t="str">
            <v>100/12</v>
          </cell>
          <cell r="I759">
            <v>2013</v>
          </cell>
          <cell r="J759" t="str">
            <v>UNIÓN TEMPORAL HAROLD ZEA E IPG MEDIABRANDS</v>
          </cell>
          <cell r="K759" t="str">
            <v>900.552.319-7</v>
          </cell>
          <cell r="L759" t="str">
            <v>BOGOTA</v>
          </cell>
          <cell r="M759" t="str">
            <v>CL 70 7-78</v>
          </cell>
          <cell r="N759" t="str">
            <v>606 8500</v>
          </cell>
          <cell r="O759" t="str">
            <v>PRESTAR AL DPS POR SUS PROPIOS MEDIOS CON PLENA AUTONOMIA TECNICA Y ADMINISTRATIVA COMO AGENCIA CREATIVA Y/O CENTRAL DE MEDIOS LOS SERVICIOS DE CONCEPTUALIZACION, CREACION, PRODUCCION Y DIFUSION DE CAMPAÑAS DE COMUNICACION DE OFERTA INSTITUCIONAL, PARA SE</v>
          </cell>
          <cell r="P759">
            <v>2100000000</v>
          </cell>
          <cell r="Q759">
            <v>0</v>
          </cell>
          <cell r="R759">
            <v>2100000000</v>
          </cell>
          <cell r="S759">
            <v>3913</v>
          </cell>
          <cell r="T759">
            <v>0</v>
          </cell>
          <cell r="U759">
            <v>0</v>
          </cell>
          <cell r="V759">
            <v>0</v>
          </cell>
          <cell r="W759">
            <v>1050000000</v>
          </cell>
          <cell r="X759">
            <v>0</v>
          </cell>
          <cell r="Y759">
            <v>1050000000</v>
          </cell>
          <cell r="Z759" t="str">
            <v>3913</v>
          </cell>
          <cell r="AA759">
            <v>0</v>
          </cell>
          <cell r="AB759">
            <v>0</v>
          </cell>
          <cell r="AC759">
            <v>0</v>
          </cell>
          <cell r="AD759">
            <v>0</v>
          </cell>
          <cell r="AE759">
            <v>0</v>
          </cell>
          <cell r="AF759">
            <v>0</v>
          </cell>
          <cell r="AG759">
            <v>0</v>
          </cell>
          <cell r="AH759">
            <v>0</v>
          </cell>
          <cell r="AI759" t="str">
            <v>ISABELLA BARRIOS MORALES</v>
          </cell>
          <cell r="AJ759" t="str">
            <v>EL DPS PAGARA EL VALOR DEL CONTRATO PREVIO CUMPLIMIENTO DE LOS REQUISITOS. MENSUALES CONTRA FACTURA</v>
          </cell>
          <cell r="AK759" t="str">
            <v>CC 13</v>
          </cell>
          <cell r="AL759">
            <v>0</v>
          </cell>
          <cell r="AM759" t="str">
            <v>VALOR CORRESPONDIENTE PAUTAS DE TELEVISION RADIO DE LOS DIAS 4,5,6, Caracol televison RCN , EL TIEMPO UT COLOMBIANA DE TELEVISION JUNIO/13</v>
          </cell>
          <cell r="AN759">
            <v>192980287</v>
          </cell>
          <cell r="AO759">
            <v>0</v>
          </cell>
          <cell r="AP759">
            <v>0</v>
          </cell>
          <cell r="AQ759">
            <v>0</v>
          </cell>
          <cell r="AR759">
            <v>0</v>
          </cell>
          <cell r="AS759">
            <v>0</v>
          </cell>
          <cell r="AT759">
            <v>0</v>
          </cell>
          <cell r="AU759">
            <v>192980287</v>
          </cell>
          <cell r="AV759">
            <v>0</v>
          </cell>
          <cell r="AW759">
            <v>0</v>
          </cell>
          <cell r="AX759">
            <v>0</v>
          </cell>
          <cell r="AY759">
            <v>0</v>
          </cell>
          <cell r="AZ759">
            <v>192980287</v>
          </cell>
          <cell r="BA759" t="str">
            <v>NO</v>
          </cell>
          <cell r="BB759" t="str">
            <v>NO</v>
          </cell>
          <cell r="BC759" t="str">
            <v>NO</v>
          </cell>
          <cell r="BD759" t="str">
            <v>NO</v>
          </cell>
          <cell r="BE759">
            <v>0</v>
          </cell>
          <cell r="BF759">
            <v>0</v>
          </cell>
          <cell r="BG759" t="str">
            <v>INGRESOS RECIBIDOS PARA TERCEROS</v>
          </cell>
          <cell r="BH759">
            <v>0</v>
          </cell>
          <cell r="BI759" t="str">
            <v>DECRETO 3050-97 Y DECRETO 1514-98 ART 3</v>
          </cell>
          <cell r="BJ759">
            <v>0</v>
          </cell>
          <cell r="BK759" t="str">
            <v>INGRESOS RECIBIDOS PARA TERCEROS</v>
          </cell>
          <cell r="BL759">
            <v>0</v>
          </cell>
          <cell r="BM759">
            <v>0</v>
          </cell>
          <cell r="BN759">
            <v>0</v>
          </cell>
          <cell r="BO759" t="str">
            <v>INGRESOS PARA TERCEROS</v>
          </cell>
          <cell r="BP759">
            <v>0</v>
          </cell>
          <cell r="BQ759">
            <v>0</v>
          </cell>
          <cell r="BR759">
            <v>0</v>
          </cell>
          <cell r="BS759">
            <v>0</v>
          </cell>
          <cell r="BT759">
            <v>0</v>
          </cell>
          <cell r="BU759" t="str">
            <v>INGRESOS PARA TERCEROS</v>
          </cell>
          <cell r="BV759">
            <v>0</v>
          </cell>
          <cell r="BW759">
            <v>0</v>
          </cell>
          <cell r="BX759">
            <v>0</v>
          </cell>
          <cell r="BY759">
            <v>0</v>
          </cell>
          <cell r="BZ759">
            <v>0</v>
          </cell>
          <cell r="CA759">
            <v>0</v>
          </cell>
          <cell r="CB759">
            <v>0</v>
          </cell>
          <cell r="CC759">
            <v>0</v>
          </cell>
          <cell r="CD759">
            <v>0</v>
          </cell>
          <cell r="CE759">
            <v>0</v>
          </cell>
          <cell r="CF759">
            <v>192980287</v>
          </cell>
          <cell r="CG759">
            <v>41457</v>
          </cell>
          <cell r="CH759">
            <v>598</v>
          </cell>
          <cell r="CI759">
            <v>3913</v>
          </cell>
          <cell r="CJ759" t="str">
            <v>Martha Cecilia López Cortez</v>
          </cell>
          <cell r="CK759" t="str">
            <v>OF COMUNICACIONES</v>
          </cell>
          <cell r="CL759" t="str">
            <v>ORDINARIA</v>
          </cell>
          <cell r="CM759" t="str">
            <v>201261003016000100E</v>
          </cell>
          <cell r="CN759">
            <v>0</v>
          </cell>
          <cell r="CO759" t="str">
            <v>NO APLICA</v>
          </cell>
          <cell r="CP759">
            <v>0</v>
          </cell>
          <cell r="CQ759" t="str">
            <v>2013-1600096593</v>
          </cell>
          <cell r="CR759" t="str">
            <v>Se tramita con las liquida 916 y 917</v>
          </cell>
          <cell r="CS759">
            <v>0</v>
          </cell>
          <cell r="CT759">
            <v>0</v>
          </cell>
          <cell r="CU759">
            <v>0</v>
          </cell>
          <cell r="CV759">
            <v>0</v>
          </cell>
          <cell r="CW759">
            <v>0</v>
          </cell>
          <cell r="CX759">
            <v>0</v>
          </cell>
          <cell r="CY759">
            <v>0</v>
          </cell>
          <cell r="CZ759">
            <v>0</v>
          </cell>
          <cell r="DA759">
            <v>0</v>
          </cell>
          <cell r="DB759">
            <v>0</v>
          </cell>
          <cell r="DC759">
            <v>0</v>
          </cell>
          <cell r="DD759">
            <v>0</v>
          </cell>
          <cell r="DE759">
            <v>0</v>
          </cell>
          <cell r="DF759">
            <v>0</v>
          </cell>
          <cell r="DG759">
            <v>0</v>
          </cell>
          <cell r="DH759">
            <v>0</v>
          </cell>
          <cell r="DI759">
            <v>0</v>
          </cell>
          <cell r="DJ759">
            <v>0</v>
          </cell>
          <cell r="DK759">
            <v>0</v>
          </cell>
          <cell r="DL759">
            <v>0</v>
          </cell>
          <cell r="DM759">
            <v>0</v>
          </cell>
          <cell r="DN759">
            <v>0</v>
          </cell>
          <cell r="DO759">
            <v>0</v>
          </cell>
          <cell r="DP759">
            <v>0</v>
          </cell>
          <cell r="DQ759">
            <v>0</v>
          </cell>
          <cell r="DR759">
            <v>0</v>
          </cell>
          <cell r="DS759">
            <v>0</v>
          </cell>
          <cell r="DT759">
            <v>0</v>
          </cell>
          <cell r="DU759">
            <v>0</v>
          </cell>
          <cell r="DV759">
            <v>0</v>
          </cell>
          <cell r="DW759">
            <v>0</v>
          </cell>
          <cell r="DX759">
            <v>0</v>
          </cell>
          <cell r="DY759">
            <v>0</v>
          </cell>
          <cell r="DZ759">
            <v>0</v>
          </cell>
          <cell r="EA759">
            <v>0</v>
          </cell>
          <cell r="EB759">
            <v>0</v>
          </cell>
          <cell r="EC759">
            <v>0</v>
          </cell>
          <cell r="ED759">
            <v>0</v>
          </cell>
          <cell r="EE759">
            <v>0</v>
          </cell>
          <cell r="EF759">
            <v>0</v>
          </cell>
          <cell r="EG759">
            <v>0</v>
          </cell>
          <cell r="EH759">
            <v>0</v>
          </cell>
          <cell r="EI759">
            <v>0</v>
          </cell>
          <cell r="EJ759">
            <v>0</v>
          </cell>
        </row>
        <row r="760">
          <cell r="B760">
            <v>917</v>
          </cell>
          <cell r="C760">
            <v>41457</v>
          </cell>
          <cell r="D760">
            <v>598</v>
          </cell>
          <cell r="E760" t="str">
            <v>Martha L</v>
          </cell>
          <cell r="F760">
            <v>41457</v>
          </cell>
          <cell r="G760" t="str">
            <v>DPS</v>
          </cell>
          <cell r="H760" t="str">
            <v>100/12</v>
          </cell>
          <cell r="I760">
            <v>2013</v>
          </cell>
          <cell r="J760" t="str">
            <v>UNIÓN TEMPORAL HAROLD ZEA E IPG MEDIABRANDS</v>
          </cell>
          <cell r="K760" t="str">
            <v>900.552.319-7</v>
          </cell>
          <cell r="L760" t="str">
            <v>BOGOTA</v>
          </cell>
          <cell r="M760" t="str">
            <v>CL 70 7-78</v>
          </cell>
          <cell r="N760" t="str">
            <v>606 8500</v>
          </cell>
          <cell r="O760" t="str">
            <v>PRESTAR AL DPS POR SUS PROPIOS MEDIOS CON PLENA AUTONOMIA TECNICA Y ADMINISTRATIVA COMO AGENCIA CREATIVA Y/O CENTRAL DE MEDIOS LOS SERVICIOS DE CONCEPTUALIZACION, CREACION, PRODUCCION Y DIFUSION DE CAMPAÑAS DE COMUNICACION DE OFERTA INSTITUCIONAL, PARA SE</v>
          </cell>
          <cell r="P760">
            <v>2100000000</v>
          </cell>
          <cell r="Q760">
            <v>0</v>
          </cell>
          <cell r="R760">
            <v>2100000000</v>
          </cell>
          <cell r="S760">
            <v>184513</v>
          </cell>
          <cell r="T760">
            <v>0</v>
          </cell>
          <cell r="U760">
            <v>0</v>
          </cell>
          <cell r="V760">
            <v>0</v>
          </cell>
          <cell r="W760">
            <v>1050000000</v>
          </cell>
          <cell r="X760">
            <v>0</v>
          </cell>
          <cell r="Y760">
            <v>1050000000</v>
          </cell>
          <cell r="Z760" t="str">
            <v>3913</v>
          </cell>
          <cell r="AA760">
            <v>0</v>
          </cell>
          <cell r="AB760">
            <v>0</v>
          </cell>
          <cell r="AC760">
            <v>0</v>
          </cell>
          <cell r="AD760">
            <v>0</v>
          </cell>
          <cell r="AE760">
            <v>0</v>
          </cell>
          <cell r="AF760">
            <v>0</v>
          </cell>
          <cell r="AG760">
            <v>0</v>
          </cell>
          <cell r="AH760">
            <v>0</v>
          </cell>
          <cell r="AI760" t="str">
            <v>ISABELLA BARRIOS MORALES</v>
          </cell>
          <cell r="AJ760" t="str">
            <v>EL DPS PAGARA EL VALOR DEL CONTRATO PREVIO CUMPLIMIENTO DE LOS REQUISITOS. MENSUALES CONTRA FACTURA</v>
          </cell>
          <cell r="AK760" t="str">
            <v>CC 13</v>
          </cell>
          <cell r="AL760">
            <v>0</v>
          </cell>
          <cell r="AM760" t="str">
            <v>VALOR CORRESPONDIENTE PAUTAS DE TELEVISION RADIO DE LOS DIAS 4,5,6, Caracol televison RCN , EL TIEMPO UT COLOMBIANA DE TELEVISION JUNIO/13</v>
          </cell>
          <cell r="AN760">
            <v>42441634</v>
          </cell>
          <cell r="AO760">
            <v>0</v>
          </cell>
          <cell r="AP760">
            <v>0</v>
          </cell>
          <cell r="AQ760">
            <v>0</v>
          </cell>
          <cell r="AR760">
            <v>0</v>
          </cell>
          <cell r="AS760">
            <v>0</v>
          </cell>
          <cell r="AT760">
            <v>0</v>
          </cell>
          <cell r="AU760">
            <v>42441634</v>
          </cell>
          <cell r="AV760">
            <v>0</v>
          </cell>
          <cell r="AW760">
            <v>0</v>
          </cell>
          <cell r="AX760">
            <v>0</v>
          </cell>
          <cell r="AY760">
            <v>0</v>
          </cell>
          <cell r="AZ760">
            <v>42441634</v>
          </cell>
          <cell r="BA760" t="str">
            <v>NO</v>
          </cell>
          <cell r="BB760" t="str">
            <v>NO</v>
          </cell>
          <cell r="BC760" t="str">
            <v>NO</v>
          </cell>
          <cell r="BD760" t="str">
            <v>NO</v>
          </cell>
          <cell r="BE760">
            <v>0</v>
          </cell>
          <cell r="BF760">
            <v>0</v>
          </cell>
          <cell r="BG760" t="str">
            <v>INGRESOS RECIBIDOS PARA TERCEROS</v>
          </cell>
          <cell r="BH760">
            <v>0</v>
          </cell>
          <cell r="BI760" t="str">
            <v>DECRETO 3050-97 Y DECRETO 1514-98 ART 3</v>
          </cell>
          <cell r="BJ760">
            <v>0</v>
          </cell>
          <cell r="BK760" t="str">
            <v>INGRESOS RECIBIDOS PARA TERCEROS</v>
          </cell>
          <cell r="BL760">
            <v>0</v>
          </cell>
          <cell r="BM760">
            <v>0</v>
          </cell>
          <cell r="BN760">
            <v>0</v>
          </cell>
          <cell r="BO760" t="str">
            <v>INGRESOS PARA TERCEROS</v>
          </cell>
          <cell r="BP760">
            <v>0</v>
          </cell>
          <cell r="BQ760">
            <v>0</v>
          </cell>
          <cell r="BR760">
            <v>0</v>
          </cell>
          <cell r="BS760">
            <v>0</v>
          </cell>
          <cell r="BT760">
            <v>0</v>
          </cell>
          <cell r="BU760" t="str">
            <v>INGRESOS PARA TERCEROS</v>
          </cell>
          <cell r="BV760">
            <v>0</v>
          </cell>
          <cell r="BW760">
            <v>0</v>
          </cell>
          <cell r="BX760">
            <v>0</v>
          </cell>
          <cell r="BY760">
            <v>0</v>
          </cell>
          <cell r="BZ760">
            <v>0</v>
          </cell>
          <cell r="CA760">
            <v>0</v>
          </cell>
          <cell r="CB760">
            <v>0</v>
          </cell>
          <cell r="CC760">
            <v>0</v>
          </cell>
          <cell r="CD760">
            <v>0</v>
          </cell>
          <cell r="CE760">
            <v>0</v>
          </cell>
          <cell r="CF760">
            <v>42441634</v>
          </cell>
          <cell r="CG760">
            <v>41457</v>
          </cell>
          <cell r="CH760">
            <v>598</v>
          </cell>
          <cell r="CI760">
            <v>184513</v>
          </cell>
          <cell r="CJ760" t="str">
            <v>Martha Cecilia López Cortez</v>
          </cell>
          <cell r="CK760" t="str">
            <v>OF COMUNICACIONES</v>
          </cell>
          <cell r="CL760" t="str">
            <v>ORDINARIA</v>
          </cell>
          <cell r="CM760" t="str">
            <v>201261003016000100E</v>
          </cell>
          <cell r="CN760">
            <v>0</v>
          </cell>
          <cell r="CO760" t="str">
            <v>NO APLICA</v>
          </cell>
          <cell r="CP760">
            <v>0</v>
          </cell>
          <cell r="CQ760" t="str">
            <v>2013-1600096593</v>
          </cell>
          <cell r="CR760" t="str">
            <v>Se tramita con las liquida 916 y 917</v>
          </cell>
          <cell r="CS760">
            <v>0</v>
          </cell>
          <cell r="CT760">
            <v>0</v>
          </cell>
          <cell r="CU760">
            <v>0</v>
          </cell>
          <cell r="CV760">
            <v>0</v>
          </cell>
          <cell r="CW760">
            <v>0</v>
          </cell>
          <cell r="CX760">
            <v>0</v>
          </cell>
          <cell r="CY760">
            <v>0</v>
          </cell>
          <cell r="CZ760">
            <v>0</v>
          </cell>
          <cell r="DA760">
            <v>0</v>
          </cell>
          <cell r="DB760">
            <v>0</v>
          </cell>
          <cell r="DC760">
            <v>0</v>
          </cell>
          <cell r="DD760">
            <v>0</v>
          </cell>
          <cell r="DE760">
            <v>0</v>
          </cell>
          <cell r="DF760">
            <v>0</v>
          </cell>
          <cell r="DG760">
            <v>0</v>
          </cell>
          <cell r="DH760">
            <v>0</v>
          </cell>
          <cell r="DI760">
            <v>0</v>
          </cell>
          <cell r="DJ760">
            <v>0</v>
          </cell>
          <cell r="DK760">
            <v>0</v>
          </cell>
          <cell r="DL760">
            <v>0</v>
          </cell>
          <cell r="DM760">
            <v>0</v>
          </cell>
          <cell r="DN760">
            <v>0</v>
          </cell>
          <cell r="DO760">
            <v>0</v>
          </cell>
          <cell r="DP760">
            <v>0</v>
          </cell>
          <cell r="DQ760">
            <v>0</v>
          </cell>
          <cell r="DR760">
            <v>0</v>
          </cell>
          <cell r="DS760">
            <v>0</v>
          </cell>
          <cell r="DT760">
            <v>0</v>
          </cell>
          <cell r="DU760">
            <v>0</v>
          </cell>
          <cell r="DV760">
            <v>0</v>
          </cell>
          <cell r="DW760">
            <v>0</v>
          </cell>
          <cell r="DX760">
            <v>0</v>
          </cell>
          <cell r="DY760">
            <v>0</v>
          </cell>
          <cell r="DZ760">
            <v>0</v>
          </cell>
          <cell r="EA760">
            <v>0</v>
          </cell>
          <cell r="EB760">
            <v>0</v>
          </cell>
          <cell r="EC760">
            <v>0</v>
          </cell>
          <cell r="ED760">
            <v>0</v>
          </cell>
          <cell r="EE760">
            <v>0</v>
          </cell>
          <cell r="EF760">
            <v>0</v>
          </cell>
          <cell r="EG760">
            <v>0</v>
          </cell>
          <cell r="EH760">
            <v>0</v>
          </cell>
          <cell r="EI760">
            <v>0</v>
          </cell>
          <cell r="EJ760">
            <v>0</v>
          </cell>
        </row>
        <row r="761">
          <cell r="B761">
            <v>921</v>
          </cell>
          <cell r="C761">
            <v>41457</v>
          </cell>
          <cell r="D761">
            <v>600</v>
          </cell>
          <cell r="E761" t="str">
            <v>Martha L</v>
          </cell>
          <cell r="F761">
            <v>41457</v>
          </cell>
          <cell r="G761" t="str">
            <v>DPS</v>
          </cell>
          <cell r="H761" t="str">
            <v>178/12</v>
          </cell>
          <cell r="I761">
            <v>2013</v>
          </cell>
          <cell r="J761" t="str">
            <v>MARLA SILEBI  &amp; CIA S EN C</v>
          </cell>
          <cell r="K761" t="str">
            <v>800.045.684-3</v>
          </cell>
          <cell r="L761" t="str">
            <v>BARRANQUILLA</v>
          </cell>
          <cell r="M761" t="str">
            <v>CRA 51 80-217</v>
          </cell>
          <cell r="N761">
            <v>3560861</v>
          </cell>
          <cell r="O761" t="str">
            <v>TOMAR EN ARRENDAMIENTO EL INMUEBLE UBICADO EN LA CRA 58 64 - 188 CIUDAD DE BARRANQUILLA PARA EL FUNCIONAMIENTO DE LA DIRECCION REGIONAL ATLANTICO</v>
          </cell>
          <cell r="P761">
            <v>76189945</v>
          </cell>
          <cell r="Q761">
            <v>7618993</v>
          </cell>
          <cell r="R761">
            <v>83808938</v>
          </cell>
          <cell r="S761">
            <v>3413</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t="str">
            <v>GLADIS CECILIA ARANGO MARTINEZ - CARLOS M PEÑA IRAGORRI</v>
          </cell>
          <cell r="AJ761" t="str">
            <v>UN PRIMER PAGO EN DIC 2012$ 4,031,931 VIGENCIA 2013 DOCE PAGOS MENSUALES DE ENERO A DICIEM $4,152,889 VIGENCIA 2014 SIETE PAGOS MENSUALES  DE ENERO A JULIO POR $4,277,477</v>
          </cell>
          <cell r="AK761" t="str">
            <v>137</v>
          </cell>
          <cell r="AL761" t="str">
            <v>20000139015 de 2012/03/27</v>
          </cell>
          <cell r="AM761" t="str">
            <v>SOLICITUD OCTAVO  PAGO</v>
          </cell>
          <cell r="AN761">
            <v>3775354</v>
          </cell>
          <cell r="AO761">
            <v>0</v>
          </cell>
          <cell r="AP761">
            <v>0</v>
          </cell>
          <cell r="AQ761">
            <v>0</v>
          </cell>
          <cell r="AR761">
            <v>0</v>
          </cell>
          <cell r="AS761">
            <v>0</v>
          </cell>
          <cell r="AT761">
            <v>0</v>
          </cell>
          <cell r="AU761">
            <v>3775354</v>
          </cell>
          <cell r="AV761">
            <v>0.1</v>
          </cell>
          <cell r="AW761">
            <v>0</v>
          </cell>
          <cell r="AX761">
            <v>377535</v>
          </cell>
          <cell r="AY761">
            <v>0</v>
          </cell>
          <cell r="AZ761">
            <v>4152889</v>
          </cell>
          <cell r="BA761" t="str">
            <v>NO</v>
          </cell>
          <cell r="BB761" t="str">
            <v>NO</v>
          </cell>
          <cell r="BC761" t="str">
            <v>NO</v>
          </cell>
          <cell r="BD761" t="str">
            <v>NO</v>
          </cell>
          <cell r="BE761" t="str">
            <v>COMUN</v>
          </cell>
          <cell r="BF761" t="str">
            <v>NO</v>
          </cell>
          <cell r="BG761" t="str">
            <v>ARRIENDO B. INMUEBLE</v>
          </cell>
          <cell r="BH761">
            <v>3.5000000000000003E-2</v>
          </cell>
          <cell r="BI761">
            <v>0</v>
          </cell>
          <cell r="BJ761">
            <v>0</v>
          </cell>
          <cell r="BK761" t="str">
            <v>COMUN</v>
          </cell>
          <cell r="BL761">
            <v>0.15</v>
          </cell>
          <cell r="BM761">
            <v>0</v>
          </cell>
          <cell r="BN761">
            <v>0</v>
          </cell>
          <cell r="BO761" t="str">
            <v>BARRANQUILLA</v>
          </cell>
          <cell r="BP761">
            <v>9.5999999999999992E-3</v>
          </cell>
          <cell r="BQ761">
            <v>0</v>
          </cell>
          <cell r="BR761">
            <v>0</v>
          </cell>
          <cell r="BS761">
            <v>0</v>
          </cell>
          <cell r="BT761">
            <v>0</v>
          </cell>
          <cell r="BU761" t="str">
            <v>RETENCION DEL IMPUESTO RENTA - CREE- actividad 6810</v>
          </cell>
          <cell r="BV761">
            <v>6.0000000000000001E-3</v>
          </cell>
          <cell r="BW761">
            <v>132137</v>
          </cell>
          <cell r="BX761">
            <v>0</v>
          </cell>
          <cell r="BY761">
            <v>56630</v>
          </cell>
          <cell r="BZ761">
            <v>0</v>
          </cell>
          <cell r="CA761">
            <v>36243</v>
          </cell>
          <cell r="CB761">
            <v>0</v>
          </cell>
          <cell r="CC761">
            <v>0</v>
          </cell>
          <cell r="CD761">
            <v>22652</v>
          </cell>
          <cell r="CE761">
            <v>0</v>
          </cell>
          <cell r="CF761">
            <v>3905227</v>
          </cell>
          <cell r="CG761">
            <v>41457</v>
          </cell>
          <cell r="CH761">
            <v>600</v>
          </cell>
          <cell r="CI761">
            <v>3413</v>
          </cell>
          <cell r="CJ761" t="str">
            <v>Martha Cecilia López Cortez</v>
          </cell>
          <cell r="CK761" t="str">
            <v>ARRENDAMIENTOS BIENES INMUEBLES</v>
          </cell>
          <cell r="CL761" t="str">
            <v>GASTOS GENERALES</v>
          </cell>
          <cell r="CM761" t="str">
            <v>201261003002000178E</v>
          </cell>
          <cell r="CN761">
            <v>0</v>
          </cell>
          <cell r="CO761" t="str">
            <v>N/A</v>
          </cell>
          <cell r="CP761">
            <v>0</v>
          </cell>
          <cell r="CQ761" t="str">
            <v>2013-6200097373</v>
          </cell>
          <cell r="CR761" t="str">
            <v>INMUEBLE DE PROPIEDAD MARLA SILEBI &amp; CIA S EN C</v>
          </cell>
          <cell r="CS761">
            <v>0</v>
          </cell>
          <cell r="CT761">
            <v>0</v>
          </cell>
          <cell r="CU761">
            <v>0</v>
          </cell>
          <cell r="CV761">
            <v>0</v>
          </cell>
          <cell r="CW761">
            <v>0</v>
          </cell>
          <cell r="CX761">
            <v>0</v>
          </cell>
          <cell r="CY761">
            <v>0</v>
          </cell>
          <cell r="CZ761">
            <v>0</v>
          </cell>
          <cell r="DA761">
            <v>0</v>
          </cell>
          <cell r="DB761">
            <v>0</v>
          </cell>
          <cell r="DC761">
            <v>0</v>
          </cell>
          <cell r="DD761">
            <v>0</v>
          </cell>
          <cell r="DE761">
            <v>0</v>
          </cell>
          <cell r="DF761">
            <v>0</v>
          </cell>
          <cell r="DG761">
            <v>0</v>
          </cell>
          <cell r="DH761">
            <v>0</v>
          </cell>
          <cell r="DI761">
            <v>0</v>
          </cell>
          <cell r="DJ761">
            <v>0</v>
          </cell>
          <cell r="DK761">
            <v>0</v>
          </cell>
          <cell r="DL761">
            <v>0</v>
          </cell>
          <cell r="DM761">
            <v>0</v>
          </cell>
          <cell r="DN761">
            <v>0</v>
          </cell>
          <cell r="DO761">
            <v>0</v>
          </cell>
          <cell r="DP761">
            <v>0</v>
          </cell>
          <cell r="DQ761">
            <v>0</v>
          </cell>
          <cell r="DR761">
            <v>0</v>
          </cell>
          <cell r="DS761">
            <v>0</v>
          </cell>
          <cell r="DT761">
            <v>0</v>
          </cell>
          <cell r="DU761">
            <v>0</v>
          </cell>
          <cell r="DV761">
            <v>0</v>
          </cell>
          <cell r="DW761">
            <v>0</v>
          </cell>
          <cell r="DX761">
            <v>0</v>
          </cell>
          <cell r="DY761">
            <v>0</v>
          </cell>
          <cell r="DZ761">
            <v>0</v>
          </cell>
          <cell r="EA761">
            <v>0</v>
          </cell>
          <cell r="EB761">
            <v>0</v>
          </cell>
          <cell r="EC761">
            <v>0</v>
          </cell>
          <cell r="ED761">
            <v>0</v>
          </cell>
          <cell r="EE761">
            <v>0</v>
          </cell>
          <cell r="EF761">
            <v>0</v>
          </cell>
          <cell r="EG761">
            <v>0</v>
          </cell>
          <cell r="EH761">
            <v>0</v>
          </cell>
          <cell r="EI761">
            <v>0</v>
          </cell>
          <cell r="EJ761">
            <v>0</v>
          </cell>
        </row>
        <row r="762">
          <cell r="B762">
            <v>0</v>
          </cell>
          <cell r="C762">
            <v>41457</v>
          </cell>
          <cell r="D762">
            <v>601</v>
          </cell>
          <cell r="E762" t="str">
            <v>Martha L</v>
          </cell>
          <cell r="F762">
            <v>41457</v>
          </cell>
          <cell r="G762" t="str">
            <v>DPS</v>
          </cell>
          <cell r="H762" t="str">
            <v>180/12</v>
          </cell>
          <cell r="I762">
            <v>2013</v>
          </cell>
          <cell r="J762" t="str">
            <v xml:space="preserve">MENDEZ ARBOLEDA Y CIA LTDA.  </v>
          </cell>
          <cell r="K762" t="str">
            <v>860.091.266-1</v>
          </cell>
          <cell r="L762" t="str">
            <v>NEIVA</v>
          </cell>
          <cell r="M762" t="str">
            <v>CALLE 8 48 - 40 CASA 11</v>
          </cell>
          <cell r="N762">
            <v>3102880090</v>
          </cell>
          <cell r="O762" t="str">
            <v>EL ARRENDADOR ENTREGA AL DPS Y ESTA RECIBE EN CALIDAD DE ARRENDAMIENTO LAS OFICINAS UBICADAS EN LA CIUDAD DE NEIVA  (HUILA), CARRERA 7A CON CALLE 6 ESQUINA, PARA FUNCIONAMIENTO DE LA DR HUILA.</v>
          </cell>
          <cell r="P762">
            <v>221887702</v>
          </cell>
          <cell r="Q762">
            <v>22188771</v>
          </cell>
          <cell r="R762">
            <v>244076473</v>
          </cell>
          <cell r="S762">
            <v>3613</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t="str">
            <v>GLADYS C ARANGO MARTINEZ</v>
          </cell>
          <cell r="AJ762" t="str">
            <v>UN PRIMER PAGO EN EL MES DIC/12 POR $11,742,180, DOCE PAGOS MENSUALES DE ENERO A DICIEMBRE DE 2013 POR $12,094,445 Y SIETE PAGOS MENSUALES DE ENERO A JULIO DE 2014 POR $ 12,457,279}</v>
          </cell>
          <cell r="AK762" t="str">
            <v>56</v>
          </cell>
          <cell r="AL762" t="str">
            <v>130000062383 DEL 19/09/2012</v>
          </cell>
          <cell r="AM762" t="str">
            <v xml:space="preserve"> CANON MES DE JULIO/13</v>
          </cell>
          <cell r="AN762">
            <v>10994950</v>
          </cell>
          <cell r="AO762">
            <v>0</v>
          </cell>
          <cell r="AP762">
            <v>0</v>
          </cell>
          <cell r="AQ762">
            <v>0</v>
          </cell>
          <cell r="AR762">
            <v>0</v>
          </cell>
          <cell r="AS762">
            <v>0</v>
          </cell>
          <cell r="AT762">
            <v>0</v>
          </cell>
          <cell r="AU762">
            <v>10994950</v>
          </cell>
          <cell r="AV762">
            <v>0.1</v>
          </cell>
          <cell r="AW762">
            <v>0</v>
          </cell>
          <cell r="AX762">
            <v>1099495</v>
          </cell>
          <cell r="AY762">
            <v>0</v>
          </cell>
          <cell r="AZ762">
            <v>12094445</v>
          </cell>
          <cell r="BA762" t="str">
            <v>NO</v>
          </cell>
          <cell r="BB762" t="str">
            <v>NO</v>
          </cell>
          <cell r="BC762" t="str">
            <v>NO</v>
          </cell>
          <cell r="BD762" t="str">
            <v>NO</v>
          </cell>
          <cell r="BE762" t="str">
            <v>COMÚN</v>
          </cell>
          <cell r="BF762" t="str">
            <v>NO</v>
          </cell>
          <cell r="BG762" t="str">
            <v>ARRIENDO BIEN INMUEBLE</v>
          </cell>
          <cell r="BH762">
            <v>3.5000000000000003E-2</v>
          </cell>
          <cell r="BI762">
            <v>0</v>
          </cell>
          <cell r="BJ762">
            <v>0</v>
          </cell>
          <cell r="BK762" t="str">
            <v>COMÚN</v>
          </cell>
          <cell r="BL762">
            <v>0.15</v>
          </cell>
          <cell r="BM762">
            <v>0</v>
          </cell>
          <cell r="BN762">
            <v>0</v>
          </cell>
          <cell r="BO762" t="str">
            <v>NEIVA- tarifa única- 5Xmil ART.108 ACU.050/09</v>
          </cell>
          <cell r="BP762">
            <v>5.0000000000000001E-3</v>
          </cell>
          <cell r="BQ762">
            <v>0</v>
          </cell>
          <cell r="BR762">
            <v>0</v>
          </cell>
          <cell r="BS762">
            <v>0</v>
          </cell>
          <cell r="BT762">
            <v>0</v>
          </cell>
          <cell r="BU762" t="str">
            <v>CREE(Impuesto de Renta para la Equidad) Activ 8121</v>
          </cell>
          <cell r="BV762">
            <v>6.0000000000000001E-3</v>
          </cell>
          <cell r="BW762">
            <v>384823</v>
          </cell>
          <cell r="BX762">
            <v>0</v>
          </cell>
          <cell r="BY762">
            <v>164924</v>
          </cell>
          <cell r="BZ762">
            <v>0</v>
          </cell>
          <cell r="CA762">
            <v>54975</v>
          </cell>
          <cell r="CB762">
            <v>0</v>
          </cell>
          <cell r="CC762">
            <v>0</v>
          </cell>
          <cell r="CD762">
            <v>65970</v>
          </cell>
          <cell r="CE762">
            <v>0</v>
          </cell>
          <cell r="CF762">
            <v>11423753</v>
          </cell>
          <cell r="CG762">
            <v>41457</v>
          </cell>
          <cell r="CH762">
            <v>601</v>
          </cell>
          <cell r="CI762">
            <v>3613</v>
          </cell>
          <cell r="CJ762" t="str">
            <v>Martha Cecilia López Cortez</v>
          </cell>
          <cell r="CK762" t="str">
            <v>ARRENDAMIENTO DE BIENES INMUEBLES</v>
          </cell>
          <cell r="CL762" t="str">
            <v>GASTOS GENERALES</v>
          </cell>
          <cell r="CM762" t="str">
            <v>201261003002000180E</v>
          </cell>
          <cell r="CN762">
            <v>0</v>
          </cell>
          <cell r="CO762" t="str">
            <v>NO APLICA</v>
          </cell>
          <cell r="CP762">
            <v>0</v>
          </cell>
          <cell r="CQ762" t="str">
            <v>2013-6200097433</v>
          </cell>
          <cell r="CR762">
            <v>0</v>
          </cell>
          <cell r="CS762">
            <v>0</v>
          </cell>
          <cell r="CT762">
            <v>0</v>
          </cell>
          <cell r="CU762">
            <v>0</v>
          </cell>
          <cell r="CV762">
            <v>0</v>
          </cell>
          <cell r="CW762">
            <v>0</v>
          </cell>
          <cell r="CX762">
            <v>0</v>
          </cell>
          <cell r="CY762">
            <v>0</v>
          </cell>
          <cell r="CZ762">
            <v>0</v>
          </cell>
          <cell r="DA762">
            <v>0</v>
          </cell>
          <cell r="DB762">
            <v>0</v>
          </cell>
          <cell r="DC762">
            <v>0</v>
          </cell>
          <cell r="DD762">
            <v>0</v>
          </cell>
          <cell r="DE762">
            <v>0</v>
          </cell>
          <cell r="DF762">
            <v>0</v>
          </cell>
          <cell r="DG762">
            <v>0</v>
          </cell>
          <cell r="DH762">
            <v>0</v>
          </cell>
          <cell r="DI762">
            <v>0</v>
          </cell>
          <cell r="DJ762">
            <v>0</v>
          </cell>
          <cell r="DK762">
            <v>0</v>
          </cell>
          <cell r="DL762">
            <v>0</v>
          </cell>
          <cell r="DM762">
            <v>0</v>
          </cell>
          <cell r="DN762">
            <v>0</v>
          </cell>
          <cell r="DO762">
            <v>0</v>
          </cell>
          <cell r="DP762">
            <v>0</v>
          </cell>
          <cell r="DQ762">
            <v>0</v>
          </cell>
          <cell r="DR762">
            <v>0</v>
          </cell>
          <cell r="DS762">
            <v>0</v>
          </cell>
          <cell r="DT762">
            <v>0</v>
          </cell>
          <cell r="DU762">
            <v>0</v>
          </cell>
          <cell r="DV762">
            <v>0</v>
          </cell>
          <cell r="DW762">
            <v>0</v>
          </cell>
          <cell r="DX762">
            <v>0</v>
          </cell>
          <cell r="DY762">
            <v>0</v>
          </cell>
          <cell r="DZ762">
            <v>0</v>
          </cell>
          <cell r="EA762">
            <v>0</v>
          </cell>
          <cell r="EB762">
            <v>0</v>
          </cell>
          <cell r="EC762">
            <v>0</v>
          </cell>
          <cell r="ED762">
            <v>0</v>
          </cell>
          <cell r="EE762">
            <v>0</v>
          </cell>
          <cell r="EF762">
            <v>0</v>
          </cell>
          <cell r="EG762">
            <v>0</v>
          </cell>
          <cell r="EH762">
            <v>0</v>
          </cell>
          <cell r="EI762">
            <v>0</v>
          </cell>
          <cell r="EJ762">
            <v>0</v>
          </cell>
        </row>
        <row r="763">
          <cell r="B763">
            <v>922</v>
          </cell>
          <cell r="C763">
            <v>41457</v>
          </cell>
          <cell r="D763">
            <v>602</v>
          </cell>
          <cell r="E763" t="str">
            <v>Martha L</v>
          </cell>
          <cell r="F763">
            <v>41457</v>
          </cell>
          <cell r="G763" t="str">
            <v>DPS</v>
          </cell>
          <cell r="H763" t="str">
            <v>166/2012</v>
          </cell>
          <cell r="I763">
            <v>2013</v>
          </cell>
          <cell r="J763" t="str">
            <v>ALEX DAVIDSON &amp; CIA LTDA</v>
          </cell>
          <cell r="K763" t="str">
            <v>860.026.065-1</v>
          </cell>
          <cell r="L763" t="str">
            <v>BOGOTÁ</v>
          </cell>
          <cell r="M763" t="str">
            <v>CALLE 80 C # 8-14 OF 101</v>
          </cell>
          <cell r="N763">
            <v>5313000</v>
          </cell>
          <cell r="O763" t="str">
            <v xml:space="preserve">ARRENDAMIENTO CRA 7 37 - 25  PISO 12 EDIFICIO LUTAIMA BOGOTÁ-REGIONAL CUNDINAMARCA </v>
          </cell>
          <cell r="P763">
            <v>126363833</v>
          </cell>
          <cell r="Q763">
            <v>12636378</v>
          </cell>
          <cell r="R763">
            <v>139000211</v>
          </cell>
          <cell r="S763">
            <v>2213</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t="str">
            <v>GLADIS CECILIA ARANGO MARTÍNEZ</v>
          </cell>
          <cell r="AJ763" t="str">
            <v>UN PRIMER PAGO EN EL MES DIC/12 POR $6,687,107, DOCE PAGOS MENSUALES DE ENERO A DICIEMBRE DE 2013 POR $6,887,720 Y SIETE PAGOS MENSUALES DE ENERO A JULIO DE 2014 POR $ 7,094,352</v>
          </cell>
          <cell r="AK763" t="str">
            <v>427</v>
          </cell>
          <cell r="AL763" t="str">
            <v>32000837641 DEL 27/OCT/2011</v>
          </cell>
          <cell r="AM763" t="str">
            <v xml:space="preserve">SOLICITUD OCTAVO PAGO CANON DE ARRENDAMIENTO MES DE JULIO 2013. </v>
          </cell>
          <cell r="AN763">
            <v>6261564</v>
          </cell>
          <cell r="AO763">
            <v>0</v>
          </cell>
          <cell r="AP763">
            <v>0</v>
          </cell>
          <cell r="AQ763">
            <v>0</v>
          </cell>
          <cell r="AR763">
            <v>0</v>
          </cell>
          <cell r="AS763">
            <v>0</v>
          </cell>
          <cell r="AT763">
            <v>0</v>
          </cell>
          <cell r="AU763">
            <v>6261564</v>
          </cell>
          <cell r="AV763">
            <v>0.1</v>
          </cell>
          <cell r="AW763">
            <v>0</v>
          </cell>
          <cell r="AX763">
            <v>626156</v>
          </cell>
          <cell r="AY763">
            <v>0</v>
          </cell>
          <cell r="AZ763">
            <v>6887720</v>
          </cell>
          <cell r="BA763" t="str">
            <v>NO</v>
          </cell>
          <cell r="BB763" t="str">
            <v>NO</v>
          </cell>
          <cell r="BC763" t="str">
            <v>NO</v>
          </cell>
          <cell r="BD763" t="str">
            <v>NO</v>
          </cell>
          <cell r="BE763" t="str">
            <v>COMÚN</v>
          </cell>
          <cell r="BF763" t="str">
            <v>NO</v>
          </cell>
          <cell r="BG763" t="str">
            <v>ARRIENDO BIEN INMUEBLE</v>
          </cell>
          <cell r="BH763">
            <v>3.5000000000000003E-2</v>
          </cell>
          <cell r="BI763">
            <v>0</v>
          </cell>
          <cell r="BJ763">
            <v>0</v>
          </cell>
          <cell r="BK763" t="str">
            <v>COMÚN</v>
          </cell>
          <cell r="BL763">
            <v>0.15</v>
          </cell>
          <cell r="BM763">
            <v>0</v>
          </cell>
          <cell r="BN763">
            <v>0</v>
          </cell>
          <cell r="BO763" t="str">
            <v>BOGOTÁ</v>
          </cell>
          <cell r="BP763">
            <v>9.6600000000000002E-3</v>
          </cell>
          <cell r="BQ763">
            <v>0</v>
          </cell>
          <cell r="BR763">
            <v>0</v>
          </cell>
          <cell r="BS763">
            <v>0</v>
          </cell>
          <cell r="BT763">
            <v>0</v>
          </cell>
          <cell r="BU763" t="str">
            <v>ACTIVIDAD 6810</v>
          </cell>
          <cell r="BV763">
            <v>6.0000000000000001E-3</v>
          </cell>
          <cell r="BW763">
            <v>219155</v>
          </cell>
          <cell r="BX763">
            <v>0</v>
          </cell>
          <cell r="BY763">
            <v>93923</v>
          </cell>
          <cell r="BZ763">
            <v>0</v>
          </cell>
          <cell r="CA763">
            <v>60487</v>
          </cell>
          <cell r="CB763">
            <v>0</v>
          </cell>
          <cell r="CC763">
            <v>0</v>
          </cell>
          <cell r="CD763">
            <v>37569</v>
          </cell>
          <cell r="CE763">
            <v>0</v>
          </cell>
          <cell r="CF763">
            <v>6476586</v>
          </cell>
          <cell r="CG763">
            <v>41457</v>
          </cell>
          <cell r="CH763">
            <v>602</v>
          </cell>
          <cell r="CI763">
            <v>2213</v>
          </cell>
          <cell r="CJ763" t="str">
            <v>Martha Cecilia López Cortez</v>
          </cell>
          <cell r="CK763" t="str">
            <v>S.D. OPERACIONES</v>
          </cell>
          <cell r="CL763" t="str">
            <v>GASTOS GENERALES</v>
          </cell>
          <cell r="CM763" t="str">
            <v>201261003002000166E</v>
          </cell>
          <cell r="CN763">
            <v>0</v>
          </cell>
          <cell r="CO763" t="str">
            <v>NO APLICA</v>
          </cell>
          <cell r="CP763">
            <v>0</v>
          </cell>
          <cell r="CQ763" t="str">
            <v>2013-6200097473</v>
          </cell>
          <cell r="CR763">
            <v>0</v>
          </cell>
          <cell r="CS763">
            <v>0</v>
          </cell>
          <cell r="CT763">
            <v>0</v>
          </cell>
          <cell r="CU763">
            <v>0</v>
          </cell>
          <cell r="CV763">
            <v>0</v>
          </cell>
          <cell r="CW763">
            <v>0</v>
          </cell>
          <cell r="CX763">
            <v>0</v>
          </cell>
          <cell r="CY763">
            <v>0</v>
          </cell>
          <cell r="CZ763">
            <v>0</v>
          </cell>
          <cell r="DA763">
            <v>0</v>
          </cell>
          <cell r="DB763">
            <v>0</v>
          </cell>
          <cell r="DC763">
            <v>0</v>
          </cell>
          <cell r="DD763">
            <v>0</v>
          </cell>
          <cell r="DE763">
            <v>0</v>
          </cell>
          <cell r="DF763">
            <v>0</v>
          </cell>
          <cell r="DG763">
            <v>0</v>
          </cell>
          <cell r="DH763">
            <v>0</v>
          </cell>
          <cell r="DI763">
            <v>0</v>
          </cell>
          <cell r="DJ763">
            <v>0</v>
          </cell>
          <cell r="DK763">
            <v>0</v>
          </cell>
          <cell r="DL763">
            <v>0</v>
          </cell>
          <cell r="DM763">
            <v>0</v>
          </cell>
          <cell r="DN763">
            <v>0</v>
          </cell>
          <cell r="DO763">
            <v>0</v>
          </cell>
          <cell r="DP763">
            <v>0</v>
          </cell>
          <cell r="DQ763">
            <v>0</v>
          </cell>
          <cell r="DR763">
            <v>0</v>
          </cell>
          <cell r="DS763">
            <v>0</v>
          </cell>
          <cell r="DT763">
            <v>0</v>
          </cell>
          <cell r="DU763">
            <v>0</v>
          </cell>
          <cell r="DV763">
            <v>0</v>
          </cell>
          <cell r="DW763">
            <v>0</v>
          </cell>
          <cell r="DX763">
            <v>0</v>
          </cell>
          <cell r="DY763">
            <v>0</v>
          </cell>
          <cell r="DZ763">
            <v>0</v>
          </cell>
          <cell r="EA763">
            <v>0</v>
          </cell>
          <cell r="EB763">
            <v>0</v>
          </cell>
          <cell r="EC763">
            <v>0</v>
          </cell>
          <cell r="ED763">
            <v>0</v>
          </cell>
          <cell r="EE763">
            <v>0</v>
          </cell>
          <cell r="EF763">
            <v>0</v>
          </cell>
          <cell r="EG763">
            <v>0</v>
          </cell>
          <cell r="EH763">
            <v>0</v>
          </cell>
          <cell r="EI763">
            <v>0</v>
          </cell>
          <cell r="EJ763">
            <v>0</v>
          </cell>
        </row>
        <row r="764">
          <cell r="B764">
            <v>925</v>
          </cell>
          <cell r="C764">
            <v>41458</v>
          </cell>
          <cell r="D764">
            <v>606</v>
          </cell>
          <cell r="E764" t="str">
            <v>Martha L</v>
          </cell>
          <cell r="F764">
            <v>41458</v>
          </cell>
          <cell r="G764" t="str">
            <v>DPS</v>
          </cell>
          <cell r="H764" t="str">
            <v>72/13</v>
          </cell>
          <cell r="I764">
            <v>2013</v>
          </cell>
          <cell r="J764" t="str">
            <v xml:space="preserve">BDO AUDIT AGE S.A </v>
          </cell>
          <cell r="K764" t="str">
            <v>860.600.063-9</v>
          </cell>
          <cell r="L764" t="str">
            <v>BOGOTA</v>
          </cell>
          <cell r="M764" t="str">
            <v>Transv. 21 98 - 05</v>
          </cell>
          <cell r="N764">
            <v>0</v>
          </cell>
          <cell r="O764" t="str">
            <v xml:space="preserve">CONTRATAR UNA FIRMA DE AUDITORES INDEPENDIENTES PARA QUE LLEVEN A CABO UNA AUDITORIA EXTERNA A LOS PROCEDIMIENTOS ADMINISTRATIVOS Y FINANCIEROS DE LAS ORGANIZACIONES SUBVENCIONADAS EN EL MARCO DE LOS CONVENIOS DE FINANCIACION PROGRAMA DESARROLLO REGIONAL </v>
          </cell>
          <cell r="P764">
            <v>795775880</v>
          </cell>
          <cell r="Q764">
            <v>0</v>
          </cell>
          <cell r="R764">
            <v>795775880</v>
          </cell>
          <cell r="S764">
            <v>534013</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t="str">
            <v>MARTA LUCIA MOSQUERA MONROY Y/O SANADRA MILENA MARTIN RAMIREZ</v>
          </cell>
          <cell r="AJ764" t="str">
            <v>UN PRIMER PAGO DEL 20% AL CUMPLIMIENTO DE LOS REQUISITOS DE PERFECCIONAMMIENTO Y EJECUCION DEL CONTRATO. UN 2DO PAGO DEL 40% CON INFORME DE AVANCE. ERCER Y ULTIMO PAGO DEL 40% PREVIO CUMPLIMIENTO DE LOS RQUISITOS DE LA CLAUSULA CUARTA FORMA DE PAGAO</v>
          </cell>
          <cell r="AK764" t="str">
            <v>FRA BO 4580</v>
          </cell>
          <cell r="AL764" t="str">
            <v>320000866660 DE 2012-02-03</v>
          </cell>
          <cell r="AM764" t="str">
            <v>SOLICITUD PRIMER PAGO DEL 20% HONORARIOS POR SERVICIOS PROFESIONALES DE AUDITORIA EXTERNA</v>
          </cell>
          <cell r="AN764">
            <v>137202738</v>
          </cell>
          <cell r="AO764">
            <v>0</v>
          </cell>
          <cell r="AP764">
            <v>0</v>
          </cell>
          <cell r="AQ764">
            <v>0</v>
          </cell>
          <cell r="AR764">
            <v>0</v>
          </cell>
          <cell r="AS764">
            <v>0</v>
          </cell>
          <cell r="AT764">
            <v>0</v>
          </cell>
          <cell r="AU764">
            <v>137202738</v>
          </cell>
          <cell r="AV764">
            <v>0.16</v>
          </cell>
          <cell r="AW764">
            <v>0</v>
          </cell>
          <cell r="AX764">
            <v>21952438</v>
          </cell>
          <cell r="AY764">
            <v>0</v>
          </cell>
          <cell r="AZ764">
            <v>159155176</v>
          </cell>
          <cell r="BA764" t="str">
            <v>NO</v>
          </cell>
          <cell r="BB764" t="str">
            <v>NO</v>
          </cell>
          <cell r="BC764" t="str">
            <v>NO</v>
          </cell>
          <cell r="BD764" t="str">
            <v>SI</v>
          </cell>
          <cell r="BE764" t="str">
            <v>COMUN</v>
          </cell>
          <cell r="BF764" t="str">
            <v>NO</v>
          </cell>
          <cell r="BG764" t="str">
            <v>HONORARIOS</v>
          </cell>
          <cell r="BH764">
            <v>0.11</v>
          </cell>
          <cell r="BI764">
            <v>0</v>
          </cell>
          <cell r="BJ764">
            <v>0</v>
          </cell>
          <cell r="BK764" t="str">
            <v>COMUN</v>
          </cell>
          <cell r="BL764">
            <v>0.15</v>
          </cell>
          <cell r="BM764">
            <v>0</v>
          </cell>
          <cell r="BN764">
            <v>0</v>
          </cell>
          <cell r="BO764" t="str">
            <v>BOGOTA</v>
          </cell>
          <cell r="BP764">
            <v>6.8999999999999999E-3</v>
          </cell>
          <cell r="BQ764">
            <v>0</v>
          </cell>
          <cell r="BR764">
            <v>0</v>
          </cell>
          <cell r="BS764">
            <v>0</v>
          </cell>
          <cell r="BT764">
            <v>0</v>
          </cell>
          <cell r="BU764" t="str">
            <v>RETENCION DEL IMPUESTO RENTA - CREE- actividad 6920</v>
          </cell>
          <cell r="BV764">
            <v>6.0000000000000001E-3</v>
          </cell>
          <cell r="BW764">
            <v>15092301</v>
          </cell>
          <cell r="BX764">
            <v>0</v>
          </cell>
          <cell r="BY764">
            <v>3292866</v>
          </cell>
          <cell r="BZ764">
            <v>0</v>
          </cell>
          <cell r="CA764">
            <v>946699</v>
          </cell>
          <cell r="CB764">
            <v>0</v>
          </cell>
          <cell r="CC764">
            <v>0</v>
          </cell>
          <cell r="CD764">
            <v>823216</v>
          </cell>
          <cell r="CE764">
            <v>0</v>
          </cell>
          <cell r="CF764">
            <v>139000094</v>
          </cell>
          <cell r="CG764">
            <v>41458</v>
          </cell>
          <cell r="CH764">
            <v>606</v>
          </cell>
          <cell r="CI764">
            <v>534013</v>
          </cell>
          <cell r="CJ764" t="str">
            <v>Martha Cecilia López Cortez</v>
          </cell>
          <cell r="CK764" t="str">
            <v>DIRECCIÓN DE PROGRAMAS ESPECIALES  GT PAZ DESARRROLLO Y ESTABILIACION</v>
          </cell>
          <cell r="CL764" t="str">
            <v>ORDINARIO</v>
          </cell>
          <cell r="CM764">
            <v>0</v>
          </cell>
          <cell r="CN764">
            <v>0</v>
          </cell>
          <cell r="CO764" t="str">
            <v>N/A</v>
          </cell>
          <cell r="CP764">
            <v>0</v>
          </cell>
          <cell r="CQ764" t="str">
            <v>2013-5010093613</v>
          </cell>
          <cell r="CR764">
            <v>0</v>
          </cell>
          <cell r="CS764">
            <v>0</v>
          </cell>
          <cell r="CT764">
            <v>0</v>
          </cell>
          <cell r="CU764">
            <v>0</v>
          </cell>
          <cell r="CV764">
            <v>0</v>
          </cell>
          <cell r="CW764">
            <v>0</v>
          </cell>
          <cell r="CX764">
            <v>0</v>
          </cell>
          <cell r="CY764">
            <v>0</v>
          </cell>
          <cell r="CZ764">
            <v>0</v>
          </cell>
          <cell r="DA764">
            <v>0</v>
          </cell>
          <cell r="DB764">
            <v>0</v>
          </cell>
          <cell r="DC764">
            <v>0</v>
          </cell>
          <cell r="DD764">
            <v>0</v>
          </cell>
          <cell r="DE764">
            <v>0</v>
          </cell>
          <cell r="DF764">
            <v>0</v>
          </cell>
          <cell r="DG764">
            <v>0</v>
          </cell>
          <cell r="DH764">
            <v>0</v>
          </cell>
          <cell r="DI764">
            <v>0</v>
          </cell>
          <cell r="DJ764">
            <v>0</v>
          </cell>
          <cell r="DK764">
            <v>0</v>
          </cell>
          <cell r="DL764">
            <v>0</v>
          </cell>
          <cell r="DM764">
            <v>0</v>
          </cell>
          <cell r="DN764">
            <v>0</v>
          </cell>
          <cell r="DO764">
            <v>0</v>
          </cell>
          <cell r="DP764">
            <v>0</v>
          </cell>
          <cell r="DQ764">
            <v>0</v>
          </cell>
          <cell r="DR764">
            <v>0</v>
          </cell>
          <cell r="DS764">
            <v>0</v>
          </cell>
          <cell r="DT764">
            <v>0</v>
          </cell>
          <cell r="DU764">
            <v>0</v>
          </cell>
          <cell r="DV764">
            <v>0</v>
          </cell>
          <cell r="DW764">
            <v>0</v>
          </cell>
          <cell r="DX764">
            <v>0</v>
          </cell>
          <cell r="DY764">
            <v>0</v>
          </cell>
          <cell r="DZ764">
            <v>0</v>
          </cell>
          <cell r="EA764">
            <v>0</v>
          </cell>
          <cell r="EB764">
            <v>0</v>
          </cell>
          <cell r="EC764">
            <v>0</v>
          </cell>
          <cell r="ED764">
            <v>0</v>
          </cell>
          <cell r="EE764">
            <v>0</v>
          </cell>
          <cell r="EF764">
            <v>0</v>
          </cell>
          <cell r="EG764">
            <v>0</v>
          </cell>
          <cell r="EH764">
            <v>0</v>
          </cell>
          <cell r="EI764">
            <v>0</v>
          </cell>
          <cell r="EJ764">
            <v>0</v>
          </cell>
        </row>
        <row r="765">
          <cell r="B765">
            <v>928</v>
          </cell>
          <cell r="C765">
            <v>41458</v>
          </cell>
          <cell r="D765">
            <v>609</v>
          </cell>
          <cell r="E765" t="str">
            <v>Martha L</v>
          </cell>
          <cell r="F765">
            <v>41458</v>
          </cell>
          <cell r="G765" t="str">
            <v>DPS</v>
          </cell>
          <cell r="H765" t="str">
            <v>185/12</v>
          </cell>
          <cell r="I765">
            <v>2013</v>
          </cell>
          <cell r="J765" t="str">
            <v>RAUL CUCALON MILLAN</v>
          </cell>
          <cell r="K765">
            <v>2904328</v>
          </cell>
          <cell r="L765" t="str">
            <v>VALLE DEL CAUCA</v>
          </cell>
          <cell r="M765" t="str">
            <v>Avda 6 BN  25AN-51</v>
          </cell>
          <cell r="N765">
            <v>6602228</v>
          </cell>
          <cell r="O765" t="str">
            <v>ARRENDAMIENTO INMUEBLE UBICADO EN LA CALLE 6B # 25A51 BARRIO SANTA MONICA  DR VALLE</v>
          </cell>
          <cell r="P765">
            <v>44696244</v>
          </cell>
          <cell r="Q765">
            <v>0</v>
          </cell>
          <cell r="R765">
            <v>44696244</v>
          </cell>
          <cell r="S765">
            <v>4013</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t="str">
            <v>GLADIS CECILIA ARANGO MARTÍNEZ</v>
          </cell>
          <cell r="AJ765" t="str">
            <v>FACTURA</v>
          </cell>
          <cell r="AK765" t="str">
            <v>219</v>
          </cell>
          <cell r="AL765" t="str">
            <v>5000013860 del 15 de mayo de 2012</v>
          </cell>
          <cell r="AM765" t="str">
            <v xml:space="preserve">SOLICITUD OCTAVO PAGO CANON DE ARRENDAMIENTO MES DE JULIO 2013. </v>
          </cell>
          <cell r="AN765">
            <v>3386079</v>
          </cell>
          <cell r="AO765">
            <v>0</v>
          </cell>
          <cell r="AP765">
            <v>0</v>
          </cell>
          <cell r="AQ765">
            <v>0</v>
          </cell>
          <cell r="AR765">
            <v>0</v>
          </cell>
          <cell r="AS765">
            <v>0</v>
          </cell>
          <cell r="AT765">
            <v>0</v>
          </cell>
          <cell r="AU765">
            <v>0</v>
          </cell>
          <cell r="AV765">
            <v>0.1</v>
          </cell>
          <cell r="AW765">
            <v>0</v>
          </cell>
          <cell r="AX765">
            <v>338608</v>
          </cell>
          <cell r="AY765">
            <v>0</v>
          </cell>
          <cell r="AZ765">
            <v>3724687</v>
          </cell>
          <cell r="BA765" t="str">
            <v>NO</v>
          </cell>
          <cell r="BB765" t="str">
            <v>NO</v>
          </cell>
          <cell r="BC765" t="str">
            <v>NO</v>
          </cell>
          <cell r="BD765" t="str">
            <v>NO</v>
          </cell>
          <cell r="BE765" t="str">
            <v>COMUN</v>
          </cell>
          <cell r="BF765" t="str">
            <v>NO</v>
          </cell>
          <cell r="BG765" t="str">
            <v>ARRIENDO BIEN INMUEBLE</v>
          </cell>
          <cell r="BH765">
            <v>3.5000000000000003E-2</v>
          </cell>
          <cell r="BI765">
            <v>0</v>
          </cell>
          <cell r="BJ765">
            <v>0</v>
          </cell>
          <cell r="BK765" t="str">
            <v>COMUN</v>
          </cell>
          <cell r="BL765">
            <v>0.15</v>
          </cell>
          <cell r="BM765">
            <v>0</v>
          </cell>
          <cell r="BN765">
            <v>0</v>
          </cell>
          <cell r="BO765" t="str">
            <v>CALI</v>
          </cell>
          <cell r="BP765">
            <v>1.1039999999999999E-2</v>
          </cell>
          <cell r="BQ765">
            <v>0</v>
          </cell>
          <cell r="BR765">
            <v>0</v>
          </cell>
          <cell r="BS765">
            <v>0</v>
          </cell>
          <cell r="BT765">
            <v>0</v>
          </cell>
          <cell r="BU765" t="str">
            <v xml:space="preserve"> Contribuyente no sujeto- Art 1 DR 862 de 2013</v>
          </cell>
          <cell r="BV765">
            <v>0</v>
          </cell>
          <cell r="BW765">
            <v>118513</v>
          </cell>
          <cell r="BX765">
            <v>0</v>
          </cell>
          <cell r="BY765">
            <v>50791</v>
          </cell>
          <cell r="BZ765">
            <v>0</v>
          </cell>
          <cell r="CA765">
            <v>37382</v>
          </cell>
          <cell r="CB765">
            <v>0</v>
          </cell>
          <cell r="CC765">
            <v>0</v>
          </cell>
          <cell r="CD765">
            <v>0</v>
          </cell>
          <cell r="CE765">
            <v>0</v>
          </cell>
          <cell r="CF765">
            <v>3518001</v>
          </cell>
          <cell r="CG765">
            <v>41458</v>
          </cell>
          <cell r="CH765">
            <v>609</v>
          </cell>
          <cell r="CI765">
            <v>4013</v>
          </cell>
          <cell r="CJ765" t="str">
            <v>Martha Cecilia López Cortez</v>
          </cell>
          <cell r="CK765" t="str">
            <v>S.D. OPERACIONES</v>
          </cell>
          <cell r="CL765" t="str">
            <v>GASTOS GENERALES</v>
          </cell>
          <cell r="CM765" t="str">
            <v>2012261003002000185E</v>
          </cell>
          <cell r="CN765">
            <v>0</v>
          </cell>
          <cell r="CO765" t="str">
            <v>N/A</v>
          </cell>
          <cell r="CP765">
            <v>0</v>
          </cell>
          <cell r="CQ765" t="str">
            <v>2013-6200098503</v>
          </cell>
          <cell r="CR765">
            <v>0</v>
          </cell>
          <cell r="CS765">
            <v>0</v>
          </cell>
          <cell r="CT765">
            <v>0</v>
          </cell>
          <cell r="CU765">
            <v>0</v>
          </cell>
          <cell r="CV765">
            <v>0</v>
          </cell>
          <cell r="CW765">
            <v>0</v>
          </cell>
          <cell r="CX765">
            <v>0</v>
          </cell>
          <cell r="CY765">
            <v>0</v>
          </cell>
          <cell r="CZ765">
            <v>0</v>
          </cell>
          <cell r="DA765">
            <v>0</v>
          </cell>
          <cell r="DB765">
            <v>0</v>
          </cell>
          <cell r="DC765">
            <v>0</v>
          </cell>
          <cell r="DD765">
            <v>0</v>
          </cell>
          <cell r="DE765">
            <v>0</v>
          </cell>
          <cell r="DF765">
            <v>0</v>
          </cell>
          <cell r="DG765">
            <v>0</v>
          </cell>
          <cell r="DH765">
            <v>0</v>
          </cell>
          <cell r="DI765">
            <v>0</v>
          </cell>
          <cell r="DJ765">
            <v>0</v>
          </cell>
          <cell r="DK765">
            <v>0</v>
          </cell>
          <cell r="DL765">
            <v>0</v>
          </cell>
          <cell r="DM765">
            <v>0</v>
          </cell>
          <cell r="DN765">
            <v>0</v>
          </cell>
          <cell r="DO765">
            <v>0</v>
          </cell>
          <cell r="DP765">
            <v>0</v>
          </cell>
          <cell r="DQ765">
            <v>0</v>
          </cell>
          <cell r="DR765">
            <v>0</v>
          </cell>
          <cell r="DS765">
            <v>0</v>
          </cell>
          <cell r="DT765">
            <v>0</v>
          </cell>
          <cell r="DU765">
            <v>0</v>
          </cell>
          <cell r="DV765">
            <v>0</v>
          </cell>
          <cell r="DW765">
            <v>0</v>
          </cell>
          <cell r="DX765">
            <v>0</v>
          </cell>
          <cell r="DY765">
            <v>0</v>
          </cell>
          <cell r="DZ765">
            <v>0</v>
          </cell>
          <cell r="EA765">
            <v>0</v>
          </cell>
          <cell r="EB765">
            <v>0</v>
          </cell>
          <cell r="EC765">
            <v>0</v>
          </cell>
          <cell r="ED765">
            <v>0</v>
          </cell>
          <cell r="EE765">
            <v>0</v>
          </cell>
          <cell r="EF765">
            <v>0</v>
          </cell>
          <cell r="EG765">
            <v>0</v>
          </cell>
          <cell r="EH765">
            <v>0</v>
          </cell>
          <cell r="EI765">
            <v>0</v>
          </cell>
          <cell r="EJ765">
            <v>0</v>
          </cell>
        </row>
        <row r="766">
          <cell r="B766">
            <v>908</v>
          </cell>
          <cell r="C766">
            <v>41458</v>
          </cell>
          <cell r="D766">
            <v>610</v>
          </cell>
          <cell r="E766" t="str">
            <v>Martha L</v>
          </cell>
          <cell r="F766">
            <v>41458</v>
          </cell>
          <cell r="G766" t="str">
            <v>DPS</v>
          </cell>
          <cell r="H766" t="str">
            <v>220/2012</v>
          </cell>
          <cell r="I766">
            <v>2013</v>
          </cell>
          <cell r="J766" t="str">
            <v>UNION TEMPORAL C &amp; G 2012</v>
          </cell>
          <cell r="K766" t="str">
            <v>900.579.740-2</v>
          </cell>
          <cell r="L766" t="str">
            <v>BOGOTÁ</v>
          </cell>
          <cell r="M766" t="str">
            <v>Diag 74 Bis 20 B 74</v>
          </cell>
          <cell r="N766">
            <v>0</v>
          </cell>
          <cell r="O766" t="str">
            <v>PRESTAR EL SERVICIO INTEGRAL DE ASEO,CAFETERIA PARA LAS SEDES DEL DPS EN TODO EL TERRITORIO NACIONAL Y EL SERVICIO DE MANTENIMIENTO LOCATIVO EN LAS SEDES DEL DPS BOGOTÁ.</v>
          </cell>
          <cell r="P766">
            <v>3823287178</v>
          </cell>
          <cell r="Q766">
            <v>0</v>
          </cell>
          <cell r="R766">
            <v>3823287178</v>
          </cell>
          <cell r="S766">
            <v>613</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t="str">
            <v>GLADIS CECILIA ARANGO MARTÍNEZ</v>
          </cell>
          <cell r="AJ766" t="str">
            <v>MENSUALIDADES VENCIDAS</v>
          </cell>
          <cell r="AK766" t="str">
            <v>0033 y 0035</v>
          </cell>
          <cell r="AL766" t="str">
            <v>32000972516 DEL 27/12/12</v>
          </cell>
          <cell r="AM766" t="str">
            <v>SOLICITUD DECIMO PAGO SERVICIO DE OPERARIOS DE ASEO, CAFETERIA, MANTENIMIENTO, SUPERVISOR. MES DE MAYO/13 E INSUMOS DE ASEO Y CAFETERIA.</v>
          </cell>
          <cell r="AN766">
            <v>12883161</v>
          </cell>
          <cell r="AO766">
            <v>9834991</v>
          </cell>
          <cell r="AP766">
            <v>82517423</v>
          </cell>
          <cell r="AQ766">
            <v>0</v>
          </cell>
          <cell r="AR766">
            <v>0</v>
          </cell>
          <cell r="AS766">
            <v>0</v>
          </cell>
          <cell r="AT766">
            <v>0</v>
          </cell>
          <cell r="AU766">
            <v>22718152</v>
          </cell>
          <cell r="AV766">
            <v>1.6E-2</v>
          </cell>
          <cell r="AW766">
            <v>0.16</v>
          </cell>
          <cell r="AX766">
            <v>870973</v>
          </cell>
          <cell r="AY766">
            <v>7667509</v>
          </cell>
          <cell r="AZ766">
            <v>113774057</v>
          </cell>
          <cell r="BA766" t="str">
            <v>NO</v>
          </cell>
          <cell r="BB766" t="str">
            <v>NO</v>
          </cell>
          <cell r="BC766" t="str">
            <v>NO</v>
          </cell>
          <cell r="BD766" t="str">
            <v>NO</v>
          </cell>
          <cell r="BE766" t="str">
            <v>COMÚN</v>
          </cell>
          <cell r="BF766" t="str">
            <v>NO</v>
          </cell>
          <cell r="BG766" t="str">
            <v xml:space="preserve"> SERVICIOS AIU </v>
          </cell>
          <cell r="BH766">
            <v>0.02</v>
          </cell>
          <cell r="BI766" t="str">
            <v>COMPRAS</v>
          </cell>
          <cell r="BJ766">
            <v>3.5000000000000003E-2</v>
          </cell>
          <cell r="BK766" t="str">
            <v>COMÚN</v>
          </cell>
          <cell r="BL766">
            <v>0.15</v>
          </cell>
          <cell r="BM766" t="str">
            <v>COMÚN</v>
          </cell>
          <cell r="BN766">
            <v>0.15</v>
          </cell>
          <cell r="BO766" t="str">
            <v>BOGOTÁ</v>
          </cell>
          <cell r="BP766">
            <v>9.6600000000000002E-3</v>
          </cell>
          <cell r="BQ766" t="str">
            <v>BOGOTA</v>
          </cell>
          <cell r="BR766">
            <v>1.1039999999999999E-2</v>
          </cell>
          <cell r="BS766">
            <v>0</v>
          </cell>
          <cell r="BT766">
            <v>0</v>
          </cell>
          <cell r="BU766" t="str">
            <v xml:space="preserve">RETENCION DEL IMPUESTO RENTA - CREE- </v>
          </cell>
          <cell r="BV766">
            <v>6.0000000000000001E-3</v>
          </cell>
          <cell r="BW766">
            <v>257663</v>
          </cell>
          <cell r="BX766">
            <v>344225</v>
          </cell>
          <cell r="BY766">
            <v>130646</v>
          </cell>
          <cell r="BZ766">
            <v>1150126</v>
          </cell>
          <cell r="CA766">
            <v>124451</v>
          </cell>
          <cell r="CB766">
            <v>108578</v>
          </cell>
          <cell r="CC766">
            <v>0</v>
          </cell>
          <cell r="CD766">
            <v>136309</v>
          </cell>
          <cell r="CE766">
            <v>0</v>
          </cell>
          <cell r="CF766">
            <v>111522059</v>
          </cell>
          <cell r="CG766">
            <v>41458</v>
          </cell>
          <cell r="CH766">
            <v>610</v>
          </cell>
          <cell r="CI766">
            <v>613</v>
          </cell>
          <cell r="CJ766" t="str">
            <v>Martha Cecilia López Cortez</v>
          </cell>
          <cell r="CK766" t="str">
            <v>SERVICIO ASEO- SERVICIO DE CAFETERIA - MANTENIMIENTO</v>
          </cell>
          <cell r="CL766" t="str">
            <v>GASTOS GENERALES</v>
          </cell>
          <cell r="CM766" t="str">
            <v>201261003016000220E</v>
          </cell>
          <cell r="CN766">
            <v>0</v>
          </cell>
          <cell r="CO766" t="str">
            <v>NO APLICA</v>
          </cell>
          <cell r="CP766">
            <v>0</v>
          </cell>
          <cell r="CQ766" t="str">
            <v>2013-6200098473</v>
          </cell>
          <cell r="CR766" t="str">
            <v xml:space="preserve">SE TRAMITA CON LAS LIQUIDACIONES </v>
          </cell>
          <cell r="CS766">
            <v>0</v>
          </cell>
          <cell r="CT766">
            <v>0</v>
          </cell>
          <cell r="CU766">
            <v>0</v>
          </cell>
          <cell r="CV766">
            <v>0</v>
          </cell>
          <cell r="CW766">
            <v>0</v>
          </cell>
          <cell r="CX766">
            <v>0</v>
          </cell>
          <cell r="CY766">
            <v>0</v>
          </cell>
          <cell r="CZ766">
            <v>0</v>
          </cell>
          <cell r="DA766">
            <v>0</v>
          </cell>
          <cell r="DB766">
            <v>0</v>
          </cell>
          <cell r="DC766">
            <v>0</v>
          </cell>
          <cell r="DD766">
            <v>0</v>
          </cell>
          <cell r="DE766">
            <v>0</v>
          </cell>
          <cell r="DF766">
            <v>0</v>
          </cell>
          <cell r="DG766">
            <v>0</v>
          </cell>
          <cell r="DH766">
            <v>0</v>
          </cell>
          <cell r="DI766">
            <v>0</v>
          </cell>
          <cell r="DJ766">
            <v>0</v>
          </cell>
          <cell r="DK766">
            <v>0</v>
          </cell>
          <cell r="DL766">
            <v>0</v>
          </cell>
          <cell r="DM766">
            <v>0</v>
          </cell>
          <cell r="DN766">
            <v>0</v>
          </cell>
          <cell r="DO766">
            <v>0</v>
          </cell>
          <cell r="DP766">
            <v>0</v>
          </cell>
          <cell r="DQ766">
            <v>0</v>
          </cell>
          <cell r="DR766">
            <v>0</v>
          </cell>
          <cell r="DS766">
            <v>0</v>
          </cell>
          <cell r="DT766">
            <v>0</v>
          </cell>
          <cell r="DU766">
            <v>0</v>
          </cell>
          <cell r="DV766">
            <v>0</v>
          </cell>
          <cell r="DW766">
            <v>0</v>
          </cell>
          <cell r="DX766">
            <v>0</v>
          </cell>
          <cell r="DY766">
            <v>0</v>
          </cell>
          <cell r="DZ766">
            <v>0</v>
          </cell>
          <cell r="EA766">
            <v>0</v>
          </cell>
          <cell r="EB766">
            <v>0</v>
          </cell>
          <cell r="EC766">
            <v>0</v>
          </cell>
          <cell r="ED766">
            <v>0</v>
          </cell>
          <cell r="EE766">
            <v>0</v>
          </cell>
          <cell r="EF766">
            <v>0</v>
          </cell>
          <cell r="EG766">
            <v>0</v>
          </cell>
          <cell r="EH766">
            <v>0</v>
          </cell>
          <cell r="EI766">
            <v>0</v>
          </cell>
          <cell r="EJ766">
            <v>0</v>
          </cell>
        </row>
        <row r="767">
          <cell r="B767">
            <v>929</v>
          </cell>
          <cell r="C767">
            <v>41458</v>
          </cell>
          <cell r="D767">
            <v>610</v>
          </cell>
          <cell r="E767" t="str">
            <v>Martha L</v>
          </cell>
          <cell r="F767">
            <v>41458</v>
          </cell>
          <cell r="G767" t="str">
            <v>DPS</v>
          </cell>
          <cell r="H767" t="str">
            <v>220/2012</v>
          </cell>
          <cell r="I767">
            <v>2013</v>
          </cell>
          <cell r="J767" t="str">
            <v>UNION TEMPORAL C &amp; G 2012</v>
          </cell>
          <cell r="K767" t="str">
            <v>900.579.740-2</v>
          </cell>
          <cell r="L767" t="str">
            <v>BOGOTÁ</v>
          </cell>
          <cell r="M767" t="str">
            <v>Diag 74 Bis 20 B 74</v>
          </cell>
          <cell r="N767" t="str">
            <v>7432060  juanp.gaitan@grupoyestrategia.com</v>
          </cell>
          <cell r="O767" t="str">
            <v>PRESTAR EL SERVICIO INTEGRAL DE ASEO,CAFETERIA PARA LAS SEDES DEL DPS EN TODO EL TERRITORIO NACIONAL Y EL SERVICIO DE MANTENIMIENTO LOCATIVO EN LAS SEDES DEL DPS BOGOTÁ.</v>
          </cell>
          <cell r="P767">
            <v>3823287178</v>
          </cell>
          <cell r="Q767">
            <v>0</v>
          </cell>
          <cell r="R767">
            <v>3823287178</v>
          </cell>
          <cell r="S767">
            <v>613</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t="str">
            <v>GLADIS CECILIA ARANGO MARTÍNEZ</v>
          </cell>
          <cell r="AJ767" t="str">
            <v>MENSUALIDADES VENCIDAS</v>
          </cell>
          <cell r="AK767" t="str">
            <v>0034</v>
          </cell>
          <cell r="AL767" t="str">
            <v>32000972516 DEL 27/12/12</v>
          </cell>
          <cell r="AM767" t="str">
            <v>ALQUILER DE MAQUINARIA MES DE MAYO 2013</v>
          </cell>
          <cell r="AN767">
            <v>509521</v>
          </cell>
          <cell r="AO767">
            <v>3652477</v>
          </cell>
          <cell r="AP767">
            <v>0</v>
          </cell>
          <cell r="AQ767">
            <v>0</v>
          </cell>
          <cell r="AR767">
            <v>0</v>
          </cell>
          <cell r="AS767">
            <v>0</v>
          </cell>
          <cell r="AT767">
            <v>0</v>
          </cell>
          <cell r="AU767">
            <v>4161998</v>
          </cell>
          <cell r="AV767">
            <v>0.16</v>
          </cell>
          <cell r="AW767">
            <v>0.16</v>
          </cell>
          <cell r="AX767">
            <v>665919</v>
          </cell>
          <cell r="AY767">
            <v>0</v>
          </cell>
          <cell r="AZ767">
            <v>4827917</v>
          </cell>
          <cell r="BA767" t="str">
            <v>NO</v>
          </cell>
          <cell r="BB767" t="str">
            <v>NO</v>
          </cell>
          <cell r="BC767" t="str">
            <v>NO</v>
          </cell>
          <cell r="BD767" t="str">
            <v>NO</v>
          </cell>
          <cell r="BE767" t="str">
            <v>COMÚN</v>
          </cell>
          <cell r="BF767" t="str">
            <v>NO</v>
          </cell>
          <cell r="BG767" t="str">
            <v xml:space="preserve">AIU </v>
          </cell>
          <cell r="BH767">
            <v>0.04</v>
          </cell>
          <cell r="BI767" t="str">
            <v>ARRIENDO BIEN MUEBLE</v>
          </cell>
          <cell r="BJ767">
            <v>0.04</v>
          </cell>
          <cell r="BK767" t="str">
            <v>COMÚN</v>
          </cell>
          <cell r="BL767">
            <v>0.15</v>
          </cell>
          <cell r="BM767" t="str">
            <v>COMÚN</v>
          </cell>
          <cell r="BN767">
            <v>0.15</v>
          </cell>
          <cell r="BO767" t="str">
            <v>BOGOTÁ</v>
          </cell>
          <cell r="BP767">
            <v>9.6600000000000002E-3</v>
          </cell>
          <cell r="BQ767" t="str">
            <v>BOGOTA</v>
          </cell>
          <cell r="BR767">
            <v>1.1039999999999999E-2</v>
          </cell>
          <cell r="BS767">
            <v>0</v>
          </cell>
          <cell r="BT767">
            <v>0</v>
          </cell>
          <cell r="BU767" t="str">
            <v xml:space="preserve">RETENCION DEL IMPUESTO RENTA - CREE- </v>
          </cell>
          <cell r="BV767">
            <v>6.0000000000000001E-3</v>
          </cell>
          <cell r="BW767">
            <v>20381</v>
          </cell>
          <cell r="BX767">
            <v>146099</v>
          </cell>
          <cell r="BY767">
            <v>99888</v>
          </cell>
          <cell r="BZ767">
            <v>0</v>
          </cell>
          <cell r="CA767">
            <v>4922</v>
          </cell>
          <cell r="CB767">
            <v>40323</v>
          </cell>
          <cell r="CC767">
            <v>0</v>
          </cell>
          <cell r="CD767">
            <v>24972</v>
          </cell>
          <cell r="CE767">
            <v>0</v>
          </cell>
          <cell r="CF767">
            <v>4491332</v>
          </cell>
          <cell r="CG767">
            <v>41458</v>
          </cell>
          <cell r="CH767">
            <v>610</v>
          </cell>
          <cell r="CI767">
            <v>613</v>
          </cell>
          <cell r="CJ767" t="str">
            <v>Martha Cecilia López Cortez</v>
          </cell>
          <cell r="CK767" t="str">
            <v>SERVICIO ASEO- SERVICIO DE CAFETERIA - MANTENIMIENTO</v>
          </cell>
          <cell r="CL767" t="str">
            <v>GASTOS GENERALES</v>
          </cell>
          <cell r="CM767" t="str">
            <v>201261003016000220E</v>
          </cell>
          <cell r="CN767">
            <v>0</v>
          </cell>
          <cell r="CO767" t="str">
            <v>NO APLICA</v>
          </cell>
          <cell r="CP767">
            <v>0</v>
          </cell>
          <cell r="CQ767" t="str">
            <v>2013-6200098473</v>
          </cell>
          <cell r="CR767" t="str">
            <v xml:space="preserve">SE TRAMITA CON LAS LIQUIDACIONES </v>
          </cell>
          <cell r="CS767">
            <v>0</v>
          </cell>
          <cell r="CT767">
            <v>0</v>
          </cell>
          <cell r="CU767">
            <v>0</v>
          </cell>
          <cell r="CV767">
            <v>0</v>
          </cell>
          <cell r="CW767">
            <v>0</v>
          </cell>
          <cell r="CX767">
            <v>0</v>
          </cell>
          <cell r="CY767">
            <v>0</v>
          </cell>
          <cell r="CZ767">
            <v>0</v>
          </cell>
          <cell r="DA767">
            <v>0</v>
          </cell>
          <cell r="DB767">
            <v>0</v>
          </cell>
          <cell r="DC767">
            <v>0</v>
          </cell>
          <cell r="DD767">
            <v>0</v>
          </cell>
          <cell r="DE767">
            <v>0</v>
          </cell>
          <cell r="DF767">
            <v>0</v>
          </cell>
          <cell r="DG767">
            <v>0</v>
          </cell>
          <cell r="DH767">
            <v>0</v>
          </cell>
          <cell r="DI767">
            <v>0</v>
          </cell>
          <cell r="DJ767">
            <v>0</v>
          </cell>
          <cell r="DK767">
            <v>0</v>
          </cell>
          <cell r="DL767">
            <v>0</v>
          </cell>
          <cell r="DM767">
            <v>0</v>
          </cell>
          <cell r="DN767">
            <v>0</v>
          </cell>
          <cell r="DO767">
            <v>0</v>
          </cell>
          <cell r="DP767">
            <v>0</v>
          </cell>
          <cell r="DQ767">
            <v>0</v>
          </cell>
          <cell r="DR767">
            <v>0</v>
          </cell>
          <cell r="DS767">
            <v>0</v>
          </cell>
          <cell r="DT767">
            <v>0</v>
          </cell>
          <cell r="DU767">
            <v>0</v>
          </cell>
          <cell r="DV767">
            <v>0</v>
          </cell>
          <cell r="DW767">
            <v>0</v>
          </cell>
          <cell r="DX767">
            <v>0</v>
          </cell>
          <cell r="DY767">
            <v>0</v>
          </cell>
          <cell r="DZ767">
            <v>0</v>
          </cell>
          <cell r="EA767">
            <v>0</v>
          </cell>
          <cell r="EB767">
            <v>0</v>
          </cell>
          <cell r="EC767">
            <v>0</v>
          </cell>
          <cell r="ED767">
            <v>0</v>
          </cell>
          <cell r="EE767">
            <v>0</v>
          </cell>
          <cell r="EF767">
            <v>0</v>
          </cell>
          <cell r="EG767">
            <v>0</v>
          </cell>
          <cell r="EH767">
            <v>0</v>
          </cell>
          <cell r="EI767">
            <v>0</v>
          </cell>
          <cell r="EJ767">
            <v>0</v>
          </cell>
        </row>
        <row r="768">
          <cell r="B768">
            <v>930</v>
          </cell>
          <cell r="C768">
            <v>41458</v>
          </cell>
          <cell r="D768">
            <v>611</v>
          </cell>
          <cell r="E768" t="str">
            <v>Martha L</v>
          </cell>
          <cell r="F768">
            <v>41458</v>
          </cell>
          <cell r="G768" t="str">
            <v>DPS</v>
          </cell>
          <cell r="H768" t="str">
            <v>204/12</v>
          </cell>
          <cell r="I768">
            <v>2013</v>
          </cell>
          <cell r="J768" t="str">
            <v>FONDO DE PROMOCION DE LA CULTURA</v>
          </cell>
          <cell r="K768" t="str">
            <v>860.039.703.9</v>
          </cell>
          <cell r="L768" t="str">
            <v>BOGOTA</v>
          </cell>
          <cell r="M768" t="str">
            <v>Cra 6 No 7-43</v>
          </cell>
          <cell r="N768" t="str">
            <v>243 10 48</v>
          </cell>
          <cell r="O768" t="str">
            <v>EL ARRENDADOR ENTREGA AL DPS Y ESTA RECIBE EN CALIDAD DE ARRENDAMIENTO EL INMUEBLE UBICADO EN LA CALLE 7 No 6-54 PISOS SEGUNDO Y CUARTO Y LAS AREAS DE GARAJES 1 Y 2 DE LA CIUDAD DE BOGOTÁ</v>
          </cell>
          <cell r="P768">
            <v>406121253</v>
          </cell>
          <cell r="Q768">
            <v>40612122</v>
          </cell>
          <cell r="R768">
            <v>446733375</v>
          </cell>
          <cell r="S768">
            <v>4713</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t="str">
            <v>GLADIS CECILIA ARANGO MARTINEZ</v>
          </cell>
          <cell r="AJ768" t="str">
            <v>FACTURA</v>
          </cell>
          <cell r="AK768" t="str">
            <v>FPC 0098</v>
          </cell>
          <cell r="AL768" t="str">
            <v>320001009629 del 24-04-2012</v>
          </cell>
          <cell r="AM768" t="str">
            <v>SOLICITUD OCTAVO PAGO CONTRATO DE ARRENDAMIENTO 204/12 MES DE JULIO/2013</v>
          </cell>
          <cell r="AN768">
            <v>51909604</v>
          </cell>
          <cell r="AO768">
            <v>0</v>
          </cell>
          <cell r="AP768">
            <v>0</v>
          </cell>
          <cell r="AQ768">
            <v>0</v>
          </cell>
          <cell r="AR768">
            <v>0</v>
          </cell>
          <cell r="AS768">
            <v>0</v>
          </cell>
          <cell r="AT768">
            <v>0</v>
          </cell>
          <cell r="AU768">
            <v>0</v>
          </cell>
          <cell r="AV768">
            <v>0.1</v>
          </cell>
          <cell r="AW768">
            <v>0</v>
          </cell>
          <cell r="AX768">
            <v>5190960</v>
          </cell>
          <cell r="AY768">
            <v>0</v>
          </cell>
          <cell r="AZ768">
            <v>57100564</v>
          </cell>
          <cell r="BA768" t="str">
            <v>NO</v>
          </cell>
          <cell r="BB768" t="str">
            <v>NO</v>
          </cell>
          <cell r="BC768" t="str">
            <v>SI</v>
          </cell>
          <cell r="BD768" t="str">
            <v>NO</v>
          </cell>
          <cell r="BE768" t="str">
            <v>COMUN</v>
          </cell>
          <cell r="BF768" t="str">
            <v>NO</v>
          </cell>
          <cell r="BG768" t="str">
            <v>ENTIDAD SIN ANIMO DE LUCRO</v>
          </cell>
          <cell r="BH768">
            <v>0</v>
          </cell>
          <cell r="BI768">
            <v>0</v>
          </cell>
          <cell r="BJ768">
            <v>0</v>
          </cell>
          <cell r="BK768" t="str">
            <v>COMUN</v>
          </cell>
          <cell r="BL768">
            <v>0.15</v>
          </cell>
          <cell r="BM768">
            <v>0</v>
          </cell>
          <cell r="BN768">
            <v>0</v>
          </cell>
          <cell r="BO768" t="str">
            <v>NO SUJETA DE CONFORMIDAD CON EL ART. 39 DECRETO DISTRITAL 352/02</v>
          </cell>
          <cell r="BP768">
            <v>0</v>
          </cell>
          <cell r="BQ768">
            <v>0</v>
          </cell>
          <cell r="BR768">
            <v>0</v>
          </cell>
          <cell r="BS768">
            <v>0</v>
          </cell>
          <cell r="BT768">
            <v>0</v>
          </cell>
          <cell r="BU768" t="str">
            <v>ENTIDAD SIN ANIMO DE LUCRO</v>
          </cell>
          <cell r="BV768">
            <v>0</v>
          </cell>
          <cell r="BW768">
            <v>0</v>
          </cell>
          <cell r="BX768">
            <v>0</v>
          </cell>
          <cell r="BY768">
            <v>778644</v>
          </cell>
          <cell r="BZ768">
            <v>0</v>
          </cell>
          <cell r="CA768">
            <v>0</v>
          </cell>
          <cell r="CB768">
            <v>0</v>
          </cell>
          <cell r="CC768">
            <v>0</v>
          </cell>
          <cell r="CD768">
            <v>0</v>
          </cell>
          <cell r="CE768">
            <v>0</v>
          </cell>
          <cell r="CF768">
            <v>56321920</v>
          </cell>
          <cell r="CG768">
            <v>41458</v>
          </cell>
          <cell r="CH768">
            <v>611</v>
          </cell>
          <cell r="CI768">
            <v>4713</v>
          </cell>
          <cell r="CJ768" t="str">
            <v>Martha Cecilia López Cortez</v>
          </cell>
          <cell r="CK768" t="str">
            <v>S.D. OPERACIONES</v>
          </cell>
          <cell r="CL768" t="str">
            <v>GASTOS GENERALES</v>
          </cell>
          <cell r="CM768" t="str">
            <v>201361003002000204E</v>
          </cell>
          <cell r="CN768">
            <v>0</v>
          </cell>
          <cell r="CO768" t="str">
            <v>N/A</v>
          </cell>
          <cell r="CP768">
            <v>0</v>
          </cell>
          <cell r="CQ768" t="str">
            <v>2013-6200098713</v>
          </cell>
          <cell r="CR768">
            <v>0</v>
          </cell>
          <cell r="CS768">
            <v>0</v>
          </cell>
          <cell r="CT768">
            <v>0</v>
          </cell>
          <cell r="CU768">
            <v>0</v>
          </cell>
          <cell r="CV768">
            <v>0</v>
          </cell>
          <cell r="CW768">
            <v>0</v>
          </cell>
          <cell r="CX768">
            <v>0</v>
          </cell>
          <cell r="CY768">
            <v>0</v>
          </cell>
          <cell r="CZ768">
            <v>0</v>
          </cell>
          <cell r="DA768">
            <v>0</v>
          </cell>
          <cell r="DB768">
            <v>0</v>
          </cell>
          <cell r="DC768">
            <v>0</v>
          </cell>
          <cell r="DD768">
            <v>0</v>
          </cell>
          <cell r="DE768">
            <v>0</v>
          </cell>
          <cell r="DF768">
            <v>0</v>
          </cell>
          <cell r="DG768">
            <v>0</v>
          </cell>
          <cell r="DH768">
            <v>0</v>
          </cell>
          <cell r="DI768">
            <v>0</v>
          </cell>
          <cell r="DJ768">
            <v>0</v>
          </cell>
          <cell r="DK768">
            <v>0</v>
          </cell>
          <cell r="DL768">
            <v>0</v>
          </cell>
          <cell r="DM768">
            <v>0</v>
          </cell>
          <cell r="DN768">
            <v>0</v>
          </cell>
          <cell r="DO768">
            <v>0</v>
          </cell>
          <cell r="DP768">
            <v>0</v>
          </cell>
          <cell r="DQ768">
            <v>0</v>
          </cell>
          <cell r="DR768">
            <v>0</v>
          </cell>
          <cell r="DS768">
            <v>0</v>
          </cell>
          <cell r="DT768">
            <v>0</v>
          </cell>
          <cell r="DU768">
            <v>0</v>
          </cell>
          <cell r="DV768">
            <v>0</v>
          </cell>
          <cell r="DW768">
            <v>0</v>
          </cell>
          <cell r="DX768">
            <v>0</v>
          </cell>
          <cell r="DY768">
            <v>0</v>
          </cell>
          <cell r="DZ768">
            <v>0</v>
          </cell>
          <cell r="EA768">
            <v>0</v>
          </cell>
          <cell r="EB768">
            <v>0</v>
          </cell>
          <cell r="EC768">
            <v>0</v>
          </cell>
          <cell r="ED768">
            <v>0</v>
          </cell>
          <cell r="EE768">
            <v>0</v>
          </cell>
          <cell r="EF768">
            <v>0</v>
          </cell>
          <cell r="EG768">
            <v>0</v>
          </cell>
          <cell r="EH768">
            <v>0</v>
          </cell>
          <cell r="EI768">
            <v>0</v>
          </cell>
          <cell r="EJ768">
            <v>0</v>
          </cell>
        </row>
        <row r="769">
          <cell r="B769">
            <v>941</v>
          </cell>
          <cell r="C769">
            <v>41459</v>
          </cell>
          <cell r="D769">
            <v>613</v>
          </cell>
          <cell r="E769" t="str">
            <v>Martha L</v>
          </cell>
          <cell r="F769">
            <v>41459</v>
          </cell>
          <cell r="G769" t="str">
            <v>DPS</v>
          </cell>
          <cell r="H769" t="str">
            <v>217/12</v>
          </cell>
          <cell r="I769">
            <v>2013</v>
          </cell>
          <cell r="J769" t="str">
            <v>UNIÓN TEMPORAL SASO SA - FSG EU</v>
          </cell>
          <cell r="K769" t="str">
            <v>900.579.158-5</v>
          </cell>
          <cell r="L769" t="str">
            <v>BOGOTÁ</v>
          </cell>
          <cell r="M769" t="str">
            <v>CRA 16 No. 32-79</v>
          </cell>
          <cell r="N769" t="str">
            <v>287 16 07   transsasosa@gmail.com</v>
          </cell>
          <cell r="O769" t="str">
            <v>CONTRATAR EL SERVICIO DE TRANSPORTE PÚBLICO TERRESTRE AUTOMOTOR ESPECIAL CON CONDUCTOR PARA TRANSPORTAR PERSONAL, BIENES Y/O EQUIPOS O MATERIALES DEL DPS EN SUS DIFERENTES SEDES EN EL NIVEL CENTRAL Y REGIONAL, PARA FACILITAR LA OPERACIÓN INSTITUCIONAL.</v>
          </cell>
          <cell r="P769">
            <v>3408300000</v>
          </cell>
          <cell r="Q769">
            <v>0</v>
          </cell>
          <cell r="R769">
            <v>3408300000</v>
          </cell>
          <cell r="S769">
            <v>513</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t="str">
            <v>CARLOS MANUEL PEÑA IRAGORRI</v>
          </cell>
          <cell r="AJ769" t="str">
            <v xml:space="preserve">PAGOS MENSUALES, PREVIA PRESENTACIÓN DE FACTURA, CERTIFICACIÓN DEL REVISOR FISCAL POR PAGOS PARAFISCALES Y DE SEGURIDAD SOCIAL, RECIBIDO A SATISFACCIÓN POR PARTE DEL SUPERVISOR DEL CONTRATO. </v>
          </cell>
          <cell r="AK769" t="str">
            <v>0009</v>
          </cell>
          <cell r="AL769" t="str">
            <v>320000972361 DEL 27/DIC/2012</v>
          </cell>
          <cell r="AM769" t="str">
            <v>SOLICITUD SEPTIMO PAGO SERVICIO TRANSPORTE AUTOMOTOR  DURANTE EL PERIODO DEL 1 AL 30 DE JUNIO DE 2013, EN TODAS LAS SEDES DEL DPS.</v>
          </cell>
          <cell r="AN769">
            <v>292140000</v>
          </cell>
          <cell r="AO769">
            <v>0</v>
          </cell>
          <cell r="AP769">
            <v>0</v>
          </cell>
          <cell r="AQ769">
            <v>0</v>
          </cell>
          <cell r="AR769">
            <v>0</v>
          </cell>
          <cell r="AS769">
            <v>0</v>
          </cell>
          <cell r="AT769">
            <v>0</v>
          </cell>
          <cell r="AU769">
            <v>292140000</v>
          </cell>
          <cell r="AV769">
            <v>0</v>
          </cell>
          <cell r="AW769">
            <v>0</v>
          </cell>
          <cell r="AX769">
            <v>0</v>
          </cell>
          <cell r="AY769">
            <v>0</v>
          </cell>
          <cell r="AZ769">
            <v>292140000</v>
          </cell>
          <cell r="BA769" t="str">
            <v>NO</v>
          </cell>
          <cell r="BB769" t="str">
            <v>NO</v>
          </cell>
          <cell r="BC769" t="str">
            <v>NO</v>
          </cell>
          <cell r="BD769" t="str">
            <v>NO</v>
          </cell>
          <cell r="BE769" t="str">
            <v>COMÚN</v>
          </cell>
          <cell r="BF769" t="str">
            <v>NO</v>
          </cell>
          <cell r="BG769" t="str">
            <v xml:space="preserve">ARRENDAMIENTO INMUEBLES (VEHICULO)  </v>
          </cell>
          <cell r="BH769">
            <v>0.04</v>
          </cell>
          <cell r="BI769">
            <v>0</v>
          </cell>
          <cell r="BJ769">
            <v>0</v>
          </cell>
          <cell r="BK769" t="str">
            <v>COMÚN</v>
          </cell>
          <cell r="BL769">
            <v>0</v>
          </cell>
          <cell r="BM769">
            <v>0</v>
          </cell>
          <cell r="BN769">
            <v>0</v>
          </cell>
          <cell r="BO769" t="str">
            <v>ICA BOGOTÁ: SERVICIOS DE TRANSPORTE. TARIFA: 4.14 x 1000</v>
          </cell>
          <cell r="BP769">
            <v>4.1399999999999996E-3</v>
          </cell>
          <cell r="BQ769">
            <v>0</v>
          </cell>
          <cell r="BR769">
            <v>0</v>
          </cell>
          <cell r="BS769">
            <v>0</v>
          </cell>
          <cell r="BT769">
            <v>0</v>
          </cell>
          <cell r="BU769" t="str">
            <v xml:space="preserve">TRANSP. DE PASAJEROS ACT. 4921 </v>
          </cell>
          <cell r="BV769">
            <v>6.0000000000000001E-3</v>
          </cell>
          <cell r="BW769">
            <v>11685600</v>
          </cell>
          <cell r="BX769">
            <v>0</v>
          </cell>
          <cell r="BY769">
            <v>0</v>
          </cell>
          <cell r="BZ769">
            <v>0</v>
          </cell>
          <cell r="CA769">
            <v>1209460</v>
          </cell>
          <cell r="CB769">
            <v>0</v>
          </cell>
          <cell r="CC769">
            <v>0</v>
          </cell>
          <cell r="CD769">
            <v>1752840</v>
          </cell>
          <cell r="CE769">
            <v>0</v>
          </cell>
          <cell r="CF769">
            <v>277492100</v>
          </cell>
          <cell r="CG769">
            <v>41459</v>
          </cell>
          <cell r="CH769">
            <v>613</v>
          </cell>
          <cell r="CI769">
            <v>513</v>
          </cell>
          <cell r="CJ769" t="str">
            <v>Martha Cecilia López Cortez</v>
          </cell>
          <cell r="CK769" t="str">
            <v>S.D. OPERACIONES</v>
          </cell>
          <cell r="CL769" t="str">
            <v>GASTOS GENERALES</v>
          </cell>
          <cell r="CM769" t="str">
            <v>SIN EXPEDIENTE EN ORFEO</v>
          </cell>
          <cell r="CN769">
            <v>0</v>
          </cell>
          <cell r="CO769" t="str">
            <v>NO APLICA</v>
          </cell>
          <cell r="CP769">
            <v>0</v>
          </cell>
          <cell r="CQ769" t="str">
            <v>2013-6200099423</v>
          </cell>
          <cell r="CR769" t="str">
            <v>Servicio de arrendamiento de vehiculo integral (incluido el conductor)</v>
          </cell>
          <cell r="CS769">
            <v>0</v>
          </cell>
          <cell r="CT769">
            <v>0</v>
          </cell>
          <cell r="CU769">
            <v>0</v>
          </cell>
          <cell r="CV769">
            <v>0</v>
          </cell>
          <cell r="CW769">
            <v>0</v>
          </cell>
          <cell r="CX769">
            <v>0</v>
          </cell>
          <cell r="CY769">
            <v>0</v>
          </cell>
          <cell r="CZ769">
            <v>0</v>
          </cell>
          <cell r="DA769">
            <v>0</v>
          </cell>
          <cell r="DB769">
            <v>0</v>
          </cell>
          <cell r="DC769">
            <v>0</v>
          </cell>
          <cell r="DD769">
            <v>0</v>
          </cell>
          <cell r="DE769">
            <v>0</v>
          </cell>
          <cell r="DF769">
            <v>0</v>
          </cell>
          <cell r="DG769">
            <v>0</v>
          </cell>
          <cell r="DH769">
            <v>0</v>
          </cell>
          <cell r="DI769">
            <v>0</v>
          </cell>
          <cell r="DJ769">
            <v>0</v>
          </cell>
          <cell r="DK769">
            <v>0</v>
          </cell>
          <cell r="DL769">
            <v>0</v>
          </cell>
          <cell r="DM769">
            <v>0</v>
          </cell>
          <cell r="DN769">
            <v>0</v>
          </cell>
          <cell r="DO769">
            <v>0</v>
          </cell>
          <cell r="DP769">
            <v>0</v>
          </cell>
          <cell r="DQ769">
            <v>0</v>
          </cell>
          <cell r="DR769">
            <v>0</v>
          </cell>
          <cell r="DS769">
            <v>0</v>
          </cell>
          <cell r="DT769">
            <v>0</v>
          </cell>
          <cell r="DU769">
            <v>0</v>
          </cell>
          <cell r="DV769">
            <v>0</v>
          </cell>
          <cell r="DW769">
            <v>0</v>
          </cell>
          <cell r="DX769">
            <v>0</v>
          </cell>
          <cell r="DY769">
            <v>0</v>
          </cell>
          <cell r="DZ769">
            <v>0</v>
          </cell>
          <cell r="EA769">
            <v>0</v>
          </cell>
          <cell r="EB769">
            <v>0</v>
          </cell>
          <cell r="EC769">
            <v>0</v>
          </cell>
          <cell r="ED769">
            <v>0</v>
          </cell>
          <cell r="EE769">
            <v>0</v>
          </cell>
          <cell r="EF769">
            <v>0</v>
          </cell>
          <cell r="EG769">
            <v>0</v>
          </cell>
          <cell r="EH769">
            <v>0</v>
          </cell>
          <cell r="EI769">
            <v>0</v>
          </cell>
          <cell r="EJ769">
            <v>0</v>
          </cell>
        </row>
        <row r="770">
          <cell r="B770">
            <v>942</v>
          </cell>
          <cell r="C770">
            <v>41459</v>
          </cell>
          <cell r="D770" t="str">
            <v>SIN</v>
          </cell>
          <cell r="E770" t="str">
            <v>Martha L</v>
          </cell>
          <cell r="F770">
            <v>41459</v>
          </cell>
          <cell r="G770" t="str">
            <v>DPS</v>
          </cell>
          <cell r="H770" t="str">
            <v>RES 00344 26/04/13</v>
          </cell>
          <cell r="I770">
            <v>2013</v>
          </cell>
          <cell r="J770" t="str">
            <v>CENTRO EL DORADO PRIMERA ETAPA PROPIEDAD HORIZONTAL</v>
          </cell>
          <cell r="K770" t="str">
            <v>800.016.514-6</v>
          </cell>
          <cell r="L770" t="str">
            <v>BOGOTA</v>
          </cell>
          <cell r="M770" t="str">
            <v>Cra 98 25 G 10</v>
          </cell>
          <cell r="N770">
            <v>0</v>
          </cell>
          <cell r="O770" t="str">
            <v>ADMINISTRACIÓN BODEGAS 6 Y 8 DE FONTIBON  DEL  ALMACEN GENERAL DE ABRIL A DIC/2013</v>
          </cell>
          <cell r="P770">
            <v>34064151</v>
          </cell>
          <cell r="Q770">
            <v>0</v>
          </cell>
          <cell r="R770">
            <v>34064151</v>
          </cell>
          <cell r="S770">
            <v>393013</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t="str">
            <v>ELIZABETH GOMEZ SANHEZ</v>
          </cell>
          <cell r="AJ770" t="str">
            <v>CUOTAS ADMINISTRACION  DISCRIMINADAS: ABRIL$3,956,791 INCLUIDO EL RETROACTIVO DE ENERO- FFEBREROY MARZO. Y DE MAYO A DICIEMBRE/2013 $3,763,420 C/U</v>
          </cell>
          <cell r="AK770" t="str">
            <v>CUENTAS DE COBRO No 5100</v>
          </cell>
          <cell r="AL770" t="str">
            <v>N/A</v>
          </cell>
          <cell r="AM770" t="str">
            <v>CUOTA DE ADMON JULIO/2013  BODEGA 6 Y 8</v>
          </cell>
          <cell r="AN770">
            <v>1860566</v>
          </cell>
          <cell r="AO770">
            <v>1902854</v>
          </cell>
          <cell r="AP770">
            <v>0</v>
          </cell>
          <cell r="AQ770">
            <v>0</v>
          </cell>
          <cell r="AR770">
            <v>0</v>
          </cell>
          <cell r="AS770">
            <v>0</v>
          </cell>
          <cell r="AT770">
            <v>0</v>
          </cell>
          <cell r="AU770">
            <v>0</v>
          </cell>
          <cell r="AV770">
            <v>0</v>
          </cell>
          <cell r="AW770">
            <v>0</v>
          </cell>
          <cell r="AX770">
            <v>0</v>
          </cell>
          <cell r="AY770">
            <v>0</v>
          </cell>
          <cell r="AZ770">
            <v>3763420</v>
          </cell>
          <cell r="BA770" t="str">
            <v>NO</v>
          </cell>
          <cell r="BB770" t="str">
            <v>NO</v>
          </cell>
          <cell r="BC770" t="str">
            <v>NO</v>
          </cell>
          <cell r="BD770" t="str">
            <v>NO</v>
          </cell>
          <cell r="BE770">
            <v>0</v>
          </cell>
          <cell r="BF770" t="str">
            <v>NO</v>
          </cell>
          <cell r="BG770" t="str">
            <v>ENTIDAD SIN ANIMO DE LUCRO</v>
          </cell>
          <cell r="BH770">
            <v>0</v>
          </cell>
          <cell r="BI770">
            <v>0</v>
          </cell>
          <cell r="BJ770">
            <v>0</v>
          </cell>
          <cell r="BK770">
            <v>0</v>
          </cell>
          <cell r="BL770">
            <v>0</v>
          </cell>
          <cell r="BM770">
            <v>0</v>
          </cell>
          <cell r="BN770">
            <v>0</v>
          </cell>
          <cell r="BO770" t="str">
            <v>NO SUJETA</v>
          </cell>
          <cell r="BP770">
            <v>0</v>
          </cell>
          <cell r="BQ770" t="str">
            <v>NO SUJETA</v>
          </cell>
          <cell r="BR770">
            <v>0</v>
          </cell>
          <cell r="BS770">
            <v>0</v>
          </cell>
          <cell r="BT770">
            <v>0</v>
          </cell>
          <cell r="BU770" t="str">
            <v>ENTIDAD SINANIMO DE LUCRO</v>
          </cell>
          <cell r="BV770">
            <v>0</v>
          </cell>
          <cell r="BW770">
            <v>0</v>
          </cell>
          <cell r="BX770">
            <v>0</v>
          </cell>
          <cell r="BY770">
            <v>0</v>
          </cell>
          <cell r="BZ770">
            <v>0</v>
          </cell>
          <cell r="CA770">
            <v>0</v>
          </cell>
          <cell r="CB770">
            <v>0</v>
          </cell>
          <cell r="CC770">
            <v>0</v>
          </cell>
          <cell r="CD770">
            <v>0</v>
          </cell>
          <cell r="CE770">
            <v>0</v>
          </cell>
          <cell r="CF770">
            <v>3763420</v>
          </cell>
          <cell r="CG770">
            <v>41459</v>
          </cell>
          <cell r="CH770" t="str">
            <v>SIN</v>
          </cell>
          <cell r="CI770">
            <v>393013</v>
          </cell>
          <cell r="CJ770" t="str">
            <v>Martha Cecilia López Cortez</v>
          </cell>
          <cell r="CK770" t="str">
            <v>MANTENIMIENTO DE BIENES INMUEBLES</v>
          </cell>
          <cell r="CL770" t="str">
            <v>GASTOS GENERALES</v>
          </cell>
          <cell r="CM770" t="str">
            <v>N/A</v>
          </cell>
          <cell r="CN770">
            <v>0</v>
          </cell>
          <cell r="CO770" t="str">
            <v>N/A</v>
          </cell>
          <cell r="CP770">
            <v>0</v>
          </cell>
          <cell r="CQ770">
            <v>2013</v>
          </cell>
          <cell r="CR770">
            <v>0</v>
          </cell>
          <cell r="CS770">
            <v>0</v>
          </cell>
          <cell r="CT770">
            <v>0</v>
          </cell>
          <cell r="CU770">
            <v>0</v>
          </cell>
          <cell r="CV770">
            <v>0</v>
          </cell>
          <cell r="CW770">
            <v>0</v>
          </cell>
          <cell r="CX770">
            <v>0</v>
          </cell>
          <cell r="CY770">
            <v>0</v>
          </cell>
          <cell r="CZ770">
            <v>0</v>
          </cell>
          <cell r="DA770">
            <v>0</v>
          </cell>
          <cell r="DB770">
            <v>0</v>
          </cell>
          <cell r="DC770">
            <v>0</v>
          </cell>
          <cell r="DD770">
            <v>0</v>
          </cell>
          <cell r="DE770">
            <v>0</v>
          </cell>
          <cell r="DF770">
            <v>0</v>
          </cell>
          <cell r="DG770">
            <v>0</v>
          </cell>
          <cell r="DH770">
            <v>0</v>
          </cell>
          <cell r="DI770">
            <v>0</v>
          </cell>
          <cell r="DJ770">
            <v>0</v>
          </cell>
          <cell r="DK770">
            <v>0</v>
          </cell>
          <cell r="DL770">
            <v>0</v>
          </cell>
          <cell r="DM770">
            <v>0</v>
          </cell>
          <cell r="DN770">
            <v>0</v>
          </cell>
          <cell r="DO770">
            <v>0</v>
          </cell>
          <cell r="DP770">
            <v>0</v>
          </cell>
          <cell r="DQ770">
            <v>0</v>
          </cell>
          <cell r="DR770">
            <v>0</v>
          </cell>
          <cell r="DS770">
            <v>0</v>
          </cell>
          <cell r="DT770">
            <v>0</v>
          </cell>
          <cell r="DU770">
            <v>0</v>
          </cell>
          <cell r="DV770">
            <v>0</v>
          </cell>
          <cell r="DW770">
            <v>0</v>
          </cell>
          <cell r="DX770">
            <v>0</v>
          </cell>
          <cell r="DY770">
            <v>0</v>
          </cell>
          <cell r="DZ770">
            <v>0</v>
          </cell>
          <cell r="EA770">
            <v>0</v>
          </cell>
          <cell r="EB770">
            <v>0</v>
          </cell>
          <cell r="EC770">
            <v>0</v>
          </cell>
          <cell r="ED770">
            <v>0</v>
          </cell>
          <cell r="EE770">
            <v>0</v>
          </cell>
          <cell r="EF770">
            <v>0</v>
          </cell>
          <cell r="EG770">
            <v>0</v>
          </cell>
          <cell r="EH770">
            <v>0</v>
          </cell>
          <cell r="EI770">
            <v>0</v>
          </cell>
          <cell r="EJ770">
            <v>0</v>
          </cell>
        </row>
        <row r="771">
          <cell r="B771">
            <v>943</v>
          </cell>
          <cell r="C771">
            <v>41459</v>
          </cell>
          <cell r="D771">
            <v>615</v>
          </cell>
          <cell r="E771" t="str">
            <v>Martha L</v>
          </cell>
          <cell r="F771">
            <v>41459</v>
          </cell>
          <cell r="G771" t="str">
            <v>DPS</v>
          </cell>
          <cell r="H771" t="str">
            <v>29-2013</v>
          </cell>
          <cell r="I771">
            <v>2013</v>
          </cell>
          <cell r="J771" t="str">
            <v>SERVICIOS INTEGRALES EN FINCA RAIZ SIFRA SAS</v>
          </cell>
          <cell r="K771" t="str">
            <v>830,120,562-3</v>
          </cell>
          <cell r="L771" t="str">
            <v>Bogotá</v>
          </cell>
          <cell r="M771" t="str">
            <v>CRA 13 #119-95 OF 202</v>
          </cell>
          <cell r="N771" t="str">
            <v>6 194495</v>
          </cell>
          <cell r="O771" t="str">
            <v>ARRENDAMIENTO INMUEBLE AVDA CARACAS 31D 13 SUR BARRIO QUIROGA FUNCIONAMIENTO PROGRAMA FAMILIAS EN ACCION</v>
          </cell>
          <cell r="P771">
            <v>9570000</v>
          </cell>
          <cell r="Q771">
            <v>0</v>
          </cell>
          <cell r="R771">
            <v>9570000</v>
          </cell>
          <cell r="S771">
            <v>298013</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t="str">
            <v>CARLOS MANUEL PEÑA IRAGORRI</v>
          </cell>
          <cell r="AJ771" t="str">
            <v>FACTURACION MENSUAL</v>
          </cell>
          <cell r="AK771" t="str">
            <v>FRAS 6793</v>
          </cell>
          <cell r="AL771" t="str">
            <v>320000984027 DEL 02/07/2013</v>
          </cell>
          <cell r="AM771" t="str">
            <v>SERVICIO DE ARRENDAMIENTO DEL 15 DE JUNIO 14 DE JULIO- TERCER CANON</v>
          </cell>
          <cell r="AN771">
            <v>2750000</v>
          </cell>
          <cell r="AO771">
            <v>0</v>
          </cell>
          <cell r="AP771">
            <v>0</v>
          </cell>
          <cell r="AQ771">
            <v>0</v>
          </cell>
          <cell r="AR771">
            <v>0</v>
          </cell>
          <cell r="AS771">
            <v>0</v>
          </cell>
          <cell r="AT771">
            <v>0</v>
          </cell>
          <cell r="AU771">
            <v>2750000</v>
          </cell>
          <cell r="AV771">
            <v>0.16</v>
          </cell>
          <cell r="AW771">
            <v>0</v>
          </cell>
          <cell r="AX771">
            <v>440000</v>
          </cell>
          <cell r="AY771">
            <v>0</v>
          </cell>
          <cell r="AZ771">
            <v>3190000</v>
          </cell>
          <cell r="BA771" t="str">
            <v>NO</v>
          </cell>
          <cell r="BB771" t="str">
            <v>NO</v>
          </cell>
          <cell r="BC771" t="str">
            <v>NO</v>
          </cell>
          <cell r="BD771" t="str">
            <v>NO</v>
          </cell>
          <cell r="BE771" t="str">
            <v>COMÚN</v>
          </cell>
          <cell r="BF771" t="str">
            <v>NO</v>
          </cell>
          <cell r="BG771" t="str">
            <v>ARRIENDO BIEN INMUEBLE</v>
          </cell>
          <cell r="BH771">
            <v>3.5000000000000003E-2</v>
          </cell>
          <cell r="BI771">
            <v>0</v>
          </cell>
          <cell r="BJ771">
            <v>0</v>
          </cell>
          <cell r="BK771" t="str">
            <v>COMÚN</v>
          </cell>
          <cell r="BL771">
            <v>0.15</v>
          </cell>
          <cell r="BM771">
            <v>0</v>
          </cell>
          <cell r="BN771">
            <v>0</v>
          </cell>
          <cell r="BO771" t="str">
            <v>Bogotá</v>
          </cell>
          <cell r="BP771">
            <v>9.6600000000000002E-3</v>
          </cell>
          <cell r="BQ771">
            <v>0</v>
          </cell>
          <cell r="BR771">
            <v>0</v>
          </cell>
          <cell r="BS771">
            <v>0</v>
          </cell>
          <cell r="BT771">
            <v>0</v>
          </cell>
          <cell r="BU771" t="str">
            <v>RETENCION DEL IMPUESTO RENTA - CREE- actividad 6810</v>
          </cell>
          <cell r="BV771">
            <v>6.0000000000000001E-3</v>
          </cell>
          <cell r="BW771">
            <v>96250</v>
          </cell>
          <cell r="BX771">
            <v>0</v>
          </cell>
          <cell r="BY771">
            <v>66000</v>
          </cell>
          <cell r="BZ771">
            <v>0</v>
          </cell>
          <cell r="CA771">
            <v>26565</v>
          </cell>
          <cell r="CB771">
            <v>0</v>
          </cell>
          <cell r="CC771">
            <v>0</v>
          </cell>
          <cell r="CD771">
            <v>16500</v>
          </cell>
          <cell r="CE771">
            <v>0</v>
          </cell>
          <cell r="CF771">
            <v>2984685</v>
          </cell>
          <cell r="CG771">
            <v>41459</v>
          </cell>
          <cell r="CH771">
            <v>615</v>
          </cell>
          <cell r="CI771">
            <v>298013</v>
          </cell>
          <cell r="CJ771" t="str">
            <v>Martha Cecilia López Cortez</v>
          </cell>
          <cell r="CK771" t="str">
            <v>ARRENDAMIENTO DE BIENES MUEBLES</v>
          </cell>
          <cell r="CL771" t="str">
            <v>GASTOS GENERALES</v>
          </cell>
          <cell r="CM771">
            <v>0</v>
          </cell>
          <cell r="CN771">
            <v>0</v>
          </cell>
          <cell r="CO771">
            <v>0</v>
          </cell>
          <cell r="CP771">
            <v>0</v>
          </cell>
          <cell r="CQ771" t="str">
            <v>2013-6200097093</v>
          </cell>
          <cell r="CR771">
            <v>0</v>
          </cell>
          <cell r="CS771">
            <v>0</v>
          </cell>
          <cell r="CT771">
            <v>0</v>
          </cell>
          <cell r="CU771">
            <v>0</v>
          </cell>
          <cell r="CV771">
            <v>0</v>
          </cell>
          <cell r="CW771">
            <v>0</v>
          </cell>
          <cell r="CX771">
            <v>0</v>
          </cell>
          <cell r="CY771">
            <v>0</v>
          </cell>
          <cell r="CZ771">
            <v>0</v>
          </cell>
          <cell r="DA771">
            <v>0</v>
          </cell>
          <cell r="DB771">
            <v>0</v>
          </cell>
          <cell r="DC771">
            <v>0</v>
          </cell>
          <cell r="DD771">
            <v>0</v>
          </cell>
          <cell r="DE771">
            <v>0</v>
          </cell>
          <cell r="DF771">
            <v>0</v>
          </cell>
          <cell r="DG771">
            <v>0</v>
          </cell>
          <cell r="DH771">
            <v>0</v>
          </cell>
          <cell r="DI771">
            <v>0</v>
          </cell>
          <cell r="DJ771">
            <v>0</v>
          </cell>
          <cell r="DK771">
            <v>0</v>
          </cell>
          <cell r="DL771">
            <v>0</v>
          </cell>
          <cell r="DM771">
            <v>0</v>
          </cell>
          <cell r="DN771">
            <v>0</v>
          </cell>
          <cell r="DO771">
            <v>0</v>
          </cell>
          <cell r="DP771">
            <v>0</v>
          </cell>
          <cell r="DQ771">
            <v>0</v>
          </cell>
          <cell r="DR771">
            <v>0</v>
          </cell>
          <cell r="DS771">
            <v>0</v>
          </cell>
          <cell r="DT771">
            <v>0</v>
          </cell>
          <cell r="DU771">
            <v>0</v>
          </cell>
          <cell r="DV771">
            <v>0</v>
          </cell>
          <cell r="DW771">
            <v>0</v>
          </cell>
          <cell r="DX771">
            <v>0</v>
          </cell>
          <cell r="DY771">
            <v>0</v>
          </cell>
          <cell r="DZ771">
            <v>0</v>
          </cell>
          <cell r="EA771">
            <v>0</v>
          </cell>
          <cell r="EB771">
            <v>0</v>
          </cell>
          <cell r="EC771">
            <v>0</v>
          </cell>
          <cell r="ED771">
            <v>0</v>
          </cell>
          <cell r="EE771">
            <v>0</v>
          </cell>
          <cell r="EF771">
            <v>0</v>
          </cell>
          <cell r="EG771">
            <v>0</v>
          </cell>
          <cell r="EH771">
            <v>0</v>
          </cell>
          <cell r="EI771">
            <v>0</v>
          </cell>
          <cell r="EJ771">
            <v>0</v>
          </cell>
        </row>
        <row r="772">
          <cell r="B772">
            <v>945</v>
          </cell>
          <cell r="C772">
            <v>41460</v>
          </cell>
          <cell r="D772" t="str">
            <v>SIN</v>
          </cell>
          <cell r="E772" t="str">
            <v>Martha L</v>
          </cell>
          <cell r="F772">
            <v>41460</v>
          </cell>
          <cell r="G772" t="str">
            <v>DPS</v>
          </cell>
          <cell r="H772" t="str">
            <v>ME 293</v>
          </cell>
          <cell r="I772">
            <v>2013</v>
          </cell>
          <cell r="J772" t="str">
            <v>COLOMBIA TELECOMUNICACIONES  SA ESP</v>
          </cell>
          <cell r="K772" t="str">
            <v>830.122.566-1</v>
          </cell>
          <cell r="L772" t="str">
            <v>BOGOTÁ</v>
          </cell>
          <cell r="M772">
            <v>0</v>
          </cell>
          <cell r="N772">
            <v>0</v>
          </cell>
          <cell r="O772" t="str">
            <v>PAGO SERVICIO TELEFONÍA CELULAR, DIRECCIONGENERAL DEL DPS CELULAR</v>
          </cell>
          <cell r="P772">
            <v>251501</v>
          </cell>
          <cell r="Q772">
            <v>0</v>
          </cell>
          <cell r="R772">
            <v>251501</v>
          </cell>
          <cell r="S772">
            <v>610613</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t="str">
            <v>MONICA VALBUENA USECHE</v>
          </cell>
          <cell r="AJ772" t="str">
            <v>PREVIA PRESENTACIÓN  DE LA FACTURA Y AUTORIZACIÓN DEL SUPERVISOR</v>
          </cell>
          <cell r="AK772" t="str">
            <v>EC 27567064</v>
          </cell>
          <cell r="AL772">
            <v>0</v>
          </cell>
          <cell r="AM772" t="str">
            <v xml:space="preserve">PAGO SERVICIO TELEFONIA MOVILCECLULAR DEL 24 DE JUNIO AL 23 DE JULIO/2013 </v>
          </cell>
          <cell r="AN772">
            <v>251501</v>
          </cell>
          <cell r="AO772">
            <v>0</v>
          </cell>
          <cell r="AP772">
            <v>0</v>
          </cell>
          <cell r="AQ772">
            <v>0</v>
          </cell>
          <cell r="AR772">
            <v>0</v>
          </cell>
          <cell r="AS772">
            <v>0</v>
          </cell>
          <cell r="AT772">
            <v>0</v>
          </cell>
          <cell r="AU772">
            <v>0</v>
          </cell>
          <cell r="AV772">
            <v>0</v>
          </cell>
          <cell r="AW772">
            <v>0</v>
          </cell>
          <cell r="AX772">
            <v>0</v>
          </cell>
          <cell r="AY772">
            <v>0</v>
          </cell>
          <cell r="AZ772">
            <v>251501</v>
          </cell>
          <cell r="BA772" t="str">
            <v>SI</v>
          </cell>
          <cell r="BB772" t="str">
            <v>SI</v>
          </cell>
          <cell r="BC772" t="str">
            <v>NO</v>
          </cell>
          <cell r="BD772" t="str">
            <v>NO</v>
          </cell>
          <cell r="BE772" t="str">
            <v>GRAN CONTRIBUYENTE</v>
          </cell>
          <cell r="BF772">
            <v>0</v>
          </cell>
          <cell r="BG772" t="str">
            <v>AUTORETENEDOR</v>
          </cell>
          <cell r="BH772">
            <v>0</v>
          </cell>
          <cell r="BI772">
            <v>0</v>
          </cell>
          <cell r="BJ772">
            <v>0</v>
          </cell>
          <cell r="BK772" t="str">
            <v>GRAN CONTRIBUYENTE</v>
          </cell>
          <cell r="BL772">
            <v>0</v>
          </cell>
          <cell r="BM772">
            <v>0</v>
          </cell>
          <cell r="BN772">
            <v>0</v>
          </cell>
          <cell r="BO772" t="str">
            <v>BOGOTA</v>
          </cell>
          <cell r="BP772">
            <v>9.6600000000000002E-3</v>
          </cell>
          <cell r="BQ772">
            <v>0</v>
          </cell>
          <cell r="BR772">
            <v>0</v>
          </cell>
          <cell r="BS772">
            <v>0</v>
          </cell>
          <cell r="BT772">
            <v>0</v>
          </cell>
          <cell r="BU772" t="str">
            <v>GRAN CONTRIBUYENTE</v>
          </cell>
          <cell r="BV772">
            <v>0</v>
          </cell>
          <cell r="BW772">
            <v>0</v>
          </cell>
          <cell r="BX772">
            <v>0</v>
          </cell>
          <cell r="BY772">
            <v>0</v>
          </cell>
          <cell r="BZ772">
            <v>0</v>
          </cell>
          <cell r="CA772">
            <v>2429</v>
          </cell>
          <cell r="CB772">
            <v>0</v>
          </cell>
          <cell r="CC772">
            <v>0</v>
          </cell>
          <cell r="CD772">
            <v>0</v>
          </cell>
          <cell r="CE772">
            <v>0</v>
          </cell>
          <cell r="CF772">
            <v>249072</v>
          </cell>
          <cell r="CG772">
            <v>41460</v>
          </cell>
          <cell r="CH772" t="str">
            <v>SIN</v>
          </cell>
          <cell r="CI772">
            <v>610613</v>
          </cell>
          <cell r="CJ772" t="str">
            <v>Martha Cecilia López Cortez</v>
          </cell>
          <cell r="CK772" t="str">
            <v>ADMINISTRATIVA</v>
          </cell>
          <cell r="CL772" t="str">
            <v>GASTOS GENERALES</v>
          </cell>
          <cell r="CM772">
            <v>0</v>
          </cell>
          <cell r="CN772">
            <v>0</v>
          </cell>
          <cell r="CO772">
            <v>0</v>
          </cell>
          <cell r="CP772">
            <v>0</v>
          </cell>
          <cell r="CQ772" t="str">
            <v>ME 318</v>
          </cell>
          <cell r="CR772">
            <v>0</v>
          </cell>
          <cell r="CS772">
            <v>0</v>
          </cell>
          <cell r="CT772">
            <v>0</v>
          </cell>
          <cell r="CU772">
            <v>0</v>
          </cell>
          <cell r="CV772">
            <v>0</v>
          </cell>
          <cell r="CW772">
            <v>0</v>
          </cell>
          <cell r="CX772">
            <v>0</v>
          </cell>
          <cell r="CY772">
            <v>0</v>
          </cell>
          <cell r="CZ772">
            <v>0</v>
          </cell>
          <cell r="DA772">
            <v>0</v>
          </cell>
          <cell r="DB772">
            <v>0</v>
          </cell>
          <cell r="DC772">
            <v>0</v>
          </cell>
          <cell r="DD772">
            <v>0</v>
          </cell>
          <cell r="DE772">
            <v>0</v>
          </cell>
          <cell r="DF772">
            <v>0</v>
          </cell>
          <cell r="DG772">
            <v>0</v>
          </cell>
          <cell r="DH772">
            <v>0</v>
          </cell>
          <cell r="DI772">
            <v>0</v>
          </cell>
          <cell r="DJ772">
            <v>0</v>
          </cell>
          <cell r="DK772">
            <v>0</v>
          </cell>
          <cell r="DL772">
            <v>0</v>
          </cell>
          <cell r="DM772">
            <v>0</v>
          </cell>
          <cell r="DN772">
            <v>0</v>
          </cell>
          <cell r="DO772">
            <v>0</v>
          </cell>
          <cell r="DP772">
            <v>0</v>
          </cell>
          <cell r="DQ772">
            <v>0</v>
          </cell>
          <cell r="DR772">
            <v>0</v>
          </cell>
          <cell r="DS772">
            <v>0</v>
          </cell>
          <cell r="DT772">
            <v>0</v>
          </cell>
          <cell r="DU772">
            <v>0</v>
          </cell>
          <cell r="DV772">
            <v>0</v>
          </cell>
          <cell r="DW772">
            <v>0</v>
          </cell>
          <cell r="DX772">
            <v>0</v>
          </cell>
          <cell r="DY772">
            <v>0</v>
          </cell>
          <cell r="DZ772">
            <v>0</v>
          </cell>
          <cell r="EA772">
            <v>0</v>
          </cell>
          <cell r="EB772">
            <v>0</v>
          </cell>
          <cell r="EC772">
            <v>0</v>
          </cell>
          <cell r="ED772">
            <v>0</v>
          </cell>
          <cell r="EE772">
            <v>0</v>
          </cell>
          <cell r="EF772">
            <v>0</v>
          </cell>
          <cell r="EG772">
            <v>0</v>
          </cell>
          <cell r="EH772">
            <v>0</v>
          </cell>
          <cell r="EI772">
            <v>0</v>
          </cell>
          <cell r="EJ772">
            <v>0</v>
          </cell>
        </row>
        <row r="773">
          <cell r="B773">
            <v>953</v>
          </cell>
          <cell r="C773">
            <v>41460</v>
          </cell>
          <cell r="D773">
            <v>91</v>
          </cell>
          <cell r="E773" t="str">
            <v>Martha L</v>
          </cell>
          <cell r="F773">
            <v>41460</v>
          </cell>
          <cell r="G773" t="str">
            <v>DPS</v>
          </cell>
          <cell r="H773" t="str">
            <v>064/12</v>
          </cell>
          <cell r="I773">
            <v>2013</v>
          </cell>
          <cell r="J773" t="str">
            <v>BANCO AGRARIO DE COLOMBIA S.A.</v>
          </cell>
          <cell r="K773" t="str">
            <v>800.037.800-8</v>
          </cell>
          <cell r="L773" t="str">
            <v>BOGOTA</v>
          </cell>
          <cell r="M773">
            <v>0</v>
          </cell>
          <cell r="N773">
            <v>0</v>
          </cell>
          <cell r="O773" t="str">
            <v>El BANCO se obliga a"PRESTAR EL SERVICIO FINANCIERO DE ENTREGA DE LAS TRANSFERENCIAS MONETARIAS A LOS BENEFICIARIOS DEL SECTOR DE LA INCLUSIÓN SOCIAL", para el Grupo No. 3 (TRES) de acuerdo con los anexos 7 y 8 de la Convocatoria No.
07 de 2012. PARÁGRAFO</v>
          </cell>
          <cell r="P773">
            <v>65284150400</v>
          </cell>
          <cell r="Q773">
            <v>0</v>
          </cell>
          <cell r="R773">
            <v>65284150400</v>
          </cell>
          <cell r="S773" t="str">
            <v>5113-03</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t="str">
            <v>ROBERTO CARLOS ANGULO SALAZAR</v>
          </cell>
          <cell r="AJ773">
            <v>0</v>
          </cell>
          <cell r="AK773" t="str">
            <v>CONTRACTUAL</v>
          </cell>
          <cell r="AL773" t="str">
            <v>N/A</v>
          </cell>
          <cell r="AM773" t="str">
            <v>SOLICITUD PARA PAGO INCENTIVOS DE EDUCACION Y NUTRICION CORRESPONDIENTES A LA SEGUNDA ENTREGA DE 2013 POBLACION VULNERABLE 188,122 GRUPO 3</v>
          </cell>
          <cell r="AN773">
            <v>25383475000</v>
          </cell>
          <cell r="AO773">
            <v>0</v>
          </cell>
          <cell r="AP773">
            <v>0</v>
          </cell>
          <cell r="AQ773">
            <v>0</v>
          </cell>
          <cell r="AR773">
            <v>0</v>
          </cell>
          <cell r="AS773">
            <v>0</v>
          </cell>
          <cell r="AT773">
            <v>0</v>
          </cell>
          <cell r="AU773">
            <v>0</v>
          </cell>
          <cell r="AV773">
            <v>0</v>
          </cell>
          <cell r="AW773">
            <v>0</v>
          </cell>
          <cell r="AX773">
            <v>0</v>
          </cell>
          <cell r="AY773">
            <v>0</v>
          </cell>
          <cell r="AZ773">
            <v>25383475000</v>
          </cell>
          <cell r="BA773" t="str">
            <v>SI</v>
          </cell>
          <cell r="BB773" t="str">
            <v>SI</v>
          </cell>
          <cell r="BC773" t="str">
            <v>NO</v>
          </cell>
          <cell r="BD773" t="str">
            <v>NO</v>
          </cell>
          <cell r="BE773" t="str">
            <v>COMUN</v>
          </cell>
          <cell r="BF773" t="str">
            <v>NO</v>
          </cell>
          <cell r="BG773" t="str">
            <v>AUTORETENEDOR</v>
          </cell>
          <cell r="BH773">
            <v>0</v>
          </cell>
          <cell r="BI773">
            <v>0</v>
          </cell>
          <cell r="BJ773">
            <v>0</v>
          </cell>
          <cell r="BK773" t="str">
            <v>GRAN CONTRIBUYENTE</v>
          </cell>
          <cell r="BL773">
            <v>0</v>
          </cell>
          <cell r="BM773">
            <v>0</v>
          </cell>
          <cell r="BN773">
            <v>0</v>
          </cell>
          <cell r="BO773" t="str">
            <v>PAGO INCENTIVOS</v>
          </cell>
          <cell r="BP773">
            <v>0</v>
          </cell>
          <cell r="BQ773">
            <v>0</v>
          </cell>
          <cell r="BR773">
            <v>0</v>
          </cell>
          <cell r="BS773">
            <v>0</v>
          </cell>
          <cell r="BT773">
            <v>0</v>
          </cell>
          <cell r="BU773">
            <v>0</v>
          </cell>
          <cell r="BV773">
            <v>0</v>
          </cell>
          <cell r="BW773">
            <v>0</v>
          </cell>
          <cell r="BX773">
            <v>0</v>
          </cell>
          <cell r="BY773">
            <v>0</v>
          </cell>
          <cell r="BZ773">
            <v>0</v>
          </cell>
          <cell r="CA773">
            <v>0</v>
          </cell>
          <cell r="CB773">
            <v>0</v>
          </cell>
          <cell r="CC773">
            <v>0</v>
          </cell>
          <cell r="CD773">
            <v>0</v>
          </cell>
          <cell r="CE773">
            <v>0</v>
          </cell>
          <cell r="CF773">
            <v>25383475000</v>
          </cell>
          <cell r="CG773">
            <v>41460</v>
          </cell>
          <cell r="CH773">
            <v>91</v>
          </cell>
          <cell r="CI773" t="str">
            <v>5113-03</v>
          </cell>
          <cell r="CJ773" t="str">
            <v>Martha Cecilia López Cortez</v>
          </cell>
          <cell r="CK773" t="str">
            <v>FAMILIAS EN ACCION</v>
          </cell>
          <cell r="CL773" t="str">
            <v>ORDINARIA</v>
          </cell>
          <cell r="CM773" t="str">
            <v>N/A</v>
          </cell>
          <cell r="CN773">
            <v>0</v>
          </cell>
          <cell r="CO773" t="str">
            <v>N/A</v>
          </cell>
          <cell r="CP773">
            <v>0</v>
          </cell>
          <cell r="CQ773" t="str">
            <v>2013-3100099643</v>
          </cell>
          <cell r="CR773">
            <v>0</v>
          </cell>
          <cell r="CS773">
            <v>0</v>
          </cell>
          <cell r="CT773">
            <v>0</v>
          </cell>
          <cell r="CU773">
            <v>0</v>
          </cell>
          <cell r="CV773">
            <v>0</v>
          </cell>
          <cell r="CW773">
            <v>0</v>
          </cell>
          <cell r="CX773">
            <v>0</v>
          </cell>
          <cell r="CY773">
            <v>0</v>
          </cell>
          <cell r="CZ773">
            <v>0</v>
          </cell>
          <cell r="DA773">
            <v>0</v>
          </cell>
          <cell r="DB773">
            <v>0</v>
          </cell>
          <cell r="DC773">
            <v>0</v>
          </cell>
          <cell r="DD773">
            <v>0</v>
          </cell>
          <cell r="DE773">
            <v>0</v>
          </cell>
          <cell r="DF773">
            <v>0</v>
          </cell>
          <cell r="DG773">
            <v>0</v>
          </cell>
          <cell r="DH773">
            <v>0</v>
          </cell>
          <cell r="DI773">
            <v>0</v>
          </cell>
          <cell r="DJ773">
            <v>0</v>
          </cell>
          <cell r="DK773">
            <v>0</v>
          </cell>
          <cell r="DL773">
            <v>0</v>
          </cell>
          <cell r="DM773">
            <v>0</v>
          </cell>
          <cell r="DN773">
            <v>0</v>
          </cell>
          <cell r="DO773">
            <v>0</v>
          </cell>
          <cell r="DP773">
            <v>0</v>
          </cell>
          <cell r="DQ773">
            <v>0</v>
          </cell>
          <cell r="DR773">
            <v>0</v>
          </cell>
          <cell r="DS773">
            <v>0</v>
          </cell>
          <cell r="DT773">
            <v>0</v>
          </cell>
          <cell r="DU773">
            <v>0</v>
          </cell>
          <cell r="DV773">
            <v>0</v>
          </cell>
          <cell r="DW773">
            <v>0</v>
          </cell>
          <cell r="DX773">
            <v>0</v>
          </cell>
          <cell r="DY773">
            <v>0</v>
          </cell>
          <cell r="DZ773">
            <v>0</v>
          </cell>
          <cell r="EA773">
            <v>0</v>
          </cell>
          <cell r="EB773">
            <v>0</v>
          </cell>
          <cell r="EC773">
            <v>0</v>
          </cell>
          <cell r="ED773">
            <v>0</v>
          </cell>
          <cell r="EE773">
            <v>0</v>
          </cell>
          <cell r="EF773">
            <v>0</v>
          </cell>
          <cell r="EG773">
            <v>0</v>
          </cell>
          <cell r="EH773">
            <v>0</v>
          </cell>
          <cell r="EI773">
            <v>0</v>
          </cell>
          <cell r="EJ773">
            <v>0</v>
          </cell>
        </row>
        <row r="774">
          <cell r="B774">
            <v>954</v>
          </cell>
          <cell r="C774">
            <v>41460</v>
          </cell>
          <cell r="D774">
            <v>91</v>
          </cell>
          <cell r="E774" t="str">
            <v>Martha L</v>
          </cell>
          <cell r="F774">
            <v>41460</v>
          </cell>
          <cell r="G774" t="str">
            <v>DPS</v>
          </cell>
          <cell r="H774" t="str">
            <v>062/12</v>
          </cell>
          <cell r="I774">
            <v>2013</v>
          </cell>
          <cell r="J774" t="str">
            <v>BANCO AGRARIO DE COLOMBIA S.A.</v>
          </cell>
          <cell r="K774" t="str">
            <v>800.037.800-8</v>
          </cell>
          <cell r="L774" t="str">
            <v>BOGOTA</v>
          </cell>
          <cell r="M774">
            <v>0</v>
          </cell>
          <cell r="N774">
            <v>0</v>
          </cell>
          <cell r="O774" t="str">
            <v>El BANCO se obliga a"PRESTAR EL SERVICIO FINANCIERO DE ENTREGA DE LAS TRANSFERENCIAS MONETARIAS A LOS BENEFICIARIOS DEL SECTOR DE LA INCLUSIÓN SOCIAL", para el Grupo No. 3 (TRES) de acuerdo con los anexos 7 y 8 de la Convocatoria No.
07 de 2012. PARÁGRAFO</v>
          </cell>
          <cell r="P774">
            <v>65284150400</v>
          </cell>
          <cell r="Q774">
            <v>0</v>
          </cell>
          <cell r="R774">
            <v>65284150400</v>
          </cell>
          <cell r="S774" t="str">
            <v>4913-03</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t="str">
            <v>ROBERTO CARLOS ANGULO SALAZAR</v>
          </cell>
          <cell r="AJ774">
            <v>0</v>
          </cell>
          <cell r="AK774" t="str">
            <v>CONTRACTUAL</v>
          </cell>
          <cell r="AL774" t="str">
            <v>N/A</v>
          </cell>
          <cell r="AM774" t="str">
            <v>SOLICITUD PARA PAGO SEGUNDA ENTREGA DE 2013, INCENTIVOS DE 209,290 SUBSIDIOS DE POBLACION VULNERABLE GRUPO 1</v>
          </cell>
          <cell r="AN774">
            <v>28921280000</v>
          </cell>
          <cell r="AO774">
            <v>0</v>
          </cell>
          <cell r="AP774">
            <v>0</v>
          </cell>
          <cell r="AQ774">
            <v>0</v>
          </cell>
          <cell r="AR774">
            <v>0</v>
          </cell>
          <cell r="AS774">
            <v>0</v>
          </cell>
          <cell r="AT774">
            <v>0</v>
          </cell>
          <cell r="AU774">
            <v>0</v>
          </cell>
          <cell r="AV774">
            <v>0</v>
          </cell>
          <cell r="AW774">
            <v>0</v>
          </cell>
          <cell r="AX774">
            <v>0</v>
          </cell>
          <cell r="AY774">
            <v>0</v>
          </cell>
          <cell r="AZ774">
            <v>28921280000</v>
          </cell>
          <cell r="BA774" t="str">
            <v>SI</v>
          </cell>
          <cell r="BB774" t="str">
            <v>SI</v>
          </cell>
          <cell r="BC774" t="str">
            <v>NO</v>
          </cell>
          <cell r="BD774" t="str">
            <v>NO</v>
          </cell>
          <cell r="BE774" t="str">
            <v>COMUN</v>
          </cell>
          <cell r="BF774" t="str">
            <v>NO</v>
          </cell>
          <cell r="BG774" t="str">
            <v>AUTORETENEDOR</v>
          </cell>
          <cell r="BH774">
            <v>0</v>
          </cell>
          <cell r="BI774">
            <v>0</v>
          </cell>
          <cell r="BJ774">
            <v>0</v>
          </cell>
          <cell r="BK774" t="str">
            <v>GRAN CONTRIBUYENTE</v>
          </cell>
          <cell r="BL774">
            <v>0</v>
          </cell>
          <cell r="BM774">
            <v>0</v>
          </cell>
          <cell r="BN774">
            <v>0</v>
          </cell>
          <cell r="BO774" t="str">
            <v>PAGO INCENTIVOS</v>
          </cell>
          <cell r="BP774">
            <v>0</v>
          </cell>
          <cell r="BQ774">
            <v>0</v>
          </cell>
          <cell r="BR774">
            <v>0</v>
          </cell>
          <cell r="BS774">
            <v>0</v>
          </cell>
          <cell r="BT774">
            <v>0</v>
          </cell>
          <cell r="BU774">
            <v>0</v>
          </cell>
          <cell r="BV774">
            <v>0</v>
          </cell>
          <cell r="BW774">
            <v>0</v>
          </cell>
          <cell r="BX774">
            <v>0</v>
          </cell>
          <cell r="BY774">
            <v>0</v>
          </cell>
          <cell r="BZ774">
            <v>0</v>
          </cell>
          <cell r="CA774">
            <v>0</v>
          </cell>
          <cell r="CB774">
            <v>0</v>
          </cell>
          <cell r="CC774">
            <v>0</v>
          </cell>
          <cell r="CD774">
            <v>0</v>
          </cell>
          <cell r="CE774">
            <v>0</v>
          </cell>
          <cell r="CF774">
            <v>28921280000</v>
          </cell>
          <cell r="CG774">
            <v>41460</v>
          </cell>
          <cell r="CH774">
            <v>91</v>
          </cell>
          <cell r="CI774" t="str">
            <v>4913-03</v>
          </cell>
          <cell r="CJ774" t="str">
            <v>Martha Cecilia López Cortez</v>
          </cell>
          <cell r="CK774" t="str">
            <v>FAMILIAS EN ACCION</v>
          </cell>
          <cell r="CL774" t="str">
            <v>ORDINARIA</v>
          </cell>
          <cell r="CM774" t="str">
            <v>N/A</v>
          </cell>
          <cell r="CN774">
            <v>0</v>
          </cell>
          <cell r="CO774" t="str">
            <v>N/A</v>
          </cell>
          <cell r="CP774">
            <v>0</v>
          </cell>
          <cell r="CQ774" t="str">
            <v>2013-3100099643</v>
          </cell>
          <cell r="CR774">
            <v>0</v>
          </cell>
          <cell r="CS774">
            <v>0</v>
          </cell>
          <cell r="CT774">
            <v>0</v>
          </cell>
          <cell r="CU774">
            <v>0</v>
          </cell>
          <cell r="CV774">
            <v>0</v>
          </cell>
          <cell r="CW774">
            <v>0</v>
          </cell>
          <cell r="CX774">
            <v>0</v>
          </cell>
          <cell r="CY774">
            <v>0</v>
          </cell>
          <cell r="CZ774">
            <v>0</v>
          </cell>
          <cell r="DA774">
            <v>0</v>
          </cell>
          <cell r="DB774">
            <v>0</v>
          </cell>
          <cell r="DC774">
            <v>0</v>
          </cell>
          <cell r="DD774">
            <v>0</v>
          </cell>
          <cell r="DE774">
            <v>0</v>
          </cell>
          <cell r="DF774">
            <v>0</v>
          </cell>
          <cell r="DG774">
            <v>0</v>
          </cell>
          <cell r="DH774">
            <v>0</v>
          </cell>
          <cell r="DI774">
            <v>0</v>
          </cell>
          <cell r="DJ774">
            <v>0</v>
          </cell>
          <cell r="DK774">
            <v>0</v>
          </cell>
          <cell r="DL774">
            <v>0</v>
          </cell>
          <cell r="DM774">
            <v>0</v>
          </cell>
          <cell r="DN774">
            <v>0</v>
          </cell>
          <cell r="DO774">
            <v>0</v>
          </cell>
          <cell r="DP774">
            <v>0</v>
          </cell>
          <cell r="DQ774">
            <v>0</v>
          </cell>
          <cell r="DR774">
            <v>0</v>
          </cell>
          <cell r="DS774">
            <v>0</v>
          </cell>
          <cell r="DT774">
            <v>0</v>
          </cell>
          <cell r="DU774">
            <v>0</v>
          </cell>
          <cell r="DV774">
            <v>0</v>
          </cell>
          <cell r="DW774">
            <v>0</v>
          </cell>
          <cell r="DX774">
            <v>0</v>
          </cell>
          <cell r="DY774">
            <v>0</v>
          </cell>
          <cell r="DZ774">
            <v>0</v>
          </cell>
          <cell r="EA774">
            <v>0</v>
          </cell>
          <cell r="EB774">
            <v>0</v>
          </cell>
          <cell r="EC774">
            <v>0</v>
          </cell>
          <cell r="ED774">
            <v>0</v>
          </cell>
          <cell r="EE774">
            <v>0</v>
          </cell>
          <cell r="EF774">
            <v>0</v>
          </cell>
          <cell r="EG774">
            <v>0</v>
          </cell>
          <cell r="EH774">
            <v>0</v>
          </cell>
          <cell r="EI774">
            <v>0</v>
          </cell>
          <cell r="EJ774">
            <v>0</v>
          </cell>
        </row>
        <row r="775">
          <cell r="B775">
            <v>840</v>
          </cell>
          <cell r="C775">
            <v>41451</v>
          </cell>
          <cell r="D775">
            <v>0</v>
          </cell>
          <cell r="E775" t="str">
            <v>OscarR</v>
          </cell>
          <cell r="F775">
            <v>41451</v>
          </cell>
          <cell r="G775" t="str">
            <v>DPS</v>
          </cell>
          <cell r="H775" t="str">
            <v>Resol. 434 de 29-05-2013</v>
          </cell>
          <cell r="I775">
            <v>2013</v>
          </cell>
          <cell r="J775" t="str">
            <v>LUZ ADRIANA GIL ALVAREZ</v>
          </cell>
          <cell r="K775" t="str">
            <v>1.128.446.751</v>
          </cell>
          <cell r="L775">
            <v>0</v>
          </cell>
          <cell r="M775">
            <v>0</v>
          </cell>
          <cell r="N775">
            <v>0</v>
          </cell>
          <cell r="O775" t="str">
            <v>PAGO PROCESO MASIVO,CAMBIO CTA BANCARIA DE UN PARTICIPANTE</v>
          </cell>
          <cell r="P775">
            <v>600000</v>
          </cell>
          <cell r="Q775">
            <v>0</v>
          </cell>
          <cell r="R775">
            <v>600000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t="str">
            <v>MARIANA ESCOBAR ARANGO</v>
          </cell>
          <cell r="AJ775" t="str">
            <v>UNICO PAGO</v>
          </cell>
          <cell r="AK775">
            <v>0</v>
          </cell>
          <cell r="AL775">
            <v>0</v>
          </cell>
          <cell r="AM775" t="str">
            <v xml:space="preserve">PAGO TRANSFERENCIA MONETARIA COMO PARTICIPANTE DEL PROGRAMA INGRESO SOCIAL </v>
          </cell>
          <cell r="AN775">
            <v>600000</v>
          </cell>
          <cell r="AO775">
            <v>0</v>
          </cell>
          <cell r="AP775">
            <v>0</v>
          </cell>
          <cell r="AQ775">
            <v>0</v>
          </cell>
          <cell r="AR775">
            <v>0</v>
          </cell>
          <cell r="AS775">
            <v>0</v>
          </cell>
          <cell r="AT775">
            <v>0</v>
          </cell>
          <cell r="AU775">
            <v>0</v>
          </cell>
          <cell r="AV775">
            <v>0</v>
          </cell>
          <cell r="AW775">
            <v>0</v>
          </cell>
          <cell r="AX775">
            <v>0</v>
          </cell>
          <cell r="AY775">
            <v>0</v>
          </cell>
          <cell r="AZ775">
            <v>600000</v>
          </cell>
          <cell r="BA775" t="str">
            <v>NO</v>
          </cell>
          <cell r="BB775" t="str">
            <v>NO</v>
          </cell>
          <cell r="BC775" t="str">
            <v>NO</v>
          </cell>
          <cell r="BD775" t="str">
            <v>SI</v>
          </cell>
          <cell r="BE775" t="str">
            <v>SIMPLIFICADO</v>
          </cell>
          <cell r="BF775" t="str">
            <v>NO</v>
          </cell>
          <cell r="BG775" t="str">
            <v>SUBSIDIO INGRESO SOCIAL</v>
          </cell>
          <cell r="BH775">
            <v>0</v>
          </cell>
          <cell r="BI775">
            <v>0</v>
          </cell>
          <cell r="BJ775">
            <v>0</v>
          </cell>
          <cell r="BK775" t="str">
            <v>SIMPLIFICADO</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0</v>
          </cell>
          <cell r="CB775">
            <v>0</v>
          </cell>
          <cell r="CC775">
            <v>0</v>
          </cell>
          <cell r="CD775">
            <v>0</v>
          </cell>
          <cell r="CE775">
            <v>0</v>
          </cell>
          <cell r="CF775">
            <v>600000</v>
          </cell>
          <cell r="CG775">
            <v>41451</v>
          </cell>
          <cell r="CH775">
            <v>0</v>
          </cell>
          <cell r="CI775">
            <v>0</v>
          </cell>
          <cell r="CJ775" t="str">
            <v>Oscar Dario Rodriguez Posada</v>
          </cell>
          <cell r="CK775" t="str">
            <v>SUBSIDIOS PAGOS MASIVOS</v>
          </cell>
          <cell r="CL775" t="str">
            <v>ORDINARIA</v>
          </cell>
          <cell r="CM775">
            <v>0</v>
          </cell>
          <cell r="CN775">
            <v>0</v>
          </cell>
          <cell r="CO775">
            <v>0</v>
          </cell>
          <cell r="CP775">
            <v>0</v>
          </cell>
          <cell r="CQ775">
            <v>0</v>
          </cell>
          <cell r="CR775" t="str">
            <v>RECHAZO PAGOS MASIV OS 29-05-2013</v>
          </cell>
          <cell r="CS775">
            <v>0</v>
          </cell>
          <cell r="CT775">
            <v>0</v>
          </cell>
          <cell r="CU775">
            <v>0</v>
          </cell>
          <cell r="CV775">
            <v>0</v>
          </cell>
          <cell r="CW775">
            <v>0</v>
          </cell>
          <cell r="CX775">
            <v>0</v>
          </cell>
          <cell r="CY775">
            <v>0</v>
          </cell>
          <cell r="CZ775">
            <v>0</v>
          </cell>
          <cell r="DA775">
            <v>0</v>
          </cell>
          <cell r="DB775">
            <v>0</v>
          </cell>
          <cell r="DC775">
            <v>0</v>
          </cell>
          <cell r="DD775">
            <v>0</v>
          </cell>
          <cell r="DE775">
            <v>0</v>
          </cell>
          <cell r="DF775">
            <v>0</v>
          </cell>
          <cell r="DG775">
            <v>0</v>
          </cell>
          <cell r="DH775">
            <v>0</v>
          </cell>
          <cell r="DI775">
            <v>0</v>
          </cell>
          <cell r="DJ775">
            <v>0</v>
          </cell>
          <cell r="DK775">
            <v>0</v>
          </cell>
          <cell r="DL775">
            <v>0</v>
          </cell>
          <cell r="DM775">
            <v>0</v>
          </cell>
          <cell r="DN775">
            <v>0</v>
          </cell>
          <cell r="DO775">
            <v>0</v>
          </cell>
          <cell r="DP775">
            <v>0</v>
          </cell>
          <cell r="DQ775">
            <v>0</v>
          </cell>
          <cell r="DR775">
            <v>0</v>
          </cell>
          <cell r="DS775">
            <v>0</v>
          </cell>
          <cell r="DT775">
            <v>0</v>
          </cell>
          <cell r="DU775">
            <v>0</v>
          </cell>
          <cell r="DV775">
            <v>0</v>
          </cell>
          <cell r="DW775">
            <v>0</v>
          </cell>
          <cell r="DX775">
            <v>0</v>
          </cell>
          <cell r="DY775">
            <v>0</v>
          </cell>
          <cell r="DZ775">
            <v>0</v>
          </cell>
          <cell r="EA775">
            <v>0</v>
          </cell>
          <cell r="EB775">
            <v>0</v>
          </cell>
          <cell r="EC775">
            <v>0</v>
          </cell>
          <cell r="ED775">
            <v>0</v>
          </cell>
          <cell r="EE775">
            <v>0</v>
          </cell>
          <cell r="EF775">
            <v>0</v>
          </cell>
          <cell r="EG775">
            <v>0</v>
          </cell>
          <cell r="EH775">
            <v>0</v>
          </cell>
          <cell r="EI775">
            <v>0</v>
          </cell>
          <cell r="EJ775">
            <v>0</v>
          </cell>
        </row>
        <row r="776">
          <cell r="B776">
            <v>841</v>
          </cell>
          <cell r="C776">
            <v>41451</v>
          </cell>
          <cell r="D776">
            <v>0</v>
          </cell>
          <cell r="E776" t="str">
            <v>OscarR</v>
          </cell>
          <cell r="F776">
            <v>41451</v>
          </cell>
          <cell r="G776" t="str">
            <v>DPS</v>
          </cell>
          <cell r="H776" t="str">
            <v>Resol. 434 de 29-05-2013</v>
          </cell>
          <cell r="I776">
            <v>2013</v>
          </cell>
          <cell r="J776" t="str">
            <v>ISLEY YAMIR ORTIZ BRAVO</v>
          </cell>
          <cell r="K776" t="str">
            <v>59.121.414</v>
          </cell>
          <cell r="L776">
            <v>0</v>
          </cell>
          <cell r="M776">
            <v>0</v>
          </cell>
          <cell r="N776">
            <v>0</v>
          </cell>
          <cell r="O776" t="str">
            <v>PAGO PROCESO MASIVO,CAMBIO CTA BANCARIA DE UN PARTICIPANTE</v>
          </cell>
          <cell r="P776">
            <v>600000</v>
          </cell>
          <cell r="Q776">
            <v>0</v>
          </cell>
          <cell r="R776">
            <v>600000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t="str">
            <v>MARIANA ESCOBAR ARANGO</v>
          </cell>
          <cell r="AJ776" t="str">
            <v>UNICO PAGO</v>
          </cell>
          <cell r="AK776">
            <v>0</v>
          </cell>
          <cell r="AL776">
            <v>0</v>
          </cell>
          <cell r="AM776" t="str">
            <v>PAGO TRANSFERENCIA MONETARIA COMO PARTICIPANTE DEL PROGRAMA INGRESO SOCIAL - RESOL. 333/13</v>
          </cell>
          <cell r="AN776">
            <v>600000</v>
          </cell>
          <cell r="AO776">
            <v>0</v>
          </cell>
          <cell r="AP776">
            <v>0</v>
          </cell>
          <cell r="AQ776">
            <v>0</v>
          </cell>
          <cell r="AR776">
            <v>0</v>
          </cell>
          <cell r="AS776">
            <v>0</v>
          </cell>
          <cell r="AT776">
            <v>0</v>
          </cell>
          <cell r="AU776">
            <v>0</v>
          </cell>
          <cell r="AV776">
            <v>0</v>
          </cell>
          <cell r="AW776">
            <v>0</v>
          </cell>
          <cell r="AX776">
            <v>0</v>
          </cell>
          <cell r="AY776">
            <v>0</v>
          </cell>
          <cell r="AZ776">
            <v>600000</v>
          </cell>
          <cell r="BA776" t="str">
            <v>NO</v>
          </cell>
          <cell r="BB776" t="str">
            <v>NO</v>
          </cell>
          <cell r="BC776" t="str">
            <v>NO</v>
          </cell>
          <cell r="BD776" t="str">
            <v>SI</v>
          </cell>
          <cell r="BE776" t="str">
            <v>SIMPLIFICADO</v>
          </cell>
          <cell r="BF776" t="str">
            <v>NO</v>
          </cell>
          <cell r="BG776" t="str">
            <v>SUBSIDIO INGRESO SOCIAL</v>
          </cell>
          <cell r="BH776">
            <v>0</v>
          </cell>
          <cell r="BI776">
            <v>0</v>
          </cell>
          <cell r="BJ776">
            <v>0</v>
          </cell>
          <cell r="BK776" t="str">
            <v>SIMPLIFICADO</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0</v>
          </cell>
          <cell r="CB776">
            <v>0</v>
          </cell>
          <cell r="CC776">
            <v>0</v>
          </cell>
          <cell r="CD776">
            <v>0</v>
          </cell>
          <cell r="CE776">
            <v>0</v>
          </cell>
          <cell r="CF776">
            <v>600000</v>
          </cell>
          <cell r="CG776">
            <v>41451</v>
          </cell>
          <cell r="CH776">
            <v>0</v>
          </cell>
          <cell r="CI776">
            <v>0</v>
          </cell>
          <cell r="CJ776" t="str">
            <v>Oscar Dario Rodriguez Posada</v>
          </cell>
          <cell r="CK776" t="str">
            <v>SUBSIDIOS PAGOS MASIVOS</v>
          </cell>
          <cell r="CL776" t="str">
            <v>ORDINARIA</v>
          </cell>
          <cell r="CM776">
            <v>0</v>
          </cell>
          <cell r="CN776">
            <v>0</v>
          </cell>
          <cell r="CO776">
            <v>0</v>
          </cell>
          <cell r="CP776">
            <v>0</v>
          </cell>
          <cell r="CQ776">
            <v>0</v>
          </cell>
          <cell r="CR776" t="str">
            <v>RECHAZO PAGOS MASIV OS 29-05-2013</v>
          </cell>
          <cell r="CS776">
            <v>0</v>
          </cell>
          <cell r="CT776">
            <v>0</v>
          </cell>
          <cell r="CU776">
            <v>0</v>
          </cell>
          <cell r="CV776">
            <v>0</v>
          </cell>
          <cell r="CW776">
            <v>0</v>
          </cell>
          <cell r="CX776">
            <v>0</v>
          </cell>
          <cell r="CY776">
            <v>0</v>
          </cell>
          <cell r="CZ776">
            <v>0</v>
          </cell>
          <cell r="DA776">
            <v>0</v>
          </cell>
          <cell r="DB776">
            <v>0</v>
          </cell>
          <cell r="DC776">
            <v>0</v>
          </cell>
          <cell r="DD776">
            <v>0</v>
          </cell>
          <cell r="DE776">
            <v>0</v>
          </cell>
          <cell r="DF776">
            <v>0</v>
          </cell>
          <cell r="DG776">
            <v>0</v>
          </cell>
          <cell r="DH776">
            <v>0</v>
          </cell>
          <cell r="DI776">
            <v>0</v>
          </cell>
          <cell r="DJ776">
            <v>0</v>
          </cell>
          <cell r="DK776">
            <v>0</v>
          </cell>
          <cell r="DL776">
            <v>0</v>
          </cell>
          <cell r="DM776">
            <v>0</v>
          </cell>
          <cell r="DN776">
            <v>0</v>
          </cell>
          <cell r="DO776">
            <v>0</v>
          </cell>
          <cell r="DP776">
            <v>0</v>
          </cell>
          <cell r="DQ776">
            <v>0</v>
          </cell>
          <cell r="DR776">
            <v>0</v>
          </cell>
          <cell r="DS776">
            <v>0</v>
          </cell>
          <cell r="DT776">
            <v>0</v>
          </cell>
          <cell r="DU776">
            <v>0</v>
          </cell>
          <cell r="DV776">
            <v>0</v>
          </cell>
          <cell r="DW776">
            <v>0</v>
          </cell>
          <cell r="DX776">
            <v>0</v>
          </cell>
          <cell r="DY776">
            <v>0</v>
          </cell>
          <cell r="DZ776">
            <v>0</v>
          </cell>
          <cell r="EA776">
            <v>0</v>
          </cell>
          <cell r="EB776">
            <v>0</v>
          </cell>
          <cell r="EC776">
            <v>0</v>
          </cell>
          <cell r="ED776">
            <v>0</v>
          </cell>
          <cell r="EE776">
            <v>0</v>
          </cell>
          <cell r="EF776">
            <v>0</v>
          </cell>
          <cell r="EG776">
            <v>0</v>
          </cell>
          <cell r="EH776">
            <v>0</v>
          </cell>
          <cell r="EI776">
            <v>0</v>
          </cell>
          <cell r="EJ776">
            <v>0</v>
          </cell>
        </row>
        <row r="777">
          <cell r="B777">
            <v>842</v>
          </cell>
          <cell r="C777">
            <v>41451</v>
          </cell>
          <cell r="D777">
            <v>0</v>
          </cell>
          <cell r="E777" t="str">
            <v>OscarR</v>
          </cell>
          <cell r="F777">
            <v>41451</v>
          </cell>
          <cell r="G777" t="str">
            <v>DPS</v>
          </cell>
          <cell r="H777" t="str">
            <v>Resol. 434 de 29-05-2013</v>
          </cell>
          <cell r="I777">
            <v>2013</v>
          </cell>
          <cell r="J777" t="str">
            <v>VIVIANA ANDREA ORTIZ VILLALOBOS</v>
          </cell>
          <cell r="K777" t="str">
            <v>1.087.123.016</v>
          </cell>
          <cell r="L777">
            <v>0</v>
          </cell>
          <cell r="M777">
            <v>0</v>
          </cell>
          <cell r="N777">
            <v>0</v>
          </cell>
          <cell r="O777" t="str">
            <v>PAGO PROCESO MASIVO,CAMBIO CTA BANCARIA DE UN PARTICIPANTE</v>
          </cell>
          <cell r="P777">
            <v>600000</v>
          </cell>
          <cell r="Q777">
            <v>0</v>
          </cell>
          <cell r="R777">
            <v>600000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t="str">
            <v>MARIANA ESCOBAR ARANGO</v>
          </cell>
          <cell r="AJ777" t="str">
            <v>UNICO PAGO</v>
          </cell>
          <cell r="AK777">
            <v>0</v>
          </cell>
          <cell r="AL777">
            <v>0</v>
          </cell>
          <cell r="AM777" t="str">
            <v>PAGO TRANSFERENCIA MONETARIA COMO PARTICIPANTE DEL PROGRAMA INGRESO SOCIAL - RESOL. 333/13</v>
          </cell>
          <cell r="AN777">
            <v>600000</v>
          </cell>
          <cell r="AO777">
            <v>0</v>
          </cell>
          <cell r="AP777">
            <v>0</v>
          </cell>
          <cell r="AQ777">
            <v>0</v>
          </cell>
          <cell r="AR777">
            <v>0</v>
          </cell>
          <cell r="AS777">
            <v>0</v>
          </cell>
          <cell r="AT777">
            <v>0</v>
          </cell>
          <cell r="AU777">
            <v>0</v>
          </cell>
          <cell r="AV777">
            <v>0</v>
          </cell>
          <cell r="AW777">
            <v>0</v>
          </cell>
          <cell r="AX777">
            <v>0</v>
          </cell>
          <cell r="AY777">
            <v>0</v>
          </cell>
          <cell r="AZ777">
            <v>600000</v>
          </cell>
          <cell r="BA777" t="str">
            <v>NO</v>
          </cell>
          <cell r="BB777" t="str">
            <v>NO</v>
          </cell>
          <cell r="BC777" t="str">
            <v>NO</v>
          </cell>
          <cell r="BD777" t="str">
            <v>SI</v>
          </cell>
          <cell r="BE777" t="str">
            <v>SIMPLIFICADO</v>
          </cell>
          <cell r="BF777" t="str">
            <v>NO</v>
          </cell>
          <cell r="BG777" t="str">
            <v>SUBSIDIO INGRESO SOCIAL</v>
          </cell>
          <cell r="BH777">
            <v>0</v>
          </cell>
          <cell r="BI777">
            <v>0</v>
          </cell>
          <cell r="BJ777">
            <v>0</v>
          </cell>
          <cell r="BK777" t="str">
            <v>SIMPLIFICADO</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0</v>
          </cell>
          <cell r="CB777">
            <v>0</v>
          </cell>
          <cell r="CC777">
            <v>0</v>
          </cell>
          <cell r="CD777">
            <v>0</v>
          </cell>
          <cell r="CE777">
            <v>0</v>
          </cell>
          <cell r="CF777">
            <v>600000</v>
          </cell>
          <cell r="CG777">
            <v>41451</v>
          </cell>
          <cell r="CH777">
            <v>0</v>
          </cell>
          <cell r="CI777">
            <v>0</v>
          </cell>
          <cell r="CJ777" t="str">
            <v>Oscar Dario Rodriguez Posada</v>
          </cell>
          <cell r="CK777" t="str">
            <v>SUBSIDIOS PAGOS MASIVOS</v>
          </cell>
          <cell r="CL777" t="str">
            <v>ORDINARIA</v>
          </cell>
          <cell r="CM777">
            <v>0</v>
          </cell>
          <cell r="CN777">
            <v>0</v>
          </cell>
          <cell r="CO777">
            <v>0</v>
          </cell>
          <cell r="CP777">
            <v>0</v>
          </cell>
          <cell r="CQ777">
            <v>0</v>
          </cell>
          <cell r="CR777" t="str">
            <v>RECHAZO PAGOS MASIV OS 29-05-2013</v>
          </cell>
          <cell r="CS777">
            <v>0</v>
          </cell>
          <cell r="CT777">
            <v>0</v>
          </cell>
          <cell r="CU777">
            <v>0</v>
          </cell>
          <cell r="CV777">
            <v>0</v>
          </cell>
          <cell r="CW777">
            <v>0</v>
          </cell>
          <cell r="CX777">
            <v>0</v>
          </cell>
          <cell r="CY777">
            <v>0</v>
          </cell>
          <cell r="CZ777">
            <v>0</v>
          </cell>
          <cell r="DA777">
            <v>0</v>
          </cell>
          <cell r="DB777">
            <v>0</v>
          </cell>
          <cell r="DC777">
            <v>0</v>
          </cell>
          <cell r="DD777">
            <v>0</v>
          </cell>
          <cell r="DE777">
            <v>0</v>
          </cell>
          <cell r="DF777">
            <v>0</v>
          </cell>
          <cell r="DG777">
            <v>0</v>
          </cell>
          <cell r="DH777">
            <v>0</v>
          </cell>
          <cell r="DI777">
            <v>0</v>
          </cell>
          <cell r="DJ777">
            <v>0</v>
          </cell>
          <cell r="DK777">
            <v>0</v>
          </cell>
          <cell r="DL777">
            <v>0</v>
          </cell>
          <cell r="DM777">
            <v>0</v>
          </cell>
          <cell r="DN777">
            <v>0</v>
          </cell>
          <cell r="DO777">
            <v>0</v>
          </cell>
          <cell r="DP777">
            <v>0</v>
          </cell>
          <cell r="DQ777">
            <v>0</v>
          </cell>
          <cell r="DR777">
            <v>0</v>
          </cell>
          <cell r="DS777">
            <v>0</v>
          </cell>
          <cell r="DT777">
            <v>0</v>
          </cell>
          <cell r="DU777">
            <v>0</v>
          </cell>
          <cell r="DV777">
            <v>0</v>
          </cell>
          <cell r="DW777">
            <v>0</v>
          </cell>
          <cell r="DX777">
            <v>0</v>
          </cell>
          <cell r="DY777">
            <v>0</v>
          </cell>
          <cell r="DZ777">
            <v>0</v>
          </cell>
          <cell r="EA777">
            <v>0</v>
          </cell>
          <cell r="EB777">
            <v>0</v>
          </cell>
          <cell r="EC777">
            <v>0</v>
          </cell>
          <cell r="ED777">
            <v>0</v>
          </cell>
          <cell r="EE777">
            <v>0</v>
          </cell>
          <cell r="EF777">
            <v>0</v>
          </cell>
          <cell r="EG777">
            <v>0</v>
          </cell>
          <cell r="EH777">
            <v>0</v>
          </cell>
          <cell r="EI777">
            <v>0</v>
          </cell>
          <cell r="EJ777">
            <v>0</v>
          </cell>
        </row>
        <row r="778">
          <cell r="B778">
            <v>843</v>
          </cell>
          <cell r="C778">
            <v>41451</v>
          </cell>
          <cell r="D778">
            <v>0</v>
          </cell>
          <cell r="E778" t="str">
            <v>OscarR</v>
          </cell>
          <cell r="F778">
            <v>41451</v>
          </cell>
          <cell r="G778" t="str">
            <v>DPS</v>
          </cell>
          <cell r="H778" t="str">
            <v>Resol. 434 de 29-05-2013</v>
          </cell>
          <cell r="I778">
            <v>2013</v>
          </cell>
          <cell r="J778" t="str">
            <v>EDITH GOMEZ MONSALVE</v>
          </cell>
          <cell r="K778" t="str">
            <v>43.634.086</v>
          </cell>
          <cell r="L778">
            <v>0</v>
          </cell>
          <cell r="M778">
            <v>0</v>
          </cell>
          <cell r="N778">
            <v>0</v>
          </cell>
          <cell r="O778" t="str">
            <v>PAGO PROCESO MASIVO,CAMBIO CTA BANCARIA DE UN PARTICIPANTE</v>
          </cell>
          <cell r="P778">
            <v>600000</v>
          </cell>
          <cell r="Q778">
            <v>0</v>
          </cell>
          <cell r="R778">
            <v>600000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t="str">
            <v>MARIANA ESCOBAR ARANGO</v>
          </cell>
          <cell r="AJ778" t="str">
            <v>UNICO PAGO</v>
          </cell>
          <cell r="AK778">
            <v>0</v>
          </cell>
          <cell r="AL778">
            <v>0</v>
          </cell>
          <cell r="AM778" t="str">
            <v>PAGO TRANSFERENCIA MONETARIA COMO PARTICIPANTE DEL PROGRAMA INGRESO SOCIAL - RESOL. 333/13</v>
          </cell>
          <cell r="AN778">
            <v>600000</v>
          </cell>
          <cell r="AO778">
            <v>0</v>
          </cell>
          <cell r="AP778">
            <v>0</v>
          </cell>
          <cell r="AQ778">
            <v>0</v>
          </cell>
          <cell r="AR778">
            <v>0</v>
          </cell>
          <cell r="AS778">
            <v>0</v>
          </cell>
          <cell r="AT778">
            <v>0</v>
          </cell>
          <cell r="AU778">
            <v>0</v>
          </cell>
          <cell r="AV778">
            <v>0</v>
          </cell>
          <cell r="AW778">
            <v>0</v>
          </cell>
          <cell r="AX778">
            <v>0</v>
          </cell>
          <cell r="AY778">
            <v>0</v>
          </cell>
          <cell r="AZ778">
            <v>600000</v>
          </cell>
          <cell r="BA778" t="str">
            <v>NO</v>
          </cell>
          <cell r="BB778" t="str">
            <v>NO</v>
          </cell>
          <cell r="BC778" t="str">
            <v>NO</v>
          </cell>
          <cell r="BD778" t="str">
            <v>SI</v>
          </cell>
          <cell r="BE778" t="str">
            <v>SIMPLIFICADO</v>
          </cell>
          <cell r="BF778" t="str">
            <v>NO</v>
          </cell>
          <cell r="BG778" t="str">
            <v>SUBSIDIO INGRESO SOCIAL</v>
          </cell>
          <cell r="BH778">
            <v>0</v>
          </cell>
          <cell r="BI778">
            <v>0</v>
          </cell>
          <cell r="BJ778">
            <v>0</v>
          </cell>
          <cell r="BK778" t="str">
            <v>SIMPLIFICADO</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0</v>
          </cell>
          <cell r="CB778">
            <v>0</v>
          </cell>
          <cell r="CC778">
            <v>0</v>
          </cell>
          <cell r="CD778">
            <v>0</v>
          </cell>
          <cell r="CE778">
            <v>0</v>
          </cell>
          <cell r="CF778">
            <v>600000</v>
          </cell>
          <cell r="CG778">
            <v>41451</v>
          </cell>
          <cell r="CH778">
            <v>0</v>
          </cell>
          <cell r="CI778">
            <v>0</v>
          </cell>
          <cell r="CJ778" t="str">
            <v>Oscar Dario Rodriguez Posada</v>
          </cell>
          <cell r="CK778" t="str">
            <v>SUBSIDIOS PAGOS MASIVOS</v>
          </cell>
          <cell r="CL778" t="str">
            <v>ORDINARIA</v>
          </cell>
          <cell r="CM778">
            <v>0</v>
          </cell>
          <cell r="CN778">
            <v>0</v>
          </cell>
          <cell r="CO778">
            <v>0</v>
          </cell>
          <cell r="CP778">
            <v>0</v>
          </cell>
          <cell r="CQ778">
            <v>0</v>
          </cell>
          <cell r="CR778" t="str">
            <v>RECHAZO PAGOS MASIV OS 29-05-2013</v>
          </cell>
          <cell r="CS778">
            <v>0</v>
          </cell>
          <cell r="CT778">
            <v>0</v>
          </cell>
          <cell r="CU778">
            <v>0</v>
          </cell>
          <cell r="CV778">
            <v>0</v>
          </cell>
          <cell r="CW778">
            <v>0</v>
          </cell>
          <cell r="CX778">
            <v>0</v>
          </cell>
          <cell r="CY778">
            <v>0</v>
          </cell>
          <cell r="CZ778">
            <v>0</v>
          </cell>
          <cell r="DA778">
            <v>0</v>
          </cell>
          <cell r="DB778">
            <v>0</v>
          </cell>
          <cell r="DC778">
            <v>0</v>
          </cell>
          <cell r="DD778">
            <v>0</v>
          </cell>
          <cell r="DE778">
            <v>0</v>
          </cell>
          <cell r="DF778">
            <v>0</v>
          </cell>
          <cell r="DG778">
            <v>0</v>
          </cell>
          <cell r="DH778">
            <v>0</v>
          </cell>
          <cell r="DI778">
            <v>0</v>
          </cell>
          <cell r="DJ778">
            <v>0</v>
          </cell>
          <cell r="DK778">
            <v>0</v>
          </cell>
          <cell r="DL778">
            <v>0</v>
          </cell>
          <cell r="DM778">
            <v>0</v>
          </cell>
          <cell r="DN778">
            <v>0</v>
          </cell>
          <cell r="DO778">
            <v>0</v>
          </cell>
          <cell r="DP778">
            <v>0</v>
          </cell>
          <cell r="DQ778">
            <v>0</v>
          </cell>
          <cell r="DR778">
            <v>0</v>
          </cell>
          <cell r="DS778">
            <v>0</v>
          </cell>
          <cell r="DT778">
            <v>0</v>
          </cell>
          <cell r="DU778">
            <v>0</v>
          </cell>
          <cell r="DV778">
            <v>0</v>
          </cell>
          <cell r="DW778">
            <v>0</v>
          </cell>
          <cell r="DX778">
            <v>0</v>
          </cell>
          <cell r="DY778">
            <v>0</v>
          </cell>
          <cell r="DZ778">
            <v>0</v>
          </cell>
          <cell r="EA778">
            <v>0</v>
          </cell>
          <cell r="EB778">
            <v>0</v>
          </cell>
          <cell r="EC778">
            <v>0</v>
          </cell>
          <cell r="ED778">
            <v>0</v>
          </cell>
          <cell r="EE778">
            <v>0</v>
          </cell>
          <cell r="EF778">
            <v>0</v>
          </cell>
          <cell r="EG778">
            <v>0</v>
          </cell>
          <cell r="EH778">
            <v>0</v>
          </cell>
          <cell r="EI778">
            <v>0</v>
          </cell>
          <cell r="EJ778">
            <v>0</v>
          </cell>
        </row>
        <row r="779">
          <cell r="B779">
            <v>844</v>
          </cell>
          <cell r="C779">
            <v>41451</v>
          </cell>
          <cell r="D779">
            <v>0</v>
          </cell>
          <cell r="E779" t="str">
            <v>OscarR</v>
          </cell>
          <cell r="F779">
            <v>41451</v>
          </cell>
          <cell r="G779" t="str">
            <v>DPS</v>
          </cell>
          <cell r="H779" t="str">
            <v>Resol. 434 de 29-05-2013</v>
          </cell>
          <cell r="I779">
            <v>2013</v>
          </cell>
          <cell r="J779" t="str">
            <v>BLANCA FLOR VELASQUEZ ARANGO</v>
          </cell>
          <cell r="K779" t="str">
            <v>43.970.056</v>
          </cell>
          <cell r="L779">
            <v>0</v>
          </cell>
          <cell r="M779">
            <v>0</v>
          </cell>
          <cell r="N779">
            <v>0</v>
          </cell>
          <cell r="O779" t="str">
            <v>PAGO PROCESO MASIVO,CAMBIO CTA BANCARIA DE UN PARTICIPANTE</v>
          </cell>
          <cell r="P779">
            <v>600000</v>
          </cell>
          <cell r="Q779">
            <v>0</v>
          </cell>
          <cell r="R779">
            <v>600000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t="str">
            <v>MARIANA ESCOBAR ARANGO</v>
          </cell>
          <cell r="AJ779" t="str">
            <v>UNICO PAGO</v>
          </cell>
          <cell r="AK779">
            <v>0</v>
          </cell>
          <cell r="AL779">
            <v>0</v>
          </cell>
          <cell r="AM779" t="str">
            <v>PAGO TRANSFERENCIA MONETARIA COMO PARTICIPANTE DEL PROGRAMA INGRESO SOCIAL - RESOL. 333/13</v>
          </cell>
          <cell r="AN779">
            <v>600000</v>
          </cell>
          <cell r="AO779">
            <v>0</v>
          </cell>
          <cell r="AP779">
            <v>0</v>
          </cell>
          <cell r="AQ779">
            <v>0</v>
          </cell>
          <cell r="AR779">
            <v>0</v>
          </cell>
          <cell r="AS779">
            <v>0</v>
          </cell>
          <cell r="AT779">
            <v>0</v>
          </cell>
          <cell r="AU779">
            <v>0</v>
          </cell>
          <cell r="AV779">
            <v>0</v>
          </cell>
          <cell r="AW779">
            <v>0</v>
          </cell>
          <cell r="AX779">
            <v>0</v>
          </cell>
          <cell r="AY779">
            <v>0</v>
          </cell>
          <cell r="AZ779">
            <v>600000</v>
          </cell>
          <cell r="BA779" t="str">
            <v>NO</v>
          </cell>
          <cell r="BB779" t="str">
            <v>NO</v>
          </cell>
          <cell r="BC779" t="str">
            <v>NO</v>
          </cell>
          <cell r="BD779" t="str">
            <v>SI</v>
          </cell>
          <cell r="BE779" t="str">
            <v>SIMPLIFICADO</v>
          </cell>
          <cell r="BF779" t="str">
            <v>NO</v>
          </cell>
          <cell r="BG779" t="str">
            <v>SUBSIDIO INGRESO SOCIAL</v>
          </cell>
          <cell r="BH779">
            <v>0</v>
          </cell>
          <cell r="BI779">
            <v>0</v>
          </cell>
          <cell r="BJ779">
            <v>0</v>
          </cell>
          <cell r="BK779" t="str">
            <v>SIMPLIFICADO</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0</v>
          </cell>
          <cell r="CB779">
            <v>0</v>
          </cell>
          <cell r="CC779">
            <v>0</v>
          </cell>
          <cell r="CD779">
            <v>0</v>
          </cell>
          <cell r="CE779">
            <v>0</v>
          </cell>
          <cell r="CF779">
            <v>600000</v>
          </cell>
          <cell r="CG779">
            <v>41451</v>
          </cell>
          <cell r="CH779">
            <v>0</v>
          </cell>
          <cell r="CI779">
            <v>0</v>
          </cell>
          <cell r="CJ779" t="str">
            <v>Oscar Dario Rodriguez Posada</v>
          </cell>
          <cell r="CK779" t="str">
            <v>SUBSIDIOS PAGOS MASIVOS</v>
          </cell>
          <cell r="CL779" t="str">
            <v>ORDINARIA</v>
          </cell>
          <cell r="CM779">
            <v>0</v>
          </cell>
          <cell r="CN779">
            <v>0</v>
          </cell>
          <cell r="CO779">
            <v>0</v>
          </cell>
          <cell r="CP779">
            <v>0</v>
          </cell>
          <cell r="CQ779">
            <v>0</v>
          </cell>
          <cell r="CR779" t="str">
            <v>RECHAZO PAGOS MASIV OS 29-05-2013</v>
          </cell>
          <cell r="CS779">
            <v>0</v>
          </cell>
          <cell r="CT779">
            <v>0</v>
          </cell>
          <cell r="CU779">
            <v>0</v>
          </cell>
          <cell r="CV779">
            <v>0</v>
          </cell>
          <cell r="CW779">
            <v>0</v>
          </cell>
          <cell r="CX779">
            <v>0</v>
          </cell>
          <cell r="CY779">
            <v>0</v>
          </cell>
          <cell r="CZ779">
            <v>0</v>
          </cell>
          <cell r="DA779">
            <v>0</v>
          </cell>
          <cell r="DB779">
            <v>0</v>
          </cell>
          <cell r="DC779">
            <v>0</v>
          </cell>
          <cell r="DD779">
            <v>0</v>
          </cell>
          <cell r="DE779">
            <v>0</v>
          </cell>
          <cell r="DF779">
            <v>0</v>
          </cell>
          <cell r="DG779">
            <v>0</v>
          </cell>
          <cell r="DH779">
            <v>0</v>
          </cell>
          <cell r="DI779">
            <v>0</v>
          </cell>
          <cell r="DJ779">
            <v>0</v>
          </cell>
          <cell r="DK779">
            <v>0</v>
          </cell>
          <cell r="DL779">
            <v>0</v>
          </cell>
          <cell r="DM779">
            <v>0</v>
          </cell>
          <cell r="DN779">
            <v>0</v>
          </cell>
          <cell r="DO779">
            <v>0</v>
          </cell>
          <cell r="DP779">
            <v>0</v>
          </cell>
          <cell r="DQ779">
            <v>0</v>
          </cell>
          <cell r="DR779">
            <v>0</v>
          </cell>
          <cell r="DS779">
            <v>0</v>
          </cell>
          <cell r="DT779">
            <v>0</v>
          </cell>
          <cell r="DU779">
            <v>0</v>
          </cell>
          <cell r="DV779">
            <v>0</v>
          </cell>
          <cell r="DW779">
            <v>0</v>
          </cell>
          <cell r="DX779">
            <v>0</v>
          </cell>
          <cell r="DY779">
            <v>0</v>
          </cell>
          <cell r="DZ779">
            <v>0</v>
          </cell>
          <cell r="EA779">
            <v>0</v>
          </cell>
          <cell r="EB779">
            <v>0</v>
          </cell>
          <cell r="EC779">
            <v>0</v>
          </cell>
          <cell r="ED779">
            <v>0</v>
          </cell>
          <cell r="EE779">
            <v>0</v>
          </cell>
          <cell r="EF779">
            <v>0</v>
          </cell>
          <cell r="EG779">
            <v>0</v>
          </cell>
          <cell r="EH779">
            <v>0</v>
          </cell>
          <cell r="EI779">
            <v>0</v>
          </cell>
          <cell r="EJ779">
            <v>0</v>
          </cell>
        </row>
        <row r="780">
          <cell r="B780">
            <v>845</v>
          </cell>
          <cell r="C780">
            <v>41451</v>
          </cell>
          <cell r="D780">
            <v>0</v>
          </cell>
          <cell r="E780" t="str">
            <v>OscarR</v>
          </cell>
          <cell r="F780">
            <v>41451</v>
          </cell>
          <cell r="G780" t="str">
            <v>DPS</v>
          </cell>
          <cell r="H780" t="str">
            <v>Resol. 434 de 29-05-2013</v>
          </cell>
          <cell r="I780">
            <v>2013</v>
          </cell>
          <cell r="J780" t="str">
            <v>LUCELLY UTIMA CALVO</v>
          </cell>
          <cell r="K780" t="str">
            <v>1.088.273.176</v>
          </cell>
          <cell r="L780">
            <v>0</v>
          </cell>
          <cell r="M780">
            <v>0</v>
          </cell>
          <cell r="N780">
            <v>0</v>
          </cell>
          <cell r="O780" t="str">
            <v>PAGO PROCESO MASIVO,CAMBIO CTA BANCARIA DE UN PARTICIPANTE</v>
          </cell>
          <cell r="P780">
            <v>600000</v>
          </cell>
          <cell r="Q780">
            <v>0</v>
          </cell>
          <cell r="R780">
            <v>600000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t="str">
            <v>MARIANA ESCOBAR ARANGO</v>
          </cell>
          <cell r="AJ780" t="str">
            <v>UNICO PAGO</v>
          </cell>
          <cell r="AK780">
            <v>0</v>
          </cell>
          <cell r="AL780">
            <v>0</v>
          </cell>
          <cell r="AM780" t="str">
            <v>PAGO TRANSFERENCIA MONETARIA COMO PARTICIPANTE DEL PROGRAMA INGRESO SOCIAL - RESOL. 333/13</v>
          </cell>
          <cell r="AN780">
            <v>600000</v>
          </cell>
          <cell r="AO780">
            <v>0</v>
          </cell>
          <cell r="AP780">
            <v>0</v>
          </cell>
          <cell r="AQ780">
            <v>0</v>
          </cell>
          <cell r="AR780">
            <v>0</v>
          </cell>
          <cell r="AS780">
            <v>0</v>
          </cell>
          <cell r="AT780">
            <v>0</v>
          </cell>
          <cell r="AU780">
            <v>0</v>
          </cell>
          <cell r="AV780">
            <v>0</v>
          </cell>
          <cell r="AW780">
            <v>0</v>
          </cell>
          <cell r="AX780">
            <v>0</v>
          </cell>
          <cell r="AY780">
            <v>0</v>
          </cell>
          <cell r="AZ780">
            <v>600000</v>
          </cell>
          <cell r="BA780" t="str">
            <v>NO</v>
          </cell>
          <cell r="BB780" t="str">
            <v>NO</v>
          </cell>
          <cell r="BC780" t="str">
            <v>NO</v>
          </cell>
          <cell r="BD780" t="str">
            <v>SI</v>
          </cell>
          <cell r="BE780" t="str">
            <v>SIMPLIFICADO</v>
          </cell>
          <cell r="BF780" t="str">
            <v>NO</v>
          </cell>
          <cell r="BG780" t="str">
            <v>SUBSIDIO INGRESO SOCIAL</v>
          </cell>
          <cell r="BH780">
            <v>0</v>
          </cell>
          <cell r="BI780">
            <v>0</v>
          </cell>
          <cell r="BJ780">
            <v>0</v>
          </cell>
          <cell r="BK780" t="str">
            <v>SIMPLIFICADO</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0</v>
          </cell>
          <cell r="CB780">
            <v>0</v>
          </cell>
          <cell r="CC780">
            <v>0</v>
          </cell>
          <cell r="CD780">
            <v>0</v>
          </cell>
          <cell r="CE780">
            <v>0</v>
          </cell>
          <cell r="CF780">
            <v>600000</v>
          </cell>
          <cell r="CG780">
            <v>41451</v>
          </cell>
          <cell r="CH780">
            <v>0</v>
          </cell>
          <cell r="CI780">
            <v>0</v>
          </cell>
          <cell r="CJ780" t="str">
            <v>Oscar Dario Rodriguez Posada</v>
          </cell>
          <cell r="CK780" t="str">
            <v>SUBSIDIOS PAGOS MASIVOS</v>
          </cell>
          <cell r="CL780" t="str">
            <v>ORDINARIA</v>
          </cell>
          <cell r="CM780">
            <v>0</v>
          </cell>
          <cell r="CN780">
            <v>0</v>
          </cell>
          <cell r="CO780">
            <v>0</v>
          </cell>
          <cell r="CP780">
            <v>0</v>
          </cell>
          <cell r="CQ780">
            <v>0</v>
          </cell>
          <cell r="CR780" t="str">
            <v>RECHAZO PAGOS MASIV OS 29-05-2013</v>
          </cell>
          <cell r="CS780">
            <v>0</v>
          </cell>
          <cell r="CT780">
            <v>0</v>
          </cell>
          <cell r="CU780">
            <v>766.56000000000006</v>
          </cell>
          <cell r="CV780">
            <v>0</v>
          </cell>
          <cell r="CW780">
            <v>0</v>
          </cell>
          <cell r="CX780">
            <v>0</v>
          </cell>
          <cell r="CY780">
            <v>0</v>
          </cell>
          <cell r="CZ780">
            <v>0</v>
          </cell>
          <cell r="DA780">
            <v>0</v>
          </cell>
          <cell r="DB780">
            <v>0</v>
          </cell>
          <cell r="DC780">
            <v>0</v>
          </cell>
          <cell r="DD780">
            <v>0</v>
          </cell>
          <cell r="DE780">
            <v>0</v>
          </cell>
          <cell r="DF780">
            <v>0</v>
          </cell>
          <cell r="DG780">
            <v>0</v>
          </cell>
          <cell r="DH780">
            <v>0</v>
          </cell>
          <cell r="DI780">
            <v>0</v>
          </cell>
          <cell r="DJ780">
            <v>0</v>
          </cell>
          <cell r="DK780">
            <v>0</v>
          </cell>
          <cell r="DL780">
            <v>0</v>
          </cell>
          <cell r="DM780">
            <v>0</v>
          </cell>
          <cell r="DN780">
            <v>0</v>
          </cell>
          <cell r="DO780">
            <v>0</v>
          </cell>
          <cell r="DP780">
            <v>0</v>
          </cell>
          <cell r="DQ780">
            <v>0</v>
          </cell>
          <cell r="DR780">
            <v>0</v>
          </cell>
          <cell r="DS780">
            <v>0</v>
          </cell>
          <cell r="DT780">
            <v>0</v>
          </cell>
          <cell r="DU780">
            <v>0</v>
          </cell>
          <cell r="DV780">
            <v>0</v>
          </cell>
          <cell r="DW780">
            <v>0</v>
          </cell>
          <cell r="DX780">
            <v>0</v>
          </cell>
          <cell r="DY780">
            <v>0</v>
          </cell>
          <cell r="DZ780">
            <v>0</v>
          </cell>
          <cell r="EA780">
            <v>0</v>
          </cell>
          <cell r="EB780">
            <v>0</v>
          </cell>
          <cell r="EC780">
            <v>0</v>
          </cell>
          <cell r="ED780">
            <v>0</v>
          </cell>
          <cell r="EE780">
            <v>0</v>
          </cell>
          <cell r="EF780">
            <v>0</v>
          </cell>
          <cell r="EG780">
            <v>0</v>
          </cell>
          <cell r="EH780">
            <v>0</v>
          </cell>
          <cell r="EI780">
            <v>0</v>
          </cell>
          <cell r="EJ780">
            <v>0</v>
          </cell>
        </row>
        <row r="781">
          <cell r="B781">
            <v>846</v>
          </cell>
          <cell r="C781">
            <v>41451</v>
          </cell>
          <cell r="D781">
            <v>0</v>
          </cell>
          <cell r="E781" t="str">
            <v>OscarR</v>
          </cell>
          <cell r="F781">
            <v>41451</v>
          </cell>
          <cell r="G781" t="str">
            <v>DPS</v>
          </cell>
          <cell r="H781" t="str">
            <v>Resol. 434 de 29-05-2013</v>
          </cell>
          <cell r="I781">
            <v>2013</v>
          </cell>
          <cell r="J781" t="str">
            <v>YULIETH PATRICIA GUTIERREZ ELLES</v>
          </cell>
          <cell r="K781" t="str">
            <v>1.045.697.346</v>
          </cell>
          <cell r="L781">
            <v>0</v>
          </cell>
          <cell r="M781">
            <v>0</v>
          </cell>
          <cell r="N781">
            <v>0</v>
          </cell>
          <cell r="O781" t="str">
            <v>PAGO PROCESO MASIVO,CAMBIO CTA BANCARIA DE UN PARTICIPANTE</v>
          </cell>
          <cell r="P781">
            <v>1200000</v>
          </cell>
          <cell r="Q781">
            <v>0</v>
          </cell>
          <cell r="R781">
            <v>1200000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t="str">
            <v>MARIANA ESCOBAR ARANGO</v>
          </cell>
          <cell r="AJ781" t="str">
            <v>UNICO PAGO</v>
          </cell>
          <cell r="AK781">
            <v>0</v>
          </cell>
          <cell r="AL781">
            <v>0</v>
          </cell>
          <cell r="AM781" t="str">
            <v>PAGO TRANSFERENCIA MONETARIA COMO PARTICIPANTE DEL PROGRAMA INGRESO SOCIAL - RESOL. 333/13</v>
          </cell>
          <cell r="AN781">
            <v>1200000</v>
          </cell>
          <cell r="AO781">
            <v>0</v>
          </cell>
          <cell r="AP781">
            <v>0</v>
          </cell>
          <cell r="AQ781">
            <v>0</v>
          </cell>
          <cell r="AR781">
            <v>0</v>
          </cell>
          <cell r="AS781">
            <v>0</v>
          </cell>
          <cell r="AT781">
            <v>0</v>
          </cell>
          <cell r="AU781">
            <v>0</v>
          </cell>
          <cell r="AV781">
            <v>0</v>
          </cell>
          <cell r="AW781">
            <v>0</v>
          </cell>
          <cell r="AX781">
            <v>0</v>
          </cell>
          <cell r="AY781">
            <v>0</v>
          </cell>
          <cell r="AZ781">
            <v>1200000</v>
          </cell>
          <cell r="BA781" t="str">
            <v>NO</v>
          </cell>
          <cell r="BB781" t="str">
            <v>NO</v>
          </cell>
          <cell r="BC781" t="str">
            <v>NO</v>
          </cell>
          <cell r="BD781" t="str">
            <v>SI</v>
          </cell>
          <cell r="BE781" t="str">
            <v>SIMPLIFICADO</v>
          </cell>
          <cell r="BF781" t="str">
            <v>NO</v>
          </cell>
          <cell r="BG781" t="str">
            <v>SUBSIDIO INGRESO SOCIAL</v>
          </cell>
          <cell r="BH781">
            <v>0</v>
          </cell>
          <cell r="BI781">
            <v>0</v>
          </cell>
          <cell r="BJ781">
            <v>0</v>
          </cell>
          <cell r="BK781" t="str">
            <v>SIMPLIFICADO</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0</v>
          </cell>
          <cell r="CB781">
            <v>0</v>
          </cell>
          <cell r="CC781">
            <v>0</v>
          </cell>
          <cell r="CD781">
            <v>0</v>
          </cell>
          <cell r="CE781">
            <v>0</v>
          </cell>
          <cell r="CF781">
            <v>1200000</v>
          </cell>
          <cell r="CG781">
            <v>41451</v>
          </cell>
          <cell r="CH781">
            <v>0</v>
          </cell>
          <cell r="CI781">
            <v>0</v>
          </cell>
          <cell r="CJ781" t="str">
            <v>Oscar Dario Rodriguez Posada</v>
          </cell>
          <cell r="CK781" t="str">
            <v>SUBSIDIOS PAGOS MASIVOS</v>
          </cell>
          <cell r="CL781" t="str">
            <v>ORDINARIA</v>
          </cell>
          <cell r="CM781">
            <v>0</v>
          </cell>
          <cell r="CN781">
            <v>0</v>
          </cell>
          <cell r="CO781">
            <v>0</v>
          </cell>
          <cell r="CP781">
            <v>0</v>
          </cell>
          <cell r="CQ781">
            <v>0</v>
          </cell>
          <cell r="CR781" t="str">
            <v>RECHAZO PAGOS MASIV OS 29-05-2013</v>
          </cell>
          <cell r="CS781">
            <v>0</v>
          </cell>
          <cell r="CT781">
            <v>0</v>
          </cell>
          <cell r="CU781">
            <v>0</v>
          </cell>
          <cell r="CV781">
            <v>0</v>
          </cell>
          <cell r="CW781">
            <v>0</v>
          </cell>
          <cell r="CX781">
            <v>0</v>
          </cell>
          <cell r="CY781">
            <v>0</v>
          </cell>
          <cell r="CZ781">
            <v>0</v>
          </cell>
          <cell r="DA781">
            <v>0</v>
          </cell>
          <cell r="DB781">
            <v>0</v>
          </cell>
          <cell r="DC781">
            <v>0</v>
          </cell>
          <cell r="DD781">
            <v>0</v>
          </cell>
          <cell r="DE781">
            <v>0</v>
          </cell>
          <cell r="DF781">
            <v>0</v>
          </cell>
          <cell r="DG781">
            <v>0</v>
          </cell>
          <cell r="DH781">
            <v>0</v>
          </cell>
          <cell r="DI781">
            <v>0</v>
          </cell>
          <cell r="DJ781">
            <v>0</v>
          </cell>
          <cell r="DK781">
            <v>0</v>
          </cell>
          <cell r="DL781">
            <v>0</v>
          </cell>
          <cell r="DM781">
            <v>0</v>
          </cell>
          <cell r="DN781">
            <v>0</v>
          </cell>
          <cell r="DO781">
            <v>0</v>
          </cell>
          <cell r="DP781">
            <v>0</v>
          </cell>
          <cell r="DQ781">
            <v>0</v>
          </cell>
          <cell r="DR781">
            <v>0</v>
          </cell>
          <cell r="DS781">
            <v>0</v>
          </cell>
          <cell r="DT781">
            <v>0</v>
          </cell>
          <cell r="DU781">
            <v>0</v>
          </cell>
          <cell r="DV781">
            <v>0</v>
          </cell>
          <cell r="DW781">
            <v>0</v>
          </cell>
          <cell r="DX781">
            <v>0</v>
          </cell>
          <cell r="DY781">
            <v>0</v>
          </cell>
          <cell r="DZ781">
            <v>0</v>
          </cell>
          <cell r="EA781">
            <v>0</v>
          </cell>
          <cell r="EB781">
            <v>0</v>
          </cell>
          <cell r="EC781">
            <v>0</v>
          </cell>
          <cell r="ED781">
            <v>0</v>
          </cell>
          <cell r="EE781">
            <v>0</v>
          </cell>
          <cell r="EF781">
            <v>0</v>
          </cell>
          <cell r="EG781">
            <v>0</v>
          </cell>
          <cell r="EH781">
            <v>0</v>
          </cell>
          <cell r="EI781">
            <v>0</v>
          </cell>
          <cell r="EJ781">
            <v>0</v>
          </cell>
        </row>
        <row r="782">
          <cell r="B782">
            <v>847</v>
          </cell>
          <cell r="C782">
            <v>41451</v>
          </cell>
          <cell r="D782">
            <v>0</v>
          </cell>
          <cell r="E782" t="str">
            <v>OscarR</v>
          </cell>
          <cell r="F782">
            <v>41451</v>
          </cell>
          <cell r="G782" t="str">
            <v>DPS</v>
          </cell>
          <cell r="H782" t="str">
            <v>Resol. 434 de 29-05-2013</v>
          </cell>
          <cell r="I782">
            <v>2013</v>
          </cell>
          <cell r="J782" t="str">
            <v>MAYRET JARABA RODRIGUEZ</v>
          </cell>
          <cell r="K782" t="str">
            <v>1.143.126.347</v>
          </cell>
          <cell r="L782">
            <v>0</v>
          </cell>
          <cell r="M782">
            <v>0</v>
          </cell>
          <cell r="N782">
            <v>0</v>
          </cell>
          <cell r="O782" t="str">
            <v>PAGO PROCESO MASIVO,CAMBIO CTA BANCARIA DE UN PARTICIPANTE</v>
          </cell>
          <cell r="P782">
            <v>600000</v>
          </cell>
          <cell r="Q782">
            <v>0</v>
          </cell>
          <cell r="R782">
            <v>600000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t="str">
            <v>MARIANA ESCOBAR ARANGO</v>
          </cell>
          <cell r="AJ782" t="str">
            <v>UNICO PAGO</v>
          </cell>
          <cell r="AK782">
            <v>0</v>
          </cell>
          <cell r="AL782">
            <v>0</v>
          </cell>
          <cell r="AM782" t="str">
            <v>PAGO TRANSFERENCIA MONETARIA COMO PARTICIPANTE DEL PROGRAMA INGRESO SOCIAL - RESOL. 333/13</v>
          </cell>
          <cell r="AN782">
            <v>600000</v>
          </cell>
          <cell r="AO782">
            <v>0</v>
          </cell>
          <cell r="AP782">
            <v>0</v>
          </cell>
          <cell r="AQ782">
            <v>0</v>
          </cell>
          <cell r="AR782">
            <v>0</v>
          </cell>
          <cell r="AS782">
            <v>0</v>
          </cell>
          <cell r="AT782">
            <v>0</v>
          </cell>
          <cell r="AU782">
            <v>0</v>
          </cell>
          <cell r="AV782">
            <v>0</v>
          </cell>
          <cell r="AW782">
            <v>0</v>
          </cell>
          <cell r="AX782">
            <v>0</v>
          </cell>
          <cell r="AY782">
            <v>0</v>
          </cell>
          <cell r="AZ782">
            <v>600000</v>
          </cell>
          <cell r="BA782" t="str">
            <v>NO</v>
          </cell>
          <cell r="BB782" t="str">
            <v>NO</v>
          </cell>
          <cell r="BC782" t="str">
            <v>NO</v>
          </cell>
          <cell r="BD782" t="str">
            <v>SI</v>
          </cell>
          <cell r="BE782" t="str">
            <v>SIMPLIFICADO</v>
          </cell>
          <cell r="BF782" t="str">
            <v>NO</v>
          </cell>
          <cell r="BG782" t="str">
            <v>SUBSIDIO INGRESO SOCIAL</v>
          </cell>
          <cell r="BH782">
            <v>0</v>
          </cell>
          <cell r="BI782">
            <v>0</v>
          </cell>
          <cell r="BJ782">
            <v>0</v>
          </cell>
          <cell r="BK782" t="str">
            <v>SIMPLIFICADO</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0</v>
          </cell>
          <cell r="CB782">
            <v>0</v>
          </cell>
          <cell r="CC782">
            <v>0</v>
          </cell>
          <cell r="CD782">
            <v>0</v>
          </cell>
          <cell r="CE782">
            <v>0</v>
          </cell>
          <cell r="CF782">
            <v>600000</v>
          </cell>
          <cell r="CG782">
            <v>41451</v>
          </cell>
          <cell r="CH782">
            <v>0</v>
          </cell>
          <cell r="CI782">
            <v>0</v>
          </cell>
          <cell r="CJ782" t="str">
            <v>Oscar Dario Rodriguez Posada</v>
          </cell>
          <cell r="CK782" t="str">
            <v>SUBSIDIOS PAGOS MASIVOS</v>
          </cell>
          <cell r="CL782" t="str">
            <v>ORDINARIA</v>
          </cell>
          <cell r="CM782">
            <v>0</v>
          </cell>
          <cell r="CN782">
            <v>0</v>
          </cell>
          <cell r="CO782">
            <v>0</v>
          </cell>
          <cell r="CP782">
            <v>0</v>
          </cell>
          <cell r="CQ782">
            <v>0</v>
          </cell>
          <cell r="CR782" t="str">
            <v>RECHAZO PAGOS MASIV OS 29-05-2013</v>
          </cell>
          <cell r="CS782">
            <v>0</v>
          </cell>
          <cell r="CT782">
            <v>0</v>
          </cell>
          <cell r="CU782">
            <v>0</v>
          </cell>
          <cell r="CV782">
            <v>0</v>
          </cell>
          <cell r="CW782">
            <v>0</v>
          </cell>
          <cell r="CX782">
            <v>0</v>
          </cell>
          <cell r="CY782">
            <v>0</v>
          </cell>
          <cell r="CZ782">
            <v>0</v>
          </cell>
          <cell r="DA782">
            <v>0</v>
          </cell>
          <cell r="DB782">
            <v>0</v>
          </cell>
          <cell r="DC782">
            <v>0</v>
          </cell>
          <cell r="DD782">
            <v>0</v>
          </cell>
          <cell r="DE782">
            <v>0</v>
          </cell>
          <cell r="DF782">
            <v>0</v>
          </cell>
          <cell r="DG782">
            <v>0</v>
          </cell>
          <cell r="DH782">
            <v>0</v>
          </cell>
          <cell r="DI782">
            <v>0</v>
          </cell>
          <cell r="DJ782">
            <v>0</v>
          </cell>
          <cell r="DK782">
            <v>0</v>
          </cell>
          <cell r="DL782">
            <v>0</v>
          </cell>
          <cell r="DM782">
            <v>0</v>
          </cell>
          <cell r="DN782">
            <v>0</v>
          </cell>
          <cell r="DO782">
            <v>0</v>
          </cell>
          <cell r="DP782">
            <v>0</v>
          </cell>
          <cell r="DQ782">
            <v>0</v>
          </cell>
          <cell r="DR782">
            <v>0</v>
          </cell>
          <cell r="DS782">
            <v>0</v>
          </cell>
          <cell r="DT782">
            <v>0</v>
          </cell>
          <cell r="DU782">
            <v>0</v>
          </cell>
          <cell r="DV782">
            <v>0</v>
          </cell>
          <cell r="DW782">
            <v>0</v>
          </cell>
          <cell r="DX782">
            <v>0</v>
          </cell>
          <cell r="DY782">
            <v>0</v>
          </cell>
          <cell r="DZ782">
            <v>0</v>
          </cell>
          <cell r="EA782">
            <v>0</v>
          </cell>
          <cell r="EB782">
            <v>0</v>
          </cell>
          <cell r="EC782">
            <v>0</v>
          </cell>
          <cell r="ED782">
            <v>0</v>
          </cell>
          <cell r="EE782">
            <v>0</v>
          </cell>
          <cell r="EF782">
            <v>0</v>
          </cell>
          <cell r="EG782">
            <v>0</v>
          </cell>
          <cell r="EH782">
            <v>0</v>
          </cell>
          <cell r="EI782">
            <v>0</v>
          </cell>
          <cell r="EJ782">
            <v>0</v>
          </cell>
        </row>
        <row r="783">
          <cell r="B783">
            <v>848</v>
          </cell>
          <cell r="C783">
            <v>41451</v>
          </cell>
          <cell r="D783">
            <v>565</v>
          </cell>
          <cell r="E783" t="str">
            <v>OscarR</v>
          </cell>
          <cell r="F783">
            <v>41452</v>
          </cell>
          <cell r="G783" t="str">
            <v>DPS</v>
          </cell>
          <cell r="H783" t="str">
            <v>144/12</v>
          </cell>
          <cell r="I783">
            <v>2013</v>
          </cell>
          <cell r="J783" t="str">
            <v>AGENCIA DE VIAJES Y TURISMO SUBATOURS LTDA</v>
          </cell>
          <cell r="K783" t="str">
            <v>800.075.003-6</v>
          </cell>
          <cell r="L783" t="str">
            <v>BOGOTÁ</v>
          </cell>
          <cell r="M783" t="str">
            <v>Cra 92 147B - 68</v>
          </cell>
          <cell r="N783">
            <v>6803999</v>
          </cell>
          <cell r="O783" t="str">
            <v>SUMINISTRO DE TIQUETES AÉREOS  NACIONALES E INTERNACIONALES CUANDO EL DPS LO REQUIERA PARA ATENDER LAS NECESIDADES DE DESPLAZAMIENTO DE SUS FUNCIONARIOS Y CONTRATISTAS DE PRESTACIÓN DE SERVICIOS. POR RUBRO DE FUNCIONAMIENTO</v>
          </cell>
          <cell r="P783">
            <v>2000000000</v>
          </cell>
          <cell r="Q783">
            <v>0</v>
          </cell>
          <cell r="R783">
            <v>2000000000</v>
          </cell>
          <cell r="S783">
            <v>113</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t="str">
            <v>EDWARD KENNETH FUENTES PEREZ</v>
          </cell>
          <cell r="AJ783" t="str">
            <v xml:space="preserve">FACTURAS PARA EL AÑO 2012 $850,000,000.  VIGENCIA AÑO 2013 $2,000,000,000 Y 2014 POR VALOR DE $1,200,000,000 vig futuras </v>
          </cell>
          <cell r="AK783" t="str">
            <v>PLANILLA PAGO DE FACTURAS DE OASAJES AEREOS No 29</v>
          </cell>
          <cell r="AL783" t="str">
            <v>320000716619 de 2010/10/09</v>
          </cell>
          <cell r="AM783" t="str">
            <v>SUMINISTRO DE TIQUETES</v>
          </cell>
          <cell r="AN783">
            <v>2565300</v>
          </cell>
          <cell r="AO783">
            <v>2339064</v>
          </cell>
          <cell r="AP783">
            <v>30717991</v>
          </cell>
          <cell r="AQ783">
            <v>0</v>
          </cell>
          <cell r="AR783">
            <v>0</v>
          </cell>
          <cell r="AS783">
            <v>0</v>
          </cell>
          <cell r="AT783">
            <v>2567598.3436853001</v>
          </cell>
          <cell r="AU783">
            <v>0</v>
          </cell>
          <cell r="AV783">
            <v>0.16</v>
          </cell>
          <cell r="AW783">
            <v>0.16</v>
          </cell>
          <cell r="AX783">
            <v>4210611</v>
          </cell>
          <cell r="AY783">
            <v>867408</v>
          </cell>
          <cell r="AZ783">
            <v>40700374</v>
          </cell>
          <cell r="BA783" t="str">
            <v>NO</v>
          </cell>
          <cell r="BB783" t="str">
            <v>NO</v>
          </cell>
          <cell r="BC783" t="str">
            <v>NO</v>
          </cell>
          <cell r="BD783" t="str">
            <v>NO</v>
          </cell>
          <cell r="BE783" t="str">
            <v>COMÚN</v>
          </cell>
          <cell r="BF783" t="str">
            <v>NO</v>
          </cell>
          <cell r="BG783" t="str">
            <v>SERVICIOS DE INTERMEDIACION</v>
          </cell>
          <cell r="BH783">
            <v>0.04</v>
          </cell>
          <cell r="BI783" t="str">
            <v>COMISION FEE</v>
          </cell>
          <cell r="BJ783">
            <v>0.11</v>
          </cell>
          <cell r="BK783" t="str">
            <v>IVA AEROLINEA GRAN CONTRIBUYENTE</v>
          </cell>
          <cell r="BL783">
            <v>0</v>
          </cell>
          <cell r="BM783" t="str">
            <v>COMÚN INTERMEDIARIO</v>
          </cell>
          <cell r="BN783">
            <v>0.15</v>
          </cell>
          <cell r="BO783" t="str">
            <v>BOGOTA-INTERMEDIARIO</v>
          </cell>
          <cell r="BP783">
            <v>9.6600000000000002E-3</v>
          </cell>
          <cell r="BQ783" t="str">
            <v>BOGOTA-INTERMEDIARIO</v>
          </cell>
          <cell r="BR783">
            <v>9.6600000000000002E-3</v>
          </cell>
          <cell r="BS783">
            <v>0</v>
          </cell>
          <cell r="BT783">
            <v>0</v>
          </cell>
          <cell r="BU783" t="str">
            <v>N/A</v>
          </cell>
          <cell r="BV783">
            <v>0</v>
          </cell>
          <cell r="BW783">
            <v>102612</v>
          </cell>
          <cell r="BX783">
            <v>257297</v>
          </cell>
          <cell r="BY783">
            <v>0</v>
          </cell>
          <cell r="BZ783">
            <v>130111</v>
          </cell>
          <cell r="CA783">
            <v>24781</v>
          </cell>
          <cell r="CB783">
            <v>22595</v>
          </cell>
          <cell r="CC783">
            <v>0</v>
          </cell>
          <cell r="CD783">
            <v>15392</v>
          </cell>
          <cell r="CE783">
            <v>0</v>
          </cell>
          <cell r="CF783">
            <v>40147586</v>
          </cell>
          <cell r="CG783">
            <v>41452</v>
          </cell>
          <cell r="CH783">
            <v>565</v>
          </cell>
          <cell r="CI783">
            <v>113</v>
          </cell>
          <cell r="CJ783" t="str">
            <v>Oscar Dario Rodriguez Posada</v>
          </cell>
          <cell r="CK783" t="str">
            <v>VIATICOS Y GASTOS DE VIAJE</v>
          </cell>
          <cell r="CL783" t="str">
            <v>GASTOS GENERALES</v>
          </cell>
          <cell r="CM783" t="str">
            <v>201261003022000144E</v>
          </cell>
          <cell r="CN783">
            <v>0</v>
          </cell>
          <cell r="CO783" t="str">
            <v>NO APLICA</v>
          </cell>
          <cell r="CP783">
            <v>0</v>
          </cell>
          <cell r="CQ783">
            <v>20136400092823</v>
          </cell>
          <cell r="CR783">
            <v>0</v>
          </cell>
          <cell r="CS783">
            <v>0</v>
          </cell>
          <cell r="CT783">
            <v>0</v>
          </cell>
          <cell r="CU783">
            <v>0</v>
          </cell>
          <cell r="CV783">
            <v>0</v>
          </cell>
          <cell r="CW783" t="str">
            <v>CREE(Impuesto de Renta para la Equidad)</v>
          </cell>
          <cell r="CX783">
            <v>2565300</v>
          </cell>
          <cell r="CY783">
            <v>6.0000000000000001E-3</v>
          </cell>
          <cell r="CZ783">
            <v>0</v>
          </cell>
          <cell r="DA783">
            <v>0</v>
          </cell>
          <cell r="DB783">
            <v>0</v>
          </cell>
          <cell r="DC783">
            <v>0</v>
          </cell>
          <cell r="DD783">
            <v>0</v>
          </cell>
          <cell r="DE783">
            <v>0</v>
          </cell>
          <cell r="DF783">
            <v>0</v>
          </cell>
          <cell r="DG783">
            <v>0</v>
          </cell>
          <cell r="DH783">
            <v>0</v>
          </cell>
          <cell r="DI783">
            <v>0</v>
          </cell>
          <cell r="DJ783">
            <v>0</v>
          </cell>
          <cell r="DK783">
            <v>0</v>
          </cell>
          <cell r="DL783">
            <v>0</v>
          </cell>
          <cell r="DM783">
            <v>0</v>
          </cell>
          <cell r="DN783">
            <v>0</v>
          </cell>
          <cell r="DO783">
            <v>0</v>
          </cell>
          <cell r="DP783">
            <v>0</v>
          </cell>
          <cell r="DQ783">
            <v>0</v>
          </cell>
          <cell r="DR783">
            <v>0</v>
          </cell>
          <cell r="DS783">
            <v>0</v>
          </cell>
          <cell r="DT783">
            <v>0</v>
          </cell>
          <cell r="DU783">
            <v>0</v>
          </cell>
          <cell r="DV783">
            <v>0</v>
          </cell>
          <cell r="DW783">
            <v>0</v>
          </cell>
          <cell r="DX783">
            <v>0</v>
          </cell>
          <cell r="DY783">
            <v>0</v>
          </cell>
          <cell r="DZ783">
            <v>0</v>
          </cell>
          <cell r="EA783">
            <v>0</v>
          </cell>
          <cell r="EB783">
            <v>0</v>
          </cell>
          <cell r="EC783">
            <v>0</v>
          </cell>
          <cell r="ED783">
            <v>0</v>
          </cell>
          <cell r="EE783">
            <v>0</v>
          </cell>
          <cell r="EF783">
            <v>0</v>
          </cell>
          <cell r="EG783">
            <v>0</v>
          </cell>
          <cell r="EH783">
            <v>0</v>
          </cell>
          <cell r="EI783">
            <v>0</v>
          </cell>
          <cell r="EJ783">
            <v>0</v>
          </cell>
        </row>
        <row r="784">
          <cell r="B784">
            <v>849</v>
          </cell>
          <cell r="C784">
            <v>41451</v>
          </cell>
          <cell r="D784">
            <v>565</v>
          </cell>
          <cell r="E784" t="str">
            <v>OscarR</v>
          </cell>
          <cell r="F784">
            <v>41452</v>
          </cell>
          <cell r="G784" t="str">
            <v>DPS</v>
          </cell>
          <cell r="H784" t="str">
            <v>144/12</v>
          </cell>
          <cell r="I784">
            <v>2013</v>
          </cell>
          <cell r="J784" t="str">
            <v>AGENCIA DE VIAJES Y TURISMO SUBATOURS LTDA</v>
          </cell>
          <cell r="K784" t="str">
            <v>800.075.003-6</v>
          </cell>
          <cell r="L784" t="str">
            <v>BOGOTÁ</v>
          </cell>
          <cell r="M784" t="str">
            <v>Cra 92 147B - 68</v>
          </cell>
          <cell r="N784">
            <v>6803999</v>
          </cell>
          <cell r="O784" t="str">
            <v>SUMINISTRO DE TIQUETES AÉREOS  NACIONALES E INTERNACIONALES CUANDO EL DPS LO REQUIERA PARA ATENDER LAS NECESIDADES DE DESPLAZAMIENTO DE SUS FUNCIONARIOS Y CONTRATISTAS DE PRESTACIÓN DE SERVICIOS. POR RUBRO DE FUNCIONAMIENTO</v>
          </cell>
          <cell r="P784">
            <v>2000000000</v>
          </cell>
          <cell r="Q784">
            <v>0</v>
          </cell>
          <cell r="R784">
            <v>2000000000</v>
          </cell>
          <cell r="S784">
            <v>113</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t="str">
            <v>EDWARD KENNETH FUENTES PEREZ</v>
          </cell>
          <cell r="AJ784" t="str">
            <v xml:space="preserve">FACTURAS PARA EL AÑO 2012 $850,000,000.  VIGENCIA AÑO 2013 $2,000,000,000 Y 2014 POR VALOR DE $1,200,000,000 vig futuras </v>
          </cell>
          <cell r="AK784" t="str">
            <v>PLANILLA PAGO DE FACTURAS DE OASAJES AEREOS No 29</v>
          </cell>
          <cell r="AL784" t="str">
            <v>320000716619 de 2010/10/09</v>
          </cell>
          <cell r="AM784" t="str">
            <v>SUMINISTRO DE TIQUETES</v>
          </cell>
          <cell r="AN784">
            <v>233086</v>
          </cell>
          <cell r="AO784">
            <v>78624</v>
          </cell>
          <cell r="AP784">
            <v>6671817</v>
          </cell>
          <cell r="AQ784">
            <v>0</v>
          </cell>
          <cell r="AR784">
            <v>0</v>
          </cell>
          <cell r="AS784">
            <v>0</v>
          </cell>
          <cell r="AT784">
            <v>233126.29399585922</v>
          </cell>
          <cell r="AU784">
            <v>0</v>
          </cell>
          <cell r="AV784">
            <v>0.16</v>
          </cell>
          <cell r="AW784">
            <v>0.16</v>
          </cell>
          <cell r="AX784">
            <v>513928</v>
          </cell>
          <cell r="AY784">
            <v>52654</v>
          </cell>
          <cell r="AZ784">
            <v>7550109</v>
          </cell>
          <cell r="BA784" t="str">
            <v>NO</v>
          </cell>
          <cell r="BB784" t="str">
            <v>NO</v>
          </cell>
          <cell r="BC784" t="str">
            <v>NO</v>
          </cell>
          <cell r="BD784" t="str">
            <v>NO</v>
          </cell>
          <cell r="BE784" t="str">
            <v>COMÚN</v>
          </cell>
          <cell r="BF784" t="str">
            <v>NO</v>
          </cell>
          <cell r="BG784" t="str">
            <v>SERVICIOS DE INTERMEDIACION</v>
          </cell>
          <cell r="BH784">
            <v>0.04</v>
          </cell>
          <cell r="BI784" t="str">
            <v>COMISION FEE</v>
          </cell>
          <cell r="BJ784">
            <v>0.11</v>
          </cell>
          <cell r="BK784" t="str">
            <v>IVA AEROLINEA GRAN CONTRIBUYENTE</v>
          </cell>
          <cell r="BL784">
            <v>0</v>
          </cell>
          <cell r="BM784" t="str">
            <v>COMÚN INTERMEDIARIO</v>
          </cell>
          <cell r="BN784">
            <v>0.15</v>
          </cell>
          <cell r="BO784" t="str">
            <v>BOGOTA-INTERMEDIARIO</v>
          </cell>
          <cell r="BP784">
            <v>9.6600000000000002E-3</v>
          </cell>
          <cell r="BQ784" t="str">
            <v>BOGOTA-INTERMEDIARIO</v>
          </cell>
          <cell r="BR784">
            <v>9.6600000000000002E-3</v>
          </cell>
          <cell r="BS784">
            <v>0</v>
          </cell>
          <cell r="BT784">
            <v>0</v>
          </cell>
          <cell r="BU784" t="str">
            <v>N/A</v>
          </cell>
          <cell r="BV784">
            <v>0</v>
          </cell>
          <cell r="BW784">
            <v>9323</v>
          </cell>
          <cell r="BX784">
            <v>8649</v>
          </cell>
          <cell r="BY784">
            <v>0</v>
          </cell>
          <cell r="BZ784">
            <v>7898</v>
          </cell>
          <cell r="CA784">
            <v>2252</v>
          </cell>
          <cell r="CB784">
            <v>760</v>
          </cell>
          <cell r="CC784">
            <v>0</v>
          </cell>
          <cell r="CD784">
            <v>1399</v>
          </cell>
          <cell r="CE784">
            <v>0</v>
          </cell>
          <cell r="CF784">
            <v>7519828</v>
          </cell>
          <cell r="CG784">
            <v>41452</v>
          </cell>
          <cell r="CH784">
            <v>565</v>
          </cell>
          <cell r="CI784">
            <v>113</v>
          </cell>
          <cell r="CJ784" t="str">
            <v>Oscar Dario Rodriguez Posada</v>
          </cell>
          <cell r="CK784" t="str">
            <v>VIATICOS Y GASTOS DE VIAJE</v>
          </cell>
          <cell r="CL784" t="str">
            <v>GASTOS GENERALES</v>
          </cell>
          <cell r="CM784" t="str">
            <v>201261003022000144E</v>
          </cell>
          <cell r="CN784">
            <v>0</v>
          </cell>
          <cell r="CO784" t="str">
            <v>NO APLICA</v>
          </cell>
          <cell r="CP784">
            <v>0</v>
          </cell>
          <cell r="CQ784">
            <v>20136400092823</v>
          </cell>
          <cell r="CR784">
            <v>0</v>
          </cell>
          <cell r="CS784">
            <v>0</v>
          </cell>
          <cell r="CT784">
            <v>0</v>
          </cell>
          <cell r="CU784">
            <v>0</v>
          </cell>
          <cell r="CV784">
            <v>0</v>
          </cell>
          <cell r="CW784" t="str">
            <v>CREE(Impuesto de Renta para la Equidad)</v>
          </cell>
          <cell r="CX784">
            <v>233086</v>
          </cell>
          <cell r="CY784">
            <v>6.0000000000000001E-3</v>
          </cell>
          <cell r="CZ784">
            <v>0</v>
          </cell>
          <cell r="DA784">
            <v>0</v>
          </cell>
          <cell r="DB784">
            <v>0</v>
          </cell>
          <cell r="DC784">
            <v>0</v>
          </cell>
          <cell r="DD784">
            <v>0</v>
          </cell>
          <cell r="DE784">
            <v>0</v>
          </cell>
          <cell r="DF784">
            <v>0</v>
          </cell>
          <cell r="DG784">
            <v>0</v>
          </cell>
          <cell r="DH784">
            <v>0</v>
          </cell>
          <cell r="DI784">
            <v>0</v>
          </cell>
          <cell r="DJ784">
            <v>0</v>
          </cell>
          <cell r="DK784">
            <v>0</v>
          </cell>
          <cell r="DL784">
            <v>0</v>
          </cell>
          <cell r="DM784">
            <v>0</v>
          </cell>
          <cell r="DN784">
            <v>0</v>
          </cell>
          <cell r="DO784">
            <v>0</v>
          </cell>
          <cell r="DP784">
            <v>0</v>
          </cell>
          <cell r="DQ784">
            <v>0</v>
          </cell>
          <cell r="DR784">
            <v>0</v>
          </cell>
          <cell r="DS784">
            <v>0</v>
          </cell>
          <cell r="DT784">
            <v>0</v>
          </cell>
          <cell r="DU784">
            <v>0</v>
          </cell>
          <cell r="DV784">
            <v>0</v>
          </cell>
          <cell r="DW784">
            <v>0</v>
          </cell>
          <cell r="DX784">
            <v>0</v>
          </cell>
          <cell r="DY784">
            <v>0</v>
          </cell>
          <cell r="DZ784">
            <v>0</v>
          </cell>
          <cell r="EA784">
            <v>0</v>
          </cell>
          <cell r="EB784">
            <v>0</v>
          </cell>
          <cell r="EC784">
            <v>0</v>
          </cell>
          <cell r="ED784">
            <v>0</v>
          </cell>
          <cell r="EE784">
            <v>0</v>
          </cell>
          <cell r="EF784">
            <v>0</v>
          </cell>
          <cell r="EG784">
            <v>0</v>
          </cell>
          <cell r="EH784">
            <v>0</v>
          </cell>
          <cell r="EI784">
            <v>0</v>
          </cell>
          <cell r="EJ784">
            <v>0</v>
          </cell>
        </row>
        <row r="785">
          <cell r="B785">
            <v>850</v>
          </cell>
          <cell r="C785">
            <v>41451</v>
          </cell>
          <cell r="D785">
            <v>0</v>
          </cell>
          <cell r="E785" t="str">
            <v>OscarR</v>
          </cell>
          <cell r="F785">
            <v>41451</v>
          </cell>
          <cell r="G785" t="str">
            <v>DPS</v>
          </cell>
          <cell r="H785" t="str">
            <v>50-2012</v>
          </cell>
          <cell r="I785">
            <v>2013</v>
          </cell>
          <cell r="J785" t="str">
            <v>UNIÓN TEMPORAL PROSPERIDAD 2012</v>
          </cell>
          <cell r="K785" t="str">
            <v>900.555.169-2</v>
          </cell>
          <cell r="L785" t="str">
            <v>BOGOTÁ</v>
          </cell>
          <cell r="M785" t="str">
            <v>AV 19 10 - 08 OF 304</v>
          </cell>
          <cell r="N785">
            <v>3341342</v>
          </cell>
          <cell r="O785" t="str">
            <v>PROVEER,INSTALAR,CAPACITAR,PONER EN OPERACIÓN Y DAR SOPORTE TECNICO DE LA PLATAFORMA TECNOLOGICA Y OPERATIVA PARA LA EJECUCION DEL PROCESO DE INSCRIPCIONES DE FAMILIAS ELEGIBLES AL PROGRAMA FAMILIAS EN ACCION</v>
          </cell>
          <cell r="P785">
            <v>5106511437</v>
          </cell>
          <cell r="Q785">
            <v>0</v>
          </cell>
          <cell r="R785">
            <v>5106511437</v>
          </cell>
          <cell r="S785">
            <v>29812</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t="str">
            <v>DIANA MIREYA SOTO FIGUEROA</v>
          </cell>
          <cell r="AJ785" t="str">
            <v>TERCER PAGO, CORRESPONDIENTE AL 20% AL FINALIZAR EL PROCESO DE INSCRIPCION EN POR LO MENOS 90% DE LOS MPIOS PROGRAMADOS PARA LA SEXTA,SEPTIMA,OCTAVA Y NOVENA SEMANA EN LA ZONA 2 OCCIDENTE</v>
          </cell>
          <cell r="AK785">
            <v>8</v>
          </cell>
          <cell r="AL785" t="str">
            <v>320000874022 DEL 24/FEB/2012</v>
          </cell>
          <cell r="AM785" t="str">
            <v>DEVOLUCION MAYOR VALOR, RTE FTE A TITULO DE RENTA DEL TERCER PAGO LIQ No 400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t="str">
            <v>NO</v>
          </cell>
          <cell r="BB785" t="str">
            <v>NO</v>
          </cell>
          <cell r="BC785" t="str">
            <v>NO</v>
          </cell>
          <cell r="BD785" t="str">
            <v>NO</v>
          </cell>
          <cell r="BE785" t="str">
            <v>COMÚN</v>
          </cell>
          <cell r="BF785" t="str">
            <v>NO</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0</v>
          </cell>
          <cell r="CB785">
            <v>0</v>
          </cell>
          <cell r="CC785">
            <v>0</v>
          </cell>
          <cell r="CD785">
            <v>16647070</v>
          </cell>
          <cell r="CE785">
            <v>0</v>
          </cell>
          <cell r="CF785">
            <v>-16647070</v>
          </cell>
          <cell r="CG785">
            <v>41451</v>
          </cell>
          <cell r="CH785">
            <v>0</v>
          </cell>
          <cell r="CI785">
            <v>0</v>
          </cell>
          <cell r="CJ785" t="str">
            <v>Oscar Dario Rodriguez Posada</v>
          </cell>
          <cell r="CK785" t="str">
            <v>FAMILIAS EN ACCION</v>
          </cell>
          <cell r="CL785" t="str">
            <v>ORDINARIA</v>
          </cell>
          <cell r="CM785">
            <v>0</v>
          </cell>
          <cell r="CN785">
            <v>0</v>
          </cell>
          <cell r="CO785" t="str">
            <v>NO APLICA</v>
          </cell>
          <cell r="CP785">
            <v>0</v>
          </cell>
          <cell r="CQ785">
            <v>0</v>
          </cell>
          <cell r="CR785" t="str">
            <v xml:space="preserve">CONSORCIADOS UNIVERSIDAD GRAN COLOMBIA NIT 860.015.685-0 Y COLSOFT S.A. 800.015.583-1(AUTORRETENEDOR).SE AFECTO EL RP 29812 (RESERVA). SE DEVUELVE PARTE DEL RTE FTE DE LA LIQUIDACION No 400. </v>
          </cell>
          <cell r="CS785">
            <v>0</v>
          </cell>
          <cell r="CT785">
            <v>0</v>
          </cell>
          <cell r="CU785">
            <v>0</v>
          </cell>
          <cell r="CV785">
            <v>0</v>
          </cell>
          <cell r="CW785" t="str">
            <v>DEV RTE HONORARIOS</v>
          </cell>
          <cell r="CX785">
            <v>151337000</v>
          </cell>
          <cell r="CY785">
            <v>0.11</v>
          </cell>
          <cell r="CZ785">
            <v>0</v>
          </cell>
          <cell r="DA785">
            <v>0</v>
          </cell>
          <cell r="DB785">
            <v>0</v>
          </cell>
          <cell r="DC785">
            <v>0</v>
          </cell>
          <cell r="DD785">
            <v>0</v>
          </cell>
          <cell r="DE785">
            <v>0</v>
          </cell>
          <cell r="DF785">
            <v>0</v>
          </cell>
          <cell r="DG785">
            <v>0</v>
          </cell>
          <cell r="DH785">
            <v>0</v>
          </cell>
          <cell r="DI785">
            <v>0</v>
          </cell>
          <cell r="DJ785">
            <v>0</v>
          </cell>
          <cell r="DK785">
            <v>0</v>
          </cell>
          <cell r="DL785">
            <v>0</v>
          </cell>
          <cell r="DM785">
            <v>0</v>
          </cell>
          <cell r="DN785">
            <v>0</v>
          </cell>
          <cell r="DO785">
            <v>0</v>
          </cell>
          <cell r="DP785">
            <v>0</v>
          </cell>
          <cell r="DQ785">
            <v>0</v>
          </cell>
          <cell r="DR785">
            <v>0</v>
          </cell>
          <cell r="DS785">
            <v>0</v>
          </cell>
          <cell r="DT785">
            <v>0</v>
          </cell>
          <cell r="DU785">
            <v>0</v>
          </cell>
          <cell r="DV785">
            <v>0</v>
          </cell>
          <cell r="DW785">
            <v>0</v>
          </cell>
          <cell r="DX785">
            <v>0</v>
          </cell>
          <cell r="DY785">
            <v>0</v>
          </cell>
          <cell r="DZ785">
            <v>0</v>
          </cell>
          <cell r="EA785">
            <v>0</v>
          </cell>
          <cell r="EB785">
            <v>0</v>
          </cell>
          <cell r="EC785">
            <v>0</v>
          </cell>
          <cell r="ED785">
            <v>0</v>
          </cell>
          <cell r="EE785">
            <v>0</v>
          </cell>
          <cell r="EF785">
            <v>0</v>
          </cell>
          <cell r="EG785">
            <v>0</v>
          </cell>
          <cell r="EH785">
            <v>0</v>
          </cell>
          <cell r="EI785">
            <v>0</v>
          </cell>
          <cell r="EJ785">
            <v>0</v>
          </cell>
        </row>
        <row r="786">
          <cell r="B786">
            <v>852</v>
          </cell>
          <cell r="C786">
            <v>41452</v>
          </cell>
          <cell r="D786">
            <v>575</v>
          </cell>
          <cell r="E786" t="str">
            <v>OscarR</v>
          </cell>
          <cell r="F786">
            <v>41452</v>
          </cell>
          <cell r="G786" t="str">
            <v>DPS</v>
          </cell>
          <cell r="H786" t="str">
            <v>8/13</v>
          </cell>
          <cell r="I786">
            <v>2013</v>
          </cell>
          <cell r="J786" t="str">
            <v>UNION TEMPORAL ESTRATEGICOS OCE &amp; LOGISTICA UT</v>
          </cell>
          <cell r="K786" t="str">
            <v>900.618.842-3</v>
          </cell>
          <cell r="L786" t="str">
            <v>BOGOTA</v>
          </cell>
          <cell r="M786" t="str">
            <v>Diag 40 14-89</v>
          </cell>
          <cell r="N786">
            <v>2451417</v>
          </cell>
          <cell r="O786" t="str">
            <v>SERVICIOS DE OPERADOR LOGISTICO EN LA ORGANIZACIÓN,ADMINISTRACION Y EJECUCION DE ACCIONES LOGISTICAS PARA LA REALIZACION DE ACTIVIDADES MISIONALES DE LOS PROGRAMAS FAMILIAS EN ACCION,JOVENES EN ACCION DE LA DIRECCION INGRESO SOCIAL</v>
          </cell>
          <cell r="P786">
            <v>2900000000</v>
          </cell>
          <cell r="Q786">
            <v>0</v>
          </cell>
          <cell r="R786">
            <v>2900000000</v>
          </cell>
          <cell r="S786">
            <v>11213</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t="str">
            <v>ROBERTO C ANGULO SALAZAR</v>
          </cell>
          <cell r="AJ786" t="str">
            <v>FACTURAS</v>
          </cell>
          <cell r="AK786" t="str">
            <v>1,2,3,4,5,6,7 y 8</v>
          </cell>
          <cell r="AL786" t="str">
            <v>320001023410 DEC213-06-05</v>
          </cell>
          <cell r="AM786" t="str">
            <v>REEMBOLSO DE GASTOS,HONORARIOS GASTOS DE VIAJE, GASTOS DE GERENCIA - JORNADA DE DIFUCION  PARA JOVENES EN ACCION-RUTA PARA LA PROSPERIDAD DEL AMAZONAS-FORO DE CONSERTACION CON COMUNIDADES INDIGENAS - MITU- EVENTO PUNTO DE ATENCION QUIROGA</v>
          </cell>
          <cell r="AN786">
            <v>37879939</v>
          </cell>
          <cell r="AO786">
            <v>37879939</v>
          </cell>
          <cell r="AP786">
            <v>180668314</v>
          </cell>
          <cell r="AQ786">
            <v>0</v>
          </cell>
          <cell r="AR786">
            <v>0</v>
          </cell>
          <cell r="AS786">
            <v>0</v>
          </cell>
          <cell r="AT786">
            <v>0</v>
          </cell>
          <cell r="AU786">
            <v>0</v>
          </cell>
          <cell r="AV786">
            <v>0.16</v>
          </cell>
          <cell r="AW786">
            <v>0</v>
          </cell>
          <cell r="AX786">
            <v>1721581</v>
          </cell>
          <cell r="AY786">
            <v>0</v>
          </cell>
          <cell r="AZ786">
            <v>258149773</v>
          </cell>
          <cell r="BA786" t="str">
            <v>NO</v>
          </cell>
          <cell r="BB786" t="str">
            <v>NO</v>
          </cell>
          <cell r="BC786" t="str">
            <v>NO</v>
          </cell>
          <cell r="BD786" t="str">
            <v>SI</v>
          </cell>
          <cell r="BE786" t="str">
            <v>COMUN</v>
          </cell>
          <cell r="BF786" t="str">
            <v>NO</v>
          </cell>
          <cell r="BG786" t="str">
            <v>HONORARIOS</v>
          </cell>
          <cell r="BH786">
            <v>0.11</v>
          </cell>
          <cell r="BI786" t="str">
            <v>REGIMEN TRIBUTARIO ESPECIAL ART 19 ET Y ART 140 DR124/97</v>
          </cell>
          <cell r="BJ786">
            <v>0</v>
          </cell>
          <cell r="BK786" t="str">
            <v>COMUN</v>
          </cell>
          <cell r="BL786">
            <v>0.15</v>
          </cell>
          <cell r="BM786">
            <v>0</v>
          </cell>
          <cell r="BN786">
            <v>0</v>
          </cell>
          <cell r="BO786" t="str">
            <v>BOGOTA</v>
          </cell>
          <cell r="BP786">
            <v>9.6600000000000002E-3</v>
          </cell>
          <cell r="BQ786" t="str">
            <v>REGIMEN TRIBUTARIO ESPECIAL ART 19 ET Y ART 140 DR124/97</v>
          </cell>
          <cell r="BR786">
            <v>0</v>
          </cell>
          <cell r="BS786">
            <v>0</v>
          </cell>
          <cell r="BT786">
            <v>0</v>
          </cell>
          <cell r="BU786">
            <v>0</v>
          </cell>
          <cell r="BV786">
            <v>0</v>
          </cell>
          <cell r="BW786">
            <v>4166793</v>
          </cell>
          <cell r="BX786">
            <v>0</v>
          </cell>
          <cell r="BY786">
            <v>258237</v>
          </cell>
          <cell r="BZ786">
            <v>0</v>
          </cell>
          <cell r="CA786">
            <v>365920</v>
          </cell>
          <cell r="CB786">
            <v>0</v>
          </cell>
          <cell r="CC786">
            <v>0</v>
          </cell>
          <cell r="CD786">
            <v>228030</v>
          </cell>
          <cell r="CE786">
            <v>0</v>
          </cell>
          <cell r="CF786">
            <v>253130793</v>
          </cell>
          <cell r="CG786">
            <v>41452</v>
          </cell>
          <cell r="CH786">
            <v>575</v>
          </cell>
          <cell r="CI786">
            <v>11213</v>
          </cell>
          <cell r="CJ786" t="str">
            <v>Oscar Dario Rodriguez Posada</v>
          </cell>
          <cell r="CK786" t="str">
            <v>FAMILIAS EN ACCION</v>
          </cell>
          <cell r="CL786" t="str">
            <v>ORDINARIA</v>
          </cell>
          <cell r="CM786" t="str">
            <v>201361003016000008E</v>
          </cell>
          <cell r="CN786">
            <v>0</v>
          </cell>
          <cell r="CO786">
            <v>0</v>
          </cell>
          <cell r="CP786">
            <v>0</v>
          </cell>
          <cell r="CQ786">
            <v>20133000088663</v>
          </cell>
          <cell r="CR786" t="str">
            <v>OCE &amp; MAEKETING SAS NIT 830.069.795-5 50% - ESTRATEGICOS NIT 830.094.804-9 50%</v>
          </cell>
          <cell r="CS786">
            <v>0</v>
          </cell>
          <cell r="CT786">
            <v>0</v>
          </cell>
          <cell r="CU786" t="str">
            <v>ESTRATEGICOS</v>
          </cell>
          <cell r="CV786" t="str">
            <v>ESTRATEGICOS</v>
          </cell>
          <cell r="CW786" t="str">
            <v>CREE(Impuesto de Renta para la Equidad) ACT 8230</v>
          </cell>
          <cell r="CX786">
            <v>37879939</v>
          </cell>
          <cell r="CY786">
            <v>6.0000000000000001E-3</v>
          </cell>
          <cell r="CZ786">
            <v>0</v>
          </cell>
          <cell r="DA786">
            <v>0</v>
          </cell>
          <cell r="DB786">
            <v>0</v>
          </cell>
          <cell r="DC786">
            <v>0</v>
          </cell>
          <cell r="DD786">
            <v>0</v>
          </cell>
          <cell r="DE786">
            <v>0</v>
          </cell>
          <cell r="DF786">
            <v>0</v>
          </cell>
          <cell r="DG786">
            <v>0</v>
          </cell>
          <cell r="DH786">
            <v>0</v>
          </cell>
          <cell r="DI786">
            <v>0</v>
          </cell>
          <cell r="DJ786">
            <v>0</v>
          </cell>
          <cell r="DK786">
            <v>0</v>
          </cell>
          <cell r="DL786">
            <v>0</v>
          </cell>
          <cell r="DM786">
            <v>0</v>
          </cell>
          <cell r="DN786">
            <v>0</v>
          </cell>
          <cell r="DO786">
            <v>0</v>
          </cell>
          <cell r="DP786">
            <v>0</v>
          </cell>
          <cell r="DQ786">
            <v>0</v>
          </cell>
          <cell r="DR786">
            <v>0</v>
          </cell>
          <cell r="DS786">
            <v>0</v>
          </cell>
          <cell r="DT786">
            <v>0</v>
          </cell>
          <cell r="DU786">
            <v>0</v>
          </cell>
          <cell r="DV786">
            <v>0</v>
          </cell>
          <cell r="DW786">
            <v>0</v>
          </cell>
          <cell r="DX786">
            <v>0</v>
          </cell>
          <cell r="DY786">
            <v>0</v>
          </cell>
          <cell r="DZ786">
            <v>0</v>
          </cell>
          <cell r="EA786">
            <v>0</v>
          </cell>
          <cell r="EB786">
            <v>0</v>
          </cell>
          <cell r="EC786">
            <v>0</v>
          </cell>
          <cell r="ED786">
            <v>0</v>
          </cell>
          <cell r="EE786">
            <v>0</v>
          </cell>
          <cell r="EF786">
            <v>0</v>
          </cell>
          <cell r="EG786">
            <v>0</v>
          </cell>
          <cell r="EH786">
            <v>0</v>
          </cell>
          <cell r="EI786">
            <v>0</v>
          </cell>
          <cell r="EJ786">
            <v>0</v>
          </cell>
        </row>
        <row r="787">
          <cell r="B787">
            <v>853</v>
          </cell>
          <cell r="C787">
            <v>41451</v>
          </cell>
          <cell r="D787">
            <v>0</v>
          </cell>
          <cell r="E787" t="str">
            <v>OscarR</v>
          </cell>
          <cell r="F787">
            <v>41451</v>
          </cell>
          <cell r="G787" t="str">
            <v>DPS</v>
          </cell>
          <cell r="H787" t="str">
            <v>Resol  585 de 25-06-2013</v>
          </cell>
          <cell r="I787">
            <v>2012</v>
          </cell>
          <cell r="J787" t="str">
            <v>DEPARTAMENTO ADMINISTRATIVO PARA LA PROSPERIDAD SOCIAL</v>
          </cell>
          <cell r="K787" t="str">
            <v>900.039.533-8</v>
          </cell>
          <cell r="L787" t="str">
            <v>BOGOTA</v>
          </cell>
          <cell r="M787" t="str">
            <v>CALLE 7  No.  6 - 54</v>
          </cell>
          <cell r="N787" t="str">
            <v>596 08 00</v>
          </cell>
          <cell r="O787" t="str">
            <v>SUBSIDIOS PAGOS MASIVOS IMPLEMENTACION DEL PROGRAMA INGRESOS SOCIAL A NIVEL NACIONAL</v>
          </cell>
          <cell r="P787">
            <v>487250000</v>
          </cell>
          <cell r="Q787">
            <v>0</v>
          </cell>
          <cell r="R787">
            <v>487250000</v>
          </cell>
          <cell r="S787">
            <v>586313</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t="str">
            <v>PAOLA ANDREA VANEGAS RODRIGUEZ</v>
          </cell>
          <cell r="AJ787">
            <v>0</v>
          </cell>
          <cell r="AK787">
            <v>0</v>
          </cell>
          <cell r="AL787" t="str">
            <v>N/A</v>
          </cell>
          <cell r="AM787" t="str">
            <v>SOLICITUD PAGO 715 PARTICIPANTES DEL PROGRAMA INGRESO SOCIAL</v>
          </cell>
          <cell r="AN787">
            <v>487250000</v>
          </cell>
          <cell r="AO787">
            <v>0</v>
          </cell>
          <cell r="AP787">
            <v>0</v>
          </cell>
          <cell r="AQ787">
            <v>0</v>
          </cell>
          <cell r="AR787">
            <v>0</v>
          </cell>
          <cell r="AS787">
            <v>0</v>
          </cell>
          <cell r="AT787">
            <v>0</v>
          </cell>
          <cell r="AU787">
            <v>0</v>
          </cell>
          <cell r="AV787">
            <v>0.16</v>
          </cell>
          <cell r="AW787">
            <v>0</v>
          </cell>
          <cell r="AX787">
            <v>0</v>
          </cell>
          <cell r="AY787">
            <v>0</v>
          </cell>
          <cell r="AZ787">
            <v>487250000</v>
          </cell>
          <cell r="BA787" t="str">
            <v>SI</v>
          </cell>
          <cell r="BB787" t="str">
            <v>SI</v>
          </cell>
          <cell r="BC787" t="str">
            <v>SI</v>
          </cell>
          <cell r="BD787" t="str">
            <v>SI</v>
          </cell>
          <cell r="BE787" t="str">
            <v>E</v>
          </cell>
          <cell r="BF787" t="str">
            <v>SI</v>
          </cell>
          <cell r="BG787" t="str">
            <v>ENTIDAD DEL ESTADO</v>
          </cell>
          <cell r="BH787">
            <v>0</v>
          </cell>
          <cell r="BI787">
            <v>0</v>
          </cell>
          <cell r="BJ787">
            <v>0</v>
          </cell>
          <cell r="BK787" t="str">
            <v>E</v>
          </cell>
          <cell r="BL787">
            <v>0</v>
          </cell>
          <cell r="BM787">
            <v>0</v>
          </cell>
          <cell r="BN787">
            <v>0</v>
          </cell>
          <cell r="BO787" t="str">
            <v>BOGOTA</v>
          </cell>
          <cell r="BP787">
            <v>0</v>
          </cell>
          <cell r="BQ787">
            <v>0</v>
          </cell>
          <cell r="BR787">
            <v>0</v>
          </cell>
          <cell r="BS787">
            <v>0</v>
          </cell>
          <cell r="BT787">
            <v>0</v>
          </cell>
          <cell r="BU787">
            <v>0</v>
          </cell>
          <cell r="BV787">
            <v>0</v>
          </cell>
          <cell r="BW787">
            <v>0</v>
          </cell>
          <cell r="BX787">
            <v>0</v>
          </cell>
          <cell r="BY787">
            <v>0</v>
          </cell>
          <cell r="BZ787">
            <v>0</v>
          </cell>
          <cell r="CA787">
            <v>3898000</v>
          </cell>
          <cell r="CB787">
            <v>0</v>
          </cell>
          <cell r="CC787">
            <v>0</v>
          </cell>
          <cell r="CD787">
            <v>0</v>
          </cell>
          <cell r="CE787">
            <v>0</v>
          </cell>
          <cell r="CF787">
            <v>483352000</v>
          </cell>
          <cell r="CG787">
            <v>41451</v>
          </cell>
          <cell r="CH787">
            <v>0</v>
          </cell>
          <cell r="CI787">
            <v>586313</v>
          </cell>
          <cell r="CJ787" t="str">
            <v>Oscar Dario Rodriguez Posada</v>
          </cell>
          <cell r="CK787" t="str">
            <v>INGRESO SOCIAL</v>
          </cell>
          <cell r="CL787" t="str">
            <v>SUBSIDIOS PAGOS MASIVOS</v>
          </cell>
          <cell r="CM787" t="str">
            <v>N/A</v>
          </cell>
          <cell r="CN787">
            <v>0</v>
          </cell>
          <cell r="CO787" t="str">
            <v>N/A</v>
          </cell>
          <cell r="CP787">
            <v>0</v>
          </cell>
          <cell r="CQ787">
            <v>20133000094623</v>
          </cell>
          <cell r="CR787">
            <v>0</v>
          </cell>
          <cell r="CS787">
            <v>0</v>
          </cell>
          <cell r="CT787">
            <v>0</v>
          </cell>
          <cell r="CU787">
            <v>0</v>
          </cell>
          <cell r="CV787">
            <v>0</v>
          </cell>
          <cell r="CW787">
            <v>0</v>
          </cell>
          <cell r="CX787">
            <v>0</v>
          </cell>
          <cell r="CY787">
            <v>0</v>
          </cell>
          <cell r="CZ787">
            <v>0</v>
          </cell>
          <cell r="DA787">
            <v>0</v>
          </cell>
          <cell r="DB787">
            <v>0</v>
          </cell>
          <cell r="DC787">
            <v>0</v>
          </cell>
          <cell r="DD787">
            <v>0</v>
          </cell>
          <cell r="DE787">
            <v>0</v>
          </cell>
          <cell r="DF787">
            <v>0</v>
          </cell>
          <cell r="DG787">
            <v>0</v>
          </cell>
          <cell r="DH787">
            <v>0</v>
          </cell>
          <cell r="DI787">
            <v>0</v>
          </cell>
          <cell r="DJ787">
            <v>0</v>
          </cell>
          <cell r="DK787">
            <v>0</v>
          </cell>
          <cell r="DL787">
            <v>0</v>
          </cell>
          <cell r="DM787">
            <v>0</v>
          </cell>
          <cell r="DN787">
            <v>0</v>
          </cell>
          <cell r="DO787">
            <v>0</v>
          </cell>
          <cell r="DP787">
            <v>0</v>
          </cell>
          <cell r="DQ787">
            <v>0</v>
          </cell>
          <cell r="DR787">
            <v>0</v>
          </cell>
          <cell r="DS787">
            <v>0</v>
          </cell>
          <cell r="DT787">
            <v>0</v>
          </cell>
          <cell r="DU787">
            <v>0</v>
          </cell>
          <cell r="DV787">
            <v>0</v>
          </cell>
          <cell r="DW787">
            <v>0</v>
          </cell>
          <cell r="DX787">
            <v>0</v>
          </cell>
          <cell r="DY787">
            <v>0</v>
          </cell>
          <cell r="DZ787">
            <v>0</v>
          </cell>
          <cell r="EA787">
            <v>0</v>
          </cell>
          <cell r="EB787">
            <v>0</v>
          </cell>
          <cell r="EC787">
            <v>0</v>
          </cell>
          <cell r="ED787">
            <v>0</v>
          </cell>
          <cell r="EE787">
            <v>0</v>
          </cell>
          <cell r="EF787">
            <v>0</v>
          </cell>
          <cell r="EG787">
            <v>0</v>
          </cell>
          <cell r="EH787">
            <v>0</v>
          </cell>
          <cell r="EI787">
            <v>0</v>
          </cell>
          <cell r="EJ787">
            <v>0</v>
          </cell>
        </row>
        <row r="788">
          <cell r="B788">
            <v>854</v>
          </cell>
          <cell r="C788">
            <v>41452</v>
          </cell>
          <cell r="D788">
            <v>588</v>
          </cell>
          <cell r="E788" t="str">
            <v>OscarR</v>
          </cell>
          <cell r="F788">
            <v>41452</v>
          </cell>
          <cell r="G788" t="str">
            <v>DPS</v>
          </cell>
          <cell r="H788" t="str">
            <v>005/12 Otrosi 1</v>
          </cell>
          <cell r="I788">
            <v>2012</v>
          </cell>
          <cell r="J788" t="str">
            <v>CONSORCIO ALPA</v>
          </cell>
          <cell r="K788" t="str">
            <v>900.483.346-1</v>
          </cell>
          <cell r="L788" t="str">
            <v>CAUCA</v>
          </cell>
          <cell r="M788" t="str">
            <v>CR 1AE No. 7-17</v>
          </cell>
          <cell r="N788" t="str">
            <v>2 8220212</v>
          </cell>
          <cell r="O788" t="str">
            <v>CONSTRUCCION Y AMPLIACION DE LA CANCHA Y LA CUBIERTA EN GUADUA DEL POLIDEPORTIVO VEREDA MACO DEL MPIO MORALES</v>
          </cell>
          <cell r="P788">
            <v>221816340</v>
          </cell>
          <cell r="Q788">
            <v>0</v>
          </cell>
          <cell r="R788">
            <v>221816340</v>
          </cell>
          <cell r="S788">
            <v>43512</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t="str">
            <v>JORGE LUIS SANDOVAL HURTADO</v>
          </cell>
          <cell r="AJ788" t="str">
            <v>PAGOS MENSUALES HASTA COMPLETAR EL 95% CONTRA ENTREGA DE LAS ACTAS DE AVANCES; EL 5% RESTANTE CONTRA  ACTA FINAL</v>
          </cell>
          <cell r="AK788" t="str">
            <v>CC</v>
          </cell>
          <cell r="AL788" t="str">
            <v>CUENTA DE COBRO</v>
          </cell>
          <cell r="AM788" t="str">
            <v>SOLICITUD PAGO ANTICIPO 40%</v>
          </cell>
          <cell r="AN788">
            <v>14095207.199999999</v>
          </cell>
          <cell r="AO788">
            <v>0</v>
          </cell>
          <cell r="AP788">
            <v>0</v>
          </cell>
          <cell r="AQ788">
            <v>0</v>
          </cell>
          <cell r="AR788">
            <v>14095207.199999999</v>
          </cell>
          <cell r="AS788">
            <v>0</v>
          </cell>
          <cell r="AT788">
            <v>0</v>
          </cell>
          <cell r="AU788">
            <v>0</v>
          </cell>
          <cell r="AV788">
            <v>0</v>
          </cell>
          <cell r="AW788">
            <v>0</v>
          </cell>
          <cell r="AX788">
            <v>0</v>
          </cell>
          <cell r="AY788">
            <v>0</v>
          </cell>
          <cell r="AZ788">
            <v>14095207.199999999</v>
          </cell>
          <cell r="BA788" t="str">
            <v>NO</v>
          </cell>
          <cell r="BB788" t="str">
            <v>NO</v>
          </cell>
          <cell r="BC788" t="str">
            <v>NO</v>
          </cell>
          <cell r="BD788" t="str">
            <v>NO</v>
          </cell>
          <cell r="BE788" t="str">
            <v>COMUN</v>
          </cell>
          <cell r="BF788" t="str">
            <v>NO</v>
          </cell>
          <cell r="BG788" t="str">
            <v>ANTICIPO OBRA PUBLICA</v>
          </cell>
          <cell r="BH788">
            <v>0</v>
          </cell>
          <cell r="BI788">
            <v>0</v>
          </cell>
          <cell r="BJ788">
            <v>0</v>
          </cell>
          <cell r="BK788" t="str">
            <v>COMUN</v>
          </cell>
          <cell r="BL788">
            <v>0</v>
          </cell>
          <cell r="BM788">
            <v>0</v>
          </cell>
          <cell r="BN788">
            <v>0</v>
          </cell>
          <cell r="BO788" t="str">
            <v>MORALES - CAUCA</v>
          </cell>
          <cell r="BP788">
            <v>0</v>
          </cell>
          <cell r="BQ788">
            <v>0</v>
          </cell>
          <cell r="BR788">
            <v>0</v>
          </cell>
          <cell r="BS788" t="str">
            <v>EN ANTICIPO SE DESCUENTA CONTRIBUCION-</v>
          </cell>
          <cell r="BT788">
            <v>0.05</v>
          </cell>
          <cell r="BU788" t="str">
            <v>CONFORMADO POR PERSONAS NATURALES</v>
          </cell>
          <cell r="BV788">
            <v>0</v>
          </cell>
          <cell r="BW788">
            <v>0</v>
          </cell>
          <cell r="BX788">
            <v>0</v>
          </cell>
          <cell r="BY788">
            <v>0</v>
          </cell>
          <cell r="BZ788">
            <v>0</v>
          </cell>
          <cell r="CA788">
            <v>0</v>
          </cell>
          <cell r="CB788">
            <v>0</v>
          </cell>
          <cell r="CC788">
            <v>704760</v>
          </cell>
          <cell r="CD788">
            <v>0</v>
          </cell>
          <cell r="CE788">
            <v>0</v>
          </cell>
          <cell r="CF788">
            <v>13390447.199999999</v>
          </cell>
          <cell r="CG788">
            <v>41452</v>
          </cell>
          <cell r="CH788">
            <v>588</v>
          </cell>
          <cell r="CI788">
            <v>43512</v>
          </cell>
          <cell r="CJ788" t="str">
            <v>Oscar Dario Rodriguez Posada</v>
          </cell>
          <cell r="CK788" t="str">
            <v>OBRAS PARA LA PROSPERIDAD</v>
          </cell>
          <cell r="CL788" t="str">
            <v>ORDINARIA</v>
          </cell>
          <cell r="CM788">
            <v>0</v>
          </cell>
          <cell r="CN788" t="str">
            <v>RESERVA</v>
          </cell>
          <cell r="CO788">
            <v>0</v>
          </cell>
          <cell r="CP788">
            <v>0</v>
          </cell>
          <cell r="CQ788">
            <v>20135020093553</v>
          </cell>
          <cell r="CR788">
            <v>0</v>
          </cell>
          <cell r="CS788">
            <v>0</v>
          </cell>
          <cell r="CT788">
            <v>0</v>
          </cell>
          <cell r="CU788">
            <v>0</v>
          </cell>
          <cell r="CV788">
            <v>0</v>
          </cell>
          <cell r="CW788">
            <v>0</v>
          </cell>
          <cell r="CX788">
            <v>0</v>
          </cell>
          <cell r="CY788">
            <v>0</v>
          </cell>
          <cell r="CZ788">
            <v>0</v>
          </cell>
          <cell r="DA788">
            <v>0</v>
          </cell>
          <cell r="DB788">
            <v>0</v>
          </cell>
          <cell r="DC788">
            <v>0</v>
          </cell>
          <cell r="DD788">
            <v>0</v>
          </cell>
          <cell r="DE788">
            <v>0</v>
          </cell>
          <cell r="DF788">
            <v>0</v>
          </cell>
          <cell r="DG788">
            <v>0</v>
          </cell>
          <cell r="DH788">
            <v>0</v>
          </cell>
          <cell r="DI788">
            <v>0</v>
          </cell>
          <cell r="DJ788">
            <v>0</v>
          </cell>
          <cell r="DK788">
            <v>0</v>
          </cell>
          <cell r="DL788">
            <v>0</v>
          </cell>
          <cell r="DM788">
            <v>0</v>
          </cell>
          <cell r="DN788">
            <v>0</v>
          </cell>
          <cell r="DO788">
            <v>0</v>
          </cell>
          <cell r="DP788">
            <v>0</v>
          </cell>
          <cell r="DQ788">
            <v>0</v>
          </cell>
          <cell r="DR788">
            <v>0</v>
          </cell>
          <cell r="DS788">
            <v>0</v>
          </cell>
          <cell r="DT788">
            <v>0</v>
          </cell>
          <cell r="DU788">
            <v>0</v>
          </cell>
          <cell r="DV788">
            <v>0</v>
          </cell>
          <cell r="DW788">
            <v>0</v>
          </cell>
          <cell r="DX788">
            <v>0</v>
          </cell>
          <cell r="DY788">
            <v>0</v>
          </cell>
          <cell r="DZ788">
            <v>0</v>
          </cell>
          <cell r="EA788">
            <v>0</v>
          </cell>
          <cell r="EB788">
            <v>0</v>
          </cell>
          <cell r="EC788">
            <v>0</v>
          </cell>
          <cell r="ED788">
            <v>0</v>
          </cell>
          <cell r="EE788">
            <v>0</v>
          </cell>
          <cell r="EF788">
            <v>0</v>
          </cell>
          <cell r="EG788">
            <v>0</v>
          </cell>
          <cell r="EH788">
            <v>0</v>
          </cell>
          <cell r="EI788">
            <v>0</v>
          </cell>
          <cell r="EJ788">
            <v>0</v>
          </cell>
        </row>
        <row r="789">
          <cell r="B789">
            <v>855</v>
          </cell>
          <cell r="C789">
            <v>41452</v>
          </cell>
          <cell r="D789">
            <v>589</v>
          </cell>
          <cell r="E789" t="str">
            <v>OscarR</v>
          </cell>
          <cell r="F789">
            <v>41452</v>
          </cell>
          <cell r="G789" t="str">
            <v>DPS</v>
          </cell>
          <cell r="H789" t="str">
            <v>006/12</v>
          </cell>
          <cell r="I789">
            <v>2012</v>
          </cell>
          <cell r="J789" t="str">
            <v>CONSORCIO ALPA</v>
          </cell>
          <cell r="K789" t="str">
            <v>900.483.346-1</v>
          </cell>
          <cell r="L789" t="str">
            <v>CAUCA</v>
          </cell>
          <cell r="M789" t="str">
            <v>CRA 1AE # 7 - 17</v>
          </cell>
          <cell r="N789" t="str">
            <v>822 0212</v>
          </cell>
          <cell r="O789" t="str">
            <v>EJECUTAR A PRECIO UNITARIO FIJO LA CONSTRUCCIONDEL SINTETICO PARA  LA CANCHA, GRADERIAS Y POLIDEPORTIVO CUBIERTO EN GUADUA EN EL MUNICIPIO DE CAJIBIO VEREDA LA VIUDA</v>
          </cell>
          <cell r="P789">
            <v>176065544</v>
          </cell>
          <cell r="Q789">
            <v>0</v>
          </cell>
          <cell r="R789">
            <v>176065544</v>
          </cell>
          <cell r="S789">
            <v>2312</v>
          </cell>
          <cell r="T789">
            <v>0</v>
          </cell>
          <cell r="U789">
            <v>0</v>
          </cell>
          <cell r="V789">
            <v>-7111249.5999999996</v>
          </cell>
          <cell r="W789">
            <v>0</v>
          </cell>
          <cell r="X789">
            <v>0</v>
          </cell>
          <cell r="Y789">
            <v>0</v>
          </cell>
          <cell r="Z789">
            <v>0</v>
          </cell>
          <cell r="AA789">
            <v>0</v>
          </cell>
          <cell r="AB789">
            <v>0</v>
          </cell>
          <cell r="AC789">
            <v>0</v>
          </cell>
          <cell r="AD789">
            <v>0</v>
          </cell>
          <cell r="AE789">
            <v>0</v>
          </cell>
          <cell r="AF789">
            <v>0</v>
          </cell>
          <cell r="AG789">
            <v>0</v>
          </cell>
          <cell r="AH789">
            <v>0</v>
          </cell>
          <cell r="AI789" t="str">
            <v>JORGE LUIS SANDOVAL HURTADO</v>
          </cell>
          <cell r="AJ789" t="str">
            <v>PAGOS MENSUALES HASTA COMPLETAR EL 95% CONTRA ENTREGA DE LAS ACTAS DE AVANCES; EL 5% RESTANTE CONTRA  ACTA FINAL</v>
          </cell>
          <cell r="AK789" t="str">
            <v>FACTURA</v>
          </cell>
          <cell r="AL789">
            <v>40</v>
          </cell>
          <cell r="AM789" t="str">
            <v>ACTA DE OBRA No 2</v>
          </cell>
          <cell r="AN789">
            <v>17668779.030000001</v>
          </cell>
          <cell r="AO789">
            <v>0</v>
          </cell>
          <cell r="AP789">
            <v>0</v>
          </cell>
          <cell r="AQ789">
            <v>0</v>
          </cell>
          <cell r="AR789">
            <v>10557529.430000002</v>
          </cell>
          <cell r="AS789">
            <v>0</v>
          </cell>
          <cell r="AT789">
            <v>0</v>
          </cell>
          <cell r="AU789">
            <v>0</v>
          </cell>
          <cell r="AV789">
            <v>0.16</v>
          </cell>
          <cell r="AW789">
            <v>0</v>
          </cell>
          <cell r="AX789">
            <v>109344.96000000001</v>
          </cell>
          <cell r="AY789">
            <v>0</v>
          </cell>
          <cell r="AZ789">
            <v>17778123.990000002</v>
          </cell>
          <cell r="BA789" t="str">
            <v>NO</v>
          </cell>
          <cell r="BB789" t="str">
            <v>NO</v>
          </cell>
          <cell r="BC789" t="str">
            <v>NO</v>
          </cell>
          <cell r="BD789" t="str">
            <v>NO</v>
          </cell>
          <cell r="BE789" t="str">
            <v>COMUN</v>
          </cell>
          <cell r="BF789" t="str">
            <v>NO</v>
          </cell>
          <cell r="BG789" t="str">
            <v>OBRA PUBLICA</v>
          </cell>
          <cell r="BH789">
            <v>0.01</v>
          </cell>
          <cell r="BI789">
            <v>0</v>
          </cell>
          <cell r="BJ789">
            <v>0</v>
          </cell>
          <cell r="BK789" t="str">
            <v>COMUN</v>
          </cell>
          <cell r="BL789">
            <v>0.15</v>
          </cell>
          <cell r="BM789">
            <v>0</v>
          </cell>
          <cell r="BN789">
            <v>0</v>
          </cell>
          <cell r="BO789" t="str">
            <v>CAJIBIO - CAUCA</v>
          </cell>
          <cell r="BP789">
            <v>0.01</v>
          </cell>
          <cell r="BQ789">
            <v>0</v>
          </cell>
          <cell r="BR789">
            <v>0</v>
          </cell>
          <cell r="BS789" t="str">
            <v>EN LIQ 1267/12 SE DESCUENTA SOBRE ANTICIPO,LIQ 855 ACTA No 2</v>
          </cell>
          <cell r="BT789">
            <v>0.05</v>
          </cell>
          <cell r="BU789" t="str">
            <v>CONFORMADO POR PERSONAS NATURALES</v>
          </cell>
          <cell r="BV789">
            <v>0</v>
          </cell>
          <cell r="BW789">
            <v>176688</v>
          </cell>
          <cell r="BX789">
            <v>0</v>
          </cell>
          <cell r="BY789">
            <v>16402</v>
          </cell>
          <cell r="BZ789">
            <v>0</v>
          </cell>
          <cell r="CA789">
            <v>176688</v>
          </cell>
          <cell r="CB789">
            <v>0</v>
          </cell>
          <cell r="CC789">
            <v>527876</v>
          </cell>
          <cell r="CD789">
            <v>0</v>
          </cell>
          <cell r="CE789">
            <v>0</v>
          </cell>
          <cell r="CF789">
            <v>9769220.3900000025</v>
          </cell>
          <cell r="CG789">
            <v>41452</v>
          </cell>
          <cell r="CH789">
            <v>589</v>
          </cell>
          <cell r="CI789">
            <v>2312</v>
          </cell>
          <cell r="CJ789" t="str">
            <v>Oscar Dario Rodriguez Posada</v>
          </cell>
          <cell r="CK789" t="str">
            <v>OBRAS PARA LA PROSPERIDAD</v>
          </cell>
          <cell r="CL789" t="str">
            <v>ORDINARIA</v>
          </cell>
          <cell r="CM789">
            <v>0</v>
          </cell>
          <cell r="CN789" t="str">
            <v>RESERVA</v>
          </cell>
          <cell r="CO789">
            <v>0</v>
          </cell>
          <cell r="CP789">
            <v>0</v>
          </cell>
          <cell r="CQ789">
            <v>20135020093583</v>
          </cell>
          <cell r="CR789">
            <v>0</v>
          </cell>
          <cell r="CS789">
            <v>0</v>
          </cell>
          <cell r="CT789">
            <v>0</v>
          </cell>
          <cell r="CU789">
            <v>0</v>
          </cell>
          <cell r="CV789">
            <v>0</v>
          </cell>
          <cell r="CW789">
            <v>0</v>
          </cell>
          <cell r="CX789">
            <v>0</v>
          </cell>
          <cell r="CY789">
            <v>0</v>
          </cell>
          <cell r="CZ789">
            <v>0</v>
          </cell>
          <cell r="DA789">
            <v>0</v>
          </cell>
          <cell r="DB789">
            <v>0</v>
          </cell>
          <cell r="DC789">
            <v>0</v>
          </cell>
          <cell r="DD789">
            <v>0</v>
          </cell>
          <cell r="DE789">
            <v>0</v>
          </cell>
          <cell r="DF789">
            <v>0</v>
          </cell>
          <cell r="DG789">
            <v>0</v>
          </cell>
          <cell r="DH789">
            <v>0</v>
          </cell>
          <cell r="DI789">
            <v>0</v>
          </cell>
          <cell r="DJ789">
            <v>0</v>
          </cell>
          <cell r="DK789">
            <v>0</v>
          </cell>
          <cell r="DL789">
            <v>0</v>
          </cell>
          <cell r="DM789">
            <v>0</v>
          </cell>
          <cell r="DN789">
            <v>0</v>
          </cell>
          <cell r="DO789">
            <v>0</v>
          </cell>
          <cell r="DP789">
            <v>0</v>
          </cell>
          <cell r="DQ789">
            <v>0</v>
          </cell>
          <cell r="DR789">
            <v>0</v>
          </cell>
          <cell r="DS789">
            <v>0</v>
          </cell>
          <cell r="DT789">
            <v>0</v>
          </cell>
          <cell r="DU789">
            <v>0</v>
          </cell>
          <cell r="DV789">
            <v>0</v>
          </cell>
          <cell r="DW789">
            <v>0</v>
          </cell>
          <cell r="DX789">
            <v>0</v>
          </cell>
          <cell r="DY789">
            <v>0</v>
          </cell>
          <cell r="DZ789">
            <v>0</v>
          </cell>
          <cell r="EA789">
            <v>0</v>
          </cell>
          <cell r="EB789">
            <v>0</v>
          </cell>
          <cell r="EC789">
            <v>0</v>
          </cell>
          <cell r="ED789">
            <v>0</v>
          </cell>
          <cell r="EE789">
            <v>0</v>
          </cell>
          <cell r="EF789">
            <v>0</v>
          </cell>
          <cell r="EG789">
            <v>0</v>
          </cell>
          <cell r="EH789">
            <v>0</v>
          </cell>
          <cell r="EI789">
            <v>0</v>
          </cell>
          <cell r="EJ789">
            <v>0</v>
          </cell>
        </row>
        <row r="790">
          <cell r="B790">
            <v>856</v>
          </cell>
          <cell r="C790">
            <v>41452</v>
          </cell>
          <cell r="D790">
            <v>590</v>
          </cell>
          <cell r="E790" t="str">
            <v>OscarR</v>
          </cell>
          <cell r="F790">
            <v>41452</v>
          </cell>
          <cell r="G790" t="str">
            <v>DPS</v>
          </cell>
          <cell r="H790" t="str">
            <v>005/12</v>
          </cell>
          <cell r="I790">
            <v>2012</v>
          </cell>
          <cell r="J790" t="str">
            <v>CONSORCIO ALPA</v>
          </cell>
          <cell r="K790" t="str">
            <v>900.483.346-1</v>
          </cell>
          <cell r="L790" t="str">
            <v>CAUCA</v>
          </cell>
          <cell r="M790" t="str">
            <v>CR 1AE No. 7-17</v>
          </cell>
          <cell r="N790" t="str">
            <v>2 8220212</v>
          </cell>
          <cell r="O790" t="str">
            <v xml:space="preserve">CONSTRUCCION DE LA CANCHA  GRADERIAS  Y EL POLIDEPORTIVO CUBIERTO EN GUADUA EN EL MUNICIPIO DE MORALES VEREDA LA MACO </v>
          </cell>
          <cell r="P790">
            <v>221816340</v>
          </cell>
          <cell r="Q790">
            <v>0</v>
          </cell>
          <cell r="R790">
            <v>221816340</v>
          </cell>
          <cell r="S790">
            <v>2112</v>
          </cell>
          <cell r="T790">
            <v>0</v>
          </cell>
          <cell r="U790">
            <v>0</v>
          </cell>
          <cell r="V790">
            <v>-51437062.939999998</v>
          </cell>
          <cell r="W790">
            <v>0</v>
          </cell>
          <cell r="X790">
            <v>0</v>
          </cell>
          <cell r="Y790">
            <v>0</v>
          </cell>
          <cell r="Z790">
            <v>0</v>
          </cell>
          <cell r="AA790">
            <v>0</v>
          </cell>
          <cell r="AB790">
            <v>0</v>
          </cell>
          <cell r="AC790">
            <v>0</v>
          </cell>
          <cell r="AD790">
            <v>0</v>
          </cell>
          <cell r="AE790">
            <v>0</v>
          </cell>
          <cell r="AF790">
            <v>0</v>
          </cell>
          <cell r="AG790">
            <v>0</v>
          </cell>
          <cell r="AH790">
            <v>0</v>
          </cell>
          <cell r="AI790" t="str">
            <v>JORGE LUIS SANDOVAL HURTADO</v>
          </cell>
          <cell r="AJ790" t="str">
            <v>PAGOS MENSUALES HASTA COMPLETAR EL 95% CONTRA ENTREGA DE LAS ACTAS DE AVANCES; EL 5% RESTANTE CONTRA  ACTA FINAL</v>
          </cell>
          <cell r="AK790" t="str">
            <v>FACTURA</v>
          </cell>
          <cell r="AL790">
            <v>48</v>
          </cell>
          <cell r="AM790" t="str">
            <v>ACTA DE OBRA No 3</v>
          </cell>
          <cell r="AN790">
            <v>122794253.08</v>
          </cell>
          <cell r="AO790">
            <v>0</v>
          </cell>
          <cell r="AP790">
            <v>0</v>
          </cell>
          <cell r="AQ790">
            <v>0</v>
          </cell>
          <cell r="AR790">
            <v>71357190.140000001</v>
          </cell>
          <cell r="AS790">
            <v>0</v>
          </cell>
          <cell r="AT790">
            <v>0</v>
          </cell>
          <cell r="AU790">
            <v>0</v>
          </cell>
          <cell r="AV790">
            <v>0.16</v>
          </cell>
          <cell r="AW790">
            <v>0</v>
          </cell>
          <cell r="AX790">
            <v>790913.55</v>
          </cell>
          <cell r="AY790">
            <v>0</v>
          </cell>
          <cell r="AZ790">
            <v>123585166.63</v>
          </cell>
          <cell r="BA790" t="str">
            <v>NO</v>
          </cell>
          <cell r="BB790" t="str">
            <v>NO</v>
          </cell>
          <cell r="BC790" t="str">
            <v>NO</v>
          </cell>
          <cell r="BD790" t="str">
            <v>NO</v>
          </cell>
          <cell r="BE790" t="str">
            <v>COMUN</v>
          </cell>
          <cell r="BF790" t="str">
            <v>NO</v>
          </cell>
          <cell r="BG790" t="str">
            <v>OBRA PUBLICA</v>
          </cell>
          <cell r="BH790">
            <v>0.01</v>
          </cell>
          <cell r="BI790">
            <v>0</v>
          </cell>
          <cell r="BJ790">
            <v>0</v>
          </cell>
          <cell r="BK790" t="str">
            <v>COMUN</v>
          </cell>
          <cell r="BL790">
            <v>0.15</v>
          </cell>
          <cell r="BM790">
            <v>0</v>
          </cell>
          <cell r="BN790">
            <v>0</v>
          </cell>
          <cell r="BO790" t="str">
            <v>MORALES - CAUCA 8 X 1000</v>
          </cell>
          <cell r="BP790">
            <v>8.0000000000000002E-3</v>
          </cell>
          <cell r="BQ790">
            <v>0</v>
          </cell>
          <cell r="BR790">
            <v>0</v>
          </cell>
          <cell r="BS790" t="str">
            <v>EN ANTICIPO SE DESCUENTA CONTRIBUCION-LIQ 856 ACTA PARCIAL 3</v>
          </cell>
          <cell r="BT790">
            <v>0.05</v>
          </cell>
          <cell r="BU790" t="str">
            <v>CONFORMADO POR PERSONAS NATURALES</v>
          </cell>
          <cell r="BV790">
            <v>0</v>
          </cell>
          <cell r="BW790">
            <v>1227943</v>
          </cell>
          <cell r="BX790">
            <v>0</v>
          </cell>
          <cell r="BY790">
            <v>118637</v>
          </cell>
          <cell r="BZ790">
            <v>0</v>
          </cell>
          <cell r="CA790">
            <v>982354</v>
          </cell>
          <cell r="CB790">
            <v>0</v>
          </cell>
          <cell r="CC790">
            <v>3567860</v>
          </cell>
          <cell r="CD790">
            <v>0</v>
          </cell>
          <cell r="CE790">
            <v>0</v>
          </cell>
          <cell r="CF790">
            <v>66251309.689999998</v>
          </cell>
          <cell r="CG790">
            <v>41452</v>
          </cell>
          <cell r="CH790">
            <v>590</v>
          </cell>
          <cell r="CI790">
            <v>2112</v>
          </cell>
          <cell r="CJ790" t="str">
            <v>Oscar Dario Rodriguez Posada</v>
          </cell>
          <cell r="CK790" t="str">
            <v>OBRAS PARA LA PROSPERIDAD</v>
          </cell>
          <cell r="CL790" t="str">
            <v>ORDINARIA</v>
          </cell>
          <cell r="CM790">
            <v>0</v>
          </cell>
          <cell r="CN790" t="str">
            <v>RESERVA</v>
          </cell>
          <cell r="CO790">
            <v>0</v>
          </cell>
          <cell r="CP790">
            <v>0</v>
          </cell>
          <cell r="CQ790">
            <v>20135020093573</v>
          </cell>
          <cell r="CR790">
            <v>0</v>
          </cell>
          <cell r="CS790">
            <v>0</v>
          </cell>
          <cell r="CT790">
            <v>0</v>
          </cell>
          <cell r="CU790">
            <v>0</v>
          </cell>
          <cell r="CV790">
            <v>0</v>
          </cell>
          <cell r="CW790">
            <v>0</v>
          </cell>
          <cell r="CX790">
            <v>0</v>
          </cell>
          <cell r="CY790">
            <v>0</v>
          </cell>
          <cell r="CZ790">
            <v>0</v>
          </cell>
          <cell r="DA790">
            <v>0</v>
          </cell>
          <cell r="DB790">
            <v>0</v>
          </cell>
          <cell r="DC790">
            <v>0</v>
          </cell>
          <cell r="DD790">
            <v>0</v>
          </cell>
          <cell r="DE790">
            <v>0</v>
          </cell>
          <cell r="DF790">
            <v>0</v>
          </cell>
          <cell r="DG790">
            <v>0</v>
          </cell>
          <cell r="DH790">
            <v>0</v>
          </cell>
          <cell r="DI790">
            <v>0</v>
          </cell>
          <cell r="DJ790">
            <v>0</v>
          </cell>
          <cell r="DK790">
            <v>0</v>
          </cell>
          <cell r="DL790">
            <v>0</v>
          </cell>
          <cell r="DM790">
            <v>0</v>
          </cell>
          <cell r="DN790">
            <v>0</v>
          </cell>
          <cell r="DO790">
            <v>0</v>
          </cell>
          <cell r="DP790">
            <v>0</v>
          </cell>
          <cell r="DQ790">
            <v>0</v>
          </cell>
          <cell r="DR790">
            <v>0</v>
          </cell>
          <cell r="DS790">
            <v>0</v>
          </cell>
          <cell r="DT790">
            <v>0</v>
          </cell>
          <cell r="DU790">
            <v>0</v>
          </cell>
          <cell r="DV790">
            <v>0</v>
          </cell>
          <cell r="DW790">
            <v>0</v>
          </cell>
          <cell r="DX790">
            <v>0</v>
          </cell>
          <cell r="DY790">
            <v>0</v>
          </cell>
          <cell r="DZ790">
            <v>0</v>
          </cell>
          <cell r="EA790">
            <v>0</v>
          </cell>
          <cell r="EB790">
            <v>0</v>
          </cell>
          <cell r="EC790">
            <v>0</v>
          </cell>
          <cell r="ED790">
            <v>0</v>
          </cell>
          <cell r="EE790">
            <v>0</v>
          </cell>
          <cell r="EF790">
            <v>0</v>
          </cell>
          <cell r="EG790">
            <v>0</v>
          </cell>
          <cell r="EH790">
            <v>0</v>
          </cell>
          <cell r="EI790">
            <v>0</v>
          </cell>
          <cell r="EJ790">
            <v>0</v>
          </cell>
        </row>
        <row r="791">
          <cell r="B791">
            <v>857</v>
          </cell>
          <cell r="C791">
            <v>41451</v>
          </cell>
          <cell r="D791">
            <v>590</v>
          </cell>
          <cell r="E791" t="str">
            <v>OscarR</v>
          </cell>
          <cell r="F791">
            <v>41451</v>
          </cell>
          <cell r="G791" t="str">
            <v>DPS</v>
          </cell>
          <cell r="H791" t="str">
            <v>005/12</v>
          </cell>
          <cell r="I791">
            <v>2013</v>
          </cell>
          <cell r="J791" t="str">
            <v>CONSORCIO ALPA</v>
          </cell>
          <cell r="K791" t="str">
            <v>900.483.346-1</v>
          </cell>
          <cell r="L791" t="str">
            <v>CAUCA</v>
          </cell>
          <cell r="M791" t="str">
            <v>CR 1AE No. 7-17</v>
          </cell>
          <cell r="N791" t="str">
            <v>2 8220212</v>
          </cell>
          <cell r="O791" t="str">
            <v xml:space="preserve">CONSTRUCCION DE LA CANCHA  GRADERIAS  Y EL POLIDEPORTIVO CUBIERTO EN GUADUA EN EL MUNICIPIO DE MORALES VEREDA LA MACO </v>
          </cell>
          <cell r="P791">
            <v>21142810</v>
          </cell>
          <cell r="Q791">
            <v>0</v>
          </cell>
          <cell r="R791">
            <v>21142810</v>
          </cell>
          <cell r="S791">
            <v>1013</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t="str">
            <v>JORGE LUIS SANDOVAL HURTADO</v>
          </cell>
          <cell r="AJ791" t="str">
            <v>PAGOS MENSUALES HASTA COMPLETAR EL 95% CONTRA ENTREGA DE LAS ACTAS DE AVANCES; EL 5% RESTANTE CONTRA  ACTA FINAL</v>
          </cell>
          <cell r="AK791" t="str">
            <v>FACTURA</v>
          </cell>
          <cell r="AL791">
            <v>48</v>
          </cell>
          <cell r="AM791" t="str">
            <v>SALDO ACTA DE OBRA No 3</v>
          </cell>
          <cell r="AN791">
            <v>5007490.7300000004</v>
          </cell>
          <cell r="AO791">
            <v>0</v>
          </cell>
          <cell r="AP791">
            <v>0</v>
          </cell>
          <cell r="AQ791">
            <v>0</v>
          </cell>
          <cell r="AR791">
            <v>5007490.7300000004</v>
          </cell>
          <cell r="AS791">
            <v>0</v>
          </cell>
          <cell r="AT791">
            <v>0</v>
          </cell>
          <cell r="AU791">
            <v>0</v>
          </cell>
          <cell r="AV791">
            <v>0.16</v>
          </cell>
          <cell r="AW791">
            <v>0</v>
          </cell>
          <cell r="AX791">
            <v>0</v>
          </cell>
          <cell r="AY791">
            <v>0</v>
          </cell>
          <cell r="AZ791">
            <v>5007490.7300000004</v>
          </cell>
          <cell r="BA791" t="str">
            <v>NO</v>
          </cell>
          <cell r="BB791" t="str">
            <v>NO</v>
          </cell>
          <cell r="BC791" t="str">
            <v>NO</v>
          </cell>
          <cell r="BD791" t="str">
            <v>NO</v>
          </cell>
          <cell r="BE791" t="str">
            <v>COMUN</v>
          </cell>
          <cell r="BF791" t="str">
            <v>NO</v>
          </cell>
          <cell r="BG791" t="str">
            <v>OBRA PUBLICA</v>
          </cell>
          <cell r="BH791">
            <v>0.01</v>
          </cell>
          <cell r="BI791">
            <v>0</v>
          </cell>
          <cell r="BJ791">
            <v>0</v>
          </cell>
          <cell r="BK791" t="str">
            <v>COMUN</v>
          </cell>
          <cell r="BL791">
            <v>0.15</v>
          </cell>
          <cell r="BM791">
            <v>0</v>
          </cell>
          <cell r="BN791">
            <v>0</v>
          </cell>
          <cell r="BO791" t="str">
            <v>MORALES - CAUCA 8 X 1000</v>
          </cell>
          <cell r="BP791">
            <v>8.0000000000000002E-3</v>
          </cell>
          <cell r="BQ791">
            <v>0</v>
          </cell>
          <cell r="BR791">
            <v>0</v>
          </cell>
          <cell r="BS791" t="str">
            <v>EN ANTICIPO SE DESCUENTA CONTRIBUCION-LIQ 856 ACTA PARCIAL 3</v>
          </cell>
          <cell r="BT791">
            <v>0.05</v>
          </cell>
          <cell r="BU791" t="str">
            <v>CONFORMADO POR PERSONAS NATURALES</v>
          </cell>
          <cell r="BV791">
            <v>0</v>
          </cell>
          <cell r="BW791">
            <v>50075</v>
          </cell>
          <cell r="BX791">
            <v>0</v>
          </cell>
          <cell r="BY791">
            <v>0</v>
          </cell>
          <cell r="BZ791">
            <v>0</v>
          </cell>
          <cell r="CA791">
            <v>40060</v>
          </cell>
          <cell r="CB791">
            <v>0</v>
          </cell>
          <cell r="CC791">
            <v>250375</v>
          </cell>
          <cell r="CD791">
            <v>0</v>
          </cell>
          <cell r="CE791">
            <v>0</v>
          </cell>
          <cell r="CF791">
            <v>4666980.7300000004</v>
          </cell>
          <cell r="CG791">
            <v>41451</v>
          </cell>
          <cell r="CH791">
            <v>590</v>
          </cell>
          <cell r="CI791">
            <v>1013</v>
          </cell>
          <cell r="CJ791" t="str">
            <v>Oscar Dario Rodriguez Posada</v>
          </cell>
          <cell r="CK791" t="str">
            <v>OBRAS PARA LA PROSPERIDAD</v>
          </cell>
          <cell r="CL791" t="str">
            <v>ORDINARIA</v>
          </cell>
          <cell r="CM791">
            <v>0</v>
          </cell>
          <cell r="CN791">
            <v>0</v>
          </cell>
          <cell r="CO791">
            <v>0</v>
          </cell>
          <cell r="CP791">
            <v>0</v>
          </cell>
          <cell r="CQ791">
            <v>20135020093573</v>
          </cell>
          <cell r="CR791">
            <v>0</v>
          </cell>
          <cell r="CS791">
            <v>0</v>
          </cell>
          <cell r="CT791">
            <v>0</v>
          </cell>
          <cell r="CU791">
            <v>0</v>
          </cell>
          <cell r="CV791">
            <v>0</v>
          </cell>
          <cell r="CW791">
            <v>0</v>
          </cell>
          <cell r="CX791">
            <v>0</v>
          </cell>
          <cell r="CY791">
            <v>0</v>
          </cell>
          <cell r="CZ791">
            <v>0</v>
          </cell>
          <cell r="DA791">
            <v>0</v>
          </cell>
          <cell r="DB791">
            <v>0</v>
          </cell>
          <cell r="DC791">
            <v>0</v>
          </cell>
          <cell r="DD791">
            <v>0</v>
          </cell>
          <cell r="DE791">
            <v>0</v>
          </cell>
          <cell r="DF791">
            <v>0</v>
          </cell>
          <cell r="DG791">
            <v>0</v>
          </cell>
          <cell r="DH791">
            <v>0</v>
          </cell>
          <cell r="DI791">
            <v>0</v>
          </cell>
          <cell r="DJ791">
            <v>0</v>
          </cell>
          <cell r="DK791">
            <v>0</v>
          </cell>
          <cell r="DL791">
            <v>0</v>
          </cell>
          <cell r="DM791">
            <v>0</v>
          </cell>
          <cell r="DN791">
            <v>0</v>
          </cell>
          <cell r="DO791">
            <v>0</v>
          </cell>
          <cell r="DP791">
            <v>0</v>
          </cell>
          <cell r="DQ791">
            <v>0</v>
          </cell>
          <cell r="DR791">
            <v>0</v>
          </cell>
          <cell r="DS791">
            <v>0</v>
          </cell>
          <cell r="DT791">
            <v>0</v>
          </cell>
          <cell r="DU791">
            <v>0</v>
          </cell>
          <cell r="DV791">
            <v>0</v>
          </cell>
          <cell r="DW791">
            <v>0</v>
          </cell>
          <cell r="DX791">
            <v>0</v>
          </cell>
          <cell r="DY791">
            <v>0</v>
          </cell>
          <cell r="DZ791">
            <v>0</v>
          </cell>
          <cell r="EA791">
            <v>0</v>
          </cell>
          <cell r="EB791">
            <v>0</v>
          </cell>
          <cell r="EC791">
            <v>0</v>
          </cell>
          <cell r="ED791">
            <v>0</v>
          </cell>
          <cell r="EE791">
            <v>0</v>
          </cell>
          <cell r="EF791">
            <v>0</v>
          </cell>
          <cell r="EG791">
            <v>0</v>
          </cell>
          <cell r="EH791">
            <v>0</v>
          </cell>
          <cell r="EI791">
            <v>0</v>
          </cell>
          <cell r="EJ791">
            <v>0</v>
          </cell>
        </row>
        <row r="792">
          <cell r="B792">
            <v>858</v>
          </cell>
          <cell r="C792">
            <v>41451</v>
          </cell>
          <cell r="D792">
            <v>0</v>
          </cell>
          <cell r="E792" t="str">
            <v>OscarR</v>
          </cell>
          <cell r="F792">
            <v>41451</v>
          </cell>
          <cell r="G792" t="str">
            <v>DPS</v>
          </cell>
          <cell r="H792" t="str">
            <v>Resol. 434 de 29-05-2013</v>
          </cell>
          <cell r="I792">
            <v>2013</v>
          </cell>
          <cell r="J792" t="str">
            <v>LUZ NELLY URBANO CUARTAS</v>
          </cell>
          <cell r="K792" t="str">
            <v>42.122.119</v>
          </cell>
          <cell r="L792" t="str">
            <v>RISARALDA</v>
          </cell>
          <cell r="M792">
            <v>0</v>
          </cell>
          <cell r="N792">
            <v>0</v>
          </cell>
          <cell r="O792" t="str">
            <v>PAGO PROCESO MASIVO,CAMBIO CTA BANCARIA DE UN PARTICIPANTE</v>
          </cell>
          <cell r="P792">
            <v>600000</v>
          </cell>
          <cell r="Q792">
            <v>0</v>
          </cell>
          <cell r="R792">
            <v>600000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t="str">
            <v>MARIANA ESCOBAR ARANGO</v>
          </cell>
          <cell r="AJ792" t="str">
            <v>UNICO PAGO</v>
          </cell>
          <cell r="AK792">
            <v>0</v>
          </cell>
          <cell r="AL792">
            <v>0</v>
          </cell>
          <cell r="AM792" t="str">
            <v>PAGO TRANSFERENCIA MONETARIA COMO PARTICIPANTE DEL PROGRAMA INGRESO SOCIAL - RESOL. 333/13</v>
          </cell>
          <cell r="AN792">
            <v>600000</v>
          </cell>
          <cell r="AO792">
            <v>0</v>
          </cell>
          <cell r="AP792">
            <v>0</v>
          </cell>
          <cell r="AQ792">
            <v>0</v>
          </cell>
          <cell r="AR792">
            <v>0</v>
          </cell>
          <cell r="AS792">
            <v>0</v>
          </cell>
          <cell r="AT792">
            <v>0</v>
          </cell>
          <cell r="AU792">
            <v>0</v>
          </cell>
          <cell r="AV792">
            <v>0</v>
          </cell>
          <cell r="AW792">
            <v>0</v>
          </cell>
          <cell r="AX792">
            <v>0</v>
          </cell>
          <cell r="AY792">
            <v>0</v>
          </cell>
          <cell r="AZ792">
            <v>600000</v>
          </cell>
          <cell r="BA792" t="str">
            <v>NO</v>
          </cell>
          <cell r="BB792" t="str">
            <v>NO</v>
          </cell>
          <cell r="BC792" t="str">
            <v>NO</v>
          </cell>
          <cell r="BD792" t="str">
            <v>SI</v>
          </cell>
          <cell r="BE792" t="str">
            <v>SIMPLIFICADO</v>
          </cell>
          <cell r="BF792" t="str">
            <v>NO</v>
          </cell>
          <cell r="BG792" t="str">
            <v>SUBSIDIO INGRESO SOCIAL</v>
          </cell>
          <cell r="BH792">
            <v>0</v>
          </cell>
          <cell r="BI792">
            <v>0</v>
          </cell>
          <cell r="BJ792">
            <v>0</v>
          </cell>
          <cell r="BK792" t="str">
            <v>SIMPLIFICADO</v>
          </cell>
          <cell r="BL792">
            <v>0</v>
          </cell>
          <cell r="BM792">
            <v>0</v>
          </cell>
          <cell r="BN792">
            <v>0</v>
          </cell>
          <cell r="BO792" t="str">
            <v>PEREIRA</v>
          </cell>
          <cell r="BP792">
            <v>0</v>
          </cell>
          <cell r="BQ792">
            <v>0</v>
          </cell>
          <cell r="BR792">
            <v>0</v>
          </cell>
          <cell r="BS792">
            <v>0</v>
          </cell>
          <cell r="BT792">
            <v>0</v>
          </cell>
          <cell r="BU792">
            <v>0</v>
          </cell>
          <cell r="BV792">
            <v>0</v>
          </cell>
          <cell r="BW792">
            <v>0</v>
          </cell>
          <cell r="BX792">
            <v>0</v>
          </cell>
          <cell r="BY792">
            <v>0</v>
          </cell>
          <cell r="BZ792">
            <v>0</v>
          </cell>
          <cell r="CA792">
            <v>0</v>
          </cell>
          <cell r="CB792">
            <v>0</v>
          </cell>
          <cell r="CC792">
            <v>0</v>
          </cell>
          <cell r="CD792">
            <v>0</v>
          </cell>
          <cell r="CE792">
            <v>0</v>
          </cell>
          <cell r="CF792">
            <v>600000</v>
          </cell>
          <cell r="CG792">
            <v>41451</v>
          </cell>
          <cell r="CH792">
            <v>0</v>
          </cell>
          <cell r="CI792">
            <v>0</v>
          </cell>
          <cell r="CJ792" t="str">
            <v>Oscar Dario Rodriguez Posada</v>
          </cell>
          <cell r="CK792" t="str">
            <v>SUBSIDIOS PAGOS MASIVOS</v>
          </cell>
          <cell r="CL792" t="str">
            <v>ORDINARIA</v>
          </cell>
          <cell r="CM792">
            <v>0</v>
          </cell>
          <cell r="CN792">
            <v>0</v>
          </cell>
          <cell r="CO792">
            <v>0</v>
          </cell>
          <cell r="CP792">
            <v>0</v>
          </cell>
          <cell r="CQ792">
            <v>0</v>
          </cell>
          <cell r="CR792" t="str">
            <v>RECHAZO PAGOS MASIV OS 29-05-2013</v>
          </cell>
          <cell r="CS792">
            <v>0</v>
          </cell>
          <cell r="CT792">
            <v>0</v>
          </cell>
          <cell r="CU792">
            <v>0</v>
          </cell>
          <cell r="CV792">
            <v>0</v>
          </cell>
          <cell r="CW792">
            <v>0</v>
          </cell>
          <cell r="CX792">
            <v>0</v>
          </cell>
          <cell r="CY792">
            <v>0</v>
          </cell>
          <cell r="CZ792">
            <v>0</v>
          </cell>
          <cell r="DA792">
            <v>0</v>
          </cell>
          <cell r="DB792">
            <v>0</v>
          </cell>
          <cell r="DC792">
            <v>0</v>
          </cell>
          <cell r="DD792">
            <v>0</v>
          </cell>
          <cell r="DE792">
            <v>0</v>
          </cell>
          <cell r="DF792">
            <v>0</v>
          </cell>
          <cell r="DG792">
            <v>0</v>
          </cell>
          <cell r="DH792">
            <v>0</v>
          </cell>
          <cell r="DI792">
            <v>0</v>
          </cell>
          <cell r="DJ792">
            <v>0</v>
          </cell>
          <cell r="DK792">
            <v>0</v>
          </cell>
          <cell r="DL792">
            <v>0</v>
          </cell>
          <cell r="DM792">
            <v>0</v>
          </cell>
          <cell r="DN792">
            <v>0</v>
          </cell>
          <cell r="DO792">
            <v>0</v>
          </cell>
          <cell r="DP792">
            <v>0</v>
          </cell>
          <cell r="DQ792">
            <v>0</v>
          </cell>
          <cell r="DR792">
            <v>0</v>
          </cell>
          <cell r="DS792">
            <v>0</v>
          </cell>
          <cell r="DT792">
            <v>0</v>
          </cell>
          <cell r="DU792">
            <v>0</v>
          </cell>
          <cell r="DV792">
            <v>0</v>
          </cell>
          <cell r="DW792">
            <v>0</v>
          </cell>
          <cell r="DX792">
            <v>0</v>
          </cell>
          <cell r="DY792">
            <v>0</v>
          </cell>
          <cell r="DZ792">
            <v>0</v>
          </cell>
          <cell r="EA792">
            <v>0</v>
          </cell>
          <cell r="EB792">
            <v>0</v>
          </cell>
          <cell r="EC792">
            <v>0</v>
          </cell>
          <cell r="ED792">
            <v>0</v>
          </cell>
          <cell r="EE792">
            <v>0</v>
          </cell>
          <cell r="EF792">
            <v>0</v>
          </cell>
          <cell r="EG792">
            <v>0</v>
          </cell>
          <cell r="EH792">
            <v>0</v>
          </cell>
          <cell r="EI792">
            <v>0</v>
          </cell>
          <cell r="EJ792">
            <v>0</v>
          </cell>
        </row>
        <row r="793">
          <cell r="B793">
            <v>859</v>
          </cell>
          <cell r="C793">
            <v>41451</v>
          </cell>
          <cell r="D793">
            <v>0</v>
          </cell>
          <cell r="E793" t="str">
            <v>OscarR</v>
          </cell>
          <cell r="F793">
            <v>41451</v>
          </cell>
          <cell r="G793" t="str">
            <v>DPS</v>
          </cell>
          <cell r="H793" t="str">
            <v>Resol. 434 de 29-05-2013</v>
          </cell>
          <cell r="I793">
            <v>2013</v>
          </cell>
          <cell r="J793" t="str">
            <v>SANDRA MILENA COSSIO RENTERIA</v>
          </cell>
          <cell r="K793" t="str">
            <v>42.143.984</v>
          </cell>
          <cell r="L793" t="str">
            <v>RISARALDA</v>
          </cell>
          <cell r="M793">
            <v>0</v>
          </cell>
          <cell r="N793">
            <v>0</v>
          </cell>
          <cell r="O793" t="str">
            <v>PAGO PROCESO MASIVO,CAMBIO CTA BANCARIA DE UN PARTICIPANTE</v>
          </cell>
          <cell r="P793">
            <v>600000</v>
          </cell>
          <cell r="Q793">
            <v>0</v>
          </cell>
          <cell r="R793">
            <v>600000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t="str">
            <v>MARIANA ESCOBAR ARANGO</v>
          </cell>
          <cell r="AJ793" t="str">
            <v>UNICO PAGO</v>
          </cell>
          <cell r="AK793">
            <v>0</v>
          </cell>
          <cell r="AL793">
            <v>0</v>
          </cell>
          <cell r="AM793" t="str">
            <v>PAGO TRANSFERENCIA MONETARIA COMO PARTICIPANTE DEL PROGRAMA INGRESO SOCIAL - RESOL. 333/13</v>
          </cell>
          <cell r="AN793">
            <v>600000</v>
          </cell>
          <cell r="AO793">
            <v>0</v>
          </cell>
          <cell r="AP793">
            <v>0</v>
          </cell>
          <cell r="AQ793">
            <v>0</v>
          </cell>
          <cell r="AR793">
            <v>0</v>
          </cell>
          <cell r="AS793">
            <v>0</v>
          </cell>
          <cell r="AT793">
            <v>0</v>
          </cell>
          <cell r="AU793">
            <v>0</v>
          </cell>
          <cell r="AV793">
            <v>0</v>
          </cell>
          <cell r="AW793">
            <v>0</v>
          </cell>
          <cell r="AX793">
            <v>0</v>
          </cell>
          <cell r="AY793">
            <v>0</v>
          </cell>
          <cell r="AZ793">
            <v>600000</v>
          </cell>
          <cell r="BA793" t="str">
            <v>NO</v>
          </cell>
          <cell r="BB793" t="str">
            <v>NO</v>
          </cell>
          <cell r="BC793" t="str">
            <v>NO</v>
          </cell>
          <cell r="BD793" t="str">
            <v>SI</v>
          </cell>
          <cell r="BE793" t="str">
            <v>SIMPLIFICADO</v>
          </cell>
          <cell r="BF793" t="str">
            <v>NO</v>
          </cell>
          <cell r="BG793" t="str">
            <v>SUBSIDIO INGRESO SOCIAL</v>
          </cell>
          <cell r="BH793">
            <v>0</v>
          </cell>
          <cell r="BI793">
            <v>0</v>
          </cell>
          <cell r="BJ793">
            <v>0</v>
          </cell>
          <cell r="BK793" t="str">
            <v>SIMPLIFICADO</v>
          </cell>
          <cell r="BL793">
            <v>0</v>
          </cell>
          <cell r="BM793">
            <v>0</v>
          </cell>
          <cell r="BN793">
            <v>0</v>
          </cell>
          <cell r="BO793" t="str">
            <v>PEREIRA</v>
          </cell>
          <cell r="BP793">
            <v>0</v>
          </cell>
          <cell r="BQ793">
            <v>0</v>
          </cell>
          <cell r="BR793">
            <v>0</v>
          </cell>
          <cell r="BS793">
            <v>0</v>
          </cell>
          <cell r="BT793">
            <v>0</v>
          </cell>
          <cell r="BU793">
            <v>0</v>
          </cell>
          <cell r="BV793">
            <v>0</v>
          </cell>
          <cell r="BW793">
            <v>0</v>
          </cell>
          <cell r="BX793">
            <v>0</v>
          </cell>
          <cell r="BY793">
            <v>0</v>
          </cell>
          <cell r="BZ793">
            <v>0</v>
          </cell>
          <cell r="CA793">
            <v>0</v>
          </cell>
          <cell r="CB793">
            <v>0</v>
          </cell>
          <cell r="CC793">
            <v>0</v>
          </cell>
          <cell r="CD793">
            <v>0</v>
          </cell>
          <cell r="CE793">
            <v>0</v>
          </cell>
          <cell r="CF793">
            <v>600000</v>
          </cell>
          <cell r="CG793">
            <v>41451</v>
          </cell>
          <cell r="CH793">
            <v>0</v>
          </cell>
          <cell r="CI793">
            <v>0</v>
          </cell>
          <cell r="CJ793" t="str">
            <v>Oscar Dario Rodriguez Posada</v>
          </cell>
          <cell r="CK793" t="str">
            <v>SUBSIDIOS PAGOS MASIVOS</v>
          </cell>
          <cell r="CL793" t="str">
            <v>ORDINARIA</v>
          </cell>
          <cell r="CM793">
            <v>0</v>
          </cell>
          <cell r="CN793">
            <v>0</v>
          </cell>
          <cell r="CO793">
            <v>0</v>
          </cell>
          <cell r="CP793">
            <v>0</v>
          </cell>
          <cell r="CQ793">
            <v>0</v>
          </cell>
          <cell r="CR793" t="str">
            <v>RECHAZO PAGOS MASIV OS 29-05-2013</v>
          </cell>
          <cell r="CS793">
            <v>0</v>
          </cell>
          <cell r="CT793">
            <v>0</v>
          </cell>
          <cell r="CU793">
            <v>0</v>
          </cell>
          <cell r="CV793">
            <v>0</v>
          </cell>
          <cell r="CW793">
            <v>0</v>
          </cell>
          <cell r="CX793">
            <v>0</v>
          </cell>
          <cell r="CY793">
            <v>0</v>
          </cell>
          <cell r="CZ793">
            <v>0</v>
          </cell>
          <cell r="DA793">
            <v>0</v>
          </cell>
          <cell r="DB793">
            <v>0</v>
          </cell>
          <cell r="DC793">
            <v>0</v>
          </cell>
          <cell r="DD793">
            <v>0</v>
          </cell>
          <cell r="DE793">
            <v>0</v>
          </cell>
          <cell r="DF793">
            <v>0</v>
          </cell>
          <cell r="DG793">
            <v>0</v>
          </cell>
          <cell r="DH793">
            <v>0</v>
          </cell>
          <cell r="DI793">
            <v>0</v>
          </cell>
          <cell r="DJ793">
            <v>0</v>
          </cell>
          <cell r="DK793">
            <v>0</v>
          </cell>
          <cell r="DL793">
            <v>0</v>
          </cell>
          <cell r="DM793">
            <v>0</v>
          </cell>
          <cell r="DN793">
            <v>0</v>
          </cell>
          <cell r="DO793">
            <v>0</v>
          </cell>
          <cell r="DP793">
            <v>0</v>
          </cell>
          <cell r="DQ793">
            <v>0</v>
          </cell>
          <cell r="DR793">
            <v>0</v>
          </cell>
          <cell r="DS793">
            <v>0</v>
          </cell>
          <cell r="DT793">
            <v>0</v>
          </cell>
          <cell r="DU793">
            <v>0</v>
          </cell>
          <cell r="DV793">
            <v>0</v>
          </cell>
          <cell r="DW793">
            <v>0</v>
          </cell>
          <cell r="DX793">
            <v>0</v>
          </cell>
          <cell r="DY793">
            <v>0</v>
          </cell>
          <cell r="DZ793">
            <v>0</v>
          </cell>
          <cell r="EA793">
            <v>0</v>
          </cell>
          <cell r="EB793">
            <v>0</v>
          </cell>
          <cell r="EC793">
            <v>0</v>
          </cell>
          <cell r="ED793">
            <v>0</v>
          </cell>
          <cell r="EE793">
            <v>0</v>
          </cell>
          <cell r="EF793">
            <v>0</v>
          </cell>
          <cell r="EG793">
            <v>0</v>
          </cell>
          <cell r="EH793">
            <v>0</v>
          </cell>
          <cell r="EI793">
            <v>0</v>
          </cell>
          <cell r="EJ793">
            <v>0</v>
          </cell>
        </row>
        <row r="794">
          <cell r="B794">
            <v>860</v>
          </cell>
          <cell r="C794">
            <v>41451</v>
          </cell>
          <cell r="D794">
            <v>0</v>
          </cell>
          <cell r="E794" t="str">
            <v>OscarR</v>
          </cell>
          <cell r="F794">
            <v>41451</v>
          </cell>
          <cell r="G794" t="str">
            <v>DPS</v>
          </cell>
          <cell r="H794" t="str">
            <v>Resol. 434 de 29-05-2013</v>
          </cell>
          <cell r="I794">
            <v>2013</v>
          </cell>
          <cell r="J794" t="str">
            <v>NANCY ESTELLA ALARCON GALLEGO</v>
          </cell>
          <cell r="K794" t="str">
            <v>42.155.985</v>
          </cell>
          <cell r="L794" t="str">
            <v>RISARALDA</v>
          </cell>
          <cell r="M794">
            <v>0</v>
          </cell>
          <cell r="N794">
            <v>0</v>
          </cell>
          <cell r="O794" t="str">
            <v>PAGO PROCESO MASIVO,CAMBIO CTA BANCARIA DE UN PARTICIPANTE</v>
          </cell>
          <cell r="P794">
            <v>600000</v>
          </cell>
          <cell r="Q794">
            <v>0</v>
          </cell>
          <cell r="R794">
            <v>600000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t="str">
            <v>MARIANA ESCOBAR ARANGO</v>
          </cell>
          <cell r="AJ794" t="str">
            <v>UNICO PAGO</v>
          </cell>
          <cell r="AK794">
            <v>0</v>
          </cell>
          <cell r="AL794">
            <v>0</v>
          </cell>
          <cell r="AM794" t="str">
            <v>PAGO TRANSFERENCIA MONETARIA COMO PARTICIPANTE DEL PROGRAMA INGRESO SOCIAL - RESOL. 333/13</v>
          </cell>
          <cell r="AN794">
            <v>600000</v>
          </cell>
          <cell r="AO794">
            <v>0</v>
          </cell>
          <cell r="AP794">
            <v>0</v>
          </cell>
          <cell r="AQ794">
            <v>0</v>
          </cell>
          <cell r="AR794">
            <v>0</v>
          </cell>
          <cell r="AS794">
            <v>0</v>
          </cell>
          <cell r="AT794">
            <v>0</v>
          </cell>
          <cell r="AU794">
            <v>0</v>
          </cell>
          <cell r="AV794">
            <v>0</v>
          </cell>
          <cell r="AW794">
            <v>0</v>
          </cell>
          <cell r="AX794">
            <v>0</v>
          </cell>
          <cell r="AY794">
            <v>0</v>
          </cell>
          <cell r="AZ794">
            <v>600000</v>
          </cell>
          <cell r="BA794" t="str">
            <v>NO</v>
          </cell>
          <cell r="BB794" t="str">
            <v>NO</v>
          </cell>
          <cell r="BC794" t="str">
            <v>NO</v>
          </cell>
          <cell r="BD794" t="str">
            <v>SI</v>
          </cell>
          <cell r="BE794" t="str">
            <v>SIMPLIFICADO</v>
          </cell>
          <cell r="BF794" t="str">
            <v>NO</v>
          </cell>
          <cell r="BG794" t="str">
            <v>SUBSIDIO INGRESO SOCIAL</v>
          </cell>
          <cell r="BH794">
            <v>0</v>
          </cell>
          <cell r="BI794">
            <v>0</v>
          </cell>
          <cell r="BJ794">
            <v>0</v>
          </cell>
          <cell r="BK794" t="str">
            <v>SIMPLIFICADO</v>
          </cell>
          <cell r="BL794">
            <v>0</v>
          </cell>
          <cell r="BM794">
            <v>0</v>
          </cell>
          <cell r="BN794">
            <v>0</v>
          </cell>
          <cell r="BO794" t="str">
            <v>PEREIRA</v>
          </cell>
          <cell r="BP794">
            <v>0</v>
          </cell>
          <cell r="BQ794">
            <v>0</v>
          </cell>
          <cell r="BR794">
            <v>0</v>
          </cell>
          <cell r="BS794">
            <v>0</v>
          </cell>
          <cell r="BT794">
            <v>0</v>
          </cell>
          <cell r="BU794">
            <v>0</v>
          </cell>
          <cell r="BV794">
            <v>0</v>
          </cell>
          <cell r="BW794">
            <v>0</v>
          </cell>
          <cell r="BX794">
            <v>0</v>
          </cell>
          <cell r="BY794">
            <v>0</v>
          </cell>
          <cell r="BZ794">
            <v>0</v>
          </cell>
          <cell r="CA794">
            <v>0</v>
          </cell>
          <cell r="CB794">
            <v>0</v>
          </cell>
          <cell r="CC794">
            <v>0</v>
          </cell>
          <cell r="CD794">
            <v>0</v>
          </cell>
          <cell r="CE794">
            <v>0</v>
          </cell>
          <cell r="CF794">
            <v>600000</v>
          </cell>
          <cell r="CG794">
            <v>41451</v>
          </cell>
          <cell r="CH794">
            <v>0</v>
          </cell>
          <cell r="CI794">
            <v>0</v>
          </cell>
          <cell r="CJ794" t="str">
            <v>Oscar Dario Rodriguez Posada</v>
          </cell>
          <cell r="CK794" t="str">
            <v>SUBSIDIOS PAGOS MASIVOS</v>
          </cell>
          <cell r="CL794" t="str">
            <v>ORDINARIA</v>
          </cell>
          <cell r="CM794">
            <v>0</v>
          </cell>
          <cell r="CN794">
            <v>0</v>
          </cell>
          <cell r="CO794">
            <v>0</v>
          </cell>
          <cell r="CP794">
            <v>0</v>
          </cell>
          <cell r="CQ794">
            <v>0</v>
          </cell>
          <cell r="CR794" t="str">
            <v>RECHAZO PAGOS MASIV OS 29-05-2013</v>
          </cell>
          <cell r="CS794">
            <v>0</v>
          </cell>
          <cell r="CT794">
            <v>0</v>
          </cell>
          <cell r="CU794">
            <v>0</v>
          </cell>
          <cell r="CV794">
            <v>0</v>
          </cell>
          <cell r="CW794">
            <v>0</v>
          </cell>
          <cell r="CX794">
            <v>0</v>
          </cell>
          <cell r="CY794">
            <v>0</v>
          </cell>
          <cell r="CZ794">
            <v>0</v>
          </cell>
          <cell r="DA794">
            <v>0</v>
          </cell>
          <cell r="DB794">
            <v>0</v>
          </cell>
          <cell r="DC794">
            <v>0</v>
          </cell>
          <cell r="DD794">
            <v>0</v>
          </cell>
          <cell r="DE794">
            <v>0</v>
          </cell>
          <cell r="DF794">
            <v>0</v>
          </cell>
          <cell r="DG794">
            <v>0</v>
          </cell>
          <cell r="DH794">
            <v>0</v>
          </cell>
          <cell r="DI794">
            <v>0</v>
          </cell>
          <cell r="DJ794">
            <v>0</v>
          </cell>
          <cell r="DK794">
            <v>0</v>
          </cell>
          <cell r="DL794">
            <v>0</v>
          </cell>
          <cell r="DM794">
            <v>0</v>
          </cell>
          <cell r="DN794">
            <v>0</v>
          </cell>
          <cell r="DO794">
            <v>0</v>
          </cell>
          <cell r="DP794">
            <v>0</v>
          </cell>
          <cell r="DQ794">
            <v>0</v>
          </cell>
          <cell r="DR794">
            <v>0</v>
          </cell>
          <cell r="DS794">
            <v>0</v>
          </cell>
          <cell r="DT794">
            <v>0</v>
          </cell>
          <cell r="DU794">
            <v>0</v>
          </cell>
          <cell r="DV794">
            <v>0</v>
          </cell>
          <cell r="DW794">
            <v>0</v>
          </cell>
          <cell r="DX794">
            <v>0</v>
          </cell>
          <cell r="DY794">
            <v>0</v>
          </cell>
          <cell r="DZ794">
            <v>0</v>
          </cell>
          <cell r="EA794">
            <v>0</v>
          </cell>
          <cell r="EB794">
            <v>0</v>
          </cell>
          <cell r="EC794">
            <v>0</v>
          </cell>
          <cell r="ED794">
            <v>0</v>
          </cell>
          <cell r="EE794">
            <v>0</v>
          </cell>
          <cell r="EF794">
            <v>0</v>
          </cell>
          <cell r="EG794">
            <v>0</v>
          </cell>
          <cell r="EH794">
            <v>0</v>
          </cell>
          <cell r="EI794">
            <v>0</v>
          </cell>
          <cell r="EJ794">
            <v>0</v>
          </cell>
        </row>
        <row r="795">
          <cell r="B795">
            <v>861</v>
          </cell>
          <cell r="C795">
            <v>41451</v>
          </cell>
          <cell r="D795">
            <v>0</v>
          </cell>
          <cell r="E795" t="str">
            <v>OscarR</v>
          </cell>
          <cell r="F795">
            <v>41451</v>
          </cell>
          <cell r="G795" t="str">
            <v>DPS</v>
          </cell>
          <cell r="H795" t="str">
            <v>Resol. 434 de 29-05-2013</v>
          </cell>
          <cell r="I795">
            <v>2013</v>
          </cell>
          <cell r="J795" t="str">
            <v>YULY YANET GAVIRIA CAMPEON</v>
          </cell>
          <cell r="K795" t="str">
            <v>42.161.818</v>
          </cell>
          <cell r="L795" t="str">
            <v>RISARALDA</v>
          </cell>
          <cell r="M795">
            <v>0</v>
          </cell>
          <cell r="N795">
            <v>0</v>
          </cell>
          <cell r="O795" t="str">
            <v>PAGO PROCESO MASIVO,CAMBIO CTA BANCARIA DE UN PARTICIPANTE</v>
          </cell>
          <cell r="P795">
            <v>600000</v>
          </cell>
          <cell r="Q795">
            <v>0</v>
          </cell>
          <cell r="R795">
            <v>600000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t="str">
            <v>MARIANA ESCOBAR ARANGO</v>
          </cell>
          <cell r="AJ795" t="str">
            <v>UNICO PAGO</v>
          </cell>
          <cell r="AK795">
            <v>0</v>
          </cell>
          <cell r="AL795">
            <v>0</v>
          </cell>
          <cell r="AM795" t="str">
            <v>PAGO TRANSFERENCIA MONETARIA COMO PARTICIPANTE DEL PROGRAMA INGRESO SOCIAL - RESOL. 333/13</v>
          </cell>
          <cell r="AN795">
            <v>600000</v>
          </cell>
          <cell r="AO795">
            <v>0</v>
          </cell>
          <cell r="AP795">
            <v>0</v>
          </cell>
          <cell r="AQ795">
            <v>0</v>
          </cell>
          <cell r="AR795">
            <v>0</v>
          </cell>
          <cell r="AS795">
            <v>0</v>
          </cell>
          <cell r="AT795">
            <v>0</v>
          </cell>
          <cell r="AU795">
            <v>0</v>
          </cell>
          <cell r="AV795">
            <v>0</v>
          </cell>
          <cell r="AW795">
            <v>0</v>
          </cell>
          <cell r="AX795">
            <v>0</v>
          </cell>
          <cell r="AY795">
            <v>0</v>
          </cell>
          <cell r="AZ795">
            <v>600000</v>
          </cell>
          <cell r="BA795" t="str">
            <v>NO</v>
          </cell>
          <cell r="BB795" t="str">
            <v>NO</v>
          </cell>
          <cell r="BC795" t="str">
            <v>NO</v>
          </cell>
          <cell r="BD795" t="str">
            <v>SI</v>
          </cell>
          <cell r="BE795" t="str">
            <v>SIMPLIFICADO</v>
          </cell>
          <cell r="BF795" t="str">
            <v>NO</v>
          </cell>
          <cell r="BG795" t="str">
            <v>SUBSIDIO INGRESO SOCIAL</v>
          </cell>
          <cell r="BH795">
            <v>0</v>
          </cell>
          <cell r="BI795">
            <v>0</v>
          </cell>
          <cell r="BJ795">
            <v>0</v>
          </cell>
          <cell r="BK795" t="str">
            <v>SIMPLIFICADO</v>
          </cell>
          <cell r="BL795">
            <v>0</v>
          </cell>
          <cell r="BM795">
            <v>0</v>
          </cell>
          <cell r="BN795">
            <v>0</v>
          </cell>
          <cell r="BO795" t="str">
            <v>PEREIRA</v>
          </cell>
          <cell r="BP795">
            <v>0</v>
          </cell>
          <cell r="BQ795">
            <v>0</v>
          </cell>
          <cell r="BR795">
            <v>0</v>
          </cell>
          <cell r="BS795">
            <v>0</v>
          </cell>
          <cell r="BT795">
            <v>0</v>
          </cell>
          <cell r="BU795">
            <v>0</v>
          </cell>
          <cell r="BV795">
            <v>0</v>
          </cell>
          <cell r="BW795">
            <v>0</v>
          </cell>
          <cell r="BX795">
            <v>0</v>
          </cell>
          <cell r="BY795">
            <v>0</v>
          </cell>
          <cell r="BZ795">
            <v>0</v>
          </cell>
          <cell r="CA795">
            <v>0</v>
          </cell>
          <cell r="CB795">
            <v>0</v>
          </cell>
          <cell r="CC795">
            <v>0</v>
          </cell>
          <cell r="CD795">
            <v>0</v>
          </cell>
          <cell r="CE795">
            <v>0</v>
          </cell>
          <cell r="CF795">
            <v>600000</v>
          </cell>
          <cell r="CG795">
            <v>41451</v>
          </cell>
          <cell r="CH795">
            <v>0</v>
          </cell>
          <cell r="CI795">
            <v>0</v>
          </cell>
          <cell r="CJ795" t="str">
            <v>Oscar Dario Rodriguez Posada</v>
          </cell>
          <cell r="CK795" t="str">
            <v>SUBSIDIOS PAGOS MASIVOS</v>
          </cell>
          <cell r="CL795" t="str">
            <v>ORDINARIA</v>
          </cell>
          <cell r="CM795">
            <v>0</v>
          </cell>
          <cell r="CN795">
            <v>0</v>
          </cell>
          <cell r="CO795">
            <v>0</v>
          </cell>
          <cell r="CP795">
            <v>0</v>
          </cell>
          <cell r="CQ795">
            <v>0</v>
          </cell>
          <cell r="CR795" t="str">
            <v>RECHAZO PAGOS MASIV OS 29-05-2013</v>
          </cell>
          <cell r="CS795">
            <v>0</v>
          </cell>
          <cell r="CT795">
            <v>0</v>
          </cell>
          <cell r="CU795">
            <v>0</v>
          </cell>
          <cell r="CV795">
            <v>0</v>
          </cell>
          <cell r="CW795">
            <v>0</v>
          </cell>
          <cell r="CX795">
            <v>0</v>
          </cell>
          <cell r="CY795">
            <v>0</v>
          </cell>
          <cell r="CZ795">
            <v>0</v>
          </cell>
          <cell r="DA795">
            <v>0</v>
          </cell>
          <cell r="DB795">
            <v>0</v>
          </cell>
          <cell r="DC795">
            <v>0</v>
          </cell>
          <cell r="DD795">
            <v>0</v>
          </cell>
          <cell r="DE795">
            <v>0</v>
          </cell>
          <cell r="DF795">
            <v>0</v>
          </cell>
          <cell r="DG795">
            <v>0</v>
          </cell>
          <cell r="DH795">
            <v>0</v>
          </cell>
          <cell r="DI795">
            <v>0</v>
          </cell>
          <cell r="DJ795">
            <v>0</v>
          </cell>
          <cell r="DK795">
            <v>0</v>
          </cell>
          <cell r="DL795">
            <v>0</v>
          </cell>
          <cell r="DM795">
            <v>0</v>
          </cell>
          <cell r="DN795">
            <v>0</v>
          </cell>
          <cell r="DO795">
            <v>0</v>
          </cell>
          <cell r="DP795">
            <v>0</v>
          </cell>
          <cell r="DQ795">
            <v>0</v>
          </cell>
          <cell r="DR795">
            <v>0</v>
          </cell>
          <cell r="DS795">
            <v>0</v>
          </cell>
          <cell r="DT795">
            <v>0</v>
          </cell>
          <cell r="DU795">
            <v>0</v>
          </cell>
          <cell r="DV795">
            <v>0</v>
          </cell>
          <cell r="DW795">
            <v>0</v>
          </cell>
          <cell r="DX795">
            <v>0</v>
          </cell>
          <cell r="DY795">
            <v>0</v>
          </cell>
          <cell r="DZ795">
            <v>0</v>
          </cell>
          <cell r="EA795">
            <v>0</v>
          </cell>
          <cell r="EB795">
            <v>0</v>
          </cell>
          <cell r="EC795">
            <v>0</v>
          </cell>
          <cell r="ED795">
            <v>0</v>
          </cell>
          <cell r="EE795">
            <v>0</v>
          </cell>
          <cell r="EF795">
            <v>0</v>
          </cell>
          <cell r="EG795">
            <v>0</v>
          </cell>
          <cell r="EH795">
            <v>0</v>
          </cell>
          <cell r="EI795">
            <v>0</v>
          </cell>
          <cell r="EJ795">
            <v>0</v>
          </cell>
        </row>
        <row r="796">
          <cell r="B796">
            <v>862</v>
          </cell>
          <cell r="C796">
            <v>41451</v>
          </cell>
          <cell r="D796">
            <v>0</v>
          </cell>
          <cell r="E796" t="str">
            <v>OscarR</v>
          </cell>
          <cell r="F796">
            <v>41451</v>
          </cell>
          <cell r="G796" t="str">
            <v>DPS</v>
          </cell>
          <cell r="H796" t="str">
            <v>Resol. 434 de 29-05-2013</v>
          </cell>
          <cell r="I796">
            <v>2013</v>
          </cell>
          <cell r="J796" t="str">
            <v>FRANCY LINELLY ALARCON GALLEGO</v>
          </cell>
          <cell r="K796" t="str">
            <v>1.088.278.649</v>
          </cell>
          <cell r="L796" t="str">
            <v>RISARALDA</v>
          </cell>
          <cell r="M796">
            <v>0</v>
          </cell>
          <cell r="N796">
            <v>0</v>
          </cell>
          <cell r="O796" t="str">
            <v>PAGO PROCESO MASIVO,CAMBIO CTA BANCARIA DE UN PARTICIPANTE</v>
          </cell>
          <cell r="P796">
            <v>600000</v>
          </cell>
          <cell r="Q796">
            <v>0</v>
          </cell>
          <cell r="R796">
            <v>600000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t="str">
            <v>MARIANA ESCOBAR ARANGO</v>
          </cell>
          <cell r="AJ796" t="str">
            <v>UNICO PAGO</v>
          </cell>
          <cell r="AK796">
            <v>0</v>
          </cell>
          <cell r="AL796">
            <v>0</v>
          </cell>
          <cell r="AM796" t="str">
            <v>PAGO TRANSFERENCIA MONETARIA COMO PARTICIPANTE DEL PROGRAMA INGRESO SOCIAL - RESOL. 333/13</v>
          </cell>
          <cell r="AN796">
            <v>600000</v>
          </cell>
          <cell r="AO796">
            <v>0</v>
          </cell>
          <cell r="AP796">
            <v>0</v>
          </cell>
          <cell r="AQ796">
            <v>0</v>
          </cell>
          <cell r="AR796">
            <v>0</v>
          </cell>
          <cell r="AS796">
            <v>0</v>
          </cell>
          <cell r="AT796">
            <v>0</v>
          </cell>
          <cell r="AU796">
            <v>0</v>
          </cell>
          <cell r="AV796">
            <v>0</v>
          </cell>
          <cell r="AW796">
            <v>0</v>
          </cell>
          <cell r="AX796">
            <v>0</v>
          </cell>
          <cell r="AY796">
            <v>0</v>
          </cell>
          <cell r="AZ796">
            <v>600000</v>
          </cell>
          <cell r="BA796" t="str">
            <v>NO</v>
          </cell>
          <cell r="BB796" t="str">
            <v>NO</v>
          </cell>
          <cell r="BC796" t="str">
            <v>NO</v>
          </cell>
          <cell r="BD796" t="str">
            <v>SI</v>
          </cell>
          <cell r="BE796" t="str">
            <v>SIMPLIFICADO</v>
          </cell>
          <cell r="BF796" t="str">
            <v>NO</v>
          </cell>
          <cell r="BG796" t="str">
            <v>SUBSIDIO INGRESO SOCIAL</v>
          </cell>
          <cell r="BH796">
            <v>0</v>
          </cell>
          <cell r="BI796">
            <v>0</v>
          </cell>
          <cell r="BJ796">
            <v>0</v>
          </cell>
          <cell r="BK796" t="str">
            <v>SIMPLIFICADO</v>
          </cell>
          <cell r="BL796">
            <v>0</v>
          </cell>
          <cell r="BM796">
            <v>0</v>
          </cell>
          <cell r="BN796">
            <v>0</v>
          </cell>
          <cell r="BO796" t="str">
            <v>PEREIRA</v>
          </cell>
          <cell r="BP796">
            <v>0</v>
          </cell>
          <cell r="BQ796">
            <v>0</v>
          </cell>
          <cell r="BR796">
            <v>0</v>
          </cell>
          <cell r="BS796">
            <v>0</v>
          </cell>
          <cell r="BT796">
            <v>0</v>
          </cell>
          <cell r="BU796">
            <v>0</v>
          </cell>
          <cell r="BV796">
            <v>0</v>
          </cell>
          <cell r="BW796">
            <v>0</v>
          </cell>
          <cell r="BX796">
            <v>0</v>
          </cell>
          <cell r="BY796">
            <v>0</v>
          </cell>
          <cell r="BZ796">
            <v>0</v>
          </cell>
          <cell r="CA796">
            <v>0</v>
          </cell>
          <cell r="CB796">
            <v>0</v>
          </cell>
          <cell r="CC796">
            <v>0</v>
          </cell>
          <cell r="CD796">
            <v>0</v>
          </cell>
          <cell r="CE796">
            <v>0</v>
          </cell>
          <cell r="CF796">
            <v>600000</v>
          </cell>
          <cell r="CG796">
            <v>41451</v>
          </cell>
          <cell r="CH796">
            <v>0</v>
          </cell>
          <cell r="CI796">
            <v>0</v>
          </cell>
          <cell r="CJ796" t="str">
            <v>Oscar Dario Rodriguez Posada</v>
          </cell>
          <cell r="CK796" t="str">
            <v>SUBSIDIOS PAGOS MASIVOS</v>
          </cell>
          <cell r="CL796" t="str">
            <v>ORDINARIA</v>
          </cell>
          <cell r="CM796">
            <v>0</v>
          </cell>
          <cell r="CN796">
            <v>0</v>
          </cell>
          <cell r="CO796">
            <v>0</v>
          </cell>
          <cell r="CP796">
            <v>0</v>
          </cell>
          <cell r="CQ796">
            <v>0</v>
          </cell>
          <cell r="CR796" t="str">
            <v>RECHAZO PAGOS MASIV OS 29-05-2013</v>
          </cell>
          <cell r="CS796">
            <v>0</v>
          </cell>
          <cell r="CT796">
            <v>0</v>
          </cell>
          <cell r="CU796">
            <v>0</v>
          </cell>
          <cell r="CV796">
            <v>0</v>
          </cell>
          <cell r="CW796">
            <v>0</v>
          </cell>
          <cell r="CX796">
            <v>0</v>
          </cell>
          <cell r="CY796">
            <v>0</v>
          </cell>
          <cell r="CZ796">
            <v>0</v>
          </cell>
          <cell r="DA796">
            <v>0</v>
          </cell>
          <cell r="DB796">
            <v>0</v>
          </cell>
          <cell r="DC796">
            <v>0</v>
          </cell>
          <cell r="DD796">
            <v>0</v>
          </cell>
          <cell r="DE796">
            <v>0</v>
          </cell>
          <cell r="DF796">
            <v>0</v>
          </cell>
          <cell r="DG796">
            <v>0</v>
          </cell>
          <cell r="DH796">
            <v>0</v>
          </cell>
          <cell r="DI796">
            <v>0</v>
          </cell>
          <cell r="DJ796">
            <v>0</v>
          </cell>
          <cell r="DK796">
            <v>0</v>
          </cell>
          <cell r="DL796">
            <v>0</v>
          </cell>
          <cell r="DM796">
            <v>0</v>
          </cell>
          <cell r="DN796">
            <v>0</v>
          </cell>
          <cell r="DO796">
            <v>0</v>
          </cell>
          <cell r="DP796">
            <v>0</v>
          </cell>
          <cell r="DQ796">
            <v>0</v>
          </cell>
          <cell r="DR796">
            <v>0</v>
          </cell>
          <cell r="DS796">
            <v>0</v>
          </cell>
          <cell r="DT796">
            <v>0</v>
          </cell>
          <cell r="DU796">
            <v>0</v>
          </cell>
          <cell r="DV796">
            <v>0</v>
          </cell>
          <cell r="DW796">
            <v>0</v>
          </cell>
          <cell r="DX796">
            <v>0</v>
          </cell>
          <cell r="DY796">
            <v>0</v>
          </cell>
          <cell r="DZ796">
            <v>0</v>
          </cell>
          <cell r="EA796">
            <v>0</v>
          </cell>
          <cell r="EB796">
            <v>0</v>
          </cell>
          <cell r="EC796">
            <v>0</v>
          </cell>
          <cell r="ED796">
            <v>0</v>
          </cell>
          <cell r="EE796">
            <v>0</v>
          </cell>
          <cell r="EF796">
            <v>0</v>
          </cell>
          <cell r="EG796">
            <v>0</v>
          </cell>
          <cell r="EH796">
            <v>0</v>
          </cell>
          <cell r="EI796">
            <v>0</v>
          </cell>
          <cell r="EJ796">
            <v>0</v>
          </cell>
        </row>
        <row r="797">
          <cell r="B797">
            <v>863</v>
          </cell>
          <cell r="C797">
            <v>41451</v>
          </cell>
          <cell r="D797">
            <v>0</v>
          </cell>
          <cell r="E797" t="str">
            <v>OscarR</v>
          </cell>
          <cell r="F797">
            <v>41451</v>
          </cell>
          <cell r="G797" t="str">
            <v>DPS</v>
          </cell>
          <cell r="H797" t="str">
            <v>Resol. 434 de 29-05-2013</v>
          </cell>
          <cell r="I797">
            <v>2013</v>
          </cell>
          <cell r="J797" t="str">
            <v>ELSA LUCIA SANTANA CONEJO</v>
          </cell>
          <cell r="K797" t="str">
            <v>39.743.859</v>
          </cell>
          <cell r="L797" t="str">
            <v>RISARALDA</v>
          </cell>
          <cell r="M797">
            <v>0</v>
          </cell>
          <cell r="N797">
            <v>0</v>
          </cell>
          <cell r="O797" t="str">
            <v>PAGO PROCESO MASIVO,CAMBIO CTA BANCARIA DE UN PARTICIPANTE</v>
          </cell>
          <cell r="P797">
            <v>250000</v>
          </cell>
          <cell r="Q797">
            <v>0</v>
          </cell>
          <cell r="R797">
            <v>250000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t="str">
            <v>MARIANA ESCOBAR ARANGO</v>
          </cell>
          <cell r="AJ797" t="str">
            <v>UNICO PAGO</v>
          </cell>
          <cell r="AK797">
            <v>0</v>
          </cell>
          <cell r="AL797">
            <v>0</v>
          </cell>
          <cell r="AM797" t="str">
            <v>PAGO TRANSFERENCIA MONETARIA COMO PARTICIPANTE DEL PROGRAMA INGRESO SOCIAL - RESOL. 333/13</v>
          </cell>
          <cell r="AN797">
            <v>250000</v>
          </cell>
          <cell r="AO797">
            <v>0</v>
          </cell>
          <cell r="AP797">
            <v>0</v>
          </cell>
          <cell r="AQ797">
            <v>0</v>
          </cell>
          <cell r="AR797">
            <v>0</v>
          </cell>
          <cell r="AS797">
            <v>0</v>
          </cell>
          <cell r="AT797">
            <v>0</v>
          </cell>
          <cell r="AU797">
            <v>0</v>
          </cell>
          <cell r="AV797">
            <v>0</v>
          </cell>
          <cell r="AW797">
            <v>0</v>
          </cell>
          <cell r="AX797">
            <v>0</v>
          </cell>
          <cell r="AY797">
            <v>0</v>
          </cell>
          <cell r="AZ797">
            <v>250000</v>
          </cell>
          <cell r="BA797" t="str">
            <v>NO</v>
          </cell>
          <cell r="BB797" t="str">
            <v>NO</v>
          </cell>
          <cell r="BC797" t="str">
            <v>NO</v>
          </cell>
          <cell r="BD797" t="str">
            <v>SI</v>
          </cell>
          <cell r="BE797" t="str">
            <v>SIMPLIFICADO</v>
          </cell>
          <cell r="BF797" t="str">
            <v>NO</v>
          </cell>
          <cell r="BG797" t="str">
            <v>SUBSIDIO INGRESO SOCIAL</v>
          </cell>
          <cell r="BH797">
            <v>0</v>
          </cell>
          <cell r="BI797">
            <v>0</v>
          </cell>
          <cell r="BJ797">
            <v>0</v>
          </cell>
          <cell r="BK797" t="str">
            <v>SIMPLIFICADO</v>
          </cell>
          <cell r="BL797">
            <v>0</v>
          </cell>
          <cell r="BM797">
            <v>0</v>
          </cell>
          <cell r="BN797">
            <v>0</v>
          </cell>
          <cell r="BO797" t="str">
            <v>PEREIRA</v>
          </cell>
          <cell r="BP797">
            <v>0</v>
          </cell>
          <cell r="BQ797">
            <v>0</v>
          </cell>
          <cell r="BR797">
            <v>0</v>
          </cell>
          <cell r="BS797">
            <v>0</v>
          </cell>
          <cell r="BT797">
            <v>0</v>
          </cell>
          <cell r="BU797">
            <v>0</v>
          </cell>
          <cell r="BV797">
            <v>0</v>
          </cell>
          <cell r="BW797">
            <v>0</v>
          </cell>
          <cell r="BX797">
            <v>0</v>
          </cell>
          <cell r="BY797">
            <v>0</v>
          </cell>
          <cell r="BZ797">
            <v>0</v>
          </cell>
          <cell r="CA797">
            <v>0</v>
          </cell>
          <cell r="CB797">
            <v>0</v>
          </cell>
          <cell r="CC797">
            <v>0</v>
          </cell>
          <cell r="CD797">
            <v>0</v>
          </cell>
          <cell r="CE797">
            <v>0</v>
          </cell>
          <cell r="CF797">
            <v>250000</v>
          </cell>
          <cell r="CG797">
            <v>41451</v>
          </cell>
          <cell r="CH797">
            <v>0</v>
          </cell>
          <cell r="CI797">
            <v>0</v>
          </cell>
          <cell r="CJ797" t="str">
            <v>Oscar Dario Rodriguez Posada</v>
          </cell>
          <cell r="CK797" t="str">
            <v>SUBSIDIOS PAGOS MASIVOS</v>
          </cell>
          <cell r="CL797" t="str">
            <v>ORDINARIA</v>
          </cell>
          <cell r="CM797">
            <v>0</v>
          </cell>
          <cell r="CN797">
            <v>0</v>
          </cell>
          <cell r="CO797">
            <v>0</v>
          </cell>
          <cell r="CP797">
            <v>0</v>
          </cell>
          <cell r="CQ797">
            <v>0</v>
          </cell>
          <cell r="CR797" t="str">
            <v>RECHAZO PAGOS MASIV OS 29-05-2013</v>
          </cell>
          <cell r="CS797">
            <v>0</v>
          </cell>
          <cell r="CT797">
            <v>0</v>
          </cell>
          <cell r="CU797">
            <v>0</v>
          </cell>
          <cell r="CV797">
            <v>0</v>
          </cell>
          <cell r="CW797">
            <v>0</v>
          </cell>
          <cell r="CX797">
            <v>0</v>
          </cell>
          <cell r="CY797">
            <v>0</v>
          </cell>
          <cell r="CZ797">
            <v>0</v>
          </cell>
          <cell r="DA797">
            <v>0</v>
          </cell>
          <cell r="DB797">
            <v>0</v>
          </cell>
          <cell r="DC797">
            <v>0</v>
          </cell>
          <cell r="DD797">
            <v>0</v>
          </cell>
          <cell r="DE797">
            <v>0</v>
          </cell>
          <cell r="DF797">
            <v>0</v>
          </cell>
          <cell r="DG797">
            <v>0</v>
          </cell>
          <cell r="DH797">
            <v>0</v>
          </cell>
          <cell r="DI797">
            <v>0</v>
          </cell>
          <cell r="DJ797">
            <v>0</v>
          </cell>
          <cell r="DK797">
            <v>0</v>
          </cell>
          <cell r="DL797">
            <v>0</v>
          </cell>
          <cell r="DM797">
            <v>0</v>
          </cell>
          <cell r="DN797">
            <v>0</v>
          </cell>
          <cell r="DO797">
            <v>0</v>
          </cell>
          <cell r="DP797">
            <v>0</v>
          </cell>
          <cell r="DQ797">
            <v>0</v>
          </cell>
          <cell r="DR797">
            <v>0</v>
          </cell>
          <cell r="DS797">
            <v>0</v>
          </cell>
          <cell r="DT797">
            <v>0</v>
          </cell>
          <cell r="DU797">
            <v>0</v>
          </cell>
          <cell r="DV797">
            <v>0</v>
          </cell>
          <cell r="DW797">
            <v>0</v>
          </cell>
          <cell r="DX797">
            <v>0</v>
          </cell>
          <cell r="DY797">
            <v>0</v>
          </cell>
          <cell r="DZ797">
            <v>0</v>
          </cell>
          <cell r="EA797">
            <v>0</v>
          </cell>
          <cell r="EB797">
            <v>0</v>
          </cell>
          <cell r="EC797">
            <v>0</v>
          </cell>
          <cell r="ED797">
            <v>0</v>
          </cell>
          <cell r="EE797">
            <v>0</v>
          </cell>
          <cell r="EF797">
            <v>0</v>
          </cell>
          <cell r="EG797">
            <v>0</v>
          </cell>
          <cell r="EH797">
            <v>0</v>
          </cell>
          <cell r="EI797">
            <v>0</v>
          </cell>
          <cell r="EJ797">
            <v>0</v>
          </cell>
        </row>
        <row r="798">
          <cell r="B798">
            <v>864</v>
          </cell>
          <cell r="C798">
            <v>41451</v>
          </cell>
          <cell r="D798">
            <v>559</v>
          </cell>
          <cell r="E798" t="str">
            <v>OscarR</v>
          </cell>
          <cell r="F798">
            <v>41451</v>
          </cell>
          <cell r="G798" t="str">
            <v>DPS</v>
          </cell>
          <cell r="H798" t="str">
            <v>63/12 OTROSI 2</v>
          </cell>
          <cell r="I798">
            <v>2012</v>
          </cell>
          <cell r="J798" t="str">
            <v>BANCO DAVIVIENDA S.A.</v>
          </cell>
          <cell r="K798" t="str">
            <v>860.034.313-7</v>
          </cell>
          <cell r="L798" t="str">
            <v>BOGOTA</v>
          </cell>
          <cell r="M798">
            <v>0</v>
          </cell>
          <cell r="N798">
            <v>0</v>
          </cell>
          <cell r="O798" t="str">
            <v>TRANSFERENCIAS MONETARIAS BENEFICIARIOS PROGRAMA FAMILIAS EN SU TIERRA PARA LA VIGENCIA 2013</v>
          </cell>
          <cell r="P798">
            <v>4236262580</v>
          </cell>
          <cell r="Q798">
            <v>0</v>
          </cell>
          <cell r="R798">
            <v>4236262580</v>
          </cell>
          <cell r="S798">
            <v>46713</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t="str">
            <v>MARIANA ESCOBAR ARANGO</v>
          </cell>
          <cell r="AJ798" t="str">
            <v>CONTRACTUAL</v>
          </cell>
          <cell r="AK798">
            <v>0</v>
          </cell>
          <cell r="AL798">
            <v>0</v>
          </cell>
          <cell r="AM798" t="str">
            <v>CICLOS PENDIENTES POR NO COBRO DEL INCENTIVO ECONOMICO CONDICIONADO A LOS HOGARES BENEFICIARIOS DE FAMILIAS EN SU TIERRA - 92 INCENTIVOS</v>
          </cell>
          <cell r="AN798">
            <v>35000000</v>
          </cell>
          <cell r="AO798">
            <v>0</v>
          </cell>
          <cell r="AP798">
            <v>0</v>
          </cell>
          <cell r="AQ798">
            <v>0</v>
          </cell>
          <cell r="AR798">
            <v>0</v>
          </cell>
          <cell r="AS798">
            <v>0</v>
          </cell>
          <cell r="AT798">
            <v>0</v>
          </cell>
          <cell r="AU798">
            <v>0</v>
          </cell>
          <cell r="AV798">
            <v>0</v>
          </cell>
          <cell r="AW798">
            <v>0</v>
          </cell>
          <cell r="AX798">
            <v>0</v>
          </cell>
          <cell r="AY798">
            <v>0</v>
          </cell>
          <cell r="AZ798">
            <v>35000000</v>
          </cell>
          <cell r="BA798" t="str">
            <v>SI</v>
          </cell>
          <cell r="BB798" t="str">
            <v>NO</v>
          </cell>
          <cell r="BC798" t="str">
            <v>NO</v>
          </cell>
          <cell r="BD798" t="str">
            <v>NO</v>
          </cell>
          <cell r="BE798" t="str">
            <v>COMUN - GRAN CONTRIUBUYENTE</v>
          </cell>
          <cell r="BF798" t="str">
            <v>NO</v>
          </cell>
          <cell r="BG798" t="str">
            <v>AUTORRETENEDOR</v>
          </cell>
          <cell r="BH798">
            <v>0</v>
          </cell>
          <cell r="BI798">
            <v>0</v>
          </cell>
          <cell r="BJ798">
            <v>0</v>
          </cell>
          <cell r="BK798" t="str">
            <v>GRAN CONTRIBUYENTE</v>
          </cell>
          <cell r="BL798">
            <v>0</v>
          </cell>
          <cell r="BM798">
            <v>0</v>
          </cell>
          <cell r="BN798">
            <v>0</v>
          </cell>
          <cell r="BO798" t="str">
            <v xml:space="preserve">BOGOTA ACT. SERVICIOS BANCARIOS </v>
          </cell>
          <cell r="BP798">
            <v>0</v>
          </cell>
          <cell r="BQ798">
            <v>0</v>
          </cell>
          <cell r="BR798">
            <v>0</v>
          </cell>
          <cell r="BS798">
            <v>0</v>
          </cell>
          <cell r="BT798">
            <v>0</v>
          </cell>
          <cell r="BU798" t="str">
            <v>N/A</v>
          </cell>
          <cell r="BV798">
            <v>0</v>
          </cell>
          <cell r="BW798">
            <v>0</v>
          </cell>
          <cell r="BX798">
            <v>0</v>
          </cell>
          <cell r="BY798">
            <v>0</v>
          </cell>
          <cell r="BZ798">
            <v>0</v>
          </cell>
          <cell r="CA798">
            <v>0</v>
          </cell>
          <cell r="CB798">
            <v>0</v>
          </cell>
          <cell r="CC798">
            <v>0</v>
          </cell>
          <cell r="CD798">
            <v>0</v>
          </cell>
          <cell r="CE798">
            <v>0</v>
          </cell>
          <cell r="CF798">
            <v>35000000</v>
          </cell>
          <cell r="CG798">
            <v>41451</v>
          </cell>
          <cell r="CH798">
            <v>559</v>
          </cell>
          <cell r="CI798">
            <v>46713</v>
          </cell>
          <cell r="CJ798" t="str">
            <v>Oscar Dario Rodriguez Posada</v>
          </cell>
          <cell r="CK798" t="str">
            <v>IMPLEMENTACION DE UN ESQUEMA DE ACOMPAÑAMIENTO A VICTIMAS DEL DESPLAZAMIENTO RETORNADOS O REHUBICADOS</v>
          </cell>
          <cell r="CL798" t="str">
            <v>ORDINARIA</v>
          </cell>
          <cell r="CM798" t="str">
            <v>N/A</v>
          </cell>
          <cell r="CN798">
            <v>0</v>
          </cell>
          <cell r="CO798" t="str">
            <v>N/A</v>
          </cell>
          <cell r="CP798">
            <v>0</v>
          </cell>
          <cell r="CQ798">
            <v>20135040090203</v>
          </cell>
          <cell r="CR798">
            <v>0</v>
          </cell>
          <cell r="CS798">
            <v>0</v>
          </cell>
          <cell r="CT798">
            <v>0</v>
          </cell>
          <cell r="CU798">
            <v>0</v>
          </cell>
          <cell r="CV798">
            <v>0</v>
          </cell>
          <cell r="CW798">
            <v>0</v>
          </cell>
          <cell r="CX798">
            <v>0</v>
          </cell>
          <cell r="CY798">
            <v>0</v>
          </cell>
          <cell r="CZ798">
            <v>0</v>
          </cell>
          <cell r="DA798">
            <v>0</v>
          </cell>
          <cell r="DB798">
            <v>0</v>
          </cell>
          <cell r="DC798">
            <v>0</v>
          </cell>
          <cell r="DD798">
            <v>0</v>
          </cell>
          <cell r="DE798">
            <v>0</v>
          </cell>
          <cell r="DF798">
            <v>0</v>
          </cell>
          <cell r="DG798">
            <v>0</v>
          </cell>
          <cell r="DH798">
            <v>0</v>
          </cell>
          <cell r="DI798">
            <v>0</v>
          </cell>
          <cell r="DJ798">
            <v>0</v>
          </cell>
          <cell r="DK798">
            <v>0</v>
          </cell>
          <cell r="DL798">
            <v>0</v>
          </cell>
          <cell r="DM798">
            <v>0</v>
          </cell>
          <cell r="DN798">
            <v>0</v>
          </cell>
          <cell r="DO798">
            <v>0</v>
          </cell>
          <cell r="DP798">
            <v>0</v>
          </cell>
          <cell r="DQ798">
            <v>0</v>
          </cell>
          <cell r="DR798">
            <v>0</v>
          </cell>
          <cell r="DS798">
            <v>0</v>
          </cell>
          <cell r="DT798">
            <v>0</v>
          </cell>
          <cell r="DU798">
            <v>0</v>
          </cell>
          <cell r="DV798">
            <v>0</v>
          </cell>
          <cell r="DW798">
            <v>0</v>
          </cell>
          <cell r="DX798">
            <v>0</v>
          </cell>
          <cell r="DY798">
            <v>0</v>
          </cell>
          <cell r="DZ798">
            <v>0</v>
          </cell>
          <cell r="EA798">
            <v>0</v>
          </cell>
          <cell r="EB798">
            <v>0</v>
          </cell>
          <cell r="EC798">
            <v>0</v>
          </cell>
          <cell r="ED798">
            <v>0</v>
          </cell>
          <cell r="EE798">
            <v>0</v>
          </cell>
          <cell r="EF798">
            <v>0</v>
          </cell>
          <cell r="EG798">
            <v>0</v>
          </cell>
          <cell r="EH798">
            <v>0</v>
          </cell>
          <cell r="EI798">
            <v>0</v>
          </cell>
          <cell r="EJ798">
            <v>0</v>
          </cell>
        </row>
        <row r="799">
          <cell r="B799">
            <v>865</v>
          </cell>
          <cell r="C799">
            <v>41451</v>
          </cell>
          <cell r="D799">
            <v>74</v>
          </cell>
          <cell r="E799" t="str">
            <v>OscarR</v>
          </cell>
          <cell r="F799">
            <v>41451</v>
          </cell>
          <cell r="G799" t="str">
            <v>DPS</v>
          </cell>
          <cell r="H799" t="str">
            <v>64/12 OTROSI 6</v>
          </cell>
          <cell r="I799">
            <v>2013</v>
          </cell>
          <cell r="J799" t="str">
            <v>BANCO AGRARIO DE COLOMBIA S.A.</v>
          </cell>
          <cell r="K799" t="str">
            <v>800.037.800-8</v>
          </cell>
          <cell r="L799" t="str">
            <v>BOGOTA</v>
          </cell>
          <cell r="M799">
            <v>0</v>
          </cell>
          <cell r="N799">
            <v>0</v>
          </cell>
          <cell r="O799" t="str">
            <v xml:space="preserve">PAGO INCENTIVOS A LOS PARTICIPANTES DEL PROGRAMA JOVENES EN ACCION OTROSI 06 </v>
          </cell>
          <cell r="P799">
            <v>62172600000</v>
          </cell>
          <cell r="Q799">
            <v>0</v>
          </cell>
          <cell r="R799">
            <v>62172600000</v>
          </cell>
          <cell r="S799">
            <v>12013</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t="str">
            <v>PAOLA ANDREA VANEGAS RODRIGUEZ</v>
          </cell>
          <cell r="AJ799" t="str">
            <v>CONTRACTUAL</v>
          </cell>
          <cell r="AK799">
            <v>0</v>
          </cell>
          <cell r="AL799" t="str">
            <v>N/A</v>
          </cell>
          <cell r="AM799" t="str">
            <v>PAGO 5.806 INCENTIVOS CORRESPONDIENTE A LA SEGUNDA ENTREGA</v>
          </cell>
          <cell r="AN799">
            <v>1376200000</v>
          </cell>
          <cell r="AO799">
            <v>0</v>
          </cell>
          <cell r="AP799">
            <v>0</v>
          </cell>
          <cell r="AQ799">
            <v>0</v>
          </cell>
          <cell r="AR799">
            <v>0</v>
          </cell>
          <cell r="AS799">
            <v>0</v>
          </cell>
          <cell r="AT799">
            <v>0</v>
          </cell>
          <cell r="AU799">
            <v>0</v>
          </cell>
          <cell r="AV799">
            <v>0</v>
          </cell>
          <cell r="AW799">
            <v>0</v>
          </cell>
          <cell r="AX799">
            <v>0</v>
          </cell>
          <cell r="AY799">
            <v>0</v>
          </cell>
          <cell r="AZ799">
            <v>1376200000</v>
          </cell>
          <cell r="BA799" t="str">
            <v>SI</v>
          </cell>
          <cell r="BB799" t="str">
            <v>SI</v>
          </cell>
          <cell r="BC799" t="str">
            <v>NO</v>
          </cell>
          <cell r="BD799" t="str">
            <v>NO</v>
          </cell>
          <cell r="BE799" t="str">
            <v>COMUN</v>
          </cell>
          <cell r="BF799" t="str">
            <v>NO</v>
          </cell>
          <cell r="BG799" t="str">
            <v>AUTORETENEDOR</v>
          </cell>
          <cell r="BH799">
            <v>0</v>
          </cell>
          <cell r="BI799">
            <v>0</v>
          </cell>
          <cell r="BJ799">
            <v>0</v>
          </cell>
          <cell r="BK799" t="str">
            <v>GRAN CONTRIBUYENTE</v>
          </cell>
          <cell r="BL799">
            <v>0</v>
          </cell>
          <cell r="BM799">
            <v>0</v>
          </cell>
          <cell r="BN799">
            <v>0</v>
          </cell>
          <cell r="BO799" t="str">
            <v>ENTIDAD DEL ESTADO</v>
          </cell>
          <cell r="BP799">
            <v>0</v>
          </cell>
          <cell r="BQ799">
            <v>0</v>
          </cell>
          <cell r="BR799">
            <v>0</v>
          </cell>
          <cell r="BS799">
            <v>0</v>
          </cell>
          <cell r="BT799">
            <v>0</v>
          </cell>
          <cell r="BU799">
            <v>0</v>
          </cell>
          <cell r="BV799">
            <v>0</v>
          </cell>
          <cell r="BW799">
            <v>0</v>
          </cell>
          <cell r="BX799">
            <v>0</v>
          </cell>
          <cell r="BY799">
            <v>0</v>
          </cell>
          <cell r="BZ799">
            <v>0</v>
          </cell>
          <cell r="CA799">
            <v>0</v>
          </cell>
          <cell r="CB799">
            <v>0</v>
          </cell>
          <cell r="CC799">
            <v>0</v>
          </cell>
          <cell r="CD799">
            <v>0</v>
          </cell>
          <cell r="CE799">
            <v>0</v>
          </cell>
          <cell r="CF799">
            <v>1376200000</v>
          </cell>
          <cell r="CG799">
            <v>41451</v>
          </cell>
          <cell r="CH799">
            <v>74</v>
          </cell>
          <cell r="CI799">
            <v>12013</v>
          </cell>
          <cell r="CJ799" t="str">
            <v>Oscar Dario Rodriguez Posada</v>
          </cell>
          <cell r="CK799" t="str">
            <v>IMPLEMENTACION DEL PROGRAMA FAMILIAS EN ACCION PARA POBLACION VULNERABLE</v>
          </cell>
          <cell r="CL799" t="str">
            <v>ORDINARIA</v>
          </cell>
          <cell r="CM799" t="str">
            <v>N/A</v>
          </cell>
          <cell r="CN799">
            <v>0</v>
          </cell>
          <cell r="CO799" t="str">
            <v>N/A</v>
          </cell>
          <cell r="CP799">
            <v>0</v>
          </cell>
          <cell r="CQ799">
            <v>20133000093043</v>
          </cell>
          <cell r="CR799">
            <v>0</v>
          </cell>
          <cell r="CS799">
            <v>0</v>
          </cell>
          <cell r="CT799">
            <v>0</v>
          </cell>
          <cell r="CU799">
            <v>0</v>
          </cell>
          <cell r="CV799">
            <v>0</v>
          </cell>
          <cell r="CW799">
            <v>0</v>
          </cell>
          <cell r="CX799">
            <v>0</v>
          </cell>
          <cell r="CY799">
            <v>0</v>
          </cell>
          <cell r="CZ799">
            <v>0</v>
          </cell>
          <cell r="DA799">
            <v>0</v>
          </cell>
          <cell r="DB799">
            <v>0</v>
          </cell>
          <cell r="DC799">
            <v>0</v>
          </cell>
          <cell r="DD799">
            <v>0</v>
          </cell>
          <cell r="DE799">
            <v>0</v>
          </cell>
          <cell r="DF799">
            <v>0</v>
          </cell>
          <cell r="DG799">
            <v>0</v>
          </cell>
          <cell r="DH799">
            <v>0</v>
          </cell>
          <cell r="DI799">
            <v>0</v>
          </cell>
          <cell r="DJ799">
            <v>0</v>
          </cell>
          <cell r="DK799">
            <v>0</v>
          </cell>
          <cell r="DL799">
            <v>0</v>
          </cell>
          <cell r="DM799">
            <v>0</v>
          </cell>
          <cell r="DN799">
            <v>0</v>
          </cell>
          <cell r="DO799">
            <v>0</v>
          </cell>
          <cell r="DP799">
            <v>0</v>
          </cell>
          <cell r="DQ799">
            <v>0</v>
          </cell>
          <cell r="DR799">
            <v>0</v>
          </cell>
          <cell r="DS799">
            <v>0</v>
          </cell>
          <cell r="DT799">
            <v>0</v>
          </cell>
          <cell r="DU799">
            <v>0</v>
          </cell>
          <cell r="DV799">
            <v>0</v>
          </cell>
          <cell r="DW799">
            <v>0</v>
          </cell>
          <cell r="DX799">
            <v>0</v>
          </cell>
          <cell r="DY799">
            <v>0</v>
          </cell>
          <cell r="DZ799">
            <v>0</v>
          </cell>
          <cell r="EA799">
            <v>0</v>
          </cell>
          <cell r="EB799">
            <v>0</v>
          </cell>
          <cell r="EC799">
            <v>0</v>
          </cell>
          <cell r="ED799">
            <v>0</v>
          </cell>
          <cell r="EE799">
            <v>0</v>
          </cell>
          <cell r="EF799">
            <v>0</v>
          </cell>
          <cell r="EG799">
            <v>0</v>
          </cell>
          <cell r="EH799">
            <v>0</v>
          </cell>
          <cell r="EI799">
            <v>0</v>
          </cell>
          <cell r="EJ799">
            <v>0</v>
          </cell>
        </row>
        <row r="800">
          <cell r="B800">
            <v>872</v>
          </cell>
          <cell r="C800">
            <v>41451</v>
          </cell>
          <cell r="D800">
            <v>0</v>
          </cell>
          <cell r="E800" t="str">
            <v>OscarR</v>
          </cell>
          <cell r="F800">
            <v>41451</v>
          </cell>
          <cell r="G800" t="str">
            <v>DPS</v>
          </cell>
          <cell r="H800" t="str">
            <v>63/12 OTROSI 4</v>
          </cell>
          <cell r="I800">
            <v>2012</v>
          </cell>
          <cell r="J800" t="str">
            <v>BANCO DAVIVIENDA S.A.</v>
          </cell>
          <cell r="K800" t="str">
            <v>860.034.313-7</v>
          </cell>
          <cell r="L800" t="str">
            <v>BOGOTA</v>
          </cell>
          <cell r="M800">
            <v>0</v>
          </cell>
          <cell r="N800">
            <v>0</v>
          </cell>
          <cell r="O800" t="str">
            <v>EL BANCO SE OBLIGA A PRESTAR EL SERVICIO FINANCIERO DE ENTREGA DE LAS TRANSFERENCIAS MONETARIAS A LOS BENEFICIARIOS DEL SECTOR DE LA INCLUSION SOCIAL, PARA EL GRUPO 2 DE ACUERDO CON EL ANEXO 6 Y8 DE LA CONVOCATORIA 07 DE 2012</v>
          </cell>
          <cell r="P800">
            <v>5874000000</v>
          </cell>
          <cell r="Q800">
            <v>0</v>
          </cell>
          <cell r="R800">
            <v>5874000000</v>
          </cell>
          <cell r="S800">
            <v>47012</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t="str">
            <v>PABLO ARIEL GOMEZ M</v>
          </cell>
          <cell r="AJ800" t="str">
            <v>CONTRACTUAL</v>
          </cell>
          <cell r="AK800" t="str">
            <v>CUENTA DE COBRO 13-061</v>
          </cell>
          <cell r="AL800">
            <v>0</v>
          </cell>
          <cell r="AM800" t="str">
            <v>DEVOLUCION MAYOR VALOR  -ICA NO APLICA POR SER INCENTIVOS</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t="str">
            <v>SI</v>
          </cell>
          <cell r="BB800" t="str">
            <v>NO</v>
          </cell>
          <cell r="BC800" t="str">
            <v>NO</v>
          </cell>
          <cell r="BD800" t="str">
            <v>NO</v>
          </cell>
          <cell r="BE800" t="str">
            <v>COMUN - GRAN CONTRIUBUYENTE</v>
          </cell>
          <cell r="BF800" t="str">
            <v>NO</v>
          </cell>
          <cell r="BG800" t="str">
            <v>AUTORRETENEDOR</v>
          </cell>
          <cell r="BH800">
            <v>0</v>
          </cell>
          <cell r="BI800">
            <v>0</v>
          </cell>
          <cell r="BJ800">
            <v>0</v>
          </cell>
          <cell r="BK800" t="str">
            <v>GRAN CONTRIBUYENTE</v>
          </cell>
          <cell r="BL800">
            <v>0</v>
          </cell>
          <cell r="BM800">
            <v>0</v>
          </cell>
          <cell r="BN800">
            <v>0</v>
          </cell>
          <cell r="BO800">
            <v>0</v>
          </cell>
          <cell r="BP800">
            <v>0</v>
          </cell>
          <cell r="BQ800">
            <v>0</v>
          </cell>
          <cell r="BR800">
            <v>0</v>
          </cell>
          <cell r="BS800">
            <v>0</v>
          </cell>
          <cell r="BT800">
            <v>0</v>
          </cell>
          <cell r="BU800" t="str">
            <v>N/A</v>
          </cell>
          <cell r="BV800">
            <v>0</v>
          </cell>
          <cell r="BW800">
            <v>0</v>
          </cell>
          <cell r="BX800">
            <v>0</v>
          </cell>
          <cell r="BY800">
            <v>0</v>
          </cell>
          <cell r="BZ800">
            <v>0</v>
          </cell>
          <cell r="CA800">
            <v>0</v>
          </cell>
          <cell r="CB800">
            <v>0</v>
          </cell>
          <cell r="CC800">
            <v>0</v>
          </cell>
          <cell r="CD800">
            <v>-693312</v>
          </cell>
          <cell r="CE800">
            <v>0</v>
          </cell>
          <cell r="CF800">
            <v>693312</v>
          </cell>
          <cell r="CG800">
            <v>41451</v>
          </cell>
          <cell r="CH800">
            <v>0</v>
          </cell>
          <cell r="CI800">
            <v>47012</v>
          </cell>
          <cell r="CJ800" t="str">
            <v>Oscar Dario Rodriguez Posada</v>
          </cell>
          <cell r="CK800" t="str">
            <v>IMPLEMENTACION GENARACION DE INGRESOS Y PROYECTOS PRODUCTIVOS PARA LA POBLACION DESPLAZADA</v>
          </cell>
          <cell r="CL800" t="str">
            <v>ORDINARIA</v>
          </cell>
          <cell r="CM800" t="str">
            <v>N/A</v>
          </cell>
          <cell r="CN800" t="str">
            <v>RESERVA</v>
          </cell>
          <cell r="CO800" t="str">
            <v>N/A</v>
          </cell>
          <cell r="CP800">
            <v>0</v>
          </cell>
          <cell r="CQ800">
            <v>20134030088673</v>
          </cell>
          <cell r="CR800" t="str">
            <v>LIQUIDACION 823 DE 18-06-2013</v>
          </cell>
          <cell r="CS800">
            <v>0</v>
          </cell>
          <cell r="CT800">
            <v>0</v>
          </cell>
          <cell r="CU800">
            <v>0</v>
          </cell>
          <cell r="CV800">
            <v>0</v>
          </cell>
          <cell r="CW800" t="str">
            <v>ICA NO APLICA INCENTIVOS</v>
          </cell>
          <cell r="CX800">
            <v>62800000</v>
          </cell>
          <cell r="CY800">
            <v>-1.1039999999999999E-2</v>
          </cell>
          <cell r="CZ800">
            <v>0</v>
          </cell>
          <cell r="DA800">
            <v>0</v>
          </cell>
          <cell r="DB800">
            <v>0</v>
          </cell>
          <cell r="DC800">
            <v>0</v>
          </cell>
          <cell r="DD800">
            <v>0</v>
          </cell>
          <cell r="DE800">
            <v>0</v>
          </cell>
          <cell r="DF800">
            <v>0</v>
          </cell>
          <cell r="DG800">
            <v>0</v>
          </cell>
          <cell r="DH800">
            <v>0</v>
          </cell>
          <cell r="DI800">
            <v>0</v>
          </cell>
          <cell r="DJ800">
            <v>0</v>
          </cell>
          <cell r="DK800">
            <v>0</v>
          </cell>
          <cell r="DL800">
            <v>0</v>
          </cell>
          <cell r="DM800">
            <v>0</v>
          </cell>
          <cell r="DN800">
            <v>0</v>
          </cell>
          <cell r="DO800">
            <v>0</v>
          </cell>
          <cell r="DP800">
            <v>0</v>
          </cell>
          <cell r="DQ800">
            <v>0</v>
          </cell>
          <cell r="DR800">
            <v>0</v>
          </cell>
          <cell r="DS800">
            <v>0</v>
          </cell>
          <cell r="DT800">
            <v>0</v>
          </cell>
          <cell r="DU800">
            <v>0</v>
          </cell>
          <cell r="DV800">
            <v>0</v>
          </cell>
          <cell r="DW800">
            <v>0</v>
          </cell>
          <cell r="DX800">
            <v>0</v>
          </cell>
          <cell r="DY800">
            <v>0</v>
          </cell>
          <cell r="DZ800">
            <v>0</v>
          </cell>
          <cell r="EA800">
            <v>0</v>
          </cell>
          <cell r="EB800">
            <v>0</v>
          </cell>
          <cell r="EC800">
            <v>0</v>
          </cell>
          <cell r="ED800">
            <v>0</v>
          </cell>
          <cell r="EE800">
            <v>0</v>
          </cell>
          <cell r="EF800">
            <v>0</v>
          </cell>
          <cell r="EG800">
            <v>0</v>
          </cell>
          <cell r="EH800">
            <v>0</v>
          </cell>
          <cell r="EI800">
            <v>0</v>
          </cell>
          <cell r="EJ800">
            <v>0</v>
          </cell>
        </row>
        <row r="801">
          <cell r="B801">
            <v>896</v>
          </cell>
          <cell r="C801">
            <v>41452</v>
          </cell>
          <cell r="D801">
            <v>798</v>
          </cell>
          <cell r="E801" t="str">
            <v>OscarR</v>
          </cell>
          <cell r="F801">
            <v>41452</v>
          </cell>
          <cell r="G801" t="str">
            <v>DPS</v>
          </cell>
          <cell r="H801">
            <v>0</v>
          </cell>
          <cell r="I801">
            <v>2013</v>
          </cell>
          <cell r="J801" t="str">
            <v>SEGUROS GENERALES SURAMERICANA S A</v>
          </cell>
          <cell r="K801" t="str">
            <v>890.903.407-9</v>
          </cell>
          <cell r="L801" t="str">
            <v>BOGOTA</v>
          </cell>
          <cell r="M801">
            <v>0</v>
          </cell>
          <cell r="N801">
            <v>0</v>
          </cell>
          <cell r="O801" t="str">
            <v>RENOVACION SOAT DE 3 VEHICULOS DE PROPIEDAD DEL DPS</v>
          </cell>
          <cell r="P801">
            <v>1374580</v>
          </cell>
          <cell r="Q801">
            <v>0</v>
          </cell>
          <cell r="R801">
            <v>1374580</v>
          </cell>
          <cell r="S801">
            <v>595713</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t="str">
            <v>ELIZABETH G SANCHEZOMEZ</v>
          </cell>
          <cell r="AJ801">
            <v>0</v>
          </cell>
          <cell r="AK801" t="str">
            <v>SOAT</v>
          </cell>
          <cell r="AL801" t="str">
            <v>6086155-5,6086156-6,6086154-4</v>
          </cell>
          <cell r="AM801" t="str">
            <v>RENOVACION SOAT VEHICULOS PLACAS OH520-OB702-OA8934</v>
          </cell>
          <cell r="AN801">
            <v>888480</v>
          </cell>
          <cell r="AO801">
            <v>481300</v>
          </cell>
          <cell r="AP801">
            <v>4800</v>
          </cell>
          <cell r="AQ801">
            <v>0</v>
          </cell>
          <cell r="AR801">
            <v>0</v>
          </cell>
          <cell r="AS801">
            <v>0</v>
          </cell>
          <cell r="AT801">
            <v>0</v>
          </cell>
          <cell r="AU801">
            <v>888480</v>
          </cell>
          <cell r="AV801">
            <v>0</v>
          </cell>
          <cell r="AW801">
            <v>0</v>
          </cell>
          <cell r="AX801">
            <v>0</v>
          </cell>
          <cell r="AY801">
            <v>0</v>
          </cell>
          <cell r="AZ801">
            <v>1374580</v>
          </cell>
          <cell r="BA801" t="str">
            <v>SI</v>
          </cell>
          <cell r="BB801" t="str">
            <v>NO</v>
          </cell>
          <cell r="BC801" t="str">
            <v>NO</v>
          </cell>
          <cell r="BD801" t="str">
            <v>NO</v>
          </cell>
          <cell r="BE801" t="str">
            <v>COMUN</v>
          </cell>
          <cell r="BF801" t="str">
            <v>NO</v>
          </cell>
          <cell r="BG801" t="str">
            <v>SEGUROS DE VIDA, GENERALES Y CAPITALIZACION NO SE LES EFECTUA RTE FTE</v>
          </cell>
          <cell r="BH801">
            <v>0</v>
          </cell>
          <cell r="BI801">
            <v>0</v>
          </cell>
          <cell r="BJ801">
            <v>0</v>
          </cell>
          <cell r="BK801" t="str">
            <v>GRAN CONTRIBUYENTE</v>
          </cell>
          <cell r="BL801">
            <v>0</v>
          </cell>
          <cell r="BM801">
            <v>0</v>
          </cell>
          <cell r="BN801">
            <v>0</v>
          </cell>
          <cell r="BO801" t="str">
            <v>BOGOTA</v>
          </cell>
          <cell r="BP801">
            <v>9.6600000000000002E-3</v>
          </cell>
          <cell r="BQ801">
            <v>0</v>
          </cell>
          <cell r="BR801">
            <v>0</v>
          </cell>
          <cell r="BS801">
            <v>0</v>
          </cell>
          <cell r="BT801">
            <v>0</v>
          </cell>
          <cell r="BU801">
            <v>0</v>
          </cell>
          <cell r="BV801">
            <v>0</v>
          </cell>
          <cell r="BW801">
            <v>0</v>
          </cell>
          <cell r="BX801">
            <v>0</v>
          </cell>
          <cell r="BY801">
            <v>0</v>
          </cell>
          <cell r="BZ801">
            <v>0</v>
          </cell>
          <cell r="CA801">
            <v>8583</v>
          </cell>
          <cell r="CB801">
            <v>0</v>
          </cell>
          <cell r="CC801">
            <v>0</v>
          </cell>
          <cell r="CD801">
            <v>0</v>
          </cell>
          <cell r="CE801">
            <v>0</v>
          </cell>
          <cell r="CF801">
            <v>1365997</v>
          </cell>
          <cell r="CG801">
            <v>41452</v>
          </cell>
          <cell r="CH801">
            <v>798</v>
          </cell>
          <cell r="CI801">
            <v>595713</v>
          </cell>
          <cell r="CJ801" t="str">
            <v>Oscar Dario Rodriguez Posada</v>
          </cell>
          <cell r="CK801" t="str">
            <v>OTROS SEGUROS</v>
          </cell>
          <cell r="CL801" t="str">
            <v>GASTOS GENERALES</v>
          </cell>
          <cell r="CM801">
            <v>0</v>
          </cell>
          <cell r="CN801">
            <v>0</v>
          </cell>
          <cell r="CO801">
            <v>0</v>
          </cell>
          <cell r="CP801">
            <v>0</v>
          </cell>
          <cell r="CQ801">
            <v>20136240094923</v>
          </cell>
          <cell r="CR801">
            <v>0</v>
          </cell>
          <cell r="CS801">
            <v>0</v>
          </cell>
          <cell r="CT801">
            <v>0</v>
          </cell>
          <cell r="CU801">
            <v>0</v>
          </cell>
          <cell r="CV801">
            <v>0</v>
          </cell>
          <cell r="CW801">
            <v>0</v>
          </cell>
          <cell r="CX801">
            <v>0</v>
          </cell>
          <cell r="CY801">
            <v>0</v>
          </cell>
          <cell r="CZ801">
            <v>0</v>
          </cell>
          <cell r="DA801">
            <v>0</v>
          </cell>
          <cell r="DB801">
            <v>0</v>
          </cell>
          <cell r="DC801">
            <v>0</v>
          </cell>
          <cell r="DD801">
            <v>0</v>
          </cell>
          <cell r="DE801">
            <v>0</v>
          </cell>
          <cell r="DF801">
            <v>0</v>
          </cell>
          <cell r="DG801">
            <v>0</v>
          </cell>
          <cell r="DH801">
            <v>0</v>
          </cell>
          <cell r="DI801">
            <v>0</v>
          </cell>
          <cell r="DJ801">
            <v>0</v>
          </cell>
          <cell r="DK801">
            <v>0</v>
          </cell>
          <cell r="DL801">
            <v>0</v>
          </cell>
          <cell r="DM801">
            <v>0</v>
          </cell>
          <cell r="DN801">
            <v>0</v>
          </cell>
          <cell r="DO801">
            <v>0</v>
          </cell>
          <cell r="DP801">
            <v>0</v>
          </cell>
          <cell r="DQ801">
            <v>0</v>
          </cell>
          <cell r="DR801">
            <v>0</v>
          </cell>
          <cell r="DS801">
            <v>0</v>
          </cell>
          <cell r="DT801">
            <v>0</v>
          </cell>
          <cell r="DU801">
            <v>0</v>
          </cell>
          <cell r="DV801">
            <v>0</v>
          </cell>
          <cell r="DW801">
            <v>0</v>
          </cell>
          <cell r="DX801">
            <v>0</v>
          </cell>
          <cell r="DY801">
            <v>0</v>
          </cell>
          <cell r="DZ801">
            <v>0</v>
          </cell>
          <cell r="EA801">
            <v>0</v>
          </cell>
          <cell r="EB801">
            <v>0</v>
          </cell>
          <cell r="EC801">
            <v>0</v>
          </cell>
          <cell r="ED801">
            <v>0</v>
          </cell>
          <cell r="EE801">
            <v>0</v>
          </cell>
          <cell r="EF801">
            <v>0</v>
          </cell>
          <cell r="EG801">
            <v>0</v>
          </cell>
          <cell r="EH801">
            <v>0</v>
          </cell>
          <cell r="EI801">
            <v>0</v>
          </cell>
          <cell r="EJ801">
            <v>0</v>
          </cell>
        </row>
        <row r="802">
          <cell r="B802">
            <v>907</v>
          </cell>
          <cell r="C802">
            <v>41453</v>
          </cell>
          <cell r="D802">
            <v>595</v>
          </cell>
          <cell r="E802" t="str">
            <v>OscarR</v>
          </cell>
          <cell r="F802">
            <v>41453</v>
          </cell>
          <cell r="G802" t="str">
            <v>DPS</v>
          </cell>
          <cell r="H802" t="str">
            <v>10/2013</v>
          </cell>
          <cell r="I802">
            <v>2013</v>
          </cell>
          <cell r="J802" t="str">
            <v>PROGRAMA DE LAS NACIONES UNIDAS PARA EL DESARRROLLO PNUD</v>
          </cell>
          <cell r="K802" t="str">
            <v>800.091.076-0</v>
          </cell>
          <cell r="L802" t="str">
            <v>BOGOTA</v>
          </cell>
          <cell r="M802" t="str">
            <v>AVDA 82 10 62 PS 3</v>
          </cell>
          <cell r="N802">
            <v>0</v>
          </cell>
          <cell r="O802" t="str">
            <v>CONTINUAR TRABAJANDO DE MANERA ARTICULADA LA CONSOLIDACION Y AMPLIACION DE LA RED DE OBSERVATORIOS REGIONALES DE MERCADO DE TRABAJO RED ORMET</v>
          </cell>
          <cell r="P802">
            <v>2500000000</v>
          </cell>
          <cell r="Q802">
            <v>0</v>
          </cell>
          <cell r="R802">
            <v>2500000000</v>
          </cell>
          <cell r="S802">
            <v>17713</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t="str">
            <v>ANA MILENA NEGRETTE C</v>
          </cell>
          <cell r="AJ802" t="str">
            <v>PRIMER PAGO DE PREFINANCIACION  80% POR PARTE DEL PRESUPUESTO PREVISTO €546.144 SEGUNDO DESEMBOLSO PREVISION DEL IMPORTE SUBSECUENTES  €354.927 TERCER DESEMBOLSO IMPORTE PREVISTO COMO PAGO FINAL €100.119</v>
          </cell>
          <cell r="AK802">
            <v>0</v>
          </cell>
          <cell r="AL802" t="str">
            <v>N/A</v>
          </cell>
          <cell r="AM802" t="str">
            <v xml:space="preserve">SOLICITUD PRIMER PAGO , EQUIVALENTE AL 50% </v>
          </cell>
          <cell r="AN802">
            <v>1250000000</v>
          </cell>
          <cell r="AO802">
            <v>0</v>
          </cell>
          <cell r="AP802">
            <v>0</v>
          </cell>
          <cell r="AQ802">
            <v>0</v>
          </cell>
          <cell r="AR802">
            <v>0</v>
          </cell>
          <cell r="AS802">
            <v>0</v>
          </cell>
          <cell r="AT802">
            <v>0</v>
          </cell>
          <cell r="AU802">
            <v>0</v>
          </cell>
          <cell r="AV802">
            <v>0</v>
          </cell>
          <cell r="AW802">
            <v>0</v>
          </cell>
          <cell r="AX802">
            <v>0</v>
          </cell>
          <cell r="AY802">
            <v>0</v>
          </cell>
          <cell r="AZ802">
            <v>1250000000</v>
          </cell>
          <cell r="BA802" t="str">
            <v>NO</v>
          </cell>
          <cell r="BB802" t="str">
            <v>NO</v>
          </cell>
          <cell r="BC802" t="str">
            <v>SI</v>
          </cell>
          <cell r="BD802" t="str">
            <v>SI</v>
          </cell>
          <cell r="BE802" t="str">
            <v>E</v>
          </cell>
          <cell r="BF802">
            <v>0</v>
          </cell>
          <cell r="BG802">
            <v>0</v>
          </cell>
          <cell r="BH802">
            <v>0</v>
          </cell>
          <cell r="BI802">
            <v>0</v>
          </cell>
          <cell r="BJ802">
            <v>0</v>
          </cell>
          <cell r="BK802" t="str">
            <v>E</v>
          </cell>
          <cell r="BL802">
            <v>0</v>
          </cell>
          <cell r="BM802">
            <v>0</v>
          </cell>
          <cell r="BN802">
            <v>0</v>
          </cell>
          <cell r="BO802" t="str">
            <v>BOGOTA</v>
          </cell>
          <cell r="BP802">
            <v>0</v>
          </cell>
          <cell r="BQ802">
            <v>0</v>
          </cell>
          <cell r="BR802">
            <v>0</v>
          </cell>
          <cell r="BS802">
            <v>0</v>
          </cell>
          <cell r="BT802">
            <v>0</v>
          </cell>
          <cell r="BU802" t="str">
            <v>ORGANISMO INTERNACIONAL</v>
          </cell>
          <cell r="BV802">
            <v>0</v>
          </cell>
          <cell r="BW802">
            <v>0</v>
          </cell>
          <cell r="BX802">
            <v>0</v>
          </cell>
          <cell r="BY802">
            <v>0</v>
          </cell>
          <cell r="BZ802">
            <v>0</v>
          </cell>
          <cell r="CA802">
            <v>0</v>
          </cell>
          <cell r="CB802">
            <v>0</v>
          </cell>
          <cell r="CC802">
            <v>0</v>
          </cell>
          <cell r="CD802">
            <v>0</v>
          </cell>
          <cell r="CE802">
            <v>0</v>
          </cell>
          <cell r="CF802">
            <v>1250000000</v>
          </cell>
          <cell r="CG802">
            <v>41453</v>
          </cell>
          <cell r="CH802">
            <v>595</v>
          </cell>
          <cell r="CI802">
            <v>17713</v>
          </cell>
          <cell r="CJ802" t="str">
            <v>Oscar Dario Rodriguez Posada</v>
          </cell>
          <cell r="CK802" t="str">
            <v>GENERACION DE INGRESOS Y PROYECTOS PRODUCTIVOS PARA POBLACION BULNERABLE NACIONAL FIP</v>
          </cell>
          <cell r="CL802" t="str">
            <v>ORDINARIA</v>
          </cell>
          <cell r="CM802">
            <v>20134030096733</v>
          </cell>
          <cell r="CN802">
            <v>0</v>
          </cell>
          <cell r="CO802" t="str">
            <v>N/A</v>
          </cell>
          <cell r="CP802">
            <v>0</v>
          </cell>
          <cell r="CQ802" t="str">
            <v>2012-5010020443</v>
          </cell>
          <cell r="CR802">
            <v>0</v>
          </cell>
          <cell r="CS802">
            <v>0</v>
          </cell>
          <cell r="CT802">
            <v>0</v>
          </cell>
          <cell r="CU802">
            <v>0</v>
          </cell>
          <cell r="CV802">
            <v>0</v>
          </cell>
          <cell r="CW802">
            <v>0</v>
          </cell>
          <cell r="CX802">
            <v>0</v>
          </cell>
          <cell r="CY802">
            <v>0</v>
          </cell>
          <cell r="CZ802">
            <v>0</v>
          </cell>
          <cell r="DA802">
            <v>0</v>
          </cell>
          <cell r="DB802">
            <v>0</v>
          </cell>
          <cell r="DC802">
            <v>0</v>
          </cell>
          <cell r="DD802">
            <v>0</v>
          </cell>
          <cell r="DE802">
            <v>0</v>
          </cell>
          <cell r="DF802">
            <v>0</v>
          </cell>
          <cell r="DG802">
            <v>0</v>
          </cell>
          <cell r="DH802">
            <v>0</v>
          </cell>
          <cell r="DI802">
            <v>0</v>
          </cell>
          <cell r="DJ802">
            <v>0</v>
          </cell>
          <cell r="DK802">
            <v>0</v>
          </cell>
          <cell r="DL802">
            <v>0</v>
          </cell>
          <cell r="DM802">
            <v>0</v>
          </cell>
          <cell r="DN802">
            <v>0</v>
          </cell>
          <cell r="DO802">
            <v>0</v>
          </cell>
          <cell r="DP802">
            <v>0</v>
          </cell>
          <cell r="DQ802">
            <v>0</v>
          </cell>
          <cell r="DR802">
            <v>0</v>
          </cell>
          <cell r="DS802">
            <v>0</v>
          </cell>
          <cell r="DT802">
            <v>0</v>
          </cell>
          <cell r="DU802">
            <v>0</v>
          </cell>
          <cell r="DV802">
            <v>0</v>
          </cell>
          <cell r="DW802">
            <v>0</v>
          </cell>
          <cell r="DX802">
            <v>0</v>
          </cell>
          <cell r="DY802">
            <v>0</v>
          </cell>
          <cell r="DZ802">
            <v>0</v>
          </cell>
          <cell r="EA802">
            <v>0</v>
          </cell>
          <cell r="EB802">
            <v>0</v>
          </cell>
          <cell r="EC802">
            <v>0</v>
          </cell>
          <cell r="ED802">
            <v>0</v>
          </cell>
          <cell r="EE802">
            <v>0</v>
          </cell>
          <cell r="EF802">
            <v>0</v>
          </cell>
          <cell r="EG802">
            <v>0</v>
          </cell>
          <cell r="EH802">
            <v>0</v>
          </cell>
          <cell r="EI802">
            <v>0</v>
          </cell>
          <cell r="EJ802">
            <v>0</v>
          </cell>
        </row>
        <row r="803">
          <cell r="B803">
            <v>910</v>
          </cell>
          <cell r="C803">
            <v>41453</v>
          </cell>
          <cell r="D803">
            <v>85</v>
          </cell>
          <cell r="E803" t="str">
            <v>OscarR</v>
          </cell>
          <cell r="F803">
            <v>41453</v>
          </cell>
          <cell r="G803" t="str">
            <v>DPS</v>
          </cell>
          <cell r="H803" t="str">
            <v>62/12</v>
          </cell>
          <cell r="I803">
            <v>2013</v>
          </cell>
          <cell r="J803" t="str">
            <v>BANCO AGRARIO DE COLOMBIA S.A.</v>
          </cell>
          <cell r="K803" t="str">
            <v>800.037.800-8</v>
          </cell>
          <cell r="L803" t="str">
            <v>BOGOTA</v>
          </cell>
          <cell r="M803">
            <v>0</v>
          </cell>
          <cell r="N803">
            <v>0</v>
          </cell>
          <cell r="O803" t="str">
            <v xml:space="preserve">PAGO DE INCENTIVOS DE EDUCACION Y NUTRICION DEL PROGRAMA FAMILIAS EN ACCION - GRUPO 1 </v>
          </cell>
          <cell r="P803">
            <v>73404086853</v>
          </cell>
          <cell r="Q803">
            <v>0</v>
          </cell>
          <cell r="R803">
            <v>73404086853</v>
          </cell>
          <cell r="S803">
            <v>4613</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t="str">
            <v>MARIANA ESCOBAR ARANGO</v>
          </cell>
          <cell r="AJ803" t="str">
            <v>CONTRACTUAL</v>
          </cell>
          <cell r="AK803">
            <v>0</v>
          </cell>
          <cell r="AL803" t="str">
            <v>N/A</v>
          </cell>
          <cell r="AM803" t="str">
            <v>PAGO INCENTIVOS SEGUNDO CICLO</v>
          </cell>
          <cell r="AN803">
            <v>16200000000</v>
          </cell>
          <cell r="AO803">
            <v>0</v>
          </cell>
          <cell r="AP803">
            <v>0</v>
          </cell>
          <cell r="AQ803">
            <v>0</v>
          </cell>
          <cell r="AR803">
            <v>0</v>
          </cell>
          <cell r="AS803">
            <v>0</v>
          </cell>
          <cell r="AT803">
            <v>0</v>
          </cell>
          <cell r="AU803">
            <v>0</v>
          </cell>
          <cell r="AV803">
            <v>0</v>
          </cell>
          <cell r="AW803">
            <v>0</v>
          </cell>
          <cell r="AX803">
            <v>0</v>
          </cell>
          <cell r="AY803">
            <v>0</v>
          </cell>
          <cell r="AZ803">
            <v>16200000000</v>
          </cell>
          <cell r="BA803" t="str">
            <v>SI</v>
          </cell>
          <cell r="BB803" t="str">
            <v>SI</v>
          </cell>
          <cell r="BC803" t="str">
            <v>NO</v>
          </cell>
          <cell r="BD803" t="str">
            <v>NO</v>
          </cell>
          <cell r="BE803" t="str">
            <v>COMUN</v>
          </cell>
          <cell r="BF803" t="str">
            <v>NO</v>
          </cell>
          <cell r="BG803" t="str">
            <v>AUTORETENEDOR</v>
          </cell>
          <cell r="BH803">
            <v>0</v>
          </cell>
          <cell r="BI803">
            <v>0</v>
          </cell>
          <cell r="BJ803">
            <v>0</v>
          </cell>
          <cell r="BK803" t="str">
            <v>GRAN CONTRIBUYENTE</v>
          </cell>
          <cell r="BL803">
            <v>0</v>
          </cell>
          <cell r="BM803">
            <v>0</v>
          </cell>
          <cell r="BN803">
            <v>0</v>
          </cell>
          <cell r="BO803" t="str">
            <v>ENTIDAD DEL ESTADO</v>
          </cell>
          <cell r="BP803">
            <v>0</v>
          </cell>
          <cell r="BQ803">
            <v>0</v>
          </cell>
          <cell r="BR803">
            <v>0</v>
          </cell>
          <cell r="BS803">
            <v>0</v>
          </cell>
          <cell r="BT803">
            <v>0</v>
          </cell>
          <cell r="BU803">
            <v>0</v>
          </cell>
          <cell r="BV803">
            <v>0</v>
          </cell>
          <cell r="BW803">
            <v>0</v>
          </cell>
          <cell r="BX803">
            <v>0</v>
          </cell>
          <cell r="BY803">
            <v>0</v>
          </cell>
          <cell r="BZ803">
            <v>0</v>
          </cell>
          <cell r="CA803">
            <v>0</v>
          </cell>
          <cell r="CB803">
            <v>0</v>
          </cell>
          <cell r="CC803">
            <v>0</v>
          </cell>
          <cell r="CD803">
            <v>0</v>
          </cell>
          <cell r="CE803">
            <v>0</v>
          </cell>
          <cell r="CF803">
            <v>16200000000</v>
          </cell>
          <cell r="CG803">
            <v>41453</v>
          </cell>
          <cell r="CH803">
            <v>85</v>
          </cell>
          <cell r="CI803">
            <v>4613</v>
          </cell>
          <cell r="CJ803" t="str">
            <v>Oscar Dario Rodriguez Posada</v>
          </cell>
          <cell r="CK803" t="str">
            <v>IMPLEMENTACION DEL PROGRAMA FAMILIAS EN ACCION PARA POBLACION VULNERABLE</v>
          </cell>
          <cell r="CL803" t="str">
            <v>ORDINARIA</v>
          </cell>
          <cell r="CM803" t="str">
            <v>N/A</v>
          </cell>
          <cell r="CN803">
            <v>0</v>
          </cell>
          <cell r="CO803" t="str">
            <v>N/A</v>
          </cell>
          <cell r="CP803">
            <v>0</v>
          </cell>
          <cell r="CQ803">
            <v>20133100097283</v>
          </cell>
          <cell r="CR803" t="str">
            <v>El radicado No 85 se tramito con las liquidaciones 910-911-912-913</v>
          </cell>
          <cell r="CS803">
            <v>0</v>
          </cell>
          <cell r="CT803">
            <v>0</v>
          </cell>
          <cell r="CU803">
            <v>0</v>
          </cell>
          <cell r="CV803">
            <v>0</v>
          </cell>
          <cell r="CW803">
            <v>0</v>
          </cell>
          <cell r="CX803">
            <v>0</v>
          </cell>
          <cell r="CY803">
            <v>0</v>
          </cell>
          <cell r="CZ803">
            <v>0</v>
          </cell>
          <cell r="DA803">
            <v>0</v>
          </cell>
          <cell r="DB803">
            <v>0</v>
          </cell>
          <cell r="DC803">
            <v>0</v>
          </cell>
          <cell r="DD803">
            <v>0</v>
          </cell>
          <cell r="DE803">
            <v>0</v>
          </cell>
          <cell r="DF803">
            <v>0</v>
          </cell>
          <cell r="DG803">
            <v>0</v>
          </cell>
          <cell r="DH803">
            <v>0</v>
          </cell>
          <cell r="DI803">
            <v>0</v>
          </cell>
          <cell r="DJ803">
            <v>0</v>
          </cell>
          <cell r="DK803">
            <v>0</v>
          </cell>
          <cell r="DL803">
            <v>0</v>
          </cell>
          <cell r="DM803">
            <v>0</v>
          </cell>
          <cell r="DN803">
            <v>0</v>
          </cell>
          <cell r="DO803">
            <v>0</v>
          </cell>
          <cell r="DP803">
            <v>0</v>
          </cell>
          <cell r="DQ803">
            <v>0</v>
          </cell>
          <cell r="DR803">
            <v>0</v>
          </cell>
          <cell r="DS803">
            <v>0</v>
          </cell>
          <cell r="DT803">
            <v>0</v>
          </cell>
          <cell r="DU803">
            <v>0</v>
          </cell>
          <cell r="DV803">
            <v>0</v>
          </cell>
          <cell r="DW803">
            <v>0</v>
          </cell>
          <cell r="DX803">
            <v>0</v>
          </cell>
          <cell r="DY803">
            <v>0</v>
          </cell>
          <cell r="DZ803">
            <v>0</v>
          </cell>
          <cell r="EA803">
            <v>0</v>
          </cell>
          <cell r="EB803">
            <v>0</v>
          </cell>
          <cell r="EC803">
            <v>0</v>
          </cell>
          <cell r="ED803">
            <v>0</v>
          </cell>
          <cell r="EE803">
            <v>0</v>
          </cell>
          <cell r="EF803">
            <v>0</v>
          </cell>
          <cell r="EG803">
            <v>0</v>
          </cell>
          <cell r="EH803">
            <v>0</v>
          </cell>
          <cell r="EI803">
            <v>0</v>
          </cell>
          <cell r="EJ803">
            <v>0</v>
          </cell>
        </row>
        <row r="804">
          <cell r="B804">
            <v>911</v>
          </cell>
          <cell r="C804">
            <v>41453</v>
          </cell>
          <cell r="D804">
            <v>85</v>
          </cell>
          <cell r="E804" t="str">
            <v>OscarR</v>
          </cell>
          <cell r="F804">
            <v>41453</v>
          </cell>
          <cell r="G804" t="str">
            <v>DPS</v>
          </cell>
          <cell r="H804" t="str">
            <v>64/12</v>
          </cell>
          <cell r="I804">
            <v>2013</v>
          </cell>
          <cell r="J804" t="str">
            <v>BANCO AGRARIO DE COLOMBIA S.A.</v>
          </cell>
          <cell r="K804" t="str">
            <v>800.037.800-8</v>
          </cell>
          <cell r="L804" t="str">
            <v>BOGOTA</v>
          </cell>
          <cell r="M804">
            <v>0</v>
          </cell>
          <cell r="N804">
            <v>0</v>
          </cell>
          <cell r="O804" t="str">
            <v>PAGO DE INCENTIVOS DE EDUCACION Y NUTRICION DEL PROGRAMA FAMILIAS EN ACCION - GRUPO 3</v>
          </cell>
          <cell r="P804">
            <v>76534057764</v>
          </cell>
          <cell r="Q804">
            <v>0</v>
          </cell>
          <cell r="R804">
            <v>76534057764</v>
          </cell>
          <cell r="S804">
            <v>4813</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t="str">
            <v>MARIANA ESCOBAR ARANGO</v>
          </cell>
          <cell r="AJ804" t="str">
            <v>CONTRACTUAL</v>
          </cell>
          <cell r="AK804">
            <v>0</v>
          </cell>
          <cell r="AL804" t="str">
            <v>N/A</v>
          </cell>
          <cell r="AM804" t="str">
            <v>PAGO INCENTIVOS SEGUNDO CICLO</v>
          </cell>
          <cell r="AN804">
            <v>19500000000</v>
          </cell>
          <cell r="AO804">
            <v>0</v>
          </cell>
          <cell r="AP804">
            <v>0</v>
          </cell>
          <cell r="AQ804">
            <v>0</v>
          </cell>
          <cell r="AR804">
            <v>0</v>
          </cell>
          <cell r="AS804">
            <v>0</v>
          </cell>
          <cell r="AT804">
            <v>0</v>
          </cell>
          <cell r="AU804">
            <v>0</v>
          </cell>
          <cell r="AV804">
            <v>0</v>
          </cell>
          <cell r="AW804">
            <v>0</v>
          </cell>
          <cell r="AX804">
            <v>0</v>
          </cell>
          <cell r="AY804">
            <v>0</v>
          </cell>
          <cell r="AZ804">
            <v>19500000000</v>
          </cell>
          <cell r="BA804" t="str">
            <v>SI</v>
          </cell>
          <cell r="BB804" t="str">
            <v>SI</v>
          </cell>
          <cell r="BC804" t="str">
            <v>NO</v>
          </cell>
          <cell r="BD804" t="str">
            <v>NO</v>
          </cell>
          <cell r="BE804" t="str">
            <v>COMUN</v>
          </cell>
          <cell r="BF804" t="str">
            <v>NO</v>
          </cell>
          <cell r="BG804" t="str">
            <v>AUTORETENEDOR</v>
          </cell>
          <cell r="BH804">
            <v>0</v>
          </cell>
          <cell r="BI804">
            <v>0</v>
          </cell>
          <cell r="BJ804">
            <v>0</v>
          </cell>
          <cell r="BK804" t="str">
            <v>GRAN CONTRIBUYENTE</v>
          </cell>
          <cell r="BL804">
            <v>0</v>
          </cell>
          <cell r="BM804">
            <v>0</v>
          </cell>
          <cell r="BN804">
            <v>0</v>
          </cell>
          <cell r="BO804" t="str">
            <v>ENTIDAD DEL ESTADO</v>
          </cell>
          <cell r="BP804">
            <v>0</v>
          </cell>
          <cell r="BQ804">
            <v>0</v>
          </cell>
          <cell r="BR804">
            <v>0</v>
          </cell>
          <cell r="BS804">
            <v>0</v>
          </cell>
          <cell r="BT804">
            <v>0</v>
          </cell>
          <cell r="BU804">
            <v>0</v>
          </cell>
          <cell r="BV804">
            <v>0</v>
          </cell>
          <cell r="BW804">
            <v>0</v>
          </cell>
          <cell r="BX804">
            <v>0</v>
          </cell>
          <cell r="BY804">
            <v>0</v>
          </cell>
          <cell r="BZ804">
            <v>0</v>
          </cell>
          <cell r="CA804">
            <v>0</v>
          </cell>
          <cell r="CB804">
            <v>0</v>
          </cell>
          <cell r="CC804">
            <v>0</v>
          </cell>
          <cell r="CD804">
            <v>0</v>
          </cell>
          <cell r="CE804">
            <v>0</v>
          </cell>
          <cell r="CF804">
            <v>19500000000</v>
          </cell>
          <cell r="CG804">
            <v>41453</v>
          </cell>
          <cell r="CH804">
            <v>85</v>
          </cell>
          <cell r="CI804">
            <v>4813</v>
          </cell>
          <cell r="CJ804" t="str">
            <v>Oscar Dario Rodriguez Posada</v>
          </cell>
          <cell r="CK804" t="str">
            <v>IMPLEMENTACION DEL PROGRAMA FAMILIAS EN ACCION PARA POBLACION VULNERABLE</v>
          </cell>
          <cell r="CL804" t="str">
            <v>ORDINARIA</v>
          </cell>
          <cell r="CM804" t="str">
            <v>N/A</v>
          </cell>
          <cell r="CN804">
            <v>0</v>
          </cell>
          <cell r="CO804" t="str">
            <v>N/A</v>
          </cell>
          <cell r="CP804">
            <v>0</v>
          </cell>
          <cell r="CQ804">
            <v>20133100097283</v>
          </cell>
          <cell r="CR804" t="str">
            <v>El radicado No 85 se tramito con las liquidaciones 910-911-912-913</v>
          </cell>
          <cell r="CS804">
            <v>0</v>
          </cell>
          <cell r="CT804">
            <v>0</v>
          </cell>
          <cell r="CU804">
            <v>0</v>
          </cell>
          <cell r="CV804">
            <v>0</v>
          </cell>
          <cell r="CW804">
            <v>0</v>
          </cell>
          <cell r="CX804">
            <v>0</v>
          </cell>
          <cell r="CY804">
            <v>0</v>
          </cell>
          <cell r="CZ804">
            <v>0</v>
          </cell>
          <cell r="DA804">
            <v>0</v>
          </cell>
          <cell r="DB804">
            <v>0</v>
          </cell>
          <cell r="DC804">
            <v>0</v>
          </cell>
          <cell r="DD804">
            <v>0</v>
          </cell>
          <cell r="DE804">
            <v>0</v>
          </cell>
          <cell r="DF804">
            <v>0</v>
          </cell>
          <cell r="DG804">
            <v>0</v>
          </cell>
          <cell r="DH804">
            <v>0</v>
          </cell>
          <cell r="DI804">
            <v>0</v>
          </cell>
          <cell r="DJ804">
            <v>0</v>
          </cell>
          <cell r="DK804">
            <v>0</v>
          </cell>
          <cell r="DL804">
            <v>0</v>
          </cell>
          <cell r="DM804">
            <v>0</v>
          </cell>
          <cell r="DN804">
            <v>0</v>
          </cell>
          <cell r="DO804">
            <v>0</v>
          </cell>
          <cell r="DP804">
            <v>0</v>
          </cell>
          <cell r="DQ804">
            <v>0</v>
          </cell>
          <cell r="DR804">
            <v>0</v>
          </cell>
          <cell r="DS804">
            <v>0</v>
          </cell>
          <cell r="DT804">
            <v>0</v>
          </cell>
          <cell r="DU804">
            <v>0</v>
          </cell>
          <cell r="DV804">
            <v>0</v>
          </cell>
          <cell r="DW804">
            <v>0</v>
          </cell>
          <cell r="DX804">
            <v>0</v>
          </cell>
          <cell r="DY804">
            <v>0</v>
          </cell>
          <cell r="DZ804">
            <v>0</v>
          </cell>
          <cell r="EA804">
            <v>0</v>
          </cell>
          <cell r="EB804">
            <v>0</v>
          </cell>
          <cell r="EC804">
            <v>0</v>
          </cell>
          <cell r="ED804">
            <v>0</v>
          </cell>
          <cell r="EE804">
            <v>0</v>
          </cell>
          <cell r="EF804">
            <v>0</v>
          </cell>
          <cell r="EG804">
            <v>0</v>
          </cell>
          <cell r="EH804">
            <v>0</v>
          </cell>
          <cell r="EI804">
            <v>0</v>
          </cell>
          <cell r="EJ804">
            <v>0</v>
          </cell>
        </row>
        <row r="805">
          <cell r="B805">
            <v>918</v>
          </cell>
          <cell r="C805">
            <v>41457</v>
          </cell>
          <cell r="D805">
            <v>599</v>
          </cell>
          <cell r="E805" t="str">
            <v>OscarR</v>
          </cell>
          <cell r="F805">
            <v>41457</v>
          </cell>
          <cell r="G805" t="str">
            <v>DPS</v>
          </cell>
          <cell r="H805" t="str">
            <v>32/13</v>
          </cell>
          <cell r="I805">
            <v>2013</v>
          </cell>
          <cell r="J805" t="str">
            <v xml:space="preserve">HERNAN DARIO BUENAÑO GAMBOA </v>
          </cell>
          <cell r="K805" t="str">
            <v>71.946.538-9</v>
          </cell>
          <cell r="L805" t="str">
            <v>ANTIOQUIA</v>
          </cell>
          <cell r="M805" t="str">
            <v xml:space="preserve">Cl 97 101 -29 </v>
          </cell>
          <cell r="N805" t="str">
            <v>828 24 46</v>
          </cell>
          <cell r="O805" t="str">
            <v>RECIBE EN CALIDAD DE ARRENDAMIENTO EL INMUEBLE UBICADO EN LA CRA 97 101 - 23, PARA EL FUNCIONAMIENTO D. R. URABA</v>
          </cell>
          <cell r="P805">
            <v>28000000</v>
          </cell>
          <cell r="Q805">
            <v>0</v>
          </cell>
          <cell r="R805">
            <v>28000000</v>
          </cell>
          <cell r="S805">
            <v>276213</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t="str">
            <v>GLADYS C ARANGO MARTINEZ</v>
          </cell>
          <cell r="AJ805" t="str">
            <v>FACTURA</v>
          </cell>
          <cell r="AK805">
            <v>1765</v>
          </cell>
          <cell r="AL805">
            <v>0</v>
          </cell>
          <cell r="AM805" t="str">
            <v>CUARTO PAGO DE ACUERDO AL CONTRATO DE ARRENDAMIENTO DE JULIO</v>
          </cell>
          <cell r="AN805">
            <v>3448275</v>
          </cell>
          <cell r="AO805">
            <v>0</v>
          </cell>
          <cell r="AP805">
            <v>0</v>
          </cell>
          <cell r="AQ805">
            <v>0</v>
          </cell>
          <cell r="AR805">
            <v>0</v>
          </cell>
          <cell r="AS805">
            <v>0</v>
          </cell>
          <cell r="AT805">
            <v>0</v>
          </cell>
          <cell r="AU805">
            <v>0</v>
          </cell>
          <cell r="AV805">
            <v>0.16</v>
          </cell>
          <cell r="AW805">
            <v>0</v>
          </cell>
          <cell r="AX805">
            <v>551725</v>
          </cell>
          <cell r="AY805">
            <v>0</v>
          </cell>
          <cell r="AZ805">
            <v>4000000</v>
          </cell>
          <cell r="BA805" t="str">
            <v>NO</v>
          </cell>
          <cell r="BB805" t="str">
            <v>NO</v>
          </cell>
          <cell r="BC805" t="str">
            <v>NO</v>
          </cell>
          <cell r="BD805" t="str">
            <v>NO</v>
          </cell>
          <cell r="BE805" t="str">
            <v>COMUN</v>
          </cell>
          <cell r="BF805" t="str">
            <v>NO</v>
          </cell>
          <cell r="BG805" t="str">
            <v>ARRIENDO INMUEBLE</v>
          </cell>
          <cell r="BH805">
            <v>3.5000000000000003E-2</v>
          </cell>
          <cell r="BI805">
            <v>0</v>
          </cell>
          <cell r="BJ805">
            <v>0</v>
          </cell>
          <cell r="BK805" t="str">
            <v>COMUN</v>
          </cell>
          <cell r="BL805">
            <v>0.15</v>
          </cell>
          <cell r="BM805">
            <v>0</v>
          </cell>
          <cell r="BN805">
            <v>0</v>
          </cell>
          <cell r="BO805" t="str">
            <v>APARTADO ET 2009  (ART. 141 PARAG.2)- NO AGENTES DE RETENCION</v>
          </cell>
          <cell r="BP805">
            <v>0</v>
          </cell>
          <cell r="BQ805">
            <v>0</v>
          </cell>
          <cell r="BR805">
            <v>0</v>
          </cell>
          <cell r="BS805">
            <v>0</v>
          </cell>
          <cell r="BT805">
            <v>0</v>
          </cell>
          <cell r="BU805" t="str">
            <v>PERSONA NATURAL NO APLICA</v>
          </cell>
          <cell r="BV805">
            <v>0</v>
          </cell>
          <cell r="BW805">
            <v>120690</v>
          </cell>
          <cell r="BX805">
            <v>0</v>
          </cell>
          <cell r="BY805">
            <v>82759</v>
          </cell>
          <cell r="BZ805">
            <v>0</v>
          </cell>
          <cell r="CA805">
            <v>0</v>
          </cell>
          <cell r="CB805">
            <v>0</v>
          </cell>
          <cell r="CC805">
            <v>0</v>
          </cell>
          <cell r="CD805">
            <v>0</v>
          </cell>
          <cell r="CE805">
            <v>0</v>
          </cell>
          <cell r="CF805">
            <v>3796551</v>
          </cell>
          <cell r="CG805">
            <v>41457</v>
          </cell>
          <cell r="CH805">
            <v>599</v>
          </cell>
          <cell r="CI805">
            <v>276213</v>
          </cell>
          <cell r="CJ805" t="str">
            <v>Oscar Dario Rodriguez Posada</v>
          </cell>
          <cell r="CK805" t="str">
            <v>ARRENDAMIENTO DE BIENES INMUEBLES</v>
          </cell>
          <cell r="CL805" t="str">
            <v>GASTOS GENERALES</v>
          </cell>
          <cell r="CM805">
            <v>0</v>
          </cell>
          <cell r="CN805">
            <v>0</v>
          </cell>
          <cell r="CO805">
            <v>0</v>
          </cell>
          <cell r="CP805">
            <v>0</v>
          </cell>
          <cell r="CQ805">
            <v>20136200097363</v>
          </cell>
          <cell r="CR805">
            <v>0</v>
          </cell>
          <cell r="CS805">
            <v>0</v>
          </cell>
          <cell r="CT805">
            <v>0</v>
          </cell>
          <cell r="CU805">
            <v>0</v>
          </cell>
          <cell r="CV805">
            <v>0</v>
          </cell>
          <cell r="CW805">
            <v>0</v>
          </cell>
          <cell r="CX805">
            <v>0</v>
          </cell>
          <cell r="CY805">
            <v>0</v>
          </cell>
          <cell r="CZ805">
            <v>0</v>
          </cell>
          <cell r="DA805">
            <v>0</v>
          </cell>
          <cell r="DB805">
            <v>0</v>
          </cell>
          <cell r="DC805">
            <v>0</v>
          </cell>
          <cell r="DD805">
            <v>0</v>
          </cell>
          <cell r="DE805">
            <v>0</v>
          </cell>
          <cell r="DF805">
            <v>0</v>
          </cell>
          <cell r="DG805">
            <v>0</v>
          </cell>
          <cell r="DH805">
            <v>0</v>
          </cell>
          <cell r="DI805">
            <v>0</v>
          </cell>
          <cell r="DJ805">
            <v>0</v>
          </cell>
          <cell r="DK805">
            <v>0</v>
          </cell>
          <cell r="DL805">
            <v>0</v>
          </cell>
          <cell r="DM805">
            <v>0</v>
          </cell>
          <cell r="DN805">
            <v>0</v>
          </cell>
          <cell r="DO805">
            <v>0</v>
          </cell>
          <cell r="DP805">
            <v>0</v>
          </cell>
          <cell r="DQ805">
            <v>0</v>
          </cell>
          <cell r="DR805">
            <v>0</v>
          </cell>
          <cell r="DS805">
            <v>0</v>
          </cell>
          <cell r="DT805">
            <v>0</v>
          </cell>
          <cell r="DU805">
            <v>0</v>
          </cell>
          <cell r="DV805">
            <v>0</v>
          </cell>
          <cell r="DW805">
            <v>0</v>
          </cell>
          <cell r="DX805">
            <v>0</v>
          </cell>
          <cell r="DY805">
            <v>0</v>
          </cell>
          <cell r="DZ805">
            <v>0</v>
          </cell>
          <cell r="EA805">
            <v>0</v>
          </cell>
          <cell r="EB805">
            <v>0</v>
          </cell>
          <cell r="EC805">
            <v>0</v>
          </cell>
          <cell r="ED805">
            <v>0</v>
          </cell>
          <cell r="EE805">
            <v>0</v>
          </cell>
          <cell r="EF805">
            <v>0</v>
          </cell>
          <cell r="EG805">
            <v>0</v>
          </cell>
          <cell r="EH805">
            <v>0</v>
          </cell>
          <cell r="EI805">
            <v>0</v>
          </cell>
          <cell r="EJ805">
            <v>0</v>
          </cell>
        </row>
        <row r="806">
          <cell r="B806">
            <v>919</v>
          </cell>
          <cell r="C806">
            <v>41457</v>
          </cell>
          <cell r="D806">
            <v>603</v>
          </cell>
          <cell r="E806" t="str">
            <v>OscarR</v>
          </cell>
          <cell r="F806">
            <v>41457</v>
          </cell>
          <cell r="G806" t="str">
            <v>DPS</v>
          </cell>
          <cell r="H806" t="str">
            <v>28/13</v>
          </cell>
          <cell r="I806">
            <v>2013</v>
          </cell>
          <cell r="J806" t="str">
            <v>ROSMIRA ESTHER RODRIGUEZ PIMIENTA</v>
          </cell>
          <cell r="K806" t="str">
            <v>42.497.238</v>
          </cell>
          <cell r="L806" t="str">
            <v>CESAR</v>
          </cell>
          <cell r="M806">
            <v>0</v>
          </cell>
          <cell r="N806">
            <v>0</v>
          </cell>
          <cell r="O806" t="str">
            <v>ARRENDAMIENTO INMUEBLE UBICADO EN CRA 11A 13-43 PARA EL FUNCIONAMIENTO DE D.R. CESAR</v>
          </cell>
          <cell r="P806">
            <v>21000000</v>
          </cell>
          <cell r="Q806">
            <v>0</v>
          </cell>
          <cell r="R806">
            <v>21000000</v>
          </cell>
          <cell r="S806">
            <v>267013</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t="str">
            <v>GLADYS C ARANGO MARTINEZ</v>
          </cell>
          <cell r="AJ806" t="str">
            <v>SIETE PAGOS MENSUALES POR VALOR $3.000.000 A PARTIR DE ABRIL</v>
          </cell>
          <cell r="AK806" t="str">
            <v xml:space="preserve">CTA COBRO </v>
          </cell>
          <cell r="AL806" t="str">
            <v>N/A</v>
          </cell>
          <cell r="AM806" t="str">
            <v>CUARTO PAGO</v>
          </cell>
          <cell r="AN806">
            <v>3000000</v>
          </cell>
          <cell r="AO806">
            <v>0</v>
          </cell>
          <cell r="AP806">
            <v>0</v>
          </cell>
          <cell r="AQ806">
            <v>0</v>
          </cell>
          <cell r="AR806">
            <v>0</v>
          </cell>
          <cell r="AS806">
            <v>0</v>
          </cell>
          <cell r="AT806">
            <v>0</v>
          </cell>
          <cell r="AU806">
            <v>0</v>
          </cell>
          <cell r="AV806">
            <v>0</v>
          </cell>
          <cell r="AW806">
            <v>0</v>
          </cell>
          <cell r="AX806">
            <v>0</v>
          </cell>
          <cell r="AY806">
            <v>0</v>
          </cell>
          <cell r="AZ806">
            <v>3000000</v>
          </cell>
          <cell r="BA806" t="str">
            <v>NO</v>
          </cell>
          <cell r="BB806" t="str">
            <v>NO</v>
          </cell>
          <cell r="BC806" t="str">
            <v>NO</v>
          </cell>
          <cell r="BD806" t="str">
            <v>NO</v>
          </cell>
          <cell r="BE806" t="str">
            <v>SIMPLIFICADO</v>
          </cell>
          <cell r="BF806">
            <v>0</v>
          </cell>
          <cell r="BG806" t="str">
            <v>ARRIENDO BIEN INMUEBLE</v>
          </cell>
          <cell r="BH806">
            <v>3.5000000000000003E-2</v>
          </cell>
          <cell r="BI806">
            <v>0</v>
          </cell>
          <cell r="BJ806">
            <v>0</v>
          </cell>
          <cell r="BK806" t="str">
            <v>SIMPLIFICADO</v>
          </cell>
          <cell r="BL806">
            <v>0</v>
          </cell>
          <cell r="BM806">
            <v>0</v>
          </cell>
          <cell r="BN806">
            <v>0</v>
          </cell>
          <cell r="BO806" t="str">
            <v>VALLEDUPAR- Acuerdo 34-2008</v>
          </cell>
          <cell r="BP806">
            <v>7.0000000000000001E-3</v>
          </cell>
          <cell r="BQ806">
            <v>0</v>
          </cell>
          <cell r="BR806">
            <v>0</v>
          </cell>
          <cell r="BS806">
            <v>0</v>
          </cell>
          <cell r="BT806">
            <v>0</v>
          </cell>
          <cell r="BU806" t="str">
            <v>PERSONA NATURAL NO APLICA</v>
          </cell>
          <cell r="BV806">
            <v>0</v>
          </cell>
          <cell r="BW806">
            <v>105000</v>
          </cell>
          <cell r="BX806">
            <v>0</v>
          </cell>
          <cell r="BY806">
            <v>0</v>
          </cell>
          <cell r="BZ806">
            <v>0</v>
          </cell>
          <cell r="CA806">
            <v>21000</v>
          </cell>
          <cell r="CB806">
            <v>0</v>
          </cell>
          <cell r="CC806">
            <v>0</v>
          </cell>
          <cell r="CD806">
            <v>0</v>
          </cell>
          <cell r="CE806">
            <v>0</v>
          </cell>
          <cell r="CF806">
            <v>2874000</v>
          </cell>
          <cell r="CG806">
            <v>41457</v>
          </cell>
          <cell r="CH806">
            <v>603</v>
          </cell>
          <cell r="CI806">
            <v>267013</v>
          </cell>
          <cell r="CJ806" t="str">
            <v>Oscar Dario Rodriguez Posada</v>
          </cell>
          <cell r="CK806" t="str">
            <v xml:space="preserve">ARRENDAMIENTOS BIENES INMUEBLES </v>
          </cell>
          <cell r="CL806" t="str">
            <v>GASTOS GENERALES</v>
          </cell>
          <cell r="CM806" t="str">
            <v>201361003002000028E</v>
          </cell>
          <cell r="CN806">
            <v>0</v>
          </cell>
          <cell r="CO806" t="str">
            <v>N/A</v>
          </cell>
          <cell r="CP806">
            <v>0</v>
          </cell>
          <cell r="CQ806">
            <v>20136200051523</v>
          </cell>
          <cell r="CR806">
            <v>0</v>
          </cell>
          <cell r="CS806">
            <v>0</v>
          </cell>
          <cell r="CT806">
            <v>0</v>
          </cell>
          <cell r="CU806">
            <v>0</v>
          </cell>
          <cell r="CV806">
            <v>0</v>
          </cell>
          <cell r="CW806">
            <v>0</v>
          </cell>
          <cell r="CX806">
            <v>0</v>
          </cell>
          <cell r="CY806">
            <v>0</v>
          </cell>
          <cell r="CZ806">
            <v>0</v>
          </cell>
          <cell r="DA806">
            <v>0</v>
          </cell>
          <cell r="DB806">
            <v>0</v>
          </cell>
          <cell r="DC806">
            <v>0</v>
          </cell>
          <cell r="DD806">
            <v>0</v>
          </cell>
          <cell r="DE806">
            <v>0</v>
          </cell>
          <cell r="DF806">
            <v>0</v>
          </cell>
          <cell r="DG806">
            <v>0</v>
          </cell>
          <cell r="DH806">
            <v>0</v>
          </cell>
          <cell r="DI806">
            <v>0</v>
          </cell>
          <cell r="DJ806">
            <v>0</v>
          </cell>
          <cell r="DK806">
            <v>0</v>
          </cell>
          <cell r="DL806">
            <v>0</v>
          </cell>
          <cell r="DM806">
            <v>0</v>
          </cell>
          <cell r="DN806">
            <v>0</v>
          </cell>
          <cell r="DO806">
            <v>0</v>
          </cell>
          <cell r="DP806">
            <v>0</v>
          </cell>
          <cell r="DQ806">
            <v>0</v>
          </cell>
          <cell r="DR806">
            <v>0</v>
          </cell>
          <cell r="DS806">
            <v>0</v>
          </cell>
          <cell r="DT806">
            <v>0</v>
          </cell>
          <cell r="DU806">
            <v>0</v>
          </cell>
          <cell r="DV806">
            <v>0</v>
          </cell>
          <cell r="DW806">
            <v>0</v>
          </cell>
          <cell r="DX806">
            <v>0</v>
          </cell>
          <cell r="DY806">
            <v>0</v>
          </cell>
          <cell r="DZ806">
            <v>0</v>
          </cell>
          <cell r="EA806">
            <v>0</v>
          </cell>
          <cell r="EB806">
            <v>0</v>
          </cell>
          <cell r="EC806">
            <v>0</v>
          </cell>
          <cell r="ED806">
            <v>0</v>
          </cell>
          <cell r="EE806">
            <v>0</v>
          </cell>
          <cell r="EF806">
            <v>0</v>
          </cell>
          <cell r="EG806">
            <v>0</v>
          </cell>
          <cell r="EH806">
            <v>0</v>
          </cell>
          <cell r="EI806">
            <v>0</v>
          </cell>
          <cell r="EJ806">
            <v>0</v>
          </cell>
        </row>
        <row r="807">
          <cell r="B807">
            <v>920</v>
          </cell>
          <cell r="C807">
            <v>41457</v>
          </cell>
          <cell r="D807">
            <v>604</v>
          </cell>
          <cell r="E807" t="str">
            <v>OscarR</v>
          </cell>
          <cell r="F807">
            <v>41457</v>
          </cell>
          <cell r="G807" t="str">
            <v>DPS</v>
          </cell>
          <cell r="H807" t="str">
            <v>182/12</v>
          </cell>
          <cell r="I807">
            <v>2013</v>
          </cell>
          <cell r="J807" t="str">
            <v>MONICA ANDREA VASQUEZ PIÑEROS</v>
          </cell>
          <cell r="K807" t="str">
            <v>52.853.489-7</v>
          </cell>
          <cell r="L807" t="str">
            <v>BOGOTA</v>
          </cell>
          <cell r="M807" t="str">
            <v>CR. 20 NO. 154-32</v>
          </cell>
          <cell r="N807" t="str">
            <v>576 6948</v>
          </cell>
          <cell r="O807" t="str">
            <v>RECIBIR EN CALIDAD DE ARRENDAMIENTO EL INMUEBLE UBICADO EN EDIF AVIANCA CALLE 19 No. 6 - 38 PISO 15 CIUDAD DE BOGOTA PARA EL FUNCIONAMIENTO DEL PROGRAMAS ESPECIALES DEL DPS NIVEL CENTRAL</v>
          </cell>
          <cell r="P807">
            <v>155510148</v>
          </cell>
          <cell r="Q807">
            <v>0</v>
          </cell>
          <cell r="R807">
            <v>155510148</v>
          </cell>
          <cell r="S807">
            <v>3713</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t="str">
            <v>GLADIS C ARANGO MARTINEZ</v>
          </cell>
          <cell r="AJ807" t="str">
            <v>1ER PAGO EN DIC/12 $12.581.727, 12 PAGOS MENSUALES EN 2013 ENE A DIC. $12.959.179; 7 PAGOS MENSUALES EN 2014 ENE A JUL $13.647.954</v>
          </cell>
          <cell r="AK807">
            <v>28</v>
          </cell>
          <cell r="AL807" t="str">
            <v>320000810090 DE 2011/07/29</v>
          </cell>
          <cell r="AM807" t="str">
            <v>OCTAVO PAGO CANON DE ARRENDAMIENTO CORRESPONDIENTE AL MES DE JULIO/13</v>
          </cell>
          <cell r="AN807">
            <v>11781072</v>
          </cell>
          <cell r="AO807">
            <v>0</v>
          </cell>
          <cell r="AP807">
            <v>0</v>
          </cell>
          <cell r="AQ807">
            <v>0</v>
          </cell>
          <cell r="AR807">
            <v>0</v>
          </cell>
          <cell r="AS807">
            <v>0</v>
          </cell>
          <cell r="AT807">
            <v>0</v>
          </cell>
          <cell r="AU807">
            <v>0</v>
          </cell>
          <cell r="AV807">
            <v>0.1</v>
          </cell>
          <cell r="AW807">
            <v>0</v>
          </cell>
          <cell r="AX807">
            <v>1178107</v>
          </cell>
          <cell r="AY807">
            <v>0</v>
          </cell>
          <cell r="AZ807">
            <v>12959179</v>
          </cell>
          <cell r="BA807" t="str">
            <v>NO</v>
          </cell>
          <cell r="BB807" t="str">
            <v>NO</v>
          </cell>
          <cell r="BC807" t="str">
            <v>NO</v>
          </cell>
          <cell r="BD807" t="str">
            <v>NO</v>
          </cell>
          <cell r="BE807" t="str">
            <v>COMUN</v>
          </cell>
          <cell r="BF807" t="str">
            <v>NO</v>
          </cell>
          <cell r="BG807" t="str">
            <v>ARRIENDO B. INMUEBLE</v>
          </cell>
          <cell r="BH807">
            <v>3.5000000000000003E-2</v>
          </cell>
          <cell r="BI807">
            <v>0</v>
          </cell>
          <cell r="BJ807">
            <v>0</v>
          </cell>
          <cell r="BK807" t="str">
            <v>COMUN</v>
          </cell>
          <cell r="BL807">
            <v>0.15</v>
          </cell>
          <cell r="BM807">
            <v>0</v>
          </cell>
          <cell r="BN807">
            <v>0</v>
          </cell>
          <cell r="BO807" t="str">
            <v>BOGOTA</v>
          </cell>
          <cell r="BP807">
            <v>9.6600000000000002E-3</v>
          </cell>
          <cell r="BQ807">
            <v>0</v>
          </cell>
          <cell r="BR807">
            <v>0</v>
          </cell>
          <cell r="BS807">
            <v>0</v>
          </cell>
          <cell r="BT807">
            <v>0</v>
          </cell>
          <cell r="BU807" t="str">
            <v>PERSONA NATURAL NO APLICA</v>
          </cell>
          <cell r="BV807">
            <v>0</v>
          </cell>
          <cell r="BW807">
            <v>412338</v>
          </cell>
          <cell r="BX807">
            <v>0</v>
          </cell>
          <cell r="BY807">
            <v>176716</v>
          </cell>
          <cell r="BZ807">
            <v>0</v>
          </cell>
          <cell r="CA807">
            <v>113805</v>
          </cell>
          <cell r="CB807">
            <v>0</v>
          </cell>
          <cell r="CC807">
            <v>0</v>
          </cell>
          <cell r="CD807">
            <v>0</v>
          </cell>
          <cell r="CE807">
            <v>0</v>
          </cell>
          <cell r="CF807">
            <v>12256320</v>
          </cell>
          <cell r="CG807">
            <v>41457</v>
          </cell>
          <cell r="CH807">
            <v>604</v>
          </cell>
          <cell r="CI807">
            <v>3713</v>
          </cell>
          <cell r="CJ807" t="str">
            <v>Oscar Dario Rodriguez Posada</v>
          </cell>
          <cell r="CK807" t="str">
            <v>ARRENDAMIENTOS BIENES INMUEBLES</v>
          </cell>
          <cell r="CL807" t="str">
            <v>GASTOS GENERALES</v>
          </cell>
          <cell r="CM807">
            <v>0</v>
          </cell>
          <cell r="CN807">
            <v>0</v>
          </cell>
          <cell r="CO807" t="str">
            <v>N/A</v>
          </cell>
          <cell r="CP807">
            <v>0</v>
          </cell>
          <cell r="CQ807">
            <v>20136200097453</v>
          </cell>
          <cell r="CR807">
            <v>0</v>
          </cell>
          <cell r="CS807">
            <v>0</v>
          </cell>
          <cell r="CT807">
            <v>0</v>
          </cell>
          <cell r="CU807">
            <v>0</v>
          </cell>
          <cell r="CV807">
            <v>0</v>
          </cell>
          <cell r="CW807">
            <v>0</v>
          </cell>
          <cell r="CX807">
            <v>0</v>
          </cell>
          <cell r="CY807">
            <v>0</v>
          </cell>
          <cell r="CZ807">
            <v>0</v>
          </cell>
          <cell r="DA807">
            <v>0</v>
          </cell>
          <cell r="DB807">
            <v>0</v>
          </cell>
          <cell r="DC807">
            <v>0</v>
          </cell>
          <cell r="DD807">
            <v>0</v>
          </cell>
          <cell r="DE807">
            <v>0</v>
          </cell>
          <cell r="DF807">
            <v>0</v>
          </cell>
          <cell r="DG807">
            <v>0</v>
          </cell>
          <cell r="DH807">
            <v>0</v>
          </cell>
          <cell r="DI807">
            <v>0</v>
          </cell>
          <cell r="DJ807">
            <v>0</v>
          </cell>
          <cell r="DK807">
            <v>0</v>
          </cell>
          <cell r="DL807">
            <v>0</v>
          </cell>
          <cell r="DM807">
            <v>0</v>
          </cell>
          <cell r="DN807">
            <v>0</v>
          </cell>
          <cell r="DO807">
            <v>0</v>
          </cell>
          <cell r="DP807">
            <v>0</v>
          </cell>
          <cell r="DQ807">
            <v>0</v>
          </cell>
          <cell r="DR807">
            <v>0</v>
          </cell>
          <cell r="DS807">
            <v>0</v>
          </cell>
          <cell r="DT807">
            <v>0</v>
          </cell>
          <cell r="DU807">
            <v>0</v>
          </cell>
          <cell r="DV807">
            <v>0</v>
          </cell>
          <cell r="DW807">
            <v>0</v>
          </cell>
          <cell r="DX807">
            <v>0</v>
          </cell>
          <cell r="DY807">
            <v>0</v>
          </cell>
          <cell r="DZ807">
            <v>0</v>
          </cell>
          <cell r="EA807">
            <v>0</v>
          </cell>
          <cell r="EB807">
            <v>0</v>
          </cell>
          <cell r="EC807">
            <v>0</v>
          </cell>
          <cell r="ED807">
            <v>0</v>
          </cell>
          <cell r="EE807">
            <v>0</v>
          </cell>
          <cell r="EF807">
            <v>0</v>
          </cell>
          <cell r="EG807">
            <v>0</v>
          </cell>
          <cell r="EH807">
            <v>0</v>
          </cell>
          <cell r="EI807">
            <v>0</v>
          </cell>
          <cell r="EJ807">
            <v>0</v>
          </cell>
        </row>
        <row r="808">
          <cell r="B808">
            <v>923</v>
          </cell>
          <cell r="C808">
            <v>41457</v>
          </cell>
          <cell r="D808">
            <v>605</v>
          </cell>
          <cell r="E808" t="str">
            <v>OscarR</v>
          </cell>
          <cell r="F808">
            <v>41457</v>
          </cell>
          <cell r="G808" t="str">
            <v>DPS</v>
          </cell>
          <cell r="H808" t="str">
            <v>186/12</v>
          </cell>
          <cell r="I808">
            <v>2013</v>
          </cell>
          <cell r="J808" t="str">
            <v>MARCO TULIO GONZALEZ CAMPOS</v>
          </cell>
          <cell r="K808" t="str">
            <v>124.255-4</v>
          </cell>
          <cell r="L808" t="str">
            <v>BOGOTÁ</v>
          </cell>
          <cell r="M808" t="str">
            <v>CRA 11 93A 86</v>
          </cell>
          <cell r="N808" t="str">
            <v>621 69 14</v>
          </cell>
          <cell r="O808" t="str">
            <v>ARRENDAMIENTO  DEL  INMUEBLE UBICADO EN LA CALLE 16  6 - 38 PISO 12 - EDIF AVIANCA, BOGOTÁ.</v>
          </cell>
          <cell r="P808">
            <v>240090603</v>
          </cell>
          <cell r="Q808">
            <v>0</v>
          </cell>
          <cell r="R808">
            <v>240090603</v>
          </cell>
          <cell r="S808">
            <v>4113</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t="str">
            <v>GLADYS CECILIA ARANGO MARTINEZ</v>
          </cell>
          <cell r="AJ808" t="str">
            <v>1ER $ 11.550.425 Y DOCE PAGOS MENSUALES $11.896.938</v>
          </cell>
          <cell r="AK808">
            <v>2749</v>
          </cell>
          <cell r="AL808" t="str">
            <v>320000750532 DE 2011/02/01</v>
          </cell>
          <cell r="AM808" t="str">
            <v>OCTAVO PAGO CANON DE ARRENDAMIENTO CORRESPONDIENTE AL MES DE JULIO/13</v>
          </cell>
          <cell r="AN808">
            <v>10815398</v>
          </cell>
          <cell r="AO808">
            <v>0</v>
          </cell>
          <cell r="AP808">
            <v>0</v>
          </cell>
          <cell r="AQ808">
            <v>0</v>
          </cell>
          <cell r="AR808">
            <v>0</v>
          </cell>
          <cell r="AS808">
            <v>0</v>
          </cell>
          <cell r="AT808">
            <v>0</v>
          </cell>
          <cell r="AU808">
            <v>0</v>
          </cell>
          <cell r="AV808">
            <v>0.16</v>
          </cell>
          <cell r="AW808">
            <v>0</v>
          </cell>
          <cell r="AX808">
            <v>1081540</v>
          </cell>
          <cell r="AY808">
            <v>0</v>
          </cell>
          <cell r="AZ808">
            <v>11896938</v>
          </cell>
          <cell r="BA808" t="str">
            <v>NO</v>
          </cell>
          <cell r="BB808" t="str">
            <v>NO</v>
          </cell>
          <cell r="BC808" t="str">
            <v>NO</v>
          </cell>
          <cell r="BD808" t="str">
            <v>NO</v>
          </cell>
          <cell r="BE808" t="str">
            <v>COMÚN</v>
          </cell>
          <cell r="BF808" t="str">
            <v>NO</v>
          </cell>
          <cell r="BG808" t="str">
            <v>ARRIENDO BIENES INMUBLES</v>
          </cell>
          <cell r="BH808">
            <v>3.5000000000000003E-2</v>
          </cell>
          <cell r="BI808">
            <v>0</v>
          </cell>
          <cell r="BJ808">
            <v>0</v>
          </cell>
          <cell r="BK808" t="str">
            <v>COMÚN</v>
          </cell>
          <cell r="BL808">
            <v>0.15</v>
          </cell>
          <cell r="BM808">
            <v>0</v>
          </cell>
          <cell r="BN808">
            <v>0</v>
          </cell>
          <cell r="BO808" t="str">
            <v>BOGOTÁ</v>
          </cell>
          <cell r="BP808">
            <v>9.6600000000000002E-3</v>
          </cell>
          <cell r="BQ808">
            <v>0</v>
          </cell>
          <cell r="BR808">
            <v>0</v>
          </cell>
          <cell r="BS808">
            <v>0</v>
          </cell>
          <cell r="BT808">
            <v>0</v>
          </cell>
          <cell r="BU808" t="str">
            <v>PERSONA NATURAL NO APLICA</v>
          </cell>
          <cell r="BV808">
            <v>0</v>
          </cell>
          <cell r="BW808">
            <v>378539</v>
          </cell>
          <cell r="BX808">
            <v>0</v>
          </cell>
          <cell r="BY808">
            <v>162231</v>
          </cell>
          <cell r="BZ808">
            <v>0</v>
          </cell>
          <cell r="CA808">
            <v>104477</v>
          </cell>
          <cell r="CB808">
            <v>0</v>
          </cell>
          <cell r="CC808">
            <v>0</v>
          </cell>
          <cell r="CD808">
            <v>0</v>
          </cell>
          <cell r="CE808">
            <v>0</v>
          </cell>
          <cell r="CF808">
            <v>11251691</v>
          </cell>
          <cell r="CG808">
            <v>41457</v>
          </cell>
          <cell r="CH808">
            <v>605</v>
          </cell>
          <cell r="CI808">
            <v>4113</v>
          </cell>
          <cell r="CJ808" t="str">
            <v>Oscar Dario Rodriguez Posada</v>
          </cell>
          <cell r="CK808" t="str">
            <v>ARRENDAMIENTOS BIENES INMUEBLES</v>
          </cell>
          <cell r="CL808" t="str">
            <v>GASTOS GENERALES</v>
          </cell>
          <cell r="CM808">
            <v>0</v>
          </cell>
          <cell r="CN808">
            <v>0</v>
          </cell>
          <cell r="CO808" t="str">
            <v>NO APLICA</v>
          </cell>
          <cell r="CP808">
            <v>0</v>
          </cell>
          <cell r="CQ808">
            <v>20136200097643</v>
          </cell>
          <cell r="CR808" t="str">
            <v>El radicado No 605 se tramito con las liquidaciones 923-924</v>
          </cell>
          <cell r="CS808">
            <v>0</v>
          </cell>
          <cell r="CT808">
            <v>0</v>
          </cell>
          <cell r="CU808">
            <v>0</v>
          </cell>
          <cell r="CV808">
            <v>0</v>
          </cell>
          <cell r="CW808">
            <v>0</v>
          </cell>
          <cell r="CX808">
            <v>0</v>
          </cell>
          <cell r="CY808">
            <v>0</v>
          </cell>
          <cell r="CZ808">
            <v>0</v>
          </cell>
          <cell r="DA808">
            <v>0</v>
          </cell>
          <cell r="DB808">
            <v>0</v>
          </cell>
          <cell r="DC808">
            <v>0</v>
          </cell>
          <cell r="DD808">
            <v>0</v>
          </cell>
          <cell r="DE808">
            <v>0</v>
          </cell>
          <cell r="DF808">
            <v>0</v>
          </cell>
          <cell r="DG808">
            <v>0</v>
          </cell>
          <cell r="DH808">
            <v>0</v>
          </cell>
          <cell r="DI808">
            <v>0</v>
          </cell>
          <cell r="DJ808">
            <v>0</v>
          </cell>
          <cell r="DK808">
            <v>0</v>
          </cell>
          <cell r="DL808">
            <v>0</v>
          </cell>
          <cell r="DM808">
            <v>0</v>
          </cell>
          <cell r="DN808">
            <v>0</v>
          </cell>
          <cell r="DO808">
            <v>0</v>
          </cell>
          <cell r="DP808">
            <v>0</v>
          </cell>
          <cell r="DQ808">
            <v>0</v>
          </cell>
          <cell r="DR808">
            <v>0</v>
          </cell>
          <cell r="DS808">
            <v>0</v>
          </cell>
          <cell r="DT808">
            <v>0</v>
          </cell>
          <cell r="DU808">
            <v>0</v>
          </cell>
          <cell r="DV808">
            <v>0</v>
          </cell>
          <cell r="DW808">
            <v>0</v>
          </cell>
          <cell r="DX808">
            <v>0</v>
          </cell>
          <cell r="DY808">
            <v>0</v>
          </cell>
          <cell r="DZ808">
            <v>0</v>
          </cell>
          <cell r="EA808">
            <v>0</v>
          </cell>
          <cell r="EB808">
            <v>0</v>
          </cell>
          <cell r="EC808">
            <v>0</v>
          </cell>
          <cell r="ED808">
            <v>0</v>
          </cell>
          <cell r="EE808">
            <v>0</v>
          </cell>
          <cell r="EF808">
            <v>0</v>
          </cell>
          <cell r="EG808">
            <v>0</v>
          </cell>
          <cell r="EH808">
            <v>0</v>
          </cell>
          <cell r="EI808">
            <v>0</v>
          </cell>
          <cell r="EJ808">
            <v>0</v>
          </cell>
        </row>
        <row r="809">
          <cell r="B809">
            <v>924</v>
          </cell>
          <cell r="C809">
            <v>41457</v>
          </cell>
          <cell r="D809">
            <v>605</v>
          </cell>
          <cell r="E809" t="str">
            <v>OscarR</v>
          </cell>
          <cell r="F809">
            <v>41457</v>
          </cell>
          <cell r="G809" t="str">
            <v>DPS</v>
          </cell>
          <cell r="H809" t="str">
            <v>186/12</v>
          </cell>
          <cell r="I809">
            <v>2013</v>
          </cell>
          <cell r="J809" t="str">
            <v>MARCO TULIO GONZALEZ CAMPOS</v>
          </cell>
          <cell r="K809" t="str">
            <v>124.255-4</v>
          </cell>
          <cell r="L809" t="str">
            <v>BOGOTÁ</v>
          </cell>
          <cell r="M809" t="str">
            <v>CRA 11 93A 86</v>
          </cell>
          <cell r="N809" t="str">
            <v>621 69 14</v>
          </cell>
          <cell r="O809" t="str">
            <v>ARRENDAMIENTO  DEL  INMUEBLE UBICADO EN LA CALLE 16  6 - 38 PISO 12 - EDIF AVIANCA, BOGOTÁ.</v>
          </cell>
          <cell r="P809">
            <v>7787088</v>
          </cell>
          <cell r="Q809">
            <v>0</v>
          </cell>
          <cell r="R809">
            <v>7787088</v>
          </cell>
          <cell r="S809">
            <v>520313</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t="str">
            <v>GLADYS CECILIA ARANGO MARTINEZ</v>
          </cell>
          <cell r="AJ809" t="str">
            <v>1ER $ 11.550.425 Y DOCE PAGOS MENSUALES $11.896.938</v>
          </cell>
          <cell r="AK809">
            <v>2749</v>
          </cell>
          <cell r="AL809" t="str">
            <v>320000750532 DE 2011/02/01</v>
          </cell>
          <cell r="AM809" t="str">
            <v>OCTAVO PAGO CANON DE ARRENDAMIENTO CORRESPONDIENTE AL MES DE JULIO/13</v>
          </cell>
          <cell r="AN809">
            <v>0</v>
          </cell>
          <cell r="AO809">
            <v>0</v>
          </cell>
          <cell r="AP809">
            <v>0</v>
          </cell>
          <cell r="AQ809">
            <v>0</v>
          </cell>
          <cell r="AR809">
            <v>0</v>
          </cell>
          <cell r="AS809">
            <v>0</v>
          </cell>
          <cell r="AT809">
            <v>0</v>
          </cell>
          <cell r="AU809">
            <v>0</v>
          </cell>
          <cell r="AV809">
            <v>0.16</v>
          </cell>
          <cell r="AW809">
            <v>0</v>
          </cell>
          <cell r="AX809">
            <v>648924</v>
          </cell>
          <cell r="AY809">
            <v>0</v>
          </cell>
          <cell r="AZ809">
            <v>648924</v>
          </cell>
          <cell r="BA809" t="str">
            <v>NO</v>
          </cell>
          <cell r="BB809" t="str">
            <v>NO</v>
          </cell>
          <cell r="BC809" t="str">
            <v>NO</v>
          </cell>
          <cell r="BD809" t="str">
            <v>NO</v>
          </cell>
          <cell r="BE809" t="str">
            <v>COMÚN</v>
          </cell>
          <cell r="BF809" t="str">
            <v>NO</v>
          </cell>
          <cell r="BG809" t="str">
            <v>ARRIENDO BIENES INMUBLES</v>
          </cell>
          <cell r="BH809">
            <v>3.5000000000000003E-2</v>
          </cell>
          <cell r="BI809">
            <v>0</v>
          </cell>
          <cell r="BJ809">
            <v>0</v>
          </cell>
          <cell r="BK809" t="str">
            <v>COMÚN</v>
          </cell>
          <cell r="BL809">
            <v>0.15</v>
          </cell>
          <cell r="BM809">
            <v>0</v>
          </cell>
          <cell r="BN809">
            <v>0</v>
          </cell>
          <cell r="BO809" t="str">
            <v>BOGOTÁ</v>
          </cell>
          <cell r="BP809">
            <v>9.6600000000000002E-3</v>
          </cell>
          <cell r="BQ809">
            <v>0</v>
          </cell>
          <cell r="BR809">
            <v>0</v>
          </cell>
          <cell r="BS809">
            <v>0</v>
          </cell>
          <cell r="BT809">
            <v>0</v>
          </cell>
          <cell r="BU809" t="str">
            <v>PERSONA NATURAL NO APLICA</v>
          </cell>
          <cell r="BV809">
            <v>0</v>
          </cell>
          <cell r="BW809">
            <v>0</v>
          </cell>
          <cell r="BX809">
            <v>0</v>
          </cell>
          <cell r="BY809">
            <v>97339</v>
          </cell>
          <cell r="BZ809">
            <v>0</v>
          </cell>
          <cell r="CA809">
            <v>0</v>
          </cell>
          <cell r="CB809">
            <v>0</v>
          </cell>
          <cell r="CC809">
            <v>0</v>
          </cell>
          <cell r="CD809">
            <v>0</v>
          </cell>
          <cell r="CE809">
            <v>0</v>
          </cell>
          <cell r="CF809">
            <v>551585</v>
          </cell>
          <cell r="CG809">
            <v>41457</v>
          </cell>
          <cell r="CH809">
            <v>605</v>
          </cell>
          <cell r="CI809">
            <v>520313</v>
          </cell>
          <cell r="CJ809" t="str">
            <v>Oscar Dario Rodriguez Posada</v>
          </cell>
          <cell r="CK809" t="str">
            <v>ARRENDAMIENTOS BIENES INMUEBLES</v>
          </cell>
          <cell r="CL809" t="str">
            <v>GASTOS GENERALES</v>
          </cell>
          <cell r="CM809">
            <v>0</v>
          </cell>
          <cell r="CN809">
            <v>0</v>
          </cell>
          <cell r="CO809" t="str">
            <v>NO APLICA</v>
          </cell>
          <cell r="CP809">
            <v>0</v>
          </cell>
          <cell r="CQ809">
            <v>20136200097643</v>
          </cell>
          <cell r="CR809" t="str">
            <v>El radicado No 605 se tramito con las liquidaciones 923-924</v>
          </cell>
          <cell r="CS809">
            <v>0</v>
          </cell>
          <cell r="CT809">
            <v>0</v>
          </cell>
          <cell r="CU809">
            <v>0</v>
          </cell>
          <cell r="CV809">
            <v>0</v>
          </cell>
          <cell r="CW809">
            <v>0</v>
          </cell>
          <cell r="CX809">
            <v>0</v>
          </cell>
          <cell r="CY809">
            <v>0</v>
          </cell>
          <cell r="CZ809">
            <v>0</v>
          </cell>
          <cell r="DA809">
            <v>0</v>
          </cell>
          <cell r="DB809">
            <v>0</v>
          </cell>
          <cell r="DC809">
            <v>0</v>
          </cell>
          <cell r="DD809">
            <v>0</v>
          </cell>
          <cell r="DE809">
            <v>0</v>
          </cell>
          <cell r="DF809">
            <v>0</v>
          </cell>
          <cell r="DG809">
            <v>0</v>
          </cell>
          <cell r="DH809">
            <v>0</v>
          </cell>
          <cell r="DI809">
            <v>0</v>
          </cell>
          <cell r="DJ809">
            <v>0</v>
          </cell>
          <cell r="DK809">
            <v>0</v>
          </cell>
          <cell r="DL809">
            <v>0</v>
          </cell>
          <cell r="DM809">
            <v>0</v>
          </cell>
          <cell r="DN809">
            <v>0</v>
          </cell>
          <cell r="DO809">
            <v>0</v>
          </cell>
          <cell r="DP809">
            <v>0</v>
          </cell>
          <cell r="DQ809">
            <v>0</v>
          </cell>
          <cell r="DR809">
            <v>0</v>
          </cell>
          <cell r="DS809">
            <v>0</v>
          </cell>
          <cell r="DT809">
            <v>0</v>
          </cell>
          <cell r="DU809">
            <v>0</v>
          </cell>
          <cell r="DV809">
            <v>0</v>
          </cell>
          <cell r="DW809">
            <v>0</v>
          </cell>
          <cell r="DX809">
            <v>0</v>
          </cell>
          <cell r="DY809">
            <v>0</v>
          </cell>
          <cell r="DZ809">
            <v>0</v>
          </cell>
          <cell r="EA809">
            <v>0</v>
          </cell>
          <cell r="EB809">
            <v>0</v>
          </cell>
          <cell r="EC809">
            <v>0</v>
          </cell>
          <cell r="ED809">
            <v>0</v>
          </cell>
          <cell r="EE809">
            <v>0</v>
          </cell>
          <cell r="EF809">
            <v>0</v>
          </cell>
          <cell r="EG809">
            <v>0</v>
          </cell>
          <cell r="EH809">
            <v>0</v>
          </cell>
          <cell r="EI809">
            <v>0</v>
          </cell>
          <cell r="EJ809">
            <v>0</v>
          </cell>
        </row>
        <row r="810">
          <cell r="B810">
            <v>931</v>
          </cell>
          <cell r="C810">
            <v>41459</v>
          </cell>
          <cell r="D810">
            <v>0</v>
          </cell>
          <cell r="E810" t="str">
            <v>OscarR</v>
          </cell>
          <cell r="F810">
            <v>41459</v>
          </cell>
          <cell r="G810" t="str">
            <v>DPS</v>
          </cell>
          <cell r="H810" t="str">
            <v>Resol. 585/13</v>
          </cell>
          <cell r="I810">
            <v>2013</v>
          </cell>
          <cell r="J810" t="str">
            <v>MARY SOL GONZALEZ MERCADO</v>
          </cell>
          <cell r="K810" t="str">
            <v>1045.667.899</v>
          </cell>
          <cell r="L810">
            <v>0</v>
          </cell>
          <cell r="M810">
            <v>0</v>
          </cell>
          <cell r="N810">
            <v>0</v>
          </cell>
          <cell r="O810" t="str">
            <v>PAGO PROCESO MASIVO,CAMBIO CTA BANCARIA DE UN PARTICIPANTE</v>
          </cell>
          <cell r="P810">
            <v>600000</v>
          </cell>
          <cell r="Q810">
            <v>0</v>
          </cell>
          <cell r="R810">
            <v>600000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t="str">
            <v>MARIANA ESCOBAR ARANGO</v>
          </cell>
          <cell r="AJ810" t="str">
            <v>UNICO PAGO</v>
          </cell>
          <cell r="AK810">
            <v>0</v>
          </cell>
          <cell r="AL810">
            <v>0</v>
          </cell>
          <cell r="AM810" t="str">
            <v xml:space="preserve">PAGO TRANSFERENCIA MONETARIA COMO PARTICIPANTE DEL PROGRAMA INGRESO SOCIAL </v>
          </cell>
          <cell r="AN810">
            <v>600000</v>
          </cell>
          <cell r="AO810">
            <v>0</v>
          </cell>
          <cell r="AP810">
            <v>0</v>
          </cell>
          <cell r="AQ810">
            <v>0</v>
          </cell>
          <cell r="AR810">
            <v>0</v>
          </cell>
          <cell r="AS810">
            <v>0</v>
          </cell>
          <cell r="AT810">
            <v>0</v>
          </cell>
          <cell r="AU810">
            <v>0</v>
          </cell>
          <cell r="AV810">
            <v>0</v>
          </cell>
          <cell r="AW810">
            <v>0</v>
          </cell>
          <cell r="AX810">
            <v>0</v>
          </cell>
          <cell r="AY810">
            <v>0</v>
          </cell>
          <cell r="AZ810">
            <v>600000</v>
          </cell>
          <cell r="BA810" t="str">
            <v>NO</v>
          </cell>
          <cell r="BB810" t="str">
            <v>NO</v>
          </cell>
          <cell r="BC810" t="str">
            <v>NO</v>
          </cell>
          <cell r="BD810" t="str">
            <v>SI</v>
          </cell>
          <cell r="BE810" t="str">
            <v>SIMPLIFICADO</v>
          </cell>
          <cell r="BF810" t="str">
            <v>NO</v>
          </cell>
          <cell r="BG810" t="str">
            <v>SUBSIDIO INGRESO SOCIAL</v>
          </cell>
          <cell r="BH810">
            <v>0</v>
          </cell>
          <cell r="BI810">
            <v>0</v>
          </cell>
          <cell r="BJ810">
            <v>0</v>
          </cell>
          <cell r="BK810" t="str">
            <v>SIMPLIFICADO</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0</v>
          </cell>
          <cell r="CB810">
            <v>0</v>
          </cell>
          <cell r="CC810">
            <v>0</v>
          </cell>
          <cell r="CD810">
            <v>0</v>
          </cell>
          <cell r="CE810">
            <v>0</v>
          </cell>
          <cell r="CF810">
            <v>600000</v>
          </cell>
          <cell r="CG810">
            <v>41459</v>
          </cell>
          <cell r="CH810">
            <v>0</v>
          </cell>
          <cell r="CI810">
            <v>0</v>
          </cell>
          <cell r="CJ810" t="str">
            <v>Oscar Dario Rodriguez Posada</v>
          </cell>
          <cell r="CK810" t="str">
            <v>SUBSIDIOS PAGOS MASIVOS</v>
          </cell>
          <cell r="CL810" t="str">
            <v>ORDINARIA</v>
          </cell>
          <cell r="CM810">
            <v>0</v>
          </cell>
          <cell r="CN810">
            <v>0</v>
          </cell>
          <cell r="CO810">
            <v>0</v>
          </cell>
          <cell r="CP810">
            <v>0</v>
          </cell>
          <cell r="CQ810">
            <v>0</v>
          </cell>
          <cell r="CR810" t="str">
            <v>RECHAZO PAGOS MASIV  06-2013</v>
          </cell>
          <cell r="CS810">
            <v>0</v>
          </cell>
          <cell r="CT810">
            <v>0</v>
          </cell>
          <cell r="CU810">
            <v>0</v>
          </cell>
          <cell r="CV810">
            <v>0</v>
          </cell>
          <cell r="CW810">
            <v>0</v>
          </cell>
          <cell r="CX810">
            <v>0</v>
          </cell>
          <cell r="CY810">
            <v>0</v>
          </cell>
          <cell r="CZ810">
            <v>0</v>
          </cell>
          <cell r="DA810">
            <v>0</v>
          </cell>
          <cell r="DB810">
            <v>0</v>
          </cell>
          <cell r="DC810">
            <v>0</v>
          </cell>
          <cell r="DD810">
            <v>0</v>
          </cell>
          <cell r="DE810">
            <v>0</v>
          </cell>
          <cell r="DF810">
            <v>0</v>
          </cell>
          <cell r="DG810">
            <v>0</v>
          </cell>
          <cell r="DH810">
            <v>0</v>
          </cell>
          <cell r="DI810">
            <v>0</v>
          </cell>
          <cell r="DJ810">
            <v>0</v>
          </cell>
          <cell r="DK810">
            <v>0</v>
          </cell>
          <cell r="DL810">
            <v>0</v>
          </cell>
          <cell r="DM810">
            <v>0</v>
          </cell>
          <cell r="DN810">
            <v>0</v>
          </cell>
          <cell r="DO810">
            <v>0</v>
          </cell>
          <cell r="DP810">
            <v>0</v>
          </cell>
          <cell r="DQ810">
            <v>0</v>
          </cell>
          <cell r="DR810">
            <v>0</v>
          </cell>
          <cell r="DS810">
            <v>0</v>
          </cell>
          <cell r="DT810">
            <v>0</v>
          </cell>
          <cell r="DU810">
            <v>0</v>
          </cell>
          <cell r="DV810">
            <v>0</v>
          </cell>
          <cell r="DW810">
            <v>0</v>
          </cell>
          <cell r="DX810">
            <v>0</v>
          </cell>
          <cell r="DY810">
            <v>0</v>
          </cell>
          <cell r="DZ810">
            <v>0</v>
          </cell>
          <cell r="EA810">
            <v>0</v>
          </cell>
          <cell r="EB810">
            <v>0</v>
          </cell>
          <cell r="EC810">
            <v>0</v>
          </cell>
          <cell r="ED810">
            <v>0</v>
          </cell>
          <cell r="EE810">
            <v>0</v>
          </cell>
          <cell r="EF810">
            <v>0</v>
          </cell>
          <cell r="EG810">
            <v>0</v>
          </cell>
          <cell r="EH810">
            <v>0</v>
          </cell>
          <cell r="EI810">
            <v>0</v>
          </cell>
          <cell r="EJ810">
            <v>0</v>
          </cell>
        </row>
        <row r="811">
          <cell r="B811">
            <v>932</v>
          </cell>
          <cell r="C811">
            <v>41459</v>
          </cell>
          <cell r="D811">
            <v>0</v>
          </cell>
          <cell r="E811" t="str">
            <v>OscarR</v>
          </cell>
          <cell r="F811">
            <v>41459</v>
          </cell>
          <cell r="G811" t="str">
            <v>DPS</v>
          </cell>
          <cell r="H811" t="str">
            <v>Resol. 585/13</v>
          </cell>
          <cell r="I811">
            <v>2013</v>
          </cell>
          <cell r="J811" t="str">
            <v>WILLINTON GUASCA MENDEZ</v>
          </cell>
          <cell r="K811" t="str">
            <v>16.847.255</v>
          </cell>
          <cell r="L811">
            <v>0</v>
          </cell>
          <cell r="M811">
            <v>0</v>
          </cell>
          <cell r="N811">
            <v>0</v>
          </cell>
          <cell r="O811" t="str">
            <v>PAGO PROCESO MASIVO,CAMBIO CTA BANCARIA DE UN PARTICIPANTE</v>
          </cell>
          <cell r="P811">
            <v>300000</v>
          </cell>
          <cell r="Q811">
            <v>0</v>
          </cell>
          <cell r="R811">
            <v>300000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t="str">
            <v>MARIANA ESCOBAR ARANGO</v>
          </cell>
          <cell r="AJ811" t="str">
            <v>UNICO PAGO</v>
          </cell>
          <cell r="AK811">
            <v>0</v>
          </cell>
          <cell r="AL811">
            <v>0</v>
          </cell>
          <cell r="AM811" t="str">
            <v xml:space="preserve">PAGO TRANSFERENCIA MONETARIA COMO PARTICIPANTE DEL PROGRAMA INGRESO SOCIAL </v>
          </cell>
          <cell r="AN811">
            <v>300000</v>
          </cell>
          <cell r="AO811">
            <v>0</v>
          </cell>
          <cell r="AP811">
            <v>0</v>
          </cell>
          <cell r="AQ811">
            <v>0</v>
          </cell>
          <cell r="AR811">
            <v>0</v>
          </cell>
          <cell r="AS811">
            <v>0</v>
          </cell>
          <cell r="AT811">
            <v>0</v>
          </cell>
          <cell r="AU811">
            <v>0</v>
          </cell>
          <cell r="AV811">
            <v>0</v>
          </cell>
          <cell r="AW811">
            <v>0</v>
          </cell>
          <cell r="AX811">
            <v>0</v>
          </cell>
          <cell r="AY811">
            <v>0</v>
          </cell>
          <cell r="AZ811">
            <v>300000</v>
          </cell>
          <cell r="BA811" t="str">
            <v>NO</v>
          </cell>
          <cell r="BB811" t="str">
            <v>NO</v>
          </cell>
          <cell r="BC811" t="str">
            <v>NO</v>
          </cell>
          <cell r="BD811" t="str">
            <v>SI</v>
          </cell>
          <cell r="BE811" t="str">
            <v>SIMPLIFICADO</v>
          </cell>
          <cell r="BF811" t="str">
            <v>NO</v>
          </cell>
          <cell r="BG811" t="str">
            <v>SUBSIDIO INGRESO SOCIAL</v>
          </cell>
          <cell r="BH811">
            <v>0</v>
          </cell>
          <cell r="BI811">
            <v>0</v>
          </cell>
          <cell r="BJ811">
            <v>0</v>
          </cell>
          <cell r="BK811" t="str">
            <v>SIMPLIFICADO</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0</v>
          </cell>
          <cell r="CB811">
            <v>0</v>
          </cell>
          <cell r="CC811">
            <v>0</v>
          </cell>
          <cell r="CD811">
            <v>0</v>
          </cell>
          <cell r="CE811">
            <v>0</v>
          </cell>
          <cell r="CF811">
            <v>300000</v>
          </cell>
          <cell r="CG811">
            <v>41459</v>
          </cell>
          <cell r="CH811">
            <v>0</v>
          </cell>
          <cell r="CI811">
            <v>0</v>
          </cell>
          <cell r="CJ811" t="str">
            <v>Oscar Dario Rodriguez Posada</v>
          </cell>
          <cell r="CK811" t="str">
            <v>SUBSIDIOS PAGOS MASIVOS</v>
          </cell>
          <cell r="CL811" t="str">
            <v>ORDINARIA</v>
          </cell>
          <cell r="CM811">
            <v>0</v>
          </cell>
          <cell r="CN811">
            <v>0</v>
          </cell>
          <cell r="CO811">
            <v>0</v>
          </cell>
          <cell r="CP811">
            <v>0</v>
          </cell>
          <cell r="CQ811">
            <v>0</v>
          </cell>
          <cell r="CR811" t="str">
            <v>RECHAZO PAGOS MASIV  06-2013</v>
          </cell>
          <cell r="CS811">
            <v>0</v>
          </cell>
          <cell r="CT811">
            <v>0</v>
          </cell>
          <cell r="CU811">
            <v>0</v>
          </cell>
          <cell r="CV811">
            <v>0</v>
          </cell>
          <cell r="CW811">
            <v>0</v>
          </cell>
          <cell r="CX811">
            <v>0</v>
          </cell>
          <cell r="CY811">
            <v>0</v>
          </cell>
          <cell r="CZ811">
            <v>0</v>
          </cell>
          <cell r="DA811">
            <v>0</v>
          </cell>
          <cell r="DB811">
            <v>0</v>
          </cell>
          <cell r="DC811">
            <v>0</v>
          </cell>
          <cell r="DD811">
            <v>0</v>
          </cell>
          <cell r="DE811">
            <v>0</v>
          </cell>
          <cell r="DF811">
            <v>0</v>
          </cell>
          <cell r="DG811">
            <v>0</v>
          </cell>
          <cell r="DH811">
            <v>0</v>
          </cell>
          <cell r="DI811">
            <v>0</v>
          </cell>
          <cell r="DJ811">
            <v>0</v>
          </cell>
          <cell r="DK811">
            <v>0</v>
          </cell>
          <cell r="DL811">
            <v>0</v>
          </cell>
          <cell r="DM811">
            <v>0</v>
          </cell>
          <cell r="DN811">
            <v>0</v>
          </cell>
          <cell r="DO811">
            <v>0</v>
          </cell>
          <cell r="DP811">
            <v>0</v>
          </cell>
          <cell r="DQ811">
            <v>0</v>
          </cell>
          <cell r="DR811">
            <v>0</v>
          </cell>
          <cell r="DS811">
            <v>0</v>
          </cell>
          <cell r="DT811">
            <v>0</v>
          </cell>
          <cell r="DU811">
            <v>0</v>
          </cell>
          <cell r="DV811">
            <v>0</v>
          </cell>
          <cell r="DW811">
            <v>0</v>
          </cell>
          <cell r="DX811">
            <v>0</v>
          </cell>
          <cell r="DY811">
            <v>0</v>
          </cell>
          <cell r="DZ811">
            <v>0</v>
          </cell>
          <cell r="EA811">
            <v>0</v>
          </cell>
          <cell r="EB811">
            <v>0</v>
          </cell>
          <cell r="EC811">
            <v>0</v>
          </cell>
          <cell r="ED811">
            <v>0</v>
          </cell>
          <cell r="EE811">
            <v>0</v>
          </cell>
          <cell r="EF811">
            <v>0</v>
          </cell>
          <cell r="EG811">
            <v>0</v>
          </cell>
          <cell r="EH811">
            <v>0</v>
          </cell>
          <cell r="EI811">
            <v>0</v>
          </cell>
          <cell r="EJ811">
            <v>0</v>
          </cell>
        </row>
        <row r="812">
          <cell r="B812">
            <v>933</v>
          </cell>
          <cell r="C812">
            <v>41459</v>
          </cell>
          <cell r="D812">
            <v>0</v>
          </cell>
          <cell r="E812" t="str">
            <v>OscarR</v>
          </cell>
          <cell r="F812">
            <v>41459</v>
          </cell>
          <cell r="G812" t="str">
            <v>DPS</v>
          </cell>
          <cell r="H812" t="str">
            <v>Resol. 585/13</v>
          </cell>
          <cell r="I812">
            <v>2013</v>
          </cell>
          <cell r="J812" t="str">
            <v>INGRI VANESA CORTEZ PEREA</v>
          </cell>
          <cell r="K812" t="str">
            <v>1130.653.318</v>
          </cell>
          <cell r="L812">
            <v>0</v>
          </cell>
          <cell r="M812">
            <v>0</v>
          </cell>
          <cell r="N812">
            <v>0</v>
          </cell>
          <cell r="O812" t="str">
            <v>PAGO PROCESO MASIVO,CAMBIO CTA BANCARIA DE UN PARTICIPANTE</v>
          </cell>
          <cell r="P812">
            <v>600000</v>
          </cell>
          <cell r="Q812">
            <v>0</v>
          </cell>
          <cell r="R812">
            <v>600000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t="str">
            <v>MARIANA ESCOBAR ARANGO</v>
          </cell>
          <cell r="AJ812" t="str">
            <v>UNICO PAGO</v>
          </cell>
          <cell r="AK812">
            <v>0</v>
          </cell>
          <cell r="AL812">
            <v>0</v>
          </cell>
          <cell r="AM812" t="str">
            <v xml:space="preserve">PAGO TRANSFERENCIA MONETARIA COMO PARTICIPANTE DEL PROGRAMA INGRESO SOCIAL </v>
          </cell>
          <cell r="AN812">
            <v>600000</v>
          </cell>
          <cell r="AO812">
            <v>0</v>
          </cell>
          <cell r="AP812">
            <v>0</v>
          </cell>
          <cell r="AQ812">
            <v>0</v>
          </cell>
          <cell r="AR812">
            <v>0</v>
          </cell>
          <cell r="AS812">
            <v>0</v>
          </cell>
          <cell r="AT812">
            <v>0</v>
          </cell>
          <cell r="AU812">
            <v>0</v>
          </cell>
          <cell r="AV812">
            <v>0</v>
          </cell>
          <cell r="AW812">
            <v>0</v>
          </cell>
          <cell r="AX812">
            <v>0</v>
          </cell>
          <cell r="AY812">
            <v>0</v>
          </cell>
          <cell r="AZ812">
            <v>600000</v>
          </cell>
          <cell r="BA812" t="str">
            <v>NO</v>
          </cell>
          <cell r="BB812" t="str">
            <v>NO</v>
          </cell>
          <cell r="BC812" t="str">
            <v>NO</v>
          </cell>
          <cell r="BD812" t="str">
            <v>SI</v>
          </cell>
          <cell r="BE812" t="str">
            <v>SIMPLIFICADO</v>
          </cell>
          <cell r="BF812" t="str">
            <v>NO</v>
          </cell>
          <cell r="BG812" t="str">
            <v>SUBSIDIO INGRESO SOCIAL</v>
          </cell>
          <cell r="BH812">
            <v>0</v>
          </cell>
          <cell r="BI812">
            <v>0</v>
          </cell>
          <cell r="BJ812">
            <v>0</v>
          </cell>
          <cell r="BK812" t="str">
            <v>SIMPLIFICADO</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0</v>
          </cell>
          <cell r="CB812">
            <v>0</v>
          </cell>
          <cell r="CC812">
            <v>0</v>
          </cell>
          <cell r="CD812">
            <v>0</v>
          </cell>
          <cell r="CE812">
            <v>0</v>
          </cell>
          <cell r="CF812">
            <v>600000</v>
          </cell>
          <cell r="CG812">
            <v>41459</v>
          </cell>
          <cell r="CH812">
            <v>0</v>
          </cell>
          <cell r="CI812">
            <v>0</v>
          </cell>
          <cell r="CJ812" t="str">
            <v>Oscar Dario Rodriguez Posada</v>
          </cell>
          <cell r="CK812" t="str">
            <v>SUBSIDIOS PAGOS MASIVOS</v>
          </cell>
          <cell r="CL812" t="str">
            <v>ORDINARIA</v>
          </cell>
          <cell r="CM812">
            <v>0</v>
          </cell>
          <cell r="CN812">
            <v>0</v>
          </cell>
          <cell r="CO812">
            <v>0</v>
          </cell>
          <cell r="CP812">
            <v>0</v>
          </cell>
          <cell r="CQ812">
            <v>0</v>
          </cell>
          <cell r="CR812" t="str">
            <v>RECHAZO PAGOS MASIV  06-2013</v>
          </cell>
          <cell r="CS812">
            <v>0</v>
          </cell>
          <cell r="CT812">
            <v>0</v>
          </cell>
          <cell r="CU812">
            <v>0</v>
          </cell>
          <cell r="CV812">
            <v>0</v>
          </cell>
          <cell r="CW812">
            <v>0</v>
          </cell>
          <cell r="CX812">
            <v>0</v>
          </cell>
          <cell r="CY812">
            <v>0</v>
          </cell>
          <cell r="CZ812">
            <v>0</v>
          </cell>
          <cell r="DA812">
            <v>0</v>
          </cell>
          <cell r="DB812">
            <v>0</v>
          </cell>
          <cell r="DC812">
            <v>0</v>
          </cell>
          <cell r="DD812">
            <v>0</v>
          </cell>
          <cell r="DE812">
            <v>0</v>
          </cell>
          <cell r="DF812">
            <v>0</v>
          </cell>
          <cell r="DG812">
            <v>0</v>
          </cell>
          <cell r="DH812">
            <v>0</v>
          </cell>
          <cell r="DI812">
            <v>0</v>
          </cell>
          <cell r="DJ812">
            <v>0</v>
          </cell>
          <cell r="DK812">
            <v>0</v>
          </cell>
          <cell r="DL812">
            <v>0</v>
          </cell>
          <cell r="DM812">
            <v>0</v>
          </cell>
          <cell r="DN812">
            <v>0</v>
          </cell>
          <cell r="DO812">
            <v>0</v>
          </cell>
          <cell r="DP812">
            <v>0</v>
          </cell>
          <cell r="DQ812">
            <v>0</v>
          </cell>
          <cell r="DR812">
            <v>0</v>
          </cell>
          <cell r="DS812">
            <v>0</v>
          </cell>
          <cell r="DT812">
            <v>0</v>
          </cell>
          <cell r="DU812">
            <v>0</v>
          </cell>
          <cell r="DV812">
            <v>0</v>
          </cell>
          <cell r="DW812">
            <v>0</v>
          </cell>
          <cell r="DX812">
            <v>0</v>
          </cell>
          <cell r="DY812">
            <v>0</v>
          </cell>
          <cell r="DZ812">
            <v>0</v>
          </cell>
          <cell r="EA812">
            <v>0</v>
          </cell>
          <cell r="EB812">
            <v>0</v>
          </cell>
          <cell r="EC812">
            <v>0</v>
          </cell>
          <cell r="ED812">
            <v>0</v>
          </cell>
          <cell r="EE812">
            <v>0</v>
          </cell>
          <cell r="EF812">
            <v>0</v>
          </cell>
          <cell r="EG812">
            <v>0</v>
          </cell>
          <cell r="EH812">
            <v>0</v>
          </cell>
          <cell r="EI812">
            <v>0</v>
          </cell>
          <cell r="EJ812">
            <v>0</v>
          </cell>
        </row>
        <row r="813">
          <cell r="B813">
            <v>934</v>
          </cell>
          <cell r="C813">
            <v>41459</v>
          </cell>
          <cell r="D813">
            <v>0</v>
          </cell>
          <cell r="E813" t="str">
            <v>OscarR</v>
          </cell>
          <cell r="F813">
            <v>41459</v>
          </cell>
          <cell r="G813" t="str">
            <v>DPS</v>
          </cell>
          <cell r="H813" t="str">
            <v>Resol. 585/13</v>
          </cell>
          <cell r="I813">
            <v>2013</v>
          </cell>
          <cell r="J813" t="str">
            <v>CLAUDIA GISELA LOAIZA ROMAN</v>
          </cell>
          <cell r="K813" t="str">
            <v>43.251.928</v>
          </cell>
          <cell r="L813">
            <v>0</v>
          </cell>
          <cell r="M813">
            <v>0</v>
          </cell>
          <cell r="N813">
            <v>0</v>
          </cell>
          <cell r="O813" t="str">
            <v>PAGO PROCESO MASIVO,CAMBIO CTA BANCARIA DE UN PARTICIPANTE</v>
          </cell>
          <cell r="P813">
            <v>600000</v>
          </cell>
          <cell r="Q813">
            <v>0</v>
          </cell>
          <cell r="R813">
            <v>600000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t="str">
            <v>MARIANA ESCOBAR ARANGO</v>
          </cell>
          <cell r="AJ813" t="str">
            <v>UNICO PAGO</v>
          </cell>
          <cell r="AK813">
            <v>0</v>
          </cell>
          <cell r="AL813">
            <v>0</v>
          </cell>
          <cell r="AM813" t="str">
            <v xml:space="preserve">PAGO TRANSFERENCIA MONETARIA COMO PARTICIPANTE DEL PROGRAMA INGRESO SOCIAL </v>
          </cell>
          <cell r="AN813">
            <v>600000</v>
          </cell>
          <cell r="AO813">
            <v>0</v>
          </cell>
          <cell r="AP813">
            <v>0</v>
          </cell>
          <cell r="AQ813">
            <v>0</v>
          </cell>
          <cell r="AR813">
            <v>0</v>
          </cell>
          <cell r="AS813">
            <v>0</v>
          </cell>
          <cell r="AT813">
            <v>0</v>
          </cell>
          <cell r="AU813">
            <v>0</v>
          </cell>
          <cell r="AV813">
            <v>0</v>
          </cell>
          <cell r="AW813">
            <v>0</v>
          </cell>
          <cell r="AX813">
            <v>0</v>
          </cell>
          <cell r="AY813">
            <v>0</v>
          </cell>
          <cell r="AZ813">
            <v>600000</v>
          </cell>
          <cell r="BA813" t="str">
            <v>NO</v>
          </cell>
          <cell r="BB813" t="str">
            <v>NO</v>
          </cell>
          <cell r="BC813" t="str">
            <v>NO</v>
          </cell>
          <cell r="BD813" t="str">
            <v>SI</v>
          </cell>
          <cell r="BE813" t="str">
            <v>SIMPLIFICADO</v>
          </cell>
          <cell r="BF813" t="str">
            <v>NO</v>
          </cell>
          <cell r="BG813" t="str">
            <v>SUBSIDIO INGRESO SOCIAL</v>
          </cell>
          <cell r="BH813">
            <v>0</v>
          </cell>
          <cell r="BI813">
            <v>0</v>
          </cell>
          <cell r="BJ813">
            <v>0</v>
          </cell>
          <cell r="BK813" t="str">
            <v>SIMPLIFICADO</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0</v>
          </cell>
          <cell r="CB813">
            <v>0</v>
          </cell>
          <cell r="CC813">
            <v>0</v>
          </cell>
          <cell r="CD813">
            <v>0</v>
          </cell>
          <cell r="CE813">
            <v>0</v>
          </cell>
          <cell r="CF813">
            <v>600000</v>
          </cell>
          <cell r="CG813">
            <v>41459</v>
          </cell>
          <cell r="CH813">
            <v>0</v>
          </cell>
          <cell r="CI813">
            <v>0</v>
          </cell>
          <cell r="CJ813" t="str">
            <v>Oscar Dario Rodriguez Posada</v>
          </cell>
          <cell r="CK813" t="str">
            <v>SUBSIDIOS PAGOS MASIVOS</v>
          </cell>
          <cell r="CL813" t="str">
            <v>ORDINARIA</v>
          </cell>
          <cell r="CM813">
            <v>0</v>
          </cell>
          <cell r="CN813">
            <v>0</v>
          </cell>
          <cell r="CO813">
            <v>0</v>
          </cell>
          <cell r="CP813">
            <v>0</v>
          </cell>
          <cell r="CQ813">
            <v>0</v>
          </cell>
          <cell r="CR813" t="str">
            <v>RECHAZO PAGOS MASIV  06-2013</v>
          </cell>
          <cell r="CS813">
            <v>0</v>
          </cell>
          <cell r="CT813">
            <v>0</v>
          </cell>
          <cell r="CU813">
            <v>0</v>
          </cell>
          <cell r="CV813">
            <v>0</v>
          </cell>
          <cell r="CW813">
            <v>0</v>
          </cell>
          <cell r="CX813">
            <v>0</v>
          </cell>
          <cell r="CY813">
            <v>0</v>
          </cell>
          <cell r="CZ813">
            <v>0</v>
          </cell>
          <cell r="DA813">
            <v>0</v>
          </cell>
          <cell r="DB813">
            <v>0</v>
          </cell>
          <cell r="DC813">
            <v>0</v>
          </cell>
          <cell r="DD813">
            <v>0</v>
          </cell>
          <cell r="DE813">
            <v>0</v>
          </cell>
          <cell r="DF813">
            <v>0</v>
          </cell>
          <cell r="DG813">
            <v>0</v>
          </cell>
          <cell r="DH813">
            <v>0</v>
          </cell>
          <cell r="DI813">
            <v>0</v>
          </cell>
          <cell r="DJ813">
            <v>0</v>
          </cell>
          <cell r="DK813">
            <v>0</v>
          </cell>
          <cell r="DL813">
            <v>0</v>
          </cell>
          <cell r="DM813">
            <v>0</v>
          </cell>
          <cell r="DN813">
            <v>0</v>
          </cell>
          <cell r="DO813">
            <v>0</v>
          </cell>
          <cell r="DP813">
            <v>0</v>
          </cell>
          <cell r="DQ813">
            <v>0</v>
          </cell>
          <cell r="DR813">
            <v>0</v>
          </cell>
          <cell r="DS813">
            <v>0</v>
          </cell>
          <cell r="DT813">
            <v>0</v>
          </cell>
          <cell r="DU813">
            <v>0</v>
          </cell>
          <cell r="DV813">
            <v>0</v>
          </cell>
          <cell r="DW813">
            <v>0</v>
          </cell>
          <cell r="DX813">
            <v>0</v>
          </cell>
          <cell r="DY813">
            <v>0</v>
          </cell>
          <cell r="DZ813">
            <v>0</v>
          </cell>
          <cell r="EA813">
            <v>0</v>
          </cell>
          <cell r="EB813">
            <v>0</v>
          </cell>
          <cell r="EC813">
            <v>0</v>
          </cell>
          <cell r="ED813">
            <v>0</v>
          </cell>
          <cell r="EE813">
            <v>0</v>
          </cell>
          <cell r="EF813">
            <v>0</v>
          </cell>
          <cell r="EG813">
            <v>0</v>
          </cell>
          <cell r="EH813">
            <v>0</v>
          </cell>
          <cell r="EI813">
            <v>0</v>
          </cell>
          <cell r="EJ813">
            <v>0</v>
          </cell>
        </row>
        <row r="814">
          <cell r="B814">
            <v>935</v>
          </cell>
          <cell r="C814">
            <v>41459</v>
          </cell>
          <cell r="D814">
            <v>0</v>
          </cell>
          <cell r="E814" t="str">
            <v>OscarR</v>
          </cell>
          <cell r="F814">
            <v>41459</v>
          </cell>
          <cell r="G814" t="str">
            <v>DPS</v>
          </cell>
          <cell r="H814" t="str">
            <v>Resol. 585/13</v>
          </cell>
          <cell r="I814">
            <v>2013</v>
          </cell>
          <cell r="J814" t="str">
            <v>YAQUELINE QUIROS SEPULVEDA</v>
          </cell>
          <cell r="K814" t="str">
            <v>43.688.698</v>
          </cell>
          <cell r="L814">
            <v>0</v>
          </cell>
          <cell r="M814">
            <v>0</v>
          </cell>
          <cell r="N814">
            <v>0</v>
          </cell>
          <cell r="O814" t="str">
            <v>PAGO PROCESO MASIVO,CAMBIO CTA BANCARIA DE UN PARTICIPANTE</v>
          </cell>
          <cell r="P814">
            <v>600000</v>
          </cell>
          <cell r="Q814">
            <v>0</v>
          </cell>
          <cell r="R814">
            <v>600000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t="str">
            <v>MARIANA ESCOBAR ARANGO</v>
          </cell>
          <cell r="AJ814" t="str">
            <v>UNICO PAGO</v>
          </cell>
          <cell r="AK814">
            <v>0</v>
          </cell>
          <cell r="AL814">
            <v>0</v>
          </cell>
          <cell r="AM814" t="str">
            <v xml:space="preserve">PAGO TRANSFERENCIA MONETARIA COMO PARTICIPANTE DEL PROGRAMA INGRESO SOCIAL </v>
          </cell>
          <cell r="AN814">
            <v>600000</v>
          </cell>
          <cell r="AO814">
            <v>0</v>
          </cell>
          <cell r="AP814">
            <v>0</v>
          </cell>
          <cell r="AQ814">
            <v>0</v>
          </cell>
          <cell r="AR814">
            <v>0</v>
          </cell>
          <cell r="AS814">
            <v>0</v>
          </cell>
          <cell r="AT814">
            <v>0</v>
          </cell>
          <cell r="AU814">
            <v>0</v>
          </cell>
          <cell r="AV814">
            <v>0</v>
          </cell>
          <cell r="AW814">
            <v>0</v>
          </cell>
          <cell r="AX814">
            <v>0</v>
          </cell>
          <cell r="AY814">
            <v>0</v>
          </cell>
          <cell r="AZ814">
            <v>600000</v>
          </cell>
          <cell r="BA814" t="str">
            <v>NO</v>
          </cell>
          <cell r="BB814" t="str">
            <v>NO</v>
          </cell>
          <cell r="BC814" t="str">
            <v>NO</v>
          </cell>
          <cell r="BD814" t="str">
            <v>SI</v>
          </cell>
          <cell r="BE814" t="str">
            <v>SIMPLIFICADO</v>
          </cell>
          <cell r="BF814" t="str">
            <v>NO</v>
          </cell>
          <cell r="BG814" t="str">
            <v>SUBSIDIO INGRESO SOCIAL</v>
          </cell>
          <cell r="BH814">
            <v>0</v>
          </cell>
          <cell r="BI814">
            <v>0</v>
          </cell>
          <cell r="BJ814">
            <v>0</v>
          </cell>
          <cell r="BK814" t="str">
            <v>SIMPLIFICADO</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0</v>
          </cell>
          <cell r="CB814">
            <v>0</v>
          </cell>
          <cell r="CC814">
            <v>0</v>
          </cell>
          <cell r="CD814">
            <v>0</v>
          </cell>
          <cell r="CE814">
            <v>0</v>
          </cell>
          <cell r="CF814">
            <v>600000</v>
          </cell>
          <cell r="CG814">
            <v>41459</v>
          </cell>
          <cell r="CH814">
            <v>0</v>
          </cell>
          <cell r="CI814">
            <v>0</v>
          </cell>
          <cell r="CJ814" t="str">
            <v>Oscar Dario Rodriguez Posada</v>
          </cell>
          <cell r="CK814" t="str">
            <v>SUBSIDIOS PAGOS MASIVOS</v>
          </cell>
          <cell r="CL814" t="str">
            <v>ORDINARIA</v>
          </cell>
          <cell r="CM814">
            <v>0</v>
          </cell>
          <cell r="CN814">
            <v>0</v>
          </cell>
          <cell r="CO814">
            <v>0</v>
          </cell>
          <cell r="CP814">
            <v>0</v>
          </cell>
          <cell r="CQ814">
            <v>0</v>
          </cell>
          <cell r="CR814" t="str">
            <v>RECHAZO PAGOS MASIV  06-2013</v>
          </cell>
          <cell r="CS814">
            <v>0</v>
          </cell>
          <cell r="CT814">
            <v>0</v>
          </cell>
          <cell r="CU814">
            <v>0</v>
          </cell>
          <cell r="CV814">
            <v>0</v>
          </cell>
          <cell r="CW814">
            <v>0</v>
          </cell>
          <cell r="CX814">
            <v>0</v>
          </cell>
          <cell r="CY814">
            <v>0</v>
          </cell>
          <cell r="CZ814">
            <v>0</v>
          </cell>
          <cell r="DA814">
            <v>0</v>
          </cell>
          <cell r="DB814">
            <v>0</v>
          </cell>
          <cell r="DC814">
            <v>0</v>
          </cell>
          <cell r="DD814">
            <v>0</v>
          </cell>
          <cell r="DE814">
            <v>0</v>
          </cell>
          <cell r="DF814">
            <v>0</v>
          </cell>
          <cell r="DG814">
            <v>0</v>
          </cell>
          <cell r="DH814">
            <v>0</v>
          </cell>
          <cell r="DI814">
            <v>0</v>
          </cell>
          <cell r="DJ814">
            <v>0</v>
          </cell>
          <cell r="DK814">
            <v>0</v>
          </cell>
          <cell r="DL814">
            <v>0</v>
          </cell>
          <cell r="DM814">
            <v>0</v>
          </cell>
          <cell r="DN814">
            <v>0</v>
          </cell>
          <cell r="DO814">
            <v>0</v>
          </cell>
          <cell r="DP814">
            <v>0</v>
          </cell>
          <cell r="DQ814">
            <v>0</v>
          </cell>
          <cell r="DR814">
            <v>0</v>
          </cell>
          <cell r="DS814">
            <v>0</v>
          </cell>
          <cell r="DT814">
            <v>0</v>
          </cell>
          <cell r="DU814">
            <v>0</v>
          </cell>
          <cell r="DV814">
            <v>0</v>
          </cell>
          <cell r="DW814">
            <v>0</v>
          </cell>
          <cell r="DX814">
            <v>0</v>
          </cell>
          <cell r="DY814">
            <v>0</v>
          </cell>
          <cell r="DZ814">
            <v>0</v>
          </cell>
          <cell r="EA814">
            <v>0</v>
          </cell>
          <cell r="EB814">
            <v>0</v>
          </cell>
          <cell r="EC814">
            <v>0</v>
          </cell>
          <cell r="ED814">
            <v>0</v>
          </cell>
          <cell r="EE814">
            <v>0</v>
          </cell>
          <cell r="EF814">
            <v>0</v>
          </cell>
          <cell r="EG814">
            <v>0</v>
          </cell>
          <cell r="EH814">
            <v>0</v>
          </cell>
          <cell r="EI814">
            <v>0</v>
          </cell>
          <cell r="EJ814">
            <v>0</v>
          </cell>
        </row>
        <row r="815">
          <cell r="B815">
            <v>936</v>
          </cell>
          <cell r="C815">
            <v>41459</v>
          </cell>
          <cell r="D815">
            <v>0</v>
          </cell>
          <cell r="E815" t="str">
            <v>OscarR</v>
          </cell>
          <cell r="F815">
            <v>41459</v>
          </cell>
          <cell r="G815" t="str">
            <v>DPS</v>
          </cell>
          <cell r="H815" t="str">
            <v>Resol. 585/13</v>
          </cell>
          <cell r="I815">
            <v>2013</v>
          </cell>
          <cell r="J815" t="str">
            <v>DEISY JHOANA TUBERQUIA</v>
          </cell>
          <cell r="K815" t="str">
            <v>1017.139.971</v>
          </cell>
          <cell r="L815">
            <v>0</v>
          </cell>
          <cell r="M815">
            <v>0</v>
          </cell>
          <cell r="N815">
            <v>0</v>
          </cell>
          <cell r="O815" t="str">
            <v>PAGO PROCESO MASIVO,CAMBIO CTA BANCARIA DE UN PARTICIPANTE</v>
          </cell>
          <cell r="P815">
            <v>600000</v>
          </cell>
          <cell r="Q815">
            <v>0</v>
          </cell>
          <cell r="R815">
            <v>600000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t="str">
            <v>MARIANA ESCOBAR ARANGO</v>
          </cell>
          <cell r="AJ815" t="str">
            <v>UNICO PAGO</v>
          </cell>
          <cell r="AK815">
            <v>0</v>
          </cell>
          <cell r="AL815">
            <v>0</v>
          </cell>
          <cell r="AM815" t="str">
            <v xml:space="preserve">PAGO TRANSFERENCIA MONETARIA COMO PARTICIPANTE DEL PROGRAMA INGRESO SOCIAL </v>
          </cell>
          <cell r="AN815">
            <v>600000</v>
          </cell>
          <cell r="AO815">
            <v>0</v>
          </cell>
          <cell r="AP815">
            <v>0</v>
          </cell>
          <cell r="AQ815">
            <v>0</v>
          </cell>
          <cell r="AR815">
            <v>0</v>
          </cell>
          <cell r="AS815">
            <v>0</v>
          </cell>
          <cell r="AT815">
            <v>0</v>
          </cell>
          <cell r="AU815">
            <v>0</v>
          </cell>
          <cell r="AV815">
            <v>0</v>
          </cell>
          <cell r="AW815">
            <v>0</v>
          </cell>
          <cell r="AX815">
            <v>0</v>
          </cell>
          <cell r="AY815">
            <v>0</v>
          </cell>
          <cell r="AZ815">
            <v>600000</v>
          </cell>
          <cell r="BA815" t="str">
            <v>NO</v>
          </cell>
          <cell r="BB815" t="str">
            <v>NO</v>
          </cell>
          <cell r="BC815" t="str">
            <v>NO</v>
          </cell>
          <cell r="BD815" t="str">
            <v>SI</v>
          </cell>
          <cell r="BE815" t="str">
            <v>SIMPLIFICADO</v>
          </cell>
          <cell r="BF815" t="str">
            <v>NO</v>
          </cell>
          <cell r="BG815" t="str">
            <v>SUBSIDIO INGRESO SOCIAL</v>
          </cell>
          <cell r="BH815">
            <v>0</v>
          </cell>
          <cell r="BI815">
            <v>0</v>
          </cell>
          <cell r="BJ815">
            <v>0</v>
          </cell>
          <cell r="BK815" t="str">
            <v>SIMPLIFICADO</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0</v>
          </cell>
          <cell r="CB815">
            <v>0</v>
          </cell>
          <cell r="CC815">
            <v>0</v>
          </cell>
          <cell r="CD815">
            <v>0</v>
          </cell>
          <cell r="CE815">
            <v>0</v>
          </cell>
          <cell r="CF815">
            <v>600000</v>
          </cell>
          <cell r="CG815">
            <v>41459</v>
          </cell>
          <cell r="CH815">
            <v>0</v>
          </cell>
          <cell r="CI815">
            <v>0</v>
          </cell>
          <cell r="CJ815" t="str">
            <v>Oscar Dario Rodriguez Posada</v>
          </cell>
          <cell r="CK815" t="str">
            <v>SUBSIDIOS PAGOS MASIVOS</v>
          </cell>
          <cell r="CL815" t="str">
            <v>ORDINARIA</v>
          </cell>
          <cell r="CM815">
            <v>0</v>
          </cell>
          <cell r="CN815">
            <v>0</v>
          </cell>
          <cell r="CO815">
            <v>0</v>
          </cell>
          <cell r="CP815">
            <v>0</v>
          </cell>
          <cell r="CQ815">
            <v>0</v>
          </cell>
          <cell r="CR815" t="str">
            <v>RECHAZO PAGOS MASIV  06-2013</v>
          </cell>
          <cell r="CS815">
            <v>0</v>
          </cell>
          <cell r="CT815">
            <v>0</v>
          </cell>
          <cell r="CU815">
            <v>0</v>
          </cell>
          <cell r="CV815">
            <v>0</v>
          </cell>
          <cell r="CW815">
            <v>0</v>
          </cell>
          <cell r="CX815">
            <v>0</v>
          </cell>
          <cell r="CY815">
            <v>0</v>
          </cell>
          <cell r="CZ815">
            <v>0</v>
          </cell>
          <cell r="DA815">
            <v>0</v>
          </cell>
          <cell r="DB815">
            <v>0</v>
          </cell>
          <cell r="DC815">
            <v>0</v>
          </cell>
          <cell r="DD815">
            <v>0</v>
          </cell>
          <cell r="DE815">
            <v>0</v>
          </cell>
          <cell r="DF815">
            <v>0</v>
          </cell>
          <cell r="DG815">
            <v>0</v>
          </cell>
          <cell r="DH815">
            <v>0</v>
          </cell>
          <cell r="DI815">
            <v>0</v>
          </cell>
          <cell r="DJ815">
            <v>0</v>
          </cell>
          <cell r="DK815">
            <v>0</v>
          </cell>
          <cell r="DL815">
            <v>0</v>
          </cell>
          <cell r="DM815">
            <v>0</v>
          </cell>
          <cell r="DN815">
            <v>0</v>
          </cell>
          <cell r="DO815">
            <v>0</v>
          </cell>
          <cell r="DP815">
            <v>0</v>
          </cell>
          <cell r="DQ815">
            <v>0</v>
          </cell>
          <cell r="DR815">
            <v>0</v>
          </cell>
          <cell r="DS815">
            <v>0</v>
          </cell>
          <cell r="DT815">
            <v>0</v>
          </cell>
          <cell r="DU815">
            <v>0</v>
          </cell>
          <cell r="DV815">
            <v>0</v>
          </cell>
          <cell r="DW815">
            <v>0</v>
          </cell>
          <cell r="DX815">
            <v>0</v>
          </cell>
          <cell r="DY815">
            <v>0</v>
          </cell>
          <cell r="DZ815">
            <v>0</v>
          </cell>
          <cell r="EA815">
            <v>0</v>
          </cell>
          <cell r="EB815">
            <v>0</v>
          </cell>
          <cell r="EC815">
            <v>0</v>
          </cell>
          <cell r="ED815">
            <v>0</v>
          </cell>
          <cell r="EE815">
            <v>0</v>
          </cell>
          <cell r="EF815">
            <v>0</v>
          </cell>
          <cell r="EG815">
            <v>0</v>
          </cell>
          <cell r="EH815">
            <v>0</v>
          </cell>
          <cell r="EI815">
            <v>0</v>
          </cell>
          <cell r="EJ815">
            <v>0</v>
          </cell>
        </row>
        <row r="816">
          <cell r="B816">
            <v>937</v>
          </cell>
          <cell r="C816">
            <v>41459</v>
          </cell>
          <cell r="D816">
            <v>0</v>
          </cell>
          <cell r="E816" t="str">
            <v>OscarR</v>
          </cell>
          <cell r="F816">
            <v>41459</v>
          </cell>
          <cell r="G816" t="str">
            <v>DPS</v>
          </cell>
          <cell r="H816" t="str">
            <v>Resol. 585/13</v>
          </cell>
          <cell r="I816">
            <v>2013</v>
          </cell>
          <cell r="J816" t="str">
            <v>YEIMY LIZETH GOEZ LORENZANA</v>
          </cell>
          <cell r="K816" t="str">
            <v>1128.473.834</v>
          </cell>
          <cell r="L816">
            <v>0</v>
          </cell>
          <cell r="M816">
            <v>0</v>
          </cell>
          <cell r="N816">
            <v>0</v>
          </cell>
          <cell r="O816" t="str">
            <v>PAGO PROCESO MASIVO,CAMBIO CTA BANCARIA DE UN PARTICIPANTE</v>
          </cell>
          <cell r="P816">
            <v>600000</v>
          </cell>
          <cell r="Q816">
            <v>0</v>
          </cell>
          <cell r="R816">
            <v>600000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t="str">
            <v>MARIANA ESCOBAR ARANGO</v>
          </cell>
          <cell r="AJ816" t="str">
            <v>UNICO PAGO</v>
          </cell>
          <cell r="AK816">
            <v>0</v>
          </cell>
          <cell r="AL816">
            <v>0</v>
          </cell>
          <cell r="AM816" t="str">
            <v xml:space="preserve">PAGO TRANSFERENCIA MONETARIA COMO PARTICIPANTE DEL PROGRAMA INGRESO SOCIAL </v>
          </cell>
          <cell r="AN816">
            <v>600000</v>
          </cell>
          <cell r="AO816">
            <v>0</v>
          </cell>
          <cell r="AP816">
            <v>0</v>
          </cell>
          <cell r="AQ816">
            <v>0</v>
          </cell>
          <cell r="AR816">
            <v>0</v>
          </cell>
          <cell r="AS816">
            <v>0</v>
          </cell>
          <cell r="AT816">
            <v>0</v>
          </cell>
          <cell r="AU816">
            <v>0</v>
          </cell>
          <cell r="AV816">
            <v>0</v>
          </cell>
          <cell r="AW816">
            <v>0</v>
          </cell>
          <cell r="AX816">
            <v>0</v>
          </cell>
          <cell r="AY816">
            <v>0</v>
          </cell>
          <cell r="AZ816">
            <v>600000</v>
          </cell>
          <cell r="BA816" t="str">
            <v>NO</v>
          </cell>
          <cell r="BB816" t="str">
            <v>NO</v>
          </cell>
          <cell r="BC816" t="str">
            <v>NO</v>
          </cell>
          <cell r="BD816" t="str">
            <v>SI</v>
          </cell>
          <cell r="BE816" t="str">
            <v>SIMPLIFICADO</v>
          </cell>
          <cell r="BF816" t="str">
            <v>NO</v>
          </cell>
          <cell r="BG816" t="str">
            <v>SUBSIDIO INGRESO SOCIAL</v>
          </cell>
          <cell r="BH816">
            <v>0</v>
          </cell>
          <cell r="BI816">
            <v>0</v>
          </cell>
          <cell r="BJ816">
            <v>0</v>
          </cell>
          <cell r="BK816" t="str">
            <v>SIMPLIFICADO</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0</v>
          </cell>
          <cell r="CB816">
            <v>0</v>
          </cell>
          <cell r="CC816">
            <v>0</v>
          </cell>
          <cell r="CD816">
            <v>0</v>
          </cell>
          <cell r="CE816">
            <v>0</v>
          </cell>
          <cell r="CF816">
            <v>600000</v>
          </cell>
          <cell r="CG816">
            <v>41459</v>
          </cell>
          <cell r="CH816">
            <v>0</v>
          </cell>
          <cell r="CI816">
            <v>0</v>
          </cell>
          <cell r="CJ816" t="str">
            <v>Oscar Dario Rodriguez Posada</v>
          </cell>
          <cell r="CK816" t="str">
            <v>SUBSIDIOS PAGOS MASIVOS</v>
          </cell>
          <cell r="CL816" t="str">
            <v>ORDINARIA</v>
          </cell>
          <cell r="CM816">
            <v>0</v>
          </cell>
          <cell r="CN816">
            <v>0</v>
          </cell>
          <cell r="CO816">
            <v>0</v>
          </cell>
          <cell r="CP816">
            <v>0</v>
          </cell>
          <cell r="CQ816">
            <v>0</v>
          </cell>
          <cell r="CR816" t="str">
            <v>RECHAZO PAGOS MASIV  06-2013</v>
          </cell>
          <cell r="CS816">
            <v>0</v>
          </cell>
          <cell r="CT816">
            <v>0</v>
          </cell>
          <cell r="CU816">
            <v>0</v>
          </cell>
          <cell r="CV816">
            <v>0</v>
          </cell>
          <cell r="CW816">
            <v>0</v>
          </cell>
          <cell r="CX816">
            <v>0</v>
          </cell>
          <cell r="CY816">
            <v>0</v>
          </cell>
          <cell r="CZ816">
            <v>0</v>
          </cell>
          <cell r="DA816">
            <v>0</v>
          </cell>
          <cell r="DB816">
            <v>0</v>
          </cell>
          <cell r="DC816">
            <v>0</v>
          </cell>
          <cell r="DD816">
            <v>0</v>
          </cell>
          <cell r="DE816">
            <v>0</v>
          </cell>
          <cell r="DF816">
            <v>0</v>
          </cell>
          <cell r="DG816">
            <v>0</v>
          </cell>
          <cell r="DH816">
            <v>0</v>
          </cell>
          <cell r="DI816">
            <v>0</v>
          </cell>
          <cell r="DJ816">
            <v>0</v>
          </cell>
          <cell r="DK816">
            <v>0</v>
          </cell>
          <cell r="DL816">
            <v>0</v>
          </cell>
          <cell r="DM816">
            <v>0</v>
          </cell>
          <cell r="DN816">
            <v>0</v>
          </cell>
          <cell r="DO816">
            <v>0</v>
          </cell>
          <cell r="DP816">
            <v>0</v>
          </cell>
          <cell r="DQ816">
            <v>0</v>
          </cell>
          <cell r="DR816">
            <v>0</v>
          </cell>
          <cell r="DS816">
            <v>0</v>
          </cell>
          <cell r="DT816">
            <v>0</v>
          </cell>
          <cell r="DU816">
            <v>0</v>
          </cell>
          <cell r="DV816">
            <v>0</v>
          </cell>
          <cell r="DW816">
            <v>0</v>
          </cell>
          <cell r="DX816">
            <v>0</v>
          </cell>
          <cell r="DY816">
            <v>0</v>
          </cell>
          <cell r="DZ816">
            <v>0</v>
          </cell>
          <cell r="EA816">
            <v>0</v>
          </cell>
          <cell r="EB816">
            <v>0</v>
          </cell>
          <cell r="EC816">
            <v>0</v>
          </cell>
          <cell r="ED816">
            <v>0</v>
          </cell>
          <cell r="EE816">
            <v>0</v>
          </cell>
          <cell r="EF816">
            <v>0</v>
          </cell>
          <cell r="EG816">
            <v>0</v>
          </cell>
          <cell r="EH816">
            <v>0</v>
          </cell>
          <cell r="EI816">
            <v>0</v>
          </cell>
          <cell r="EJ816">
            <v>0</v>
          </cell>
        </row>
        <row r="817">
          <cell r="B817">
            <v>938</v>
          </cell>
          <cell r="C817">
            <v>41459</v>
          </cell>
          <cell r="D817">
            <v>0</v>
          </cell>
          <cell r="E817" t="str">
            <v>OscarR</v>
          </cell>
          <cell r="F817">
            <v>41459</v>
          </cell>
          <cell r="G817" t="str">
            <v>DPS</v>
          </cell>
          <cell r="H817" t="str">
            <v>Resol. 585/13</v>
          </cell>
          <cell r="I817">
            <v>2013</v>
          </cell>
          <cell r="J817" t="str">
            <v xml:space="preserve">SANDRA LILIANA LIBREROS ESCOBAR </v>
          </cell>
          <cell r="K817" t="str">
            <v>29.952.633</v>
          </cell>
          <cell r="L817">
            <v>0</v>
          </cell>
          <cell r="M817">
            <v>0</v>
          </cell>
          <cell r="N817">
            <v>0</v>
          </cell>
          <cell r="O817" t="str">
            <v>PAGO PROCESO MASIVO,CAMBIO CTA BANCARIA DE UN PARTICIPANTE</v>
          </cell>
          <cell r="P817">
            <v>600000</v>
          </cell>
          <cell r="Q817">
            <v>0</v>
          </cell>
          <cell r="R817">
            <v>600000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t="str">
            <v>MARIANA ESCOBAR ARANGO</v>
          </cell>
          <cell r="AJ817" t="str">
            <v>UNICO PAGO</v>
          </cell>
          <cell r="AK817">
            <v>0</v>
          </cell>
          <cell r="AL817">
            <v>0</v>
          </cell>
          <cell r="AM817" t="str">
            <v xml:space="preserve">PAGO TRANSFERENCIA MONETARIA COMO PARTICIPANTE DEL PROGRAMA INGRESO SOCIAL </v>
          </cell>
          <cell r="AN817">
            <v>600000</v>
          </cell>
          <cell r="AO817">
            <v>0</v>
          </cell>
          <cell r="AP817">
            <v>0</v>
          </cell>
          <cell r="AQ817">
            <v>0</v>
          </cell>
          <cell r="AR817">
            <v>0</v>
          </cell>
          <cell r="AS817">
            <v>0</v>
          </cell>
          <cell r="AT817">
            <v>0</v>
          </cell>
          <cell r="AU817">
            <v>0</v>
          </cell>
          <cell r="AV817">
            <v>0</v>
          </cell>
          <cell r="AW817">
            <v>0</v>
          </cell>
          <cell r="AX817">
            <v>0</v>
          </cell>
          <cell r="AY817">
            <v>0</v>
          </cell>
          <cell r="AZ817">
            <v>600000</v>
          </cell>
          <cell r="BA817" t="str">
            <v>NO</v>
          </cell>
          <cell r="BB817" t="str">
            <v>NO</v>
          </cell>
          <cell r="BC817" t="str">
            <v>NO</v>
          </cell>
          <cell r="BD817" t="str">
            <v>SI</v>
          </cell>
          <cell r="BE817" t="str">
            <v>SIMPLIFICADO</v>
          </cell>
          <cell r="BF817" t="str">
            <v>NO</v>
          </cell>
          <cell r="BG817" t="str">
            <v>SUBSIDIO INGRESO SOCIAL</v>
          </cell>
          <cell r="BH817">
            <v>0</v>
          </cell>
          <cell r="BI817">
            <v>0</v>
          </cell>
          <cell r="BJ817">
            <v>0</v>
          </cell>
          <cell r="BK817" t="str">
            <v>SIMPLIFICADO</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0</v>
          </cell>
          <cell r="CB817">
            <v>0</v>
          </cell>
          <cell r="CC817">
            <v>0</v>
          </cell>
          <cell r="CD817">
            <v>0</v>
          </cell>
          <cell r="CE817">
            <v>0</v>
          </cell>
          <cell r="CF817">
            <v>600000</v>
          </cell>
          <cell r="CG817">
            <v>41459</v>
          </cell>
          <cell r="CH817">
            <v>0</v>
          </cell>
          <cell r="CI817">
            <v>0</v>
          </cell>
          <cell r="CJ817" t="str">
            <v>Oscar Dario Rodriguez Posada</v>
          </cell>
          <cell r="CK817" t="str">
            <v>SUBSIDIOS PAGOS MASIVOS</v>
          </cell>
          <cell r="CL817" t="str">
            <v>ORDINARIA</v>
          </cell>
          <cell r="CM817">
            <v>0</v>
          </cell>
          <cell r="CN817">
            <v>0</v>
          </cell>
          <cell r="CO817">
            <v>0</v>
          </cell>
          <cell r="CP817">
            <v>0</v>
          </cell>
          <cell r="CQ817">
            <v>0</v>
          </cell>
          <cell r="CR817" t="str">
            <v>RECHAZO PAGOS MASIV  06-2013</v>
          </cell>
          <cell r="CS817">
            <v>0</v>
          </cell>
          <cell r="CT817">
            <v>0</v>
          </cell>
          <cell r="CU817">
            <v>0</v>
          </cell>
          <cell r="CV817">
            <v>0</v>
          </cell>
          <cell r="CW817">
            <v>0</v>
          </cell>
          <cell r="CX817">
            <v>0</v>
          </cell>
          <cell r="CY817">
            <v>0</v>
          </cell>
          <cell r="CZ817">
            <v>0</v>
          </cell>
          <cell r="DA817">
            <v>0</v>
          </cell>
          <cell r="DB817">
            <v>0</v>
          </cell>
          <cell r="DC817">
            <v>0</v>
          </cell>
          <cell r="DD817">
            <v>0</v>
          </cell>
          <cell r="DE817">
            <v>0</v>
          </cell>
          <cell r="DF817">
            <v>0</v>
          </cell>
          <cell r="DG817">
            <v>0</v>
          </cell>
          <cell r="DH817">
            <v>0</v>
          </cell>
          <cell r="DI817">
            <v>0</v>
          </cell>
          <cell r="DJ817">
            <v>0</v>
          </cell>
          <cell r="DK817">
            <v>0</v>
          </cell>
          <cell r="DL817">
            <v>0</v>
          </cell>
          <cell r="DM817">
            <v>0</v>
          </cell>
          <cell r="DN817">
            <v>0</v>
          </cell>
          <cell r="DO817">
            <v>0</v>
          </cell>
          <cell r="DP817">
            <v>0</v>
          </cell>
          <cell r="DQ817">
            <v>0</v>
          </cell>
          <cell r="DR817">
            <v>0</v>
          </cell>
          <cell r="DS817">
            <v>0</v>
          </cell>
          <cell r="DT817">
            <v>0</v>
          </cell>
          <cell r="DU817">
            <v>0</v>
          </cell>
          <cell r="DV817">
            <v>0</v>
          </cell>
          <cell r="DW817">
            <v>0</v>
          </cell>
          <cell r="DX817">
            <v>0</v>
          </cell>
          <cell r="DY817">
            <v>0</v>
          </cell>
          <cell r="DZ817">
            <v>0</v>
          </cell>
          <cell r="EA817">
            <v>0</v>
          </cell>
          <cell r="EB817">
            <v>0</v>
          </cell>
          <cell r="EC817">
            <v>0</v>
          </cell>
          <cell r="ED817">
            <v>0</v>
          </cell>
          <cell r="EE817">
            <v>0</v>
          </cell>
          <cell r="EF817">
            <v>0</v>
          </cell>
          <cell r="EG817">
            <v>0</v>
          </cell>
          <cell r="EH817">
            <v>0</v>
          </cell>
          <cell r="EI817">
            <v>0</v>
          </cell>
          <cell r="EJ817">
            <v>0</v>
          </cell>
        </row>
        <row r="818">
          <cell r="B818">
            <v>939</v>
          </cell>
          <cell r="C818">
            <v>41459</v>
          </cell>
          <cell r="D818">
            <v>0</v>
          </cell>
          <cell r="E818" t="str">
            <v>OscarR</v>
          </cell>
          <cell r="F818">
            <v>41459</v>
          </cell>
          <cell r="G818" t="str">
            <v>DPS</v>
          </cell>
          <cell r="H818" t="str">
            <v>Resol. 585/13</v>
          </cell>
          <cell r="I818">
            <v>2013</v>
          </cell>
          <cell r="J818" t="str">
            <v>CLAUDIA PATRICIA MUÑOZ SOTO</v>
          </cell>
          <cell r="K818" t="str">
            <v>42.127.584</v>
          </cell>
          <cell r="L818">
            <v>0</v>
          </cell>
          <cell r="M818">
            <v>0</v>
          </cell>
          <cell r="N818">
            <v>0</v>
          </cell>
          <cell r="O818" t="str">
            <v>PAGO PROCESO MASIVO,CAMBIO CTA BANCARIA DE UN PARTICIPANTE</v>
          </cell>
          <cell r="P818">
            <v>600000</v>
          </cell>
          <cell r="Q818">
            <v>0</v>
          </cell>
          <cell r="R818">
            <v>600000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t="str">
            <v>MARIANA ESCOBAR ARANGO</v>
          </cell>
          <cell r="AJ818" t="str">
            <v>UNICO PAGO</v>
          </cell>
          <cell r="AK818">
            <v>0</v>
          </cell>
          <cell r="AL818">
            <v>0</v>
          </cell>
          <cell r="AM818" t="str">
            <v xml:space="preserve">PAGO TRANSFERENCIA MONETARIA COMO PARTICIPANTE DEL PROGRAMA INGRESO SOCIAL </v>
          </cell>
          <cell r="AN818">
            <v>600000</v>
          </cell>
          <cell r="AO818">
            <v>0</v>
          </cell>
          <cell r="AP818">
            <v>0</v>
          </cell>
          <cell r="AQ818">
            <v>0</v>
          </cell>
          <cell r="AR818">
            <v>0</v>
          </cell>
          <cell r="AS818">
            <v>0</v>
          </cell>
          <cell r="AT818">
            <v>0</v>
          </cell>
          <cell r="AU818">
            <v>0</v>
          </cell>
          <cell r="AV818">
            <v>0</v>
          </cell>
          <cell r="AW818">
            <v>0</v>
          </cell>
          <cell r="AX818">
            <v>0</v>
          </cell>
          <cell r="AY818">
            <v>0</v>
          </cell>
          <cell r="AZ818">
            <v>600000</v>
          </cell>
          <cell r="BA818" t="str">
            <v>NO</v>
          </cell>
          <cell r="BB818" t="str">
            <v>NO</v>
          </cell>
          <cell r="BC818" t="str">
            <v>NO</v>
          </cell>
          <cell r="BD818" t="str">
            <v>SI</v>
          </cell>
          <cell r="BE818" t="str">
            <v>SIMPLIFICADO</v>
          </cell>
          <cell r="BF818" t="str">
            <v>NO</v>
          </cell>
          <cell r="BG818" t="str">
            <v>SUBSIDIO INGRESO SOCIAL</v>
          </cell>
          <cell r="BH818">
            <v>0</v>
          </cell>
          <cell r="BI818">
            <v>0</v>
          </cell>
          <cell r="BJ818">
            <v>0</v>
          </cell>
          <cell r="BK818" t="str">
            <v>SIMPLIFICADO</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0</v>
          </cell>
          <cell r="CB818">
            <v>0</v>
          </cell>
          <cell r="CC818">
            <v>0</v>
          </cell>
          <cell r="CD818">
            <v>0</v>
          </cell>
          <cell r="CE818">
            <v>0</v>
          </cell>
          <cell r="CF818">
            <v>600000</v>
          </cell>
          <cell r="CG818">
            <v>41459</v>
          </cell>
          <cell r="CH818">
            <v>0</v>
          </cell>
          <cell r="CI818">
            <v>0</v>
          </cell>
          <cell r="CJ818" t="str">
            <v>Oscar Dario Rodriguez Posada</v>
          </cell>
          <cell r="CK818" t="str">
            <v>SUBSIDIOS PAGOS MASIVOS</v>
          </cell>
          <cell r="CL818" t="str">
            <v>ORDINARIA</v>
          </cell>
          <cell r="CM818">
            <v>0</v>
          </cell>
          <cell r="CN818">
            <v>0</v>
          </cell>
          <cell r="CO818">
            <v>0</v>
          </cell>
          <cell r="CP818">
            <v>0</v>
          </cell>
          <cell r="CQ818">
            <v>0</v>
          </cell>
          <cell r="CR818" t="str">
            <v>RECHAZO PAGOS MASIV  06-2013</v>
          </cell>
          <cell r="CS818">
            <v>0</v>
          </cell>
          <cell r="CT818">
            <v>0</v>
          </cell>
          <cell r="CU818">
            <v>0</v>
          </cell>
          <cell r="CV818">
            <v>0</v>
          </cell>
          <cell r="CW818">
            <v>0</v>
          </cell>
          <cell r="CX818">
            <v>0</v>
          </cell>
          <cell r="CY818">
            <v>0</v>
          </cell>
          <cell r="CZ818">
            <v>0</v>
          </cell>
          <cell r="DA818">
            <v>0</v>
          </cell>
          <cell r="DB818">
            <v>0</v>
          </cell>
          <cell r="DC818">
            <v>0</v>
          </cell>
          <cell r="DD818">
            <v>0</v>
          </cell>
          <cell r="DE818">
            <v>0</v>
          </cell>
          <cell r="DF818">
            <v>0</v>
          </cell>
          <cell r="DG818">
            <v>0</v>
          </cell>
          <cell r="DH818">
            <v>0</v>
          </cell>
          <cell r="DI818">
            <v>0</v>
          </cell>
          <cell r="DJ818">
            <v>0</v>
          </cell>
          <cell r="DK818">
            <v>0</v>
          </cell>
          <cell r="DL818">
            <v>0</v>
          </cell>
          <cell r="DM818">
            <v>0</v>
          </cell>
          <cell r="DN818">
            <v>0</v>
          </cell>
          <cell r="DO818">
            <v>0</v>
          </cell>
          <cell r="DP818">
            <v>0</v>
          </cell>
          <cell r="DQ818">
            <v>0</v>
          </cell>
          <cell r="DR818">
            <v>0</v>
          </cell>
          <cell r="DS818">
            <v>0</v>
          </cell>
          <cell r="DT818">
            <v>0</v>
          </cell>
          <cell r="DU818">
            <v>0</v>
          </cell>
          <cell r="DV818">
            <v>0</v>
          </cell>
          <cell r="DW818">
            <v>0</v>
          </cell>
          <cell r="DX818">
            <v>0</v>
          </cell>
          <cell r="DY818">
            <v>0</v>
          </cell>
          <cell r="DZ818">
            <v>0</v>
          </cell>
          <cell r="EA818">
            <v>0</v>
          </cell>
          <cell r="EB818">
            <v>0</v>
          </cell>
          <cell r="EC818">
            <v>0</v>
          </cell>
          <cell r="ED818">
            <v>0</v>
          </cell>
          <cell r="EE818">
            <v>0</v>
          </cell>
          <cell r="EF818">
            <v>0</v>
          </cell>
          <cell r="EG818">
            <v>0</v>
          </cell>
          <cell r="EH818">
            <v>0</v>
          </cell>
          <cell r="EI818">
            <v>0</v>
          </cell>
          <cell r="EJ818">
            <v>0</v>
          </cell>
        </row>
        <row r="819">
          <cell r="B819">
            <v>947</v>
          </cell>
          <cell r="C819">
            <v>41460</v>
          </cell>
          <cell r="D819">
            <v>89</v>
          </cell>
          <cell r="E819" t="str">
            <v>OscarR</v>
          </cell>
          <cell r="F819">
            <v>41460</v>
          </cell>
          <cell r="G819" t="str">
            <v>DPS</v>
          </cell>
          <cell r="H819" t="str">
            <v>63/2012</v>
          </cell>
          <cell r="I819">
            <v>2013</v>
          </cell>
          <cell r="J819" t="str">
            <v>BANCO DAVIVIENDA S.A.</v>
          </cell>
          <cell r="K819" t="str">
            <v>860.034.313-7</v>
          </cell>
          <cell r="L819" t="str">
            <v>BOGOTÁ</v>
          </cell>
          <cell r="M819">
            <v>0</v>
          </cell>
          <cell r="N819">
            <v>0</v>
          </cell>
          <cell r="O819" t="str">
            <v>EL BANCO SE OBLIGA A PRESTAR EL SERVICIO FINANCIERO DE ENTREGA DE LAS TRANSFERENCIAS MONETARIAS A LOS BENEFICIARIOS DEL SECTOR DE LA INCLUSION SOCIAL, PARA EL GRUPO 2 DE ACUERDO CON EL ANEXO 6 Y 8 DE LA CONVOCATORIA 07 DE 2012.</v>
          </cell>
          <cell r="P819">
            <v>85129855383</v>
          </cell>
          <cell r="Q819">
            <v>0</v>
          </cell>
          <cell r="R819">
            <v>85129855383</v>
          </cell>
          <cell r="S819">
            <v>4713</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t="str">
            <v>ROBERTO C ANGULO SALAZAR</v>
          </cell>
          <cell r="AJ819" t="str">
            <v xml:space="preserve">CONTRATO   </v>
          </cell>
          <cell r="AK819" t="str">
            <v>NO APLICA</v>
          </cell>
          <cell r="AL819" t="str">
            <v>NO APLICA</v>
          </cell>
          <cell r="AM819" t="str">
            <v xml:space="preserve">PAGO INCENTIVO DE EDUCACION Y NUTRICION DEL PROGRAMA FAMILIAS EN ACCION SEGUNDO CICLO 2013 </v>
          </cell>
          <cell r="AN819">
            <v>7687880000</v>
          </cell>
          <cell r="AO819">
            <v>0</v>
          </cell>
          <cell r="AP819">
            <v>0</v>
          </cell>
          <cell r="AQ819">
            <v>0</v>
          </cell>
          <cell r="AR819">
            <v>0</v>
          </cell>
          <cell r="AS819">
            <v>0</v>
          </cell>
          <cell r="AT819">
            <v>0</v>
          </cell>
          <cell r="AU819">
            <v>0</v>
          </cell>
          <cell r="AV819">
            <v>0</v>
          </cell>
          <cell r="AW819">
            <v>0</v>
          </cell>
          <cell r="AX819">
            <v>0</v>
          </cell>
          <cell r="AY819">
            <v>0</v>
          </cell>
          <cell r="AZ819">
            <v>7687880000</v>
          </cell>
          <cell r="BA819" t="str">
            <v>SI</v>
          </cell>
          <cell r="BB819" t="str">
            <v>NO</v>
          </cell>
          <cell r="BC819" t="str">
            <v>NO</v>
          </cell>
          <cell r="BD819" t="str">
            <v>NO</v>
          </cell>
          <cell r="BE819" t="str">
            <v>COMUN - GRAN CONTRIUBUYENTE</v>
          </cell>
          <cell r="BF819" t="str">
            <v>NO</v>
          </cell>
          <cell r="BG819" t="str">
            <v>AUTORRETENEDOR</v>
          </cell>
          <cell r="BH819">
            <v>0</v>
          </cell>
          <cell r="BI819">
            <v>0</v>
          </cell>
          <cell r="BJ819">
            <v>0</v>
          </cell>
          <cell r="BK819" t="str">
            <v>GRAN CONTRIBUYENTE</v>
          </cell>
          <cell r="BL819">
            <v>0</v>
          </cell>
          <cell r="BM819">
            <v>0</v>
          </cell>
          <cell r="BN819">
            <v>0</v>
          </cell>
          <cell r="BO819" t="str">
            <v>PAGO INCENTIVOS</v>
          </cell>
          <cell r="BP819">
            <v>0</v>
          </cell>
          <cell r="BQ819">
            <v>0</v>
          </cell>
          <cell r="BR819">
            <v>0</v>
          </cell>
          <cell r="BS819">
            <v>0</v>
          </cell>
          <cell r="BT819">
            <v>0</v>
          </cell>
          <cell r="BU819" t="str">
            <v>PAGO INCENTIVOS</v>
          </cell>
          <cell r="BV819">
            <v>0</v>
          </cell>
          <cell r="BW819">
            <v>0</v>
          </cell>
          <cell r="BX819">
            <v>0</v>
          </cell>
          <cell r="BY819">
            <v>0</v>
          </cell>
          <cell r="BZ819">
            <v>0</v>
          </cell>
          <cell r="CA819">
            <v>0</v>
          </cell>
          <cell r="CB819">
            <v>0</v>
          </cell>
          <cell r="CC819">
            <v>0</v>
          </cell>
          <cell r="CD819">
            <v>0</v>
          </cell>
          <cell r="CE819">
            <v>0</v>
          </cell>
          <cell r="CF819">
            <v>7687880000</v>
          </cell>
          <cell r="CG819">
            <v>41460</v>
          </cell>
          <cell r="CH819">
            <v>89</v>
          </cell>
          <cell r="CI819">
            <v>4713</v>
          </cell>
          <cell r="CJ819" t="str">
            <v>Oscar Dario Rodriguez Posada</v>
          </cell>
          <cell r="CK819" t="str">
            <v>PROGRAMA FAMILIAS EN ACCION PARA LA POBLACION BULNERABLE</v>
          </cell>
          <cell r="CL819" t="str">
            <v>ORDINARIA</v>
          </cell>
          <cell r="CM819" t="str">
            <v>SIN EXPEDIENTE</v>
          </cell>
          <cell r="CN819">
            <v>0</v>
          </cell>
          <cell r="CO819" t="str">
            <v>NO APLICA</v>
          </cell>
          <cell r="CP819">
            <v>0</v>
          </cell>
          <cell r="CQ819">
            <v>20133100099633</v>
          </cell>
          <cell r="CR819" t="str">
            <v>SOLICITUD DE PAGO TRAMITADA CON LAS LIQUIDACIONES 947-948</v>
          </cell>
          <cell r="CS819">
            <v>0</v>
          </cell>
          <cell r="CT819">
            <v>0</v>
          </cell>
          <cell r="CU819">
            <v>0</v>
          </cell>
          <cell r="CV819">
            <v>0</v>
          </cell>
          <cell r="CW819">
            <v>0</v>
          </cell>
          <cell r="CX819">
            <v>0</v>
          </cell>
          <cell r="CY819">
            <v>0</v>
          </cell>
          <cell r="CZ819">
            <v>0</v>
          </cell>
          <cell r="DA819">
            <v>0</v>
          </cell>
          <cell r="DB819">
            <v>0</v>
          </cell>
          <cell r="DC819">
            <v>0</v>
          </cell>
          <cell r="DD819">
            <v>0</v>
          </cell>
          <cell r="DE819">
            <v>0</v>
          </cell>
          <cell r="DF819">
            <v>0</v>
          </cell>
          <cell r="DG819">
            <v>0</v>
          </cell>
          <cell r="DH819">
            <v>0</v>
          </cell>
          <cell r="DI819">
            <v>0</v>
          </cell>
          <cell r="DJ819">
            <v>0</v>
          </cell>
          <cell r="DK819">
            <v>0</v>
          </cell>
          <cell r="DL819">
            <v>0</v>
          </cell>
          <cell r="DM819">
            <v>0</v>
          </cell>
          <cell r="DN819">
            <v>0</v>
          </cell>
          <cell r="DO819">
            <v>0</v>
          </cell>
          <cell r="DP819">
            <v>0</v>
          </cell>
          <cell r="DQ819">
            <v>0</v>
          </cell>
          <cell r="DR819">
            <v>0</v>
          </cell>
          <cell r="DS819">
            <v>0</v>
          </cell>
          <cell r="DT819">
            <v>0</v>
          </cell>
          <cell r="DU819">
            <v>0</v>
          </cell>
          <cell r="DV819">
            <v>0</v>
          </cell>
          <cell r="DW819">
            <v>0</v>
          </cell>
          <cell r="DX819">
            <v>0</v>
          </cell>
          <cell r="DY819">
            <v>0</v>
          </cell>
          <cell r="DZ819">
            <v>0</v>
          </cell>
          <cell r="EA819">
            <v>0</v>
          </cell>
          <cell r="EB819">
            <v>0</v>
          </cell>
          <cell r="EC819">
            <v>0</v>
          </cell>
          <cell r="ED819">
            <v>0</v>
          </cell>
          <cell r="EE819">
            <v>0</v>
          </cell>
          <cell r="EF819">
            <v>0</v>
          </cell>
          <cell r="EG819">
            <v>0</v>
          </cell>
          <cell r="EH819">
            <v>0</v>
          </cell>
          <cell r="EI819">
            <v>0</v>
          </cell>
          <cell r="EJ819">
            <v>0</v>
          </cell>
        </row>
        <row r="820">
          <cell r="B820">
            <v>948</v>
          </cell>
          <cell r="C820">
            <v>41460</v>
          </cell>
          <cell r="D820">
            <v>89</v>
          </cell>
          <cell r="E820" t="str">
            <v>OscarR</v>
          </cell>
          <cell r="F820">
            <v>41460</v>
          </cell>
          <cell r="G820">
            <v>0</v>
          </cell>
          <cell r="H820" t="str">
            <v>63/2012</v>
          </cell>
          <cell r="I820">
            <v>2013</v>
          </cell>
          <cell r="J820" t="str">
            <v>BANCO DAVIVIENDA S.A.</v>
          </cell>
          <cell r="K820" t="str">
            <v>860.034.313-7</v>
          </cell>
          <cell r="L820" t="str">
            <v>BOGOTÁ</v>
          </cell>
          <cell r="M820">
            <v>0</v>
          </cell>
          <cell r="N820">
            <v>0</v>
          </cell>
          <cell r="O820" t="str">
            <v>EL BANCO SE OBLIGA A PRESTAR EL SERVICIO FINANCIERO DE ENTREGA DE LAS TRANSFERENCIAS MONETARIAS A LOS BENEFICIARIOS DEL SECTOR DE LA INCLUSION SOCIAL, PARA EL GRUPO 2 DE ACUERDO CON EL ANEXO 6 Y 8 DE LA CONVOCATORIA 07 DE 2012.</v>
          </cell>
          <cell r="P820">
            <v>327722377166</v>
          </cell>
          <cell r="Q820">
            <v>0</v>
          </cell>
          <cell r="R820">
            <v>327722377166</v>
          </cell>
          <cell r="S820">
            <v>5013</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t="str">
            <v>ROBERTO C ANGULO SALAZAR</v>
          </cell>
          <cell r="AJ820" t="str">
            <v xml:space="preserve">CONTRATO   </v>
          </cell>
          <cell r="AK820" t="str">
            <v>NO APLICA</v>
          </cell>
          <cell r="AL820" t="str">
            <v>NO APLICA</v>
          </cell>
          <cell r="AM820" t="str">
            <v xml:space="preserve">PAGO INCENTIVO DE EDUCACION Y NUTRICION DEL PROGRAMA FAMILIAS EN ACCION SEGUNDO CICLO 2013 </v>
          </cell>
          <cell r="AN820">
            <v>24618045000</v>
          </cell>
          <cell r="AO820">
            <v>0</v>
          </cell>
          <cell r="AP820">
            <v>0</v>
          </cell>
          <cell r="AQ820">
            <v>0</v>
          </cell>
          <cell r="AR820">
            <v>0</v>
          </cell>
          <cell r="AS820">
            <v>0</v>
          </cell>
          <cell r="AT820">
            <v>0</v>
          </cell>
          <cell r="AU820">
            <v>0</v>
          </cell>
          <cell r="AV820">
            <v>0</v>
          </cell>
          <cell r="AW820">
            <v>0</v>
          </cell>
          <cell r="AX820">
            <v>0</v>
          </cell>
          <cell r="AY820">
            <v>0</v>
          </cell>
          <cell r="AZ820">
            <v>24618045000</v>
          </cell>
          <cell r="BA820" t="str">
            <v>SI</v>
          </cell>
          <cell r="BB820" t="str">
            <v>NO</v>
          </cell>
          <cell r="BC820" t="str">
            <v>NO</v>
          </cell>
          <cell r="BD820" t="str">
            <v>NO</v>
          </cell>
          <cell r="BE820" t="str">
            <v>COMUN - GRAN CONTRIUBUYENTE</v>
          </cell>
          <cell r="BF820" t="str">
            <v>NO</v>
          </cell>
          <cell r="BG820" t="str">
            <v>AUTORRETENEDOR</v>
          </cell>
          <cell r="BH820">
            <v>0</v>
          </cell>
          <cell r="BI820">
            <v>0</v>
          </cell>
          <cell r="BJ820">
            <v>0</v>
          </cell>
          <cell r="BK820" t="str">
            <v>GRAN CONTRIBUYENTE</v>
          </cell>
          <cell r="BL820">
            <v>0</v>
          </cell>
          <cell r="BM820">
            <v>0</v>
          </cell>
          <cell r="BN820">
            <v>0</v>
          </cell>
          <cell r="BO820" t="str">
            <v>PAGO INCENTIVOS</v>
          </cell>
          <cell r="BP820">
            <v>0</v>
          </cell>
          <cell r="BQ820">
            <v>0</v>
          </cell>
          <cell r="BR820">
            <v>0</v>
          </cell>
          <cell r="BS820">
            <v>0</v>
          </cell>
          <cell r="BT820">
            <v>0</v>
          </cell>
          <cell r="BU820" t="str">
            <v>PAGO INCENTIVOS</v>
          </cell>
          <cell r="BV820">
            <v>0</v>
          </cell>
          <cell r="BW820">
            <v>0</v>
          </cell>
          <cell r="BX820">
            <v>0</v>
          </cell>
          <cell r="BY820">
            <v>0</v>
          </cell>
          <cell r="BZ820">
            <v>0</v>
          </cell>
          <cell r="CA820">
            <v>0</v>
          </cell>
          <cell r="CB820">
            <v>0</v>
          </cell>
          <cell r="CC820">
            <v>0</v>
          </cell>
          <cell r="CD820">
            <v>0</v>
          </cell>
          <cell r="CE820">
            <v>0</v>
          </cell>
          <cell r="CF820">
            <v>24618045000</v>
          </cell>
          <cell r="CG820">
            <v>41460</v>
          </cell>
          <cell r="CH820">
            <v>89</v>
          </cell>
          <cell r="CI820">
            <v>5013</v>
          </cell>
          <cell r="CJ820" t="str">
            <v>Oscar Dario Rodriguez Posada</v>
          </cell>
          <cell r="CK820" t="str">
            <v>PROGRAMA FAMILIAS EN ACCION PARA LA POBLACION BULNERABLE</v>
          </cell>
          <cell r="CL820" t="str">
            <v>ORDINARIA</v>
          </cell>
          <cell r="CM820" t="str">
            <v>SIN EXPEDIENTE</v>
          </cell>
          <cell r="CN820">
            <v>0</v>
          </cell>
          <cell r="CO820" t="str">
            <v>NO APLICA</v>
          </cell>
          <cell r="CP820">
            <v>0</v>
          </cell>
          <cell r="CQ820">
            <v>20133100099633</v>
          </cell>
          <cell r="CR820" t="str">
            <v>SOLICITUD DE PAGO TRAMITADA CON LAS LIQUIDACIONES 947-948</v>
          </cell>
          <cell r="CS820">
            <v>0</v>
          </cell>
          <cell r="CT820">
            <v>0</v>
          </cell>
          <cell r="CU820">
            <v>0</v>
          </cell>
          <cell r="CV820">
            <v>0</v>
          </cell>
          <cell r="CW820">
            <v>0</v>
          </cell>
          <cell r="CX820">
            <v>0</v>
          </cell>
          <cell r="CY820">
            <v>0</v>
          </cell>
          <cell r="CZ820">
            <v>0</v>
          </cell>
          <cell r="DA820">
            <v>0</v>
          </cell>
          <cell r="DB820">
            <v>0</v>
          </cell>
          <cell r="DC820">
            <v>0</v>
          </cell>
          <cell r="DD820">
            <v>0</v>
          </cell>
          <cell r="DE820">
            <v>0</v>
          </cell>
          <cell r="DF820">
            <v>0</v>
          </cell>
          <cell r="DG820">
            <v>0</v>
          </cell>
          <cell r="DH820">
            <v>0</v>
          </cell>
          <cell r="DI820">
            <v>0</v>
          </cell>
          <cell r="DJ820">
            <v>0</v>
          </cell>
          <cell r="DK820">
            <v>0</v>
          </cell>
          <cell r="DL820">
            <v>0</v>
          </cell>
          <cell r="DM820">
            <v>0</v>
          </cell>
          <cell r="DN820">
            <v>0</v>
          </cell>
          <cell r="DO820">
            <v>0</v>
          </cell>
          <cell r="DP820">
            <v>0</v>
          </cell>
          <cell r="DQ820">
            <v>0</v>
          </cell>
          <cell r="DR820">
            <v>0</v>
          </cell>
          <cell r="DS820">
            <v>0</v>
          </cell>
          <cell r="DT820">
            <v>0</v>
          </cell>
          <cell r="DU820">
            <v>0</v>
          </cell>
          <cell r="DV820">
            <v>0</v>
          </cell>
          <cell r="DW820">
            <v>0</v>
          </cell>
          <cell r="DX820">
            <v>0</v>
          </cell>
          <cell r="DY820">
            <v>0</v>
          </cell>
          <cell r="DZ820">
            <v>0</v>
          </cell>
          <cell r="EA820">
            <v>0</v>
          </cell>
          <cell r="EB820">
            <v>0</v>
          </cell>
          <cell r="EC820">
            <v>0</v>
          </cell>
          <cell r="ED820">
            <v>0</v>
          </cell>
          <cell r="EE820">
            <v>0</v>
          </cell>
          <cell r="EF820">
            <v>0</v>
          </cell>
          <cell r="EG820">
            <v>0</v>
          </cell>
          <cell r="EH820">
            <v>0</v>
          </cell>
          <cell r="EI820">
            <v>0</v>
          </cell>
          <cell r="EJ820">
            <v>0</v>
          </cell>
        </row>
        <row r="821">
          <cell r="B821">
            <v>970</v>
          </cell>
          <cell r="C821">
            <v>41463</v>
          </cell>
          <cell r="D821">
            <v>627</v>
          </cell>
          <cell r="E821" t="str">
            <v>Amparo</v>
          </cell>
          <cell r="F821">
            <v>41464</v>
          </cell>
          <cell r="G821" t="str">
            <v>DPS</v>
          </cell>
          <cell r="H821" t="str">
            <v>171/2012</v>
          </cell>
          <cell r="I821">
            <v>2013</v>
          </cell>
          <cell r="J821" t="str">
            <v>INVERSIONES FLORIDA LTDA</v>
          </cell>
          <cell r="K821" t="str">
            <v>890.114.613-4</v>
          </cell>
          <cell r="L821" t="str">
            <v>BARRANQUILLA</v>
          </cell>
          <cell r="M821" t="str">
            <v>Cra 54 No 68 -196 of 419</v>
          </cell>
          <cell r="N821">
            <v>3453223</v>
          </cell>
          <cell r="O821" t="str">
            <v>ARRENDAMIENTO DEL INMUEBLE UBICADO EN LA AVDA Providencia 1 A 48 local 309/310 SAN ANDRES PARA FUNCIONAMIENTO DE LA DR SAN ANDRES</v>
          </cell>
          <cell r="P821">
            <v>41557140</v>
          </cell>
          <cell r="Q821">
            <v>0</v>
          </cell>
          <cell r="R821">
            <v>41557140</v>
          </cell>
          <cell r="S821">
            <v>2713</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t="str">
            <v>GLADIS CECILIA ARANGO MARTÍNEZ</v>
          </cell>
          <cell r="AJ821" t="str">
            <v>DIC.2012 $3,362,228.  AÑO 2013 MES $3,463,095. AÑO 2014 SIETE PAGOS POR $3,566,988 C/U.</v>
          </cell>
          <cell r="AK821" t="str">
            <v>3502</v>
          </cell>
          <cell r="AL821" t="str">
            <v>20000154488 DE 2013/05/31</v>
          </cell>
          <cell r="AM821" t="str">
            <v>SOLICITUD OCTAVO PAGO.  ARRIENDO MES DE JULIO 2013.</v>
          </cell>
          <cell r="AN821">
            <v>3463095</v>
          </cell>
          <cell r="AO821">
            <v>0</v>
          </cell>
          <cell r="AP821">
            <v>0</v>
          </cell>
          <cell r="AQ821">
            <v>0</v>
          </cell>
          <cell r="AR821">
            <v>0</v>
          </cell>
          <cell r="AS821">
            <v>0</v>
          </cell>
          <cell r="AT821">
            <v>0</v>
          </cell>
          <cell r="AU821">
            <v>0</v>
          </cell>
          <cell r="AV821">
            <v>0</v>
          </cell>
          <cell r="AW821">
            <v>0</v>
          </cell>
          <cell r="AX821">
            <v>0</v>
          </cell>
          <cell r="AY821">
            <v>0</v>
          </cell>
          <cell r="AZ821">
            <v>3463095</v>
          </cell>
          <cell r="BA821" t="str">
            <v>NO</v>
          </cell>
          <cell r="BB821" t="str">
            <v>NO</v>
          </cell>
          <cell r="BC821" t="str">
            <v>NO</v>
          </cell>
          <cell r="BD821" t="str">
            <v>NO</v>
          </cell>
          <cell r="BE821" t="str">
            <v>EXENTOS</v>
          </cell>
          <cell r="BF821" t="str">
            <v>NO</v>
          </cell>
          <cell r="BG821" t="str">
            <v>ARRIENDO BIEN INMUEBLE</v>
          </cell>
          <cell r="BH821">
            <v>3.5000000000000003E-2</v>
          </cell>
          <cell r="BI821">
            <v>0</v>
          </cell>
          <cell r="BJ821">
            <v>0</v>
          </cell>
          <cell r="BK821" t="str">
            <v>EXENTO</v>
          </cell>
          <cell r="BL821">
            <v>0</v>
          </cell>
          <cell r="BM821">
            <v>0</v>
          </cell>
          <cell r="BN821">
            <v>0</v>
          </cell>
          <cell r="BO821" t="str">
            <v>SAN ANDRES SIN SISTEMA DE RETENCIÓN</v>
          </cell>
          <cell r="BP821">
            <v>0</v>
          </cell>
          <cell r="BQ821">
            <v>0</v>
          </cell>
          <cell r="BR821">
            <v>0</v>
          </cell>
          <cell r="BS821">
            <v>0</v>
          </cell>
          <cell r="BT821">
            <v>0</v>
          </cell>
          <cell r="BU821" t="str">
            <v>ACTIVIDAD 6810</v>
          </cell>
          <cell r="BV821">
            <v>6.0000000000000001E-3</v>
          </cell>
          <cell r="BW821">
            <v>121208</v>
          </cell>
          <cell r="BX821">
            <v>0</v>
          </cell>
          <cell r="BY821">
            <v>0</v>
          </cell>
          <cell r="BZ821">
            <v>0</v>
          </cell>
          <cell r="CA821">
            <v>0</v>
          </cell>
          <cell r="CB821">
            <v>0</v>
          </cell>
          <cell r="CC821">
            <v>0</v>
          </cell>
          <cell r="CD821">
            <v>20779</v>
          </cell>
          <cell r="CE821">
            <v>0</v>
          </cell>
          <cell r="CF821">
            <v>3321108</v>
          </cell>
          <cell r="CG821">
            <v>41464</v>
          </cell>
          <cell r="CH821">
            <v>627</v>
          </cell>
          <cell r="CI821">
            <v>2713</v>
          </cell>
          <cell r="CJ821" t="str">
            <v>Elcy Amparo Rojas Alejo</v>
          </cell>
          <cell r="CK821" t="str">
            <v>SUBDIRECCIÓN DE OPERACIONES</v>
          </cell>
          <cell r="CL821" t="str">
            <v>GASTOS GENERALES</v>
          </cell>
          <cell r="CM821" t="str">
            <v>201261003002000171E</v>
          </cell>
          <cell r="CN821">
            <v>0</v>
          </cell>
          <cell r="CO821" t="str">
            <v>NO APLICA</v>
          </cell>
          <cell r="CP821">
            <v>0</v>
          </cell>
          <cell r="CQ821" t="str">
            <v>2013-6200100593</v>
          </cell>
          <cell r="CR821">
            <v>0</v>
          </cell>
          <cell r="CS821">
            <v>0</v>
          </cell>
          <cell r="CT821">
            <v>0</v>
          </cell>
          <cell r="CU821">
            <v>0</v>
          </cell>
          <cell r="CV821">
            <v>0</v>
          </cell>
          <cell r="CW821">
            <v>0</v>
          </cell>
          <cell r="CX821">
            <v>0</v>
          </cell>
          <cell r="CY821">
            <v>0</v>
          </cell>
          <cell r="CZ821">
            <v>0</v>
          </cell>
          <cell r="DA821">
            <v>0</v>
          </cell>
          <cell r="DB821">
            <v>0</v>
          </cell>
          <cell r="DC821">
            <v>0</v>
          </cell>
          <cell r="DD821">
            <v>0</v>
          </cell>
          <cell r="DE821">
            <v>0</v>
          </cell>
          <cell r="DF821">
            <v>0</v>
          </cell>
          <cell r="DG821">
            <v>0</v>
          </cell>
          <cell r="DH821">
            <v>0</v>
          </cell>
          <cell r="DI821">
            <v>0</v>
          </cell>
          <cell r="DJ821">
            <v>0</v>
          </cell>
          <cell r="DK821">
            <v>0</v>
          </cell>
          <cell r="DL821">
            <v>0</v>
          </cell>
          <cell r="DM821">
            <v>0</v>
          </cell>
          <cell r="DN821">
            <v>0</v>
          </cell>
          <cell r="DO821">
            <v>0</v>
          </cell>
          <cell r="DP821">
            <v>0</v>
          </cell>
          <cell r="DQ821">
            <v>0</v>
          </cell>
          <cell r="DR821">
            <v>0</v>
          </cell>
          <cell r="DS821">
            <v>0</v>
          </cell>
          <cell r="DT821">
            <v>0</v>
          </cell>
          <cell r="DU821">
            <v>0</v>
          </cell>
          <cell r="DV821">
            <v>0</v>
          </cell>
          <cell r="DW821">
            <v>0</v>
          </cell>
          <cell r="DX821">
            <v>0</v>
          </cell>
          <cell r="DY821">
            <v>0</v>
          </cell>
          <cell r="DZ821">
            <v>0</v>
          </cell>
          <cell r="EA821">
            <v>0</v>
          </cell>
          <cell r="EB821">
            <v>0</v>
          </cell>
          <cell r="EC821">
            <v>0</v>
          </cell>
          <cell r="ED821">
            <v>0</v>
          </cell>
          <cell r="EE821">
            <v>0</v>
          </cell>
          <cell r="EF821">
            <v>0</v>
          </cell>
          <cell r="EG821">
            <v>0</v>
          </cell>
          <cell r="EH821">
            <v>0</v>
          </cell>
          <cell r="EI821">
            <v>0</v>
          </cell>
          <cell r="EJ821">
            <v>0</v>
          </cell>
        </row>
        <row r="822">
          <cell r="B822">
            <v>976</v>
          </cell>
          <cell r="C822">
            <v>41464</v>
          </cell>
          <cell r="D822">
            <v>632</v>
          </cell>
          <cell r="E822" t="str">
            <v>Amparo</v>
          </cell>
          <cell r="F822">
            <v>41465</v>
          </cell>
          <cell r="G822" t="str">
            <v>DPS</v>
          </cell>
          <cell r="H822" t="str">
            <v>177/2012</v>
          </cell>
          <cell r="I822">
            <v>2013</v>
          </cell>
          <cell r="J822" t="str">
            <v>JORGE DEVIA MURCIA</v>
          </cell>
          <cell r="K822" t="str">
            <v>19.328.005-5</v>
          </cell>
          <cell r="L822" t="str">
            <v>MOCOA</v>
          </cell>
          <cell r="M822" t="str">
            <v>CALLE 16 8 - 11</v>
          </cell>
          <cell r="N822">
            <v>24204546</v>
          </cell>
          <cell r="O822" t="str">
            <v xml:space="preserve">ARRENDAMIENTO DEL INMUEBLE UBICADO EN LA CL 16 No 8-11 (MOCOA) DONDE FUNCIONA LA D.R. PUTUMAYO </v>
          </cell>
          <cell r="P822">
            <v>59947692</v>
          </cell>
          <cell r="Q822">
            <v>0</v>
          </cell>
          <cell r="R822">
            <v>59947692</v>
          </cell>
          <cell r="S822">
            <v>3313</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t="str">
            <v>GLADIS CECILIA ARANGO MARTÍNEZ</v>
          </cell>
          <cell r="AJ822" t="str">
            <v xml:space="preserve">2012: 1 pago $2,884,000; 2013: 12 pagos $2,970,520; 2014: 7 pagos $3,059,636. </v>
          </cell>
          <cell r="AK822" t="str">
            <v>CUENTA DE COBRO</v>
          </cell>
          <cell r="AL822" t="str">
            <v>NO APLICA</v>
          </cell>
          <cell r="AM822" t="str">
            <v>SEPTIMO PAGO, CANON ARRENDAMIENTO</v>
          </cell>
          <cell r="AN822">
            <v>2970520</v>
          </cell>
          <cell r="AO822">
            <v>0</v>
          </cell>
          <cell r="AP822">
            <v>0</v>
          </cell>
          <cell r="AQ822">
            <v>0</v>
          </cell>
          <cell r="AR822">
            <v>0</v>
          </cell>
          <cell r="AS822">
            <v>0</v>
          </cell>
          <cell r="AT822">
            <v>0</v>
          </cell>
          <cell r="AU822">
            <v>0</v>
          </cell>
          <cell r="AV822">
            <v>0</v>
          </cell>
          <cell r="AW822">
            <v>0</v>
          </cell>
          <cell r="AX822">
            <v>0</v>
          </cell>
          <cell r="AY822">
            <v>0</v>
          </cell>
          <cell r="AZ822">
            <v>2970520</v>
          </cell>
          <cell r="BA822" t="str">
            <v>NO</v>
          </cell>
          <cell r="BB822" t="str">
            <v>NO</v>
          </cell>
          <cell r="BC822" t="str">
            <v>NO</v>
          </cell>
          <cell r="BD822" t="str">
            <v>SI</v>
          </cell>
          <cell r="BE822" t="str">
            <v>SIMPLIFICADO</v>
          </cell>
          <cell r="BF822" t="str">
            <v>NO</v>
          </cell>
          <cell r="BG822" t="str">
            <v>ARRIENDO BIEN INMUEBLE</v>
          </cell>
          <cell r="BH822">
            <v>3.5000000000000003E-2</v>
          </cell>
          <cell r="BI822">
            <v>0</v>
          </cell>
          <cell r="BJ822">
            <v>0</v>
          </cell>
          <cell r="BK822" t="str">
            <v>SIMPLIFICADO</v>
          </cell>
          <cell r="BL822">
            <v>0</v>
          </cell>
          <cell r="BM822">
            <v>0</v>
          </cell>
          <cell r="BN822">
            <v>0</v>
          </cell>
          <cell r="BO822" t="str">
            <v>MOCOA - registrado al final promediando el % -</v>
          </cell>
          <cell r="BP822">
            <v>0</v>
          </cell>
          <cell r="BQ822">
            <v>0</v>
          </cell>
          <cell r="BR822">
            <v>0</v>
          </cell>
          <cell r="BS822">
            <v>0</v>
          </cell>
          <cell r="BT822">
            <v>0</v>
          </cell>
          <cell r="BU822" t="str">
            <v>PERSONA NATURAL NO APLICA</v>
          </cell>
          <cell r="BV822">
            <v>0</v>
          </cell>
          <cell r="BW822">
            <v>103968</v>
          </cell>
          <cell r="BX822">
            <v>0</v>
          </cell>
          <cell r="BY822">
            <v>0</v>
          </cell>
          <cell r="BZ822">
            <v>0</v>
          </cell>
          <cell r="CA822">
            <v>0</v>
          </cell>
          <cell r="CB822">
            <v>0</v>
          </cell>
          <cell r="CC822">
            <v>0</v>
          </cell>
          <cell r="CD822">
            <v>0</v>
          </cell>
          <cell r="CE822">
            <v>0</v>
          </cell>
          <cell r="CF822">
            <v>2807201.0104</v>
          </cell>
          <cell r="CG822">
            <v>41465</v>
          </cell>
          <cell r="CH822">
            <v>632</v>
          </cell>
          <cell r="CI822">
            <v>3313</v>
          </cell>
          <cell r="CJ822" t="str">
            <v>Elcy Amparo Rojas Alejo</v>
          </cell>
          <cell r="CK822" t="str">
            <v>SUBDIRECCIÓN DE OPERACIONES</v>
          </cell>
          <cell r="CL822" t="str">
            <v>GASTOS GENERALES</v>
          </cell>
          <cell r="CM822" t="str">
            <v>201261003002000177E</v>
          </cell>
          <cell r="CN822">
            <v>0</v>
          </cell>
          <cell r="CO822" t="str">
            <v>NO APLICA</v>
          </cell>
          <cell r="CP822">
            <v>0</v>
          </cell>
          <cell r="CQ822" t="str">
            <v>2013-62000101623</v>
          </cell>
          <cell r="CR822" t="str">
            <v xml:space="preserve">OTROSÍ ACLARATORIO No.2 ACLARA EL NÚMERO DE CUENTA BANCARIA.  AJUSTE DE VALOR RETENIDO A TITULO DE ICA EN LAS 5 LIQUIDACIONES REALIZADAS A LA FECHA. </v>
          </cell>
          <cell r="CS822">
            <v>0</v>
          </cell>
          <cell r="CT822">
            <v>0</v>
          </cell>
          <cell r="CU822">
            <v>0</v>
          </cell>
          <cell r="CV822">
            <v>59350.989600000001</v>
          </cell>
          <cell r="CW822" t="str">
            <v>MOCOA RETEICA PAGO ACTUAL Y AJUSTE LIQUIDACIONES A LA FECHA</v>
          </cell>
          <cell r="CX822">
            <v>17823120</v>
          </cell>
          <cell r="CY822">
            <v>3.3300000000000001E-3</v>
          </cell>
          <cell r="CZ822">
            <v>0</v>
          </cell>
          <cell r="DA822">
            <v>0</v>
          </cell>
          <cell r="DB822">
            <v>0</v>
          </cell>
          <cell r="DC822">
            <v>0</v>
          </cell>
          <cell r="DD822">
            <v>0</v>
          </cell>
          <cell r="DE822">
            <v>0</v>
          </cell>
          <cell r="DF822">
            <v>0</v>
          </cell>
          <cell r="DG822">
            <v>0</v>
          </cell>
          <cell r="DH822">
            <v>0</v>
          </cell>
          <cell r="DI822">
            <v>0</v>
          </cell>
          <cell r="DJ822">
            <v>0</v>
          </cell>
          <cell r="DK822">
            <v>0</v>
          </cell>
          <cell r="DL822">
            <v>0</v>
          </cell>
          <cell r="DM822">
            <v>0</v>
          </cell>
          <cell r="DN822">
            <v>0</v>
          </cell>
          <cell r="DO822">
            <v>0</v>
          </cell>
          <cell r="DP822">
            <v>0</v>
          </cell>
          <cell r="DQ822">
            <v>0</v>
          </cell>
          <cell r="DR822">
            <v>0</v>
          </cell>
          <cell r="DS822">
            <v>0</v>
          </cell>
          <cell r="DT822">
            <v>0</v>
          </cell>
          <cell r="DU822">
            <v>0</v>
          </cell>
          <cell r="DV822">
            <v>0</v>
          </cell>
          <cell r="DW822">
            <v>0</v>
          </cell>
          <cell r="DX822">
            <v>0</v>
          </cell>
          <cell r="DY822">
            <v>0</v>
          </cell>
          <cell r="DZ822">
            <v>0</v>
          </cell>
          <cell r="EA822">
            <v>0</v>
          </cell>
          <cell r="EB822">
            <v>0</v>
          </cell>
          <cell r="EC822">
            <v>0</v>
          </cell>
          <cell r="ED822">
            <v>0</v>
          </cell>
          <cell r="EE822">
            <v>0</v>
          </cell>
          <cell r="EF822">
            <v>0</v>
          </cell>
          <cell r="EG822">
            <v>0</v>
          </cell>
          <cell r="EH822">
            <v>0</v>
          </cell>
          <cell r="EI822">
            <v>0</v>
          </cell>
          <cell r="EJ822">
            <v>0</v>
          </cell>
        </row>
        <row r="823">
          <cell r="B823">
            <v>977</v>
          </cell>
          <cell r="C823">
            <v>41465</v>
          </cell>
          <cell r="D823">
            <v>636</v>
          </cell>
          <cell r="E823" t="str">
            <v>Amparo</v>
          </cell>
          <cell r="F823">
            <v>41465</v>
          </cell>
          <cell r="G823" t="str">
            <v>DPS</v>
          </cell>
          <cell r="H823" t="str">
            <v>172/2012</v>
          </cell>
          <cell r="I823">
            <v>2013</v>
          </cell>
          <cell r="J823" t="str">
            <v>JUAN ALVARO MORA MORA</v>
          </cell>
          <cell r="K823" t="str">
            <v>12.958.074-0</v>
          </cell>
          <cell r="L823" t="str">
            <v>PASTO</v>
          </cell>
          <cell r="M823" t="str">
            <v>CRA 25 19 79  APT 201</v>
          </cell>
          <cell r="N823">
            <v>3167404360</v>
          </cell>
          <cell r="O823" t="str">
            <v xml:space="preserve">ARRENDAMIENTO DEL LOCAL 103 UBICADO EN LA CRA 25 No 20-45 (PASTO) DONDE FUNCIONA LA DIRECCIÓN REGIONAL NARIÑO </v>
          </cell>
          <cell r="P823">
            <v>43120116</v>
          </cell>
          <cell r="Q823">
            <v>0</v>
          </cell>
          <cell r="R823">
            <v>43120116</v>
          </cell>
          <cell r="S823">
            <v>2813</v>
          </cell>
          <cell r="T823">
            <v>0</v>
          </cell>
          <cell r="U823">
            <v>0</v>
          </cell>
          <cell r="V823">
            <v>0</v>
          </cell>
          <cell r="W823">
            <v>10469566</v>
          </cell>
          <cell r="X823">
            <v>0</v>
          </cell>
          <cell r="Y823">
            <v>10469566</v>
          </cell>
          <cell r="Z823">
            <v>0</v>
          </cell>
          <cell r="AA823">
            <v>0</v>
          </cell>
          <cell r="AB823">
            <v>0</v>
          </cell>
          <cell r="AC823">
            <v>0</v>
          </cell>
          <cell r="AD823">
            <v>0</v>
          </cell>
          <cell r="AE823">
            <v>0</v>
          </cell>
          <cell r="AF823">
            <v>0</v>
          </cell>
          <cell r="AG823">
            <v>0</v>
          </cell>
          <cell r="AH823">
            <v>0</v>
          </cell>
          <cell r="AI823" t="str">
            <v>GLADIS CECILIA ARANGO MARTÍNEZ</v>
          </cell>
          <cell r="AJ823" t="str">
            <v>UN PRIMER PAGO EN DIC/2012 POR $ 3,488,683, DOCE PAGOS MENSUALES DURANTE EL 2013 POR $3,593,343 Y SIETE PAGOS DURANTE EL 2014 DE ENERO A JUNIO POR $ 3,701,143</v>
          </cell>
          <cell r="AK823" t="str">
            <v>027</v>
          </cell>
          <cell r="AL823" t="str">
            <v>140000039051 DEL 2013/02/22</v>
          </cell>
          <cell r="AM823" t="str">
            <v>SOLICITUD OCTAVO PAGO.  ARRIENDO MES DE JULIO 2013.</v>
          </cell>
          <cell r="AN823">
            <v>3593343</v>
          </cell>
          <cell r="AO823">
            <v>0</v>
          </cell>
          <cell r="AP823">
            <v>0</v>
          </cell>
          <cell r="AQ823">
            <v>0</v>
          </cell>
          <cell r="AR823">
            <v>0</v>
          </cell>
          <cell r="AS823">
            <v>0</v>
          </cell>
          <cell r="AT823">
            <v>0</v>
          </cell>
          <cell r="AU823">
            <v>0</v>
          </cell>
          <cell r="AV823">
            <v>0</v>
          </cell>
          <cell r="AW823">
            <v>0</v>
          </cell>
          <cell r="AX823">
            <v>0</v>
          </cell>
          <cell r="AY823">
            <v>0</v>
          </cell>
          <cell r="AZ823">
            <v>3593343</v>
          </cell>
          <cell r="BA823" t="str">
            <v>NO</v>
          </cell>
          <cell r="BB823" t="str">
            <v>NO</v>
          </cell>
          <cell r="BC823" t="str">
            <v>NO</v>
          </cell>
          <cell r="BD823" t="str">
            <v>NO</v>
          </cell>
          <cell r="BE823" t="str">
            <v>COMÚN</v>
          </cell>
          <cell r="BF823" t="str">
            <v>NO</v>
          </cell>
          <cell r="BG823" t="str">
            <v>ARRIENDO BIEN INMUEBLE</v>
          </cell>
          <cell r="BH823">
            <v>3.5000000000000003E-2</v>
          </cell>
          <cell r="BI823">
            <v>0</v>
          </cell>
          <cell r="BJ823">
            <v>0</v>
          </cell>
          <cell r="BK823" t="str">
            <v>COMÚN</v>
          </cell>
          <cell r="BL823">
            <v>0.15</v>
          </cell>
          <cell r="BM823">
            <v>0</v>
          </cell>
          <cell r="BN823">
            <v>0</v>
          </cell>
          <cell r="BO823" t="str">
            <v>PASTO ACT.313</v>
          </cell>
          <cell r="BP823">
            <v>6.0000000000000001E-3</v>
          </cell>
          <cell r="BQ823">
            <v>0</v>
          </cell>
          <cell r="BR823">
            <v>0</v>
          </cell>
          <cell r="BS823">
            <v>0</v>
          </cell>
          <cell r="BT823">
            <v>0</v>
          </cell>
          <cell r="BU823" t="str">
            <v>PERSONA NATURAL NO APLICA</v>
          </cell>
          <cell r="BV823">
            <v>0</v>
          </cell>
          <cell r="BW823">
            <v>125767</v>
          </cell>
          <cell r="BX823">
            <v>0</v>
          </cell>
          <cell r="BY823">
            <v>0</v>
          </cell>
          <cell r="BZ823">
            <v>0</v>
          </cell>
          <cell r="CA823">
            <v>21560</v>
          </cell>
          <cell r="CB823">
            <v>0</v>
          </cell>
          <cell r="CC823">
            <v>0</v>
          </cell>
          <cell r="CD823">
            <v>0</v>
          </cell>
          <cell r="CE823">
            <v>0</v>
          </cell>
          <cell r="CF823">
            <v>3446016</v>
          </cell>
          <cell r="CG823">
            <v>41465</v>
          </cell>
          <cell r="CH823">
            <v>636</v>
          </cell>
          <cell r="CI823">
            <v>2813</v>
          </cell>
          <cell r="CJ823" t="str">
            <v>Elcy Amparo Rojas Alejo</v>
          </cell>
          <cell r="CK823" t="str">
            <v>SUBDIRECCIÓN DE OPERACIONES</v>
          </cell>
          <cell r="CL823" t="str">
            <v>GASTOS GENERALES</v>
          </cell>
          <cell r="CM823" t="str">
            <v>201261003002000172E</v>
          </cell>
          <cell r="CN823">
            <v>0</v>
          </cell>
          <cell r="CO823" t="str">
            <v>NO APLICA</v>
          </cell>
          <cell r="CP823">
            <v>0</v>
          </cell>
          <cell r="CQ823" t="str">
            <v>2013-62000101883</v>
          </cell>
          <cell r="CR823" t="str">
            <v>SOLICITUD DE PAGO TRAMITADA CON LAS LIQUIDACIONES No. 977 y 978.</v>
          </cell>
          <cell r="CS823">
            <v>0</v>
          </cell>
          <cell r="CT823">
            <v>0</v>
          </cell>
          <cell r="CU823">
            <v>0</v>
          </cell>
          <cell r="CV823">
            <v>0</v>
          </cell>
          <cell r="CW823">
            <v>0</v>
          </cell>
          <cell r="CX823">
            <v>0</v>
          </cell>
          <cell r="CY823">
            <v>0</v>
          </cell>
          <cell r="CZ823">
            <v>0</v>
          </cell>
          <cell r="DA823">
            <v>0</v>
          </cell>
          <cell r="DB823">
            <v>0</v>
          </cell>
          <cell r="DC823">
            <v>0</v>
          </cell>
          <cell r="DD823">
            <v>0</v>
          </cell>
          <cell r="DE823">
            <v>0</v>
          </cell>
          <cell r="DF823">
            <v>0</v>
          </cell>
          <cell r="DG823">
            <v>0</v>
          </cell>
          <cell r="DH823">
            <v>0</v>
          </cell>
          <cell r="DI823">
            <v>0</v>
          </cell>
          <cell r="DJ823">
            <v>0</v>
          </cell>
          <cell r="DK823">
            <v>0</v>
          </cell>
          <cell r="DL823">
            <v>0</v>
          </cell>
          <cell r="DM823">
            <v>0</v>
          </cell>
          <cell r="DN823">
            <v>0</v>
          </cell>
          <cell r="DO823">
            <v>0</v>
          </cell>
          <cell r="DP823">
            <v>0</v>
          </cell>
          <cell r="DQ823">
            <v>0</v>
          </cell>
          <cell r="DR823">
            <v>0</v>
          </cell>
          <cell r="DS823">
            <v>0</v>
          </cell>
          <cell r="DT823">
            <v>0</v>
          </cell>
          <cell r="DU823">
            <v>0</v>
          </cell>
          <cell r="DV823">
            <v>0</v>
          </cell>
          <cell r="DW823">
            <v>0</v>
          </cell>
          <cell r="DX823">
            <v>0</v>
          </cell>
          <cell r="DY823">
            <v>0</v>
          </cell>
          <cell r="DZ823">
            <v>0</v>
          </cell>
          <cell r="EA823">
            <v>0</v>
          </cell>
          <cell r="EB823">
            <v>0</v>
          </cell>
          <cell r="EC823">
            <v>0</v>
          </cell>
          <cell r="ED823">
            <v>0</v>
          </cell>
          <cell r="EE823">
            <v>0</v>
          </cell>
          <cell r="EF823">
            <v>0</v>
          </cell>
          <cell r="EG823">
            <v>0</v>
          </cell>
          <cell r="EH823">
            <v>0</v>
          </cell>
          <cell r="EI823">
            <v>0</v>
          </cell>
          <cell r="EJ823">
            <v>0</v>
          </cell>
        </row>
        <row r="824">
          <cell r="B824">
            <v>978</v>
          </cell>
          <cell r="C824">
            <v>41465</v>
          </cell>
          <cell r="D824">
            <v>636</v>
          </cell>
          <cell r="E824" t="str">
            <v>Amparo</v>
          </cell>
          <cell r="F824">
            <v>41465</v>
          </cell>
          <cell r="G824" t="str">
            <v>DPS</v>
          </cell>
          <cell r="H824" t="str">
            <v>172/2012</v>
          </cell>
          <cell r="I824">
            <v>2013</v>
          </cell>
          <cell r="J824" t="str">
            <v>JUAN ALVARO MORA MORA</v>
          </cell>
          <cell r="K824" t="str">
            <v>12.958.074-0</v>
          </cell>
          <cell r="L824" t="str">
            <v>PASTO</v>
          </cell>
          <cell r="M824" t="str">
            <v>CRA 25 19 79  APT 201</v>
          </cell>
          <cell r="N824">
            <v>3167404360</v>
          </cell>
          <cell r="O824" t="str">
            <v xml:space="preserve">ARRENDAMIENTO DEL LOCAL 103 UBICADO EN LA CRA 25 No 20-45 (PASTO) DONDE FUNCIONA LA DIRECCIÓN REGIONAL NARIÑO </v>
          </cell>
          <cell r="P824">
            <v>43120116</v>
          </cell>
          <cell r="Q824">
            <v>0</v>
          </cell>
          <cell r="R824">
            <v>43120116</v>
          </cell>
          <cell r="S824">
            <v>473013</v>
          </cell>
          <cell r="T824">
            <v>0</v>
          </cell>
          <cell r="U824">
            <v>0</v>
          </cell>
          <cell r="V824">
            <v>0</v>
          </cell>
          <cell r="W824">
            <v>10469566</v>
          </cell>
          <cell r="X824">
            <v>0</v>
          </cell>
          <cell r="Y824">
            <v>10469566</v>
          </cell>
          <cell r="Z824">
            <v>0</v>
          </cell>
          <cell r="AA824">
            <v>0</v>
          </cell>
          <cell r="AB824">
            <v>0</v>
          </cell>
          <cell r="AC824">
            <v>0</v>
          </cell>
          <cell r="AD824">
            <v>0</v>
          </cell>
          <cell r="AE824">
            <v>0</v>
          </cell>
          <cell r="AF824">
            <v>0</v>
          </cell>
          <cell r="AG824">
            <v>0</v>
          </cell>
          <cell r="AH824">
            <v>0</v>
          </cell>
          <cell r="AI824" t="str">
            <v>GLADIS CECILIA ARANGO MARTÍNEZ</v>
          </cell>
          <cell r="AJ824" t="str">
            <v>UN PRIMER PAGO EN DIC/2012 POR $ 3,488,683, DOCE PAGOS MENSUALES DURANTE EL 2013 POR $3,593,343 Y SIETE PAGOS DURANTE EL 2014 DE ENERO A JUNIO POR $ 3,701,143</v>
          </cell>
          <cell r="AK824" t="str">
            <v>027</v>
          </cell>
          <cell r="AL824" t="str">
            <v>140000039051 DEL 2013/02/22</v>
          </cell>
          <cell r="AM824" t="str">
            <v>SOLICITUD OCTAVO PAGO.  ARRIENDO MES DE JULIO 2013.</v>
          </cell>
          <cell r="AN824">
            <v>0</v>
          </cell>
          <cell r="AO824">
            <v>0</v>
          </cell>
          <cell r="AP824">
            <v>0</v>
          </cell>
          <cell r="AQ824">
            <v>0</v>
          </cell>
          <cell r="AR824">
            <v>0</v>
          </cell>
          <cell r="AS824">
            <v>0</v>
          </cell>
          <cell r="AT824">
            <v>0</v>
          </cell>
          <cell r="AU824">
            <v>0</v>
          </cell>
          <cell r="AV824">
            <v>0</v>
          </cell>
          <cell r="AW824">
            <v>0</v>
          </cell>
          <cell r="AX824">
            <v>574935</v>
          </cell>
          <cell r="AY824">
            <v>0</v>
          </cell>
          <cell r="AZ824">
            <v>574935</v>
          </cell>
          <cell r="BA824" t="str">
            <v>NO</v>
          </cell>
          <cell r="BB824" t="str">
            <v>NO</v>
          </cell>
          <cell r="BC824" t="str">
            <v>NO</v>
          </cell>
          <cell r="BD824" t="str">
            <v>NO</v>
          </cell>
          <cell r="BE824" t="str">
            <v>COMÚN</v>
          </cell>
          <cell r="BF824" t="str">
            <v>NO</v>
          </cell>
          <cell r="BG824" t="str">
            <v>ARRIENDO BIEN INMUEBLE</v>
          </cell>
          <cell r="BH824">
            <v>0</v>
          </cell>
          <cell r="BI824">
            <v>0</v>
          </cell>
          <cell r="BJ824">
            <v>0</v>
          </cell>
          <cell r="BK824" t="str">
            <v>COMÚN</v>
          </cell>
          <cell r="BL824">
            <v>0.15</v>
          </cell>
          <cell r="BM824">
            <v>0</v>
          </cell>
          <cell r="BN824">
            <v>0</v>
          </cell>
          <cell r="BO824" t="str">
            <v>PASTO ACT.313</v>
          </cell>
          <cell r="BP824">
            <v>0</v>
          </cell>
          <cell r="BQ824">
            <v>0</v>
          </cell>
          <cell r="BR824">
            <v>0</v>
          </cell>
          <cell r="BS824">
            <v>0</v>
          </cell>
          <cell r="BT824">
            <v>0</v>
          </cell>
          <cell r="BU824" t="str">
            <v>PERSONA NATURAL NO APLICA</v>
          </cell>
          <cell r="BV824">
            <v>0</v>
          </cell>
          <cell r="BW824">
            <v>0</v>
          </cell>
          <cell r="BX824">
            <v>0</v>
          </cell>
          <cell r="BY824">
            <v>86240</v>
          </cell>
          <cell r="BZ824">
            <v>0</v>
          </cell>
          <cell r="CA824">
            <v>0</v>
          </cell>
          <cell r="CB824">
            <v>0</v>
          </cell>
          <cell r="CC824">
            <v>0</v>
          </cell>
          <cell r="CD824">
            <v>0</v>
          </cell>
          <cell r="CE824">
            <v>0</v>
          </cell>
          <cell r="CF824">
            <v>488695</v>
          </cell>
          <cell r="CG824">
            <v>41465</v>
          </cell>
          <cell r="CH824">
            <v>636</v>
          </cell>
          <cell r="CI824">
            <v>473013</v>
          </cell>
          <cell r="CJ824" t="str">
            <v>Elcy Amparo Rojas Alejo</v>
          </cell>
          <cell r="CK824" t="str">
            <v>SUBDIRECCIÓN DE OPERACIONES</v>
          </cell>
          <cell r="CL824" t="str">
            <v>GASTOS GENERALES</v>
          </cell>
          <cell r="CM824" t="str">
            <v>201261003002000172E</v>
          </cell>
          <cell r="CN824">
            <v>0</v>
          </cell>
          <cell r="CO824" t="str">
            <v>NO APLICA</v>
          </cell>
          <cell r="CP824">
            <v>0</v>
          </cell>
          <cell r="CQ824" t="str">
            <v>2013-62000101883</v>
          </cell>
          <cell r="CR824" t="str">
            <v>CORRESPONDE AL COBRO DE IVA DEL CANON DE ARRENDAMIENTO. SOLICITUD DE PAGO TRAMITADA CON LAS LIQUIDACIONES No. 977 y 978.</v>
          </cell>
          <cell r="CS824">
            <v>0</v>
          </cell>
          <cell r="CT824">
            <v>0</v>
          </cell>
          <cell r="CU824">
            <v>0</v>
          </cell>
          <cell r="CV824">
            <v>0</v>
          </cell>
          <cell r="CW824">
            <v>0</v>
          </cell>
          <cell r="CX824">
            <v>0</v>
          </cell>
          <cell r="CY824">
            <v>0</v>
          </cell>
          <cell r="CZ824">
            <v>0</v>
          </cell>
          <cell r="DA824">
            <v>0</v>
          </cell>
          <cell r="DB824">
            <v>0</v>
          </cell>
          <cell r="DC824">
            <v>0</v>
          </cell>
          <cell r="DD824">
            <v>0</v>
          </cell>
          <cell r="DE824">
            <v>0</v>
          </cell>
          <cell r="DF824">
            <v>0</v>
          </cell>
          <cell r="DG824">
            <v>0</v>
          </cell>
          <cell r="DH824">
            <v>0</v>
          </cell>
          <cell r="DI824">
            <v>0</v>
          </cell>
          <cell r="DJ824">
            <v>0</v>
          </cell>
          <cell r="DK824">
            <v>0</v>
          </cell>
          <cell r="DL824">
            <v>0</v>
          </cell>
          <cell r="DM824">
            <v>0</v>
          </cell>
          <cell r="DN824">
            <v>0</v>
          </cell>
          <cell r="DO824">
            <v>0</v>
          </cell>
          <cell r="DP824">
            <v>0</v>
          </cell>
          <cell r="DQ824">
            <v>0</v>
          </cell>
          <cell r="DR824">
            <v>0</v>
          </cell>
          <cell r="DS824">
            <v>0</v>
          </cell>
          <cell r="DT824">
            <v>0</v>
          </cell>
          <cell r="DU824">
            <v>0</v>
          </cell>
          <cell r="DV824">
            <v>0</v>
          </cell>
          <cell r="DW824">
            <v>0</v>
          </cell>
          <cell r="DX824">
            <v>0</v>
          </cell>
          <cell r="DY824">
            <v>0</v>
          </cell>
          <cell r="DZ824">
            <v>0</v>
          </cell>
          <cell r="EA824">
            <v>0</v>
          </cell>
          <cell r="EB824">
            <v>0</v>
          </cell>
          <cell r="EC824">
            <v>0</v>
          </cell>
          <cell r="ED824">
            <v>0</v>
          </cell>
          <cell r="EE824">
            <v>0</v>
          </cell>
          <cell r="EF824">
            <v>0</v>
          </cell>
          <cell r="EG824">
            <v>0</v>
          </cell>
          <cell r="EH824">
            <v>0</v>
          </cell>
          <cell r="EI824">
            <v>0</v>
          </cell>
          <cell r="EJ824">
            <v>0</v>
          </cell>
        </row>
        <row r="825">
          <cell r="B825">
            <v>979</v>
          </cell>
          <cell r="C825">
            <v>41466</v>
          </cell>
          <cell r="D825">
            <v>643</v>
          </cell>
          <cell r="E825" t="str">
            <v>Amparo</v>
          </cell>
          <cell r="F825">
            <v>41466</v>
          </cell>
          <cell r="G825" t="str">
            <v>DPS</v>
          </cell>
          <cell r="H825" t="str">
            <v>66/2012</v>
          </cell>
          <cell r="I825">
            <v>2012</v>
          </cell>
          <cell r="J825" t="str">
            <v>UNION TEMPORAL UT TGE MTI LOGISTICA 2013</v>
          </cell>
          <cell r="K825" t="str">
            <v>900.579.829-9</v>
          </cell>
          <cell r="L825" t="str">
            <v>BOGOTÁ</v>
          </cell>
          <cell r="M825" t="str">
            <v>Calle 46 A 82  54 IN 10</v>
          </cell>
          <cell r="N825" t="str">
            <v>2940794  4160500</v>
          </cell>
          <cell r="O825" t="str">
            <v>CONTRATAR LA CUSTODIA, ALISTAMIENTO, EMBALAJE, EMPAQUE Y DISTRIBUCIÓN DE MATERIAL DE CAPACITACIÓN Y OPERATIVO DEL PROGRAMA FAMILIAS EN ACCIÓN, CONFORME A LOS LISTADOS DE DISTRIBUCIÓN EN CADA UNO DE LOS MUNICIPIOS.</v>
          </cell>
          <cell r="P825">
            <v>1800000000</v>
          </cell>
          <cell r="Q825">
            <v>0</v>
          </cell>
          <cell r="R825">
            <v>1800000000</v>
          </cell>
          <cell r="S825">
            <v>45612</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t="str">
            <v>CECILIA GUTIERREZ OSPITIA</v>
          </cell>
          <cell r="AJ825" t="str">
            <v>SE REALIZARÁ EL PAGO DE ACUERDO CON LOS SERVICIOS EFECTIVAMENTE ENTREGADOS Y RECIBIDOS A SATISFACCIÓN.</v>
          </cell>
          <cell r="AK825" t="str">
            <v>0007</v>
          </cell>
          <cell r="AL825" t="str">
            <v>320000972297 DE 2012-12-27</v>
          </cell>
          <cell r="AM825" t="str">
            <v>SOLICITUD PAGO POR SERVICIO DE DIGITALIZACIÓN, INDEXACIÓN, CONFORMACIÓN DE LA CARPETA ELECTRÓNICA Y ESTAMPADO DIGITAL DE FOLIOS, CAPTURA, RECOLECCIÓN DE FOLIOS Y TRANSPORTE CAJAS Y OTROS ELEMENTOS.</v>
          </cell>
          <cell r="AN825">
            <v>18674894.999999996</v>
          </cell>
          <cell r="AO825">
            <v>571620810</v>
          </cell>
          <cell r="AP825">
            <v>0</v>
          </cell>
          <cell r="AQ825">
            <v>0</v>
          </cell>
          <cell r="AR825">
            <v>0</v>
          </cell>
          <cell r="AS825">
            <v>0</v>
          </cell>
          <cell r="AT825">
            <v>0</v>
          </cell>
          <cell r="AU825">
            <v>0</v>
          </cell>
          <cell r="AV825">
            <v>0.16</v>
          </cell>
          <cell r="AW825">
            <v>0</v>
          </cell>
          <cell r="AX825">
            <v>2987983</v>
          </cell>
          <cell r="AY825">
            <v>0</v>
          </cell>
          <cell r="AZ825">
            <v>593283688</v>
          </cell>
          <cell r="BA825" t="str">
            <v>NO</v>
          </cell>
          <cell r="BB825" t="str">
            <v>NO</v>
          </cell>
          <cell r="BC825" t="str">
            <v>NO</v>
          </cell>
          <cell r="BD825" t="str">
            <v>NO</v>
          </cell>
          <cell r="BE825" t="str">
            <v>COMÚN</v>
          </cell>
          <cell r="BF825" t="str">
            <v>NO</v>
          </cell>
          <cell r="BG825" t="str">
            <v>INGRESOS PARA MANEJO TÉCNICO DE INFORMACIÓN -AUTORRETENEDORES RES 012922 DE 14/12/2011</v>
          </cell>
          <cell r="BH825">
            <v>0</v>
          </cell>
          <cell r="BI825" t="str">
            <v>INGRESOS PARA THOMAS EXPRESS -AUTORRETENEDOR RES.2469/98</v>
          </cell>
          <cell r="BJ825">
            <v>0</v>
          </cell>
          <cell r="BK825" t="str">
            <v>GRAN CONTRIBUYENTE</v>
          </cell>
          <cell r="BL825">
            <v>0</v>
          </cell>
          <cell r="BM825" t="str">
            <v>SERVICIO EXENTO</v>
          </cell>
          <cell r="BN825">
            <v>0</v>
          </cell>
          <cell r="BO825" t="str">
            <v xml:space="preserve">BOGOTÁ - MANEJO TÉCNICO DE INFORMACIÓN SA  </v>
          </cell>
          <cell r="BP825">
            <v>9.6600000000000002E-3</v>
          </cell>
          <cell r="BQ825" t="str">
            <v>BOGOTÁ TRANSPORTE- THOMAS GREG EXPRESS SA</v>
          </cell>
          <cell r="BR825">
            <v>4.1399999999999996E-3</v>
          </cell>
          <cell r="BS825">
            <v>0</v>
          </cell>
          <cell r="BT825">
            <v>0</v>
          </cell>
          <cell r="BU825" t="str">
            <v>AUTORRETENEDOR</v>
          </cell>
          <cell r="BV825">
            <v>0</v>
          </cell>
          <cell r="BW825">
            <v>0</v>
          </cell>
          <cell r="BX825">
            <v>0</v>
          </cell>
          <cell r="BY825">
            <v>0</v>
          </cell>
          <cell r="BZ825">
            <v>0</v>
          </cell>
          <cell r="CA825">
            <v>180399</v>
          </cell>
          <cell r="CB825">
            <v>2366510</v>
          </cell>
          <cell r="CC825">
            <v>0</v>
          </cell>
          <cell r="CD825">
            <v>0</v>
          </cell>
          <cell r="CE825">
            <v>0</v>
          </cell>
          <cell r="CF825">
            <v>590736779</v>
          </cell>
          <cell r="CG825">
            <v>41466</v>
          </cell>
          <cell r="CH825">
            <v>643</v>
          </cell>
          <cell r="CI825">
            <v>45612</v>
          </cell>
          <cell r="CJ825" t="str">
            <v>Elcy Amparo Rojas Alejo</v>
          </cell>
          <cell r="CK825" t="str">
            <v>GT FAMILIAS EN ACCIÓN</v>
          </cell>
          <cell r="CL825" t="str">
            <v>ORDINARIA</v>
          </cell>
          <cell r="CM825" t="str">
            <v>SIN EXPEDIENTE EN ORFEO</v>
          </cell>
          <cell r="CN825" t="str">
            <v>RESERVA</v>
          </cell>
          <cell r="CO825" t="str">
            <v>NO APLICA</v>
          </cell>
          <cell r="CP825">
            <v>0</v>
          </cell>
          <cell r="CQ825" t="str">
            <v>2013-3100100903</v>
          </cell>
          <cell r="CR825" t="str">
            <v>UNIÓN TEMPORAL CONFORMADA POR MANEJO TÉCNICO DE INFORMACIÓN SA NIT 900.011.545-4  (50%) Y THOMAS GREG EXPRESS SA NIT 800.215.592-4 (50%)</v>
          </cell>
          <cell r="CS825">
            <v>0</v>
          </cell>
          <cell r="CT825">
            <v>0</v>
          </cell>
          <cell r="CU825">
            <v>0</v>
          </cell>
          <cell r="CV825">
            <v>0</v>
          </cell>
          <cell r="CW825">
            <v>0</v>
          </cell>
          <cell r="CX825">
            <v>0</v>
          </cell>
          <cell r="CY825">
            <v>0</v>
          </cell>
          <cell r="CZ825">
            <v>0</v>
          </cell>
          <cell r="DA825">
            <v>0</v>
          </cell>
          <cell r="DB825">
            <v>0</v>
          </cell>
          <cell r="DC825">
            <v>0</v>
          </cell>
          <cell r="DD825">
            <v>0</v>
          </cell>
          <cell r="DE825">
            <v>0</v>
          </cell>
          <cell r="DF825">
            <v>0</v>
          </cell>
          <cell r="DG825">
            <v>0</v>
          </cell>
          <cell r="DH825">
            <v>0</v>
          </cell>
          <cell r="DI825">
            <v>0</v>
          </cell>
          <cell r="DJ825">
            <v>0</v>
          </cell>
          <cell r="DK825">
            <v>0</v>
          </cell>
          <cell r="DL825">
            <v>0</v>
          </cell>
          <cell r="DM825">
            <v>0</v>
          </cell>
          <cell r="DN825">
            <v>0</v>
          </cell>
          <cell r="DO825">
            <v>0</v>
          </cell>
          <cell r="DP825">
            <v>0</v>
          </cell>
          <cell r="DQ825">
            <v>0</v>
          </cell>
          <cell r="DR825">
            <v>0</v>
          </cell>
          <cell r="DS825">
            <v>0</v>
          </cell>
          <cell r="DT825">
            <v>0</v>
          </cell>
          <cell r="DU825">
            <v>0</v>
          </cell>
          <cell r="DV825">
            <v>0</v>
          </cell>
          <cell r="DW825">
            <v>0</v>
          </cell>
          <cell r="DX825">
            <v>0</v>
          </cell>
          <cell r="DY825">
            <v>0</v>
          </cell>
          <cell r="DZ825">
            <v>0</v>
          </cell>
          <cell r="EA825">
            <v>0</v>
          </cell>
          <cell r="EB825">
            <v>0</v>
          </cell>
          <cell r="EC825">
            <v>0</v>
          </cell>
          <cell r="ED825">
            <v>0</v>
          </cell>
          <cell r="EE825">
            <v>0</v>
          </cell>
          <cell r="EF825">
            <v>0</v>
          </cell>
          <cell r="EG825">
            <v>0</v>
          </cell>
          <cell r="EH825">
            <v>0</v>
          </cell>
          <cell r="EI825">
            <v>0</v>
          </cell>
          <cell r="EJ825">
            <v>0</v>
          </cell>
        </row>
        <row r="826">
          <cell r="B826">
            <v>980</v>
          </cell>
          <cell r="C826">
            <v>41467</v>
          </cell>
          <cell r="D826" t="str">
            <v>SIN</v>
          </cell>
          <cell r="E826" t="str">
            <v>Amparo</v>
          </cell>
          <cell r="F826">
            <v>41467</v>
          </cell>
          <cell r="G826" t="str">
            <v>DPS</v>
          </cell>
          <cell r="H826" t="str">
            <v>ME 324</v>
          </cell>
          <cell r="I826">
            <v>2013</v>
          </cell>
          <cell r="J826" t="str">
            <v>AVANTEL S A S</v>
          </cell>
          <cell r="K826" t="str">
            <v>830.016.046-1</v>
          </cell>
          <cell r="L826" t="str">
            <v>BOGOTÁ</v>
          </cell>
          <cell r="M826" t="str">
            <v>CR 11 NO. 93-92</v>
          </cell>
          <cell r="N826" t="str">
            <v>634 3434</v>
          </cell>
          <cell r="O826" t="str">
            <v>SERVICIO TELEFÓNICO AVANTEL NIVEL NACIONAL DEL PERIODO 01/06/2013 AL 30/06/2013</v>
          </cell>
          <cell r="P826">
            <v>2055624</v>
          </cell>
          <cell r="Q826">
            <v>316624</v>
          </cell>
          <cell r="R826">
            <v>2372248</v>
          </cell>
          <cell r="S826">
            <v>628613</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t="str">
            <v>MONICA VALVUENA USECHE</v>
          </cell>
          <cell r="AJ826" t="str">
            <v>FACTURA</v>
          </cell>
          <cell r="AK826" t="str">
            <v>FCM 2513446</v>
          </cell>
          <cell r="AL826" t="str">
            <v>320001013353 DE 2013/05/06</v>
          </cell>
          <cell r="AM826" t="str">
            <v>SERVICIO TELEFÓNICO AVANTEL NIVEL NACIONAL DEL PERIODO 01/06/2013 AL 30/06/2013</v>
          </cell>
          <cell r="AN826">
            <v>1978900</v>
          </cell>
          <cell r="AO826">
            <v>76724</v>
          </cell>
          <cell r="AP826">
            <v>0</v>
          </cell>
          <cell r="AQ826">
            <v>0</v>
          </cell>
          <cell r="AR826">
            <v>0</v>
          </cell>
          <cell r="AS826">
            <v>0</v>
          </cell>
          <cell r="AT826">
            <v>0</v>
          </cell>
          <cell r="AU826">
            <v>0</v>
          </cell>
          <cell r="AV826">
            <v>0.16</v>
          </cell>
          <cell r="AW826">
            <v>0</v>
          </cell>
          <cell r="AX826">
            <v>316624</v>
          </cell>
          <cell r="AY826">
            <v>0</v>
          </cell>
          <cell r="AZ826">
            <v>2372248</v>
          </cell>
          <cell r="BA826" t="str">
            <v>SI</v>
          </cell>
          <cell r="BB826" t="str">
            <v xml:space="preserve">AUT   </v>
          </cell>
          <cell r="BC826" t="str">
            <v>NO</v>
          </cell>
          <cell r="BD826" t="str">
            <v>NO</v>
          </cell>
          <cell r="BE826" t="str">
            <v>COMÚN</v>
          </cell>
          <cell r="BF826" t="str">
            <v>NO</v>
          </cell>
          <cell r="BG826" t="str">
            <v>AUTORRETENEDOR</v>
          </cell>
          <cell r="BH826">
            <v>0</v>
          </cell>
          <cell r="BI826" t="str">
            <v>IMPUESTO AL CONSUMO</v>
          </cell>
          <cell r="BJ826">
            <v>0</v>
          </cell>
          <cell r="BK826" t="str">
            <v>GRAN CONTRIBUYENTE</v>
          </cell>
          <cell r="BL826">
            <v>0</v>
          </cell>
          <cell r="BM826" t="str">
            <v>IMPUESTO AL CONSUMO</v>
          </cell>
          <cell r="BN826">
            <v>0</v>
          </cell>
          <cell r="BO826" t="str">
            <v>BOGOTÁ</v>
          </cell>
          <cell r="BP826">
            <v>9.6600000000000002E-3</v>
          </cell>
          <cell r="BQ826" t="str">
            <v>IMPUESTO AL CONSUMO</v>
          </cell>
          <cell r="BR826">
            <v>0</v>
          </cell>
          <cell r="BS826">
            <v>0</v>
          </cell>
          <cell r="BT826">
            <v>0</v>
          </cell>
          <cell r="BU826" t="str">
            <v>AUTORRETENEDOR</v>
          </cell>
          <cell r="BV826">
            <v>0</v>
          </cell>
          <cell r="BW826">
            <v>0</v>
          </cell>
          <cell r="BX826">
            <v>0</v>
          </cell>
          <cell r="BY826">
            <v>0</v>
          </cell>
          <cell r="BZ826">
            <v>0</v>
          </cell>
          <cell r="CA826">
            <v>19116</v>
          </cell>
          <cell r="CB826">
            <v>0</v>
          </cell>
          <cell r="CC826">
            <v>0</v>
          </cell>
          <cell r="CD826">
            <v>0</v>
          </cell>
          <cell r="CE826">
            <v>0</v>
          </cell>
          <cell r="CF826">
            <v>2353132</v>
          </cell>
          <cell r="CG826">
            <v>41467</v>
          </cell>
          <cell r="CH826" t="str">
            <v>SIN</v>
          </cell>
          <cell r="CI826">
            <v>628613</v>
          </cell>
          <cell r="CJ826" t="str">
            <v>Elcy Amparo Rojas Alejo</v>
          </cell>
          <cell r="CK826" t="str">
            <v>SUBDIRECCIÓN DE OPERACIONES</v>
          </cell>
          <cell r="CL826" t="str">
            <v>GASTOS GENERALES</v>
          </cell>
          <cell r="CM826" t="str">
            <v>SIN EXPEDIENTE EN ORFEO</v>
          </cell>
          <cell r="CN826">
            <v>0</v>
          </cell>
          <cell r="CO826" t="str">
            <v>NO APLICA</v>
          </cell>
          <cell r="CP826">
            <v>0</v>
          </cell>
          <cell r="CQ826" t="str">
            <v>SIN RADICADO EN ORFEO</v>
          </cell>
          <cell r="CR826">
            <v>0</v>
          </cell>
          <cell r="CS826">
            <v>0</v>
          </cell>
          <cell r="CT826">
            <v>0</v>
          </cell>
          <cell r="CU826">
            <v>0</v>
          </cell>
          <cell r="CV826">
            <v>0</v>
          </cell>
          <cell r="CW826">
            <v>0</v>
          </cell>
          <cell r="CX826">
            <v>0</v>
          </cell>
          <cell r="CY826">
            <v>0</v>
          </cell>
          <cell r="CZ826">
            <v>0</v>
          </cell>
          <cell r="DA826">
            <v>0</v>
          </cell>
          <cell r="DB826">
            <v>0</v>
          </cell>
          <cell r="DC826">
            <v>0</v>
          </cell>
          <cell r="DD826">
            <v>0</v>
          </cell>
          <cell r="DE826">
            <v>0</v>
          </cell>
          <cell r="DF826">
            <v>0</v>
          </cell>
          <cell r="DG826">
            <v>0</v>
          </cell>
          <cell r="DH826">
            <v>0</v>
          </cell>
          <cell r="DI826">
            <v>0</v>
          </cell>
          <cell r="DJ826">
            <v>0</v>
          </cell>
          <cell r="DK826">
            <v>0</v>
          </cell>
          <cell r="DL826">
            <v>0</v>
          </cell>
          <cell r="DM826">
            <v>0</v>
          </cell>
          <cell r="DN826">
            <v>0</v>
          </cell>
          <cell r="DO826">
            <v>0</v>
          </cell>
          <cell r="DP826">
            <v>0</v>
          </cell>
          <cell r="DQ826">
            <v>0</v>
          </cell>
          <cell r="DR826">
            <v>0</v>
          </cell>
          <cell r="DS826">
            <v>0</v>
          </cell>
          <cell r="DT826">
            <v>0</v>
          </cell>
          <cell r="DU826">
            <v>0</v>
          </cell>
          <cell r="DV826">
            <v>0</v>
          </cell>
          <cell r="DW826">
            <v>0</v>
          </cell>
          <cell r="DX826">
            <v>0</v>
          </cell>
          <cell r="DY826">
            <v>0</v>
          </cell>
          <cell r="DZ826">
            <v>0</v>
          </cell>
          <cell r="EA826">
            <v>0</v>
          </cell>
          <cell r="EB826">
            <v>0</v>
          </cell>
          <cell r="EC826">
            <v>0</v>
          </cell>
          <cell r="ED826">
            <v>0</v>
          </cell>
          <cell r="EE826">
            <v>0</v>
          </cell>
          <cell r="EF826">
            <v>0</v>
          </cell>
          <cell r="EG826">
            <v>0</v>
          </cell>
          <cell r="EH826">
            <v>0</v>
          </cell>
          <cell r="EI826">
            <v>0</v>
          </cell>
          <cell r="EJ826">
            <v>0</v>
          </cell>
        </row>
        <row r="827">
          <cell r="B827">
            <v>998</v>
          </cell>
          <cell r="C827">
            <v>41467</v>
          </cell>
          <cell r="D827">
            <v>647</v>
          </cell>
          <cell r="E827" t="str">
            <v>Amparo</v>
          </cell>
          <cell r="F827">
            <v>41470</v>
          </cell>
          <cell r="G827" t="str">
            <v>DPS</v>
          </cell>
          <cell r="H827" t="str">
            <v>004/2013</v>
          </cell>
          <cell r="I827">
            <v>2013</v>
          </cell>
          <cell r="J827" t="str">
            <v>EMPRESA DE TELECOMUNICACIONES DE BOGOTA S.A. ESP</v>
          </cell>
          <cell r="K827" t="str">
            <v>899.999.115-8</v>
          </cell>
          <cell r="L827" t="str">
            <v>BOGOTÁ</v>
          </cell>
          <cell r="M827" t="str">
            <v>Cra 8° No. 20-56</v>
          </cell>
          <cell r="N827" t="str">
            <v>3 77 77 77</v>
          </cell>
          <cell r="O827" t="str">
            <v>PRESTACIÓN DE SEVICIOS DE ACCESO A INTERNET DEDICADO PARA SUS SEDES PRINCIPALES, CANALES DE COMUNICACIÓN ENTRE EL NIVEL NACIONAL Y OFICINAS DEL DPS, ADEMÁS CON LA UA CONSOLIDACIÓN TERRITORIAL, CENTRO ALTERNO DE PROCESAMIENTO Y BOLSA DE SERVICIOS PARA EL D</v>
          </cell>
          <cell r="P827">
            <v>3183138982</v>
          </cell>
          <cell r="Q827">
            <v>0</v>
          </cell>
          <cell r="R827">
            <v>3183138982</v>
          </cell>
          <cell r="S827">
            <v>62313</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t="str">
            <v>EDGAR ARIAS MEDINA</v>
          </cell>
          <cell r="AJ827" t="str">
            <v xml:space="preserve">POR SERVICIOS: 1 PAGO $143.952.945 PR UACT $9.657.990 Y 10 PAGOS MENSUALES DE $262.395.533 Y 10 PAGOS POR UACT $17.604.467. POR BOLSA DE SERVICIOS  $229.528.047 CON FACTURA  </v>
          </cell>
          <cell r="AK827" t="str">
            <v>42090 - 42150 - 42212 - 42287 - 758654721 MAYO - 758654721 JUNIO.</v>
          </cell>
          <cell r="AL827" t="str">
            <v>DOCUMENTO EQUIVALENTE DR1001/97 ART 17</v>
          </cell>
          <cell r="AM827" t="str">
            <v>SOLICITUD PRIMER, SEGUNDO, TERCER, CUARTO, QUINTO Y SEXTO PAGO.  ACCESO A INTERNET SEDE PRINCIPAL, CANALES DE COMUNICACIÓN ENTRE EL NIVEL NACIONAL Y OFICINAS DEL DPS.  ENERO - FEBRERO - MARZO ABRIL - MAYO Y JUNIO DE 2013.</v>
          </cell>
          <cell r="AN827">
            <v>1255112595</v>
          </cell>
          <cell r="AO827">
            <v>0</v>
          </cell>
          <cell r="AP827">
            <v>0</v>
          </cell>
          <cell r="AQ827">
            <v>0</v>
          </cell>
          <cell r="AR827">
            <v>0</v>
          </cell>
          <cell r="AS827">
            <v>0</v>
          </cell>
          <cell r="AT827">
            <v>0</v>
          </cell>
          <cell r="AU827">
            <v>0</v>
          </cell>
          <cell r="AV827">
            <v>0.16</v>
          </cell>
          <cell r="AW827">
            <v>0</v>
          </cell>
          <cell r="AX827">
            <v>200818015</v>
          </cell>
          <cell r="AY827">
            <v>0</v>
          </cell>
          <cell r="AZ827">
            <v>1455930610</v>
          </cell>
          <cell r="BA827" t="str">
            <v>SI</v>
          </cell>
          <cell r="BB827" t="str">
            <v>SI</v>
          </cell>
          <cell r="BC827" t="str">
            <v>NO</v>
          </cell>
          <cell r="BD827" t="str">
            <v>NO</v>
          </cell>
          <cell r="BE827" t="str">
            <v>COMÚN</v>
          </cell>
          <cell r="BF827" t="str">
            <v>SI</v>
          </cell>
          <cell r="BG827" t="str">
            <v>AUTORETENEDOR</v>
          </cell>
          <cell r="BH827">
            <v>0</v>
          </cell>
          <cell r="BI827">
            <v>0</v>
          </cell>
          <cell r="BJ827">
            <v>0</v>
          </cell>
          <cell r="BK827" t="str">
            <v>GRAN CONTRIBUYETE RESOL 7029 DE 22-11-96</v>
          </cell>
          <cell r="BL827">
            <v>0</v>
          </cell>
          <cell r="BM827">
            <v>0</v>
          </cell>
          <cell r="BN827">
            <v>0</v>
          </cell>
          <cell r="BO827" t="str">
            <v>BOGOTÁ</v>
          </cell>
          <cell r="BP827">
            <v>9.6600000000000002E-3</v>
          </cell>
          <cell r="BQ827">
            <v>0</v>
          </cell>
          <cell r="BR827">
            <v>0</v>
          </cell>
          <cell r="BS827">
            <v>0</v>
          </cell>
          <cell r="BT827">
            <v>0</v>
          </cell>
          <cell r="BU827" t="str">
            <v>AUTORRETENEDOR</v>
          </cell>
          <cell r="BV827">
            <v>0</v>
          </cell>
          <cell r="BW827">
            <v>0</v>
          </cell>
          <cell r="BX827">
            <v>0</v>
          </cell>
          <cell r="BY827">
            <v>0</v>
          </cell>
          <cell r="BZ827">
            <v>0</v>
          </cell>
          <cell r="CA827">
            <v>12124388</v>
          </cell>
          <cell r="CB827">
            <v>0</v>
          </cell>
          <cell r="CC827">
            <v>0</v>
          </cell>
          <cell r="CD827">
            <v>0</v>
          </cell>
          <cell r="CE827">
            <v>0</v>
          </cell>
          <cell r="CF827">
            <v>1443806222</v>
          </cell>
          <cell r="CG827">
            <v>41470</v>
          </cell>
          <cell r="CH827">
            <v>647</v>
          </cell>
          <cell r="CI827">
            <v>62313</v>
          </cell>
          <cell r="CJ827" t="str">
            <v>Elcy Amparo Rojas Alejo</v>
          </cell>
          <cell r="CK827" t="str">
            <v>SUBDIRECCIÓN DE OPERACIONES</v>
          </cell>
          <cell r="CL827" t="str">
            <v>ORDINARIA</v>
          </cell>
          <cell r="CM827" t="str">
            <v>201361003026000004E</v>
          </cell>
          <cell r="CN827">
            <v>0</v>
          </cell>
          <cell r="CO827" t="str">
            <v>NO APLICA</v>
          </cell>
          <cell r="CP827">
            <v>0</v>
          </cell>
          <cell r="CQ827" t="str">
            <v>2013-6200103513</v>
          </cell>
          <cell r="CR827">
            <v>0</v>
          </cell>
          <cell r="CS827">
            <v>0</v>
          </cell>
          <cell r="CT827">
            <v>0</v>
          </cell>
          <cell r="CU827">
            <v>0</v>
          </cell>
          <cell r="CV827">
            <v>0</v>
          </cell>
          <cell r="CW827">
            <v>0</v>
          </cell>
          <cell r="CX827">
            <v>0</v>
          </cell>
          <cell r="CY827">
            <v>0</v>
          </cell>
          <cell r="CZ827">
            <v>0</v>
          </cell>
          <cell r="DA827">
            <v>0</v>
          </cell>
          <cell r="DB827">
            <v>0</v>
          </cell>
          <cell r="DC827">
            <v>0</v>
          </cell>
          <cell r="DD827">
            <v>0</v>
          </cell>
          <cell r="DE827">
            <v>0</v>
          </cell>
          <cell r="DF827">
            <v>0</v>
          </cell>
          <cell r="DG827">
            <v>0</v>
          </cell>
          <cell r="DH827">
            <v>0</v>
          </cell>
          <cell r="DI827">
            <v>0</v>
          </cell>
          <cell r="DJ827">
            <v>0</v>
          </cell>
          <cell r="DK827">
            <v>0</v>
          </cell>
          <cell r="DL827">
            <v>0</v>
          </cell>
          <cell r="DM827">
            <v>0</v>
          </cell>
          <cell r="DN827">
            <v>0</v>
          </cell>
          <cell r="DO827">
            <v>0</v>
          </cell>
          <cell r="DP827">
            <v>0</v>
          </cell>
          <cell r="DQ827">
            <v>0</v>
          </cell>
          <cell r="DR827">
            <v>0</v>
          </cell>
          <cell r="DS827">
            <v>0</v>
          </cell>
          <cell r="DT827">
            <v>0</v>
          </cell>
          <cell r="DU827">
            <v>0</v>
          </cell>
          <cell r="DV827">
            <v>0</v>
          </cell>
          <cell r="DW827">
            <v>0</v>
          </cell>
          <cell r="DX827">
            <v>0</v>
          </cell>
          <cell r="DY827">
            <v>0</v>
          </cell>
          <cell r="DZ827">
            <v>0</v>
          </cell>
          <cell r="EA827">
            <v>0</v>
          </cell>
          <cell r="EB827">
            <v>0</v>
          </cell>
          <cell r="EC827">
            <v>0</v>
          </cell>
          <cell r="ED827">
            <v>0</v>
          </cell>
          <cell r="EE827">
            <v>0</v>
          </cell>
          <cell r="EF827">
            <v>0</v>
          </cell>
          <cell r="EG827">
            <v>0</v>
          </cell>
          <cell r="EH827">
            <v>0</v>
          </cell>
          <cell r="EI827">
            <v>0</v>
          </cell>
          <cell r="EJ827">
            <v>0</v>
          </cell>
        </row>
        <row r="828">
          <cell r="B828">
            <v>999</v>
          </cell>
          <cell r="C828">
            <v>41474</v>
          </cell>
          <cell r="D828">
            <v>659</v>
          </cell>
          <cell r="E828" t="str">
            <v>Amparo</v>
          </cell>
          <cell r="F828">
            <v>41474</v>
          </cell>
          <cell r="G828" t="str">
            <v>DPS</v>
          </cell>
          <cell r="H828" t="str">
            <v>068/2013</v>
          </cell>
          <cell r="I828">
            <v>2013</v>
          </cell>
          <cell r="J828" t="str">
            <v>ROYAL PARK LTDA.</v>
          </cell>
          <cell r="K828" t="str">
            <v>800.184.306-1</v>
          </cell>
          <cell r="L828" t="str">
            <v>BOGOTÁ</v>
          </cell>
          <cell r="M828" t="str">
            <v xml:space="preserve">CALLE 23 G 82 24 </v>
          </cell>
          <cell r="N828" t="str">
            <v>7046398  royalparkltda@gmail.com</v>
          </cell>
          <cell r="O828" t="str">
            <v>CONTRATAR EL SERVICIO DE ALQUILER DE ESPACIOS CON CAPACIDAD EN AUDITORIO PARA LA REALIZACIÓN DE REUNIONES ENFOCADAS A PROCESOS DE ALINEACIÓN ESTRATÉGICA Y COMUNICACIÓN ORGANIZACIONAL  (INDUCCIÓN Y REINDUCCIÓN), DEL EQUIPO HUMANO DEL DPS.</v>
          </cell>
          <cell r="P828">
            <v>150000000</v>
          </cell>
          <cell r="Q828">
            <v>0</v>
          </cell>
          <cell r="R828">
            <v>150000000</v>
          </cell>
          <cell r="S828">
            <v>502213</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t="str">
            <v>LINA MARÍA BOTERO CRUZ</v>
          </cell>
          <cell r="AJ828" t="str">
            <v>PAGARÁ POR LOS SALONES EFECTIVAMENTE UTILIZADOS, PREVIA FACTURA.</v>
          </cell>
          <cell r="AK828" t="str">
            <v>RP 0949 - 0947 - 0948 - 0934 - 0933 Y 0928.</v>
          </cell>
          <cell r="AL828" t="str">
            <v>320000814392 DEL 16/08/2011</v>
          </cell>
          <cell r="AM828" t="str">
            <v>SALÓN CLUB BANQUEROS (0949), SALÓN AUDIENCIA ACLARATORIA (0947), SALÓN HOTEL DANN (0948), AUDITORIO COMPENSAR (0934), ESPACIO HOTEL DANN (0933) Y ESPACIO HOTEL BICENTENARIO (0928).</v>
          </cell>
          <cell r="AN828">
            <v>8341696</v>
          </cell>
          <cell r="AO828">
            <v>0</v>
          </cell>
          <cell r="AP828">
            <v>0</v>
          </cell>
          <cell r="AQ828">
            <v>0</v>
          </cell>
          <cell r="AR828">
            <v>0</v>
          </cell>
          <cell r="AS828">
            <v>0</v>
          </cell>
          <cell r="AT828">
            <v>0</v>
          </cell>
          <cell r="AU828">
            <v>0</v>
          </cell>
          <cell r="AV828">
            <v>0.16</v>
          </cell>
          <cell r="AW828">
            <v>0</v>
          </cell>
          <cell r="AX828">
            <v>1334671</v>
          </cell>
          <cell r="AY828">
            <v>0</v>
          </cell>
          <cell r="AZ828">
            <v>9676367</v>
          </cell>
          <cell r="BA828" t="str">
            <v>NO</v>
          </cell>
          <cell r="BB828" t="str">
            <v>NO</v>
          </cell>
          <cell r="BC828" t="str">
            <v>NO</v>
          </cell>
          <cell r="BD828" t="str">
            <v>NO</v>
          </cell>
          <cell r="BE828" t="str">
            <v>COMÚN</v>
          </cell>
          <cell r="BF828" t="str">
            <v>NO</v>
          </cell>
          <cell r="BG828" t="str">
            <v>ARRIENDO BIEN INMUEBLE</v>
          </cell>
          <cell r="BH828">
            <v>3.5000000000000003E-2</v>
          </cell>
          <cell r="BI828">
            <v>0</v>
          </cell>
          <cell r="BJ828">
            <v>0</v>
          </cell>
          <cell r="BK828" t="str">
            <v>COMÚN</v>
          </cell>
          <cell r="BL828">
            <v>0.15</v>
          </cell>
          <cell r="BM828">
            <v>0</v>
          </cell>
          <cell r="BN828">
            <v>0</v>
          </cell>
          <cell r="BO828" t="str">
            <v>BOGOTÁ ACT. 8299</v>
          </cell>
          <cell r="BP828">
            <v>9.6600000000000002E-3</v>
          </cell>
          <cell r="BQ828">
            <v>0</v>
          </cell>
          <cell r="BR828">
            <v>0</v>
          </cell>
          <cell r="BS828">
            <v>0</v>
          </cell>
          <cell r="BT828">
            <v>0</v>
          </cell>
          <cell r="BU828" t="str">
            <v>ACTIVIDAD 8299</v>
          </cell>
          <cell r="BV828">
            <v>6.0000000000000001E-3</v>
          </cell>
          <cell r="BW828">
            <v>291959</v>
          </cell>
          <cell r="BX828">
            <v>0</v>
          </cell>
          <cell r="BY828">
            <v>200201</v>
          </cell>
          <cell r="BZ828">
            <v>0</v>
          </cell>
          <cell r="CA828">
            <v>80581</v>
          </cell>
          <cell r="CB828">
            <v>0</v>
          </cell>
          <cell r="CC828">
            <v>0</v>
          </cell>
          <cell r="CD828">
            <v>50050</v>
          </cell>
          <cell r="CE828">
            <v>0</v>
          </cell>
          <cell r="CF828">
            <v>9053576</v>
          </cell>
          <cell r="CG828">
            <v>41474</v>
          </cell>
          <cell r="CH828">
            <v>659</v>
          </cell>
          <cell r="CI828">
            <v>502213</v>
          </cell>
          <cell r="CJ828" t="str">
            <v>Elcy Amparo Rojas Alejo</v>
          </cell>
          <cell r="CK828" t="str">
            <v>SUBDIRECCIÓN DE OPERACIONES</v>
          </cell>
          <cell r="CL828" t="str">
            <v>GASTOS GENERALES</v>
          </cell>
          <cell r="CM828" t="str">
            <v>201361003016000068E</v>
          </cell>
          <cell r="CN828">
            <v>0</v>
          </cell>
          <cell r="CO828" t="str">
            <v>NO APLICA</v>
          </cell>
          <cell r="CP828">
            <v>0</v>
          </cell>
          <cell r="CQ828" t="str">
            <v>2013-6200107463</v>
          </cell>
          <cell r="CR828">
            <v>0</v>
          </cell>
          <cell r="CS828">
            <v>0</v>
          </cell>
          <cell r="CT828">
            <v>0</v>
          </cell>
          <cell r="CU828">
            <v>0</v>
          </cell>
          <cell r="CV828">
            <v>0</v>
          </cell>
          <cell r="CW828">
            <v>0</v>
          </cell>
          <cell r="CX828">
            <v>0</v>
          </cell>
          <cell r="CY828">
            <v>0</v>
          </cell>
          <cell r="CZ828">
            <v>0</v>
          </cell>
          <cell r="DA828">
            <v>0</v>
          </cell>
          <cell r="DB828">
            <v>0</v>
          </cell>
          <cell r="DC828">
            <v>0</v>
          </cell>
          <cell r="DD828">
            <v>0</v>
          </cell>
          <cell r="DE828">
            <v>0</v>
          </cell>
          <cell r="DF828">
            <v>0</v>
          </cell>
          <cell r="DG828">
            <v>0</v>
          </cell>
          <cell r="DH828">
            <v>0</v>
          </cell>
          <cell r="DI828">
            <v>0</v>
          </cell>
          <cell r="DJ828">
            <v>0</v>
          </cell>
          <cell r="DK828">
            <v>0</v>
          </cell>
          <cell r="DL828">
            <v>0</v>
          </cell>
          <cell r="DM828">
            <v>0</v>
          </cell>
          <cell r="DN828">
            <v>0</v>
          </cell>
          <cell r="DO828">
            <v>0</v>
          </cell>
          <cell r="DP828">
            <v>0</v>
          </cell>
          <cell r="DQ828">
            <v>0</v>
          </cell>
          <cell r="DR828">
            <v>0</v>
          </cell>
          <cell r="DS828">
            <v>0</v>
          </cell>
          <cell r="DT828">
            <v>0</v>
          </cell>
          <cell r="DU828">
            <v>0</v>
          </cell>
          <cell r="DV828">
            <v>0</v>
          </cell>
          <cell r="DW828">
            <v>0</v>
          </cell>
          <cell r="DX828">
            <v>0</v>
          </cell>
          <cell r="DY828">
            <v>0</v>
          </cell>
          <cell r="DZ828">
            <v>0</v>
          </cell>
          <cell r="EA828">
            <v>0</v>
          </cell>
          <cell r="EB828">
            <v>0</v>
          </cell>
          <cell r="EC828">
            <v>0</v>
          </cell>
          <cell r="ED828">
            <v>0</v>
          </cell>
          <cell r="EE828">
            <v>0</v>
          </cell>
          <cell r="EF828">
            <v>0</v>
          </cell>
          <cell r="EG828">
            <v>0</v>
          </cell>
          <cell r="EH828">
            <v>0</v>
          </cell>
          <cell r="EI828">
            <v>0</v>
          </cell>
          <cell r="EJ828">
            <v>0</v>
          </cell>
        </row>
        <row r="829">
          <cell r="B829">
            <v>986</v>
          </cell>
          <cell r="C829">
            <v>41465</v>
          </cell>
          <cell r="D829">
            <v>93</v>
          </cell>
          <cell r="E829" t="str">
            <v xml:space="preserve">Carlos A </v>
          </cell>
          <cell r="F829">
            <v>41465</v>
          </cell>
          <cell r="G829" t="str">
            <v>DPS</v>
          </cell>
          <cell r="H829" t="str">
            <v>062/12</v>
          </cell>
          <cell r="I829">
            <v>2013</v>
          </cell>
          <cell r="J829" t="str">
            <v>BANCO AGRARIO DE COLOMBIA S.A.</v>
          </cell>
          <cell r="K829" t="str">
            <v>800.037.800-8</v>
          </cell>
          <cell r="L829" t="str">
            <v>BOGOTA</v>
          </cell>
          <cell r="M829">
            <v>0</v>
          </cell>
          <cell r="N829">
            <v>0</v>
          </cell>
          <cell r="O829" t="str">
            <v>PAGO SUBSIDIOS FAMILIAS EN ACCION PRIMERA ENTREGA INCENTIVOS 2013, OTROSÍ No 6</v>
          </cell>
          <cell r="P829">
            <v>1153800000</v>
          </cell>
          <cell r="Q829">
            <v>0</v>
          </cell>
          <cell r="R829">
            <v>1153800000</v>
          </cell>
          <cell r="S829" t="str">
            <v>4913-03</v>
          </cell>
          <cell r="T829">
            <v>0</v>
          </cell>
          <cell r="U829">
            <v>0</v>
          </cell>
          <cell r="V829">
            <v>0</v>
          </cell>
          <cell r="W829">
            <v>1047600000</v>
          </cell>
          <cell r="X829">
            <v>0</v>
          </cell>
          <cell r="Y829">
            <v>1047600000</v>
          </cell>
          <cell r="Z829" t="str">
            <v>45212</v>
          </cell>
          <cell r="AA829">
            <v>131400000</v>
          </cell>
          <cell r="AB829">
            <v>0</v>
          </cell>
          <cell r="AC829">
            <v>131400000</v>
          </cell>
          <cell r="AD829">
            <v>45512</v>
          </cell>
          <cell r="AE829">
            <v>0</v>
          </cell>
          <cell r="AF829">
            <v>0</v>
          </cell>
          <cell r="AG829">
            <v>0</v>
          </cell>
          <cell r="AH829">
            <v>0</v>
          </cell>
          <cell r="AI829" t="str">
            <v>ROBERTO CARLOS ANGULO SALAZAR</v>
          </cell>
          <cell r="AJ829">
            <v>0</v>
          </cell>
          <cell r="AK829" t="str">
            <v>CONTRACTUAL</v>
          </cell>
          <cell r="AL829" t="str">
            <v>N/A</v>
          </cell>
          <cell r="AM829" t="str">
            <v>PAGO DE 663 INCENTIVOS A PARTICIPANTES DEL PROGRAMA JOVENES EN ACCION</v>
          </cell>
          <cell r="AN829">
            <v>408800000</v>
          </cell>
          <cell r="AO829">
            <v>0</v>
          </cell>
          <cell r="AP829">
            <v>0</v>
          </cell>
          <cell r="AQ829">
            <v>0</v>
          </cell>
          <cell r="AR829">
            <v>0</v>
          </cell>
          <cell r="AS829">
            <v>0</v>
          </cell>
          <cell r="AT829">
            <v>0</v>
          </cell>
          <cell r="AU829">
            <v>0</v>
          </cell>
          <cell r="AV829">
            <v>0</v>
          </cell>
          <cell r="AW829">
            <v>0</v>
          </cell>
          <cell r="AX829">
            <v>0</v>
          </cell>
          <cell r="AY829">
            <v>0</v>
          </cell>
          <cell r="AZ829">
            <v>408800000</v>
          </cell>
          <cell r="BA829" t="str">
            <v>SI</v>
          </cell>
          <cell r="BB829" t="str">
            <v>SI</v>
          </cell>
          <cell r="BC829" t="str">
            <v>NO</v>
          </cell>
          <cell r="BD829" t="str">
            <v>NO</v>
          </cell>
          <cell r="BE829" t="str">
            <v>COMUN</v>
          </cell>
          <cell r="BF829" t="str">
            <v>NO</v>
          </cell>
          <cell r="BG829" t="str">
            <v>AUTORETENEDOR</v>
          </cell>
          <cell r="BH829">
            <v>0</v>
          </cell>
          <cell r="BI829">
            <v>0</v>
          </cell>
          <cell r="BJ829">
            <v>0</v>
          </cell>
          <cell r="BK829" t="str">
            <v>GRAN CONTRIBUYENTE</v>
          </cell>
          <cell r="BL829">
            <v>0</v>
          </cell>
          <cell r="BM829">
            <v>0</v>
          </cell>
          <cell r="BN829">
            <v>0</v>
          </cell>
          <cell r="BO829" t="str">
            <v>PAGO INCENTIVOS</v>
          </cell>
          <cell r="BP829">
            <v>0</v>
          </cell>
          <cell r="BQ829">
            <v>0</v>
          </cell>
          <cell r="BR829">
            <v>0</v>
          </cell>
          <cell r="BS829">
            <v>0</v>
          </cell>
          <cell r="BT829">
            <v>0</v>
          </cell>
          <cell r="BU829">
            <v>0</v>
          </cell>
          <cell r="BV829">
            <v>0</v>
          </cell>
          <cell r="BW829">
            <v>0</v>
          </cell>
          <cell r="BX829">
            <v>0</v>
          </cell>
          <cell r="BY829">
            <v>0</v>
          </cell>
          <cell r="BZ829">
            <v>0</v>
          </cell>
          <cell r="CA829">
            <v>0</v>
          </cell>
          <cell r="CB829">
            <v>0</v>
          </cell>
          <cell r="CC829">
            <v>0</v>
          </cell>
          <cell r="CD829">
            <v>0</v>
          </cell>
          <cell r="CE829">
            <v>0</v>
          </cell>
          <cell r="CF829">
            <v>408800000</v>
          </cell>
          <cell r="CG829">
            <v>41465</v>
          </cell>
          <cell r="CH829">
            <v>93</v>
          </cell>
          <cell r="CI829" t="str">
            <v>12013-03</v>
          </cell>
          <cell r="CJ829" t="str">
            <v>Carlos Alfredo Martinez Herrera</v>
          </cell>
          <cell r="CK829" t="str">
            <v>IMPLEMENTACION DEL PROGRAMA FAMILIAS EN ACCION PARA POBLACION VULNERABLE FIP</v>
          </cell>
          <cell r="CL829" t="str">
            <v>ORDINARIA</v>
          </cell>
          <cell r="CM829" t="str">
            <v>N/A</v>
          </cell>
          <cell r="CN829">
            <v>0</v>
          </cell>
          <cell r="CO829" t="str">
            <v>N/A</v>
          </cell>
          <cell r="CP829">
            <v>0</v>
          </cell>
          <cell r="CQ829" t="str">
            <v>2013-3000200073</v>
          </cell>
          <cell r="CR829">
            <v>0</v>
          </cell>
          <cell r="CS829">
            <v>0</v>
          </cell>
          <cell r="CT829">
            <v>0</v>
          </cell>
          <cell r="CU829">
            <v>0</v>
          </cell>
          <cell r="CV829">
            <v>0</v>
          </cell>
          <cell r="CW829">
            <v>0</v>
          </cell>
          <cell r="CX829">
            <v>0</v>
          </cell>
          <cell r="CY829">
            <v>0</v>
          </cell>
          <cell r="CZ829">
            <v>0</v>
          </cell>
          <cell r="DA829">
            <v>0</v>
          </cell>
          <cell r="DB829">
            <v>0</v>
          </cell>
          <cell r="DC829">
            <v>0</v>
          </cell>
          <cell r="DD829">
            <v>0</v>
          </cell>
          <cell r="DE829">
            <v>0</v>
          </cell>
          <cell r="DF829">
            <v>0</v>
          </cell>
          <cell r="DG829">
            <v>0</v>
          </cell>
          <cell r="DH829">
            <v>0</v>
          </cell>
          <cell r="DI829">
            <v>0</v>
          </cell>
          <cell r="DJ829">
            <v>0</v>
          </cell>
          <cell r="DK829">
            <v>0</v>
          </cell>
          <cell r="DL829">
            <v>0</v>
          </cell>
          <cell r="DM829">
            <v>0</v>
          </cell>
          <cell r="DN829">
            <v>0</v>
          </cell>
          <cell r="DO829">
            <v>0</v>
          </cell>
          <cell r="DP829">
            <v>0</v>
          </cell>
          <cell r="DQ829">
            <v>0</v>
          </cell>
          <cell r="DR829">
            <v>0</v>
          </cell>
          <cell r="DS829">
            <v>0</v>
          </cell>
          <cell r="DT829">
            <v>0</v>
          </cell>
          <cell r="DU829">
            <v>0</v>
          </cell>
          <cell r="DV829">
            <v>0</v>
          </cell>
          <cell r="DW829">
            <v>0</v>
          </cell>
          <cell r="DX829">
            <v>0</v>
          </cell>
          <cell r="DY829">
            <v>0</v>
          </cell>
          <cell r="DZ829">
            <v>0</v>
          </cell>
          <cell r="EA829">
            <v>0</v>
          </cell>
          <cell r="EB829">
            <v>0</v>
          </cell>
          <cell r="EC829">
            <v>0</v>
          </cell>
          <cell r="ED829">
            <v>0</v>
          </cell>
          <cell r="EE829">
            <v>0</v>
          </cell>
          <cell r="EF829">
            <v>0</v>
          </cell>
          <cell r="EG829">
            <v>0</v>
          </cell>
          <cell r="EH829">
            <v>0</v>
          </cell>
          <cell r="EI829">
            <v>0</v>
          </cell>
          <cell r="EJ829">
            <v>0</v>
          </cell>
        </row>
        <row r="830">
          <cell r="B830">
            <v>958</v>
          </cell>
          <cell r="C830">
            <v>41460</v>
          </cell>
          <cell r="D830">
            <v>621</v>
          </cell>
          <cell r="E830" t="str">
            <v>IrmaC</v>
          </cell>
          <cell r="F830">
            <v>41463</v>
          </cell>
          <cell r="G830" t="str">
            <v>DPS</v>
          </cell>
          <cell r="H830" t="str">
            <v>62/12- OTROSI 4</v>
          </cell>
          <cell r="I830">
            <v>2012</v>
          </cell>
          <cell r="J830" t="str">
            <v>BANCO AGRARIO DE COLOMBIA S.A.</v>
          </cell>
          <cell r="K830" t="str">
            <v>800.037.800-8</v>
          </cell>
          <cell r="L830" t="str">
            <v>BOGOTA</v>
          </cell>
          <cell r="M830">
            <v>0</v>
          </cell>
          <cell r="N830">
            <v>0</v>
          </cell>
          <cell r="O830" t="str">
            <v>COMISIONES POR PAGO DE SUBSIDIOS EDUCACION Y NUTRICION</v>
          </cell>
          <cell r="P830">
            <v>2446180160</v>
          </cell>
          <cell r="Q830">
            <v>0</v>
          </cell>
          <cell r="R830">
            <v>2446180160</v>
          </cell>
          <cell r="S830">
            <v>42912</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t="str">
            <v>EDWIN ALBERTO DORADO GAVIRIA</v>
          </cell>
          <cell r="AJ830" t="str">
            <v>CUENTAS DE COBROS</v>
          </cell>
          <cell r="AK830" t="str">
            <v>CUENTA DE COBRO   2013-062-MFA-01-D1</v>
          </cell>
          <cell r="AL830" t="str">
            <v>N/A</v>
          </cell>
          <cell r="AM830" t="str">
            <v>COMISIONES POR TRANSFERENCIAS MONETARIAS CORRESPONDIENTE AL CICLO UNO.</v>
          </cell>
          <cell r="AN830">
            <v>2108776000</v>
          </cell>
          <cell r="AO830">
            <v>0</v>
          </cell>
          <cell r="AP830">
            <v>0</v>
          </cell>
          <cell r="AQ830">
            <v>0</v>
          </cell>
          <cell r="AR830">
            <v>0</v>
          </cell>
          <cell r="AS830">
            <v>0</v>
          </cell>
          <cell r="AT830">
            <v>0</v>
          </cell>
          <cell r="AU830">
            <v>0</v>
          </cell>
          <cell r="AV830">
            <v>0.16</v>
          </cell>
          <cell r="AW830">
            <v>0</v>
          </cell>
          <cell r="AX830">
            <v>337404160</v>
          </cell>
          <cell r="AY830">
            <v>0</v>
          </cell>
          <cell r="AZ830">
            <v>2446180160</v>
          </cell>
          <cell r="BA830" t="str">
            <v>SI</v>
          </cell>
          <cell r="BB830" t="str">
            <v>SI</v>
          </cell>
          <cell r="BC830" t="str">
            <v>NO</v>
          </cell>
          <cell r="BD830" t="str">
            <v>NO</v>
          </cell>
          <cell r="BE830" t="str">
            <v>COMUN</v>
          </cell>
          <cell r="BF830" t="str">
            <v>NO</v>
          </cell>
          <cell r="BG830" t="str">
            <v>AUTORETENEDOR</v>
          </cell>
          <cell r="BH830">
            <v>0</v>
          </cell>
          <cell r="BI830">
            <v>0</v>
          </cell>
          <cell r="BJ830">
            <v>0</v>
          </cell>
          <cell r="BK830" t="str">
            <v>GRAN CONTRIBUYENTE</v>
          </cell>
          <cell r="BL830">
            <v>0</v>
          </cell>
          <cell r="BM830">
            <v>0</v>
          </cell>
          <cell r="BN830">
            <v>0</v>
          </cell>
          <cell r="BO830" t="str">
            <v>ENTIDAD DEL ESTADO</v>
          </cell>
          <cell r="BP830">
            <v>0</v>
          </cell>
          <cell r="BQ830">
            <v>0</v>
          </cell>
          <cell r="BR830">
            <v>0</v>
          </cell>
          <cell r="BS830">
            <v>0</v>
          </cell>
          <cell r="BT830">
            <v>0</v>
          </cell>
          <cell r="BU830">
            <v>0</v>
          </cell>
          <cell r="BV830">
            <v>0</v>
          </cell>
          <cell r="BW830">
            <v>0</v>
          </cell>
          <cell r="BX830">
            <v>0</v>
          </cell>
          <cell r="BY830">
            <v>0</v>
          </cell>
          <cell r="BZ830">
            <v>0</v>
          </cell>
          <cell r="CA830">
            <v>0</v>
          </cell>
          <cell r="CB830">
            <v>0</v>
          </cell>
          <cell r="CC830">
            <v>0</v>
          </cell>
          <cell r="CD830">
            <v>0</v>
          </cell>
          <cell r="CE830">
            <v>0</v>
          </cell>
          <cell r="CF830">
            <v>2446180160</v>
          </cell>
          <cell r="CG830">
            <v>41463</v>
          </cell>
          <cell r="CH830">
            <v>621</v>
          </cell>
          <cell r="CI830">
            <v>42912</v>
          </cell>
          <cell r="CJ830" t="str">
            <v>Irma Estela Cardenas Acosta</v>
          </cell>
          <cell r="CK830" t="str">
            <v>IMPLEMENTACION GENERACION DE INGRESOS Y PROYECTOS PRODUCTIVOS PARA POBLACION V NALULNERABLE</v>
          </cell>
          <cell r="CL830" t="str">
            <v>ORDINARIA</v>
          </cell>
          <cell r="CM830" t="str">
            <v>N/A</v>
          </cell>
          <cell r="CN830" t="str">
            <v>RESERVA</v>
          </cell>
          <cell r="CO830" t="str">
            <v>N/A</v>
          </cell>
          <cell r="CP830">
            <v>0</v>
          </cell>
          <cell r="CQ830" t="str">
            <v>2013-3100096923</v>
          </cell>
          <cell r="CR830">
            <v>0</v>
          </cell>
          <cell r="CS830">
            <v>0</v>
          </cell>
          <cell r="CT830">
            <v>0</v>
          </cell>
          <cell r="CU830">
            <v>0</v>
          </cell>
          <cell r="CV830">
            <v>0</v>
          </cell>
          <cell r="CW830">
            <v>0</v>
          </cell>
          <cell r="CX830">
            <v>0</v>
          </cell>
          <cell r="CY830">
            <v>0</v>
          </cell>
          <cell r="CZ830">
            <v>0</v>
          </cell>
          <cell r="DA830">
            <v>0</v>
          </cell>
          <cell r="DB830">
            <v>0</v>
          </cell>
          <cell r="DC830">
            <v>0</v>
          </cell>
          <cell r="DD830">
            <v>0</v>
          </cell>
          <cell r="DE830">
            <v>0</v>
          </cell>
          <cell r="DF830">
            <v>0</v>
          </cell>
          <cell r="DG830">
            <v>0</v>
          </cell>
          <cell r="DH830">
            <v>0</v>
          </cell>
          <cell r="DI830">
            <v>0</v>
          </cell>
          <cell r="DJ830">
            <v>0</v>
          </cell>
          <cell r="DK830">
            <v>0</v>
          </cell>
          <cell r="DL830">
            <v>0</v>
          </cell>
          <cell r="DM830">
            <v>0</v>
          </cell>
          <cell r="DN830">
            <v>0</v>
          </cell>
          <cell r="DO830">
            <v>0</v>
          </cell>
          <cell r="DP830">
            <v>0</v>
          </cell>
          <cell r="DQ830">
            <v>0</v>
          </cell>
          <cell r="DR830">
            <v>0</v>
          </cell>
          <cell r="DS830">
            <v>0</v>
          </cell>
          <cell r="DT830">
            <v>0</v>
          </cell>
          <cell r="DU830">
            <v>0</v>
          </cell>
          <cell r="DV830">
            <v>0</v>
          </cell>
          <cell r="DW830">
            <v>0</v>
          </cell>
          <cell r="DX830">
            <v>0</v>
          </cell>
          <cell r="DY830">
            <v>0</v>
          </cell>
          <cell r="DZ830">
            <v>0</v>
          </cell>
          <cell r="EA830">
            <v>0</v>
          </cell>
          <cell r="EB830">
            <v>0</v>
          </cell>
          <cell r="EC830">
            <v>0</v>
          </cell>
          <cell r="ED830">
            <v>0</v>
          </cell>
          <cell r="EE830">
            <v>0</v>
          </cell>
          <cell r="EF830">
            <v>0</v>
          </cell>
          <cell r="EG830">
            <v>0</v>
          </cell>
          <cell r="EH830">
            <v>0</v>
          </cell>
          <cell r="EI830">
            <v>0</v>
          </cell>
          <cell r="EJ830">
            <v>0</v>
          </cell>
        </row>
        <row r="831">
          <cell r="B831">
            <v>959</v>
          </cell>
          <cell r="C831">
            <v>41460</v>
          </cell>
          <cell r="D831">
            <v>622</v>
          </cell>
          <cell r="E831" t="str">
            <v>IrmaC</v>
          </cell>
          <cell r="F831">
            <v>41463</v>
          </cell>
          <cell r="G831" t="str">
            <v>DPS</v>
          </cell>
          <cell r="H831" t="str">
            <v xml:space="preserve">64/2012 </v>
          </cell>
          <cell r="I831">
            <v>2012</v>
          </cell>
          <cell r="J831" t="str">
            <v>BANCO AGRARIO DE COLOMBIA S.A.</v>
          </cell>
          <cell r="K831" t="str">
            <v>800.037.800-8</v>
          </cell>
          <cell r="L831" t="str">
            <v>BOGOTÁ</v>
          </cell>
          <cell r="M831">
            <v>0</v>
          </cell>
          <cell r="N831">
            <v>0</v>
          </cell>
          <cell r="O831" t="str">
            <v>COMISIONES POR PAGO DE SUBSIDIOS EDUCACION Y NUTRICION</v>
          </cell>
          <cell r="P831">
            <v>1273679730</v>
          </cell>
          <cell r="Q831">
            <v>203788757</v>
          </cell>
          <cell r="R831">
            <v>1477468487</v>
          </cell>
          <cell r="S831">
            <v>42612</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t="str">
            <v>MARIANA ESCOBAR ARANGO</v>
          </cell>
          <cell r="AJ831" t="str">
            <v>CUENTAS DE COBROS</v>
          </cell>
          <cell r="AK831" t="str">
            <v>CUENTAS DE COBRO 2013-064-MFA-01-D2/G/D3/G3</v>
          </cell>
          <cell r="AL831" t="str">
            <v>NO APLICA</v>
          </cell>
          <cell r="AM831" t="str">
            <v>SEGUNDA ENTREGA SUBSIDIOS DE EDUCACION Y NUTRICION</v>
          </cell>
          <cell r="AN831">
            <v>1273679730</v>
          </cell>
          <cell r="AO831">
            <v>0</v>
          </cell>
          <cell r="AP831">
            <v>0</v>
          </cell>
          <cell r="AQ831">
            <v>0</v>
          </cell>
          <cell r="AR831">
            <v>0</v>
          </cell>
          <cell r="AS831">
            <v>0</v>
          </cell>
          <cell r="AT831">
            <v>0</v>
          </cell>
          <cell r="AU831">
            <v>0</v>
          </cell>
          <cell r="AV831">
            <v>0</v>
          </cell>
          <cell r="AW831">
            <v>0</v>
          </cell>
          <cell r="AX831">
            <v>203788757</v>
          </cell>
          <cell r="AY831">
            <v>0</v>
          </cell>
          <cell r="AZ831">
            <v>1477468487</v>
          </cell>
          <cell r="BA831" t="str">
            <v>SI</v>
          </cell>
          <cell r="BB831" t="str">
            <v>SI</v>
          </cell>
          <cell r="BC831" t="str">
            <v>NO</v>
          </cell>
          <cell r="BD831" t="str">
            <v>NO</v>
          </cell>
          <cell r="BE831" t="str">
            <v>COMÚN</v>
          </cell>
          <cell r="BF831" t="str">
            <v>NO</v>
          </cell>
          <cell r="BG831" t="str">
            <v>AUTORETENEDOR</v>
          </cell>
          <cell r="BH831">
            <v>0</v>
          </cell>
          <cell r="BI831">
            <v>0</v>
          </cell>
          <cell r="BJ831">
            <v>0</v>
          </cell>
          <cell r="BK831" t="str">
            <v>GRAN CONTRIBUYENTE</v>
          </cell>
          <cell r="BL831">
            <v>0</v>
          </cell>
          <cell r="BM831">
            <v>0</v>
          </cell>
          <cell r="BN831">
            <v>0</v>
          </cell>
          <cell r="BO831" t="str">
            <v>PAGO INCENTIVOS</v>
          </cell>
          <cell r="BP831">
            <v>0</v>
          </cell>
          <cell r="BQ831">
            <v>0</v>
          </cell>
          <cell r="BR831">
            <v>0</v>
          </cell>
          <cell r="BS831">
            <v>0</v>
          </cell>
          <cell r="BT831">
            <v>0</v>
          </cell>
          <cell r="BU831" t="str">
            <v>PAGO INCENTIVOS</v>
          </cell>
          <cell r="BV831">
            <v>0</v>
          </cell>
          <cell r="BW831">
            <v>0</v>
          </cell>
          <cell r="BX831">
            <v>0</v>
          </cell>
          <cell r="BY831">
            <v>0</v>
          </cell>
          <cell r="BZ831">
            <v>0</v>
          </cell>
          <cell r="CA831">
            <v>0</v>
          </cell>
          <cell r="CB831">
            <v>0</v>
          </cell>
          <cell r="CC831">
            <v>0</v>
          </cell>
          <cell r="CD831">
            <v>0</v>
          </cell>
          <cell r="CE831">
            <v>0</v>
          </cell>
          <cell r="CF831">
            <v>1477468487</v>
          </cell>
          <cell r="CG831">
            <v>41463</v>
          </cell>
          <cell r="CH831">
            <v>622</v>
          </cell>
          <cell r="CI831">
            <v>42612</v>
          </cell>
          <cell r="CJ831" t="str">
            <v>Irma Estela Cardenas Acosta</v>
          </cell>
          <cell r="CK831" t="str">
            <v>PROGRAMA GENERACIÓN DE INGRESOS Y EMPLEABILIDAD</v>
          </cell>
          <cell r="CL831" t="str">
            <v>ORDINARIA</v>
          </cell>
          <cell r="CM831" t="str">
            <v>SIN EXPEDIENTE</v>
          </cell>
          <cell r="CN831" t="str">
            <v>RESERVA</v>
          </cell>
          <cell r="CO831" t="str">
            <v>NO APLICA</v>
          </cell>
          <cell r="CP831">
            <v>0</v>
          </cell>
          <cell r="CQ831" t="str">
            <v>2013-3100099023</v>
          </cell>
          <cell r="CR831">
            <v>0</v>
          </cell>
          <cell r="CS831">
            <v>0</v>
          </cell>
          <cell r="CT831">
            <v>0</v>
          </cell>
          <cell r="CU831">
            <v>0</v>
          </cell>
          <cell r="CV831">
            <v>0</v>
          </cell>
          <cell r="CW831">
            <v>0</v>
          </cell>
          <cell r="CX831">
            <v>0</v>
          </cell>
          <cell r="CY831">
            <v>0</v>
          </cell>
          <cell r="CZ831">
            <v>0</v>
          </cell>
          <cell r="DA831">
            <v>0</v>
          </cell>
          <cell r="DB831">
            <v>0</v>
          </cell>
          <cell r="DC831">
            <v>0</v>
          </cell>
          <cell r="DD831">
            <v>0</v>
          </cell>
          <cell r="DE831">
            <v>0</v>
          </cell>
          <cell r="DF831">
            <v>0</v>
          </cell>
          <cell r="DG831">
            <v>0</v>
          </cell>
          <cell r="DH831">
            <v>0</v>
          </cell>
          <cell r="DI831">
            <v>0</v>
          </cell>
          <cell r="DJ831">
            <v>0</v>
          </cell>
          <cell r="DK831">
            <v>0</v>
          </cell>
          <cell r="DL831">
            <v>0</v>
          </cell>
          <cell r="DM831">
            <v>0</v>
          </cell>
          <cell r="DN831">
            <v>0</v>
          </cell>
          <cell r="DO831">
            <v>0</v>
          </cell>
          <cell r="DP831">
            <v>0</v>
          </cell>
          <cell r="DQ831">
            <v>0</v>
          </cell>
          <cell r="DR831">
            <v>0</v>
          </cell>
          <cell r="DS831">
            <v>0</v>
          </cell>
          <cell r="DT831">
            <v>0</v>
          </cell>
          <cell r="DU831">
            <v>0</v>
          </cell>
          <cell r="DV831">
            <v>0</v>
          </cell>
          <cell r="DW831">
            <v>0</v>
          </cell>
          <cell r="DX831">
            <v>0</v>
          </cell>
          <cell r="DY831">
            <v>0</v>
          </cell>
          <cell r="DZ831">
            <v>0</v>
          </cell>
          <cell r="EA831">
            <v>0</v>
          </cell>
          <cell r="EB831">
            <v>0</v>
          </cell>
          <cell r="EC831">
            <v>0</v>
          </cell>
          <cell r="ED831">
            <v>0</v>
          </cell>
          <cell r="EE831">
            <v>0</v>
          </cell>
          <cell r="EF831">
            <v>0</v>
          </cell>
          <cell r="EG831">
            <v>0</v>
          </cell>
          <cell r="EH831">
            <v>0</v>
          </cell>
          <cell r="EI831">
            <v>0</v>
          </cell>
          <cell r="EJ831">
            <v>0</v>
          </cell>
        </row>
        <row r="832">
          <cell r="B832">
            <v>963</v>
          </cell>
          <cell r="C832">
            <v>41463</v>
          </cell>
          <cell r="D832">
            <v>625</v>
          </cell>
          <cell r="E832" t="str">
            <v>IrmaC</v>
          </cell>
          <cell r="F832">
            <v>41463</v>
          </cell>
          <cell r="G832" t="str">
            <v>DPS</v>
          </cell>
          <cell r="H832" t="str">
            <v>184/12</v>
          </cell>
          <cell r="I832">
            <v>2013</v>
          </cell>
          <cell r="J832" t="str">
            <v>ANA BERTILDA PAEZ DE FIGUEROA</v>
          </cell>
          <cell r="K832" t="str">
            <v>20.609.049-9</v>
          </cell>
          <cell r="L832" t="str">
            <v>IBAGUE</v>
          </cell>
          <cell r="M832" t="str">
            <v xml:space="preserve">Cra 4 No 48 Bis 19 </v>
          </cell>
          <cell r="N832" t="str">
            <v>266 49 21</v>
          </cell>
          <cell r="O832" t="str">
            <v>CONTRATAR EL ARRENDAMENTO DEL INMUEBLE UBICADO EN LA CALLE 32 # 4C-36 DE LA CUIDAD DE IBAGUE PARA EL FUNCIONAMIENTO DEL DR DEL TOLIMA.</v>
          </cell>
          <cell r="P832">
            <v>34503996</v>
          </cell>
          <cell r="Q832">
            <v>0</v>
          </cell>
          <cell r="R832">
            <v>34503996</v>
          </cell>
          <cell r="S832">
            <v>3913</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t="str">
            <v>GLADYS C ARANGO MARTINEZ</v>
          </cell>
          <cell r="AJ832" t="str">
            <v>FACTURACION</v>
          </cell>
          <cell r="AK832" t="str">
            <v>A 0126</v>
          </cell>
          <cell r="AL832" t="str">
            <v>90000071731 de 2011/08/02</v>
          </cell>
          <cell r="AM832" t="str">
            <v xml:space="preserve">CANON DE ARRENDAMIENTO MES DE JULIO/2013 </v>
          </cell>
          <cell r="AN832">
            <v>2613939</v>
          </cell>
          <cell r="AO832">
            <v>0</v>
          </cell>
          <cell r="AP832">
            <v>0</v>
          </cell>
          <cell r="AQ832">
            <v>0</v>
          </cell>
          <cell r="AR832">
            <v>0</v>
          </cell>
          <cell r="AS832">
            <v>0</v>
          </cell>
          <cell r="AT832">
            <v>0</v>
          </cell>
          <cell r="AU832">
            <v>0</v>
          </cell>
          <cell r="AV832">
            <v>0.1</v>
          </cell>
          <cell r="AW832">
            <v>0</v>
          </cell>
          <cell r="AX832">
            <v>261394</v>
          </cell>
          <cell r="AY832">
            <v>0</v>
          </cell>
          <cell r="AZ832">
            <v>2875333</v>
          </cell>
          <cell r="BA832" t="str">
            <v>NO</v>
          </cell>
          <cell r="BB832" t="str">
            <v>NO</v>
          </cell>
          <cell r="BC832" t="str">
            <v>NO</v>
          </cell>
          <cell r="BD832" t="str">
            <v>NO</v>
          </cell>
          <cell r="BE832" t="str">
            <v>COMUN</v>
          </cell>
          <cell r="BF832">
            <v>0</v>
          </cell>
          <cell r="BG832" t="str">
            <v>ARRENDAMIENTO DE BIENES INMUEBLES</v>
          </cell>
          <cell r="BH832">
            <v>3.5000000000000003E-2</v>
          </cell>
          <cell r="BI832">
            <v>0</v>
          </cell>
          <cell r="BJ832">
            <v>0</v>
          </cell>
          <cell r="BK832" t="str">
            <v>COMUN</v>
          </cell>
          <cell r="BL832">
            <v>0.15</v>
          </cell>
          <cell r="BM832">
            <v>0</v>
          </cell>
          <cell r="BN832">
            <v>0</v>
          </cell>
          <cell r="BO832" t="str">
            <v>IBAGUE ACUERDO 016/09</v>
          </cell>
          <cell r="BP832">
            <v>0.01</v>
          </cell>
          <cell r="BQ832">
            <v>0</v>
          </cell>
          <cell r="BR832">
            <v>0</v>
          </cell>
          <cell r="BS832">
            <v>0</v>
          </cell>
          <cell r="BT832">
            <v>0</v>
          </cell>
          <cell r="BU832" t="str">
            <v>PN</v>
          </cell>
          <cell r="BV832">
            <v>0</v>
          </cell>
          <cell r="BW832">
            <v>91488</v>
          </cell>
          <cell r="BX832">
            <v>0</v>
          </cell>
          <cell r="BY832">
            <v>39209</v>
          </cell>
          <cell r="BZ832">
            <v>0</v>
          </cell>
          <cell r="CA832">
            <v>26139</v>
          </cell>
          <cell r="CB832">
            <v>0</v>
          </cell>
          <cell r="CC832">
            <v>0</v>
          </cell>
          <cell r="CD832">
            <v>0</v>
          </cell>
          <cell r="CE832">
            <v>0</v>
          </cell>
          <cell r="CF832">
            <v>2716929</v>
          </cell>
          <cell r="CG832">
            <v>41463</v>
          </cell>
          <cell r="CH832">
            <v>625</v>
          </cell>
          <cell r="CI832">
            <v>3913</v>
          </cell>
          <cell r="CJ832" t="str">
            <v>Irma Estela Cardenas Acosta</v>
          </cell>
          <cell r="CK832" t="str">
            <v>ARRENDAMIENTO DE BIENES INMUEBLES</v>
          </cell>
          <cell r="CL832" t="str">
            <v>GASTOS GENERALES</v>
          </cell>
          <cell r="CM832" t="str">
            <v>201261003002000184E</v>
          </cell>
          <cell r="CN832">
            <v>0</v>
          </cell>
          <cell r="CO832" t="str">
            <v>N/A</v>
          </cell>
          <cell r="CP832">
            <v>0</v>
          </cell>
          <cell r="CQ832" t="str">
            <v>2013-6200100673</v>
          </cell>
          <cell r="CR832">
            <v>0</v>
          </cell>
          <cell r="CS832">
            <v>0</v>
          </cell>
          <cell r="CT832">
            <v>0</v>
          </cell>
          <cell r="CU832">
            <v>0</v>
          </cell>
          <cell r="CV832">
            <v>1568</v>
          </cell>
          <cell r="CW832" t="str">
            <v>RETENCION SOBRE TASA BOMBERIL</v>
          </cell>
          <cell r="CX832">
            <v>26139</v>
          </cell>
          <cell r="CY832">
            <v>0.06</v>
          </cell>
          <cell r="CZ832">
            <v>0</v>
          </cell>
          <cell r="DA832">
            <v>0</v>
          </cell>
          <cell r="DB832">
            <v>0</v>
          </cell>
          <cell r="DC832">
            <v>0</v>
          </cell>
          <cell r="DD832">
            <v>0</v>
          </cell>
          <cell r="DE832">
            <v>0</v>
          </cell>
          <cell r="DF832">
            <v>0</v>
          </cell>
          <cell r="DG832">
            <v>0</v>
          </cell>
          <cell r="DH832">
            <v>0</v>
          </cell>
          <cell r="DI832">
            <v>0</v>
          </cell>
          <cell r="DJ832">
            <v>0</v>
          </cell>
          <cell r="DK832">
            <v>0</v>
          </cell>
          <cell r="DL832">
            <v>0</v>
          </cell>
          <cell r="DM832">
            <v>0</v>
          </cell>
          <cell r="DN832">
            <v>0</v>
          </cell>
          <cell r="DO832">
            <v>0</v>
          </cell>
          <cell r="DP832">
            <v>0</v>
          </cell>
          <cell r="DQ832">
            <v>0</v>
          </cell>
          <cell r="DR832">
            <v>0</v>
          </cell>
          <cell r="DS832">
            <v>0</v>
          </cell>
          <cell r="DT832">
            <v>0</v>
          </cell>
          <cell r="DU832">
            <v>0</v>
          </cell>
          <cell r="DV832">
            <v>0</v>
          </cell>
          <cell r="DW832">
            <v>0</v>
          </cell>
          <cell r="DX832">
            <v>0</v>
          </cell>
          <cell r="DY832">
            <v>0</v>
          </cell>
          <cell r="DZ832">
            <v>0</v>
          </cell>
          <cell r="EA832">
            <v>0</v>
          </cell>
          <cell r="EB832">
            <v>0</v>
          </cell>
          <cell r="EC832">
            <v>0</v>
          </cell>
          <cell r="ED832">
            <v>0</v>
          </cell>
          <cell r="EE832">
            <v>0</v>
          </cell>
          <cell r="EF832">
            <v>0</v>
          </cell>
          <cell r="EG832">
            <v>0</v>
          </cell>
          <cell r="EH832">
            <v>0</v>
          </cell>
          <cell r="EI832">
            <v>0</v>
          </cell>
          <cell r="EJ832">
            <v>0</v>
          </cell>
        </row>
        <row r="833">
          <cell r="B833">
            <v>974</v>
          </cell>
          <cell r="C833">
            <v>41464</v>
          </cell>
          <cell r="D833">
            <v>630</v>
          </cell>
          <cell r="E833" t="str">
            <v>IrmaC</v>
          </cell>
          <cell r="F833">
            <v>41464</v>
          </cell>
          <cell r="G833" t="str">
            <v>DPS</v>
          </cell>
          <cell r="H833" t="str">
            <v>7/2013</v>
          </cell>
          <cell r="I833">
            <v>2013</v>
          </cell>
          <cell r="J833" t="str">
            <v>ALBERTO LOPEZ JIMENEZ</v>
          </cell>
          <cell r="K833" t="str">
            <v>7,546,762</v>
          </cell>
          <cell r="L833" t="str">
            <v>ARMENIA</v>
          </cell>
          <cell r="M833" t="str">
            <v>CALLE 2 8 31</v>
          </cell>
          <cell r="N833" t="str">
            <v>5 92 42 99</v>
          </cell>
          <cell r="O833" t="str">
            <v>ARRENDAR EL ESPACIO EN EL PUERTO CIVIL EN LITICIA PARA EL BOTE TAXI CON MOTOR FUERA DE BORDA Y TODOS LOS ACCESORIOS DE PROPIEDAD DEL DPS Y A CARGO DE DR AMAZONAS</v>
          </cell>
          <cell r="P833">
            <v>1560000</v>
          </cell>
          <cell r="Q833">
            <v>0</v>
          </cell>
          <cell r="R833">
            <v>1560000</v>
          </cell>
          <cell r="S833">
            <v>71213</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t="str">
            <v>MARIA DEL SOCORRO RESTREPO HURTADO</v>
          </cell>
          <cell r="AJ833" t="str">
            <v>CUENTA DE COBRO</v>
          </cell>
          <cell r="AK833" t="str">
            <v>CUENTA DE COBRO</v>
          </cell>
          <cell r="AL833" t="str">
            <v>SIMPLIFICADO</v>
          </cell>
          <cell r="AM833" t="str">
            <v>PRIMER, SEGUNDO, TERCER, CUARTO, QUINTO, Y SEXTO PAGO</v>
          </cell>
          <cell r="AN833">
            <v>1560000</v>
          </cell>
          <cell r="AO833">
            <v>0</v>
          </cell>
          <cell r="AP833">
            <v>0</v>
          </cell>
          <cell r="AQ833">
            <v>0</v>
          </cell>
          <cell r="AR833">
            <v>0</v>
          </cell>
          <cell r="AS833">
            <v>0</v>
          </cell>
          <cell r="AT833">
            <v>0</v>
          </cell>
          <cell r="AU833">
            <v>0</v>
          </cell>
          <cell r="AV833">
            <v>0</v>
          </cell>
          <cell r="AW833">
            <v>0</v>
          </cell>
          <cell r="AX833">
            <v>0</v>
          </cell>
          <cell r="AY833">
            <v>0</v>
          </cell>
          <cell r="AZ833">
            <v>1560000</v>
          </cell>
          <cell r="BA833" t="str">
            <v>NO</v>
          </cell>
          <cell r="BB833" t="str">
            <v>NO</v>
          </cell>
          <cell r="BC833" t="str">
            <v>NO</v>
          </cell>
          <cell r="BD833">
            <v>0</v>
          </cell>
          <cell r="BE833" t="str">
            <v>SIMPLIFICADO</v>
          </cell>
          <cell r="BF833" t="str">
            <v>NO</v>
          </cell>
          <cell r="BG833" t="str">
            <v>ARRENADMIENTO</v>
          </cell>
          <cell r="BH833">
            <v>3.5000000000000003E-2</v>
          </cell>
          <cell r="BI833">
            <v>0</v>
          </cell>
          <cell r="BJ833">
            <v>0</v>
          </cell>
          <cell r="BK833" t="str">
            <v>SIMPLIFICADO</v>
          </cell>
          <cell r="BL833">
            <v>0.15</v>
          </cell>
          <cell r="BM833">
            <v>0</v>
          </cell>
          <cell r="BN833">
            <v>0</v>
          </cell>
          <cell r="BO833" t="str">
            <v>LETICIA</v>
          </cell>
          <cell r="BP833">
            <v>5.0000000000000001E-3</v>
          </cell>
          <cell r="BQ833">
            <v>0</v>
          </cell>
          <cell r="BR833">
            <v>0</v>
          </cell>
          <cell r="BS833">
            <v>0</v>
          </cell>
          <cell r="BT833">
            <v>0</v>
          </cell>
          <cell r="BU833" t="str">
            <v>PERSONAS NATURALES NO SUJETAS</v>
          </cell>
          <cell r="BV833">
            <v>0</v>
          </cell>
          <cell r="BW833">
            <v>54600</v>
          </cell>
          <cell r="BX833">
            <v>0</v>
          </cell>
          <cell r="BY833">
            <v>0</v>
          </cell>
          <cell r="BZ833">
            <v>0</v>
          </cell>
          <cell r="CA833">
            <v>7800</v>
          </cell>
          <cell r="CB833">
            <v>0</v>
          </cell>
          <cell r="CC833">
            <v>0</v>
          </cell>
          <cell r="CD833">
            <v>0</v>
          </cell>
          <cell r="CE833">
            <v>0</v>
          </cell>
          <cell r="CF833">
            <v>1497600</v>
          </cell>
          <cell r="CG833">
            <v>41464</v>
          </cell>
          <cell r="CH833">
            <v>630</v>
          </cell>
          <cell r="CI833">
            <v>71213</v>
          </cell>
          <cell r="CJ833" t="str">
            <v>Irma Estela Cardenas Acosta</v>
          </cell>
          <cell r="CK833" t="str">
            <v>ARRENDAMIENTO DE BIENES INMUEBLES</v>
          </cell>
          <cell r="CL833">
            <v>0</v>
          </cell>
          <cell r="CM833">
            <v>0</v>
          </cell>
          <cell r="CN833">
            <v>0</v>
          </cell>
          <cell r="CO833">
            <v>0</v>
          </cell>
          <cell r="CP833">
            <v>0</v>
          </cell>
          <cell r="CQ833" t="str">
            <v>2013-1110021873</v>
          </cell>
          <cell r="CR833">
            <v>0</v>
          </cell>
          <cell r="CS833">
            <v>0</v>
          </cell>
          <cell r="CT833">
            <v>0</v>
          </cell>
          <cell r="CU833">
            <v>0</v>
          </cell>
          <cell r="CV833">
            <v>0</v>
          </cell>
          <cell r="CW833">
            <v>0</v>
          </cell>
          <cell r="CX833">
            <v>0</v>
          </cell>
          <cell r="CY833">
            <v>0</v>
          </cell>
          <cell r="CZ833">
            <v>0</v>
          </cell>
          <cell r="DA833">
            <v>0</v>
          </cell>
          <cell r="DB833">
            <v>0</v>
          </cell>
          <cell r="DC833">
            <v>0</v>
          </cell>
          <cell r="DD833">
            <v>0</v>
          </cell>
          <cell r="DE833">
            <v>0</v>
          </cell>
          <cell r="DF833">
            <v>0</v>
          </cell>
          <cell r="DG833">
            <v>0</v>
          </cell>
          <cell r="DH833">
            <v>0</v>
          </cell>
          <cell r="DI833">
            <v>0</v>
          </cell>
          <cell r="DJ833">
            <v>0</v>
          </cell>
          <cell r="DK833">
            <v>0</v>
          </cell>
          <cell r="DL833">
            <v>0</v>
          </cell>
          <cell r="DM833">
            <v>0</v>
          </cell>
          <cell r="DN833">
            <v>0</v>
          </cell>
          <cell r="DO833">
            <v>0</v>
          </cell>
          <cell r="DP833">
            <v>0</v>
          </cell>
          <cell r="DQ833">
            <v>0</v>
          </cell>
          <cell r="DR833">
            <v>0</v>
          </cell>
          <cell r="DS833">
            <v>0</v>
          </cell>
          <cell r="DT833">
            <v>0</v>
          </cell>
          <cell r="DU833">
            <v>0</v>
          </cell>
          <cell r="DV833">
            <v>0</v>
          </cell>
          <cell r="DW833">
            <v>0</v>
          </cell>
          <cell r="DX833">
            <v>0</v>
          </cell>
          <cell r="DY833">
            <v>0</v>
          </cell>
          <cell r="DZ833">
            <v>0</v>
          </cell>
          <cell r="EA833">
            <v>0</v>
          </cell>
          <cell r="EB833">
            <v>0</v>
          </cell>
          <cell r="EC833">
            <v>0</v>
          </cell>
          <cell r="ED833">
            <v>0</v>
          </cell>
          <cell r="EE833">
            <v>0</v>
          </cell>
          <cell r="EF833">
            <v>0</v>
          </cell>
          <cell r="EG833">
            <v>0</v>
          </cell>
          <cell r="EH833">
            <v>0</v>
          </cell>
          <cell r="EI833">
            <v>0</v>
          </cell>
          <cell r="EJ833">
            <v>0</v>
          </cell>
        </row>
        <row r="834">
          <cell r="B834" t="str">
            <v>xxx</v>
          </cell>
          <cell r="C834">
            <v>41464</v>
          </cell>
          <cell r="D834" t="str">
            <v>sin</v>
          </cell>
          <cell r="E834" t="str">
            <v>IrmaC</v>
          </cell>
          <cell r="F834">
            <v>41465</v>
          </cell>
          <cell r="G834" t="str">
            <v>DPS</v>
          </cell>
          <cell r="H834" t="str">
            <v>RES ___2013</v>
          </cell>
          <cell r="I834">
            <v>2013</v>
          </cell>
          <cell r="J834" t="str">
            <v>DEPARTAMENTO ADMINISTRATIVO PARA LA PROSPERIDAD SOCIAL</v>
          </cell>
          <cell r="K834" t="str">
            <v>900,039,533-8</v>
          </cell>
          <cell r="L834" t="str">
            <v>BOGOTA</v>
          </cell>
          <cell r="M834" t="str">
            <v>CALLE 7 6 54 OF 203</v>
          </cell>
          <cell r="N834" t="str">
            <v>5 960800</v>
          </cell>
          <cell r="O834" t="str">
            <v>REINTEGRO CAJA MENOR SUBDIRECCION DE OPERACIONES</v>
          </cell>
          <cell r="P834">
            <v>7329478</v>
          </cell>
          <cell r="Q834">
            <v>0</v>
          </cell>
          <cell r="R834">
            <v>7329478</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t="str">
            <v>ELIZABETH GOMEZ SANCHEZ</v>
          </cell>
          <cell r="AJ834" t="str">
            <v>SEGÚN RESOLUCION</v>
          </cell>
          <cell r="AK834" t="str">
            <v>RESOLUCION _____</v>
          </cell>
          <cell r="AL834" t="str">
            <v>NO APLICA</v>
          </cell>
          <cell r="AM834" t="str">
            <v>REINTEGRO CAJA MENOR SUBDIRECCION DE OPERACIONES</v>
          </cell>
          <cell r="AN834">
            <v>868000</v>
          </cell>
          <cell r="AO834">
            <v>1387600</v>
          </cell>
          <cell r="AP834">
            <v>5073878</v>
          </cell>
          <cell r="AQ834">
            <v>0</v>
          </cell>
          <cell r="AR834">
            <v>465000</v>
          </cell>
          <cell r="AS834">
            <v>0</v>
          </cell>
          <cell r="AT834">
            <v>0</v>
          </cell>
          <cell r="AU834">
            <v>1800926</v>
          </cell>
          <cell r="AV834">
            <v>0</v>
          </cell>
          <cell r="AW834">
            <v>0</v>
          </cell>
          <cell r="AX834">
            <v>213280</v>
          </cell>
          <cell r="AY834">
            <v>521506</v>
          </cell>
          <cell r="AZ834">
            <v>8064264</v>
          </cell>
          <cell r="BA834" t="str">
            <v>NO</v>
          </cell>
          <cell r="BB834" t="str">
            <v>NO</v>
          </cell>
          <cell r="BC834" t="str">
            <v>SI</v>
          </cell>
          <cell r="BD834" t="str">
            <v>SI</v>
          </cell>
          <cell r="BE834" t="str">
            <v>NO PALICA</v>
          </cell>
          <cell r="BF834" t="str">
            <v>SI</v>
          </cell>
          <cell r="BG834" t="str">
            <v>COMPRAS</v>
          </cell>
          <cell r="BH834">
            <v>3.5000000000000003E-2</v>
          </cell>
          <cell r="BI834" t="str">
            <v>SERVICIOS</v>
          </cell>
          <cell r="BJ834">
            <v>0.06</v>
          </cell>
          <cell r="BK834" t="str">
            <v>COMUN</v>
          </cell>
          <cell r="BL834">
            <v>0.15</v>
          </cell>
          <cell r="BM834">
            <v>0</v>
          </cell>
          <cell r="BN834">
            <v>0</v>
          </cell>
          <cell r="BO834" t="str">
            <v>BOGOTA</v>
          </cell>
          <cell r="BP834">
            <v>1.1039999999999999E-2</v>
          </cell>
          <cell r="BQ834">
            <v>0</v>
          </cell>
          <cell r="BR834">
            <v>0</v>
          </cell>
          <cell r="BS834" t="str">
            <v>RETENCION FUENTE  SS  4%</v>
          </cell>
          <cell r="BT834">
            <v>0.04</v>
          </cell>
          <cell r="BU834" t="str">
            <v>RETENCION RESTSAURANTE NY CAFETERIA</v>
          </cell>
          <cell r="BV834">
            <v>3.5000000000000003E-2</v>
          </cell>
          <cell r="BW834">
            <v>30380</v>
          </cell>
          <cell r="BX834">
            <v>83256</v>
          </cell>
          <cell r="BY834">
            <v>31992</v>
          </cell>
          <cell r="BZ834">
            <v>0</v>
          </cell>
          <cell r="CA834">
            <v>9583</v>
          </cell>
          <cell r="CB834">
            <v>0</v>
          </cell>
          <cell r="CC834">
            <v>18600</v>
          </cell>
          <cell r="CD834">
            <v>0</v>
          </cell>
          <cell r="CE834">
            <v>0</v>
          </cell>
          <cell r="CF834">
            <v>7890453</v>
          </cell>
          <cell r="CG834">
            <v>41465</v>
          </cell>
          <cell r="CH834" t="str">
            <v>sin</v>
          </cell>
          <cell r="CI834">
            <v>0</v>
          </cell>
          <cell r="CJ834" t="str">
            <v>Irma Estela Cardenas Acosta</v>
          </cell>
          <cell r="CK834" t="str">
            <v>CAJA MENOR SUBD OPERACIONES</v>
          </cell>
          <cell r="CL834" t="str">
            <v>GASTOS GENERALES</v>
          </cell>
          <cell r="CM834">
            <v>0</v>
          </cell>
          <cell r="CN834">
            <v>0</v>
          </cell>
          <cell r="CO834" t="str">
            <v>N/A</v>
          </cell>
          <cell r="CP834">
            <v>0</v>
          </cell>
          <cell r="CQ834" t="str">
            <v>SIN NUMERO</v>
          </cell>
          <cell r="CR834">
            <v>0</v>
          </cell>
          <cell r="CS834">
            <v>0</v>
          </cell>
          <cell r="CT834">
            <v>0</v>
          </cell>
          <cell r="CU834">
            <v>0</v>
          </cell>
          <cell r="CV834">
            <v>0</v>
          </cell>
          <cell r="CW834" t="str">
            <v xml:space="preserve">ICA-BOGOTA- </v>
          </cell>
          <cell r="CX834">
            <v>2313822</v>
          </cell>
          <cell r="CY834">
            <v>9.6600000000000002E-3</v>
          </cell>
          <cell r="CZ834" t="str">
            <v>ICA- BOGOTA</v>
          </cell>
          <cell r="DA834">
            <v>1800926</v>
          </cell>
          <cell r="DB834">
            <v>1.38E-2</v>
          </cell>
          <cell r="DC834" t="str">
            <v>ICA- ARAUCA</v>
          </cell>
          <cell r="DD834">
            <v>145000</v>
          </cell>
          <cell r="DE834">
            <v>6.0000000000000001E-3</v>
          </cell>
          <cell r="DF834" t="str">
            <v>ICA-CALI</v>
          </cell>
          <cell r="DG834">
            <v>120600</v>
          </cell>
          <cell r="DH834">
            <v>1.0999999999999999E-2</v>
          </cell>
          <cell r="DI834" t="str">
            <v>ICA-CARTAGENA</v>
          </cell>
          <cell r="DJ834">
            <v>120000</v>
          </cell>
          <cell r="DK834">
            <v>8.0000000000000002E-3</v>
          </cell>
          <cell r="DL834" t="str">
            <v>ICA- CUCUTA</v>
          </cell>
          <cell r="DM834">
            <v>150000</v>
          </cell>
          <cell r="DN834">
            <v>6.0000000000000001E-3</v>
          </cell>
          <cell r="DO834" t="str">
            <v>ICA- SINCELEJO</v>
          </cell>
          <cell r="DP834">
            <v>150000</v>
          </cell>
          <cell r="DQ834">
            <v>7.0000000000000001E-3</v>
          </cell>
          <cell r="DR834" t="str">
            <v>IMPUESTO CREE</v>
          </cell>
          <cell r="DS834">
            <v>320000</v>
          </cell>
          <cell r="DT834">
            <v>6.0000000000000001E-3</v>
          </cell>
          <cell r="DU834" t="str">
            <v>IMPUESTO CREE</v>
          </cell>
          <cell r="DV834">
            <v>2668926</v>
          </cell>
          <cell r="DW834">
            <v>3.0000000000000001E-3</v>
          </cell>
          <cell r="DX834">
            <v>0</v>
          </cell>
          <cell r="DY834">
            <v>0</v>
          </cell>
          <cell r="DZ834">
            <v>0</v>
          </cell>
          <cell r="EA834">
            <v>0</v>
          </cell>
          <cell r="EB834">
            <v>0</v>
          </cell>
          <cell r="EC834">
            <v>0</v>
          </cell>
          <cell r="ED834">
            <v>0</v>
          </cell>
          <cell r="EE834">
            <v>0</v>
          </cell>
          <cell r="EF834">
            <v>0</v>
          </cell>
          <cell r="EG834">
            <v>0</v>
          </cell>
          <cell r="EH834">
            <v>0</v>
          </cell>
          <cell r="EI834">
            <v>0</v>
          </cell>
          <cell r="EJ834">
            <v>0</v>
          </cell>
        </row>
        <row r="835">
          <cell r="B835">
            <v>983</v>
          </cell>
          <cell r="C835">
            <v>41465</v>
          </cell>
          <cell r="D835">
            <v>638</v>
          </cell>
          <cell r="E835" t="str">
            <v>IrmaC</v>
          </cell>
          <cell r="F835">
            <v>41465</v>
          </cell>
          <cell r="G835" t="str">
            <v>DPS</v>
          </cell>
          <cell r="H835" t="str">
            <v>165/12</v>
          </cell>
          <cell r="I835">
            <v>2013</v>
          </cell>
          <cell r="J835" t="str">
            <v>DISMEDICAS DEL CARIBE LTDA</v>
          </cell>
          <cell r="K835" t="str">
            <v>891.001.806-7</v>
          </cell>
          <cell r="L835" t="str">
            <v>MONTERIA</v>
          </cell>
          <cell r="M835" t="str">
            <v>CRA 14 22-50 INT HOSPITAL SAN JERONIMO</v>
          </cell>
          <cell r="N835" t="str">
            <v>7833111-7911820</v>
          </cell>
          <cell r="O835" t="str">
            <v>ARRENDAMIENTO DE LAS OFICINAS UBICADAS EN LA CALLE 34 6-36 EN LA CIUDAD DE MONTERIA, PARA FUNCIONAMIENTO DE LA D R  CÓRDOBA.</v>
          </cell>
          <cell r="P835">
            <v>43120128</v>
          </cell>
          <cell r="Q835">
            <v>0</v>
          </cell>
          <cell r="R835">
            <v>43120128</v>
          </cell>
          <cell r="S835">
            <v>2113</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t="str">
            <v>GLADIS C ARANGO MARTINEZ</v>
          </cell>
          <cell r="AJ835" t="str">
            <v>FACTURAS</v>
          </cell>
          <cell r="AK835" t="str">
            <v>R 084635</v>
          </cell>
          <cell r="AL835" t="str">
            <v>120000033446 DE 2011-09-13</v>
          </cell>
          <cell r="AM835" t="str">
            <v>CANCELACION DEL MES DE JUlIO/13</v>
          </cell>
          <cell r="AN835">
            <v>3266676</v>
          </cell>
          <cell r="AO835">
            <v>0</v>
          </cell>
          <cell r="AP835">
            <v>0</v>
          </cell>
          <cell r="AQ835">
            <v>0</v>
          </cell>
          <cell r="AR835">
            <v>0</v>
          </cell>
          <cell r="AS835">
            <v>0</v>
          </cell>
          <cell r="AT835">
            <v>0</v>
          </cell>
          <cell r="AU835">
            <v>3266676</v>
          </cell>
          <cell r="AV835">
            <v>0.1</v>
          </cell>
          <cell r="AW835">
            <v>0</v>
          </cell>
          <cell r="AX835">
            <v>326668</v>
          </cell>
          <cell r="AY835">
            <v>0</v>
          </cell>
          <cell r="AZ835">
            <v>3593344</v>
          </cell>
          <cell r="BA835" t="str">
            <v>NO</v>
          </cell>
          <cell r="BB835" t="str">
            <v>NO</v>
          </cell>
          <cell r="BC835" t="str">
            <v>NO</v>
          </cell>
          <cell r="BD835" t="str">
            <v>NO</v>
          </cell>
          <cell r="BE835" t="str">
            <v>COMUN</v>
          </cell>
          <cell r="BF835" t="str">
            <v>NO</v>
          </cell>
          <cell r="BG835" t="str">
            <v>ARRENDAMIENTOS</v>
          </cell>
          <cell r="BH835">
            <v>3.5000000000000003E-2</v>
          </cell>
          <cell r="BI835">
            <v>0</v>
          </cell>
          <cell r="BJ835">
            <v>0</v>
          </cell>
          <cell r="BK835" t="str">
            <v>COMUN</v>
          </cell>
          <cell r="BL835">
            <v>0.15</v>
          </cell>
          <cell r="BM835">
            <v>0</v>
          </cell>
          <cell r="BN835">
            <v>0</v>
          </cell>
          <cell r="BO835" t="str">
            <v>MONTERIA</v>
          </cell>
          <cell r="BP835">
            <v>7.0000000000000001E-3</v>
          </cell>
          <cell r="BQ835">
            <v>0</v>
          </cell>
          <cell r="BR835">
            <v>0</v>
          </cell>
          <cell r="BS835">
            <v>0</v>
          </cell>
          <cell r="BT835">
            <v>0</v>
          </cell>
          <cell r="BU835" t="str">
            <v>Actividad 6820</v>
          </cell>
          <cell r="BV835">
            <v>6.0000000000000001E-3</v>
          </cell>
          <cell r="BW835">
            <v>114334</v>
          </cell>
          <cell r="BX835">
            <v>0</v>
          </cell>
          <cell r="BY835">
            <v>49000</v>
          </cell>
          <cell r="BZ835">
            <v>0</v>
          </cell>
          <cell r="CA835">
            <v>22867</v>
          </cell>
          <cell r="CB835">
            <v>0</v>
          </cell>
          <cell r="CC835">
            <v>0</v>
          </cell>
          <cell r="CD835">
            <v>20000</v>
          </cell>
          <cell r="CE835">
            <v>0</v>
          </cell>
          <cell r="CF835">
            <v>3387143</v>
          </cell>
          <cell r="CG835">
            <v>41465</v>
          </cell>
          <cell r="CH835">
            <v>638</v>
          </cell>
          <cell r="CI835">
            <v>2113</v>
          </cell>
          <cell r="CJ835" t="str">
            <v>Irma Estela Cardenas Acosta</v>
          </cell>
          <cell r="CK835" t="str">
            <v>ARRENDAMIENTOS BIENES INMUEBLES</v>
          </cell>
          <cell r="CL835" t="str">
            <v>GASTOS GENERALES</v>
          </cell>
          <cell r="CM835">
            <v>0</v>
          </cell>
          <cell r="CN835">
            <v>0</v>
          </cell>
          <cell r="CO835" t="str">
            <v>N/A</v>
          </cell>
          <cell r="CP835">
            <v>0</v>
          </cell>
          <cell r="CQ835" t="str">
            <v>2013-6200102093</v>
          </cell>
          <cell r="CR835">
            <v>0</v>
          </cell>
          <cell r="CS835">
            <v>0</v>
          </cell>
          <cell r="CT835">
            <v>0</v>
          </cell>
          <cell r="CU835">
            <v>0</v>
          </cell>
          <cell r="CV835">
            <v>0</v>
          </cell>
          <cell r="CW835" t="str">
            <v>AJUSTE ICA MONTERIA- PAGOS ANTERIORES</v>
          </cell>
          <cell r="CX835">
            <v>9800028</v>
          </cell>
          <cell r="CY835">
            <v>3.5000000000000001E-3</v>
          </cell>
          <cell r="CZ835" t="str">
            <v>AJUSTE CREE- PAGO ANTERIOR</v>
          </cell>
          <cell r="DA835">
            <v>3266676</v>
          </cell>
          <cell r="DB835">
            <v>6.0000000000000001E-3</v>
          </cell>
          <cell r="DC835">
            <v>0</v>
          </cell>
          <cell r="DD835">
            <v>0</v>
          </cell>
          <cell r="DE835">
            <v>0</v>
          </cell>
          <cell r="DF835">
            <v>0</v>
          </cell>
          <cell r="DG835">
            <v>0</v>
          </cell>
          <cell r="DH835">
            <v>0</v>
          </cell>
          <cell r="DI835">
            <v>0</v>
          </cell>
          <cell r="DJ835">
            <v>0</v>
          </cell>
          <cell r="DK835">
            <v>0</v>
          </cell>
          <cell r="DL835">
            <v>0</v>
          </cell>
          <cell r="DM835">
            <v>0</v>
          </cell>
          <cell r="DN835">
            <v>0</v>
          </cell>
          <cell r="DO835">
            <v>0</v>
          </cell>
          <cell r="DP835">
            <v>0</v>
          </cell>
          <cell r="DQ835">
            <v>0</v>
          </cell>
          <cell r="DR835">
            <v>0</v>
          </cell>
          <cell r="DS835">
            <v>0</v>
          </cell>
          <cell r="DT835">
            <v>0</v>
          </cell>
          <cell r="DU835">
            <v>0</v>
          </cell>
          <cell r="DV835">
            <v>0</v>
          </cell>
          <cell r="DW835">
            <v>0</v>
          </cell>
          <cell r="DX835">
            <v>0</v>
          </cell>
          <cell r="DY835">
            <v>0</v>
          </cell>
          <cell r="DZ835">
            <v>0</v>
          </cell>
          <cell r="EA835">
            <v>0</v>
          </cell>
          <cell r="EB835">
            <v>0</v>
          </cell>
          <cell r="EC835">
            <v>0</v>
          </cell>
          <cell r="ED835">
            <v>0</v>
          </cell>
          <cell r="EE835">
            <v>0</v>
          </cell>
          <cell r="EF835">
            <v>0</v>
          </cell>
          <cell r="EG835">
            <v>0</v>
          </cell>
          <cell r="EH835">
            <v>0</v>
          </cell>
          <cell r="EI835">
            <v>0</v>
          </cell>
          <cell r="EJ835">
            <v>0</v>
          </cell>
        </row>
        <row r="836">
          <cell r="B836">
            <v>988</v>
          </cell>
          <cell r="C836">
            <v>41466</v>
          </cell>
          <cell r="D836">
            <v>645</v>
          </cell>
          <cell r="E836" t="str">
            <v>IrmaC</v>
          </cell>
          <cell r="F836">
            <v>41466</v>
          </cell>
          <cell r="G836" t="str">
            <v>DPS</v>
          </cell>
          <cell r="H836" t="str">
            <v>162/12</v>
          </cell>
          <cell r="I836">
            <v>2013</v>
          </cell>
          <cell r="J836" t="str">
            <v>LUIS CARLOS PINEDA RODRIGUEZ</v>
          </cell>
          <cell r="K836" t="str">
            <v>6.755.431</v>
          </cell>
          <cell r="L836" t="str">
            <v>VILLAVICENCIO</v>
          </cell>
          <cell r="M836" t="str">
            <v>CALLE 48 A 45-08</v>
          </cell>
          <cell r="N836" t="str">
            <v>301-5506573</v>
          </cell>
          <cell r="O836" t="str">
            <v xml:space="preserve">RECIBIR EN CALIDAD DE ARRENDAMIENTO EL INMUEBLE UBICADO EN LA CL  44 31-13 DE VILLAVICENCIO, PARA EL FUNCIONAMIENTO DE LA DIRECCION REGIONAL META. </v>
          </cell>
          <cell r="P836">
            <v>63283810</v>
          </cell>
          <cell r="Q836">
            <v>0</v>
          </cell>
          <cell r="R836">
            <v>63283810</v>
          </cell>
          <cell r="S836">
            <v>1813</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t="str">
            <v>GLADIS CECILIA ARANGO MARTINEZ</v>
          </cell>
          <cell r="AJ836" t="str">
            <v>1ER PAGO EN DIC/12 $3.044.496 PAGOS MENSUALES EN 2013 ENE A DIC. $3.135.831; 7 PAGOS MENSUALES EN 2014 ENE A JUL $3.229.906</v>
          </cell>
          <cell r="AK836" t="str">
            <v>CUENTA DE COBRO CORRESPONDIENTE AL MES DE JULIO DE 2013</v>
          </cell>
          <cell r="AL836" t="str">
            <v>N/A</v>
          </cell>
          <cell r="AM836" t="str">
            <v>SOLICITUD OCTAVO PAGO CANON DE ARRENDAMIENTO CORRESPONDIENTE AL MES DE JULIO DE 2013</v>
          </cell>
          <cell r="AN836">
            <v>3135831</v>
          </cell>
          <cell r="AO836">
            <v>0</v>
          </cell>
          <cell r="AP836">
            <v>0</v>
          </cell>
          <cell r="AQ836">
            <v>0</v>
          </cell>
          <cell r="AR836">
            <v>0</v>
          </cell>
          <cell r="AS836">
            <v>0</v>
          </cell>
          <cell r="AT836">
            <v>0</v>
          </cell>
          <cell r="AU836">
            <v>0</v>
          </cell>
          <cell r="AV836">
            <v>0</v>
          </cell>
          <cell r="AW836">
            <v>0</v>
          </cell>
          <cell r="AX836">
            <v>0</v>
          </cell>
          <cell r="AY836">
            <v>0</v>
          </cell>
          <cell r="AZ836">
            <v>3135831</v>
          </cell>
          <cell r="BA836" t="str">
            <v>NO</v>
          </cell>
          <cell r="BB836" t="str">
            <v>NO</v>
          </cell>
          <cell r="BC836" t="str">
            <v>NO</v>
          </cell>
          <cell r="BD836" t="str">
            <v>NO</v>
          </cell>
          <cell r="BE836" t="str">
            <v>SIMPLIFICADO</v>
          </cell>
          <cell r="BF836" t="str">
            <v>NO</v>
          </cell>
          <cell r="BG836" t="str">
            <v>ARRIENDO BIEN INMUEBLE</v>
          </cell>
          <cell r="BH836">
            <v>3.5000000000000003E-2</v>
          </cell>
          <cell r="BI836">
            <v>0</v>
          </cell>
          <cell r="BJ836">
            <v>0</v>
          </cell>
          <cell r="BK836" t="str">
            <v>SIMPLIFICADO</v>
          </cell>
          <cell r="BL836">
            <v>0</v>
          </cell>
          <cell r="BM836">
            <v>0</v>
          </cell>
          <cell r="BN836">
            <v>0</v>
          </cell>
          <cell r="BO836" t="str">
            <v xml:space="preserve">VILLAVICENCIO- Art.97 ACUERDO 30/2008 </v>
          </cell>
          <cell r="BP836">
            <v>4.0000000000000001E-3</v>
          </cell>
          <cell r="BQ836">
            <v>0</v>
          </cell>
          <cell r="BR836">
            <v>0</v>
          </cell>
          <cell r="BS836">
            <v>0</v>
          </cell>
          <cell r="BT836">
            <v>0</v>
          </cell>
          <cell r="BU836" t="str">
            <v>RETENCION DEL IMPUESTO RENTA - CREE- PN NO SON SUJETOS PASIVOS</v>
          </cell>
          <cell r="BV836">
            <v>0</v>
          </cell>
          <cell r="BW836">
            <v>109754</v>
          </cell>
          <cell r="BX836">
            <v>0</v>
          </cell>
          <cell r="BY836">
            <v>0</v>
          </cell>
          <cell r="BZ836">
            <v>0</v>
          </cell>
          <cell r="CA836">
            <v>12543</v>
          </cell>
          <cell r="CB836">
            <v>0</v>
          </cell>
          <cell r="CC836">
            <v>0</v>
          </cell>
          <cell r="CD836">
            <v>0</v>
          </cell>
          <cell r="CE836">
            <v>0</v>
          </cell>
          <cell r="CF836">
            <v>3013534</v>
          </cell>
          <cell r="CG836">
            <v>41466</v>
          </cell>
          <cell r="CH836">
            <v>645</v>
          </cell>
          <cell r="CI836">
            <v>1813</v>
          </cell>
          <cell r="CJ836" t="str">
            <v>Irma Estela Cardenas Acosta</v>
          </cell>
          <cell r="CK836" t="str">
            <v>GESTION ADMINISTRATIVA - ARRENDAMIENTO DE BIENES INMUEBLES</v>
          </cell>
          <cell r="CL836" t="str">
            <v xml:space="preserve"> GASTOS GENERALES</v>
          </cell>
          <cell r="CM836" t="str">
            <v>EXPEDIENTE ORFEO 201261003002000162E</v>
          </cell>
          <cell r="CN836">
            <v>0</v>
          </cell>
          <cell r="CO836" t="str">
            <v>N/A</v>
          </cell>
          <cell r="CP836">
            <v>0</v>
          </cell>
          <cell r="CQ836" t="str">
            <v>2013-6200068873</v>
          </cell>
          <cell r="CR836">
            <v>0</v>
          </cell>
          <cell r="CS836">
            <v>0</v>
          </cell>
          <cell r="CT836">
            <v>0</v>
          </cell>
          <cell r="CU836">
            <v>0</v>
          </cell>
          <cell r="CV836">
            <v>0</v>
          </cell>
          <cell r="CW836">
            <v>0</v>
          </cell>
          <cell r="CX836">
            <v>0</v>
          </cell>
          <cell r="CY836">
            <v>0</v>
          </cell>
          <cell r="CZ836">
            <v>0</v>
          </cell>
          <cell r="DA836">
            <v>0</v>
          </cell>
          <cell r="DB836">
            <v>0</v>
          </cell>
          <cell r="DC836">
            <v>0</v>
          </cell>
          <cell r="DD836">
            <v>0</v>
          </cell>
          <cell r="DE836">
            <v>0</v>
          </cell>
          <cell r="DF836">
            <v>0</v>
          </cell>
          <cell r="DG836">
            <v>0</v>
          </cell>
          <cell r="DH836">
            <v>0</v>
          </cell>
          <cell r="DI836">
            <v>0</v>
          </cell>
          <cell r="DJ836">
            <v>0</v>
          </cell>
          <cell r="DK836">
            <v>0</v>
          </cell>
          <cell r="DL836">
            <v>0</v>
          </cell>
          <cell r="DM836">
            <v>0</v>
          </cell>
          <cell r="DN836">
            <v>0</v>
          </cell>
          <cell r="DO836">
            <v>0</v>
          </cell>
          <cell r="DP836">
            <v>0</v>
          </cell>
          <cell r="DQ836">
            <v>0</v>
          </cell>
          <cell r="DR836">
            <v>0</v>
          </cell>
          <cell r="DS836">
            <v>0</v>
          </cell>
          <cell r="DT836">
            <v>0</v>
          </cell>
          <cell r="DU836">
            <v>0</v>
          </cell>
          <cell r="DV836">
            <v>0</v>
          </cell>
          <cell r="DW836">
            <v>0</v>
          </cell>
          <cell r="DX836">
            <v>0</v>
          </cell>
          <cell r="DY836">
            <v>0</v>
          </cell>
          <cell r="DZ836">
            <v>0</v>
          </cell>
          <cell r="EA836">
            <v>0</v>
          </cell>
          <cell r="EB836">
            <v>0</v>
          </cell>
          <cell r="EC836">
            <v>0</v>
          </cell>
          <cell r="ED836">
            <v>0</v>
          </cell>
          <cell r="EE836">
            <v>0</v>
          </cell>
          <cell r="EF836">
            <v>0</v>
          </cell>
          <cell r="EG836">
            <v>0</v>
          </cell>
          <cell r="EH836">
            <v>0</v>
          </cell>
          <cell r="EI836">
            <v>0</v>
          </cell>
          <cell r="EJ836">
            <v>0</v>
          </cell>
        </row>
        <row r="837">
          <cell r="B837">
            <v>995</v>
          </cell>
          <cell r="C837">
            <v>41466</v>
          </cell>
          <cell r="D837">
            <v>649</v>
          </cell>
          <cell r="E837" t="str">
            <v>IrmaC</v>
          </cell>
          <cell r="F837">
            <v>41467</v>
          </cell>
          <cell r="G837" t="str">
            <v>DPS</v>
          </cell>
          <cell r="H837" t="str">
            <v>156/12</v>
          </cell>
          <cell r="I837">
            <v>2013</v>
          </cell>
          <cell r="J837" t="str">
            <v>LUZ DARY VEGA SUAREZ</v>
          </cell>
          <cell r="K837" t="str">
            <v>60.316.348-3</v>
          </cell>
          <cell r="L837" t="str">
            <v>ARAUCA</v>
          </cell>
          <cell r="M837" t="str">
            <v>CALLE 19 20-54 INT 101</v>
          </cell>
          <cell r="N837" t="str">
            <v>097 8853376</v>
          </cell>
          <cell r="O837" t="str">
            <v xml:space="preserve">ARRIENDO DEL INMUEBLE UBICADO EN LA CRA 18 No 15 - 40 EN LA CIUDAD DE ARAUCA PARA EL FUNCIONAMIENTO DE LA DIRECCION REGIONAL ARAUCA - </v>
          </cell>
          <cell r="P837">
            <v>29329044</v>
          </cell>
          <cell r="Q837">
            <v>0</v>
          </cell>
          <cell r="R837">
            <v>29329044</v>
          </cell>
          <cell r="S837">
            <v>1213</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t="str">
            <v>GLADYS C ARANGO MARTINEZ</v>
          </cell>
          <cell r="AJ837" t="str">
            <v>UN PRIMER PAGO EN DIC/2012 POR $ 2,372,900, DOCE PAGOS MENSUALES DE ENERO A DIC DEL 2013 POR $2,444,087 Y SIETE PAGOS DURANTE EL 2014 DE ENERO A JULIO POR $ 2,517,409</v>
          </cell>
          <cell r="AK837">
            <v>462</v>
          </cell>
          <cell r="AL837" t="str">
            <v>340000004293 DE 2012/06/28</v>
          </cell>
          <cell r="AM837" t="str">
            <v>OCTAVO PAGO MES DE JULIO/13</v>
          </cell>
          <cell r="AN837">
            <v>2221897</v>
          </cell>
          <cell r="AO837">
            <v>0</v>
          </cell>
          <cell r="AP837">
            <v>0</v>
          </cell>
          <cell r="AQ837">
            <v>0</v>
          </cell>
          <cell r="AR837">
            <v>0</v>
          </cell>
          <cell r="AS837">
            <v>0</v>
          </cell>
          <cell r="AT837">
            <v>0</v>
          </cell>
          <cell r="AU837">
            <v>0</v>
          </cell>
          <cell r="AV837">
            <v>0.1</v>
          </cell>
          <cell r="AW837">
            <v>0</v>
          </cell>
          <cell r="AX837">
            <v>222190</v>
          </cell>
          <cell r="AY837">
            <v>0</v>
          </cell>
          <cell r="AZ837">
            <v>2444087</v>
          </cell>
          <cell r="BA837" t="str">
            <v>NO</v>
          </cell>
          <cell r="BB837" t="str">
            <v>NO</v>
          </cell>
          <cell r="BC837" t="str">
            <v>NO</v>
          </cell>
          <cell r="BD837" t="str">
            <v>SI</v>
          </cell>
          <cell r="BE837" t="str">
            <v>COMUN</v>
          </cell>
          <cell r="BF837" t="str">
            <v>NO</v>
          </cell>
          <cell r="BG837" t="str">
            <v>ARRENDAMIENTOS</v>
          </cell>
          <cell r="BH837">
            <v>3.5000000000000003E-2</v>
          </cell>
          <cell r="BI837">
            <v>0</v>
          </cell>
          <cell r="BJ837">
            <v>0</v>
          </cell>
          <cell r="BK837" t="str">
            <v>COMUN</v>
          </cell>
          <cell r="BL837">
            <v>0.15</v>
          </cell>
          <cell r="BM837">
            <v>0</v>
          </cell>
          <cell r="BN837">
            <v>0</v>
          </cell>
          <cell r="BO837" t="str">
            <v>ARAUCA-ACUERDO 25 DE 2001- ACT   ECONOMICA 326</v>
          </cell>
          <cell r="BP837">
            <v>8.0000000000000002E-3</v>
          </cell>
          <cell r="BQ837">
            <v>0</v>
          </cell>
          <cell r="BR837">
            <v>0</v>
          </cell>
          <cell r="BS837" t="str">
            <v>N/A</v>
          </cell>
          <cell r="BT837">
            <v>0</v>
          </cell>
          <cell r="BU837" t="str">
            <v>MENOR CUANTIA</v>
          </cell>
          <cell r="BV837">
            <v>0</v>
          </cell>
          <cell r="BW837">
            <v>77766</v>
          </cell>
          <cell r="BX837">
            <v>0</v>
          </cell>
          <cell r="BY837">
            <v>33329</v>
          </cell>
          <cell r="BZ837">
            <v>0</v>
          </cell>
          <cell r="CA837">
            <v>17775</v>
          </cell>
          <cell r="CB837">
            <v>0</v>
          </cell>
          <cell r="CC837">
            <v>0</v>
          </cell>
          <cell r="CD837">
            <v>0</v>
          </cell>
          <cell r="CE837">
            <v>0</v>
          </cell>
          <cell r="CF837">
            <v>2315217</v>
          </cell>
          <cell r="CG837">
            <v>41467</v>
          </cell>
          <cell r="CH837">
            <v>649</v>
          </cell>
          <cell r="CI837">
            <v>1213</v>
          </cell>
          <cell r="CJ837" t="str">
            <v>Irma Estela Cardenas Acosta</v>
          </cell>
          <cell r="CK837" t="str">
            <v xml:space="preserve">ARRENDAMIENTOS BIENES INMUEBLES </v>
          </cell>
          <cell r="CL837" t="str">
            <v>GASTOS GENERALES</v>
          </cell>
          <cell r="CM837" t="str">
            <v>201361003016000002E</v>
          </cell>
          <cell r="CN837">
            <v>0</v>
          </cell>
          <cell r="CO837" t="str">
            <v>N/A</v>
          </cell>
          <cell r="CP837">
            <v>0</v>
          </cell>
          <cell r="CQ837" t="str">
            <v>2013-6200104053</v>
          </cell>
          <cell r="CR837">
            <v>0</v>
          </cell>
          <cell r="CS837">
            <v>0</v>
          </cell>
          <cell r="CT837">
            <v>0</v>
          </cell>
          <cell r="CU837">
            <v>0</v>
          </cell>
          <cell r="CV837">
            <v>0</v>
          </cell>
          <cell r="CW837">
            <v>0</v>
          </cell>
          <cell r="CX837">
            <v>0</v>
          </cell>
          <cell r="CY837">
            <v>0</v>
          </cell>
          <cell r="CZ837">
            <v>0</v>
          </cell>
          <cell r="DA837">
            <v>0</v>
          </cell>
          <cell r="DB837">
            <v>0</v>
          </cell>
          <cell r="DC837">
            <v>0</v>
          </cell>
          <cell r="DD837">
            <v>0</v>
          </cell>
          <cell r="DE837">
            <v>0</v>
          </cell>
          <cell r="DF837">
            <v>0</v>
          </cell>
          <cell r="DG837">
            <v>0</v>
          </cell>
          <cell r="DH837">
            <v>0</v>
          </cell>
          <cell r="DI837">
            <v>0</v>
          </cell>
          <cell r="DJ837">
            <v>0</v>
          </cell>
          <cell r="DK837">
            <v>0</v>
          </cell>
          <cell r="DL837">
            <v>0</v>
          </cell>
          <cell r="DM837">
            <v>0</v>
          </cell>
          <cell r="DN837">
            <v>0</v>
          </cell>
          <cell r="DO837">
            <v>0</v>
          </cell>
          <cell r="DP837">
            <v>0</v>
          </cell>
          <cell r="DQ837">
            <v>0</v>
          </cell>
          <cell r="DR837">
            <v>0</v>
          </cell>
          <cell r="DS837">
            <v>0</v>
          </cell>
          <cell r="DT837">
            <v>0</v>
          </cell>
          <cell r="DU837">
            <v>0</v>
          </cell>
          <cell r="DV837">
            <v>0</v>
          </cell>
          <cell r="DW837">
            <v>0</v>
          </cell>
          <cell r="DX837">
            <v>0</v>
          </cell>
          <cell r="DY837">
            <v>0</v>
          </cell>
          <cell r="DZ837">
            <v>0</v>
          </cell>
          <cell r="EA837">
            <v>0</v>
          </cell>
          <cell r="EB837">
            <v>0</v>
          </cell>
          <cell r="EC837">
            <v>0</v>
          </cell>
          <cell r="ED837">
            <v>0</v>
          </cell>
          <cell r="EE837">
            <v>0</v>
          </cell>
          <cell r="EF837">
            <v>0</v>
          </cell>
          <cell r="EG837">
            <v>0</v>
          </cell>
          <cell r="EH837">
            <v>0</v>
          </cell>
          <cell r="EI837">
            <v>0</v>
          </cell>
          <cell r="EJ837">
            <v>0</v>
          </cell>
        </row>
        <row r="838">
          <cell r="B838">
            <v>1010</v>
          </cell>
          <cell r="C838">
            <v>41473</v>
          </cell>
          <cell r="D838">
            <v>658</v>
          </cell>
          <cell r="E838" t="str">
            <v>IrmaC</v>
          </cell>
          <cell r="F838">
            <v>41474</v>
          </cell>
          <cell r="G838" t="str">
            <v>DPS</v>
          </cell>
          <cell r="H838" t="str">
            <v>218/12</v>
          </cell>
          <cell r="I838">
            <v>2013</v>
          </cell>
          <cell r="J838" t="str">
            <v xml:space="preserve">RADIO CADENA NACIONAL S A RCN </v>
          </cell>
          <cell r="K838" t="str">
            <v>890.903.910-2</v>
          </cell>
          <cell r="L838" t="str">
            <v>BOGOTA</v>
          </cell>
          <cell r="M838" t="str">
            <v>Cra 13A No 37-32</v>
          </cell>
          <cell r="N838">
            <v>3147070</v>
          </cell>
          <cell r="O838" t="str">
            <v xml:space="preserve">PRESTACION DEL SERVICIO DE PRODUCCION Y EMISION DE 58 PROGRAMAS DE RADIO - 30 MINUTOS, </v>
          </cell>
          <cell r="P838">
            <v>740000000</v>
          </cell>
          <cell r="Q838">
            <v>0</v>
          </cell>
          <cell r="R838">
            <v>740000000</v>
          </cell>
          <cell r="S838">
            <v>4813</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t="str">
            <v>ERIKA RODRIGUEZ PARRA</v>
          </cell>
          <cell r="AJ838">
            <v>0</v>
          </cell>
          <cell r="AK838" t="str">
            <v>01-1296579</v>
          </cell>
          <cell r="AL838" t="str">
            <v>310000065716 DE 2012-10-03</v>
          </cell>
          <cell r="AM838" t="str">
            <v>SOLICITUD DE PAGO SERVICIOS DE PRODUCCION DE 7 PROGRAMAS DE RADIO LOS DIAS 1-3-8-10-15-22 Y 29 DE JUNIO DE 2013</v>
          </cell>
          <cell r="AN838">
            <v>105615293</v>
          </cell>
          <cell r="AO838">
            <v>0</v>
          </cell>
          <cell r="AP838">
            <v>0</v>
          </cell>
          <cell r="AQ838">
            <v>0</v>
          </cell>
          <cell r="AR838">
            <v>0</v>
          </cell>
          <cell r="AS838">
            <v>0</v>
          </cell>
          <cell r="AT838">
            <v>0</v>
          </cell>
          <cell r="AU838">
            <v>105615293</v>
          </cell>
          <cell r="AV838">
            <v>0.16</v>
          </cell>
          <cell r="AW838">
            <v>0</v>
          </cell>
          <cell r="AX838">
            <v>16898447</v>
          </cell>
          <cell r="AY838">
            <v>0</v>
          </cell>
          <cell r="AZ838">
            <v>122513740</v>
          </cell>
          <cell r="BA838" t="str">
            <v>SI</v>
          </cell>
          <cell r="BB838" t="str">
            <v>NO</v>
          </cell>
          <cell r="BC838" t="str">
            <v>NO</v>
          </cell>
          <cell r="BD838" t="str">
            <v>NO</v>
          </cell>
          <cell r="BE838" t="str">
            <v>COMUN</v>
          </cell>
          <cell r="BF838" t="str">
            <v>NO</v>
          </cell>
          <cell r="BG838" t="str">
            <v>SERVICIO EXCLUIDO DE RTE FTE ART 4 D R 2775/83</v>
          </cell>
          <cell r="BH838">
            <v>0</v>
          </cell>
          <cell r="BI838">
            <v>0</v>
          </cell>
          <cell r="BJ838">
            <v>0</v>
          </cell>
          <cell r="BK838" t="str">
            <v>GRAN CONTRIBUYENTE</v>
          </cell>
          <cell r="BL838">
            <v>0</v>
          </cell>
          <cell r="BM838">
            <v>0</v>
          </cell>
          <cell r="BN838">
            <v>0</v>
          </cell>
          <cell r="BO838" t="str">
            <v>BOGOTA</v>
          </cell>
          <cell r="BP838">
            <v>4.1399999999999996E-3</v>
          </cell>
          <cell r="BQ838">
            <v>0</v>
          </cell>
          <cell r="BR838">
            <v>0</v>
          </cell>
          <cell r="BS838">
            <v>0</v>
          </cell>
          <cell r="BT838">
            <v>0</v>
          </cell>
          <cell r="BU838" t="str">
            <v>IMPUESTO DE RENTA PARA LA EQUIDAD ACTV 5911</v>
          </cell>
          <cell r="BV838">
            <v>6.0000000000000001E-3</v>
          </cell>
          <cell r="BW838">
            <v>0</v>
          </cell>
          <cell r="BX838">
            <v>0</v>
          </cell>
          <cell r="BY838">
            <v>0</v>
          </cell>
          <cell r="BZ838">
            <v>0</v>
          </cell>
          <cell r="CA838">
            <v>437247</v>
          </cell>
          <cell r="CB838">
            <v>0</v>
          </cell>
          <cell r="CC838">
            <v>0</v>
          </cell>
          <cell r="CD838">
            <v>633692</v>
          </cell>
          <cell r="CE838">
            <v>0</v>
          </cell>
          <cell r="CF838">
            <v>121442801</v>
          </cell>
          <cell r="CG838">
            <v>41474</v>
          </cell>
          <cell r="CH838">
            <v>658</v>
          </cell>
          <cell r="CI838">
            <v>4813</v>
          </cell>
          <cell r="CJ838" t="str">
            <v>Irma Estela Cardenas Acosta</v>
          </cell>
          <cell r="CK838" t="str">
            <v>GASTOS DE IMPRESOS Y PUBLICACIONES</v>
          </cell>
          <cell r="CL838" t="str">
            <v>GASTOS GENERALES</v>
          </cell>
          <cell r="CM838" t="str">
            <v>201261003016000218E</v>
          </cell>
          <cell r="CN838">
            <v>0</v>
          </cell>
          <cell r="CO838">
            <v>0</v>
          </cell>
          <cell r="CP838">
            <v>0</v>
          </cell>
          <cell r="CQ838" t="str">
            <v>2013-1600106833</v>
          </cell>
          <cell r="CR838">
            <v>0</v>
          </cell>
          <cell r="CS838">
            <v>0</v>
          </cell>
          <cell r="CT838">
            <v>0</v>
          </cell>
          <cell r="CU838">
            <v>0</v>
          </cell>
          <cell r="CV838">
            <v>0</v>
          </cell>
          <cell r="CW838">
            <v>0</v>
          </cell>
          <cell r="CX838">
            <v>0</v>
          </cell>
          <cell r="CY838">
            <v>0</v>
          </cell>
          <cell r="CZ838">
            <v>0</v>
          </cell>
          <cell r="DA838">
            <v>0</v>
          </cell>
          <cell r="DB838">
            <v>0</v>
          </cell>
          <cell r="DC838">
            <v>0</v>
          </cell>
          <cell r="DD838">
            <v>0</v>
          </cell>
          <cell r="DE838">
            <v>0</v>
          </cell>
          <cell r="DF838">
            <v>0</v>
          </cell>
          <cell r="DG838">
            <v>0</v>
          </cell>
          <cell r="DH838">
            <v>0</v>
          </cell>
          <cell r="DI838">
            <v>0</v>
          </cell>
          <cell r="DJ838">
            <v>0</v>
          </cell>
          <cell r="DK838">
            <v>0</v>
          </cell>
          <cell r="DL838">
            <v>0</v>
          </cell>
          <cell r="DM838">
            <v>0</v>
          </cell>
          <cell r="DN838">
            <v>0</v>
          </cell>
          <cell r="DO838">
            <v>0</v>
          </cell>
          <cell r="DP838">
            <v>0</v>
          </cell>
          <cell r="DQ838">
            <v>0</v>
          </cell>
          <cell r="DR838">
            <v>0</v>
          </cell>
          <cell r="DS838">
            <v>0</v>
          </cell>
          <cell r="DT838">
            <v>0</v>
          </cell>
          <cell r="DU838">
            <v>0</v>
          </cell>
          <cell r="DV838">
            <v>0</v>
          </cell>
          <cell r="DW838">
            <v>0</v>
          </cell>
          <cell r="DX838">
            <v>0</v>
          </cell>
          <cell r="DY838">
            <v>0</v>
          </cell>
          <cell r="DZ838">
            <v>0</v>
          </cell>
          <cell r="EA838">
            <v>0</v>
          </cell>
          <cell r="EB838">
            <v>0</v>
          </cell>
          <cell r="EC838">
            <v>0</v>
          </cell>
          <cell r="ED838">
            <v>0</v>
          </cell>
          <cell r="EE838">
            <v>0</v>
          </cell>
          <cell r="EF838">
            <v>0</v>
          </cell>
          <cell r="EG838">
            <v>0</v>
          </cell>
          <cell r="EH838">
            <v>0</v>
          </cell>
          <cell r="EI838">
            <v>0</v>
          </cell>
          <cell r="EJ838">
            <v>0</v>
          </cell>
        </row>
        <row r="839">
          <cell r="B839">
            <v>1011</v>
          </cell>
          <cell r="C839">
            <v>41473</v>
          </cell>
          <cell r="D839">
            <v>660</v>
          </cell>
          <cell r="E839" t="str">
            <v>IrmaC</v>
          </cell>
          <cell r="F839">
            <v>41473</v>
          </cell>
          <cell r="G839" t="str">
            <v>DPS</v>
          </cell>
          <cell r="H839" t="str">
            <v>15/13</v>
          </cell>
          <cell r="I839">
            <v>2013</v>
          </cell>
          <cell r="J839" t="str">
            <v>FUNDACIÓN NACIONAL BATUTA</v>
          </cell>
          <cell r="K839" t="str">
            <v>800.148.631-6</v>
          </cell>
          <cell r="L839" t="str">
            <v>BOGOTÁ</v>
          </cell>
          <cell r="M839" t="str">
            <v>Clle 9 No. 8 - 97</v>
          </cell>
          <cell r="N839">
            <v>3336765</v>
          </cell>
          <cell r="O839" t="str">
            <v>BRINDAR FORMACION MUSICAL, PARA ENRIQUECER LA VIDA DE NIÑAS Y NIÑOS ADOLESCENTES JOVENES Y ADULTOS VICTIMAS DEL CONFLICTO INTERNO Y DE LA POBLACION VULNERABLE</v>
          </cell>
          <cell r="P839">
            <v>14749028328</v>
          </cell>
          <cell r="Q839">
            <v>0</v>
          </cell>
          <cell r="R839">
            <v>14749028328</v>
          </cell>
          <cell r="S839">
            <v>169513</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t="str">
            <v>CATALINA MARÍA MARTÍNEZ GUZMÁN</v>
          </cell>
          <cell r="AJ839" t="str">
            <v>1° DESEMBOLSO POR $1,700', CON LEGALIZACIÓN Y CONDICIONES, 2DO $ 1.900',3ER $1600', 4TO $1500?,5TO $1200',6TO $1.450',7TO $1.200',OCTAV $1.300.NOV $1.200,DEC $1.300 Y ONCE $399.028.328</v>
          </cell>
          <cell r="AK839">
            <v>1840</v>
          </cell>
          <cell r="AL839" t="str">
            <v>320000854048 DEL 20 DE DICIEMBRE DE 2011</v>
          </cell>
          <cell r="AM839" t="str">
            <v>SEXTO DEDEMBOLSO CONVENIO</v>
          </cell>
          <cell r="AN839">
            <v>1450000000</v>
          </cell>
          <cell r="AO839">
            <v>0</v>
          </cell>
          <cell r="AP839">
            <v>0</v>
          </cell>
          <cell r="AQ839">
            <v>0</v>
          </cell>
          <cell r="AR839">
            <v>0</v>
          </cell>
          <cell r="AS839">
            <v>0</v>
          </cell>
          <cell r="AT839">
            <v>0</v>
          </cell>
          <cell r="AU839">
            <v>0</v>
          </cell>
          <cell r="AV839">
            <v>0</v>
          </cell>
          <cell r="AW839">
            <v>0</v>
          </cell>
          <cell r="AX839">
            <v>0</v>
          </cell>
          <cell r="AY839">
            <v>0</v>
          </cell>
          <cell r="AZ839">
            <v>1450000000</v>
          </cell>
          <cell r="BA839" t="str">
            <v>NO</v>
          </cell>
          <cell r="BB839" t="str">
            <v>RE</v>
          </cell>
          <cell r="BC839" t="str">
            <v>NO</v>
          </cell>
          <cell r="BD839" t="str">
            <v>NO</v>
          </cell>
          <cell r="BE839" t="str">
            <v>COMÚN</v>
          </cell>
          <cell r="BF839" t="str">
            <v>NO</v>
          </cell>
          <cell r="BG839" t="str">
            <v>ENTIDAD SIN ANIMO DE LUCRO</v>
          </cell>
          <cell r="BH839">
            <v>0</v>
          </cell>
          <cell r="BI839">
            <v>0</v>
          </cell>
          <cell r="BJ839">
            <v>0</v>
          </cell>
          <cell r="BK839" t="str">
            <v>COMÚN</v>
          </cell>
          <cell r="BL839">
            <v>0</v>
          </cell>
          <cell r="BM839">
            <v>0</v>
          </cell>
          <cell r="BN839">
            <v>0</v>
          </cell>
          <cell r="BO839" t="str">
            <v>BOGOTÁ</v>
          </cell>
          <cell r="BP839">
            <v>0</v>
          </cell>
          <cell r="BQ839">
            <v>0</v>
          </cell>
          <cell r="BR839">
            <v>0</v>
          </cell>
          <cell r="BS839">
            <v>0</v>
          </cell>
          <cell r="BT839">
            <v>0</v>
          </cell>
          <cell r="BU839" t="str">
            <v>NO APLICA</v>
          </cell>
          <cell r="BV839">
            <v>0</v>
          </cell>
          <cell r="BW839">
            <v>0</v>
          </cell>
          <cell r="BX839">
            <v>0</v>
          </cell>
          <cell r="BY839">
            <v>0</v>
          </cell>
          <cell r="BZ839">
            <v>0</v>
          </cell>
          <cell r="CA839">
            <v>0</v>
          </cell>
          <cell r="CB839">
            <v>0</v>
          </cell>
          <cell r="CC839">
            <v>0</v>
          </cell>
          <cell r="CD839">
            <v>0</v>
          </cell>
          <cell r="CE839">
            <v>0</v>
          </cell>
          <cell r="CF839">
            <v>1450000000</v>
          </cell>
          <cell r="CG839">
            <v>41473</v>
          </cell>
          <cell r="CH839">
            <v>660</v>
          </cell>
          <cell r="CI839">
            <v>169513</v>
          </cell>
          <cell r="CJ839" t="str">
            <v>Irma Estela Cardenas Acosta</v>
          </cell>
          <cell r="CK839" t="str">
            <v>APOYO Y ATENCION PSICOSOCIAL EN ZONAS AFECTADAS POR EL DESPLAZAMIENTO FORZADO A NIVEL NAL</v>
          </cell>
          <cell r="CL839" t="str">
            <v>ORDINARIA</v>
          </cell>
          <cell r="CM839" t="str">
            <v>201361003210000015E</v>
          </cell>
          <cell r="CN839">
            <v>0</v>
          </cell>
          <cell r="CO839" t="str">
            <v>NO APLICA</v>
          </cell>
          <cell r="CP839">
            <v>0</v>
          </cell>
          <cell r="CQ839" t="str">
            <v>SIN RADICADO ORFEO</v>
          </cell>
          <cell r="CR839">
            <v>0</v>
          </cell>
          <cell r="CS839">
            <v>0</v>
          </cell>
          <cell r="CT839">
            <v>0</v>
          </cell>
          <cell r="CU839">
            <v>0</v>
          </cell>
          <cell r="CV839">
            <v>0</v>
          </cell>
          <cell r="CW839">
            <v>0</v>
          </cell>
          <cell r="CX839">
            <v>0</v>
          </cell>
          <cell r="CY839">
            <v>0</v>
          </cell>
          <cell r="CZ839">
            <v>0</v>
          </cell>
          <cell r="DA839">
            <v>0</v>
          </cell>
          <cell r="DB839">
            <v>0</v>
          </cell>
          <cell r="DC839">
            <v>0</v>
          </cell>
          <cell r="DD839">
            <v>0</v>
          </cell>
          <cell r="DE839">
            <v>0</v>
          </cell>
          <cell r="DF839">
            <v>0</v>
          </cell>
          <cell r="DG839">
            <v>0</v>
          </cell>
          <cell r="DH839">
            <v>0</v>
          </cell>
          <cell r="DI839">
            <v>0</v>
          </cell>
          <cell r="DJ839">
            <v>0</v>
          </cell>
          <cell r="DK839">
            <v>0</v>
          </cell>
          <cell r="DL839">
            <v>0</v>
          </cell>
          <cell r="DM839">
            <v>0</v>
          </cell>
          <cell r="DN839">
            <v>0</v>
          </cell>
          <cell r="DO839">
            <v>0</v>
          </cell>
          <cell r="DP839">
            <v>0</v>
          </cell>
          <cell r="DQ839">
            <v>0</v>
          </cell>
          <cell r="DR839">
            <v>0</v>
          </cell>
          <cell r="DS839">
            <v>0</v>
          </cell>
          <cell r="DT839">
            <v>0</v>
          </cell>
          <cell r="DU839">
            <v>0</v>
          </cell>
          <cell r="DV839">
            <v>0</v>
          </cell>
          <cell r="DW839">
            <v>0</v>
          </cell>
          <cell r="DX839">
            <v>0</v>
          </cell>
          <cell r="DY839">
            <v>0</v>
          </cell>
          <cell r="DZ839">
            <v>0</v>
          </cell>
          <cell r="EA839">
            <v>0</v>
          </cell>
          <cell r="EB839">
            <v>0</v>
          </cell>
          <cell r="EC839">
            <v>0</v>
          </cell>
          <cell r="ED839">
            <v>0</v>
          </cell>
          <cell r="EE839">
            <v>0</v>
          </cell>
          <cell r="EF839">
            <v>0</v>
          </cell>
          <cell r="EG839">
            <v>0</v>
          </cell>
          <cell r="EH839">
            <v>0</v>
          </cell>
          <cell r="EI839">
            <v>0</v>
          </cell>
          <cell r="EJ839">
            <v>0</v>
          </cell>
        </row>
        <row r="840">
          <cell r="B840">
            <v>969</v>
          </cell>
          <cell r="C840">
            <v>41464</v>
          </cell>
          <cell r="D840">
            <v>629</v>
          </cell>
          <cell r="E840" t="str">
            <v>Laura C</v>
          </cell>
          <cell r="F840">
            <v>41464</v>
          </cell>
          <cell r="G840" t="str">
            <v>DPS</v>
          </cell>
          <cell r="H840" t="str">
            <v>047/12</v>
          </cell>
          <cell r="I840">
            <v>2012</v>
          </cell>
          <cell r="J840" t="str">
            <v>CORPORACION PROGRAMA DESARROLLO PARA LA PAZ  PRODEPAZ</v>
          </cell>
          <cell r="K840" t="str">
            <v>811.020.486-3</v>
          </cell>
          <cell r="L840" t="str">
            <v>ANTIOQUIA</v>
          </cell>
          <cell r="M840" t="str">
            <v>CALLE 49 48-06 OF 514</v>
          </cell>
          <cell r="N840">
            <v>5314422</v>
          </cell>
          <cell r="O840" t="str">
            <v xml:space="preserve">COOPERACION EFICIENTE Y UNION DE ESFUERZOS ENCAMINADOS A GARANTIZAR AL DPS, EL DESARROLLO DE LAS ACTIVIDADES NECESARIOS PARA DAR CONTINUIDAD A LOS PROCESOS RELACIONADOS CON EL ACOMPAÑAMIENTO, SEGUIMIENTO Y EVALUACION POR PARTE DE LO PROGRAMAS REGIONALES, </v>
          </cell>
          <cell r="P840">
            <v>804526225.88</v>
          </cell>
          <cell r="Q840">
            <v>0</v>
          </cell>
          <cell r="R840">
            <v>804526225.88</v>
          </cell>
          <cell r="S840">
            <v>331312</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t="str">
            <v>MARTHA LUCIA MOSQUERA MONROY</v>
          </cell>
          <cell r="AJ840" t="str">
            <v>UN PRIMER DESEMBOLSO EQUIVALENTE AL 50% POR $402,263,112,94 2DO DESEMBOLSO EQUIVLAENTE AL 40% $321,810,490,35 UN TERCER DESEMBOLSO DEL 10% POR $80,452,622,59</v>
          </cell>
          <cell r="AK840" t="str">
            <v>CONTRACTUAL</v>
          </cell>
          <cell r="AL840" t="str">
            <v>N/A</v>
          </cell>
          <cell r="AM840" t="str">
            <v>TERCER DESEMBOLSO/2012 EQUIVALENTE AL 10% DEL CONVENIO</v>
          </cell>
          <cell r="AN840">
            <v>80452113.709999993</v>
          </cell>
          <cell r="AO840">
            <v>0</v>
          </cell>
          <cell r="AP840">
            <v>0</v>
          </cell>
          <cell r="AQ840">
            <v>0</v>
          </cell>
          <cell r="AR840">
            <v>0</v>
          </cell>
          <cell r="AS840">
            <v>0</v>
          </cell>
          <cell r="AT840">
            <v>0</v>
          </cell>
          <cell r="AU840">
            <v>0</v>
          </cell>
          <cell r="AV840">
            <v>0</v>
          </cell>
          <cell r="AW840">
            <v>0</v>
          </cell>
          <cell r="AX840">
            <v>0</v>
          </cell>
          <cell r="AY840">
            <v>0</v>
          </cell>
          <cell r="AZ840">
            <v>80452113.709999993</v>
          </cell>
          <cell r="BA840" t="str">
            <v>NO</v>
          </cell>
          <cell r="BB840" t="str">
            <v>NO</v>
          </cell>
          <cell r="BC840" t="str">
            <v>NO</v>
          </cell>
          <cell r="BD840" t="str">
            <v>SI</v>
          </cell>
          <cell r="BE840" t="str">
            <v>E</v>
          </cell>
          <cell r="BF840" t="str">
            <v>NO</v>
          </cell>
          <cell r="BG840" t="str">
            <v>ENTIDAD SIN ANIMO DE LUCRO</v>
          </cell>
          <cell r="BH840">
            <v>0</v>
          </cell>
          <cell r="BI840">
            <v>0</v>
          </cell>
          <cell r="BJ840">
            <v>0</v>
          </cell>
          <cell r="BK840" t="str">
            <v>CONVENIO DE COOPERACION</v>
          </cell>
          <cell r="BL840">
            <v>0</v>
          </cell>
          <cell r="BM840">
            <v>0</v>
          </cell>
          <cell r="BN840">
            <v>0</v>
          </cell>
          <cell r="BO840" t="str">
            <v>RIONEGRO - NO CONSTITUYE INGRESO PARA EL CONTRATISTA</v>
          </cell>
          <cell r="BP840">
            <v>0</v>
          </cell>
          <cell r="BQ840">
            <v>0</v>
          </cell>
          <cell r="BR840">
            <v>0</v>
          </cell>
          <cell r="BS840">
            <v>0</v>
          </cell>
          <cell r="BT840">
            <v>0</v>
          </cell>
          <cell r="BU840" t="str">
            <v>ENTIDAD SIN ANIMO DE LUCRO</v>
          </cell>
          <cell r="BV840">
            <v>0</v>
          </cell>
          <cell r="BW840">
            <v>0</v>
          </cell>
          <cell r="BX840">
            <v>0</v>
          </cell>
          <cell r="BY840">
            <v>0</v>
          </cell>
          <cell r="BZ840">
            <v>0</v>
          </cell>
          <cell r="CA840">
            <v>0</v>
          </cell>
          <cell r="CB840">
            <v>0</v>
          </cell>
          <cell r="CC840">
            <v>0</v>
          </cell>
          <cell r="CD840">
            <v>0</v>
          </cell>
          <cell r="CE840">
            <v>0</v>
          </cell>
          <cell r="CF840">
            <v>80452113.709999993</v>
          </cell>
          <cell r="CG840">
            <v>41464</v>
          </cell>
          <cell r="CH840">
            <v>629</v>
          </cell>
          <cell r="CI840">
            <v>331312</v>
          </cell>
          <cell r="CJ840" t="str">
            <v>Laura Constanza Chia Melo</v>
          </cell>
          <cell r="CK840" t="str">
            <v>GT PAZ DESARROLLO Y ESTABILIZACION</v>
          </cell>
          <cell r="CL840" t="str">
            <v>ORDINARIA</v>
          </cell>
          <cell r="CM840">
            <v>0</v>
          </cell>
          <cell r="CN840" t="str">
            <v>RESERVA</v>
          </cell>
          <cell r="CO840" t="str">
            <v>N/A</v>
          </cell>
          <cell r="CP840">
            <v>0</v>
          </cell>
          <cell r="CQ840" t="str">
            <v>2013-5010099753</v>
          </cell>
          <cell r="CR840">
            <v>0</v>
          </cell>
          <cell r="CS840">
            <v>0</v>
          </cell>
          <cell r="CT840">
            <v>0</v>
          </cell>
          <cell r="CU840">
            <v>0</v>
          </cell>
          <cell r="CV840">
            <v>0</v>
          </cell>
          <cell r="CW840">
            <v>0</v>
          </cell>
          <cell r="CX840">
            <v>0</v>
          </cell>
          <cell r="CY840">
            <v>0</v>
          </cell>
          <cell r="CZ840">
            <v>0</v>
          </cell>
          <cell r="DA840">
            <v>0</v>
          </cell>
          <cell r="DB840">
            <v>0</v>
          </cell>
          <cell r="DC840">
            <v>0</v>
          </cell>
          <cell r="DD840">
            <v>0</v>
          </cell>
          <cell r="DE840">
            <v>0</v>
          </cell>
          <cell r="DF840">
            <v>0</v>
          </cell>
          <cell r="DG840">
            <v>0</v>
          </cell>
          <cell r="DH840">
            <v>0</v>
          </cell>
          <cell r="DI840">
            <v>0</v>
          </cell>
          <cell r="DJ840">
            <v>0</v>
          </cell>
          <cell r="DK840">
            <v>0</v>
          </cell>
          <cell r="DL840">
            <v>0</v>
          </cell>
          <cell r="DM840">
            <v>0</v>
          </cell>
          <cell r="DN840">
            <v>0</v>
          </cell>
          <cell r="DO840">
            <v>0</v>
          </cell>
          <cell r="DP840">
            <v>0</v>
          </cell>
          <cell r="DQ840">
            <v>0</v>
          </cell>
          <cell r="DR840">
            <v>0</v>
          </cell>
          <cell r="DS840">
            <v>0</v>
          </cell>
          <cell r="DT840">
            <v>0</v>
          </cell>
          <cell r="DU840">
            <v>0</v>
          </cell>
          <cell r="DV840">
            <v>0</v>
          </cell>
          <cell r="DW840">
            <v>0</v>
          </cell>
          <cell r="DX840">
            <v>0</v>
          </cell>
          <cell r="DY840">
            <v>0</v>
          </cell>
          <cell r="DZ840">
            <v>0</v>
          </cell>
          <cell r="EA840">
            <v>0</v>
          </cell>
          <cell r="EB840">
            <v>0</v>
          </cell>
          <cell r="EC840">
            <v>0</v>
          </cell>
          <cell r="ED840">
            <v>0</v>
          </cell>
          <cell r="EE840">
            <v>0</v>
          </cell>
          <cell r="EF840">
            <v>0</v>
          </cell>
          <cell r="EG840">
            <v>0</v>
          </cell>
          <cell r="EH840">
            <v>0</v>
          </cell>
          <cell r="EI840">
            <v>0</v>
          </cell>
          <cell r="EJ840">
            <v>0</v>
          </cell>
        </row>
        <row r="841">
          <cell r="B841">
            <v>975</v>
          </cell>
          <cell r="C841">
            <v>41464</v>
          </cell>
          <cell r="D841">
            <v>633</v>
          </cell>
          <cell r="E841" t="str">
            <v>Laura C</v>
          </cell>
          <cell r="F841">
            <v>41465</v>
          </cell>
          <cell r="G841" t="str">
            <v>DPS</v>
          </cell>
          <cell r="H841" t="str">
            <v>031/13</v>
          </cell>
          <cell r="I841">
            <v>2013</v>
          </cell>
          <cell r="J841" t="str">
            <v>UNIDAD NACIONAL DE PROTECCION - UNP</v>
          </cell>
          <cell r="K841" t="str">
            <v>900.475.780-1</v>
          </cell>
          <cell r="L841" t="str">
            <v>BOGOTA</v>
          </cell>
          <cell r="M841" t="str">
            <v>Cl 26 No 59-41/65</v>
          </cell>
          <cell r="N841">
            <v>4269800</v>
          </cell>
          <cell r="O841" t="str">
            <v>SUSCRIBIR UN CONTRATO ENTRE LA UNIDAD NACIONAL DE PROTECCION Y EL DPS, CON OCASIÓN DE LAS PREVISIONES ESTABLECIDAD EN EL DECRETO 1225 DE 2012, PARA COADYUVAR EN LA PROTECCION Y SEGURIDAD DEL DIRECTOR GENERAL, DADO QUE SU NIVEL DE RIESGO REQUIERE COMO MEDI</v>
          </cell>
          <cell r="P841">
            <v>67500000</v>
          </cell>
          <cell r="Q841">
            <v>0</v>
          </cell>
          <cell r="R841">
            <v>67500000</v>
          </cell>
          <cell r="S841">
            <v>293213</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t="str">
            <v>MONICA VALBUENA USECHE</v>
          </cell>
          <cell r="AJ841" t="str">
            <v>TRES PAGOS IGUALES DE $22.500.000 CADA UNO PAGOS QUE SE REALIZARAN CON UNA PERIODICIDAD TRIMESTRAL EL PRIMERO DE ELLOS DENTRO DE LOS 10 DÍAS SIGUIENTES AL PERFECCIONAMIENTO DEL CONTRATO  Y PREVIA SOLICITUD DEL SUPERVISOR DEL MISMO</v>
          </cell>
          <cell r="AK841" t="str">
            <v>CUENTA DE COBRO No.002</v>
          </cell>
          <cell r="AL841">
            <v>0</v>
          </cell>
          <cell r="AM841" t="str">
            <v>SEGUNDO  PAGO  CONTRATO DE PROTECCION</v>
          </cell>
          <cell r="AN841">
            <v>22500000</v>
          </cell>
          <cell r="AO841">
            <v>0</v>
          </cell>
          <cell r="AP841">
            <v>0</v>
          </cell>
          <cell r="AQ841">
            <v>0</v>
          </cell>
          <cell r="AR841">
            <v>0</v>
          </cell>
          <cell r="AS841">
            <v>0</v>
          </cell>
          <cell r="AT841">
            <v>0</v>
          </cell>
          <cell r="AU841">
            <v>0</v>
          </cell>
          <cell r="AV841">
            <v>0</v>
          </cell>
          <cell r="AW841">
            <v>0</v>
          </cell>
          <cell r="AX841">
            <v>0</v>
          </cell>
          <cell r="AY841">
            <v>0</v>
          </cell>
          <cell r="AZ841">
            <v>22500000</v>
          </cell>
          <cell r="BA841">
            <v>0</v>
          </cell>
          <cell r="BB841">
            <v>0</v>
          </cell>
          <cell r="BC841">
            <v>0</v>
          </cell>
          <cell r="BD841">
            <v>0</v>
          </cell>
          <cell r="BE841">
            <v>0</v>
          </cell>
          <cell r="BF841">
            <v>0</v>
          </cell>
          <cell r="BG841" t="str">
            <v>ENTIDAD ADSCRITA AL  MINISTERIO DEL INTERIOR</v>
          </cell>
          <cell r="BH841">
            <v>0</v>
          </cell>
          <cell r="BI841">
            <v>0</v>
          </cell>
          <cell r="BJ841">
            <v>0</v>
          </cell>
          <cell r="BK841" t="str">
            <v>CONTRATO INTERADMINISTRATIVO</v>
          </cell>
          <cell r="BL841">
            <v>0</v>
          </cell>
          <cell r="BM841">
            <v>0</v>
          </cell>
          <cell r="BN841">
            <v>0</v>
          </cell>
          <cell r="BO841" t="str">
            <v>ENTIDAD ADSCRITA AL MINISTERIO DEL INTERIOR</v>
          </cell>
          <cell r="BP841">
            <v>0</v>
          </cell>
          <cell r="BQ841">
            <v>0</v>
          </cell>
          <cell r="BR841">
            <v>0</v>
          </cell>
          <cell r="BS841">
            <v>0</v>
          </cell>
          <cell r="BT841">
            <v>0</v>
          </cell>
          <cell r="BU841" t="str">
            <v>ENTIDAD ADSCRITA AL MINISTERIO DEL INTERIOR</v>
          </cell>
          <cell r="BV841">
            <v>0</v>
          </cell>
          <cell r="BW841">
            <v>0</v>
          </cell>
          <cell r="BX841">
            <v>0</v>
          </cell>
          <cell r="BY841">
            <v>0</v>
          </cell>
          <cell r="BZ841">
            <v>0</v>
          </cell>
          <cell r="CA841">
            <v>0</v>
          </cell>
          <cell r="CB841">
            <v>0</v>
          </cell>
          <cell r="CC841">
            <v>0</v>
          </cell>
          <cell r="CD841">
            <v>0</v>
          </cell>
          <cell r="CE841">
            <v>0</v>
          </cell>
          <cell r="CF841">
            <v>22500000</v>
          </cell>
          <cell r="CG841">
            <v>41465</v>
          </cell>
          <cell r="CH841">
            <v>633</v>
          </cell>
          <cell r="CI841">
            <v>293213</v>
          </cell>
          <cell r="CJ841" t="str">
            <v>Laura Constanza Chia Melo</v>
          </cell>
          <cell r="CK841" t="str">
            <v>S.D. OPERACIONES</v>
          </cell>
          <cell r="CL841" t="str">
            <v>GASTOS GENERALES</v>
          </cell>
          <cell r="CM841" t="str">
            <v>201361003026000031E</v>
          </cell>
          <cell r="CN841">
            <v>0</v>
          </cell>
          <cell r="CO841">
            <v>0</v>
          </cell>
          <cell r="CP841">
            <v>0</v>
          </cell>
          <cell r="CQ841" t="str">
            <v>2013-6200101663</v>
          </cell>
          <cell r="CR841">
            <v>0</v>
          </cell>
          <cell r="CS841">
            <v>0</v>
          </cell>
          <cell r="CT841">
            <v>0</v>
          </cell>
          <cell r="CU841">
            <v>0</v>
          </cell>
          <cell r="CV841">
            <v>0</v>
          </cell>
          <cell r="CW841">
            <v>0</v>
          </cell>
          <cell r="CX841">
            <v>0</v>
          </cell>
          <cell r="CY841">
            <v>0</v>
          </cell>
          <cell r="CZ841">
            <v>0</v>
          </cell>
          <cell r="DA841">
            <v>0</v>
          </cell>
          <cell r="DB841">
            <v>0</v>
          </cell>
          <cell r="DC841">
            <v>0</v>
          </cell>
          <cell r="DD841">
            <v>0</v>
          </cell>
          <cell r="DE841">
            <v>0</v>
          </cell>
          <cell r="DF841">
            <v>0</v>
          </cell>
          <cell r="DG841">
            <v>0</v>
          </cell>
          <cell r="DH841">
            <v>0</v>
          </cell>
          <cell r="DI841">
            <v>0</v>
          </cell>
          <cell r="DJ841">
            <v>0</v>
          </cell>
          <cell r="DK841">
            <v>0</v>
          </cell>
          <cell r="DL841">
            <v>0</v>
          </cell>
          <cell r="DM841">
            <v>0</v>
          </cell>
          <cell r="DN841">
            <v>0</v>
          </cell>
          <cell r="DO841">
            <v>0</v>
          </cell>
          <cell r="DP841">
            <v>0</v>
          </cell>
          <cell r="DQ841">
            <v>0</v>
          </cell>
          <cell r="DR841">
            <v>0</v>
          </cell>
          <cell r="DS841">
            <v>0</v>
          </cell>
          <cell r="DT841">
            <v>0</v>
          </cell>
          <cell r="DU841">
            <v>0</v>
          </cell>
          <cell r="DV841">
            <v>0</v>
          </cell>
          <cell r="DW841">
            <v>0</v>
          </cell>
          <cell r="DX841">
            <v>0</v>
          </cell>
          <cell r="DY841">
            <v>0</v>
          </cell>
          <cell r="DZ841">
            <v>0</v>
          </cell>
          <cell r="EA841">
            <v>0</v>
          </cell>
          <cell r="EB841">
            <v>0</v>
          </cell>
          <cell r="EC841">
            <v>0</v>
          </cell>
          <cell r="ED841">
            <v>0</v>
          </cell>
          <cell r="EE841">
            <v>0</v>
          </cell>
          <cell r="EF841">
            <v>0</v>
          </cell>
          <cell r="EG841">
            <v>0</v>
          </cell>
          <cell r="EH841">
            <v>0</v>
          </cell>
          <cell r="EI841">
            <v>0</v>
          </cell>
          <cell r="EJ841">
            <v>0</v>
          </cell>
        </row>
        <row r="842">
          <cell r="B842">
            <v>982</v>
          </cell>
          <cell r="C842">
            <v>41465</v>
          </cell>
          <cell r="D842">
            <v>635</v>
          </cell>
          <cell r="E842" t="str">
            <v>Laura C</v>
          </cell>
          <cell r="F842">
            <v>41465</v>
          </cell>
          <cell r="G842" t="str">
            <v>DPS</v>
          </cell>
          <cell r="H842" t="str">
            <v>169/12</v>
          </cell>
          <cell r="I842">
            <v>2013</v>
          </cell>
          <cell r="J842" t="str">
            <v>ERNESTO FONSECA RAMIREZ</v>
          </cell>
          <cell r="K842" t="str">
            <v>19.124.178-4</v>
          </cell>
          <cell r="L842" t="str">
            <v>NEIVA</v>
          </cell>
          <cell r="M842" t="str">
            <v xml:space="preserve">CALLE 2 4 - 35 </v>
          </cell>
          <cell r="N842" t="str">
            <v>873 14 16</v>
          </cell>
          <cell r="O842" t="str">
            <v>ARRENDAMIENTO DEL INMUEBLE UBICADO EN LA CARRERA 10 # 14-30 DE LA CIUDAD DE FLORENCIA CAQUETÁ.</v>
          </cell>
          <cell r="P842">
            <v>58026732</v>
          </cell>
          <cell r="Q842">
            <v>0</v>
          </cell>
          <cell r="R842">
            <v>58026732</v>
          </cell>
          <cell r="S842">
            <v>2513</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t="str">
            <v>GLADIS CECILIA ARANGO MARTÍNEZ</v>
          </cell>
          <cell r="AJ842" t="str">
            <v>1ER PAGO DIC/12 POR $2.791.585; 12 PAGOS EN 2013 $2.875.333; 7 PAGOS EN 2014 $2.961.593</v>
          </cell>
          <cell r="AK842" t="str">
            <v>FC - 0600</v>
          </cell>
          <cell r="AL842" t="str">
            <v>130000061166 DEL 04/JUL/2012</v>
          </cell>
          <cell r="AM842" t="str">
            <v>SOLICITUD OCTAVO PAGO CONTRATO ARRENDAMIENTO CORRESPONDIENTE AL MES DE JULIO/13</v>
          </cell>
          <cell r="AN842">
            <v>2613939</v>
          </cell>
          <cell r="AO842">
            <v>0</v>
          </cell>
          <cell r="AP842">
            <v>0</v>
          </cell>
          <cell r="AQ842">
            <v>0</v>
          </cell>
          <cell r="AR842">
            <v>0</v>
          </cell>
          <cell r="AS842">
            <v>0</v>
          </cell>
          <cell r="AT842">
            <v>0</v>
          </cell>
          <cell r="AU842">
            <v>0</v>
          </cell>
          <cell r="AV842">
            <v>0.1</v>
          </cell>
          <cell r="AW842">
            <v>0</v>
          </cell>
          <cell r="AX842">
            <v>261394</v>
          </cell>
          <cell r="AY842">
            <v>0</v>
          </cell>
          <cell r="AZ842">
            <v>2875333</v>
          </cell>
          <cell r="BA842" t="str">
            <v>NO</v>
          </cell>
          <cell r="BB842" t="str">
            <v>NO</v>
          </cell>
          <cell r="BC842" t="str">
            <v>NO</v>
          </cell>
          <cell r="BD842" t="str">
            <v>NO</v>
          </cell>
          <cell r="BE842" t="str">
            <v>COMÚN</v>
          </cell>
          <cell r="BF842" t="str">
            <v>NO</v>
          </cell>
          <cell r="BG842" t="str">
            <v>ARRIENDO B. INMUEBLE</v>
          </cell>
          <cell r="BH842">
            <v>3.5000000000000003E-2</v>
          </cell>
          <cell r="BI842">
            <v>0</v>
          </cell>
          <cell r="BJ842">
            <v>0</v>
          </cell>
          <cell r="BK842" t="str">
            <v>COMÚN</v>
          </cell>
          <cell r="BL842">
            <v>0.15</v>
          </cell>
          <cell r="BM842">
            <v>0</v>
          </cell>
          <cell r="BN842">
            <v>0</v>
          </cell>
          <cell r="BO842" t="str">
            <v>FLORENCIA (CAQUETÁ) ACT. 304-06 ART.41 DEC.081/09.</v>
          </cell>
          <cell r="BP842">
            <v>7.0000000000000001E-3</v>
          </cell>
          <cell r="BQ842">
            <v>0</v>
          </cell>
          <cell r="BR842">
            <v>0</v>
          </cell>
          <cell r="BS842">
            <v>0</v>
          </cell>
          <cell r="BT842">
            <v>0</v>
          </cell>
          <cell r="BU842" t="str">
            <v>PERSONA NATURAL NO APLICA</v>
          </cell>
          <cell r="BV842">
            <v>0</v>
          </cell>
          <cell r="BW842">
            <v>91488</v>
          </cell>
          <cell r="BX842">
            <v>0</v>
          </cell>
          <cell r="BY842">
            <v>39209</v>
          </cell>
          <cell r="BZ842">
            <v>0</v>
          </cell>
          <cell r="CA842">
            <v>18298</v>
          </cell>
          <cell r="CB842">
            <v>0</v>
          </cell>
          <cell r="CC842">
            <v>0</v>
          </cell>
          <cell r="CD842">
            <v>0</v>
          </cell>
          <cell r="CE842">
            <v>0</v>
          </cell>
          <cell r="CF842">
            <v>2726338</v>
          </cell>
          <cell r="CG842">
            <v>41465</v>
          </cell>
          <cell r="CH842">
            <v>635</v>
          </cell>
          <cell r="CI842">
            <v>2513</v>
          </cell>
          <cell r="CJ842" t="str">
            <v>Laura Constanza Chia Melo</v>
          </cell>
          <cell r="CK842" t="str">
            <v>SUBDIRECCIÓN DE OPERACIONES</v>
          </cell>
          <cell r="CL842" t="str">
            <v>GASTOS GENERALES</v>
          </cell>
          <cell r="CM842" t="str">
            <v>20126100300200169E</v>
          </cell>
          <cell r="CN842">
            <v>0</v>
          </cell>
          <cell r="CO842" t="str">
            <v>NO APLICA</v>
          </cell>
          <cell r="CP842">
            <v>0</v>
          </cell>
          <cell r="CQ842" t="str">
            <v>2013-6200101733</v>
          </cell>
          <cell r="CR842">
            <v>0</v>
          </cell>
          <cell r="CS842">
            <v>0</v>
          </cell>
          <cell r="CT842">
            <v>0</v>
          </cell>
          <cell r="CU842">
            <v>0</v>
          </cell>
          <cell r="CV842">
            <v>0</v>
          </cell>
          <cell r="CW842">
            <v>0</v>
          </cell>
          <cell r="CX842">
            <v>0</v>
          </cell>
          <cell r="CY842">
            <v>0</v>
          </cell>
          <cell r="CZ842">
            <v>0</v>
          </cell>
          <cell r="DA842">
            <v>0</v>
          </cell>
          <cell r="DB842">
            <v>0</v>
          </cell>
          <cell r="DC842">
            <v>0</v>
          </cell>
          <cell r="DD842">
            <v>0</v>
          </cell>
          <cell r="DE842">
            <v>0</v>
          </cell>
          <cell r="DF842">
            <v>0</v>
          </cell>
          <cell r="DG842">
            <v>0</v>
          </cell>
          <cell r="DH842">
            <v>0</v>
          </cell>
          <cell r="DI842">
            <v>0</v>
          </cell>
          <cell r="DJ842">
            <v>0</v>
          </cell>
          <cell r="DK842">
            <v>0</v>
          </cell>
          <cell r="DL842">
            <v>0</v>
          </cell>
          <cell r="DM842">
            <v>0</v>
          </cell>
          <cell r="DN842">
            <v>0</v>
          </cell>
          <cell r="DO842">
            <v>0</v>
          </cell>
          <cell r="DP842">
            <v>0</v>
          </cell>
          <cell r="DQ842">
            <v>0</v>
          </cell>
          <cell r="DR842">
            <v>0</v>
          </cell>
          <cell r="DS842">
            <v>0</v>
          </cell>
          <cell r="DT842">
            <v>0</v>
          </cell>
          <cell r="DU842">
            <v>0</v>
          </cell>
          <cell r="DV842">
            <v>0</v>
          </cell>
          <cell r="DW842">
            <v>0</v>
          </cell>
          <cell r="DX842">
            <v>0</v>
          </cell>
          <cell r="DY842">
            <v>0</v>
          </cell>
          <cell r="DZ842">
            <v>0</v>
          </cell>
          <cell r="EA842">
            <v>0</v>
          </cell>
          <cell r="EB842">
            <v>0</v>
          </cell>
          <cell r="EC842">
            <v>0</v>
          </cell>
          <cell r="ED842">
            <v>0</v>
          </cell>
          <cell r="EE842">
            <v>0</v>
          </cell>
          <cell r="EF842">
            <v>0</v>
          </cell>
          <cell r="EG842">
            <v>0</v>
          </cell>
          <cell r="EH842">
            <v>0</v>
          </cell>
          <cell r="EI842">
            <v>0</v>
          </cell>
          <cell r="EJ842">
            <v>0</v>
          </cell>
        </row>
        <row r="843">
          <cell r="B843">
            <v>989</v>
          </cell>
          <cell r="C843">
            <v>41466</v>
          </cell>
          <cell r="D843">
            <v>642</v>
          </cell>
          <cell r="E843" t="str">
            <v>Laura C</v>
          </cell>
          <cell r="F843">
            <v>41466</v>
          </cell>
          <cell r="G843" t="str">
            <v>DPS</v>
          </cell>
          <cell r="H843" t="str">
            <v>008/13</v>
          </cell>
          <cell r="I843">
            <v>2013</v>
          </cell>
          <cell r="J843" t="str">
            <v>UNION TEMPORAL ESTRATEGICOS OCE &amp; LOGISTICA UT</v>
          </cell>
          <cell r="K843" t="str">
            <v>900.618.842-3</v>
          </cell>
          <cell r="L843" t="str">
            <v>BOGOTA</v>
          </cell>
          <cell r="M843" t="str">
            <v>Diag 40 14-89</v>
          </cell>
          <cell r="N843">
            <v>2451417</v>
          </cell>
          <cell r="O843" t="str">
            <v>PRESTAR LOS SERVICIOS DE UN OPERADOR LOGISTICO EN LA ORGANIZACIÓN,ADMINISTRACION  Y EJECUCION DE ACCIONES LOGISTICAS PARA LA REALIZACION DE LAS ACTIVIDADES MISIONALES DE LOS PROGRAMAS MAS FAMILIAS EN ACCION- JOVENES EN ACCION DE LA DIRECCION INGRESO SOCIA</v>
          </cell>
          <cell r="P843">
            <v>2900000000</v>
          </cell>
          <cell r="Q843">
            <v>0</v>
          </cell>
          <cell r="R843">
            <v>2900000000</v>
          </cell>
          <cell r="S843">
            <v>11213</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t="str">
            <v>MARTA MONROY GARCIA</v>
          </cell>
          <cell r="AJ843" t="str">
            <v xml:space="preserve">PREVIA PRESENTACION DE LA FACTURA ACOMPAÑADA CON LOS SOPORTES CORRESPONDIENTES A LOS GASTOS REEMBOLSABLES, EN OTRA FACTURA EL OPERADOR ESTABLECERA LO CORRESPONDIENTE A LOS HONORARIOS, LOS GASTOS DE VIAJE Y LOS GASTOS DE GERENCIA DEL PROYECTO.]; PARA CADA </v>
          </cell>
          <cell r="AK843" t="str">
            <v>9,10,11,12,13,14,15,16</v>
          </cell>
          <cell r="AL843" t="str">
            <v>320001023410 DE 2013-06-05</v>
          </cell>
          <cell r="AM843" t="str">
            <v>REEMBOLSO DE GASTOS,HONORARIOS GASTOS DE VIAJE, GASTOS DE GERENCIA - POR ORGANIZACIÓN EVENTOS ACTIVIDADES MISIONALES DE LOS PROGRAMAS FAMILIAS Y JOVENES EN ACCION</v>
          </cell>
          <cell r="AN843">
            <v>312853.5</v>
          </cell>
          <cell r="AO843">
            <v>312853.5</v>
          </cell>
          <cell r="AP843">
            <v>9352673</v>
          </cell>
          <cell r="AQ843">
            <v>0</v>
          </cell>
          <cell r="AR843">
            <v>0</v>
          </cell>
          <cell r="AS843">
            <v>0</v>
          </cell>
          <cell r="AT843">
            <v>0</v>
          </cell>
          <cell r="AU843">
            <v>312853.5</v>
          </cell>
          <cell r="AV843">
            <v>0.16</v>
          </cell>
          <cell r="AW843">
            <v>0</v>
          </cell>
          <cell r="AX843">
            <v>100112</v>
          </cell>
          <cell r="AY843">
            <v>0</v>
          </cell>
          <cell r="AZ843">
            <v>10078492</v>
          </cell>
          <cell r="BA843" t="str">
            <v>NO</v>
          </cell>
          <cell r="BB843" t="str">
            <v>NO</v>
          </cell>
          <cell r="BC843" t="str">
            <v>NO</v>
          </cell>
          <cell r="BD843" t="str">
            <v>SI</v>
          </cell>
          <cell r="BE843" t="str">
            <v>COMUN</v>
          </cell>
          <cell r="BF843" t="str">
            <v>NO</v>
          </cell>
          <cell r="BG843" t="str">
            <v>HONORARIOS (OCE  &amp; MARKETING)</v>
          </cell>
          <cell r="BH843">
            <v>0.11</v>
          </cell>
          <cell r="BI843" t="str">
            <v>ESTRATEGICOS CTA (REGIMEN TRIBUTARIO ESPECIAL ART 19 ET Y ART 140 DR124/97)</v>
          </cell>
          <cell r="BJ843">
            <v>0</v>
          </cell>
          <cell r="BK843" t="str">
            <v>COMUN (UNION TEMPORAL)</v>
          </cell>
          <cell r="BL843">
            <v>0.15</v>
          </cell>
          <cell r="BM843">
            <v>0</v>
          </cell>
          <cell r="BN843">
            <v>0</v>
          </cell>
          <cell r="BO843" t="str">
            <v>BOGOTA (OCE &amp; MARKETING)</v>
          </cell>
          <cell r="BP843">
            <v>9.6600000000000002E-3</v>
          </cell>
          <cell r="BQ843" t="str">
            <v>BOGOTA ESTRATEGICOS CTA</v>
          </cell>
          <cell r="BR843">
            <v>9.6600000000000002E-3</v>
          </cell>
          <cell r="BS843">
            <v>0</v>
          </cell>
          <cell r="BT843">
            <v>0</v>
          </cell>
          <cell r="BU843" t="str">
            <v xml:space="preserve">OCE &amp; MARKETING SAS ACTIV. 8230 </v>
          </cell>
          <cell r="BV843">
            <v>6.0000000000000001E-3</v>
          </cell>
          <cell r="BW843">
            <v>34414</v>
          </cell>
          <cell r="BX843">
            <v>0</v>
          </cell>
          <cell r="BY843">
            <v>15017</v>
          </cell>
          <cell r="BZ843">
            <v>0</v>
          </cell>
          <cell r="CA843">
            <v>3022</v>
          </cell>
          <cell r="CB843">
            <v>3022</v>
          </cell>
          <cell r="CC843">
            <v>0</v>
          </cell>
          <cell r="CD843">
            <v>1877</v>
          </cell>
          <cell r="CE843">
            <v>0</v>
          </cell>
          <cell r="CF843">
            <v>9969170</v>
          </cell>
          <cell r="CG843">
            <v>41466</v>
          </cell>
          <cell r="CH843">
            <v>642</v>
          </cell>
          <cell r="CI843">
            <v>11213</v>
          </cell>
          <cell r="CJ843" t="str">
            <v>Laura Constanza Chia Melo</v>
          </cell>
          <cell r="CK843" t="str">
            <v>FAMILIAS EN ACCION</v>
          </cell>
          <cell r="CL843" t="str">
            <v>ORDINARIA</v>
          </cell>
          <cell r="CM843" t="str">
            <v>201361003016000008E</v>
          </cell>
          <cell r="CN843">
            <v>0</v>
          </cell>
          <cell r="CO843">
            <v>0</v>
          </cell>
          <cell r="CP843">
            <v>0</v>
          </cell>
          <cell r="CQ843" t="str">
            <v>2013-3100102813</v>
          </cell>
          <cell r="CR843" t="str">
            <v>OCE &amp; MARKETING SAS NIT 830.069.795-5 (50%) - ESTRATEGICOS NIT 830.094.804-9 (50%)</v>
          </cell>
          <cell r="CS843">
            <v>0</v>
          </cell>
          <cell r="CT843">
            <v>0</v>
          </cell>
          <cell r="CU843" t="str">
            <v>830.069.795-5</v>
          </cell>
          <cell r="CV843">
            <v>51970</v>
          </cell>
          <cell r="CW843" t="str">
            <v>BOGOTA  RETE ICA NO APLICADO EN LIQ.852 ESTRATEGICOS CTA</v>
          </cell>
          <cell r="CX843">
            <v>5379939</v>
          </cell>
          <cell r="CY843">
            <v>9.6600000000000002E-3</v>
          </cell>
          <cell r="CZ843">
            <v>0</v>
          </cell>
          <cell r="DA843">
            <v>0</v>
          </cell>
          <cell r="DB843">
            <v>0</v>
          </cell>
          <cell r="DC843">
            <v>0</v>
          </cell>
          <cell r="DD843">
            <v>0</v>
          </cell>
          <cell r="DE843">
            <v>0</v>
          </cell>
          <cell r="DF843">
            <v>0</v>
          </cell>
          <cell r="DG843">
            <v>0</v>
          </cell>
          <cell r="DH843">
            <v>0</v>
          </cell>
          <cell r="DI843">
            <v>0</v>
          </cell>
          <cell r="DJ843">
            <v>0</v>
          </cell>
          <cell r="DK843">
            <v>0</v>
          </cell>
          <cell r="DL843">
            <v>0</v>
          </cell>
          <cell r="DM843">
            <v>0</v>
          </cell>
          <cell r="DN843">
            <v>0</v>
          </cell>
          <cell r="DO843">
            <v>0</v>
          </cell>
          <cell r="DP843">
            <v>0</v>
          </cell>
          <cell r="DQ843">
            <v>0</v>
          </cell>
          <cell r="DR843">
            <v>0</v>
          </cell>
          <cell r="DS843">
            <v>0</v>
          </cell>
          <cell r="DT843">
            <v>0</v>
          </cell>
          <cell r="DU843">
            <v>0</v>
          </cell>
          <cell r="DV843">
            <v>0</v>
          </cell>
          <cell r="DW843">
            <v>0</v>
          </cell>
          <cell r="DX843">
            <v>0</v>
          </cell>
          <cell r="DY843">
            <v>0</v>
          </cell>
          <cell r="DZ843">
            <v>0</v>
          </cell>
          <cell r="EA843">
            <v>0</v>
          </cell>
          <cell r="EB843">
            <v>0</v>
          </cell>
          <cell r="EC843">
            <v>0</v>
          </cell>
          <cell r="ED843">
            <v>0</v>
          </cell>
          <cell r="EE843">
            <v>0</v>
          </cell>
          <cell r="EF843">
            <v>0</v>
          </cell>
          <cell r="EG843">
            <v>0</v>
          </cell>
          <cell r="EH843">
            <v>0</v>
          </cell>
          <cell r="EI843">
            <v>0</v>
          </cell>
          <cell r="EJ843">
            <v>0</v>
          </cell>
        </row>
        <row r="844">
          <cell r="B844">
            <v>1006</v>
          </cell>
          <cell r="C844">
            <v>41473</v>
          </cell>
          <cell r="D844">
            <v>0</v>
          </cell>
          <cell r="E844" t="str">
            <v>Laura C</v>
          </cell>
          <cell r="F844">
            <v>41473</v>
          </cell>
          <cell r="G844" t="str">
            <v>DPS</v>
          </cell>
          <cell r="H844" t="str">
            <v>008/13</v>
          </cell>
          <cell r="I844">
            <v>2013</v>
          </cell>
          <cell r="J844" t="str">
            <v>UNION TEMPORAL ESTRATEGICOS OCE &amp; LOGISTICA UT</v>
          </cell>
          <cell r="K844" t="str">
            <v>900.618.842-3</v>
          </cell>
          <cell r="L844" t="str">
            <v>BOGOTA</v>
          </cell>
          <cell r="M844" t="str">
            <v>Diag 40 14-89</v>
          </cell>
          <cell r="N844">
            <v>2451417</v>
          </cell>
          <cell r="O844" t="str">
            <v>PRESTAR LOS SERVICIOS DE UN OPERADOR LOGISTICO EN LA ORGANIZACIÓN,ADMINISTRACION  Y EJECUCION DE ACCIONES LOGISTICAS PARA LA REALIZACION DE LAS ACTIVIDADES MISIONALES DE LOS PROGRAMAS MAS FAMILIAS EN ACCION- JOVENES EN ACCION DE LA DIRECCION INGRESO SOCIA</v>
          </cell>
          <cell r="P844">
            <v>2900000000</v>
          </cell>
          <cell r="Q844">
            <v>0</v>
          </cell>
          <cell r="R844">
            <v>2900000000</v>
          </cell>
          <cell r="S844">
            <v>11213</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t="str">
            <v>MARTA MONROY GARCIA</v>
          </cell>
          <cell r="AJ844" t="str">
            <v xml:space="preserve">PREVIA PRESENTACION DE LA FACTURA ACOMPAÑADA CON LOS SOPORTES CORRESPONDIENTES A LOS GASTOS REEMBOLSABLES, EN OTRA FACTURA EL OPERADOR ESTABLECERA LO CORRESPONDIENTE A LOS HONORARIOS, LOS GASTOS DE VIAJE Y LOS GASTOS DE GERENCIA DEL PROYECTO.]; PARA CADA </v>
          </cell>
          <cell r="AK844" t="str">
            <v>9,10,11,12,13,14,15,16</v>
          </cell>
          <cell r="AL844" t="str">
            <v>320001023410 DE 2013-06-05</v>
          </cell>
          <cell r="AM844" t="str">
            <v>DEVOLUCION MAYOR VALOR RETENCIONES</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t="str">
            <v>NO</v>
          </cell>
          <cell r="BB844" t="str">
            <v>NO</v>
          </cell>
          <cell r="BC844" t="str">
            <v>NO</v>
          </cell>
          <cell r="BD844" t="str">
            <v>SI</v>
          </cell>
          <cell r="BE844" t="str">
            <v>COMUN</v>
          </cell>
          <cell r="BF844" t="str">
            <v>NO</v>
          </cell>
          <cell r="BG844" t="str">
            <v>HONORARIOS</v>
          </cell>
          <cell r="BH844">
            <v>0.11</v>
          </cell>
          <cell r="BI844" t="str">
            <v>REGIMEN TRIBUTARIO ESPECIAL ART 19 ET Y ART 140 DR124/97</v>
          </cell>
          <cell r="BJ844">
            <v>0</v>
          </cell>
          <cell r="BK844" t="str">
            <v>COMUN</v>
          </cell>
          <cell r="BL844">
            <v>0.15</v>
          </cell>
          <cell r="BM844">
            <v>0</v>
          </cell>
          <cell r="BN844">
            <v>0</v>
          </cell>
          <cell r="BO844" t="str">
            <v>BOGOTA</v>
          </cell>
          <cell r="BP844">
            <v>9.6600000000000002E-3</v>
          </cell>
          <cell r="BQ844" t="str">
            <v>REGIMEN TRIBUTARIO ESPECIAL ART 19 ET Y ART 140 DR124/97</v>
          </cell>
          <cell r="BR844">
            <v>0</v>
          </cell>
          <cell r="BS844">
            <v>0</v>
          </cell>
          <cell r="BT844">
            <v>0</v>
          </cell>
          <cell r="BU844">
            <v>0</v>
          </cell>
          <cell r="BV844">
            <v>0</v>
          </cell>
          <cell r="BW844">
            <v>0</v>
          </cell>
          <cell r="BX844">
            <v>0</v>
          </cell>
          <cell r="BY844">
            <v>0</v>
          </cell>
          <cell r="BZ844">
            <v>0</v>
          </cell>
          <cell r="CA844">
            <v>0</v>
          </cell>
          <cell r="CB844">
            <v>0</v>
          </cell>
          <cell r="CC844">
            <v>0</v>
          </cell>
          <cell r="CD844">
            <v>0</v>
          </cell>
          <cell r="CE844">
            <v>0</v>
          </cell>
          <cell r="CF844">
            <v>590467</v>
          </cell>
          <cell r="CG844">
            <v>41473</v>
          </cell>
          <cell r="CH844">
            <v>0</v>
          </cell>
          <cell r="CI844">
            <v>0</v>
          </cell>
          <cell r="CJ844" t="str">
            <v>Laura Constanza Chia Melo</v>
          </cell>
          <cell r="CK844" t="str">
            <v>FAMILIAS EN ACCION</v>
          </cell>
          <cell r="CL844" t="str">
            <v>ORDINARIA</v>
          </cell>
          <cell r="CM844" t="str">
            <v>201361003016000008E</v>
          </cell>
          <cell r="CN844">
            <v>0</v>
          </cell>
          <cell r="CO844">
            <v>0</v>
          </cell>
          <cell r="CP844">
            <v>0</v>
          </cell>
          <cell r="CQ844" t="str">
            <v>2013-3100102813</v>
          </cell>
          <cell r="CR844" t="str">
            <v>OCE &amp; MARKETING SAS NIT 830.069.795-5 (50%) - ESTRATEGICOS NIT 830.094.804-9 (50%)</v>
          </cell>
          <cell r="CS844">
            <v>0</v>
          </cell>
          <cell r="CT844">
            <v>0</v>
          </cell>
          <cell r="CU844" t="str">
            <v>830.069.795-5</v>
          </cell>
          <cell r="CV844">
            <v>-590467</v>
          </cell>
          <cell r="CW844" t="str">
            <v>DEV RTE HONORARIOS OCE &amp; MARKETING</v>
          </cell>
          <cell r="CX844">
            <v>-4363483</v>
          </cell>
          <cell r="CY844">
            <v>0.11</v>
          </cell>
          <cell r="CZ844" t="str">
            <v>DEV RTE ICA OCE &amp; MARKETING</v>
          </cell>
          <cell r="DA844">
            <v>-4363483</v>
          </cell>
          <cell r="DB844">
            <v>9.6600000000000002E-3</v>
          </cell>
          <cell r="DC844" t="str">
            <v>DEV RTE ICA ESTRATEGICOS CTA</v>
          </cell>
          <cell r="DD844">
            <v>-4363483</v>
          </cell>
          <cell r="DE844">
            <v>9.6600000000000002E-3</v>
          </cell>
          <cell r="DF844" t="str">
            <v>DEV CREE OCE &amp; MARKETING</v>
          </cell>
          <cell r="DG844">
            <v>-4363483</v>
          </cell>
          <cell r="DH844">
            <v>6.0000000000000001E-3</v>
          </cell>
          <cell r="DI844">
            <v>0</v>
          </cell>
          <cell r="DJ844">
            <v>0</v>
          </cell>
          <cell r="DK844">
            <v>0</v>
          </cell>
          <cell r="DL844">
            <v>0</v>
          </cell>
          <cell r="DM844">
            <v>0</v>
          </cell>
          <cell r="DN844">
            <v>0</v>
          </cell>
          <cell r="DO844">
            <v>0</v>
          </cell>
          <cell r="DP844">
            <v>0</v>
          </cell>
          <cell r="DQ844">
            <v>0</v>
          </cell>
          <cell r="DR844">
            <v>0</v>
          </cell>
          <cell r="DS844">
            <v>0</v>
          </cell>
          <cell r="DT844">
            <v>0</v>
          </cell>
          <cell r="DU844">
            <v>0</v>
          </cell>
          <cell r="DV844">
            <v>0</v>
          </cell>
          <cell r="DW844">
            <v>0</v>
          </cell>
          <cell r="DX844">
            <v>0</v>
          </cell>
          <cell r="DY844">
            <v>0</v>
          </cell>
          <cell r="DZ844">
            <v>0</v>
          </cell>
          <cell r="EA844">
            <v>0</v>
          </cell>
          <cell r="EB844">
            <v>0</v>
          </cell>
          <cell r="EC844">
            <v>0</v>
          </cell>
          <cell r="ED844">
            <v>0</v>
          </cell>
          <cell r="EE844">
            <v>0</v>
          </cell>
          <cell r="EF844">
            <v>0</v>
          </cell>
          <cell r="EG844">
            <v>0</v>
          </cell>
          <cell r="EH844">
            <v>0</v>
          </cell>
          <cell r="EI844">
            <v>0</v>
          </cell>
          <cell r="EJ844">
            <v>0</v>
          </cell>
        </row>
        <row r="845">
          <cell r="B845">
            <v>1009</v>
          </cell>
          <cell r="C845">
            <v>41472</v>
          </cell>
          <cell r="D845">
            <v>653</v>
          </cell>
          <cell r="E845" t="str">
            <v>Laura C</v>
          </cell>
          <cell r="F845">
            <v>41473</v>
          </cell>
          <cell r="G845" t="str">
            <v>DPS</v>
          </cell>
          <cell r="H845" t="str">
            <v>221/12</v>
          </cell>
          <cell r="I845">
            <v>2013</v>
          </cell>
          <cell r="J845" t="str">
            <v>PANAMERICANA OUTSOURCING S.A.</v>
          </cell>
          <cell r="K845" t="str">
            <v>830.077.655-6</v>
          </cell>
          <cell r="L845" t="str">
            <v>BOGOTA</v>
          </cell>
          <cell r="M845" t="str">
            <v>CL 64 93 95</v>
          </cell>
          <cell r="N845">
            <v>29106900</v>
          </cell>
          <cell r="O845" t="str">
            <v>CONTRATAR EL SUMINISTRO DE PAPELERIA,Y DISTRIBUCION DE PAPELERIA UTILES DE ESCRITORIO Y DE OFICINA, E INSUMOS PARA EQUIPOS DE COMPUTO IMPRESORAS Y FOTOCOPIADORAS A PRECIOS UNITARIOS FIJOS BAJO EL ESQUEMA DE PROVEEDURIA INTEGRAL</v>
          </cell>
          <cell r="P845">
            <v>1746049200</v>
          </cell>
          <cell r="Q845">
            <v>0</v>
          </cell>
          <cell r="R845">
            <v>1746049200</v>
          </cell>
          <cell r="S845">
            <v>1126012</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t="str">
            <v>JOHN FERNANDO MEDINA SERNA</v>
          </cell>
          <cell r="AJ845" t="str">
            <v xml:space="preserve">FACTURAS SOLICITUD vig 2012 $84,000,000 vig 2013 $1,038,240,000 vig 2014 $ 623,809,200 </v>
          </cell>
          <cell r="AK845" t="str">
            <v>02-029748</v>
          </cell>
          <cell r="AL845" t="str">
            <v>310000060733 DE 16-04-2012</v>
          </cell>
          <cell r="AM845" t="str">
            <v>SUMINISTRO TONNER PARA PLOTTER, INDICADOR INALAMBRICO, INDICADOR LASER, PAPEL STRETCH,</v>
          </cell>
          <cell r="AN845">
            <v>5953006</v>
          </cell>
          <cell r="AO845">
            <v>0</v>
          </cell>
          <cell r="AP845">
            <v>0</v>
          </cell>
          <cell r="AQ845">
            <v>0</v>
          </cell>
          <cell r="AR845">
            <v>0</v>
          </cell>
          <cell r="AS845">
            <v>0</v>
          </cell>
          <cell r="AT845">
            <v>0</v>
          </cell>
          <cell r="AU845">
            <v>0</v>
          </cell>
          <cell r="AV845">
            <v>0.16</v>
          </cell>
          <cell r="AW845">
            <v>0</v>
          </cell>
          <cell r="AX845">
            <v>952481</v>
          </cell>
          <cell r="AY845">
            <v>0</v>
          </cell>
          <cell r="AZ845">
            <v>6905487</v>
          </cell>
          <cell r="BA845" t="str">
            <v>NO</v>
          </cell>
          <cell r="BB845" t="str">
            <v>NO</v>
          </cell>
          <cell r="BC845" t="str">
            <v>NO</v>
          </cell>
          <cell r="BD845" t="str">
            <v>NO</v>
          </cell>
          <cell r="BE845" t="str">
            <v>GRAN CONTRIBUYENTE</v>
          </cell>
          <cell r="BF845" t="str">
            <v>NO</v>
          </cell>
          <cell r="BG845" t="str">
            <v>AUTORRETENEDOR RESOL 10265/2003</v>
          </cell>
          <cell r="BH845">
            <v>0</v>
          </cell>
          <cell r="BI845">
            <v>0</v>
          </cell>
          <cell r="BJ845">
            <v>0</v>
          </cell>
          <cell r="BK845" t="str">
            <v>GRAN CONTRIBUYENTE</v>
          </cell>
          <cell r="BL845">
            <v>0</v>
          </cell>
          <cell r="BM845">
            <v>0</v>
          </cell>
          <cell r="BN845">
            <v>0</v>
          </cell>
          <cell r="BO845" t="str">
            <v>BOGOTA</v>
          </cell>
          <cell r="BP845">
            <v>1.1039999999999999E-2</v>
          </cell>
          <cell r="BQ845">
            <v>0</v>
          </cell>
          <cell r="BR845">
            <v>0</v>
          </cell>
          <cell r="BS845">
            <v>0</v>
          </cell>
          <cell r="BT845">
            <v>0</v>
          </cell>
          <cell r="BU845" t="str">
            <v>AUTORRETENEDOR</v>
          </cell>
          <cell r="BV845">
            <v>0</v>
          </cell>
          <cell r="BW845">
            <v>0</v>
          </cell>
          <cell r="BX845">
            <v>0</v>
          </cell>
          <cell r="BY845">
            <v>0</v>
          </cell>
          <cell r="BZ845">
            <v>0</v>
          </cell>
          <cell r="CA845">
            <v>65721</v>
          </cell>
          <cell r="CB845">
            <v>0</v>
          </cell>
          <cell r="CC845">
            <v>0</v>
          </cell>
          <cell r="CD845">
            <v>0</v>
          </cell>
          <cell r="CE845">
            <v>0</v>
          </cell>
          <cell r="CF845">
            <v>6839766</v>
          </cell>
          <cell r="CG845">
            <v>41473</v>
          </cell>
          <cell r="CH845">
            <v>653</v>
          </cell>
          <cell r="CI845">
            <v>213</v>
          </cell>
          <cell r="CJ845" t="str">
            <v>Laura Constanza Chia Melo</v>
          </cell>
          <cell r="CK845" t="str">
            <v>FAMILIAS ACCION</v>
          </cell>
          <cell r="CL845" t="str">
            <v>SUBDIRECCION DE OPERACIONES</v>
          </cell>
          <cell r="CM845" t="str">
            <v>201261003022000221E</v>
          </cell>
          <cell r="CN845">
            <v>0</v>
          </cell>
          <cell r="CO845">
            <v>16</v>
          </cell>
          <cell r="CP845">
            <v>0</v>
          </cell>
          <cell r="CQ845" t="str">
            <v>2013-6200095383</v>
          </cell>
          <cell r="CR845">
            <v>0</v>
          </cell>
          <cell r="CS845">
            <v>0</v>
          </cell>
          <cell r="CT845">
            <v>0</v>
          </cell>
          <cell r="CU845">
            <v>0</v>
          </cell>
          <cell r="CV845">
            <v>0</v>
          </cell>
          <cell r="CW845">
            <v>0</v>
          </cell>
          <cell r="CX845">
            <v>0</v>
          </cell>
          <cell r="CY845">
            <v>0</v>
          </cell>
          <cell r="CZ845">
            <v>0</v>
          </cell>
          <cell r="DA845">
            <v>0</v>
          </cell>
          <cell r="DB845">
            <v>0</v>
          </cell>
          <cell r="DC845">
            <v>0</v>
          </cell>
          <cell r="DD845">
            <v>0</v>
          </cell>
          <cell r="DE845">
            <v>0</v>
          </cell>
          <cell r="DF845">
            <v>0</v>
          </cell>
          <cell r="DG845">
            <v>0</v>
          </cell>
          <cell r="DH845">
            <v>0</v>
          </cell>
          <cell r="DI845">
            <v>0</v>
          </cell>
          <cell r="DJ845">
            <v>0</v>
          </cell>
          <cell r="DK845">
            <v>0</v>
          </cell>
          <cell r="DL845">
            <v>0</v>
          </cell>
          <cell r="DM845">
            <v>0</v>
          </cell>
          <cell r="DN845">
            <v>0</v>
          </cell>
          <cell r="DO845">
            <v>0</v>
          </cell>
          <cell r="DP845">
            <v>0</v>
          </cell>
          <cell r="DQ845">
            <v>0</v>
          </cell>
          <cell r="DR845">
            <v>0</v>
          </cell>
          <cell r="DS845">
            <v>0</v>
          </cell>
          <cell r="DT845">
            <v>0</v>
          </cell>
          <cell r="DU845">
            <v>0</v>
          </cell>
          <cell r="DV845">
            <v>0</v>
          </cell>
          <cell r="DW845">
            <v>0</v>
          </cell>
          <cell r="DX845">
            <v>0</v>
          </cell>
          <cell r="DY845">
            <v>0</v>
          </cell>
          <cell r="DZ845">
            <v>0</v>
          </cell>
          <cell r="EA845">
            <v>0</v>
          </cell>
          <cell r="EB845">
            <v>0</v>
          </cell>
          <cell r="EC845">
            <v>0</v>
          </cell>
          <cell r="ED845">
            <v>0</v>
          </cell>
          <cell r="EE845">
            <v>0</v>
          </cell>
          <cell r="EF845">
            <v>0</v>
          </cell>
          <cell r="EG845">
            <v>0</v>
          </cell>
          <cell r="EH845">
            <v>0</v>
          </cell>
          <cell r="EI845">
            <v>0</v>
          </cell>
          <cell r="EJ845">
            <v>0</v>
          </cell>
        </row>
        <row r="846">
          <cell r="B846">
            <v>1014</v>
          </cell>
          <cell r="C846">
            <v>41474</v>
          </cell>
          <cell r="D846">
            <v>662</v>
          </cell>
          <cell r="E846" t="str">
            <v>Laura C</v>
          </cell>
          <cell r="F846">
            <v>41474</v>
          </cell>
          <cell r="G846" t="str">
            <v>DPS</v>
          </cell>
          <cell r="H846" t="str">
            <v>213/12</v>
          </cell>
          <cell r="I846">
            <v>2012</v>
          </cell>
          <cell r="J846" t="str">
            <v>UNIVERSIDAD DE LOS ANDES</v>
          </cell>
          <cell r="K846" t="str">
            <v>860.007.386-1</v>
          </cell>
          <cell r="L846" t="str">
            <v>BOGOTA</v>
          </cell>
          <cell r="M846" t="str">
            <v>Cra 1 18A 12</v>
          </cell>
          <cell r="N846" t="str">
            <v>339 4949</v>
          </cell>
          <cell r="O846" t="str">
            <v>FORMULAR UNA POLITICA DE DESARROLLO REGIONAL, PAZ Y ESTABILIDAD, INICIATIVA QUE SE ENMARCA EN LOS PROCESOS DE CONSOLIDACION DE LOS LABORATORIOS DE PAZ FINANCIADOS CON RECURSOS DE LA UNION EUROPEA Y EL GOBIERNO NACIONAL, A TRAVES DEL DPS</v>
          </cell>
          <cell r="P846" t="str">
            <v>€ 460.000 EUROS</v>
          </cell>
          <cell r="Q846">
            <v>0</v>
          </cell>
          <cell r="R846" t="str">
            <v>€ 199.900 EUROS</v>
          </cell>
          <cell r="S846">
            <v>1120212</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t="str">
            <v>MARIA ANGELICA BUENO CIPAGAUTA</v>
          </cell>
          <cell r="AJ846" t="str">
            <v>UN PAGO DE PREFINANCIACION HASTA EL 32% DEL VLR DEL CONTRATO PAGOS INTERMEDIOS HASTA DEL 50% Y EL SALDO 18%</v>
          </cell>
          <cell r="AK846">
            <v>91008508</v>
          </cell>
          <cell r="AL846" t="str">
            <v>310000058620 DE 10-01-2012</v>
          </cell>
          <cell r="AM846" t="str">
            <v>SOLICITUD DE SEGUNDO PAGO INTERMEDIO  CORRESPONDIENTE A 216.401 EUROS A UNA TASA DE PROYECCION DE $2.800 POR EURO</v>
          </cell>
          <cell r="AN846">
            <v>605922800</v>
          </cell>
          <cell r="AO846">
            <v>0</v>
          </cell>
          <cell r="AP846">
            <v>0</v>
          </cell>
          <cell r="AQ846">
            <v>0</v>
          </cell>
          <cell r="AR846">
            <v>0</v>
          </cell>
          <cell r="AS846">
            <v>0</v>
          </cell>
          <cell r="AT846">
            <v>0</v>
          </cell>
          <cell r="AU846">
            <v>0</v>
          </cell>
          <cell r="AV846">
            <v>0</v>
          </cell>
          <cell r="AW846">
            <v>0</v>
          </cell>
          <cell r="AX846">
            <v>0</v>
          </cell>
          <cell r="AY846">
            <v>0</v>
          </cell>
          <cell r="AZ846">
            <v>605922800</v>
          </cell>
          <cell r="BA846" t="str">
            <v>SI</v>
          </cell>
          <cell r="BB846" t="str">
            <v>NO</v>
          </cell>
          <cell r="BC846" t="str">
            <v>SI</v>
          </cell>
          <cell r="BD846" t="str">
            <v>NO</v>
          </cell>
          <cell r="BE846" t="str">
            <v>COMUN</v>
          </cell>
          <cell r="BF846" t="str">
            <v>NO</v>
          </cell>
          <cell r="BG846" t="str">
            <v>NO CONTRIBUYENTE DE RENTA ART. 23 E.T.</v>
          </cell>
          <cell r="BH846">
            <v>0</v>
          </cell>
          <cell r="BI846">
            <v>0</v>
          </cell>
          <cell r="BJ846">
            <v>0</v>
          </cell>
          <cell r="BK846" t="str">
            <v>EXENTO DCRTO 540/04</v>
          </cell>
          <cell r="BL846">
            <v>0</v>
          </cell>
          <cell r="BM846">
            <v>0</v>
          </cell>
          <cell r="BN846">
            <v>0</v>
          </cell>
          <cell r="BO846" t="str">
            <v>BOGOTA</v>
          </cell>
          <cell r="BP846">
            <v>9.6600000000000002E-3</v>
          </cell>
          <cell r="BQ846">
            <v>0</v>
          </cell>
          <cell r="BR846">
            <v>0</v>
          </cell>
          <cell r="BS846">
            <v>0</v>
          </cell>
          <cell r="BT846">
            <v>0</v>
          </cell>
          <cell r="BU846" t="str">
            <v>NO CONTRIBUYENTE DE RENTA ART. 23 E.T.</v>
          </cell>
          <cell r="BV846">
            <v>0</v>
          </cell>
          <cell r="BW846">
            <v>0</v>
          </cell>
          <cell r="BX846">
            <v>0</v>
          </cell>
          <cell r="BY846">
            <v>0</v>
          </cell>
          <cell r="BZ846">
            <v>0</v>
          </cell>
          <cell r="CA846">
            <v>5853214</v>
          </cell>
          <cell r="CB846">
            <v>0</v>
          </cell>
          <cell r="CC846">
            <v>0</v>
          </cell>
          <cell r="CD846">
            <v>0</v>
          </cell>
          <cell r="CE846">
            <v>0</v>
          </cell>
          <cell r="CF846">
            <v>600069586</v>
          </cell>
          <cell r="CG846">
            <v>41474</v>
          </cell>
          <cell r="CH846">
            <v>662</v>
          </cell>
          <cell r="CI846">
            <v>1120212</v>
          </cell>
          <cell r="CJ846" t="str">
            <v>Laura Constanza Chia Melo</v>
          </cell>
          <cell r="CK846" t="str">
            <v>PAZ Y DESARROLLO</v>
          </cell>
          <cell r="CL846" t="str">
            <v>ESPECIFICA</v>
          </cell>
          <cell r="CM846">
            <v>0</v>
          </cell>
          <cell r="CN846" t="str">
            <v>RESERVA</v>
          </cell>
          <cell r="CO846" t="str">
            <v>N/A</v>
          </cell>
          <cell r="CP846">
            <v>0</v>
          </cell>
          <cell r="CQ846" t="str">
            <v>2013-5010098823</v>
          </cell>
          <cell r="CR846">
            <v>0</v>
          </cell>
          <cell r="CS846">
            <v>0</v>
          </cell>
          <cell r="CT846">
            <v>0</v>
          </cell>
          <cell r="CU846">
            <v>0</v>
          </cell>
          <cell r="CV846">
            <v>0</v>
          </cell>
          <cell r="CW846">
            <v>0</v>
          </cell>
          <cell r="CX846">
            <v>0</v>
          </cell>
          <cell r="CY846">
            <v>0</v>
          </cell>
          <cell r="CZ846">
            <v>0</v>
          </cell>
          <cell r="DA846">
            <v>0</v>
          </cell>
          <cell r="DB846">
            <v>0</v>
          </cell>
          <cell r="DC846">
            <v>0</v>
          </cell>
          <cell r="DD846">
            <v>0</v>
          </cell>
          <cell r="DE846">
            <v>0</v>
          </cell>
          <cell r="DF846">
            <v>0</v>
          </cell>
          <cell r="DG846">
            <v>0</v>
          </cell>
          <cell r="DH846">
            <v>0</v>
          </cell>
          <cell r="DI846">
            <v>0</v>
          </cell>
          <cell r="DJ846">
            <v>0</v>
          </cell>
          <cell r="DK846">
            <v>0</v>
          </cell>
          <cell r="DL846">
            <v>0</v>
          </cell>
          <cell r="DM846">
            <v>0</v>
          </cell>
          <cell r="DN846">
            <v>0</v>
          </cell>
          <cell r="DO846">
            <v>0</v>
          </cell>
          <cell r="DP846">
            <v>0</v>
          </cell>
          <cell r="DQ846">
            <v>0</v>
          </cell>
          <cell r="DR846">
            <v>0</v>
          </cell>
          <cell r="DS846">
            <v>0</v>
          </cell>
          <cell r="DT846">
            <v>0</v>
          </cell>
          <cell r="DU846">
            <v>0</v>
          </cell>
          <cell r="DV846">
            <v>0</v>
          </cell>
          <cell r="DW846">
            <v>0</v>
          </cell>
          <cell r="DX846">
            <v>0</v>
          </cell>
          <cell r="DY846">
            <v>0</v>
          </cell>
          <cell r="DZ846">
            <v>0</v>
          </cell>
          <cell r="EA846">
            <v>0</v>
          </cell>
          <cell r="EB846">
            <v>0</v>
          </cell>
          <cell r="EC846">
            <v>0</v>
          </cell>
          <cell r="ED846">
            <v>0</v>
          </cell>
          <cell r="EE846">
            <v>0</v>
          </cell>
          <cell r="EF846">
            <v>0</v>
          </cell>
          <cell r="EG846">
            <v>0</v>
          </cell>
          <cell r="EH846">
            <v>0</v>
          </cell>
          <cell r="EI846">
            <v>0</v>
          </cell>
          <cell r="EJ846">
            <v>0</v>
          </cell>
        </row>
        <row r="847">
          <cell r="B847" t="str">
            <v>1016 anulada</v>
          </cell>
          <cell r="C847">
            <v>41473</v>
          </cell>
          <cell r="D847">
            <v>656</v>
          </cell>
          <cell r="E847" t="str">
            <v>Laura C</v>
          </cell>
          <cell r="F847">
            <v>41474</v>
          </cell>
          <cell r="G847" t="str">
            <v>DPS</v>
          </cell>
          <cell r="H847" t="str">
            <v>039/13</v>
          </cell>
          <cell r="I847">
            <v>2013</v>
          </cell>
          <cell r="J847" t="str">
            <v>OSCAR MUNEVAR FORERO</v>
          </cell>
          <cell r="K847" t="str">
            <v>19,212,995</v>
          </cell>
          <cell r="L847" t="str">
            <v>BOGOTA</v>
          </cell>
          <cell r="M847" t="str">
            <v>CL 103A 19A 55 AP 402</v>
          </cell>
          <cell r="N847" t="str">
            <v>622 38 16</v>
          </cell>
          <cell r="O847" t="str">
            <v>CONTRATACION DE UN PROFESIONAL QUE SE ENCARGUE DE COORDINAR TODA LA ESTRATEGIA RADIAL DEL DPS A TRAVES DEL PROGRAMA "EN LINEA CON PRESIDENCIA Y EL DPS"</v>
          </cell>
          <cell r="P847">
            <v>49000000</v>
          </cell>
          <cell r="Q847">
            <v>0</v>
          </cell>
          <cell r="R847">
            <v>49000000</v>
          </cell>
          <cell r="S847">
            <v>312513</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t="str">
            <v>ERIKA RODRIGUEZ PARRA</v>
          </cell>
          <cell r="AJ847" t="str">
            <v>TRES PAGOS DE $14,000,000 C/U   CORRESPONDIENTES A 2 PROGRAMAS MENSUALES EFECTIVAMENTE EMITIDOS DURANTE LOS MESES DE ABRIL MAYO JUNIO UN ULTIMO PAGO POR VALOR DE $7,000,000 CORRESPONDIENTE A LA EMISION DE UN PROGRAMA DURANTE EL  MES DE JULIO DE 2013</v>
          </cell>
          <cell r="AK847" t="str">
            <v>CUENTA DE COBRO 3 Y 4</v>
          </cell>
          <cell r="AL847" t="str">
            <v>N/A</v>
          </cell>
          <cell r="AM847" t="str">
            <v>SOLICITUD PAGO POR COORDINACION ESTRATEGIA RADIAL.</v>
          </cell>
          <cell r="AN847">
            <v>20500000</v>
          </cell>
          <cell r="AO847">
            <v>500000</v>
          </cell>
          <cell r="AP847">
            <v>0</v>
          </cell>
          <cell r="AQ847">
            <v>0</v>
          </cell>
          <cell r="AR847">
            <v>0</v>
          </cell>
          <cell r="AS847">
            <v>0</v>
          </cell>
          <cell r="AT847">
            <v>0</v>
          </cell>
          <cell r="AU847">
            <v>0</v>
          </cell>
          <cell r="AV847">
            <v>0</v>
          </cell>
          <cell r="AW847">
            <v>0</v>
          </cell>
          <cell r="AX847">
            <v>0</v>
          </cell>
          <cell r="AY847">
            <v>0</v>
          </cell>
          <cell r="AZ847">
            <v>21000000</v>
          </cell>
          <cell r="BA847" t="str">
            <v>NO</v>
          </cell>
          <cell r="BB847" t="str">
            <v>NO</v>
          </cell>
          <cell r="BC847">
            <v>0</v>
          </cell>
          <cell r="BD847" t="str">
            <v>NO</v>
          </cell>
          <cell r="BE847" t="str">
            <v>SIMPLIFICADO</v>
          </cell>
          <cell r="BF847" t="str">
            <v>NO</v>
          </cell>
          <cell r="BG847" t="str">
            <v>INGRESOS RECIBIDOS PARA TERCEROS</v>
          </cell>
          <cell r="BH847">
            <v>0</v>
          </cell>
          <cell r="BI847" t="str">
            <v>HONORARIOS</v>
          </cell>
          <cell r="BJ847">
            <v>0.1</v>
          </cell>
          <cell r="BK847" t="str">
            <v>INGRESOS RECIBIDOS PARA TERCEROS</v>
          </cell>
          <cell r="BL847">
            <v>0</v>
          </cell>
          <cell r="BM847">
            <v>0</v>
          </cell>
          <cell r="BN847">
            <v>0</v>
          </cell>
          <cell r="BO847" t="str">
            <v>INGRESOS RECIBIDOS PARA TERCEROS</v>
          </cell>
          <cell r="BP847">
            <v>0</v>
          </cell>
          <cell r="BQ847" t="str">
            <v>BOGOTA</v>
          </cell>
          <cell r="BR847">
            <v>9.6600000000000002E-3</v>
          </cell>
          <cell r="BS847">
            <v>0</v>
          </cell>
          <cell r="BT847">
            <v>0</v>
          </cell>
          <cell r="BU847" t="str">
            <v>PERSONA NATURAL</v>
          </cell>
          <cell r="BV847">
            <v>0</v>
          </cell>
          <cell r="BW847">
            <v>0</v>
          </cell>
          <cell r="BX847">
            <v>50000</v>
          </cell>
          <cell r="BY847">
            <v>0</v>
          </cell>
          <cell r="BZ847">
            <v>0</v>
          </cell>
          <cell r="CA847">
            <v>0</v>
          </cell>
          <cell r="CB847">
            <v>4830</v>
          </cell>
          <cell r="CC847">
            <v>0</v>
          </cell>
          <cell r="CD847">
            <v>0</v>
          </cell>
          <cell r="CE847">
            <v>0</v>
          </cell>
          <cell r="CF847">
            <v>20945170</v>
          </cell>
          <cell r="CG847">
            <v>41474</v>
          </cell>
          <cell r="CH847">
            <v>656</v>
          </cell>
          <cell r="CI847">
            <v>531313</v>
          </cell>
          <cell r="CJ847" t="str">
            <v>Laura Constanza Chia Melo</v>
          </cell>
          <cell r="CK847" t="str">
            <v>OF ASESORA DE COMUNICACIONES</v>
          </cell>
          <cell r="CL847" t="str">
            <v>GASTOS PERSONAL</v>
          </cell>
          <cell r="CM847">
            <v>0</v>
          </cell>
          <cell r="CN847">
            <v>0</v>
          </cell>
          <cell r="CO847">
            <v>0</v>
          </cell>
          <cell r="CP847">
            <v>0</v>
          </cell>
          <cell r="CQ847" t="str">
            <v>2013-1600106713</v>
          </cell>
          <cell r="CR847">
            <v>0</v>
          </cell>
          <cell r="CS847">
            <v>0</v>
          </cell>
          <cell r="CT847">
            <v>0</v>
          </cell>
          <cell r="CU847">
            <v>0</v>
          </cell>
          <cell r="CV847">
            <v>0</v>
          </cell>
          <cell r="CW847">
            <v>0</v>
          </cell>
          <cell r="CX847">
            <v>0</v>
          </cell>
          <cell r="CY847">
            <v>0</v>
          </cell>
          <cell r="CZ847">
            <v>0</v>
          </cell>
          <cell r="DA847">
            <v>0</v>
          </cell>
          <cell r="DB847">
            <v>0</v>
          </cell>
          <cell r="DC847">
            <v>0</v>
          </cell>
          <cell r="DD847">
            <v>0</v>
          </cell>
          <cell r="DE847">
            <v>0</v>
          </cell>
          <cell r="DF847">
            <v>0</v>
          </cell>
          <cell r="DG847">
            <v>0</v>
          </cell>
          <cell r="DH847">
            <v>0</v>
          </cell>
          <cell r="DI847">
            <v>0</v>
          </cell>
          <cell r="DJ847">
            <v>0</v>
          </cell>
          <cell r="DK847">
            <v>0</v>
          </cell>
          <cell r="DL847">
            <v>0</v>
          </cell>
          <cell r="DM847">
            <v>0</v>
          </cell>
          <cell r="DN847">
            <v>0</v>
          </cell>
          <cell r="DO847">
            <v>0</v>
          </cell>
          <cell r="DP847">
            <v>0</v>
          </cell>
          <cell r="DQ847">
            <v>0</v>
          </cell>
          <cell r="DR847">
            <v>0</v>
          </cell>
          <cell r="DS847">
            <v>0</v>
          </cell>
          <cell r="DT847">
            <v>0</v>
          </cell>
          <cell r="DU847">
            <v>0</v>
          </cell>
          <cell r="DV847">
            <v>0</v>
          </cell>
          <cell r="DW847">
            <v>0</v>
          </cell>
          <cell r="DX847">
            <v>0</v>
          </cell>
          <cell r="DY847">
            <v>0</v>
          </cell>
          <cell r="DZ847">
            <v>0</v>
          </cell>
          <cell r="EA847">
            <v>0</v>
          </cell>
          <cell r="EB847">
            <v>0</v>
          </cell>
          <cell r="EC847">
            <v>0</v>
          </cell>
          <cell r="ED847">
            <v>0</v>
          </cell>
          <cell r="EE847">
            <v>0</v>
          </cell>
          <cell r="EF847">
            <v>0</v>
          </cell>
          <cell r="EG847">
            <v>0</v>
          </cell>
          <cell r="EH847">
            <v>0</v>
          </cell>
          <cell r="EI847">
            <v>0</v>
          </cell>
          <cell r="EJ847">
            <v>0</v>
          </cell>
        </row>
        <row r="848">
          <cell r="B848" t="str">
            <v>1017 anulada</v>
          </cell>
          <cell r="C848">
            <v>41473</v>
          </cell>
          <cell r="D848">
            <v>656</v>
          </cell>
          <cell r="E848" t="str">
            <v>Laura C</v>
          </cell>
          <cell r="F848">
            <v>41474</v>
          </cell>
          <cell r="G848" t="str">
            <v>DPS</v>
          </cell>
          <cell r="H848" t="str">
            <v>039/13</v>
          </cell>
          <cell r="I848">
            <v>2013</v>
          </cell>
          <cell r="J848" t="str">
            <v>OSCAR MUNEVAR FORERO</v>
          </cell>
          <cell r="K848" t="str">
            <v>19,212,995</v>
          </cell>
          <cell r="L848" t="str">
            <v>BOGOTA</v>
          </cell>
          <cell r="M848" t="str">
            <v>CL 103A 19A 55 AP 402</v>
          </cell>
          <cell r="N848" t="str">
            <v>622 38 16</v>
          </cell>
          <cell r="O848" t="str">
            <v>CONTRATACION DE UN PROFESIONAL QUE SE ENCARGUE DE COORDINAR TODA LA ESTRATEGIA RADIAL DEL DPS A TRAVES DEL PROGRAMA "EN LINEA CON PRESIDENCIA Y EL DPS"</v>
          </cell>
          <cell r="P848">
            <v>49000000</v>
          </cell>
          <cell r="Q848">
            <v>0</v>
          </cell>
          <cell r="R848">
            <v>49000000</v>
          </cell>
          <cell r="S848">
            <v>312513</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t="str">
            <v>ERIKA RODRIGUEZ PARRA</v>
          </cell>
          <cell r="AJ848" t="str">
            <v>TRES PAGOS DE $14,000,000 C/U   CORRESPONDIENTES A 2 PROGRAMAS MENSUALES EFECTIVAMENTE EMITIDOS DURANTE LOS MESES DE ABRIL MAYO JUNIO UN ULTIMO PAGO POR VALOR DE $7,000,000 CORRESPONDIENTE A LA EMISION DE UN PROGRAMA DURANTE EL  MES DE JULIO DE 2013</v>
          </cell>
          <cell r="AK848" t="str">
            <v>CUENTA DE COBRO 3 Y 4</v>
          </cell>
          <cell r="AL848" t="str">
            <v>N/A</v>
          </cell>
          <cell r="AM848" t="str">
            <v>SOLICITUD PAGO POR COORDINACION ESTRATEGIA RADIAL.</v>
          </cell>
          <cell r="AN848">
            <v>7000000</v>
          </cell>
          <cell r="AO848">
            <v>0</v>
          </cell>
          <cell r="AP848">
            <v>0</v>
          </cell>
          <cell r="AQ848">
            <v>0</v>
          </cell>
          <cell r="AR848">
            <v>0</v>
          </cell>
          <cell r="AS848">
            <v>0</v>
          </cell>
          <cell r="AT848">
            <v>0</v>
          </cell>
          <cell r="AU848">
            <v>0</v>
          </cell>
          <cell r="AV848">
            <v>0</v>
          </cell>
          <cell r="AW848">
            <v>0</v>
          </cell>
          <cell r="AX848">
            <v>0</v>
          </cell>
          <cell r="AY848">
            <v>0</v>
          </cell>
          <cell r="AZ848">
            <v>7000000</v>
          </cell>
          <cell r="BA848" t="str">
            <v>NO</v>
          </cell>
          <cell r="BB848" t="str">
            <v>NO</v>
          </cell>
          <cell r="BC848">
            <v>0</v>
          </cell>
          <cell r="BD848" t="str">
            <v>NO</v>
          </cell>
          <cell r="BE848" t="str">
            <v>SIMPLIFICADO</v>
          </cell>
          <cell r="BF848" t="str">
            <v>NO</v>
          </cell>
          <cell r="BG848" t="str">
            <v>INGRESOS RECIBIDOS PARA TERCEROS</v>
          </cell>
          <cell r="BH848">
            <v>0</v>
          </cell>
          <cell r="BI848">
            <v>0</v>
          </cell>
          <cell r="BJ848">
            <v>0</v>
          </cell>
          <cell r="BK848" t="str">
            <v>INGRESOS RECIBIDOS PARA TERCEROS</v>
          </cell>
          <cell r="BL848">
            <v>0</v>
          </cell>
          <cell r="BM848">
            <v>0</v>
          </cell>
          <cell r="BN848">
            <v>0</v>
          </cell>
          <cell r="BO848" t="str">
            <v>INGRESOS RECIBIDOS PARA TERCEROS</v>
          </cell>
          <cell r="BP848">
            <v>0</v>
          </cell>
          <cell r="BQ848">
            <v>0</v>
          </cell>
          <cell r="BR848">
            <v>0</v>
          </cell>
          <cell r="BS848">
            <v>0</v>
          </cell>
          <cell r="BT848">
            <v>0</v>
          </cell>
          <cell r="BU848" t="str">
            <v>PERSONA NATURAL</v>
          </cell>
          <cell r="BV848">
            <v>0</v>
          </cell>
          <cell r="BW848">
            <v>0</v>
          </cell>
          <cell r="BX848">
            <v>0</v>
          </cell>
          <cell r="BY848">
            <v>0</v>
          </cell>
          <cell r="BZ848">
            <v>0</v>
          </cell>
          <cell r="CA848">
            <v>0</v>
          </cell>
          <cell r="CB848">
            <v>0</v>
          </cell>
          <cell r="CC848">
            <v>0</v>
          </cell>
          <cell r="CD848">
            <v>0</v>
          </cell>
          <cell r="CE848">
            <v>0</v>
          </cell>
          <cell r="CF848">
            <v>7000000</v>
          </cell>
          <cell r="CG848">
            <v>41474</v>
          </cell>
          <cell r="CH848">
            <v>656</v>
          </cell>
          <cell r="CI848">
            <v>312513</v>
          </cell>
          <cell r="CJ848" t="str">
            <v>Laura Constanza Chia Melo</v>
          </cell>
          <cell r="CK848" t="str">
            <v>OF ASESORA DE COMUNICACIONES</v>
          </cell>
          <cell r="CL848" t="str">
            <v>GASTOS PERSONAL</v>
          </cell>
          <cell r="CM848">
            <v>0</v>
          </cell>
          <cell r="CN848">
            <v>0</v>
          </cell>
          <cell r="CO848">
            <v>0</v>
          </cell>
          <cell r="CP848">
            <v>0</v>
          </cell>
          <cell r="CQ848" t="str">
            <v>2013-1600106713</v>
          </cell>
          <cell r="CR848">
            <v>0</v>
          </cell>
          <cell r="CS848">
            <v>0</v>
          </cell>
          <cell r="CT848">
            <v>0</v>
          </cell>
          <cell r="CU848">
            <v>0</v>
          </cell>
          <cell r="CV848">
            <v>0</v>
          </cell>
          <cell r="CW848">
            <v>0</v>
          </cell>
          <cell r="CX848">
            <v>0</v>
          </cell>
          <cell r="CY848">
            <v>0</v>
          </cell>
          <cell r="CZ848">
            <v>0</v>
          </cell>
          <cell r="DA848">
            <v>0</v>
          </cell>
          <cell r="DB848">
            <v>0</v>
          </cell>
          <cell r="DC848">
            <v>0</v>
          </cell>
          <cell r="DD848">
            <v>0</v>
          </cell>
          <cell r="DE848">
            <v>0</v>
          </cell>
          <cell r="DF848">
            <v>0</v>
          </cell>
          <cell r="DG848">
            <v>0</v>
          </cell>
          <cell r="DH848">
            <v>0</v>
          </cell>
          <cell r="DI848">
            <v>0</v>
          </cell>
          <cell r="DJ848">
            <v>0</v>
          </cell>
          <cell r="DK848">
            <v>0</v>
          </cell>
          <cell r="DL848">
            <v>0</v>
          </cell>
          <cell r="DM848">
            <v>0</v>
          </cell>
          <cell r="DN848">
            <v>0</v>
          </cell>
          <cell r="DO848">
            <v>0</v>
          </cell>
          <cell r="DP848">
            <v>0</v>
          </cell>
          <cell r="DQ848">
            <v>0</v>
          </cell>
          <cell r="DR848">
            <v>0</v>
          </cell>
          <cell r="DS848">
            <v>0</v>
          </cell>
          <cell r="DT848">
            <v>0</v>
          </cell>
          <cell r="DU848">
            <v>0</v>
          </cell>
          <cell r="DV848">
            <v>0</v>
          </cell>
          <cell r="DW848">
            <v>0</v>
          </cell>
          <cell r="DX848">
            <v>0</v>
          </cell>
          <cell r="DY848">
            <v>0</v>
          </cell>
          <cell r="DZ848">
            <v>0</v>
          </cell>
          <cell r="EA848">
            <v>0</v>
          </cell>
          <cell r="EB848">
            <v>0</v>
          </cell>
          <cell r="EC848">
            <v>0</v>
          </cell>
          <cell r="ED848">
            <v>0</v>
          </cell>
          <cell r="EE848">
            <v>0</v>
          </cell>
          <cell r="EF848">
            <v>0</v>
          </cell>
          <cell r="EG848">
            <v>0</v>
          </cell>
          <cell r="EH848">
            <v>0</v>
          </cell>
          <cell r="EI848">
            <v>0</v>
          </cell>
          <cell r="EJ848">
            <v>0</v>
          </cell>
        </row>
        <row r="849">
          <cell r="B849">
            <v>957</v>
          </cell>
          <cell r="C849">
            <v>41463</v>
          </cell>
          <cell r="D849">
            <v>616</v>
          </cell>
          <cell r="E849" t="str">
            <v>Martha L</v>
          </cell>
          <cell r="F849">
            <v>41463</v>
          </cell>
          <cell r="G849" t="str">
            <v>DPS</v>
          </cell>
          <cell r="H849" t="str">
            <v>144/12</v>
          </cell>
          <cell r="I849">
            <v>2013</v>
          </cell>
          <cell r="J849" t="str">
            <v>AGENCIA DE VIAJES Y TURISMO SUBATOURS LTDA</v>
          </cell>
          <cell r="K849" t="str">
            <v>800.075.003-6</v>
          </cell>
          <cell r="L849" t="str">
            <v>BOGOTA</v>
          </cell>
          <cell r="M849" t="str">
            <v>Cra 92 147B - 68</v>
          </cell>
          <cell r="N849">
            <v>6803999</v>
          </cell>
          <cell r="O849" t="str">
            <v>SUMINISTRO DE TIQUETES AÉREOS  NACIONALES E INTERNACIONALES CUANDO EL DPS LO REQUIERA PARA ATENDER LAS NECESIDADES DE DESPLAZAMIENTO DE SUS FUNCIONARIOS Y CONTRATISTAS DE PRESTACIÓN DE SERVICIOS. POR RUBRO DE FUNCIONAMIENTO</v>
          </cell>
          <cell r="P849">
            <v>4050000000</v>
          </cell>
          <cell r="Q849">
            <v>0</v>
          </cell>
          <cell r="R849">
            <v>4050000000</v>
          </cell>
          <cell r="S849">
            <v>113</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t="str">
            <v>EDWARD KENNETH FUENTES PEREZ</v>
          </cell>
          <cell r="AJ849" t="str">
            <v xml:space="preserve">FACTURAS PARA EL AÑO 2012 $850,000,000.  VIGENCIA AÑO 2013 $2,000,000,000 Y 2014 POR VALOR DE $1,200,000,000 vig futuras </v>
          </cell>
          <cell r="AK849" t="str">
            <v>PLANILLA 30</v>
          </cell>
          <cell r="AL849" t="str">
            <v>320000942263 de 22/09/12</v>
          </cell>
          <cell r="AM849" t="str">
            <v>SOLICITUD DE PAGO NO. 30</v>
          </cell>
          <cell r="AN849">
            <v>2937300</v>
          </cell>
          <cell r="AO849">
            <v>2673216</v>
          </cell>
          <cell r="AP849">
            <v>37095213</v>
          </cell>
          <cell r="AQ849">
            <v>0</v>
          </cell>
          <cell r="AR849">
            <v>0</v>
          </cell>
          <cell r="AS849">
            <v>0</v>
          </cell>
          <cell r="AT849">
            <v>0</v>
          </cell>
          <cell r="AU849">
            <v>5610516</v>
          </cell>
          <cell r="AV849">
            <v>0.16</v>
          </cell>
          <cell r="AW849">
            <v>0.16</v>
          </cell>
          <cell r="AX849">
            <v>6604382</v>
          </cell>
          <cell r="AY849">
            <v>992208</v>
          </cell>
          <cell r="AZ849">
            <v>50302319</v>
          </cell>
          <cell r="BA849" t="str">
            <v>NO</v>
          </cell>
          <cell r="BB849" t="str">
            <v>NO</v>
          </cell>
          <cell r="BC849" t="str">
            <v>NO</v>
          </cell>
          <cell r="BD849" t="str">
            <v>NO</v>
          </cell>
          <cell r="BE849" t="str">
            <v>COMUN</v>
          </cell>
          <cell r="BF849" t="str">
            <v>NO</v>
          </cell>
          <cell r="BG849" t="str">
            <v>SERVICIOS DE INTERMEDIACION</v>
          </cell>
          <cell r="BH849">
            <v>0.04</v>
          </cell>
          <cell r="BI849" t="str">
            <v>COMISION FEE</v>
          </cell>
          <cell r="BJ849">
            <v>0.11</v>
          </cell>
          <cell r="BK849" t="str">
            <v>IVA AEROLINEA GRAN CONTRIBUYENTE</v>
          </cell>
          <cell r="BL849">
            <v>0</v>
          </cell>
          <cell r="BM849" t="str">
            <v>COMUN</v>
          </cell>
          <cell r="BN849">
            <v>0.15</v>
          </cell>
          <cell r="BO849" t="str">
            <v>BOGOTA-INTERMEDIARIO</v>
          </cell>
          <cell r="BP849">
            <v>9.6600000000000002E-3</v>
          </cell>
          <cell r="BQ849" t="str">
            <v>BOGOTA-INTERMEDIARIO</v>
          </cell>
          <cell r="BR849">
            <v>9.6600000000000002E-3</v>
          </cell>
          <cell r="BS849">
            <v>0</v>
          </cell>
          <cell r="BT849">
            <v>0</v>
          </cell>
          <cell r="BU849" t="str">
            <v xml:space="preserve">RETENCION DEL IMPUESTO RENTA - CREE- </v>
          </cell>
          <cell r="BV849">
            <v>6.0000000000000001E-3</v>
          </cell>
          <cell r="BW849">
            <v>117492</v>
          </cell>
          <cell r="BX849">
            <v>294054</v>
          </cell>
          <cell r="BY849">
            <v>0</v>
          </cell>
          <cell r="BZ849">
            <v>148831</v>
          </cell>
          <cell r="CA849">
            <v>28374</v>
          </cell>
          <cell r="CB849">
            <v>25823</v>
          </cell>
          <cell r="CC849">
            <v>0</v>
          </cell>
          <cell r="CD849">
            <v>33663</v>
          </cell>
          <cell r="CE849">
            <v>0</v>
          </cell>
          <cell r="CF849">
            <v>49654082</v>
          </cell>
          <cell r="CG849">
            <v>41463</v>
          </cell>
          <cell r="CH849">
            <v>616</v>
          </cell>
          <cell r="CI849">
            <v>113</v>
          </cell>
          <cell r="CJ849" t="str">
            <v>Martha Cecilia López Cortez</v>
          </cell>
          <cell r="CK849" t="str">
            <v>TALENTO HUMANO</v>
          </cell>
          <cell r="CL849" t="str">
            <v>ORDINARIO</v>
          </cell>
          <cell r="CM849">
            <v>0</v>
          </cell>
          <cell r="CN849">
            <v>0</v>
          </cell>
          <cell r="CO849" t="str">
            <v>N/A</v>
          </cell>
          <cell r="CP849">
            <v>0</v>
          </cell>
          <cell r="CQ849" t="str">
            <v>2013-6400097023</v>
          </cell>
          <cell r="CR849">
            <v>0</v>
          </cell>
          <cell r="CS849">
            <v>0</v>
          </cell>
          <cell r="CT849">
            <v>0</v>
          </cell>
          <cell r="CU849">
            <v>0</v>
          </cell>
          <cell r="CV849">
            <v>0</v>
          </cell>
          <cell r="CW849">
            <v>0</v>
          </cell>
          <cell r="CX849">
            <v>0</v>
          </cell>
          <cell r="CY849">
            <v>0</v>
          </cell>
          <cell r="CZ849">
            <v>0</v>
          </cell>
          <cell r="DA849">
            <v>0</v>
          </cell>
          <cell r="DB849">
            <v>0</v>
          </cell>
          <cell r="DC849">
            <v>0</v>
          </cell>
          <cell r="DD849">
            <v>0</v>
          </cell>
          <cell r="DE849">
            <v>0</v>
          </cell>
          <cell r="DF849">
            <v>0</v>
          </cell>
          <cell r="DG849">
            <v>0</v>
          </cell>
          <cell r="DH849">
            <v>0</v>
          </cell>
          <cell r="DI849">
            <v>0</v>
          </cell>
          <cell r="DJ849">
            <v>0</v>
          </cell>
          <cell r="DK849">
            <v>0</v>
          </cell>
          <cell r="DL849">
            <v>0</v>
          </cell>
          <cell r="DM849">
            <v>0</v>
          </cell>
          <cell r="DN849">
            <v>0</v>
          </cell>
          <cell r="DO849">
            <v>0</v>
          </cell>
          <cell r="DP849">
            <v>0</v>
          </cell>
          <cell r="DQ849">
            <v>0</v>
          </cell>
          <cell r="DR849">
            <v>0</v>
          </cell>
          <cell r="DS849">
            <v>0</v>
          </cell>
          <cell r="DT849">
            <v>0</v>
          </cell>
          <cell r="DU849">
            <v>0</v>
          </cell>
          <cell r="DV849">
            <v>0</v>
          </cell>
          <cell r="DW849">
            <v>0</v>
          </cell>
          <cell r="DX849">
            <v>0</v>
          </cell>
          <cell r="DY849">
            <v>0</v>
          </cell>
          <cell r="DZ849">
            <v>0</v>
          </cell>
          <cell r="EA849">
            <v>0</v>
          </cell>
          <cell r="EB849">
            <v>0</v>
          </cell>
          <cell r="EC849">
            <v>0</v>
          </cell>
          <cell r="ED849">
            <v>0</v>
          </cell>
          <cell r="EE849">
            <v>0</v>
          </cell>
          <cell r="EF849">
            <v>0</v>
          </cell>
          <cell r="EG849">
            <v>0</v>
          </cell>
          <cell r="EH849">
            <v>0</v>
          </cell>
          <cell r="EI849">
            <v>0</v>
          </cell>
          <cell r="EJ849">
            <v>0</v>
          </cell>
        </row>
        <row r="850">
          <cell r="B850">
            <v>960</v>
          </cell>
          <cell r="C850">
            <v>41463</v>
          </cell>
          <cell r="D850">
            <v>623</v>
          </cell>
          <cell r="E850" t="str">
            <v>Martha L</v>
          </cell>
          <cell r="F850">
            <v>41463</v>
          </cell>
          <cell r="G850" t="str">
            <v>DPS</v>
          </cell>
          <cell r="H850" t="str">
            <v>62/12</v>
          </cell>
          <cell r="I850">
            <v>2012</v>
          </cell>
          <cell r="J850" t="str">
            <v>BANCO AGRARIO DE COLOMBIA S.A.</v>
          </cell>
          <cell r="K850" t="str">
            <v>800.037.800-8</v>
          </cell>
          <cell r="L850" t="str">
            <v>BOGOTA</v>
          </cell>
          <cell r="M850">
            <v>0</v>
          </cell>
          <cell r="N850">
            <v>0</v>
          </cell>
          <cell r="O850" t="str">
            <v>PRESTAR EL SERVICIO FINANCIERO DE ENTREGA DE TRANSFERENCIAS MONETARIAS A LOS BENEFICIARIOS DEL SECTOR DE LA INCLUSION SOCIAL GRUPO 1</v>
          </cell>
          <cell r="P850">
            <v>12239040</v>
          </cell>
          <cell r="Q850">
            <v>0</v>
          </cell>
          <cell r="R850">
            <v>12239040</v>
          </cell>
          <cell r="S850" t="str">
            <v>42912-3</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t="str">
            <v>MARTA MONROY GARCIA</v>
          </cell>
          <cell r="AJ850" t="str">
            <v xml:space="preserve">CUENTA DE COBRO </v>
          </cell>
          <cell r="AK850" t="str">
            <v xml:space="preserve">CUENTA DE COBRO </v>
          </cell>
          <cell r="AL850" t="str">
            <v>N/A</v>
          </cell>
          <cell r="AM850" t="str">
            <v>COMISIONES CONVENIO DPS DISPERSION No. 2 ciclo uno. Giros por ventanilla ciclo uno. Tutelas. Giros por ventanilla 2 correspondiente al ciclo uno. MAS FAMILIAS EN ACCION</v>
          </cell>
          <cell r="AN850">
            <v>1976962920</v>
          </cell>
          <cell r="AO850">
            <v>0</v>
          </cell>
          <cell r="AP850">
            <v>0</v>
          </cell>
          <cell r="AQ850">
            <v>0</v>
          </cell>
          <cell r="AR850">
            <v>0</v>
          </cell>
          <cell r="AS850">
            <v>0</v>
          </cell>
          <cell r="AT850">
            <v>0</v>
          </cell>
          <cell r="AU850">
            <v>0</v>
          </cell>
          <cell r="AV850">
            <v>0.16</v>
          </cell>
          <cell r="AW850">
            <v>0</v>
          </cell>
          <cell r="AX850">
            <v>316314066</v>
          </cell>
          <cell r="AY850">
            <v>0</v>
          </cell>
          <cell r="AZ850">
            <v>2293276986</v>
          </cell>
          <cell r="BA850" t="str">
            <v>SI</v>
          </cell>
          <cell r="BB850" t="str">
            <v>SI</v>
          </cell>
          <cell r="BC850" t="str">
            <v>NO</v>
          </cell>
          <cell r="BD850" t="str">
            <v>NO</v>
          </cell>
          <cell r="BE850" t="str">
            <v>COMUN</v>
          </cell>
          <cell r="BF850" t="str">
            <v>NO</v>
          </cell>
          <cell r="BG850" t="str">
            <v>AUTORETENEDOR</v>
          </cell>
          <cell r="BH850">
            <v>0</v>
          </cell>
          <cell r="BI850">
            <v>0</v>
          </cell>
          <cell r="BJ850">
            <v>0</v>
          </cell>
          <cell r="BK850" t="str">
            <v>GRAN CONTRIBUYENTE</v>
          </cell>
          <cell r="BL850">
            <v>0</v>
          </cell>
          <cell r="BM850">
            <v>0</v>
          </cell>
          <cell r="BN850">
            <v>0</v>
          </cell>
          <cell r="BO850" t="str">
            <v>ENTIDAD DEL ESTADO</v>
          </cell>
          <cell r="BP850">
            <v>0</v>
          </cell>
          <cell r="BQ850">
            <v>0</v>
          </cell>
          <cell r="BR850">
            <v>0</v>
          </cell>
          <cell r="BS850">
            <v>0</v>
          </cell>
          <cell r="BT850">
            <v>0</v>
          </cell>
          <cell r="BU850">
            <v>0</v>
          </cell>
          <cell r="BV850">
            <v>0</v>
          </cell>
          <cell r="BW850">
            <v>0</v>
          </cell>
          <cell r="BX850">
            <v>0</v>
          </cell>
          <cell r="BY850">
            <v>0</v>
          </cell>
          <cell r="BZ850">
            <v>0</v>
          </cell>
          <cell r="CA850">
            <v>0</v>
          </cell>
          <cell r="CB850">
            <v>0</v>
          </cell>
          <cell r="CC850">
            <v>0</v>
          </cell>
          <cell r="CD850">
            <v>0</v>
          </cell>
          <cell r="CE850">
            <v>0</v>
          </cell>
          <cell r="CF850">
            <v>2293276986</v>
          </cell>
          <cell r="CG850">
            <v>41463</v>
          </cell>
          <cell r="CH850">
            <v>623</v>
          </cell>
          <cell r="CI850" t="str">
            <v>42912-3</v>
          </cell>
          <cell r="CJ850" t="str">
            <v>Martha Cecilia López Cortez</v>
          </cell>
          <cell r="CK850" t="str">
            <v>IMPLEMENTACION GENERACION DE INGRESOS Y PROYECTOS PRODUCTIVOS PARA POBLACION V NALULNERABLE</v>
          </cell>
          <cell r="CL850" t="str">
            <v>ORDINARIA</v>
          </cell>
          <cell r="CM850" t="str">
            <v>N/A</v>
          </cell>
          <cell r="CN850" t="str">
            <v>RESERVA</v>
          </cell>
          <cell r="CO850" t="str">
            <v>N/A</v>
          </cell>
          <cell r="CP850">
            <v>0</v>
          </cell>
          <cell r="CQ850" t="str">
            <v>2013-3100099003</v>
          </cell>
          <cell r="CR850">
            <v>0</v>
          </cell>
          <cell r="CS850">
            <v>0</v>
          </cell>
          <cell r="CT850">
            <v>0</v>
          </cell>
          <cell r="CU850">
            <v>0</v>
          </cell>
          <cell r="CV850">
            <v>0</v>
          </cell>
          <cell r="CW850">
            <v>0</v>
          </cell>
          <cell r="CX850">
            <v>0</v>
          </cell>
          <cell r="CY850">
            <v>0</v>
          </cell>
          <cell r="CZ850">
            <v>0</v>
          </cell>
          <cell r="DA850">
            <v>0</v>
          </cell>
          <cell r="DB850">
            <v>0</v>
          </cell>
          <cell r="DC850">
            <v>0</v>
          </cell>
          <cell r="DD850">
            <v>0</v>
          </cell>
          <cell r="DE850">
            <v>0</v>
          </cell>
          <cell r="DF850">
            <v>0</v>
          </cell>
          <cell r="DG850">
            <v>0</v>
          </cell>
          <cell r="DH850">
            <v>0</v>
          </cell>
          <cell r="DI850">
            <v>0</v>
          </cell>
          <cell r="DJ850">
            <v>0</v>
          </cell>
          <cell r="DK850">
            <v>0</v>
          </cell>
          <cell r="DL850">
            <v>0</v>
          </cell>
          <cell r="DM850">
            <v>0</v>
          </cell>
          <cell r="DN850">
            <v>0</v>
          </cell>
          <cell r="DO850">
            <v>0</v>
          </cell>
          <cell r="DP850">
            <v>0</v>
          </cell>
          <cell r="DQ850">
            <v>0</v>
          </cell>
          <cell r="DR850">
            <v>0</v>
          </cell>
          <cell r="DS850">
            <v>0</v>
          </cell>
          <cell r="DT850">
            <v>0</v>
          </cell>
          <cell r="DU850">
            <v>0</v>
          </cell>
          <cell r="DV850">
            <v>0</v>
          </cell>
          <cell r="DW850">
            <v>0</v>
          </cell>
          <cell r="DX850">
            <v>0</v>
          </cell>
          <cell r="DY850">
            <v>0</v>
          </cell>
          <cell r="DZ850">
            <v>0</v>
          </cell>
          <cell r="EA850">
            <v>0</v>
          </cell>
          <cell r="EB850">
            <v>0</v>
          </cell>
          <cell r="EC850">
            <v>0</v>
          </cell>
          <cell r="ED850">
            <v>0</v>
          </cell>
          <cell r="EE850">
            <v>0</v>
          </cell>
          <cell r="EF850">
            <v>0</v>
          </cell>
          <cell r="EG850">
            <v>0</v>
          </cell>
          <cell r="EH850">
            <v>0</v>
          </cell>
          <cell r="EI850">
            <v>0</v>
          </cell>
          <cell r="EJ850">
            <v>0</v>
          </cell>
        </row>
        <row r="851">
          <cell r="B851">
            <v>961</v>
          </cell>
          <cell r="C851">
            <v>41463</v>
          </cell>
          <cell r="D851" t="str">
            <v>RES</v>
          </cell>
          <cell r="E851" t="str">
            <v>Martha L</v>
          </cell>
          <cell r="F851">
            <v>41463</v>
          </cell>
          <cell r="G851" t="str">
            <v>DPS</v>
          </cell>
          <cell r="H851" t="str">
            <v>RES. 00420 DE 20/MAY/2013</v>
          </cell>
          <cell r="I851">
            <v>2013</v>
          </cell>
          <cell r="J851" t="str">
            <v>EDIFICIO AVIANCA P H</v>
          </cell>
          <cell r="K851" t="str">
            <v>860.028.047-8</v>
          </cell>
          <cell r="L851" t="str">
            <v>BOGOTÁ</v>
          </cell>
          <cell r="M851" t="str">
            <v>Cl 16 6-66</v>
          </cell>
          <cell r="N851" t="str">
            <v>283 61 04</v>
          </cell>
          <cell r="O851" t="str">
            <v>CUOTAS DE ADMINISTRACIÓN DE LOS PISOS 12 Y 15 EDIFICIO AVIANCA Y PARQUEADEROS 96, 120, 137 Y 107 CORRESPONDIENTE AL MES DE JULIO 2013, DE ACUERDO CON LOS CONTRATOS 182 Y 186 DE 2012.</v>
          </cell>
          <cell r="P851">
            <v>5938100</v>
          </cell>
          <cell r="Q851">
            <v>0</v>
          </cell>
          <cell r="R851">
            <v>5938100</v>
          </cell>
          <cell r="S851">
            <v>472913</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t="str">
            <v>CARLOS MANUEL PEÑA IRAGORRI</v>
          </cell>
          <cell r="AJ851" t="str">
            <v xml:space="preserve">CUOTA ADMINISTRACION </v>
          </cell>
          <cell r="AK851" t="str">
            <v>CUENTA DE COBRO No. 187-2013</v>
          </cell>
          <cell r="AL851" t="str">
            <v>NO APLICA</v>
          </cell>
          <cell r="AM851" t="str">
            <v>CUOTAS DE ADMINISTRACIÓN DE LOS PISOS 12 Y 15 EDIFICIO AVIANCA Y PARQUEADEROS 96, 120, 137 Y 107 CORRESPONDIENTE AL MES DE JULIO 2013, DE ACUERDO CON LOS CONTRATOS 182 Y 186 DE 2012.</v>
          </cell>
          <cell r="AN851">
            <v>5938100</v>
          </cell>
          <cell r="AO851">
            <v>0</v>
          </cell>
          <cell r="AP851">
            <v>0</v>
          </cell>
          <cell r="AQ851">
            <v>0</v>
          </cell>
          <cell r="AR851">
            <v>0</v>
          </cell>
          <cell r="AS851">
            <v>0</v>
          </cell>
          <cell r="AT851">
            <v>0</v>
          </cell>
          <cell r="AU851">
            <v>0</v>
          </cell>
          <cell r="AV851">
            <v>0</v>
          </cell>
          <cell r="AW851">
            <v>0</v>
          </cell>
          <cell r="AX851">
            <v>0</v>
          </cell>
          <cell r="AY851">
            <v>0</v>
          </cell>
          <cell r="AZ851">
            <v>5938100</v>
          </cell>
          <cell r="BA851" t="str">
            <v>NO</v>
          </cell>
          <cell r="BB851" t="str">
            <v>NO</v>
          </cell>
          <cell r="BC851" t="str">
            <v>NO</v>
          </cell>
          <cell r="BD851" t="str">
            <v>SI</v>
          </cell>
          <cell r="BE851">
            <v>0</v>
          </cell>
          <cell r="BF851" t="str">
            <v>NO</v>
          </cell>
          <cell r="BG851" t="str">
            <v>ENTIDAD SIN ÁNIMO DE LUCRO</v>
          </cell>
          <cell r="BH851">
            <v>0</v>
          </cell>
          <cell r="BI851">
            <v>0</v>
          </cell>
          <cell r="BJ851">
            <v>0</v>
          </cell>
          <cell r="BK851" t="str">
            <v>NO RESPONSABLE</v>
          </cell>
          <cell r="BL851">
            <v>0</v>
          </cell>
          <cell r="BM851">
            <v>0</v>
          </cell>
          <cell r="BN851">
            <v>0</v>
          </cell>
          <cell r="BO851" t="str">
            <v>PROPIEDAD HORIZONTAL NO SUJETA</v>
          </cell>
          <cell r="BP851">
            <v>0</v>
          </cell>
          <cell r="BQ851">
            <v>0</v>
          </cell>
          <cell r="BR851">
            <v>0</v>
          </cell>
          <cell r="BS851">
            <v>0</v>
          </cell>
          <cell r="BT851">
            <v>0</v>
          </cell>
          <cell r="BU851" t="str">
            <v>ENTIDAD SIN ÁNIMO DE LUCRO</v>
          </cell>
          <cell r="BV851">
            <v>0</v>
          </cell>
          <cell r="BW851">
            <v>0</v>
          </cell>
          <cell r="BX851">
            <v>0</v>
          </cell>
          <cell r="BY851">
            <v>0</v>
          </cell>
          <cell r="BZ851">
            <v>0</v>
          </cell>
          <cell r="CA851">
            <v>0</v>
          </cell>
          <cell r="CB851">
            <v>0</v>
          </cell>
          <cell r="CC851">
            <v>0</v>
          </cell>
          <cell r="CD851">
            <v>0</v>
          </cell>
          <cell r="CE851">
            <v>0</v>
          </cell>
          <cell r="CF851">
            <v>5938100</v>
          </cell>
          <cell r="CG851">
            <v>41463</v>
          </cell>
          <cell r="CH851" t="str">
            <v>RES</v>
          </cell>
          <cell r="CI851">
            <v>472913</v>
          </cell>
          <cell r="CJ851" t="str">
            <v>Martha Cecilia López Cortez</v>
          </cell>
          <cell r="CK851" t="str">
            <v>SUBDIRECCIÓN DE OPERACIONES</v>
          </cell>
          <cell r="CL851" t="str">
            <v>GASTOS GENERALES</v>
          </cell>
          <cell r="CM851" t="str">
            <v>SIN EXPEDIENTE EN ORFEO</v>
          </cell>
          <cell r="CN851">
            <v>0</v>
          </cell>
          <cell r="CO851" t="str">
            <v>NO APLICA</v>
          </cell>
          <cell r="CP851">
            <v>0</v>
          </cell>
          <cell r="CQ851" t="str">
            <v>2013-6200100463</v>
          </cell>
          <cell r="CR851">
            <v>0</v>
          </cell>
          <cell r="CS851">
            <v>0</v>
          </cell>
          <cell r="CT851">
            <v>0</v>
          </cell>
          <cell r="CU851">
            <v>0</v>
          </cell>
          <cell r="CV851">
            <v>0</v>
          </cell>
          <cell r="CW851">
            <v>0</v>
          </cell>
          <cell r="CX851">
            <v>0</v>
          </cell>
          <cell r="CY851">
            <v>0</v>
          </cell>
          <cell r="CZ851">
            <v>0</v>
          </cell>
          <cell r="DA851">
            <v>0</v>
          </cell>
          <cell r="DB851">
            <v>0</v>
          </cell>
          <cell r="DC851">
            <v>0</v>
          </cell>
          <cell r="DD851">
            <v>0</v>
          </cell>
          <cell r="DE851">
            <v>0</v>
          </cell>
          <cell r="DF851">
            <v>0</v>
          </cell>
          <cell r="DG851">
            <v>0</v>
          </cell>
          <cell r="DH851">
            <v>0</v>
          </cell>
          <cell r="DI851">
            <v>0</v>
          </cell>
          <cell r="DJ851">
            <v>0</v>
          </cell>
          <cell r="DK851">
            <v>0</v>
          </cell>
          <cell r="DL851">
            <v>0</v>
          </cell>
          <cell r="DM851">
            <v>0</v>
          </cell>
          <cell r="DN851">
            <v>0</v>
          </cell>
          <cell r="DO851">
            <v>0</v>
          </cell>
          <cell r="DP851">
            <v>0</v>
          </cell>
          <cell r="DQ851">
            <v>0</v>
          </cell>
          <cell r="DR851">
            <v>0</v>
          </cell>
          <cell r="DS851">
            <v>0</v>
          </cell>
          <cell r="DT851">
            <v>0</v>
          </cell>
          <cell r="DU851">
            <v>0</v>
          </cell>
          <cell r="DV851">
            <v>0</v>
          </cell>
          <cell r="DW851">
            <v>0</v>
          </cell>
          <cell r="DX851">
            <v>0</v>
          </cell>
          <cell r="DY851">
            <v>0</v>
          </cell>
          <cell r="DZ851">
            <v>0</v>
          </cell>
          <cell r="EA851">
            <v>0</v>
          </cell>
          <cell r="EB851">
            <v>0</v>
          </cell>
          <cell r="EC851">
            <v>0</v>
          </cell>
          <cell r="ED851">
            <v>0</v>
          </cell>
          <cell r="EE851">
            <v>0</v>
          </cell>
          <cell r="EF851">
            <v>0</v>
          </cell>
          <cell r="EG851">
            <v>0</v>
          </cell>
          <cell r="EH851">
            <v>0</v>
          </cell>
          <cell r="EI851">
            <v>0</v>
          </cell>
          <cell r="EJ851">
            <v>0</v>
          </cell>
        </row>
        <row r="852">
          <cell r="B852">
            <v>967</v>
          </cell>
          <cell r="C852">
            <v>41464</v>
          </cell>
          <cell r="D852" t="str">
            <v>RES</v>
          </cell>
          <cell r="E852" t="str">
            <v>Martha L</v>
          </cell>
          <cell r="F852">
            <v>41464</v>
          </cell>
          <cell r="G852" t="str">
            <v>DPS</v>
          </cell>
          <cell r="H852" t="str">
            <v>RES 00349 26/04/13</v>
          </cell>
          <cell r="I852">
            <v>2013</v>
          </cell>
          <cell r="J852" t="str">
            <v>EDIFICIO WORLD SERVICE</v>
          </cell>
          <cell r="K852" t="str">
            <v>860.040.533-5</v>
          </cell>
          <cell r="L852" t="str">
            <v>BOGOTA</v>
          </cell>
          <cell r="M852" t="str">
            <v>CRA 10 24 55 PISO 15</v>
          </cell>
          <cell r="N852" t="str">
            <v>282 7152</v>
          </cell>
          <cell r="O852" t="str">
            <v>CANCELAR LAS CUOTAS DE ADMINISTRACION CORRESPONDIENTES DE ACUERDO AL CONTRATO DE ARRENDAMIENTO No. 159/12 DEL INMUEBLE UBICADO EN LA CR 10 24-55 PISO 15 PARA EL FUNCIONAMIENTO DE LA DR BOGOTA</v>
          </cell>
          <cell r="P852">
            <v>9270000</v>
          </cell>
          <cell r="Q852">
            <v>0</v>
          </cell>
          <cell r="R852">
            <v>9270000</v>
          </cell>
          <cell r="S852">
            <v>394013</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t="str">
            <v>CARLOS MANUEL PEÑA IRAGORRI</v>
          </cell>
          <cell r="AJ852" t="str">
            <v xml:space="preserve">PAGO CUOTAS MENSUALES DE ADMINISTRACION DE LOS MESES DE ABRIL A DICIEMBRE INCLUIDO, CUYO VALOR CORRESPONDE A $1,030,000 CADA UNO </v>
          </cell>
          <cell r="AK852" t="str">
            <v>CTA COBRO 5841</v>
          </cell>
          <cell r="AL852" t="str">
            <v>N/A</v>
          </cell>
          <cell r="AM852" t="str">
            <v>SOLICITUD PAGO CUOTA ADMINISTRACION MES DE JULIO SEDE DIRECCION REGIONAL BOGOTA</v>
          </cell>
          <cell r="AN852">
            <v>789300</v>
          </cell>
          <cell r="AO852">
            <v>0</v>
          </cell>
          <cell r="AP852">
            <v>0</v>
          </cell>
          <cell r="AQ852">
            <v>0</v>
          </cell>
          <cell r="AR852">
            <v>0</v>
          </cell>
          <cell r="AS852">
            <v>0</v>
          </cell>
          <cell r="AT852">
            <v>0</v>
          </cell>
          <cell r="AU852">
            <v>0</v>
          </cell>
          <cell r="AV852">
            <v>0</v>
          </cell>
          <cell r="AW852">
            <v>0</v>
          </cell>
          <cell r="AX852">
            <v>0</v>
          </cell>
          <cell r="AY852">
            <v>0</v>
          </cell>
          <cell r="AZ852">
            <v>789300</v>
          </cell>
          <cell r="BA852" t="str">
            <v>NO</v>
          </cell>
          <cell r="BB852" t="str">
            <v>NO</v>
          </cell>
          <cell r="BC852" t="str">
            <v>SI</v>
          </cell>
          <cell r="BD852" t="str">
            <v>SI</v>
          </cell>
          <cell r="BE852" t="str">
            <v>E</v>
          </cell>
          <cell r="BF852" t="str">
            <v>NO</v>
          </cell>
          <cell r="BG852" t="str">
            <v>PROPIEDAD HORIZONTAL</v>
          </cell>
          <cell r="BH852">
            <v>0</v>
          </cell>
          <cell r="BI852">
            <v>0</v>
          </cell>
          <cell r="BJ852">
            <v>0</v>
          </cell>
          <cell r="BK852" t="str">
            <v>EXENTO</v>
          </cell>
          <cell r="BL852">
            <v>0</v>
          </cell>
          <cell r="BM852">
            <v>0</v>
          </cell>
          <cell r="BN852">
            <v>0</v>
          </cell>
          <cell r="BO852" t="str">
            <v>EXENTO</v>
          </cell>
          <cell r="BP852">
            <v>0</v>
          </cell>
          <cell r="BQ852">
            <v>0</v>
          </cell>
          <cell r="BR852">
            <v>0</v>
          </cell>
          <cell r="BS852">
            <v>0</v>
          </cell>
          <cell r="BT852">
            <v>0</v>
          </cell>
          <cell r="BU852" t="str">
            <v>PROPIEDAD HORIZONTAL</v>
          </cell>
          <cell r="BV852">
            <v>0</v>
          </cell>
          <cell r="BW852">
            <v>0</v>
          </cell>
          <cell r="BX852">
            <v>0</v>
          </cell>
          <cell r="BY852">
            <v>0</v>
          </cell>
          <cell r="BZ852">
            <v>0</v>
          </cell>
          <cell r="CA852">
            <v>0</v>
          </cell>
          <cell r="CB852">
            <v>0</v>
          </cell>
          <cell r="CC852">
            <v>0</v>
          </cell>
          <cell r="CD852">
            <v>0</v>
          </cell>
          <cell r="CE852">
            <v>0</v>
          </cell>
          <cell r="CF852">
            <v>789300</v>
          </cell>
          <cell r="CG852">
            <v>41464</v>
          </cell>
          <cell r="CH852" t="str">
            <v>RES</v>
          </cell>
          <cell r="CI852">
            <v>394013</v>
          </cell>
          <cell r="CJ852" t="str">
            <v>Martha Cecilia López Cortez</v>
          </cell>
          <cell r="CK852" t="str">
            <v>S.D. OPERACIONES</v>
          </cell>
          <cell r="CL852" t="str">
            <v>GASTOS GENERALES</v>
          </cell>
          <cell r="CM852">
            <v>0</v>
          </cell>
          <cell r="CN852">
            <v>0</v>
          </cell>
          <cell r="CO852">
            <v>0</v>
          </cell>
          <cell r="CP852">
            <v>0</v>
          </cell>
          <cell r="CQ852" t="str">
            <v>2013-6200100563</v>
          </cell>
          <cell r="CR852">
            <v>0</v>
          </cell>
          <cell r="CS852">
            <v>0</v>
          </cell>
          <cell r="CT852">
            <v>0</v>
          </cell>
          <cell r="CU852">
            <v>0</v>
          </cell>
          <cell r="CV852">
            <v>0</v>
          </cell>
          <cell r="CW852">
            <v>0</v>
          </cell>
          <cell r="CX852">
            <v>0</v>
          </cell>
          <cell r="CY852">
            <v>0</v>
          </cell>
          <cell r="CZ852">
            <v>0</v>
          </cell>
          <cell r="DA852">
            <v>0</v>
          </cell>
          <cell r="DB852">
            <v>0</v>
          </cell>
          <cell r="DC852">
            <v>0</v>
          </cell>
          <cell r="DD852">
            <v>0</v>
          </cell>
          <cell r="DE852">
            <v>0</v>
          </cell>
          <cell r="DF852">
            <v>0</v>
          </cell>
          <cell r="DG852">
            <v>0</v>
          </cell>
          <cell r="DH852">
            <v>0</v>
          </cell>
          <cell r="DI852">
            <v>0</v>
          </cell>
          <cell r="DJ852">
            <v>0</v>
          </cell>
          <cell r="DK852">
            <v>0</v>
          </cell>
          <cell r="DL852">
            <v>0</v>
          </cell>
          <cell r="DM852">
            <v>0</v>
          </cell>
          <cell r="DN852">
            <v>0</v>
          </cell>
          <cell r="DO852">
            <v>0</v>
          </cell>
          <cell r="DP852">
            <v>0</v>
          </cell>
          <cell r="DQ852">
            <v>0</v>
          </cell>
          <cell r="DR852">
            <v>0</v>
          </cell>
          <cell r="DS852">
            <v>0</v>
          </cell>
          <cell r="DT852">
            <v>0</v>
          </cell>
          <cell r="DU852">
            <v>0</v>
          </cell>
          <cell r="DV852">
            <v>0</v>
          </cell>
          <cell r="DW852">
            <v>0</v>
          </cell>
          <cell r="DX852">
            <v>0</v>
          </cell>
          <cell r="DY852">
            <v>0</v>
          </cell>
          <cell r="DZ852">
            <v>0</v>
          </cell>
          <cell r="EA852">
            <v>0</v>
          </cell>
          <cell r="EB852">
            <v>0</v>
          </cell>
          <cell r="EC852">
            <v>0</v>
          </cell>
          <cell r="ED852">
            <v>0</v>
          </cell>
          <cell r="EE852">
            <v>0</v>
          </cell>
          <cell r="EF852">
            <v>0</v>
          </cell>
          <cell r="EG852">
            <v>0</v>
          </cell>
          <cell r="EH852">
            <v>0</v>
          </cell>
          <cell r="EI852">
            <v>0</v>
          </cell>
          <cell r="EJ852">
            <v>0</v>
          </cell>
        </row>
        <row r="853">
          <cell r="B853">
            <v>962</v>
          </cell>
          <cell r="C853">
            <v>41463</v>
          </cell>
          <cell r="D853" t="str">
            <v>RES</v>
          </cell>
          <cell r="E853" t="str">
            <v>Martha L</v>
          </cell>
          <cell r="F853">
            <v>41463</v>
          </cell>
          <cell r="G853" t="str">
            <v>DPS</v>
          </cell>
          <cell r="H853" t="str">
            <v>RES 00348 26/04/2013</v>
          </cell>
          <cell r="I853">
            <v>2013</v>
          </cell>
          <cell r="J853" t="str">
            <v>EDIFICIO COLPATRIA  PROPIEDAD HORIZONTAL</v>
          </cell>
          <cell r="K853" t="str">
            <v>860.067.283-6</v>
          </cell>
          <cell r="L853" t="str">
            <v>BOGOTÁ</v>
          </cell>
          <cell r="M853" t="str">
            <v>CR 7 24-89</v>
          </cell>
          <cell r="N853" t="str">
            <v>28366 65</v>
          </cell>
          <cell r="O853" t="str">
            <v xml:space="preserve">ORDENAR EL GASTO DE LAS CUOTAS MENSUALES DE ADMINISTRACIÓN CORRESPONDIENTES A LOS MESES DE ABRIL A DICIEMBRE POR $37,591,740, MES DE ABRIL POR $4,843,108 Y DEMAS MESES CADA UNO POR $4,093,579. </v>
          </cell>
          <cell r="P853">
            <v>37591740</v>
          </cell>
          <cell r="Q853">
            <v>0</v>
          </cell>
          <cell r="R853">
            <v>37591740</v>
          </cell>
          <cell r="S853">
            <v>393813</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t="str">
            <v>CARLOS MANUEL PEÑA IRAGORRI</v>
          </cell>
          <cell r="AJ853" t="str">
            <v>FACTURA</v>
          </cell>
          <cell r="AK853" t="str">
            <v>579</v>
          </cell>
          <cell r="AL853" t="str">
            <v>320000999980 2013/03/21</v>
          </cell>
          <cell r="AM853" t="str">
            <v>CUOTA DE ADMINISTRACIÓN  MES DE JULIO 2013</v>
          </cell>
          <cell r="AN853">
            <v>4093579</v>
          </cell>
          <cell r="AO853">
            <v>0</v>
          </cell>
          <cell r="AP853">
            <v>0</v>
          </cell>
          <cell r="AQ853">
            <v>0</v>
          </cell>
          <cell r="AR853">
            <v>0</v>
          </cell>
          <cell r="AS853">
            <v>0</v>
          </cell>
          <cell r="AT853">
            <v>0</v>
          </cell>
          <cell r="AU853">
            <v>0</v>
          </cell>
          <cell r="AV853">
            <v>0</v>
          </cell>
          <cell r="AW853">
            <v>0</v>
          </cell>
          <cell r="AX853">
            <v>0</v>
          </cell>
          <cell r="AY853">
            <v>0</v>
          </cell>
          <cell r="AZ853">
            <v>4093579</v>
          </cell>
          <cell r="BA853" t="str">
            <v>NO</v>
          </cell>
          <cell r="BB853" t="str">
            <v>RE</v>
          </cell>
          <cell r="BC853" t="str">
            <v>SI</v>
          </cell>
          <cell r="BD853" t="str">
            <v>SI</v>
          </cell>
          <cell r="BE853" t="str">
            <v>NA</v>
          </cell>
          <cell r="BF853" t="str">
            <v>NO</v>
          </cell>
          <cell r="BG853" t="str">
            <v>ENTIDAD SIN ÁNIMO DE LUCRO</v>
          </cell>
          <cell r="BH853">
            <v>0</v>
          </cell>
          <cell r="BI853">
            <v>0</v>
          </cell>
          <cell r="BJ853">
            <v>0</v>
          </cell>
          <cell r="BK853" t="str">
            <v>PROPIEDAD HORIZONTAL EXENTA</v>
          </cell>
          <cell r="BL853">
            <v>0</v>
          </cell>
          <cell r="BM853">
            <v>0</v>
          </cell>
          <cell r="BN853">
            <v>0</v>
          </cell>
          <cell r="BO853" t="str">
            <v>PROPIEDAD HORIZONTAL EXENTA</v>
          </cell>
          <cell r="BP853">
            <v>0</v>
          </cell>
          <cell r="BQ853">
            <v>0</v>
          </cell>
          <cell r="BR853">
            <v>0</v>
          </cell>
          <cell r="BS853">
            <v>0</v>
          </cell>
          <cell r="BT853">
            <v>0</v>
          </cell>
          <cell r="BU853" t="str">
            <v>ENTIDAD SIN ÁNIMO DE LUCRO</v>
          </cell>
          <cell r="BV853">
            <v>0</v>
          </cell>
          <cell r="BW853">
            <v>0</v>
          </cell>
          <cell r="BX853">
            <v>0</v>
          </cell>
          <cell r="BY853">
            <v>0</v>
          </cell>
          <cell r="BZ853">
            <v>0</v>
          </cell>
          <cell r="CA853">
            <v>0</v>
          </cell>
          <cell r="CB853">
            <v>0</v>
          </cell>
          <cell r="CC853">
            <v>0</v>
          </cell>
          <cell r="CD853">
            <v>0</v>
          </cell>
          <cell r="CE853">
            <v>0</v>
          </cell>
          <cell r="CF853">
            <v>4093579</v>
          </cell>
          <cell r="CG853">
            <v>41463</v>
          </cell>
          <cell r="CH853" t="str">
            <v>RES</v>
          </cell>
          <cell r="CI853">
            <v>393813</v>
          </cell>
          <cell r="CJ853" t="str">
            <v>Martha Cecilia López Cortez</v>
          </cell>
          <cell r="CK853" t="str">
            <v>SUBDIRECCIÓN DE OPERACIONES</v>
          </cell>
          <cell r="CL853" t="str">
            <v>GASTOS GENERALES</v>
          </cell>
          <cell r="CM853" t="str">
            <v>SIN EXPEDIENTE EN ORFEO</v>
          </cell>
          <cell r="CN853">
            <v>0</v>
          </cell>
          <cell r="CO853" t="str">
            <v>NO APLICA</v>
          </cell>
          <cell r="CP853">
            <v>0</v>
          </cell>
          <cell r="CQ853" t="str">
            <v>2013-6200100523</v>
          </cell>
          <cell r="CR853">
            <v>0</v>
          </cell>
          <cell r="CS853">
            <v>0</v>
          </cell>
          <cell r="CT853">
            <v>0</v>
          </cell>
          <cell r="CU853">
            <v>0</v>
          </cell>
          <cell r="CV853">
            <v>0</v>
          </cell>
          <cell r="CW853">
            <v>0</v>
          </cell>
          <cell r="CX853">
            <v>0</v>
          </cell>
          <cell r="CY853">
            <v>0</v>
          </cell>
          <cell r="CZ853">
            <v>0</v>
          </cell>
          <cell r="DA853">
            <v>0</v>
          </cell>
          <cell r="DB853">
            <v>0</v>
          </cell>
          <cell r="DC853">
            <v>0</v>
          </cell>
          <cell r="DD853">
            <v>0</v>
          </cell>
          <cell r="DE853">
            <v>0</v>
          </cell>
          <cell r="DF853">
            <v>0</v>
          </cell>
          <cell r="DG853">
            <v>0</v>
          </cell>
          <cell r="DH853">
            <v>0</v>
          </cell>
          <cell r="DI853">
            <v>0</v>
          </cell>
          <cell r="DJ853">
            <v>0</v>
          </cell>
          <cell r="DK853">
            <v>0</v>
          </cell>
          <cell r="DL853">
            <v>0</v>
          </cell>
          <cell r="DM853">
            <v>0</v>
          </cell>
          <cell r="DN853">
            <v>0</v>
          </cell>
          <cell r="DO853">
            <v>0</v>
          </cell>
          <cell r="DP853">
            <v>0</v>
          </cell>
          <cell r="DQ853">
            <v>0</v>
          </cell>
          <cell r="DR853">
            <v>0</v>
          </cell>
          <cell r="DS853">
            <v>0</v>
          </cell>
          <cell r="DT853">
            <v>0</v>
          </cell>
          <cell r="DU853">
            <v>0</v>
          </cell>
          <cell r="DV853">
            <v>0</v>
          </cell>
          <cell r="DW853">
            <v>0</v>
          </cell>
          <cell r="DX853">
            <v>0</v>
          </cell>
          <cell r="DY853">
            <v>0</v>
          </cell>
          <cell r="DZ853">
            <v>0</v>
          </cell>
          <cell r="EA853">
            <v>0</v>
          </cell>
          <cell r="EB853">
            <v>0</v>
          </cell>
          <cell r="EC853">
            <v>0</v>
          </cell>
          <cell r="ED853">
            <v>0</v>
          </cell>
          <cell r="EE853">
            <v>0</v>
          </cell>
          <cell r="EF853">
            <v>0</v>
          </cell>
          <cell r="EG853">
            <v>0</v>
          </cell>
          <cell r="EH853">
            <v>0</v>
          </cell>
          <cell r="EI853">
            <v>0</v>
          </cell>
          <cell r="EJ853">
            <v>0</v>
          </cell>
        </row>
        <row r="854">
          <cell r="B854">
            <v>964</v>
          </cell>
          <cell r="C854">
            <v>41463</v>
          </cell>
          <cell r="D854">
            <v>624</v>
          </cell>
          <cell r="E854" t="str">
            <v>Martha L</v>
          </cell>
          <cell r="F854">
            <v>41463</v>
          </cell>
          <cell r="G854" t="str">
            <v>DPS</v>
          </cell>
          <cell r="H854" t="str">
            <v>180/12</v>
          </cell>
          <cell r="I854">
            <v>2013</v>
          </cell>
          <cell r="J854" t="str">
            <v xml:space="preserve">MENDEZ ARBOLEDA Y CIA LTDA.  </v>
          </cell>
          <cell r="K854" t="str">
            <v>860.091.266-1</v>
          </cell>
          <cell r="L854" t="str">
            <v>NEIVA</v>
          </cell>
          <cell r="M854" t="str">
            <v>CALLE 8 48 - 40 CASA 11</v>
          </cell>
          <cell r="N854">
            <v>3102880090</v>
          </cell>
          <cell r="O854" t="str">
            <v>EL ARRENDADOR ENTREGA AL DPS Y ESTA RECIBE EN CALIDAD DE ARRENDAMIENTO LAS OFICINAS UBICADAS EN LA CIUDAD DE NEIVA  (HUILA), CARRERA 7A CON CALLE 6 ESQUINA, PARA FUNCIONAMIENTO DE LA DR HUILA.</v>
          </cell>
          <cell r="P854">
            <v>221887702</v>
          </cell>
          <cell r="Q854">
            <v>22188771</v>
          </cell>
          <cell r="R854">
            <v>244076473</v>
          </cell>
          <cell r="S854">
            <v>3613</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t="str">
            <v>GLADYS C ARANGO MARTINEZ</v>
          </cell>
          <cell r="AJ854" t="str">
            <v>UN PRIMER PAGO EN EL MES DIC/12 POR $11,742,180, DOCE PAGOS MENSUALES DE ENERO A DICIEMBRE DE 2013 POR $12,094,445 Y SIETE PAGOS MENSUALES DE ENERO A JULIO DE 2014 POR $ 12,457,279}</v>
          </cell>
          <cell r="AK854" t="str">
            <v>57</v>
          </cell>
          <cell r="AL854" t="str">
            <v>130000062383 DEL 19/09/2012</v>
          </cell>
          <cell r="AM854" t="str">
            <v xml:space="preserve"> CANON MES DE JULIO/13</v>
          </cell>
          <cell r="AN854">
            <v>10994950</v>
          </cell>
          <cell r="AO854">
            <v>0</v>
          </cell>
          <cell r="AP854">
            <v>0</v>
          </cell>
          <cell r="AQ854">
            <v>0</v>
          </cell>
          <cell r="AR854">
            <v>0</v>
          </cell>
          <cell r="AS854">
            <v>0</v>
          </cell>
          <cell r="AT854">
            <v>0</v>
          </cell>
          <cell r="AU854">
            <v>10994950</v>
          </cell>
          <cell r="AV854">
            <v>0.1</v>
          </cell>
          <cell r="AW854">
            <v>0</v>
          </cell>
          <cell r="AX854">
            <v>1099495</v>
          </cell>
          <cell r="AY854">
            <v>0</v>
          </cell>
          <cell r="AZ854">
            <v>12094445</v>
          </cell>
          <cell r="BA854" t="str">
            <v>NO</v>
          </cell>
          <cell r="BB854" t="str">
            <v>NO</v>
          </cell>
          <cell r="BC854" t="str">
            <v>NO</v>
          </cell>
          <cell r="BD854" t="str">
            <v>NO</v>
          </cell>
          <cell r="BE854" t="str">
            <v>COMÚN</v>
          </cell>
          <cell r="BF854" t="str">
            <v>NO</v>
          </cell>
          <cell r="BG854" t="str">
            <v>ARRIENDO BIEN INMUEBLE</v>
          </cell>
          <cell r="BH854">
            <v>3.5000000000000003E-2</v>
          </cell>
          <cell r="BI854">
            <v>0</v>
          </cell>
          <cell r="BJ854">
            <v>0</v>
          </cell>
          <cell r="BK854" t="str">
            <v>COMÚN</v>
          </cell>
          <cell r="BL854">
            <v>0.15</v>
          </cell>
          <cell r="BM854">
            <v>0</v>
          </cell>
          <cell r="BN854">
            <v>0</v>
          </cell>
          <cell r="BO854" t="str">
            <v>NEIVA- tarifa única- 5Xmil ART.108 ACU.050/09</v>
          </cell>
          <cell r="BP854">
            <v>5.0000000000000001E-3</v>
          </cell>
          <cell r="BQ854">
            <v>0</v>
          </cell>
          <cell r="BR854">
            <v>0</v>
          </cell>
          <cell r="BS854">
            <v>0</v>
          </cell>
          <cell r="BT854">
            <v>0</v>
          </cell>
          <cell r="BU854" t="str">
            <v>CREE(Impuesto de Renta para la Equidad) Activ 8121</v>
          </cell>
          <cell r="BV854">
            <v>6.0000000000000001E-3</v>
          </cell>
          <cell r="BW854">
            <v>384823</v>
          </cell>
          <cell r="BX854">
            <v>0</v>
          </cell>
          <cell r="BY854">
            <v>164924</v>
          </cell>
          <cell r="BZ854">
            <v>0</v>
          </cell>
          <cell r="CA854">
            <v>54975</v>
          </cell>
          <cell r="CB854">
            <v>0</v>
          </cell>
          <cell r="CC854">
            <v>0</v>
          </cell>
          <cell r="CD854">
            <v>65970</v>
          </cell>
          <cell r="CE854">
            <v>0</v>
          </cell>
          <cell r="CF854">
            <v>11423753</v>
          </cell>
          <cell r="CG854">
            <v>41463</v>
          </cell>
          <cell r="CH854">
            <v>624</v>
          </cell>
          <cell r="CI854">
            <v>3613</v>
          </cell>
          <cell r="CJ854" t="str">
            <v>Martha Cecilia López Cortez</v>
          </cell>
          <cell r="CK854" t="str">
            <v>ARRENDAMIENTO DE BIENES INMUEBLES</v>
          </cell>
          <cell r="CL854" t="str">
            <v>GASTOS GENERALES</v>
          </cell>
          <cell r="CM854" t="str">
            <v>201261003002000180E</v>
          </cell>
          <cell r="CN854">
            <v>0</v>
          </cell>
          <cell r="CO854" t="str">
            <v>NO APLICA</v>
          </cell>
          <cell r="CP854">
            <v>0</v>
          </cell>
          <cell r="CQ854" t="str">
            <v>2013-6200097433</v>
          </cell>
          <cell r="CR854">
            <v>0</v>
          </cell>
          <cell r="CS854">
            <v>0</v>
          </cell>
          <cell r="CT854">
            <v>0</v>
          </cell>
          <cell r="CU854">
            <v>0</v>
          </cell>
          <cell r="CV854">
            <v>0</v>
          </cell>
          <cell r="CW854">
            <v>0</v>
          </cell>
          <cell r="CX854">
            <v>0</v>
          </cell>
          <cell r="CY854">
            <v>0</v>
          </cell>
          <cell r="CZ854">
            <v>0</v>
          </cell>
          <cell r="DA854">
            <v>0</v>
          </cell>
          <cell r="DB854">
            <v>0</v>
          </cell>
          <cell r="DC854">
            <v>0</v>
          </cell>
          <cell r="DD854">
            <v>0</v>
          </cell>
          <cell r="DE854">
            <v>0</v>
          </cell>
          <cell r="DF854">
            <v>0</v>
          </cell>
          <cell r="DG854">
            <v>0</v>
          </cell>
          <cell r="DH854">
            <v>0</v>
          </cell>
          <cell r="DI854">
            <v>0</v>
          </cell>
          <cell r="DJ854">
            <v>0</v>
          </cell>
          <cell r="DK854">
            <v>0</v>
          </cell>
          <cell r="DL854">
            <v>0</v>
          </cell>
          <cell r="DM854">
            <v>0</v>
          </cell>
          <cell r="DN854">
            <v>0</v>
          </cell>
          <cell r="DO854">
            <v>0</v>
          </cell>
          <cell r="DP854">
            <v>0</v>
          </cell>
          <cell r="DQ854">
            <v>0</v>
          </cell>
          <cell r="DR854">
            <v>0</v>
          </cell>
          <cell r="DS854">
            <v>0</v>
          </cell>
          <cell r="DT854">
            <v>0</v>
          </cell>
          <cell r="DU854">
            <v>0</v>
          </cell>
          <cell r="DV854">
            <v>0</v>
          </cell>
          <cell r="DW854">
            <v>0</v>
          </cell>
          <cell r="DX854">
            <v>0</v>
          </cell>
          <cell r="DY854">
            <v>0</v>
          </cell>
          <cell r="DZ854">
            <v>0</v>
          </cell>
          <cell r="EA854">
            <v>0</v>
          </cell>
          <cell r="EB854">
            <v>0</v>
          </cell>
          <cell r="EC854">
            <v>0</v>
          </cell>
          <cell r="ED854">
            <v>0</v>
          </cell>
          <cell r="EE854">
            <v>0</v>
          </cell>
          <cell r="EF854">
            <v>0</v>
          </cell>
          <cell r="EG854">
            <v>0</v>
          </cell>
          <cell r="EH854">
            <v>0</v>
          </cell>
          <cell r="EI854">
            <v>0</v>
          </cell>
          <cell r="EJ854">
            <v>0</v>
          </cell>
        </row>
        <row r="855">
          <cell r="B855">
            <v>968</v>
          </cell>
          <cell r="C855">
            <v>41464</v>
          </cell>
          <cell r="D855">
            <v>628</v>
          </cell>
          <cell r="E855" t="str">
            <v>Martha L</v>
          </cell>
          <cell r="F855">
            <v>41464</v>
          </cell>
          <cell r="G855" t="str">
            <v>DPS</v>
          </cell>
          <cell r="H855" t="str">
            <v>136/12</v>
          </cell>
          <cell r="I855">
            <v>2013</v>
          </cell>
          <cell r="J855" t="str">
            <v>CORPORACION PARA EL DESARROLLO SOCIAL COMUNITARIO-CORSOC - ASVIDAS</v>
          </cell>
          <cell r="K855" t="str">
            <v>800.179.753-9</v>
          </cell>
          <cell r="L855" t="str">
            <v>MONTERIA</v>
          </cell>
          <cell r="M855" t="str">
            <v>Mz 186 lt 18 et 1</v>
          </cell>
          <cell r="N855" t="str">
            <v>783 0608</v>
          </cell>
          <cell r="O855" t="str">
            <v>EJECUTAR  EL DESARROLLO DE LOS COMPONENTES DE MOTIVACION, DIFUSION, ENTREGA DE INSUMOS Y ASISTENCIA TECNICA,  PARA EL ESTABLECIMIENTO DE HUERTAS DE AUTOCONSUMO, EN LAS LINEAS DE INTERVENCION RESA RURAL, RESA URBANO Y RESA CUNA, EN AL MENOS 282 UNIDADES MI</v>
          </cell>
          <cell r="P855">
            <v>3795624924</v>
          </cell>
          <cell r="Q855">
            <v>0</v>
          </cell>
          <cell r="R855">
            <v>3795624924</v>
          </cell>
          <cell r="S855">
            <v>21813</v>
          </cell>
          <cell r="T855">
            <v>0</v>
          </cell>
          <cell r="U855">
            <v>0</v>
          </cell>
          <cell r="V855">
            <v>0</v>
          </cell>
          <cell r="W855">
            <v>1278667971</v>
          </cell>
          <cell r="X855">
            <v>0</v>
          </cell>
          <cell r="Y855">
            <v>1278667971</v>
          </cell>
          <cell r="Z855">
            <v>0</v>
          </cell>
          <cell r="AA855">
            <v>0</v>
          </cell>
          <cell r="AB855">
            <v>0</v>
          </cell>
          <cell r="AC855">
            <v>0</v>
          </cell>
          <cell r="AD855">
            <v>0</v>
          </cell>
          <cell r="AE855">
            <v>0</v>
          </cell>
          <cell r="AF855">
            <v>0</v>
          </cell>
          <cell r="AG855">
            <v>0</v>
          </cell>
          <cell r="AH855">
            <v>0</v>
          </cell>
          <cell r="AI855" t="str">
            <v>MARTHA CECILIA VALENCIA S.</v>
          </cell>
          <cell r="AJ855" t="str">
            <v xml:space="preserve"> A PARTIR DEL PERFECCIONAMIENTO DEL CONTRATO SE EFECTUARAN CUATRO PAGOS. LA CUANTIA DE CADA PAGO RESULTA DE LA CUATIFICACION DE LAS ACTIVIDADES EJECUTADAS AL CORTE EN RELACION CON EL PRESUPUESTO DEFINIDO PARA CADA UMI ORDENADA POR EL DPS. PREVIAMENTE ACEP</v>
          </cell>
          <cell r="AK855" t="str">
            <v>C 0135</v>
          </cell>
          <cell r="AL855" t="str">
            <v>230000017078 DE 2011-10-24</v>
          </cell>
          <cell r="AM855" t="str">
            <v>SEPTIMO PAGO DEL CONTRATO</v>
          </cell>
          <cell r="AN855">
            <v>487337748.78999996</v>
          </cell>
          <cell r="AO855">
            <v>0</v>
          </cell>
          <cell r="AP855">
            <v>0</v>
          </cell>
          <cell r="AQ855">
            <v>0</v>
          </cell>
          <cell r="AR855">
            <v>0</v>
          </cell>
          <cell r="AS855">
            <v>0</v>
          </cell>
          <cell r="AT855">
            <v>0</v>
          </cell>
          <cell r="AU855">
            <v>0</v>
          </cell>
          <cell r="AV855">
            <v>0</v>
          </cell>
          <cell r="AW855">
            <v>0</v>
          </cell>
          <cell r="AX855">
            <v>0</v>
          </cell>
          <cell r="AY855">
            <v>0</v>
          </cell>
          <cell r="AZ855">
            <v>487337748.78999996</v>
          </cell>
          <cell r="BA855" t="str">
            <v>NO</v>
          </cell>
          <cell r="BB855" t="str">
            <v>NO</v>
          </cell>
          <cell r="BC855" t="str">
            <v>NO</v>
          </cell>
          <cell r="BD855" t="str">
            <v>NO</v>
          </cell>
          <cell r="BE855" t="str">
            <v>COMUN</v>
          </cell>
          <cell r="BF855" t="str">
            <v>NO</v>
          </cell>
          <cell r="BG855" t="str">
            <v>ENTIDAD SIN ANIMO DE LUCRO</v>
          </cell>
          <cell r="BH855">
            <v>0</v>
          </cell>
          <cell r="BI855">
            <v>0</v>
          </cell>
          <cell r="BJ855">
            <v>0</v>
          </cell>
          <cell r="BK855" t="str">
            <v>EXCLUIDO SEGÚN OFICIO  DEL OPERADOR</v>
          </cell>
          <cell r="BL855">
            <v>0</v>
          </cell>
          <cell r="BM855">
            <v>0</v>
          </cell>
          <cell r="BN855">
            <v>0</v>
          </cell>
          <cell r="BO855" t="str">
            <v xml:space="preserve">MONTERIA DEMAS ACTIV. NCP </v>
          </cell>
          <cell r="BP855">
            <v>7.0000000000000001E-3</v>
          </cell>
          <cell r="BQ855">
            <v>0</v>
          </cell>
          <cell r="BR855">
            <v>0</v>
          </cell>
          <cell r="BS855">
            <v>0</v>
          </cell>
          <cell r="BT855">
            <v>0</v>
          </cell>
          <cell r="BU855" t="str">
            <v>ENTIDAD SIN ANIMO DE LUCRO</v>
          </cell>
          <cell r="BV855">
            <v>0</v>
          </cell>
          <cell r="BW855">
            <v>0</v>
          </cell>
          <cell r="BX855">
            <v>0</v>
          </cell>
          <cell r="BY855">
            <v>0</v>
          </cell>
          <cell r="BZ855">
            <v>0</v>
          </cell>
          <cell r="CA855">
            <v>3411364</v>
          </cell>
          <cell r="CB855">
            <v>0</v>
          </cell>
          <cell r="CC855">
            <v>0</v>
          </cell>
          <cell r="CD855">
            <v>0</v>
          </cell>
          <cell r="CE855">
            <v>0</v>
          </cell>
          <cell r="CF855">
            <v>483926384.78999996</v>
          </cell>
          <cell r="CG855">
            <v>41464</v>
          </cell>
          <cell r="CH855">
            <v>628</v>
          </cell>
          <cell r="CI855">
            <v>21813</v>
          </cell>
          <cell r="CJ855" t="str">
            <v>Martha Cecilia López Cortez</v>
          </cell>
          <cell r="CK855" t="str">
            <v>SSAN</v>
          </cell>
          <cell r="CL855" t="str">
            <v>ORDINARIA</v>
          </cell>
          <cell r="CM855">
            <v>0</v>
          </cell>
          <cell r="CN855">
            <v>0</v>
          </cell>
          <cell r="CO855" t="str">
            <v>N/A</v>
          </cell>
          <cell r="CP855">
            <v>0</v>
          </cell>
          <cell r="CQ855" t="str">
            <v>2013-5100100783</v>
          </cell>
          <cell r="CR855">
            <v>0</v>
          </cell>
          <cell r="CS855">
            <v>0</v>
          </cell>
          <cell r="CT855">
            <v>0</v>
          </cell>
          <cell r="CU855">
            <v>0</v>
          </cell>
          <cell r="CV855">
            <v>0</v>
          </cell>
          <cell r="CW855">
            <v>0</v>
          </cell>
          <cell r="CX855">
            <v>0</v>
          </cell>
          <cell r="CY855">
            <v>0</v>
          </cell>
          <cell r="CZ855">
            <v>0</v>
          </cell>
          <cell r="DA855">
            <v>0</v>
          </cell>
          <cell r="DB855">
            <v>0</v>
          </cell>
          <cell r="DC855">
            <v>0</v>
          </cell>
          <cell r="DD855">
            <v>0</v>
          </cell>
          <cell r="DE855">
            <v>0</v>
          </cell>
          <cell r="DF855">
            <v>0</v>
          </cell>
          <cell r="DG855">
            <v>0</v>
          </cell>
          <cell r="DH855">
            <v>0</v>
          </cell>
          <cell r="DI855">
            <v>0</v>
          </cell>
          <cell r="DJ855">
            <v>0</v>
          </cell>
          <cell r="DK855">
            <v>0</v>
          </cell>
          <cell r="DL855">
            <v>0</v>
          </cell>
          <cell r="DM855">
            <v>0</v>
          </cell>
          <cell r="DN855">
            <v>0</v>
          </cell>
          <cell r="DO855">
            <v>0</v>
          </cell>
          <cell r="DP855">
            <v>0</v>
          </cell>
          <cell r="DQ855">
            <v>0</v>
          </cell>
          <cell r="DR855">
            <v>0</v>
          </cell>
          <cell r="DS855">
            <v>0</v>
          </cell>
          <cell r="DT855">
            <v>0</v>
          </cell>
          <cell r="DU855">
            <v>0</v>
          </cell>
          <cell r="DV855">
            <v>0</v>
          </cell>
          <cell r="DW855">
            <v>0</v>
          </cell>
          <cell r="DX855">
            <v>0</v>
          </cell>
          <cell r="DY855">
            <v>0</v>
          </cell>
          <cell r="DZ855">
            <v>0</v>
          </cell>
          <cell r="EA855">
            <v>0</v>
          </cell>
          <cell r="EB855">
            <v>0</v>
          </cell>
          <cell r="EC855">
            <v>0</v>
          </cell>
          <cell r="ED855">
            <v>0</v>
          </cell>
          <cell r="EE855">
            <v>0</v>
          </cell>
          <cell r="EF855">
            <v>0</v>
          </cell>
          <cell r="EG855">
            <v>0</v>
          </cell>
          <cell r="EH855">
            <v>0</v>
          </cell>
          <cell r="EI855">
            <v>0</v>
          </cell>
          <cell r="EJ855">
            <v>0</v>
          </cell>
        </row>
        <row r="856">
          <cell r="B856" t="str">
            <v>caja menor</v>
          </cell>
          <cell r="C856">
            <v>41464</v>
          </cell>
          <cell r="D856" t="str">
            <v>R</v>
          </cell>
          <cell r="E856" t="str">
            <v>Martha L</v>
          </cell>
          <cell r="F856">
            <v>41464</v>
          </cell>
          <cell r="G856" t="str">
            <v>DPS</v>
          </cell>
          <cell r="H856" t="str">
            <v>RES 00</v>
          </cell>
          <cell r="I856">
            <v>2013</v>
          </cell>
          <cell r="J856" t="str">
            <v>DEPARTAMENTO ADMINISTRATIVO PARA LA PROSPERIDAD SOCIAL</v>
          </cell>
          <cell r="K856" t="str">
            <v>900.039.533-8</v>
          </cell>
          <cell r="L856" t="str">
            <v>BOGOTA</v>
          </cell>
          <cell r="M856" t="str">
            <v>CALLE 7  No.  6 - 54</v>
          </cell>
          <cell r="N856" t="str">
            <v>596 08 00</v>
          </cell>
          <cell r="O856" t="str">
            <v>LEGALIZAR LOS GASTOS DE LA CAJA MENOR DE GASTOS GENERALES DE LA OFICINA ASESORA JURIDICA DEL DPS  Y AUTORIZAR SU DESEMBOLSO.</v>
          </cell>
          <cell r="P856">
            <v>292360</v>
          </cell>
          <cell r="Q856">
            <v>0</v>
          </cell>
          <cell r="R856">
            <v>292360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t="str">
            <v>MAYRA ALEJANDRA BOTELLO FIGUEROA</v>
          </cell>
          <cell r="AJ856">
            <v>0</v>
          </cell>
          <cell r="AK856" t="str">
            <v>RES 00</v>
          </cell>
          <cell r="AL856">
            <v>0</v>
          </cell>
          <cell r="AM856" t="str">
            <v>LEGALIZAR LOS GASTOS DE LA CAJA MENOR DE GASTOS GENERALES DE LA OFICINA ASESORA JURIDICA DEL DPS  Y AUTORIZAR SU DESEMBOLSO.</v>
          </cell>
          <cell r="AN856">
            <v>359950</v>
          </cell>
          <cell r="AO856">
            <v>0</v>
          </cell>
          <cell r="AP856">
            <v>0</v>
          </cell>
          <cell r="AQ856">
            <v>0</v>
          </cell>
          <cell r="AR856">
            <v>0</v>
          </cell>
          <cell r="AS856">
            <v>0</v>
          </cell>
          <cell r="AT856">
            <v>0</v>
          </cell>
          <cell r="AU856">
            <v>0</v>
          </cell>
          <cell r="AV856">
            <v>0</v>
          </cell>
          <cell r="AW856">
            <v>0</v>
          </cell>
          <cell r="AX856">
            <v>0</v>
          </cell>
          <cell r="AY856">
            <v>0</v>
          </cell>
          <cell r="AZ856">
            <v>359950</v>
          </cell>
          <cell r="BA856">
            <v>0</v>
          </cell>
          <cell r="BB856">
            <v>0</v>
          </cell>
          <cell r="BC856">
            <v>0</v>
          </cell>
          <cell r="BD856">
            <v>0</v>
          </cell>
          <cell r="BE856">
            <v>0</v>
          </cell>
          <cell r="BF856">
            <v>0</v>
          </cell>
          <cell r="BG856" t="str">
            <v>SERVICIOS</v>
          </cell>
          <cell r="BH856">
            <v>0</v>
          </cell>
          <cell r="BI856" t="str">
            <v>COMPRA COMBUSTIBLES</v>
          </cell>
          <cell r="BJ856">
            <v>0</v>
          </cell>
          <cell r="BK856" t="str">
            <v>COMUN</v>
          </cell>
          <cell r="BL856">
            <v>0</v>
          </cell>
          <cell r="BM856">
            <v>0</v>
          </cell>
          <cell r="BN856">
            <v>0</v>
          </cell>
          <cell r="BO856" t="str">
            <v>BOGOTA</v>
          </cell>
          <cell r="BP856">
            <v>0</v>
          </cell>
          <cell r="BQ856">
            <v>0</v>
          </cell>
          <cell r="BR856">
            <v>0</v>
          </cell>
          <cell r="BS856">
            <v>0</v>
          </cell>
          <cell r="BT856">
            <v>0</v>
          </cell>
          <cell r="BU856" t="str">
            <v>N/A</v>
          </cell>
          <cell r="BV856">
            <v>0</v>
          </cell>
          <cell r="BW856">
            <v>0</v>
          </cell>
          <cell r="BX856">
            <v>0</v>
          </cell>
          <cell r="BY856">
            <v>0</v>
          </cell>
          <cell r="BZ856">
            <v>0</v>
          </cell>
          <cell r="CA856">
            <v>0</v>
          </cell>
          <cell r="CB856">
            <v>0</v>
          </cell>
          <cell r="CC856">
            <v>0</v>
          </cell>
          <cell r="CD856">
            <v>0</v>
          </cell>
          <cell r="CE856">
            <v>0</v>
          </cell>
          <cell r="CF856">
            <v>359950</v>
          </cell>
          <cell r="CG856">
            <v>41464</v>
          </cell>
          <cell r="CH856" t="str">
            <v>R</v>
          </cell>
          <cell r="CI856">
            <v>0</v>
          </cell>
          <cell r="CJ856" t="str">
            <v>Martha Cecilia López Cortez</v>
          </cell>
          <cell r="CK856" t="str">
            <v>OFICINA ASESORA JURÍDICA</v>
          </cell>
          <cell r="CL856" t="str">
            <v>GASTOS GENERALES</v>
          </cell>
          <cell r="CM856">
            <v>0</v>
          </cell>
          <cell r="CN856">
            <v>0</v>
          </cell>
          <cell r="CO856">
            <v>0</v>
          </cell>
          <cell r="CP856">
            <v>0</v>
          </cell>
          <cell r="CQ856" t="str">
            <v>SIN</v>
          </cell>
          <cell r="CR856">
            <v>0</v>
          </cell>
          <cell r="CS856">
            <v>0</v>
          </cell>
          <cell r="CT856">
            <v>0</v>
          </cell>
          <cell r="CU856">
            <v>0</v>
          </cell>
          <cell r="CV856">
            <v>0</v>
          </cell>
          <cell r="CW856">
            <v>0</v>
          </cell>
          <cell r="CX856">
            <v>0</v>
          </cell>
          <cell r="CY856">
            <v>0</v>
          </cell>
          <cell r="CZ856">
            <v>0</v>
          </cell>
          <cell r="DA856">
            <v>0</v>
          </cell>
          <cell r="DB856">
            <v>0</v>
          </cell>
          <cell r="DC856">
            <v>0</v>
          </cell>
          <cell r="DD856">
            <v>0</v>
          </cell>
          <cell r="DE856">
            <v>0</v>
          </cell>
          <cell r="DF856">
            <v>0</v>
          </cell>
          <cell r="DG856">
            <v>0</v>
          </cell>
          <cell r="DH856">
            <v>0</v>
          </cell>
          <cell r="DI856">
            <v>0</v>
          </cell>
          <cell r="DJ856">
            <v>0</v>
          </cell>
          <cell r="DK856">
            <v>0</v>
          </cell>
          <cell r="DL856">
            <v>0</v>
          </cell>
          <cell r="DM856">
            <v>0</v>
          </cell>
          <cell r="DN856">
            <v>0</v>
          </cell>
          <cell r="DO856">
            <v>0</v>
          </cell>
          <cell r="DP856">
            <v>0</v>
          </cell>
          <cell r="DQ856">
            <v>0</v>
          </cell>
          <cell r="DR856">
            <v>0</v>
          </cell>
          <cell r="DS856">
            <v>0</v>
          </cell>
          <cell r="DT856">
            <v>0</v>
          </cell>
          <cell r="DU856">
            <v>0</v>
          </cell>
          <cell r="DV856">
            <v>0</v>
          </cell>
          <cell r="DW856">
            <v>0</v>
          </cell>
          <cell r="DX856">
            <v>0</v>
          </cell>
          <cell r="DY856">
            <v>0</v>
          </cell>
          <cell r="DZ856">
            <v>0</v>
          </cell>
          <cell r="EA856">
            <v>0</v>
          </cell>
          <cell r="EB856">
            <v>0</v>
          </cell>
          <cell r="EC856">
            <v>0</v>
          </cell>
          <cell r="ED856">
            <v>0</v>
          </cell>
          <cell r="EE856">
            <v>0</v>
          </cell>
          <cell r="EF856">
            <v>0</v>
          </cell>
          <cell r="EG856">
            <v>0</v>
          </cell>
          <cell r="EH856">
            <v>0</v>
          </cell>
          <cell r="EI856">
            <v>0</v>
          </cell>
          <cell r="EJ856">
            <v>0</v>
          </cell>
        </row>
        <row r="857">
          <cell r="B857">
            <v>971</v>
          </cell>
          <cell r="C857">
            <v>41464</v>
          </cell>
          <cell r="D857" t="str">
            <v>RES</v>
          </cell>
          <cell r="E857" t="str">
            <v>Martha L</v>
          </cell>
          <cell r="F857">
            <v>41464</v>
          </cell>
          <cell r="G857" t="str">
            <v>DPS</v>
          </cell>
          <cell r="H857" t="str">
            <v>RES 00347 DEL 26/ABRIL/13</v>
          </cell>
          <cell r="I857">
            <v>2013</v>
          </cell>
          <cell r="J857" t="str">
            <v>EDIFICIO LUTAIMA</v>
          </cell>
          <cell r="K857" t="str">
            <v>860.032.327</v>
          </cell>
          <cell r="L857" t="str">
            <v>BOGOTA</v>
          </cell>
          <cell r="M857" t="str">
            <v>CR 7 37-25</v>
          </cell>
          <cell r="N857">
            <v>24509556</v>
          </cell>
          <cell r="O857" t="str">
            <v>CUOTAS ADMINISTRACIÓN CORRESPONDIENTE DEL INMUEBLE UBICADO EN LA CRA 7 37 25 PISO 12 Y PARQUEADEROS DEL EDIFICIO DE LA CIUDAD DE BOGOTA. PARA LA OPERATIVIDAD DE LA DIRECCION REGIONAL CUNDINAMARCA</v>
          </cell>
          <cell r="P857">
            <v>8277750</v>
          </cell>
          <cell r="Q857">
            <v>0</v>
          </cell>
          <cell r="R857">
            <v>8277750</v>
          </cell>
          <cell r="S857">
            <v>393613</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t="str">
            <v>CARLOS MANUEL PENA IRAGORRI</v>
          </cell>
          <cell r="AJ857" t="str">
            <v>RESOLUCION 347 POR PAGOS DE ADMONT DE ABRIL A DICIEMBRE DE 2013, FACTURACION MENSUAL</v>
          </cell>
          <cell r="AK857" t="str">
            <v>6845</v>
          </cell>
          <cell r="AL857" t="str">
            <v>NO APLICA</v>
          </cell>
          <cell r="AM857" t="str">
            <v>CUOTA DE ADMINISTRACION MES DE JULIO</v>
          </cell>
          <cell r="AN857">
            <v>919750</v>
          </cell>
          <cell r="AO857">
            <v>0</v>
          </cell>
          <cell r="AP857">
            <v>0</v>
          </cell>
          <cell r="AQ857">
            <v>0</v>
          </cell>
          <cell r="AR857">
            <v>0</v>
          </cell>
          <cell r="AS857">
            <v>0</v>
          </cell>
          <cell r="AT857">
            <v>0</v>
          </cell>
          <cell r="AU857">
            <v>0</v>
          </cell>
          <cell r="AV857">
            <v>0</v>
          </cell>
          <cell r="AW857">
            <v>0</v>
          </cell>
          <cell r="AX857">
            <v>0</v>
          </cell>
          <cell r="AY857">
            <v>0</v>
          </cell>
          <cell r="AZ857">
            <v>919750</v>
          </cell>
          <cell r="BA857" t="str">
            <v>NO</v>
          </cell>
          <cell r="BB857" t="str">
            <v>RE</v>
          </cell>
          <cell r="BC857" t="str">
            <v>SI</v>
          </cell>
          <cell r="BD857" t="str">
            <v>SI</v>
          </cell>
          <cell r="BE857" t="str">
            <v>NO</v>
          </cell>
          <cell r="BF857" t="str">
            <v>NO</v>
          </cell>
          <cell r="BG857" t="str">
            <v>ENTIDAD SIN ÁNIMO DE LUCRO</v>
          </cell>
          <cell r="BH857">
            <v>0</v>
          </cell>
          <cell r="BI857">
            <v>0</v>
          </cell>
          <cell r="BJ857">
            <v>0</v>
          </cell>
          <cell r="BK857" t="str">
            <v>PROPIEDAD HORIZONTAL</v>
          </cell>
          <cell r="BL857">
            <v>0</v>
          </cell>
          <cell r="BM857">
            <v>0</v>
          </cell>
          <cell r="BN857">
            <v>0</v>
          </cell>
          <cell r="BO857" t="str">
            <v>BOGOTÁ PROPIEDAD HORIZONTAL</v>
          </cell>
          <cell r="BP857">
            <v>0</v>
          </cell>
          <cell r="BQ857">
            <v>0</v>
          </cell>
          <cell r="BR857">
            <v>0</v>
          </cell>
          <cell r="BS857">
            <v>0</v>
          </cell>
          <cell r="BT857">
            <v>0</v>
          </cell>
          <cell r="BU857" t="str">
            <v>N/A</v>
          </cell>
          <cell r="BV857">
            <v>0</v>
          </cell>
          <cell r="BW857">
            <v>0</v>
          </cell>
          <cell r="BX857">
            <v>0</v>
          </cell>
          <cell r="BY857">
            <v>0</v>
          </cell>
          <cell r="BZ857">
            <v>0</v>
          </cell>
          <cell r="CA857">
            <v>0</v>
          </cell>
          <cell r="CB857">
            <v>0</v>
          </cell>
          <cell r="CC857">
            <v>0</v>
          </cell>
          <cell r="CD857">
            <v>0</v>
          </cell>
          <cell r="CE857">
            <v>0</v>
          </cell>
          <cell r="CF857">
            <v>919750</v>
          </cell>
          <cell r="CG857">
            <v>41464</v>
          </cell>
          <cell r="CH857" t="str">
            <v>RES</v>
          </cell>
          <cell r="CI857">
            <v>393613</v>
          </cell>
          <cell r="CJ857" t="str">
            <v>Martha Cecilia López Cortez</v>
          </cell>
          <cell r="CK857" t="str">
            <v>ADMINISTRATIVA</v>
          </cell>
          <cell r="CL857" t="str">
            <v>GASTOS GENERALES</v>
          </cell>
          <cell r="CM857">
            <v>0</v>
          </cell>
          <cell r="CN857">
            <v>0</v>
          </cell>
          <cell r="CO857" t="str">
            <v>NO APLICA</v>
          </cell>
          <cell r="CP857">
            <v>0</v>
          </cell>
          <cell r="CQ857" t="str">
            <v>2013-6200101433</v>
          </cell>
          <cell r="CR857">
            <v>0</v>
          </cell>
          <cell r="CS857">
            <v>0</v>
          </cell>
          <cell r="CT857">
            <v>0</v>
          </cell>
          <cell r="CU857">
            <v>0</v>
          </cell>
          <cell r="CV857">
            <v>0</v>
          </cell>
          <cell r="CW857">
            <v>0</v>
          </cell>
          <cell r="CX857">
            <v>0</v>
          </cell>
          <cell r="CY857">
            <v>0</v>
          </cell>
          <cell r="CZ857">
            <v>0</v>
          </cell>
          <cell r="DA857">
            <v>0</v>
          </cell>
          <cell r="DB857">
            <v>0</v>
          </cell>
          <cell r="DC857">
            <v>0</v>
          </cell>
          <cell r="DD857">
            <v>0</v>
          </cell>
          <cell r="DE857">
            <v>0</v>
          </cell>
          <cell r="DF857">
            <v>0</v>
          </cell>
          <cell r="DG857">
            <v>0</v>
          </cell>
          <cell r="DH857">
            <v>0</v>
          </cell>
          <cell r="DI857">
            <v>0</v>
          </cell>
          <cell r="DJ857">
            <v>0</v>
          </cell>
          <cell r="DK857">
            <v>0</v>
          </cell>
          <cell r="DL857">
            <v>0</v>
          </cell>
          <cell r="DM857">
            <v>0</v>
          </cell>
          <cell r="DN857">
            <v>0</v>
          </cell>
          <cell r="DO857">
            <v>0</v>
          </cell>
          <cell r="DP857">
            <v>0</v>
          </cell>
          <cell r="DQ857">
            <v>0</v>
          </cell>
          <cell r="DR857">
            <v>0</v>
          </cell>
          <cell r="DS857">
            <v>0</v>
          </cell>
          <cell r="DT857">
            <v>0</v>
          </cell>
          <cell r="DU857">
            <v>0</v>
          </cell>
          <cell r="DV857">
            <v>0</v>
          </cell>
          <cell r="DW857">
            <v>0</v>
          </cell>
          <cell r="DX857">
            <v>0</v>
          </cell>
          <cell r="DY857">
            <v>0</v>
          </cell>
          <cell r="DZ857">
            <v>0</v>
          </cell>
          <cell r="EA857">
            <v>0</v>
          </cell>
          <cell r="EB857">
            <v>0</v>
          </cell>
          <cell r="EC857">
            <v>0</v>
          </cell>
          <cell r="ED857">
            <v>0</v>
          </cell>
          <cell r="EE857">
            <v>0</v>
          </cell>
          <cell r="EF857">
            <v>0</v>
          </cell>
          <cell r="EG857">
            <v>0</v>
          </cell>
          <cell r="EH857">
            <v>0</v>
          </cell>
          <cell r="EI857">
            <v>0</v>
          </cell>
          <cell r="EJ857">
            <v>0</v>
          </cell>
        </row>
        <row r="858">
          <cell r="B858">
            <v>973</v>
          </cell>
          <cell r="C858">
            <v>41464</v>
          </cell>
          <cell r="D858">
            <v>634</v>
          </cell>
          <cell r="E858" t="str">
            <v>Martha L</v>
          </cell>
          <cell r="F858">
            <v>41464</v>
          </cell>
          <cell r="G858" t="str">
            <v>DPS</v>
          </cell>
          <cell r="H858" t="str">
            <v>161/2012</v>
          </cell>
          <cell r="I858">
            <v>2013</v>
          </cell>
          <cell r="J858" t="str">
            <v>JOSE DARIO OCHOA CASTRO</v>
          </cell>
          <cell r="K858">
            <v>791766</v>
          </cell>
          <cell r="L858" t="str">
            <v>BARRANCABERMEJA</v>
          </cell>
          <cell r="M858" t="str">
            <v>CALLE 49 No 4 -26</v>
          </cell>
          <cell r="N858">
            <v>6020645</v>
          </cell>
          <cell r="O858" t="str">
            <v>ARRENDAMIENTO DEL INMUEBLE UBICADO EN LA CALLE 49 4 24 BARRANCA DR MAGDALENA MEDIO</v>
          </cell>
          <cell r="P858">
            <v>70566988</v>
          </cell>
          <cell r="Q858">
            <v>0</v>
          </cell>
          <cell r="R858">
            <v>70566988</v>
          </cell>
          <cell r="S858">
            <v>1713</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t="str">
            <v>GLADIS CECILIA ARANGO MARTÍNEZ</v>
          </cell>
          <cell r="AJ858" t="str">
            <v>MENSUALMENTE</v>
          </cell>
          <cell r="AK858" t="str">
            <v xml:space="preserve">CUENTA DE COBRO  </v>
          </cell>
          <cell r="AL858" t="str">
            <v>NO APLICA</v>
          </cell>
          <cell r="AM858" t="str">
            <v>SOLICITUD OCTAVO PAGO CANON ARRENDAMIENTO MES DE JULIO DE 2013.</v>
          </cell>
          <cell r="AN858">
            <v>3496726</v>
          </cell>
          <cell r="AO858">
            <v>0</v>
          </cell>
          <cell r="AP858">
            <v>0</v>
          </cell>
          <cell r="AQ858">
            <v>0</v>
          </cell>
          <cell r="AR858">
            <v>0</v>
          </cell>
          <cell r="AS858">
            <v>0</v>
          </cell>
          <cell r="AT858">
            <v>0</v>
          </cell>
          <cell r="AU858">
            <v>0</v>
          </cell>
          <cell r="AV858">
            <v>0</v>
          </cell>
          <cell r="AW858">
            <v>0</v>
          </cell>
          <cell r="AX858">
            <v>0</v>
          </cell>
          <cell r="AY858">
            <v>0</v>
          </cell>
          <cell r="AZ858">
            <v>3496726</v>
          </cell>
          <cell r="BA858" t="str">
            <v>NO</v>
          </cell>
          <cell r="BB858" t="str">
            <v>NO</v>
          </cell>
          <cell r="BC858" t="str">
            <v>NO</v>
          </cell>
          <cell r="BD858" t="str">
            <v>SI</v>
          </cell>
          <cell r="BE858" t="str">
            <v>SIMPLIFICADO</v>
          </cell>
          <cell r="BF858" t="str">
            <v>NO</v>
          </cell>
          <cell r="BG858" t="str">
            <v>ARRIENDO BIEN INMUEBLE</v>
          </cell>
          <cell r="BH858">
            <v>3.5000000000000003E-2</v>
          </cell>
          <cell r="BI858">
            <v>0</v>
          </cell>
          <cell r="BJ858">
            <v>0</v>
          </cell>
          <cell r="BK858" t="str">
            <v>SIMPLIFICADO</v>
          </cell>
          <cell r="BL858">
            <v>0</v>
          </cell>
          <cell r="BM858">
            <v>0</v>
          </cell>
          <cell r="BN858">
            <v>0</v>
          </cell>
          <cell r="BO858" t="str">
            <v>BARRANCABERMEJA EXCLUIDO ACUERDO 029/05 ART. 39 NUMERAL 10</v>
          </cell>
          <cell r="BP858">
            <v>0</v>
          </cell>
          <cell r="BQ858">
            <v>0</v>
          </cell>
          <cell r="BR858">
            <v>0</v>
          </cell>
          <cell r="BS858">
            <v>0</v>
          </cell>
          <cell r="BT858">
            <v>0</v>
          </cell>
          <cell r="BU858" t="str">
            <v>PERSONA NATURAL NO APLICA</v>
          </cell>
          <cell r="BV858">
            <v>0</v>
          </cell>
          <cell r="BW858">
            <v>122385</v>
          </cell>
          <cell r="BX858">
            <v>0</v>
          </cell>
          <cell r="BY858">
            <v>0</v>
          </cell>
          <cell r="BZ858">
            <v>0</v>
          </cell>
          <cell r="CA858">
            <v>0</v>
          </cell>
          <cell r="CB858">
            <v>0</v>
          </cell>
          <cell r="CC858">
            <v>0</v>
          </cell>
          <cell r="CD858">
            <v>0</v>
          </cell>
          <cell r="CE858">
            <v>0</v>
          </cell>
          <cell r="CF858">
            <v>3374341</v>
          </cell>
          <cell r="CG858">
            <v>41464</v>
          </cell>
          <cell r="CH858">
            <v>634</v>
          </cell>
          <cell r="CI858">
            <v>1713</v>
          </cell>
          <cell r="CJ858" t="str">
            <v>Martha Cecilia López Cortez</v>
          </cell>
          <cell r="CK858" t="str">
            <v>SUBDIRECCIÓN DE OPERACIONES</v>
          </cell>
          <cell r="CL858" t="str">
            <v>GASTOS GENERALES</v>
          </cell>
          <cell r="CM858" t="str">
            <v>201261003002000161E</v>
          </cell>
          <cell r="CN858">
            <v>0</v>
          </cell>
          <cell r="CO858" t="str">
            <v>NO APLICA</v>
          </cell>
          <cell r="CP858">
            <v>0</v>
          </cell>
          <cell r="CQ858" t="str">
            <v>2013-6200101603</v>
          </cell>
          <cell r="CR858">
            <v>0</v>
          </cell>
          <cell r="CS858">
            <v>0</v>
          </cell>
          <cell r="CT858">
            <v>0</v>
          </cell>
          <cell r="CU858">
            <v>0</v>
          </cell>
          <cell r="CV858">
            <v>0</v>
          </cell>
          <cell r="CW858">
            <v>0</v>
          </cell>
          <cell r="CX858">
            <v>0</v>
          </cell>
          <cell r="CY858">
            <v>0</v>
          </cell>
          <cell r="CZ858">
            <v>0</v>
          </cell>
          <cell r="DA858">
            <v>0</v>
          </cell>
          <cell r="DB858">
            <v>0</v>
          </cell>
          <cell r="DC858">
            <v>0</v>
          </cell>
          <cell r="DD858">
            <v>0</v>
          </cell>
          <cell r="DE858">
            <v>0</v>
          </cell>
          <cell r="DF858">
            <v>0</v>
          </cell>
          <cell r="DG858">
            <v>0</v>
          </cell>
          <cell r="DH858">
            <v>0</v>
          </cell>
          <cell r="DI858">
            <v>0</v>
          </cell>
          <cell r="DJ858">
            <v>0</v>
          </cell>
          <cell r="DK858">
            <v>0</v>
          </cell>
          <cell r="DL858">
            <v>0</v>
          </cell>
          <cell r="DM858">
            <v>0</v>
          </cell>
          <cell r="DN858">
            <v>0</v>
          </cell>
          <cell r="DO858">
            <v>0</v>
          </cell>
          <cell r="DP858">
            <v>0</v>
          </cell>
          <cell r="DQ858">
            <v>0</v>
          </cell>
          <cell r="DR858">
            <v>0</v>
          </cell>
          <cell r="DS858">
            <v>0</v>
          </cell>
          <cell r="DT858">
            <v>0</v>
          </cell>
          <cell r="DU858">
            <v>0</v>
          </cell>
          <cell r="DV858">
            <v>0</v>
          </cell>
          <cell r="DW858">
            <v>0</v>
          </cell>
          <cell r="DX858">
            <v>0</v>
          </cell>
          <cell r="DY858">
            <v>0</v>
          </cell>
          <cell r="DZ858">
            <v>0</v>
          </cell>
          <cell r="EA858">
            <v>0</v>
          </cell>
          <cell r="EB858">
            <v>0</v>
          </cell>
          <cell r="EC858">
            <v>0</v>
          </cell>
          <cell r="ED858">
            <v>0</v>
          </cell>
          <cell r="EE858">
            <v>0</v>
          </cell>
          <cell r="EF858">
            <v>0</v>
          </cell>
          <cell r="EG858">
            <v>0</v>
          </cell>
          <cell r="EH858">
            <v>0</v>
          </cell>
          <cell r="EI858">
            <v>0</v>
          </cell>
          <cell r="EJ858">
            <v>0</v>
          </cell>
        </row>
        <row r="859">
          <cell r="B859">
            <v>990</v>
          </cell>
          <cell r="C859">
            <v>41467</v>
          </cell>
          <cell r="D859">
            <v>640</v>
          </cell>
          <cell r="E859" t="str">
            <v>Martha L</v>
          </cell>
          <cell r="F859">
            <v>41467</v>
          </cell>
          <cell r="G859" t="str">
            <v>DPS</v>
          </cell>
          <cell r="H859" t="str">
            <v>2/13 OTROSI 1</v>
          </cell>
          <cell r="I859">
            <v>2013</v>
          </cell>
          <cell r="J859" t="str">
            <v>SOLREDES LTDA</v>
          </cell>
          <cell r="K859" t="str">
            <v>830.045.204-0</v>
          </cell>
          <cell r="L859" t="str">
            <v>BOGOTA</v>
          </cell>
          <cell r="M859" t="str">
            <v>Cra 25 41 - 31</v>
          </cell>
          <cell r="N859">
            <v>2685351</v>
          </cell>
          <cell r="O859" t="str">
            <v>SERVICIO DE SOPORTE,MANTENIMIENTO Y ACTUALIZACION DEL SOFTWARE NOMINA FUNCIONARIOS DPS</v>
          </cell>
          <cell r="P859">
            <v>27840000</v>
          </cell>
          <cell r="Q859">
            <v>0</v>
          </cell>
          <cell r="R859">
            <v>27840000</v>
          </cell>
          <cell r="S859">
            <v>46413</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t="str">
            <v>FLOR Y. MURCIA RODRIGUEZ</v>
          </cell>
          <cell r="AJ859" t="str">
            <v>FACTURA</v>
          </cell>
          <cell r="AK859" t="str">
            <v>2685</v>
          </cell>
          <cell r="AL859" t="str">
            <v>320001015604 DE 14-05-2013</v>
          </cell>
          <cell r="AM859" t="str">
            <v>TERCER PAGO OTROSI 1 CONTRATO  25%</v>
          </cell>
          <cell r="AN859">
            <v>6000000</v>
          </cell>
          <cell r="AO859">
            <v>0</v>
          </cell>
          <cell r="AP859">
            <v>0</v>
          </cell>
          <cell r="AQ859">
            <v>0</v>
          </cell>
          <cell r="AR859">
            <v>0</v>
          </cell>
          <cell r="AS859">
            <v>0</v>
          </cell>
          <cell r="AT859">
            <v>0</v>
          </cell>
          <cell r="AU859">
            <v>6000000</v>
          </cell>
          <cell r="AV859">
            <v>0.16</v>
          </cell>
          <cell r="AW859">
            <v>0</v>
          </cell>
          <cell r="AX859">
            <v>960000</v>
          </cell>
          <cell r="AY859">
            <v>0</v>
          </cell>
          <cell r="AZ859">
            <v>6960000</v>
          </cell>
          <cell r="BA859" t="str">
            <v>NO</v>
          </cell>
          <cell r="BB859" t="str">
            <v>NO</v>
          </cell>
          <cell r="BC859" t="str">
            <v>NO</v>
          </cell>
          <cell r="BD859" t="str">
            <v>NO</v>
          </cell>
          <cell r="BE859" t="str">
            <v>COMUN</v>
          </cell>
          <cell r="BF859" t="str">
            <v>NO</v>
          </cell>
          <cell r="BG859" t="str">
            <v>HONORARIOS</v>
          </cell>
          <cell r="BH859">
            <v>0.11</v>
          </cell>
          <cell r="BI859">
            <v>0</v>
          </cell>
          <cell r="BJ859">
            <v>0</v>
          </cell>
          <cell r="BK859" t="str">
            <v>COMUN</v>
          </cell>
          <cell r="BL859">
            <v>0.15</v>
          </cell>
          <cell r="BM859">
            <v>0</v>
          </cell>
          <cell r="BN859">
            <v>0</v>
          </cell>
          <cell r="BO859" t="str">
            <v>BOGOTA</v>
          </cell>
          <cell r="BP859">
            <v>9.6600000000000002E-3</v>
          </cell>
          <cell r="BQ859">
            <v>0</v>
          </cell>
          <cell r="BR859">
            <v>0</v>
          </cell>
          <cell r="BS859">
            <v>0</v>
          </cell>
          <cell r="BT859">
            <v>0</v>
          </cell>
          <cell r="BU859" t="str">
            <v xml:space="preserve">CREE(Impuesto de Renta para la Equidad) </v>
          </cell>
          <cell r="BV859">
            <v>6.0000000000000001E-3</v>
          </cell>
          <cell r="BW859">
            <v>660000</v>
          </cell>
          <cell r="BX859">
            <v>0</v>
          </cell>
          <cell r="BY859">
            <v>144000</v>
          </cell>
          <cell r="BZ859">
            <v>0</v>
          </cell>
          <cell r="CA859">
            <v>57960</v>
          </cell>
          <cell r="CB859">
            <v>0</v>
          </cell>
          <cell r="CC859">
            <v>0</v>
          </cell>
          <cell r="CD859">
            <v>36000</v>
          </cell>
          <cell r="CE859">
            <v>0</v>
          </cell>
          <cell r="CF859">
            <v>6062040</v>
          </cell>
          <cell r="CG859">
            <v>41467</v>
          </cell>
          <cell r="CH859">
            <v>640</v>
          </cell>
          <cell r="CI859">
            <v>46413</v>
          </cell>
          <cell r="CJ859" t="str">
            <v>Martha Cecilia López Cortez</v>
          </cell>
          <cell r="CK859" t="str">
            <v>MANTENIMIENTO DE SOFTWARE</v>
          </cell>
          <cell r="CL859" t="str">
            <v>GASTOS GENERALES</v>
          </cell>
          <cell r="CM859">
            <v>0</v>
          </cell>
          <cell r="CN859">
            <v>0</v>
          </cell>
          <cell r="CO859">
            <v>0</v>
          </cell>
          <cell r="CP859">
            <v>0</v>
          </cell>
          <cell r="CQ859" t="str">
            <v>2013-6200102333</v>
          </cell>
          <cell r="CR859">
            <v>0</v>
          </cell>
          <cell r="CS859">
            <v>0</v>
          </cell>
          <cell r="CT859">
            <v>0</v>
          </cell>
          <cell r="CU859">
            <v>0</v>
          </cell>
          <cell r="CV859">
            <v>0</v>
          </cell>
          <cell r="CW859">
            <v>0</v>
          </cell>
          <cell r="CX859">
            <v>0</v>
          </cell>
          <cell r="CY859">
            <v>0</v>
          </cell>
          <cell r="CZ859">
            <v>0</v>
          </cell>
          <cell r="DA859">
            <v>0</v>
          </cell>
          <cell r="DB859">
            <v>0</v>
          </cell>
          <cell r="DC859">
            <v>0</v>
          </cell>
          <cell r="DD859">
            <v>0</v>
          </cell>
          <cell r="DE859">
            <v>0</v>
          </cell>
          <cell r="DF859">
            <v>0</v>
          </cell>
          <cell r="DG859">
            <v>0</v>
          </cell>
          <cell r="DH859">
            <v>0</v>
          </cell>
          <cell r="DI859">
            <v>0</v>
          </cell>
          <cell r="DJ859">
            <v>0</v>
          </cell>
          <cell r="DK859">
            <v>0</v>
          </cell>
          <cell r="DL859">
            <v>0</v>
          </cell>
          <cell r="DM859">
            <v>0</v>
          </cell>
          <cell r="DN859">
            <v>0</v>
          </cell>
          <cell r="DO859">
            <v>0</v>
          </cell>
          <cell r="DP859">
            <v>0</v>
          </cell>
          <cell r="DQ859">
            <v>0</v>
          </cell>
          <cell r="DR859">
            <v>0</v>
          </cell>
          <cell r="DS859">
            <v>0</v>
          </cell>
          <cell r="DT859">
            <v>0</v>
          </cell>
          <cell r="DU859">
            <v>0</v>
          </cell>
          <cell r="DV859">
            <v>0</v>
          </cell>
          <cell r="DW859">
            <v>0</v>
          </cell>
          <cell r="DX859">
            <v>0</v>
          </cell>
          <cell r="DY859">
            <v>0</v>
          </cell>
          <cell r="DZ859">
            <v>0</v>
          </cell>
          <cell r="EA859">
            <v>0</v>
          </cell>
          <cell r="EB859">
            <v>0</v>
          </cell>
          <cell r="EC859">
            <v>0</v>
          </cell>
          <cell r="ED859">
            <v>0</v>
          </cell>
          <cell r="EE859">
            <v>0</v>
          </cell>
          <cell r="EF859">
            <v>0</v>
          </cell>
          <cell r="EG859">
            <v>0</v>
          </cell>
          <cell r="EH859">
            <v>0</v>
          </cell>
          <cell r="EI859">
            <v>0</v>
          </cell>
          <cell r="EJ859">
            <v>0</v>
          </cell>
        </row>
        <row r="860">
          <cell r="B860">
            <v>991</v>
          </cell>
          <cell r="C860">
            <v>41467</v>
          </cell>
          <cell r="D860">
            <v>641</v>
          </cell>
          <cell r="E860" t="str">
            <v>Martha L</v>
          </cell>
          <cell r="F860">
            <v>41467</v>
          </cell>
          <cell r="G860" t="str">
            <v>DPS</v>
          </cell>
          <cell r="H860" t="str">
            <v>176/12</v>
          </cell>
          <cell r="I860">
            <v>2013</v>
          </cell>
          <cell r="J860" t="str">
            <v>MARIA DEL TRANSITO CURIEL GOMEZ</v>
          </cell>
          <cell r="K860" t="str">
            <v>40.919.140</v>
          </cell>
          <cell r="L860" t="str">
            <v>GUAJIRA</v>
          </cell>
          <cell r="M860" t="str">
            <v xml:space="preserve">CALLE 14 17 23 </v>
          </cell>
          <cell r="N860" t="str">
            <v>7270674     mariadeltransito@gmail.com</v>
          </cell>
          <cell r="O860" t="str">
            <v>ARRENDAMIENTO DEL INMUEBLE UBICADO EN LA CALLE 10 12 -113 DONDE FUNCIONA DR GUAJIRA</v>
          </cell>
          <cell r="P860">
            <v>43260000</v>
          </cell>
          <cell r="Q860">
            <v>0</v>
          </cell>
          <cell r="R860">
            <v>43260000</v>
          </cell>
          <cell r="S860">
            <v>3213</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t="str">
            <v>GLADIS CECILIA ARANGO MARTÍNEZ</v>
          </cell>
          <cell r="AJ860" t="str">
            <v>$3,605,000 DE ENERO A DICIEMBRE DE 2013.</v>
          </cell>
          <cell r="AK860" t="str">
            <v>CUENTA DE COBRO</v>
          </cell>
          <cell r="AL860" t="str">
            <v>NO APLICA</v>
          </cell>
          <cell r="AM860" t="str">
            <v>SOLICITUD OCTAVO PAGO CANON ARRENDAMIENTO MES DE JULIO DE 2013.</v>
          </cell>
          <cell r="AN860">
            <v>3605000</v>
          </cell>
          <cell r="AO860">
            <v>0</v>
          </cell>
          <cell r="AP860">
            <v>0</v>
          </cell>
          <cell r="AQ860">
            <v>0</v>
          </cell>
          <cell r="AR860">
            <v>0</v>
          </cell>
          <cell r="AS860">
            <v>0</v>
          </cell>
          <cell r="AT860">
            <v>0</v>
          </cell>
          <cell r="AU860">
            <v>0</v>
          </cell>
          <cell r="AV860">
            <v>0</v>
          </cell>
          <cell r="AW860">
            <v>0</v>
          </cell>
          <cell r="AX860">
            <v>0</v>
          </cell>
          <cell r="AY860">
            <v>0</v>
          </cell>
          <cell r="AZ860">
            <v>3605000</v>
          </cell>
          <cell r="BA860" t="str">
            <v>NO</v>
          </cell>
          <cell r="BB860" t="str">
            <v>NO</v>
          </cell>
          <cell r="BC860" t="str">
            <v>NO</v>
          </cell>
          <cell r="BD860" t="str">
            <v>NO</v>
          </cell>
          <cell r="BE860" t="str">
            <v>COMÚN</v>
          </cell>
          <cell r="BF860" t="str">
            <v>NO</v>
          </cell>
          <cell r="BG860" t="str">
            <v>ARRIENDO BIEN INMUEBLE</v>
          </cell>
          <cell r="BH860">
            <v>3.5000000000000003E-2</v>
          </cell>
          <cell r="BI860">
            <v>0</v>
          </cell>
          <cell r="BJ860">
            <v>0</v>
          </cell>
          <cell r="BK860" t="str">
            <v>SIMPLIFICADO</v>
          </cell>
          <cell r="BL860">
            <v>0</v>
          </cell>
          <cell r="BM860">
            <v>0</v>
          </cell>
          <cell r="BN860">
            <v>0</v>
          </cell>
          <cell r="BO860" t="str">
            <v>RIOHACHA</v>
          </cell>
          <cell r="BP860">
            <v>4.0000000000000001E-3</v>
          </cell>
          <cell r="BQ860">
            <v>0</v>
          </cell>
          <cell r="BR860">
            <v>0</v>
          </cell>
          <cell r="BS860">
            <v>0</v>
          </cell>
          <cell r="BT860">
            <v>0</v>
          </cell>
          <cell r="BU860" t="str">
            <v>PERSONA NATURAL NO APLICA</v>
          </cell>
          <cell r="BV860">
            <v>0</v>
          </cell>
          <cell r="BW860">
            <v>126175</v>
          </cell>
          <cell r="BX860">
            <v>0</v>
          </cell>
          <cell r="BY860">
            <v>0</v>
          </cell>
          <cell r="BZ860">
            <v>0</v>
          </cell>
          <cell r="CA860">
            <v>14420</v>
          </cell>
          <cell r="CB860">
            <v>0</v>
          </cell>
          <cell r="CC860">
            <v>0</v>
          </cell>
          <cell r="CD860">
            <v>0</v>
          </cell>
          <cell r="CE860">
            <v>0</v>
          </cell>
          <cell r="CF860">
            <v>3464405</v>
          </cell>
          <cell r="CG860">
            <v>41467</v>
          </cell>
          <cell r="CH860">
            <v>641</v>
          </cell>
          <cell r="CI860">
            <v>3213</v>
          </cell>
          <cell r="CJ860" t="str">
            <v>Martha Cecilia López Cortez</v>
          </cell>
          <cell r="CK860" t="str">
            <v>SUBDIRECCIÓN DE OPERACIONES</v>
          </cell>
          <cell r="CL860" t="str">
            <v>GASTOS GENERALES</v>
          </cell>
          <cell r="CM860" t="str">
            <v>201361003002000176E</v>
          </cell>
          <cell r="CN860">
            <v>0</v>
          </cell>
          <cell r="CO860" t="str">
            <v>NO APLICA</v>
          </cell>
          <cell r="CP860">
            <v>0</v>
          </cell>
          <cell r="CQ860" t="str">
            <v>2013-6200102273</v>
          </cell>
          <cell r="CR860">
            <v>0</v>
          </cell>
          <cell r="CS860">
            <v>0</v>
          </cell>
          <cell r="CT860">
            <v>0</v>
          </cell>
          <cell r="CU860">
            <v>0</v>
          </cell>
          <cell r="CV860">
            <v>0</v>
          </cell>
          <cell r="CW860">
            <v>0</v>
          </cell>
          <cell r="CX860">
            <v>0</v>
          </cell>
          <cell r="CY860">
            <v>0</v>
          </cell>
          <cell r="CZ860">
            <v>0</v>
          </cell>
          <cell r="DA860">
            <v>0</v>
          </cell>
          <cell r="DB860">
            <v>0</v>
          </cell>
          <cell r="DC860">
            <v>0</v>
          </cell>
          <cell r="DD860">
            <v>0</v>
          </cell>
          <cell r="DE860">
            <v>0</v>
          </cell>
          <cell r="DF860">
            <v>0</v>
          </cell>
          <cell r="DG860">
            <v>0</v>
          </cell>
          <cell r="DH860">
            <v>0</v>
          </cell>
          <cell r="DI860">
            <v>0</v>
          </cell>
          <cell r="DJ860">
            <v>0</v>
          </cell>
          <cell r="DK860">
            <v>0</v>
          </cell>
          <cell r="DL860">
            <v>0</v>
          </cell>
          <cell r="DM860">
            <v>0</v>
          </cell>
          <cell r="DN860">
            <v>0</v>
          </cell>
          <cell r="DO860">
            <v>0</v>
          </cell>
          <cell r="DP860">
            <v>0</v>
          </cell>
          <cell r="DQ860">
            <v>0</v>
          </cell>
          <cell r="DR860">
            <v>0</v>
          </cell>
          <cell r="DS860">
            <v>0</v>
          </cell>
          <cell r="DT860">
            <v>0</v>
          </cell>
          <cell r="DU860">
            <v>0</v>
          </cell>
          <cell r="DV860">
            <v>0</v>
          </cell>
          <cell r="DW860">
            <v>0</v>
          </cell>
          <cell r="DX860">
            <v>0</v>
          </cell>
          <cell r="DY860">
            <v>0</v>
          </cell>
          <cell r="DZ860">
            <v>0</v>
          </cell>
          <cell r="EA860">
            <v>0</v>
          </cell>
          <cell r="EB860">
            <v>0</v>
          </cell>
          <cell r="EC860">
            <v>0</v>
          </cell>
          <cell r="ED860">
            <v>0</v>
          </cell>
          <cell r="EE860">
            <v>0</v>
          </cell>
          <cell r="EF860">
            <v>0</v>
          </cell>
          <cell r="EG860">
            <v>0</v>
          </cell>
          <cell r="EH860">
            <v>0</v>
          </cell>
          <cell r="EI860">
            <v>0</v>
          </cell>
          <cell r="EJ860">
            <v>0</v>
          </cell>
        </row>
        <row r="861">
          <cell r="B861">
            <v>993</v>
          </cell>
          <cell r="C861">
            <v>41467</v>
          </cell>
          <cell r="D861" t="str">
            <v>SIN</v>
          </cell>
          <cell r="E861" t="str">
            <v>Martha L</v>
          </cell>
          <cell r="F861">
            <v>41467</v>
          </cell>
          <cell r="G861" t="str">
            <v>DPS</v>
          </cell>
          <cell r="H861" t="str">
            <v>ME- 328</v>
          </cell>
          <cell r="I861">
            <v>2013</v>
          </cell>
          <cell r="J861" t="str">
            <v>COLOMBIA TELECOMUNICACIONES  SA ESP</v>
          </cell>
          <cell r="K861" t="str">
            <v>830.122.566-1</v>
          </cell>
          <cell r="L861" t="str">
            <v>BOGOTÁ</v>
          </cell>
          <cell r="M861">
            <v>0</v>
          </cell>
          <cell r="N861">
            <v>0</v>
          </cell>
          <cell r="O861" t="str">
            <v xml:space="preserve">PAGO SERVICIO TELEFONÍA CELULAR, ASIGNADOS A LOS DIRECTIVOS DEL DPS CELULARES </v>
          </cell>
          <cell r="P861">
            <v>69900</v>
          </cell>
          <cell r="Q861">
            <v>0</v>
          </cell>
          <cell r="R861">
            <v>69900</v>
          </cell>
          <cell r="S861">
            <v>637013</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t="str">
            <v>MONICA VALBUENA USECHE</v>
          </cell>
          <cell r="AJ861" t="str">
            <v>PREVIA PRESENTACIÓN  DE LA FACTURA Y AUTORIZACIÓN DEL SUPERVISOR</v>
          </cell>
          <cell r="AK861" t="str">
            <v>EC 28301364</v>
          </cell>
          <cell r="AL861">
            <v>0</v>
          </cell>
          <cell r="AM861" t="str">
            <v xml:space="preserve">PAGO SERVICIO TELEFONIA CELULAR LINEAS CELUFIJOS  CUENTA DEL 2 DE JULIO AL 1 DE AGOSTO/2013 </v>
          </cell>
          <cell r="AN861">
            <v>69900</v>
          </cell>
          <cell r="AO861">
            <v>0</v>
          </cell>
          <cell r="AP861">
            <v>0</v>
          </cell>
          <cell r="AQ861">
            <v>0</v>
          </cell>
          <cell r="AR861">
            <v>0</v>
          </cell>
          <cell r="AS861">
            <v>0</v>
          </cell>
          <cell r="AT861">
            <v>0</v>
          </cell>
          <cell r="AU861">
            <v>0</v>
          </cell>
          <cell r="AV861">
            <v>0</v>
          </cell>
          <cell r="AW861">
            <v>0</v>
          </cell>
          <cell r="AX861">
            <v>0</v>
          </cell>
          <cell r="AY861">
            <v>0</v>
          </cell>
          <cell r="AZ861">
            <v>69900</v>
          </cell>
          <cell r="BA861" t="str">
            <v>SI</v>
          </cell>
          <cell r="BB861" t="str">
            <v>SI</v>
          </cell>
          <cell r="BC861" t="str">
            <v>NO</v>
          </cell>
          <cell r="BD861" t="str">
            <v>NO</v>
          </cell>
          <cell r="BE861" t="str">
            <v>GRAN CONTRIBUYENTE</v>
          </cell>
          <cell r="BF861">
            <v>0</v>
          </cell>
          <cell r="BG861" t="str">
            <v>AUTORETENEDOR</v>
          </cell>
          <cell r="BH861">
            <v>0</v>
          </cell>
          <cell r="BI861">
            <v>0</v>
          </cell>
          <cell r="BJ861">
            <v>0</v>
          </cell>
          <cell r="BK861" t="str">
            <v>GRAN CONTRIBUYENTE</v>
          </cell>
          <cell r="BL861">
            <v>0</v>
          </cell>
          <cell r="BM861">
            <v>0</v>
          </cell>
          <cell r="BN861">
            <v>0</v>
          </cell>
          <cell r="BO861" t="str">
            <v>BOGOTA</v>
          </cell>
          <cell r="BP861">
            <v>0</v>
          </cell>
          <cell r="BQ861">
            <v>0</v>
          </cell>
          <cell r="BR861">
            <v>0</v>
          </cell>
          <cell r="BS861">
            <v>0</v>
          </cell>
          <cell r="BT861">
            <v>0</v>
          </cell>
          <cell r="BU861" t="str">
            <v>NO APLICA</v>
          </cell>
          <cell r="BV861">
            <v>0</v>
          </cell>
          <cell r="BW861">
            <v>0</v>
          </cell>
          <cell r="BX861">
            <v>0</v>
          </cell>
          <cell r="BY861">
            <v>0</v>
          </cell>
          <cell r="BZ861">
            <v>0</v>
          </cell>
          <cell r="CA861">
            <v>0</v>
          </cell>
          <cell r="CB861">
            <v>0</v>
          </cell>
          <cell r="CC861">
            <v>0</v>
          </cell>
          <cell r="CD861">
            <v>0</v>
          </cell>
          <cell r="CE861">
            <v>0</v>
          </cell>
          <cell r="CF861">
            <v>69900</v>
          </cell>
          <cell r="CG861">
            <v>41467</v>
          </cell>
          <cell r="CH861" t="str">
            <v>SIN</v>
          </cell>
          <cell r="CI861">
            <v>637013</v>
          </cell>
          <cell r="CJ861" t="str">
            <v>Martha Cecilia López Cortez</v>
          </cell>
          <cell r="CK861" t="str">
            <v>ADMINISTRATIVA</v>
          </cell>
          <cell r="CL861" t="str">
            <v>GASTOS GENERALES</v>
          </cell>
          <cell r="CM861">
            <v>0</v>
          </cell>
          <cell r="CN861">
            <v>0</v>
          </cell>
          <cell r="CO861">
            <v>0</v>
          </cell>
          <cell r="CP861">
            <v>0</v>
          </cell>
          <cell r="CQ861" t="str">
            <v>ME 328</v>
          </cell>
          <cell r="CR861">
            <v>0</v>
          </cell>
          <cell r="CS861">
            <v>0</v>
          </cell>
          <cell r="CT861">
            <v>0</v>
          </cell>
          <cell r="CU861">
            <v>0</v>
          </cell>
          <cell r="CV861">
            <v>0</v>
          </cell>
          <cell r="CW861">
            <v>0</v>
          </cell>
          <cell r="CX861">
            <v>0</v>
          </cell>
          <cell r="CY861">
            <v>0</v>
          </cell>
          <cell r="CZ861">
            <v>0</v>
          </cell>
          <cell r="DA861">
            <v>0</v>
          </cell>
          <cell r="DB861">
            <v>0</v>
          </cell>
          <cell r="DC861">
            <v>0</v>
          </cell>
          <cell r="DD861">
            <v>0</v>
          </cell>
          <cell r="DE861">
            <v>0</v>
          </cell>
          <cell r="DF861">
            <v>0</v>
          </cell>
          <cell r="DG861">
            <v>0</v>
          </cell>
          <cell r="DH861">
            <v>0</v>
          </cell>
          <cell r="DI861">
            <v>0</v>
          </cell>
          <cell r="DJ861">
            <v>0</v>
          </cell>
          <cell r="DK861">
            <v>0</v>
          </cell>
          <cell r="DL861">
            <v>0</v>
          </cell>
          <cell r="DM861">
            <v>0</v>
          </cell>
          <cell r="DN861">
            <v>0</v>
          </cell>
          <cell r="DO861">
            <v>0</v>
          </cell>
          <cell r="DP861">
            <v>0</v>
          </cell>
          <cell r="DQ861">
            <v>0</v>
          </cell>
          <cell r="DR861">
            <v>0</v>
          </cell>
          <cell r="DS861">
            <v>0</v>
          </cell>
          <cell r="DT861">
            <v>0</v>
          </cell>
          <cell r="DU861">
            <v>0</v>
          </cell>
          <cell r="DV861">
            <v>0</v>
          </cell>
          <cell r="DW861">
            <v>0</v>
          </cell>
          <cell r="DX861">
            <v>0</v>
          </cell>
          <cell r="DY861">
            <v>0</v>
          </cell>
          <cell r="DZ861">
            <v>0</v>
          </cell>
          <cell r="EA861">
            <v>0</v>
          </cell>
          <cell r="EB861">
            <v>0</v>
          </cell>
          <cell r="EC861">
            <v>0</v>
          </cell>
          <cell r="ED861">
            <v>0</v>
          </cell>
          <cell r="EE861">
            <v>0</v>
          </cell>
          <cell r="EF861">
            <v>0</v>
          </cell>
          <cell r="EG861">
            <v>0</v>
          </cell>
          <cell r="EH861">
            <v>0</v>
          </cell>
          <cell r="EI861">
            <v>0</v>
          </cell>
          <cell r="EJ861">
            <v>0</v>
          </cell>
        </row>
        <row r="862">
          <cell r="B862">
            <v>994</v>
          </cell>
          <cell r="C862">
            <v>41467</v>
          </cell>
          <cell r="D862" t="str">
            <v>SIN</v>
          </cell>
          <cell r="E862" t="str">
            <v>Martha L</v>
          </cell>
          <cell r="F862">
            <v>41467</v>
          </cell>
          <cell r="G862" t="str">
            <v>DPS</v>
          </cell>
          <cell r="H862" t="str">
            <v>ME 329</v>
          </cell>
          <cell r="I862">
            <v>2013</v>
          </cell>
          <cell r="J862" t="str">
            <v>COLOMBIA TELECOMUNICACIONES  SA ESP</v>
          </cell>
          <cell r="K862" t="str">
            <v>830.122.566-1</v>
          </cell>
          <cell r="L862" t="str">
            <v>BOGOTÁ</v>
          </cell>
          <cell r="M862">
            <v>0</v>
          </cell>
          <cell r="N862">
            <v>0</v>
          </cell>
          <cell r="O862" t="str">
            <v xml:space="preserve">PAGO SERVICIO TELEFONÍA CELULAR, NIVEL CENTRAL DEL DPS CELULARES </v>
          </cell>
          <cell r="P862">
            <v>18747064</v>
          </cell>
          <cell r="Q862">
            <v>0</v>
          </cell>
          <cell r="R862">
            <v>18747064</v>
          </cell>
          <cell r="S862">
            <v>637113</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t="str">
            <v>MONICA VALBUENA USECHE</v>
          </cell>
          <cell r="AJ862" t="str">
            <v>PREVIA PRESENTACIÓN  DE LA FACTURA Y AUTORIZACIÓN DEL SUPERVISOR</v>
          </cell>
          <cell r="AK862" t="str">
            <v>EC 28385327</v>
          </cell>
          <cell r="AL862">
            <v>0</v>
          </cell>
          <cell r="AM862" t="str">
            <v xml:space="preserve">PAGO SERVICIO TELEFONIA CELULAR LINEAS CELUFIJOS  CUENTA DEL 2 DE JUNIO AL 1 DE JULIO/2013 </v>
          </cell>
          <cell r="AN862">
            <v>18747064</v>
          </cell>
          <cell r="AO862">
            <v>0</v>
          </cell>
          <cell r="AP862">
            <v>0</v>
          </cell>
          <cell r="AQ862">
            <v>0</v>
          </cell>
          <cell r="AR862">
            <v>0</v>
          </cell>
          <cell r="AS862">
            <v>0</v>
          </cell>
          <cell r="AT862">
            <v>0</v>
          </cell>
          <cell r="AU862">
            <v>0</v>
          </cell>
          <cell r="AV862">
            <v>0</v>
          </cell>
          <cell r="AW862">
            <v>0</v>
          </cell>
          <cell r="AX862">
            <v>0</v>
          </cell>
          <cell r="AY862">
            <v>0</v>
          </cell>
          <cell r="AZ862">
            <v>18747064</v>
          </cell>
          <cell r="BA862" t="str">
            <v>SI</v>
          </cell>
          <cell r="BB862" t="str">
            <v>SI</v>
          </cell>
          <cell r="BC862" t="str">
            <v>NO</v>
          </cell>
          <cell r="BD862" t="str">
            <v>NO</v>
          </cell>
          <cell r="BE862" t="str">
            <v>GRAN CONTRIBUYENTE</v>
          </cell>
          <cell r="BF862">
            <v>0</v>
          </cell>
          <cell r="BG862" t="str">
            <v>AUTORETENEDOR</v>
          </cell>
          <cell r="BH862">
            <v>0</v>
          </cell>
          <cell r="BI862">
            <v>0</v>
          </cell>
          <cell r="BJ862">
            <v>0</v>
          </cell>
          <cell r="BK862" t="str">
            <v>GRAN CONTRIBUYENTE</v>
          </cell>
          <cell r="BL862">
            <v>0</v>
          </cell>
          <cell r="BM862">
            <v>0</v>
          </cell>
          <cell r="BN862">
            <v>0</v>
          </cell>
          <cell r="BO862" t="str">
            <v>BOGOTA</v>
          </cell>
          <cell r="BP862">
            <v>9.6600000000000002E-3</v>
          </cell>
          <cell r="BQ862">
            <v>0</v>
          </cell>
          <cell r="BR862">
            <v>0</v>
          </cell>
          <cell r="BS862">
            <v>0</v>
          </cell>
          <cell r="BT862">
            <v>0</v>
          </cell>
          <cell r="BU862" t="str">
            <v>NO APLICA</v>
          </cell>
          <cell r="BV862">
            <v>0</v>
          </cell>
          <cell r="BW862">
            <v>0</v>
          </cell>
          <cell r="BX862">
            <v>0</v>
          </cell>
          <cell r="BY862">
            <v>0</v>
          </cell>
          <cell r="BZ862">
            <v>0</v>
          </cell>
          <cell r="CA862">
            <v>181097</v>
          </cell>
          <cell r="CB862">
            <v>0</v>
          </cell>
          <cell r="CC862">
            <v>0</v>
          </cell>
          <cell r="CD862">
            <v>0</v>
          </cell>
          <cell r="CE862">
            <v>0</v>
          </cell>
          <cell r="CF862">
            <v>18565967</v>
          </cell>
          <cell r="CG862">
            <v>41467</v>
          </cell>
          <cell r="CH862" t="str">
            <v>SIN</v>
          </cell>
          <cell r="CI862">
            <v>637113</v>
          </cell>
          <cell r="CJ862" t="str">
            <v>Martha Cecilia López Cortez</v>
          </cell>
          <cell r="CK862" t="str">
            <v>ADMINISTRATIVA</v>
          </cell>
          <cell r="CL862" t="str">
            <v>GASTOS GENERALES</v>
          </cell>
          <cell r="CM862">
            <v>0</v>
          </cell>
          <cell r="CN862">
            <v>0</v>
          </cell>
          <cell r="CO862">
            <v>0</v>
          </cell>
          <cell r="CP862">
            <v>0</v>
          </cell>
          <cell r="CQ862" t="str">
            <v>ME 329</v>
          </cell>
          <cell r="CR862">
            <v>0</v>
          </cell>
          <cell r="CS862">
            <v>0</v>
          </cell>
          <cell r="CT862">
            <v>0</v>
          </cell>
          <cell r="CU862">
            <v>0</v>
          </cell>
          <cell r="CV862">
            <v>0</v>
          </cell>
          <cell r="CW862">
            <v>0</v>
          </cell>
          <cell r="CX862">
            <v>0</v>
          </cell>
          <cell r="CY862">
            <v>0</v>
          </cell>
          <cell r="CZ862">
            <v>0</v>
          </cell>
          <cell r="DA862">
            <v>0</v>
          </cell>
          <cell r="DB862">
            <v>0</v>
          </cell>
          <cell r="DC862">
            <v>0</v>
          </cell>
          <cell r="DD862">
            <v>0</v>
          </cell>
          <cell r="DE862">
            <v>0</v>
          </cell>
          <cell r="DF862">
            <v>0</v>
          </cell>
          <cell r="DG862">
            <v>0</v>
          </cell>
          <cell r="DH862">
            <v>0</v>
          </cell>
          <cell r="DI862">
            <v>0</v>
          </cell>
          <cell r="DJ862">
            <v>0</v>
          </cell>
          <cell r="DK862">
            <v>0</v>
          </cell>
          <cell r="DL862">
            <v>0</v>
          </cell>
          <cell r="DM862">
            <v>0</v>
          </cell>
          <cell r="DN862">
            <v>0</v>
          </cell>
          <cell r="DO862">
            <v>0</v>
          </cell>
          <cell r="DP862">
            <v>0</v>
          </cell>
          <cell r="DQ862">
            <v>0</v>
          </cell>
          <cell r="DR862">
            <v>0</v>
          </cell>
          <cell r="DS862">
            <v>0</v>
          </cell>
          <cell r="DT862">
            <v>0</v>
          </cell>
          <cell r="DU862">
            <v>0</v>
          </cell>
          <cell r="DV862">
            <v>0</v>
          </cell>
          <cell r="DW862">
            <v>0</v>
          </cell>
          <cell r="DX862">
            <v>0</v>
          </cell>
          <cell r="DY862">
            <v>0</v>
          </cell>
          <cell r="DZ862">
            <v>0</v>
          </cell>
          <cell r="EA862">
            <v>0</v>
          </cell>
          <cell r="EB862">
            <v>0</v>
          </cell>
          <cell r="EC862">
            <v>0</v>
          </cell>
          <cell r="ED862">
            <v>0</v>
          </cell>
          <cell r="EE862">
            <v>0</v>
          </cell>
          <cell r="EF862">
            <v>0</v>
          </cell>
          <cell r="EG862">
            <v>0</v>
          </cell>
          <cell r="EH862">
            <v>0</v>
          </cell>
          <cell r="EI862">
            <v>0</v>
          </cell>
          <cell r="EJ862">
            <v>0</v>
          </cell>
        </row>
        <row r="863">
          <cell r="B863">
            <v>996</v>
          </cell>
          <cell r="C863">
            <v>41467</v>
          </cell>
          <cell r="D863">
            <v>646</v>
          </cell>
          <cell r="E863" t="str">
            <v>Martha L</v>
          </cell>
          <cell r="F863">
            <v>41467</v>
          </cell>
          <cell r="G863" t="str">
            <v>DPS</v>
          </cell>
          <cell r="H863" t="str">
            <v>019/2013</v>
          </cell>
          <cell r="I863">
            <v>2013</v>
          </cell>
          <cell r="J863" t="str">
            <v>PRIME HOLDING SERVICE S A S</v>
          </cell>
          <cell r="K863" t="str">
            <v>900.184.743-8</v>
          </cell>
          <cell r="L863" t="str">
            <v>BOGOTÁ</v>
          </cell>
          <cell r="M863" t="str">
            <v>Cl 125 19-89 OF. 502</v>
          </cell>
          <cell r="N863">
            <v>6582555</v>
          </cell>
          <cell r="O863" t="str">
            <v>ARRENDAMIENTO DE CUATRO OFICINAS UBICADAS EN LA CALLE 90 12-28  CON LOS NÚMEROS 22-23-25 Y 26, EN BOGOTÁ.  PARA EL FUNCIONAMIENTO DE LAS OFICINAS DE ASISTENCIA TÉCNICA ESPECIALIZADA DE LARGA DURACIÓN DE LOS CONVENIOS DE DESARROLLO REGIONAL PAZ Y ESTABILID</v>
          </cell>
          <cell r="P863">
            <v>113325100</v>
          </cell>
          <cell r="Q863">
            <v>0</v>
          </cell>
          <cell r="R863">
            <v>113325100</v>
          </cell>
          <cell r="S863">
            <v>209913</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t="str">
            <v>MARTHA LUCIA MOSQUERA MONROY</v>
          </cell>
          <cell r="AJ863" t="str">
            <v>ONCE PAGOS DE $10,302,281,82.</v>
          </cell>
          <cell r="AK863" t="str">
            <v>SAS 7969</v>
          </cell>
          <cell r="AL863" t="str">
            <v>320000920736 DE 19/07/2012</v>
          </cell>
          <cell r="AM863" t="str">
            <v>SOLICITUD SEXTO PAGO.  SERVICIO INTEGRADO DE OFICINAS 22-23-25 Y 26 SEDE CHICO.  JULIO 2013.</v>
          </cell>
          <cell r="AN863">
            <v>8881277.4299999997</v>
          </cell>
          <cell r="AO863">
            <v>0</v>
          </cell>
          <cell r="AP863">
            <v>0</v>
          </cell>
          <cell r="AQ863">
            <v>0</v>
          </cell>
          <cell r="AR863">
            <v>0</v>
          </cell>
          <cell r="AS863">
            <v>0</v>
          </cell>
          <cell r="AT863">
            <v>0</v>
          </cell>
          <cell r="AU863">
            <v>8881277.4299999997</v>
          </cell>
          <cell r="AV863">
            <v>0.16</v>
          </cell>
          <cell r="AW863">
            <v>0</v>
          </cell>
          <cell r="AX863">
            <v>1421004.39</v>
          </cell>
          <cell r="AY863">
            <v>0</v>
          </cell>
          <cell r="AZ863">
            <v>10302281.82</v>
          </cell>
          <cell r="BA863" t="str">
            <v>NO</v>
          </cell>
          <cell r="BB863" t="str">
            <v>NO</v>
          </cell>
          <cell r="BC863" t="str">
            <v>NO</v>
          </cell>
          <cell r="BD863" t="str">
            <v>NO</v>
          </cell>
          <cell r="BE863" t="str">
            <v>COMÚN</v>
          </cell>
          <cell r="BF863" t="str">
            <v>NO</v>
          </cell>
          <cell r="BG863" t="str">
            <v>ARRIENDO BIEN INMUEBLE</v>
          </cell>
          <cell r="BH863">
            <v>3.5000000000000003E-2</v>
          </cell>
          <cell r="BI863">
            <v>0</v>
          </cell>
          <cell r="BJ863">
            <v>0</v>
          </cell>
          <cell r="BK863" t="str">
            <v>COMÚN</v>
          </cell>
          <cell r="BL863">
            <v>0.15</v>
          </cell>
          <cell r="BM863">
            <v>0</v>
          </cell>
          <cell r="BN863">
            <v>0</v>
          </cell>
          <cell r="BO863" t="str">
            <v>BOGOTÁ</v>
          </cell>
          <cell r="BP863">
            <v>9.6600000000000002E-3</v>
          </cell>
          <cell r="BQ863">
            <v>0</v>
          </cell>
          <cell r="BR863">
            <v>0</v>
          </cell>
          <cell r="BS863">
            <v>0</v>
          </cell>
          <cell r="BT863">
            <v>0</v>
          </cell>
          <cell r="BU863" t="str">
            <v>ACTIVIDAD 6810</v>
          </cell>
          <cell r="BV863">
            <v>6.0000000000000001E-3</v>
          </cell>
          <cell r="BW863">
            <v>310845</v>
          </cell>
          <cell r="BX863">
            <v>0</v>
          </cell>
          <cell r="BY863">
            <v>213151</v>
          </cell>
          <cell r="BZ863">
            <v>0</v>
          </cell>
          <cell r="CA863">
            <v>85793</v>
          </cell>
          <cell r="CB863">
            <v>0</v>
          </cell>
          <cell r="CC863">
            <v>0</v>
          </cell>
          <cell r="CD863">
            <v>53288</v>
          </cell>
          <cell r="CE863">
            <v>0</v>
          </cell>
          <cell r="CF863">
            <v>9639204.8200000003</v>
          </cell>
          <cell r="CG863">
            <v>41467</v>
          </cell>
          <cell r="CH863">
            <v>646</v>
          </cell>
          <cell r="CI863">
            <v>209913</v>
          </cell>
          <cell r="CJ863" t="str">
            <v>Martha Cecilia López Cortez</v>
          </cell>
          <cell r="CK863" t="str">
            <v>GT PAZ, DESARROLLO Y ESTABILIZACIÓN</v>
          </cell>
          <cell r="CL863" t="str">
            <v>GASTOS GENERALES</v>
          </cell>
          <cell r="CM863" t="str">
            <v>201361003002000019E</v>
          </cell>
          <cell r="CN863">
            <v>0</v>
          </cell>
          <cell r="CO863" t="str">
            <v>NO APLICA</v>
          </cell>
          <cell r="CP863">
            <v>0</v>
          </cell>
          <cell r="CQ863" t="str">
            <v>2013-5010103033</v>
          </cell>
          <cell r="CR863">
            <v>0</v>
          </cell>
          <cell r="CS863">
            <v>0</v>
          </cell>
          <cell r="CT863">
            <v>0</v>
          </cell>
          <cell r="CU863">
            <v>0</v>
          </cell>
          <cell r="CV863">
            <v>0</v>
          </cell>
          <cell r="CW863">
            <v>0</v>
          </cell>
          <cell r="CX863">
            <v>0</v>
          </cell>
          <cell r="CY863">
            <v>0</v>
          </cell>
          <cell r="CZ863">
            <v>0</v>
          </cell>
          <cell r="DA863">
            <v>0</v>
          </cell>
          <cell r="DB863">
            <v>0</v>
          </cell>
          <cell r="DC863">
            <v>0</v>
          </cell>
          <cell r="DD863">
            <v>0</v>
          </cell>
          <cell r="DE863">
            <v>0</v>
          </cell>
          <cell r="DF863">
            <v>0</v>
          </cell>
          <cell r="DG863">
            <v>0</v>
          </cell>
          <cell r="DH863">
            <v>0</v>
          </cell>
          <cell r="DI863">
            <v>0</v>
          </cell>
          <cell r="DJ863">
            <v>0</v>
          </cell>
          <cell r="DK863">
            <v>0</v>
          </cell>
          <cell r="DL863">
            <v>0</v>
          </cell>
          <cell r="DM863">
            <v>0</v>
          </cell>
          <cell r="DN863">
            <v>0</v>
          </cell>
          <cell r="DO863">
            <v>0</v>
          </cell>
          <cell r="DP863">
            <v>0</v>
          </cell>
          <cell r="DQ863">
            <v>0</v>
          </cell>
          <cell r="DR863">
            <v>0</v>
          </cell>
          <cell r="DS863">
            <v>0</v>
          </cell>
          <cell r="DT863">
            <v>0</v>
          </cell>
          <cell r="DU863">
            <v>0</v>
          </cell>
          <cell r="DV863">
            <v>0</v>
          </cell>
          <cell r="DW863">
            <v>0</v>
          </cell>
          <cell r="DX863">
            <v>0</v>
          </cell>
          <cell r="DY863">
            <v>0</v>
          </cell>
          <cell r="DZ863">
            <v>0</v>
          </cell>
          <cell r="EA863">
            <v>0</v>
          </cell>
          <cell r="EB863">
            <v>0</v>
          </cell>
          <cell r="EC863">
            <v>0</v>
          </cell>
          <cell r="ED863">
            <v>0</v>
          </cell>
          <cell r="EE863">
            <v>0</v>
          </cell>
          <cell r="EF863">
            <v>0</v>
          </cell>
          <cell r="EG863">
            <v>0</v>
          </cell>
          <cell r="EH863">
            <v>0</v>
          </cell>
          <cell r="EI863">
            <v>0</v>
          </cell>
          <cell r="EJ863">
            <v>0</v>
          </cell>
        </row>
        <row r="864">
          <cell r="B864">
            <v>997</v>
          </cell>
          <cell r="C864">
            <v>41470</v>
          </cell>
          <cell r="D864">
            <v>639</v>
          </cell>
          <cell r="E864" t="str">
            <v>Martha L</v>
          </cell>
          <cell r="F864">
            <v>41470</v>
          </cell>
          <cell r="G864" t="str">
            <v>DPS</v>
          </cell>
          <cell r="H864" t="str">
            <v>144/12</v>
          </cell>
          <cell r="I864">
            <v>2013</v>
          </cell>
          <cell r="J864" t="str">
            <v>AGENCIA DE VIAJES Y TURISMO SUBATOURS LTDA</v>
          </cell>
          <cell r="K864" t="str">
            <v>800.075.003-6</v>
          </cell>
          <cell r="L864" t="str">
            <v>BOGOTA</v>
          </cell>
          <cell r="M864" t="str">
            <v>Cra 92 147B - 68</v>
          </cell>
          <cell r="N864">
            <v>6803999</v>
          </cell>
          <cell r="O864" t="str">
            <v>SUMINISTRO DE TIQUETES AÉREOS  NACIONALES E INTERNACIONALES CUANDO EL DPS LO REQUIERA PARA ATENDER LAS NECESIDADES DE DESPLAZAMIENTO DE SUS FUNCIONARIOS Y CONTRATISTAS DE PRESTACIÓN DE SERVICIOS. POR RUBRO DE FUNCIONAMIENTO</v>
          </cell>
          <cell r="P864">
            <v>4050000000</v>
          </cell>
          <cell r="Q864">
            <v>0</v>
          </cell>
          <cell r="R864">
            <v>4050000000</v>
          </cell>
          <cell r="S864">
            <v>113</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t="str">
            <v>EDWARD KENNETH FUENTES PEREZ</v>
          </cell>
          <cell r="AJ864" t="str">
            <v xml:space="preserve">FACTURAS PARA EL AÑO 2012 $850,000,000.  VIGENCIA AÑO 2013 $2,000,000,000 Y 2014 POR VALOR DE $1,200,000,000 vig futuras </v>
          </cell>
          <cell r="AK864" t="str">
            <v>PLANILLA 31</v>
          </cell>
          <cell r="AL864" t="str">
            <v>320000942263 de 22/09/12</v>
          </cell>
          <cell r="AM864" t="str">
            <v>SOLICITUD DE PAGO NO. 31</v>
          </cell>
          <cell r="AN864">
            <v>1838250</v>
          </cell>
          <cell r="AO864">
            <v>1552824</v>
          </cell>
          <cell r="AP864">
            <v>23927455</v>
          </cell>
          <cell r="AQ864">
            <v>0</v>
          </cell>
          <cell r="AR864">
            <v>0</v>
          </cell>
          <cell r="AS864">
            <v>0</v>
          </cell>
          <cell r="AT864">
            <v>0</v>
          </cell>
          <cell r="AU864">
            <v>3391074</v>
          </cell>
          <cell r="AV864">
            <v>0.16</v>
          </cell>
          <cell r="AW864">
            <v>0.16</v>
          </cell>
          <cell r="AX864">
            <v>3780080</v>
          </cell>
          <cell r="AY864">
            <v>597480</v>
          </cell>
          <cell r="AZ864">
            <v>31696089</v>
          </cell>
          <cell r="BA864" t="str">
            <v>NO</v>
          </cell>
          <cell r="BB864" t="str">
            <v>NO</v>
          </cell>
          <cell r="BC864" t="str">
            <v>NO</v>
          </cell>
          <cell r="BD864" t="str">
            <v>NO</v>
          </cell>
          <cell r="BE864" t="str">
            <v>COMUN</v>
          </cell>
          <cell r="BF864" t="str">
            <v>NO</v>
          </cell>
          <cell r="BG864" t="str">
            <v>SERVICIOS DE INTERMEDIACION</v>
          </cell>
          <cell r="BH864">
            <v>0.04</v>
          </cell>
          <cell r="BI864" t="str">
            <v>COMISION FEE</v>
          </cell>
          <cell r="BJ864">
            <v>0.11</v>
          </cell>
          <cell r="BK864" t="str">
            <v>IVA AEROLINEA GRAN CONTRIBUYENTE</v>
          </cell>
          <cell r="BL864">
            <v>0</v>
          </cell>
          <cell r="BM864" t="str">
            <v>COMUN</v>
          </cell>
          <cell r="BN864">
            <v>0.15</v>
          </cell>
          <cell r="BO864" t="str">
            <v>BOGOTA-INTERMEDIARIO</v>
          </cell>
          <cell r="BP864">
            <v>9.6600000000000002E-3</v>
          </cell>
          <cell r="BQ864" t="str">
            <v>BOGOTA-INTERMEDIARIO</v>
          </cell>
          <cell r="BR864">
            <v>9.6600000000000002E-3</v>
          </cell>
          <cell r="BS864">
            <v>0</v>
          </cell>
          <cell r="BT864">
            <v>0</v>
          </cell>
          <cell r="BU864" t="str">
            <v xml:space="preserve">RETENCION DEL IMPUESTO RENTA - CREE- </v>
          </cell>
          <cell r="BV864">
            <v>6.0000000000000001E-3</v>
          </cell>
          <cell r="BW864">
            <v>73530</v>
          </cell>
          <cell r="BX864">
            <v>170811</v>
          </cell>
          <cell r="BY864">
            <v>0</v>
          </cell>
          <cell r="BZ864">
            <v>89622</v>
          </cell>
          <cell r="CA864">
            <v>17757</v>
          </cell>
          <cell r="CB864">
            <v>15000</v>
          </cell>
          <cell r="CC864">
            <v>0</v>
          </cell>
          <cell r="CD864">
            <v>20346</v>
          </cell>
          <cell r="CE864">
            <v>0</v>
          </cell>
          <cell r="CF864">
            <v>31309023</v>
          </cell>
          <cell r="CG864">
            <v>41470</v>
          </cell>
          <cell r="CH864">
            <v>639</v>
          </cell>
          <cell r="CI864">
            <v>113</v>
          </cell>
          <cell r="CJ864" t="str">
            <v>Martha Cecilia López Cortez</v>
          </cell>
          <cell r="CK864" t="str">
            <v>TALENTO HUMANO</v>
          </cell>
          <cell r="CL864" t="str">
            <v>ORDINARIO</v>
          </cell>
          <cell r="CM864">
            <v>0</v>
          </cell>
          <cell r="CN864">
            <v>0</v>
          </cell>
          <cell r="CO864" t="str">
            <v>N/A</v>
          </cell>
          <cell r="CP864">
            <v>0</v>
          </cell>
          <cell r="CQ864" t="str">
            <v>2013-6400101213</v>
          </cell>
          <cell r="CR864">
            <v>0</v>
          </cell>
          <cell r="CS864">
            <v>0</v>
          </cell>
          <cell r="CT864">
            <v>0</v>
          </cell>
          <cell r="CU864">
            <v>0</v>
          </cell>
          <cell r="CV864">
            <v>0</v>
          </cell>
          <cell r="CW864">
            <v>0</v>
          </cell>
          <cell r="CX864">
            <v>0</v>
          </cell>
          <cell r="CY864">
            <v>0</v>
          </cell>
          <cell r="CZ864">
            <v>0</v>
          </cell>
          <cell r="DA864">
            <v>0</v>
          </cell>
          <cell r="DB864">
            <v>0</v>
          </cell>
          <cell r="DC864">
            <v>0</v>
          </cell>
          <cell r="DD864">
            <v>0</v>
          </cell>
          <cell r="DE864">
            <v>0</v>
          </cell>
          <cell r="DF864">
            <v>0</v>
          </cell>
          <cell r="DG864">
            <v>0</v>
          </cell>
          <cell r="DH864">
            <v>0</v>
          </cell>
          <cell r="DI864">
            <v>0</v>
          </cell>
          <cell r="DJ864">
            <v>0</v>
          </cell>
          <cell r="DK864">
            <v>0</v>
          </cell>
          <cell r="DL864">
            <v>0</v>
          </cell>
          <cell r="DM864">
            <v>0</v>
          </cell>
          <cell r="DN864">
            <v>0</v>
          </cell>
          <cell r="DO864">
            <v>0</v>
          </cell>
          <cell r="DP864">
            <v>0</v>
          </cell>
          <cell r="DQ864">
            <v>0</v>
          </cell>
          <cell r="DR864">
            <v>0</v>
          </cell>
          <cell r="DS864">
            <v>0</v>
          </cell>
          <cell r="DT864">
            <v>0</v>
          </cell>
          <cell r="DU864">
            <v>0</v>
          </cell>
          <cell r="DV864">
            <v>0</v>
          </cell>
          <cell r="DW864">
            <v>0</v>
          </cell>
          <cell r="DX864">
            <v>0</v>
          </cell>
          <cell r="DY864">
            <v>0</v>
          </cell>
          <cell r="DZ864">
            <v>0</v>
          </cell>
          <cell r="EA864">
            <v>0</v>
          </cell>
          <cell r="EB864">
            <v>0</v>
          </cell>
          <cell r="EC864">
            <v>0</v>
          </cell>
          <cell r="ED864">
            <v>0</v>
          </cell>
          <cell r="EE864">
            <v>0</v>
          </cell>
          <cell r="EF864">
            <v>0</v>
          </cell>
          <cell r="EG864">
            <v>0</v>
          </cell>
          <cell r="EH864">
            <v>0</v>
          </cell>
          <cell r="EI864">
            <v>0</v>
          </cell>
          <cell r="EJ864">
            <v>0</v>
          </cell>
        </row>
        <row r="865">
          <cell r="B865">
            <v>1001</v>
          </cell>
          <cell r="C865">
            <v>41471</v>
          </cell>
          <cell r="D865">
            <v>650</v>
          </cell>
          <cell r="E865" t="str">
            <v>Martha L</v>
          </cell>
          <cell r="F865">
            <v>41471</v>
          </cell>
          <cell r="G865" t="str">
            <v>DPS</v>
          </cell>
          <cell r="H865" t="str">
            <v>144/12</v>
          </cell>
          <cell r="I865">
            <v>2013</v>
          </cell>
          <cell r="J865" t="str">
            <v>AGENCIA DE VIAJES Y TURISMO SUBATOURS LTDA</v>
          </cell>
          <cell r="K865" t="str">
            <v>800.075.003-6</v>
          </cell>
          <cell r="L865" t="str">
            <v>BOGOTA</v>
          </cell>
          <cell r="M865" t="str">
            <v>Cra 92 147B - 68</v>
          </cell>
          <cell r="N865">
            <v>6803999</v>
          </cell>
          <cell r="O865" t="str">
            <v>SUMINISTRO DE TIQUETES AÉREOS  NACIONALES E INTERNACIONALES CUANDO EL DPS LO REQUIERA PARA ATENDER LAS NECESIDADES DE DESPLAZAMIENTO DE SUS FUNCIONARIOS Y CONTRATISTAS DE PRESTACIÓN DE SERVICIOS. POR RUBRO DE FUNCIONAMIENTO</v>
          </cell>
          <cell r="P865">
            <v>4050000000</v>
          </cell>
          <cell r="Q865">
            <v>0</v>
          </cell>
          <cell r="R865">
            <v>4050000000</v>
          </cell>
          <cell r="S865">
            <v>113</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t="str">
            <v>EDWARD KENNETH FUENTES PEREZ</v>
          </cell>
          <cell r="AJ865" t="str">
            <v xml:space="preserve">FACTURAS PARA EL AÑO 2012 $850,000,000.  VIGENCIA AÑO 2013 $2,000,000,000 Y 2014 POR VALOR DE $1,200,000,000 vig futuras </v>
          </cell>
          <cell r="AK865" t="str">
            <v>PLANILLA 32</v>
          </cell>
          <cell r="AL865" t="str">
            <v>320000942263 de 22/09/12</v>
          </cell>
          <cell r="AM865" t="str">
            <v>SOLICITUD DE PAGO NO. 32</v>
          </cell>
          <cell r="AN865">
            <v>2881900</v>
          </cell>
          <cell r="AO865">
            <v>2633904</v>
          </cell>
          <cell r="AP865">
            <v>32078344</v>
          </cell>
          <cell r="AQ865">
            <v>0</v>
          </cell>
          <cell r="AR865">
            <v>0</v>
          </cell>
          <cell r="AS865">
            <v>0</v>
          </cell>
          <cell r="AT865">
            <v>0</v>
          </cell>
          <cell r="AU865">
            <v>5515804</v>
          </cell>
          <cell r="AV865">
            <v>0.16</v>
          </cell>
          <cell r="AW865">
            <v>0.16</v>
          </cell>
          <cell r="AX865">
            <v>5090448</v>
          </cell>
          <cell r="AY865">
            <v>975664</v>
          </cell>
          <cell r="AZ865">
            <v>43660260</v>
          </cell>
          <cell r="BA865" t="str">
            <v>NO</v>
          </cell>
          <cell r="BB865" t="str">
            <v>NO</v>
          </cell>
          <cell r="BC865" t="str">
            <v>NO</v>
          </cell>
          <cell r="BD865" t="str">
            <v>NO</v>
          </cell>
          <cell r="BE865" t="str">
            <v>COMUN</v>
          </cell>
          <cell r="BF865" t="str">
            <v>NO</v>
          </cell>
          <cell r="BG865" t="str">
            <v>SERVICIOS DE INTERMEDIACION</v>
          </cell>
          <cell r="BH865">
            <v>0.04</v>
          </cell>
          <cell r="BI865" t="str">
            <v>COMISION FEE</v>
          </cell>
          <cell r="BJ865">
            <v>0.11</v>
          </cell>
          <cell r="BK865" t="str">
            <v>IVA AEROLINEA GRAN CONTRIBUYENTE</v>
          </cell>
          <cell r="BL865">
            <v>0</v>
          </cell>
          <cell r="BM865" t="str">
            <v>COMUN</v>
          </cell>
          <cell r="BN865">
            <v>0.15</v>
          </cell>
          <cell r="BO865" t="str">
            <v>BOGOTA-INTERMEDIARIO</v>
          </cell>
          <cell r="BP865">
            <v>9.6600000000000002E-3</v>
          </cell>
          <cell r="BQ865" t="str">
            <v>BOGOTA-INTERMEDIARIO</v>
          </cell>
          <cell r="BR865">
            <v>9.6600000000000002E-3</v>
          </cell>
          <cell r="BS865">
            <v>0</v>
          </cell>
          <cell r="BT865">
            <v>0</v>
          </cell>
          <cell r="BU865" t="str">
            <v xml:space="preserve">RETENCION DEL IMPUESTO RENTA - CREE- </v>
          </cell>
          <cell r="BV865">
            <v>6.0000000000000001E-3</v>
          </cell>
          <cell r="BW865">
            <v>115276</v>
          </cell>
          <cell r="BX865">
            <v>289729</v>
          </cell>
          <cell r="BY865">
            <v>0</v>
          </cell>
          <cell r="BZ865">
            <v>146350</v>
          </cell>
          <cell r="CA865">
            <v>27839</v>
          </cell>
          <cell r="CB865">
            <v>25444</v>
          </cell>
          <cell r="CC865">
            <v>0</v>
          </cell>
          <cell r="CD865">
            <v>33095</v>
          </cell>
          <cell r="CE865">
            <v>0</v>
          </cell>
          <cell r="CF865">
            <v>43022527</v>
          </cell>
          <cell r="CG865">
            <v>41471</v>
          </cell>
          <cell r="CH865">
            <v>650</v>
          </cell>
          <cell r="CI865">
            <v>113</v>
          </cell>
          <cell r="CJ865" t="str">
            <v>Martha Cecilia López Cortez</v>
          </cell>
          <cell r="CK865" t="str">
            <v>TALENTO HUMANO</v>
          </cell>
          <cell r="CL865" t="str">
            <v>ORDINARIO</v>
          </cell>
          <cell r="CM865">
            <v>0</v>
          </cell>
          <cell r="CN865">
            <v>0</v>
          </cell>
          <cell r="CO865" t="str">
            <v>N/A</v>
          </cell>
          <cell r="CP865">
            <v>0</v>
          </cell>
          <cell r="CQ865" t="str">
            <v>2013-6400103463</v>
          </cell>
          <cell r="CR865">
            <v>0</v>
          </cell>
          <cell r="CS865">
            <v>0</v>
          </cell>
          <cell r="CT865">
            <v>0</v>
          </cell>
          <cell r="CU865">
            <v>0</v>
          </cell>
          <cell r="CV865">
            <v>0</v>
          </cell>
          <cell r="CW865">
            <v>0</v>
          </cell>
          <cell r="CX865">
            <v>0</v>
          </cell>
          <cell r="CY865">
            <v>0</v>
          </cell>
          <cell r="CZ865">
            <v>0</v>
          </cell>
          <cell r="DA865">
            <v>0</v>
          </cell>
          <cell r="DB865">
            <v>0</v>
          </cell>
          <cell r="DC865">
            <v>0</v>
          </cell>
          <cell r="DD865">
            <v>0</v>
          </cell>
          <cell r="DE865">
            <v>0</v>
          </cell>
          <cell r="DF865">
            <v>0</v>
          </cell>
          <cell r="DG865">
            <v>0</v>
          </cell>
          <cell r="DH865">
            <v>0</v>
          </cell>
          <cell r="DI865">
            <v>0</v>
          </cell>
          <cell r="DJ865">
            <v>0</v>
          </cell>
          <cell r="DK865">
            <v>0</v>
          </cell>
          <cell r="DL865">
            <v>0</v>
          </cell>
          <cell r="DM865">
            <v>0</v>
          </cell>
          <cell r="DN865">
            <v>0</v>
          </cell>
          <cell r="DO865">
            <v>0</v>
          </cell>
          <cell r="DP865">
            <v>0</v>
          </cell>
          <cell r="DQ865">
            <v>0</v>
          </cell>
          <cell r="DR865">
            <v>0</v>
          </cell>
          <cell r="DS865">
            <v>0</v>
          </cell>
          <cell r="DT865">
            <v>0</v>
          </cell>
          <cell r="DU865">
            <v>0</v>
          </cell>
          <cell r="DV865">
            <v>0</v>
          </cell>
          <cell r="DW865">
            <v>0</v>
          </cell>
          <cell r="DX865">
            <v>0</v>
          </cell>
          <cell r="DY865">
            <v>0</v>
          </cell>
          <cell r="DZ865">
            <v>0</v>
          </cell>
          <cell r="EA865">
            <v>0</v>
          </cell>
          <cell r="EB865">
            <v>0</v>
          </cell>
          <cell r="EC865">
            <v>0</v>
          </cell>
          <cell r="ED865">
            <v>0</v>
          </cell>
          <cell r="EE865">
            <v>0</v>
          </cell>
          <cell r="EF865">
            <v>0</v>
          </cell>
          <cell r="EG865">
            <v>0</v>
          </cell>
          <cell r="EH865">
            <v>0</v>
          </cell>
          <cell r="EI865">
            <v>0</v>
          </cell>
          <cell r="EJ865">
            <v>0</v>
          </cell>
        </row>
        <row r="866">
          <cell r="B866">
            <v>1002</v>
          </cell>
          <cell r="C866">
            <v>41471</v>
          </cell>
          <cell r="D866">
            <v>651</v>
          </cell>
          <cell r="E866" t="str">
            <v>Martha L</v>
          </cell>
          <cell r="F866">
            <v>41471</v>
          </cell>
          <cell r="G866" t="str">
            <v>DPS</v>
          </cell>
          <cell r="H866" t="str">
            <v>160/2012</v>
          </cell>
          <cell r="I866">
            <v>2013</v>
          </cell>
          <cell r="J866" t="str">
            <v>NUNILA OJEDA MANCHAY</v>
          </cell>
          <cell r="K866" t="str">
            <v>42.540.149-8</v>
          </cell>
          <cell r="L866" t="str">
            <v>INIRIDA</v>
          </cell>
          <cell r="M866">
            <v>0</v>
          </cell>
          <cell r="N866">
            <v>0</v>
          </cell>
          <cell r="O866" t="str">
            <v>ARRENDAMIENTO DEL INMUEBLE UBICADO EN LA CALLE 18 No 10-24 PTO INIRIDA  PARA EL FUNCIONAMIENTO DE LA DR GUANIA</v>
          </cell>
          <cell r="P866">
            <v>15682440</v>
          </cell>
          <cell r="Q866">
            <v>0</v>
          </cell>
          <cell r="R866">
            <v>15682440</v>
          </cell>
          <cell r="S866">
            <v>1613</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t="str">
            <v>GLADIS CECILIA ARANGO MARTÍNEZ</v>
          </cell>
          <cell r="AJ866" t="str">
            <v>CUENTA DE COBRO</v>
          </cell>
          <cell r="AK866" t="str">
            <v>CUENTA DE COBRO No 08</v>
          </cell>
          <cell r="AL866" t="str">
            <v>NO APLICA</v>
          </cell>
          <cell r="AM866" t="str">
            <v>SOLICITUD OCTAVO PAGO, ARRENDAMIENTO CORRESPONDIENTE AL MES DE JULIO/2013</v>
          </cell>
          <cell r="AN866">
            <v>1306870</v>
          </cell>
          <cell r="AO866">
            <v>0</v>
          </cell>
          <cell r="AP866">
            <v>0</v>
          </cell>
          <cell r="AQ866">
            <v>0</v>
          </cell>
          <cell r="AR866">
            <v>0</v>
          </cell>
          <cell r="AS866">
            <v>0</v>
          </cell>
          <cell r="AT866">
            <v>0</v>
          </cell>
          <cell r="AU866">
            <v>0</v>
          </cell>
          <cell r="AV866">
            <v>0</v>
          </cell>
          <cell r="AW866">
            <v>0</v>
          </cell>
          <cell r="AX866">
            <v>0</v>
          </cell>
          <cell r="AY866">
            <v>0</v>
          </cell>
          <cell r="AZ866">
            <v>1306870</v>
          </cell>
          <cell r="BA866" t="str">
            <v>NO</v>
          </cell>
          <cell r="BB866" t="str">
            <v>NO</v>
          </cell>
          <cell r="BC866" t="str">
            <v>NO</v>
          </cell>
          <cell r="BD866" t="str">
            <v>SI</v>
          </cell>
          <cell r="BE866" t="str">
            <v>SIMPLIFICADO</v>
          </cell>
          <cell r="BF866" t="str">
            <v>NO</v>
          </cell>
          <cell r="BG866" t="str">
            <v>ARRENDAMIENTO DE BIENES INMUEBLES</v>
          </cell>
          <cell r="BH866">
            <v>3.5000000000000003E-2</v>
          </cell>
          <cell r="BI866">
            <v>0</v>
          </cell>
          <cell r="BJ866">
            <v>0</v>
          </cell>
          <cell r="BK866" t="str">
            <v>SIMPLIFICADO</v>
          </cell>
          <cell r="BL866">
            <v>0</v>
          </cell>
          <cell r="BM866">
            <v>0</v>
          </cell>
          <cell r="BN866">
            <v>0</v>
          </cell>
          <cell r="BO866" t="str">
            <v>PTO INIRIDA</v>
          </cell>
          <cell r="BP866">
            <v>0.01</v>
          </cell>
          <cell r="BQ866">
            <v>0</v>
          </cell>
          <cell r="BR866">
            <v>0</v>
          </cell>
          <cell r="BS866">
            <v>0</v>
          </cell>
          <cell r="BT866">
            <v>0</v>
          </cell>
          <cell r="BU866" t="str">
            <v>PERSONA NATURAL</v>
          </cell>
          <cell r="BV866">
            <v>0</v>
          </cell>
          <cell r="BW866">
            <v>45740</v>
          </cell>
          <cell r="BX866">
            <v>0</v>
          </cell>
          <cell r="BY866">
            <v>0</v>
          </cell>
          <cell r="BZ866">
            <v>0</v>
          </cell>
          <cell r="CA866">
            <v>13069</v>
          </cell>
          <cell r="CB866">
            <v>0</v>
          </cell>
          <cell r="CC866">
            <v>0</v>
          </cell>
          <cell r="CD866">
            <v>0</v>
          </cell>
          <cell r="CE866">
            <v>0</v>
          </cell>
          <cell r="CF866">
            <v>1248061</v>
          </cell>
          <cell r="CG866">
            <v>41471</v>
          </cell>
          <cell r="CH866">
            <v>651</v>
          </cell>
          <cell r="CI866">
            <v>1613</v>
          </cell>
          <cell r="CJ866" t="str">
            <v>Martha Cecilia López Cortez</v>
          </cell>
          <cell r="CK866" t="str">
            <v>S.D. OPERACIONES</v>
          </cell>
          <cell r="CL866" t="str">
            <v>GASTOS GENERALES</v>
          </cell>
          <cell r="CM866" t="str">
            <v>201261003002000160E</v>
          </cell>
          <cell r="CN866">
            <v>0</v>
          </cell>
          <cell r="CO866" t="str">
            <v>NO APLICA</v>
          </cell>
          <cell r="CP866">
            <v>0</v>
          </cell>
          <cell r="CQ866" t="str">
            <v>2013-6200105253</v>
          </cell>
          <cell r="CR866">
            <v>0</v>
          </cell>
          <cell r="CS866">
            <v>0</v>
          </cell>
          <cell r="CT866">
            <v>0</v>
          </cell>
          <cell r="CU866">
            <v>0</v>
          </cell>
          <cell r="CV866">
            <v>0</v>
          </cell>
          <cell r="CW866">
            <v>0</v>
          </cell>
          <cell r="CX866">
            <v>0</v>
          </cell>
          <cell r="CY866">
            <v>0</v>
          </cell>
          <cell r="CZ866">
            <v>0</v>
          </cell>
          <cell r="DA866">
            <v>0</v>
          </cell>
          <cell r="DB866">
            <v>0</v>
          </cell>
          <cell r="DC866">
            <v>0</v>
          </cell>
          <cell r="DD866">
            <v>0</v>
          </cell>
          <cell r="DE866">
            <v>0</v>
          </cell>
          <cell r="DF866">
            <v>0</v>
          </cell>
          <cell r="DG866">
            <v>0</v>
          </cell>
          <cell r="DH866">
            <v>0</v>
          </cell>
          <cell r="DI866">
            <v>0</v>
          </cell>
          <cell r="DJ866">
            <v>0</v>
          </cell>
          <cell r="DK866">
            <v>0</v>
          </cell>
          <cell r="DL866">
            <v>0</v>
          </cell>
          <cell r="DM866">
            <v>0</v>
          </cell>
          <cell r="DN866">
            <v>0</v>
          </cell>
          <cell r="DO866">
            <v>0</v>
          </cell>
          <cell r="DP866">
            <v>0</v>
          </cell>
          <cell r="DQ866">
            <v>0</v>
          </cell>
          <cell r="DR866">
            <v>0</v>
          </cell>
          <cell r="DS866">
            <v>0</v>
          </cell>
          <cell r="DT866">
            <v>0</v>
          </cell>
          <cell r="DU866">
            <v>0</v>
          </cell>
          <cell r="DV866">
            <v>0</v>
          </cell>
          <cell r="DW866">
            <v>0</v>
          </cell>
          <cell r="DX866">
            <v>0</v>
          </cell>
          <cell r="DY866">
            <v>0</v>
          </cell>
          <cell r="DZ866">
            <v>0</v>
          </cell>
          <cell r="EA866">
            <v>0</v>
          </cell>
          <cell r="EB866">
            <v>0</v>
          </cell>
          <cell r="EC866">
            <v>0</v>
          </cell>
          <cell r="ED866">
            <v>0</v>
          </cell>
          <cell r="EE866">
            <v>0</v>
          </cell>
          <cell r="EF866">
            <v>0</v>
          </cell>
          <cell r="EG866">
            <v>0</v>
          </cell>
          <cell r="EH866">
            <v>0</v>
          </cell>
          <cell r="EI866">
            <v>0</v>
          </cell>
          <cell r="EJ866">
            <v>0</v>
          </cell>
        </row>
        <row r="867">
          <cell r="B867">
            <v>1004</v>
          </cell>
          <cell r="C867">
            <v>41472</v>
          </cell>
          <cell r="D867">
            <v>652</v>
          </cell>
          <cell r="E867" t="str">
            <v>Martha L</v>
          </cell>
          <cell r="F867">
            <v>41472</v>
          </cell>
          <cell r="G867" t="str">
            <v>DPS</v>
          </cell>
          <cell r="H867" t="str">
            <v>167/12</v>
          </cell>
          <cell r="I867">
            <v>2013</v>
          </cell>
          <cell r="J867" t="str">
            <v>LOTERIA DE CUCUTA</v>
          </cell>
          <cell r="K867" t="str">
            <v>890.500.641-6</v>
          </cell>
          <cell r="L867" t="str">
            <v>CUCUTA</v>
          </cell>
          <cell r="M867" t="str">
            <v>AV.0 CALLE 10 OF.205</v>
          </cell>
          <cell r="N867" t="str">
            <v>583 8384</v>
          </cell>
          <cell r="O867" t="str">
            <v>RECIBIR EN CALIDAD DE ARRENDAMIENTO EL INMUEBLE UBICADO EN LA AV. 0  CALLE 10 EDIFICIO ROSETAL PISO 2 CUCUTA PARA EL FUNCIONAMIENTO DE LA DIRECCION REGIONAL NORTE DE SANTANDER.</v>
          </cell>
          <cell r="P867">
            <v>85836215</v>
          </cell>
          <cell r="Q867">
            <v>0</v>
          </cell>
          <cell r="R867">
            <v>85836215</v>
          </cell>
          <cell r="S867">
            <v>2313</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t="str">
            <v>GLADYS CECILIA ARANGO MARTINEZ</v>
          </cell>
          <cell r="AJ867" t="str">
            <v xml:space="preserve">1ER PAGO EN DIC/12 $4.129.460 PAGOS MENSUALES EN 2013 ENE A DIC. $4.253.345; 7 PAGOS MENSUALES EN 2014 ENE A JUL $4.380.945 OTROSI 1IVA 16% $2013 $2,784,012 IVA 16% 2014$ 1,672,727 </v>
          </cell>
          <cell r="AK867" t="str">
            <v>3712  Y 3711</v>
          </cell>
          <cell r="AL867" t="str">
            <v>70000096477 2012/04/17</v>
          </cell>
          <cell r="AM867" t="str">
            <v>SOLICITUD TERCER CUARTO, QUINTO, SEXTO, SEPTIMO, OCTAVO PAGO CANON DE ARRENDAMIENTO CORRESPONDIENTE A LOS MESES DE FEBRERO MARZO ABRIL MAYO JUNIO Y JULIO/13</v>
          </cell>
          <cell r="AN867">
            <v>23200062</v>
          </cell>
          <cell r="AO867">
            <v>0</v>
          </cell>
          <cell r="AP867">
            <v>0</v>
          </cell>
          <cell r="AQ867">
            <v>0</v>
          </cell>
          <cell r="AR867">
            <v>0</v>
          </cell>
          <cell r="AS867">
            <v>0</v>
          </cell>
          <cell r="AT867">
            <v>0</v>
          </cell>
          <cell r="AU867">
            <v>0</v>
          </cell>
          <cell r="AV867">
            <v>0.1</v>
          </cell>
          <cell r="AW867">
            <v>0</v>
          </cell>
          <cell r="AX867">
            <v>2320008</v>
          </cell>
          <cell r="AY867">
            <v>0</v>
          </cell>
          <cell r="AZ867">
            <v>25520070</v>
          </cell>
          <cell r="BA867" t="str">
            <v>SI</v>
          </cell>
          <cell r="BB867" t="str">
            <v>NO</v>
          </cell>
          <cell r="BC867" t="str">
            <v>NO</v>
          </cell>
          <cell r="BD867" t="str">
            <v>SI</v>
          </cell>
          <cell r="BE867" t="str">
            <v>COMUN</v>
          </cell>
          <cell r="BF867" t="str">
            <v>NO</v>
          </cell>
          <cell r="BG867" t="str">
            <v>EMPRESA INDUSTRIAL Y COMERCIAL DEL DPTO</v>
          </cell>
          <cell r="BH867">
            <v>0</v>
          </cell>
          <cell r="BI867">
            <v>0</v>
          </cell>
          <cell r="BJ867">
            <v>0</v>
          </cell>
          <cell r="BK867" t="str">
            <v>GRAN CONTRIBUYENTE</v>
          </cell>
          <cell r="BL867">
            <v>0</v>
          </cell>
          <cell r="BM867">
            <v>0</v>
          </cell>
          <cell r="BN867">
            <v>0</v>
          </cell>
          <cell r="BO867" t="str">
            <v>CÚCUTA (NO APLICA SEGÚN PARÁG. PRIMERO-ART. 95 ACUERDO 040 DE 2010)</v>
          </cell>
          <cell r="BP867">
            <v>0</v>
          </cell>
          <cell r="BQ867">
            <v>0</v>
          </cell>
          <cell r="BR867">
            <v>0</v>
          </cell>
          <cell r="BS867">
            <v>0</v>
          </cell>
          <cell r="BT867">
            <v>0</v>
          </cell>
          <cell r="BU867" t="str">
            <v>GRAN CONTRIBUYENTE</v>
          </cell>
          <cell r="BV867">
            <v>0</v>
          </cell>
          <cell r="BW867">
            <v>0</v>
          </cell>
          <cell r="BX867">
            <v>0</v>
          </cell>
          <cell r="BY867">
            <v>0</v>
          </cell>
          <cell r="BZ867">
            <v>0</v>
          </cell>
          <cell r="CA867">
            <v>0</v>
          </cell>
          <cell r="CB867">
            <v>0</v>
          </cell>
          <cell r="CC867">
            <v>0</v>
          </cell>
          <cell r="CD867">
            <v>0</v>
          </cell>
          <cell r="CE867">
            <v>0</v>
          </cell>
          <cell r="CF867">
            <v>25520070</v>
          </cell>
          <cell r="CG867">
            <v>41472</v>
          </cell>
          <cell r="CH867">
            <v>652</v>
          </cell>
          <cell r="CI867">
            <v>2313</v>
          </cell>
          <cell r="CJ867" t="str">
            <v>Martha Cecilia López Cortez</v>
          </cell>
          <cell r="CK867" t="str">
            <v>ARRENDAMIENTO DE BIENES INMUEBLES</v>
          </cell>
          <cell r="CL867" t="str">
            <v>GASTOS GENERALES</v>
          </cell>
          <cell r="CM867" t="str">
            <v>SIN EXPEDIENTE EN ORFEO</v>
          </cell>
          <cell r="CN867">
            <v>0</v>
          </cell>
          <cell r="CO867" t="str">
            <v>N/A</v>
          </cell>
          <cell r="CP867">
            <v>0</v>
          </cell>
          <cell r="CQ867" t="str">
            <v>2013-6200106103</v>
          </cell>
          <cell r="CR867">
            <v>0</v>
          </cell>
          <cell r="CS867">
            <v>0</v>
          </cell>
          <cell r="CT867">
            <v>0</v>
          </cell>
          <cell r="CU867">
            <v>0</v>
          </cell>
          <cell r="CV867">
            <v>0</v>
          </cell>
          <cell r="CW867">
            <v>0</v>
          </cell>
          <cell r="CX867">
            <v>0</v>
          </cell>
          <cell r="CY867">
            <v>0</v>
          </cell>
          <cell r="CZ867">
            <v>0</v>
          </cell>
          <cell r="DA867">
            <v>0</v>
          </cell>
          <cell r="DB867">
            <v>0</v>
          </cell>
          <cell r="DC867">
            <v>0</v>
          </cell>
          <cell r="DD867">
            <v>0</v>
          </cell>
          <cell r="DE867">
            <v>0</v>
          </cell>
          <cell r="DF867">
            <v>0</v>
          </cell>
          <cell r="DG867">
            <v>0</v>
          </cell>
          <cell r="DH867">
            <v>0</v>
          </cell>
          <cell r="DI867">
            <v>0</v>
          </cell>
          <cell r="DJ867">
            <v>0</v>
          </cell>
          <cell r="DK867">
            <v>0</v>
          </cell>
          <cell r="DL867">
            <v>0</v>
          </cell>
          <cell r="DM867">
            <v>0</v>
          </cell>
          <cell r="DN867">
            <v>0</v>
          </cell>
          <cell r="DO867">
            <v>0</v>
          </cell>
          <cell r="DP867">
            <v>0</v>
          </cell>
          <cell r="DQ867">
            <v>0</v>
          </cell>
          <cell r="DR867">
            <v>0</v>
          </cell>
          <cell r="DS867">
            <v>0</v>
          </cell>
          <cell r="DT867">
            <v>0</v>
          </cell>
          <cell r="DU867">
            <v>0</v>
          </cell>
          <cell r="DV867">
            <v>0</v>
          </cell>
          <cell r="DW867">
            <v>0</v>
          </cell>
          <cell r="DX867">
            <v>0</v>
          </cell>
          <cell r="DY867">
            <v>0</v>
          </cell>
          <cell r="DZ867">
            <v>0</v>
          </cell>
          <cell r="EA867">
            <v>0</v>
          </cell>
          <cell r="EB867">
            <v>0</v>
          </cell>
          <cell r="EC867">
            <v>0</v>
          </cell>
          <cell r="ED867">
            <v>0</v>
          </cell>
          <cell r="EE867">
            <v>0</v>
          </cell>
          <cell r="EF867">
            <v>0</v>
          </cell>
          <cell r="EG867">
            <v>0</v>
          </cell>
          <cell r="EH867">
            <v>0</v>
          </cell>
          <cell r="EI867">
            <v>0</v>
          </cell>
          <cell r="EJ867">
            <v>0</v>
          </cell>
        </row>
        <row r="868">
          <cell r="B868">
            <v>1005</v>
          </cell>
          <cell r="C868">
            <v>41472</v>
          </cell>
          <cell r="D868">
            <v>652</v>
          </cell>
          <cell r="E868" t="str">
            <v>Martha L</v>
          </cell>
          <cell r="F868">
            <v>41472</v>
          </cell>
          <cell r="G868" t="str">
            <v>DPS</v>
          </cell>
          <cell r="H868" t="str">
            <v>167/12</v>
          </cell>
          <cell r="I868">
            <v>2013</v>
          </cell>
          <cell r="J868" t="str">
            <v>LOTERIA DE CUCUTA</v>
          </cell>
          <cell r="K868" t="str">
            <v>890.500.641-6</v>
          </cell>
          <cell r="L868" t="str">
            <v>CUCUTA</v>
          </cell>
          <cell r="M868" t="str">
            <v>AV.0 CALLE 10 OF.205</v>
          </cell>
          <cell r="N868" t="str">
            <v>583 8384</v>
          </cell>
          <cell r="O868" t="str">
            <v>RECIBIR EN CALIDAD DE ARRENDAMIENTO EL INMUEBLE UBICADO EN LA AV. 0  CALLE 10 EDIFICIO ROSETAL PISO 2 CUCUTA PARA EL FUNCIONAMIENTO DE LA DIRECCION REGIONAL NORTE DE SANTANDER.</v>
          </cell>
          <cell r="P868">
            <v>85836215</v>
          </cell>
          <cell r="Q868">
            <v>0</v>
          </cell>
          <cell r="R868">
            <v>85836215</v>
          </cell>
          <cell r="S868">
            <v>610313</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t="str">
            <v>GLADYS CECILIA ARANGO MARTINEZ</v>
          </cell>
          <cell r="AJ868" t="str">
            <v xml:space="preserve">1ER PAGO EN DIC/12 $4.129.460 PAGOS MENSUALES EN 2013 ENE A DIC. $4.253.345; 7 PAGOS MENSUALES EN 2014 ENE A JUL $4.380.945 OTROSI 1IVA 16% $2013 $2,784,012 IVA 16% 2014$ 1,672,727 </v>
          </cell>
          <cell r="AK868" t="str">
            <v>3712  Y 3711</v>
          </cell>
          <cell r="AL868" t="str">
            <v>70000096477 2012/04/17</v>
          </cell>
          <cell r="AM868" t="str">
            <v>SOLICITUD TERCER CUARTO QUINTO SEXTO SEPTIMO OCTAVO PAGO VALOR IVA CANON DE ARRENDAMIENTO CORRESPONDIENTE A LOS MESES DE FEBRERO MARZO ABRIL MAYO JUNIO Y JULIO/13 E IVA FALTANTE MES DE ENERO/2013</v>
          </cell>
          <cell r="AN868">
            <v>0</v>
          </cell>
          <cell r="AO868">
            <v>0</v>
          </cell>
          <cell r="AP868">
            <v>0</v>
          </cell>
          <cell r="AQ868">
            <v>0</v>
          </cell>
          <cell r="AR868">
            <v>0</v>
          </cell>
          <cell r="AS868">
            <v>0</v>
          </cell>
          <cell r="AT868">
            <v>0</v>
          </cell>
          <cell r="AU868">
            <v>0</v>
          </cell>
          <cell r="AV868">
            <v>0.16</v>
          </cell>
          <cell r="AW868">
            <v>0</v>
          </cell>
          <cell r="AX868">
            <v>0</v>
          </cell>
          <cell r="AY868">
            <v>1624006</v>
          </cell>
          <cell r="AZ868">
            <v>1624006</v>
          </cell>
          <cell r="BA868" t="str">
            <v>SI</v>
          </cell>
          <cell r="BB868" t="str">
            <v>NO</v>
          </cell>
          <cell r="BC868" t="str">
            <v>NO</v>
          </cell>
          <cell r="BD868" t="str">
            <v>SI</v>
          </cell>
          <cell r="BE868" t="str">
            <v>COMUN</v>
          </cell>
          <cell r="BF868" t="str">
            <v>NO</v>
          </cell>
          <cell r="BG868" t="str">
            <v>EMPRESA INDUSTRIAL Y COMERCIAL DEL DPTO</v>
          </cell>
          <cell r="BH868">
            <v>0</v>
          </cell>
          <cell r="BI868">
            <v>0</v>
          </cell>
          <cell r="BJ868">
            <v>0</v>
          </cell>
          <cell r="BK868" t="str">
            <v>GRAN CONTRIBUYENTE</v>
          </cell>
          <cell r="BL868">
            <v>0</v>
          </cell>
          <cell r="BM868">
            <v>0</v>
          </cell>
          <cell r="BN868">
            <v>0</v>
          </cell>
          <cell r="BO868" t="str">
            <v>CÚCUTA (NO APLICA SEGÚN PARÁG. PRIMERO-ART. 95 ACUERDO 040 DE 2010)</v>
          </cell>
          <cell r="BP868">
            <v>0</v>
          </cell>
          <cell r="BQ868">
            <v>0</v>
          </cell>
          <cell r="BR868">
            <v>0</v>
          </cell>
          <cell r="BS868">
            <v>0</v>
          </cell>
          <cell r="BT868">
            <v>0</v>
          </cell>
          <cell r="BU868" t="str">
            <v>GRAN CONTRIBUYENTE</v>
          </cell>
          <cell r="BV868">
            <v>0</v>
          </cell>
          <cell r="BW868">
            <v>0</v>
          </cell>
          <cell r="BX868">
            <v>0</v>
          </cell>
          <cell r="BY868">
            <v>0</v>
          </cell>
          <cell r="BZ868">
            <v>0</v>
          </cell>
          <cell r="CA868">
            <v>0</v>
          </cell>
          <cell r="CB868">
            <v>0</v>
          </cell>
          <cell r="CC868">
            <v>0</v>
          </cell>
          <cell r="CD868">
            <v>0</v>
          </cell>
          <cell r="CE868">
            <v>0</v>
          </cell>
          <cell r="CF868">
            <v>1624006</v>
          </cell>
          <cell r="CG868">
            <v>41472</v>
          </cell>
          <cell r="CH868">
            <v>652</v>
          </cell>
          <cell r="CI868">
            <v>610313</v>
          </cell>
          <cell r="CJ868" t="str">
            <v>Martha Cecilia López Cortez</v>
          </cell>
          <cell r="CK868" t="str">
            <v>ARRENDAMIENTO DE BIENES INMUEBLES</v>
          </cell>
          <cell r="CL868" t="str">
            <v>GASTOS GENERALES</v>
          </cell>
          <cell r="CM868" t="str">
            <v>SIN EXPEDIENTE EN ORFEO</v>
          </cell>
          <cell r="CN868">
            <v>0</v>
          </cell>
          <cell r="CO868" t="str">
            <v>N/A</v>
          </cell>
          <cell r="CP868">
            <v>0</v>
          </cell>
          <cell r="CQ868" t="str">
            <v>2013-6200106103</v>
          </cell>
          <cell r="CR868">
            <v>0</v>
          </cell>
          <cell r="CS868">
            <v>0</v>
          </cell>
          <cell r="CT868">
            <v>0</v>
          </cell>
          <cell r="CU868">
            <v>0</v>
          </cell>
          <cell r="CV868">
            <v>0</v>
          </cell>
          <cell r="CW868">
            <v>0</v>
          </cell>
          <cell r="CX868">
            <v>0</v>
          </cell>
          <cell r="CY868">
            <v>0</v>
          </cell>
          <cell r="CZ868">
            <v>0</v>
          </cell>
          <cell r="DA868">
            <v>0</v>
          </cell>
          <cell r="DB868">
            <v>0</v>
          </cell>
          <cell r="DC868">
            <v>0</v>
          </cell>
          <cell r="DD868">
            <v>0</v>
          </cell>
          <cell r="DE868">
            <v>0</v>
          </cell>
          <cell r="DF868">
            <v>0</v>
          </cell>
          <cell r="DG868">
            <v>0</v>
          </cell>
          <cell r="DH868">
            <v>0</v>
          </cell>
          <cell r="DI868">
            <v>0</v>
          </cell>
          <cell r="DJ868">
            <v>0</v>
          </cell>
          <cell r="DK868">
            <v>0</v>
          </cell>
          <cell r="DL868">
            <v>0</v>
          </cell>
          <cell r="DM868">
            <v>0</v>
          </cell>
          <cell r="DN868">
            <v>0</v>
          </cell>
          <cell r="DO868">
            <v>0</v>
          </cell>
          <cell r="DP868">
            <v>0</v>
          </cell>
          <cell r="DQ868">
            <v>0</v>
          </cell>
          <cell r="DR868">
            <v>0</v>
          </cell>
          <cell r="DS868">
            <v>0</v>
          </cell>
          <cell r="DT868">
            <v>0</v>
          </cell>
          <cell r="DU868">
            <v>0</v>
          </cell>
          <cell r="DV868">
            <v>0</v>
          </cell>
          <cell r="DW868">
            <v>0</v>
          </cell>
          <cell r="DX868">
            <v>0</v>
          </cell>
          <cell r="DY868">
            <v>0</v>
          </cell>
          <cell r="DZ868">
            <v>0</v>
          </cell>
          <cell r="EA868">
            <v>0</v>
          </cell>
          <cell r="EB868">
            <v>0</v>
          </cell>
          <cell r="EC868">
            <v>0</v>
          </cell>
          <cell r="ED868">
            <v>0</v>
          </cell>
          <cell r="EE868">
            <v>0</v>
          </cell>
          <cell r="EF868">
            <v>0</v>
          </cell>
          <cell r="EG868">
            <v>0</v>
          </cell>
          <cell r="EH868">
            <v>0</v>
          </cell>
          <cell r="EI868">
            <v>0</v>
          </cell>
          <cell r="EJ868">
            <v>0</v>
          </cell>
        </row>
        <row r="869">
          <cell r="B869">
            <v>1007</v>
          </cell>
          <cell r="C869">
            <v>41473</v>
          </cell>
          <cell r="D869" t="str">
            <v>SIN</v>
          </cell>
          <cell r="E869" t="str">
            <v>Martha L</v>
          </cell>
          <cell r="F869">
            <v>41473</v>
          </cell>
          <cell r="G869" t="str">
            <v>DPS</v>
          </cell>
          <cell r="H869" t="str">
            <v>ME 354</v>
          </cell>
          <cell r="I869">
            <v>2013</v>
          </cell>
          <cell r="J869" t="str">
            <v>COLOMBIA TELECOMUNICACIONES  SA ESP</v>
          </cell>
          <cell r="K869" t="str">
            <v>830.122.566-1</v>
          </cell>
          <cell r="L869" t="str">
            <v>BOGOTÁ</v>
          </cell>
          <cell r="M869">
            <v>0</v>
          </cell>
          <cell r="N869">
            <v>0</v>
          </cell>
          <cell r="O869" t="str">
            <v xml:space="preserve">PAGO SERVICIO TELEFONÍA CELULAR, NIVEL CENTRAL DEL DPS CELULARES </v>
          </cell>
          <cell r="P869">
            <v>2512779</v>
          </cell>
          <cell r="Q869">
            <v>0</v>
          </cell>
          <cell r="R869">
            <v>2512779</v>
          </cell>
          <cell r="S869">
            <v>654913</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t="str">
            <v>MONICA VALBUENA USECHE</v>
          </cell>
          <cell r="AJ869" t="str">
            <v>PREVIA PRESENTACIÓN  DE LA FACTURA Y AUTORIZACIÓN DEL SUPERVISOR</v>
          </cell>
          <cell r="AK869" t="str">
            <v>EC 28714269</v>
          </cell>
          <cell r="AL869">
            <v>0</v>
          </cell>
          <cell r="AM869" t="str">
            <v xml:space="preserve">PAGO SERVICIO TELEFONIA CELULAR LINEAS CELUFIJOS  PERIODO DEL 6 DE JUNIO AL 5 DE JULIO/2013 </v>
          </cell>
          <cell r="AN869">
            <v>2512779</v>
          </cell>
          <cell r="AO869">
            <v>0</v>
          </cell>
          <cell r="AP869">
            <v>0</v>
          </cell>
          <cell r="AQ869">
            <v>0</v>
          </cell>
          <cell r="AR869">
            <v>0</v>
          </cell>
          <cell r="AS869">
            <v>0</v>
          </cell>
          <cell r="AT869">
            <v>0</v>
          </cell>
          <cell r="AU869">
            <v>0</v>
          </cell>
          <cell r="AV869">
            <v>0</v>
          </cell>
          <cell r="AW869">
            <v>0</v>
          </cell>
          <cell r="AX869">
            <v>0</v>
          </cell>
          <cell r="AY869">
            <v>0</v>
          </cell>
          <cell r="AZ869">
            <v>2512779</v>
          </cell>
          <cell r="BA869" t="str">
            <v>SI</v>
          </cell>
          <cell r="BB869" t="str">
            <v>SI</v>
          </cell>
          <cell r="BC869" t="str">
            <v>NO</v>
          </cell>
          <cell r="BD869" t="str">
            <v>NO</v>
          </cell>
          <cell r="BE869" t="str">
            <v>GRAN CONTRIBUYENTE</v>
          </cell>
          <cell r="BF869">
            <v>0</v>
          </cell>
          <cell r="BG869" t="str">
            <v>AUTORETENEDOR</v>
          </cell>
          <cell r="BH869">
            <v>0</v>
          </cell>
          <cell r="BI869">
            <v>0</v>
          </cell>
          <cell r="BJ869">
            <v>0</v>
          </cell>
          <cell r="BK869" t="str">
            <v>GRAN CONTRIBUYENTE</v>
          </cell>
          <cell r="BL869">
            <v>0</v>
          </cell>
          <cell r="BM869">
            <v>0</v>
          </cell>
          <cell r="BN869">
            <v>0</v>
          </cell>
          <cell r="BO869" t="str">
            <v>BOGOTA</v>
          </cell>
          <cell r="BP869">
            <v>9.6600000000000002E-3</v>
          </cell>
          <cell r="BQ869">
            <v>0</v>
          </cell>
          <cell r="BR869">
            <v>0</v>
          </cell>
          <cell r="BS869">
            <v>0</v>
          </cell>
          <cell r="BT869">
            <v>0</v>
          </cell>
          <cell r="BU869" t="str">
            <v>NO APLICA</v>
          </cell>
          <cell r="BV869">
            <v>0</v>
          </cell>
          <cell r="BW869">
            <v>0</v>
          </cell>
          <cell r="BX869">
            <v>0</v>
          </cell>
          <cell r="BY869">
            <v>0</v>
          </cell>
          <cell r="BZ869">
            <v>0</v>
          </cell>
          <cell r="CA869">
            <v>24273</v>
          </cell>
          <cell r="CB869">
            <v>0</v>
          </cell>
          <cell r="CC869">
            <v>0</v>
          </cell>
          <cell r="CD869">
            <v>0</v>
          </cell>
          <cell r="CE869">
            <v>0</v>
          </cell>
          <cell r="CF869">
            <v>2488506</v>
          </cell>
          <cell r="CG869">
            <v>41473</v>
          </cell>
          <cell r="CH869" t="str">
            <v>SIN</v>
          </cell>
          <cell r="CI869">
            <v>654913</v>
          </cell>
          <cell r="CJ869" t="str">
            <v>Martha Cecilia López Cortez</v>
          </cell>
          <cell r="CK869" t="str">
            <v>ADMINISTRATIVA</v>
          </cell>
          <cell r="CL869" t="str">
            <v>GASTOS GENERALES</v>
          </cell>
          <cell r="CM869">
            <v>0</v>
          </cell>
          <cell r="CN869">
            <v>0</v>
          </cell>
          <cell r="CO869">
            <v>0</v>
          </cell>
          <cell r="CP869">
            <v>0</v>
          </cell>
          <cell r="CQ869" t="str">
            <v>ME 354</v>
          </cell>
          <cell r="CR869">
            <v>0</v>
          </cell>
          <cell r="CS869">
            <v>0</v>
          </cell>
          <cell r="CT869">
            <v>0</v>
          </cell>
          <cell r="CU869">
            <v>0</v>
          </cell>
          <cell r="CV869">
            <v>0</v>
          </cell>
          <cell r="CW869">
            <v>0</v>
          </cell>
          <cell r="CX869">
            <v>0</v>
          </cell>
          <cell r="CY869">
            <v>0</v>
          </cell>
          <cell r="CZ869">
            <v>0</v>
          </cell>
          <cell r="DA869">
            <v>0</v>
          </cell>
          <cell r="DB869">
            <v>0</v>
          </cell>
          <cell r="DC869">
            <v>0</v>
          </cell>
          <cell r="DD869">
            <v>0</v>
          </cell>
          <cell r="DE869">
            <v>0</v>
          </cell>
          <cell r="DF869">
            <v>0</v>
          </cell>
          <cell r="DG869">
            <v>0</v>
          </cell>
          <cell r="DH869">
            <v>0</v>
          </cell>
          <cell r="DI869">
            <v>0</v>
          </cell>
          <cell r="DJ869">
            <v>0</v>
          </cell>
          <cell r="DK869">
            <v>0</v>
          </cell>
          <cell r="DL869">
            <v>0</v>
          </cell>
          <cell r="DM869">
            <v>0</v>
          </cell>
          <cell r="DN869">
            <v>0</v>
          </cell>
          <cell r="DO869">
            <v>0</v>
          </cell>
          <cell r="DP869">
            <v>0</v>
          </cell>
          <cell r="DQ869">
            <v>0</v>
          </cell>
          <cell r="DR869">
            <v>0</v>
          </cell>
          <cell r="DS869">
            <v>0</v>
          </cell>
          <cell r="DT869">
            <v>0</v>
          </cell>
          <cell r="DU869">
            <v>0</v>
          </cell>
          <cell r="DV869">
            <v>0</v>
          </cell>
          <cell r="DW869">
            <v>0</v>
          </cell>
          <cell r="DX869">
            <v>0</v>
          </cell>
          <cell r="DY869">
            <v>0</v>
          </cell>
          <cell r="DZ869">
            <v>0</v>
          </cell>
          <cell r="EA869">
            <v>0</v>
          </cell>
          <cell r="EB869">
            <v>0</v>
          </cell>
          <cell r="EC869">
            <v>0</v>
          </cell>
          <cell r="ED869">
            <v>0</v>
          </cell>
          <cell r="EE869">
            <v>0</v>
          </cell>
          <cell r="EF869">
            <v>0</v>
          </cell>
          <cell r="EG869">
            <v>0</v>
          </cell>
          <cell r="EH869">
            <v>0</v>
          </cell>
          <cell r="EI869">
            <v>0</v>
          </cell>
          <cell r="EJ869">
            <v>0</v>
          </cell>
        </row>
        <row r="870">
          <cell r="B870">
            <v>1008</v>
          </cell>
          <cell r="C870">
            <v>41473</v>
          </cell>
          <cell r="D870">
            <v>655</v>
          </cell>
          <cell r="E870" t="str">
            <v>Martha L</v>
          </cell>
          <cell r="F870">
            <v>41473</v>
          </cell>
          <cell r="G870" t="str">
            <v>DPS</v>
          </cell>
          <cell r="H870" t="str">
            <v>165/2011</v>
          </cell>
          <cell r="I870">
            <v>2012</v>
          </cell>
          <cell r="J870" t="str">
            <v>FEDERACION NACIONAL DE CAFETEROS DE COLOMBIA- COMITÉ DEPARTAMENTAL DE CAFETEROS DEL RISARALDA</v>
          </cell>
          <cell r="K870" t="str">
            <v>860.007.538-2</v>
          </cell>
          <cell r="L870" t="str">
            <v>BOGOTA</v>
          </cell>
          <cell r="M870" t="str">
            <v xml:space="preserve">CALLE 73 No. 8 - 13 </v>
          </cell>
          <cell r="N870" t="str">
            <v>313 6600</v>
          </cell>
          <cell r="O870" t="str">
            <v>CELEBRAR CONVENIO DE COOPERACION Y ASISTENCIA TECNICA ENTRE EL DPS Y LA FEDERACION PARA EJECUTAR PROYECTOS DE INFRAESTRUCTURA PARA CADA UNO DE LOS SECTORES EN EL PAIS PRIORIZADOS POR EL DPS</v>
          </cell>
          <cell r="P870">
            <v>21808657713</v>
          </cell>
          <cell r="Q870">
            <v>0</v>
          </cell>
          <cell r="R870">
            <v>21808657713</v>
          </cell>
          <cell r="S870">
            <v>11112</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t="str">
            <v>CESAR HUMBERTO TORRES AGUDELO</v>
          </cell>
          <cell r="AJ870" t="str">
            <v>1ER PAGO 50% APORTE DPS CUMPLIMEINTO REQUISITOS DE PERFECCIONAMIENT Y EJECUCION POLIZAS Y APROACION, 2DO PAGO  25%  EJECUCION DEL 70% DEL ANTICIPO, 3ER PAGO 12.5% REBO A SATISFACCION DEL 25% DE LAS OBRAS, 4TO 12.5% RECIBO A SATISFACCION DEL 70% DE LAS OBR</v>
          </cell>
          <cell r="AK870" t="str">
            <v>15-00132332</v>
          </cell>
          <cell r="AL870" t="str">
            <v>310000058787 DEL 2012-01-18</v>
          </cell>
          <cell r="AM870" t="str">
            <v>SOLICITUD PAGO DE AVANCE OBRA RISARALDA DEL CONVENIO DE COOPERACION</v>
          </cell>
          <cell r="AN870">
            <v>192147035</v>
          </cell>
          <cell r="AO870">
            <v>0</v>
          </cell>
          <cell r="AP870">
            <v>0</v>
          </cell>
          <cell r="AQ870">
            <v>0</v>
          </cell>
          <cell r="AR870">
            <v>0</v>
          </cell>
          <cell r="AS870">
            <v>0</v>
          </cell>
          <cell r="AT870">
            <v>0</v>
          </cell>
          <cell r="AU870">
            <v>0</v>
          </cell>
          <cell r="AV870">
            <v>0</v>
          </cell>
          <cell r="AW870">
            <v>0</v>
          </cell>
          <cell r="AX870">
            <v>0</v>
          </cell>
          <cell r="AY870">
            <v>0</v>
          </cell>
          <cell r="AZ870">
            <v>192147035</v>
          </cell>
          <cell r="BA870" t="str">
            <v>NO</v>
          </cell>
          <cell r="BB870" t="str">
            <v>NO</v>
          </cell>
          <cell r="BC870" t="str">
            <v>N</v>
          </cell>
          <cell r="BD870" t="str">
            <v>SI</v>
          </cell>
          <cell r="BE870" t="str">
            <v>CONVENIO DE COOPERACION NO GENERA IVA (OFICIO 023867/07)</v>
          </cell>
          <cell r="BF870">
            <v>0</v>
          </cell>
          <cell r="BG870" t="str">
            <v>AUTORETENEDOR</v>
          </cell>
          <cell r="BH870">
            <v>0</v>
          </cell>
          <cell r="BI870">
            <v>0</v>
          </cell>
          <cell r="BJ870">
            <v>0</v>
          </cell>
          <cell r="BK870" t="str">
            <v>GRAN CONTRIBUYENTE</v>
          </cell>
          <cell r="BL870">
            <v>0</v>
          </cell>
          <cell r="BM870">
            <v>0</v>
          </cell>
          <cell r="BN870">
            <v>0</v>
          </cell>
          <cell r="BO870" t="str">
            <v>CONVENIO DE COOPERACION - ADMINISTRACION DE RECURSOS</v>
          </cell>
          <cell r="BP870">
            <v>0</v>
          </cell>
          <cell r="BQ870">
            <v>0</v>
          </cell>
          <cell r="BR870">
            <v>0</v>
          </cell>
          <cell r="BS870">
            <v>0</v>
          </cell>
          <cell r="BT870">
            <v>0</v>
          </cell>
          <cell r="BU870" t="str">
            <v>AUTORRETENEDOR</v>
          </cell>
          <cell r="BV870">
            <v>0</v>
          </cell>
          <cell r="BW870">
            <v>0</v>
          </cell>
          <cell r="BX870">
            <v>0</v>
          </cell>
          <cell r="BY870">
            <v>0</v>
          </cell>
          <cell r="BZ870">
            <v>0</v>
          </cell>
          <cell r="CA870">
            <v>0</v>
          </cell>
          <cell r="CB870">
            <v>0</v>
          </cell>
          <cell r="CC870">
            <v>0</v>
          </cell>
          <cell r="CD870">
            <v>0</v>
          </cell>
          <cell r="CE870">
            <v>0</v>
          </cell>
          <cell r="CF870">
            <v>192147035</v>
          </cell>
          <cell r="CG870">
            <v>41473</v>
          </cell>
          <cell r="CH870">
            <v>655</v>
          </cell>
          <cell r="CI870">
            <v>11112</v>
          </cell>
          <cell r="CJ870" t="str">
            <v>Martha Cecilia López Cortez</v>
          </cell>
          <cell r="CK870" t="str">
            <v>INFRAESTRUCTURA</v>
          </cell>
          <cell r="CL870" t="str">
            <v>ORDINARIA</v>
          </cell>
          <cell r="CM870" t="str">
            <v>ORFEO 201161003204000165E</v>
          </cell>
          <cell r="CN870" t="str">
            <v>RESERVA</v>
          </cell>
          <cell r="CO870" t="str">
            <v>N/A</v>
          </cell>
          <cell r="CP870">
            <v>0</v>
          </cell>
          <cell r="CQ870" t="str">
            <v>2013-5020106563</v>
          </cell>
          <cell r="CR870">
            <v>0</v>
          </cell>
          <cell r="CS870">
            <v>0</v>
          </cell>
          <cell r="CT870">
            <v>0</v>
          </cell>
          <cell r="CU870">
            <v>0</v>
          </cell>
          <cell r="CV870">
            <v>0</v>
          </cell>
          <cell r="CW870">
            <v>0</v>
          </cell>
          <cell r="CX870">
            <v>0</v>
          </cell>
          <cell r="CY870">
            <v>0</v>
          </cell>
          <cell r="CZ870">
            <v>0</v>
          </cell>
          <cell r="DA870">
            <v>0</v>
          </cell>
          <cell r="DB870">
            <v>0</v>
          </cell>
          <cell r="DC870">
            <v>0</v>
          </cell>
          <cell r="DD870">
            <v>0</v>
          </cell>
          <cell r="DE870">
            <v>0</v>
          </cell>
          <cell r="DF870">
            <v>0</v>
          </cell>
          <cell r="DG870">
            <v>0</v>
          </cell>
          <cell r="DH870">
            <v>0</v>
          </cell>
          <cell r="DI870">
            <v>0</v>
          </cell>
          <cell r="DJ870">
            <v>0</v>
          </cell>
          <cell r="DK870">
            <v>0</v>
          </cell>
          <cell r="DL870">
            <v>0</v>
          </cell>
          <cell r="DM870">
            <v>0</v>
          </cell>
          <cell r="DN870">
            <v>0</v>
          </cell>
          <cell r="DO870">
            <v>0</v>
          </cell>
          <cell r="DP870">
            <v>0</v>
          </cell>
          <cell r="DQ870">
            <v>0</v>
          </cell>
          <cell r="DR870">
            <v>0</v>
          </cell>
          <cell r="DS870">
            <v>0</v>
          </cell>
          <cell r="DT870">
            <v>0</v>
          </cell>
          <cell r="DU870">
            <v>0</v>
          </cell>
          <cell r="DV870">
            <v>0</v>
          </cell>
          <cell r="DW870">
            <v>0</v>
          </cell>
          <cell r="DX870">
            <v>0</v>
          </cell>
          <cell r="DY870">
            <v>0</v>
          </cell>
          <cell r="DZ870">
            <v>0</v>
          </cell>
          <cell r="EA870">
            <v>0</v>
          </cell>
          <cell r="EB870">
            <v>0</v>
          </cell>
          <cell r="EC870">
            <v>0</v>
          </cell>
          <cell r="ED870">
            <v>0</v>
          </cell>
          <cell r="EE870">
            <v>0</v>
          </cell>
          <cell r="EF870">
            <v>0</v>
          </cell>
          <cell r="EG870">
            <v>0</v>
          </cell>
          <cell r="EH870">
            <v>0</v>
          </cell>
          <cell r="EI870">
            <v>0</v>
          </cell>
          <cell r="EJ870">
            <v>0</v>
          </cell>
        </row>
        <row r="871">
          <cell r="B871">
            <v>1012</v>
          </cell>
          <cell r="C871">
            <v>41474</v>
          </cell>
          <cell r="D871">
            <v>661</v>
          </cell>
          <cell r="E871" t="str">
            <v>Martha L</v>
          </cell>
          <cell r="F871">
            <v>41474</v>
          </cell>
          <cell r="G871" t="str">
            <v>DPS</v>
          </cell>
          <cell r="H871" t="str">
            <v>316/2011</v>
          </cell>
          <cell r="I871">
            <v>2012</v>
          </cell>
          <cell r="J871" t="str">
            <v>CORPORACION PROGRAMA DESARROLLO PARA LA PAZ PRODEPAZ</v>
          </cell>
          <cell r="K871" t="str">
            <v>811.020.486-3</v>
          </cell>
          <cell r="L871" t="str">
            <v>RIONEGRO ANTIOQUIA</v>
          </cell>
          <cell r="M871" t="str">
            <v>CL 51 50 34 OF 301</v>
          </cell>
          <cell r="N871" t="str">
            <v>531 44 22</v>
          </cell>
          <cell r="O871" t="str">
            <v>EL PRESENTE CONTRATO  HECHO EN COLOMBIA TIENE POR OBJETO BRINDAR ASISTENCIA TECNICA AL DPS  Y A LOS ACTORES REGIONALES INVOLUCRADOS EN LA IMPLEMENTACION, SEGUIMIENTO Y EVALUACION DE LOS PROYECTOS SUBVENCIONADOS POR LA DELEGACION DE LA UNION EUROPEAEN EL M</v>
          </cell>
          <cell r="P871">
            <v>300000</v>
          </cell>
          <cell r="Q871">
            <v>0</v>
          </cell>
          <cell r="R871">
            <v>300000</v>
          </cell>
          <cell r="S871">
            <v>189212</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t="str">
            <v>MARIA ANGELICA BUENO CIPAGAUTA</v>
          </cell>
          <cell r="AJ871" t="str">
            <v>PRIMER DESEMBOLSO DEL CONTRATO 316 PAGO DE PREFINANCIACION  €90.000. SEGUNDO DESEMBOLSO O PAGO INTERMEDIO €60.000 TERCER PAGO INTERMEDIO €60.000 CUARTO PAGO INTERMEDIO  €60.000 SALDO PREVISTO €30.000</v>
          </cell>
          <cell r="AK871" t="str">
            <v>FRA  1-000088</v>
          </cell>
          <cell r="AL871" t="str">
            <v>N/A</v>
          </cell>
          <cell r="AM871" t="str">
            <v xml:space="preserve">TERCER DESEMBOLSO DEL CONTRATO POR SERVICIOS 316 DERIVADO DEL CONVENIO DCI/ALA/2011/282-323 PAGO </v>
          </cell>
          <cell r="AN871">
            <v>202681920</v>
          </cell>
          <cell r="AO871">
            <v>0</v>
          </cell>
          <cell r="AP871">
            <v>0</v>
          </cell>
          <cell r="AQ871">
            <v>0</v>
          </cell>
          <cell r="AR871">
            <v>0</v>
          </cell>
          <cell r="AS871">
            <v>0</v>
          </cell>
          <cell r="AT871">
            <v>0</v>
          </cell>
          <cell r="AU871">
            <v>0</v>
          </cell>
          <cell r="AV871">
            <v>0</v>
          </cell>
          <cell r="AW871">
            <v>0</v>
          </cell>
          <cell r="AX871">
            <v>0</v>
          </cell>
          <cell r="AY871">
            <v>0</v>
          </cell>
          <cell r="AZ871">
            <v>202681920</v>
          </cell>
          <cell r="BA871" t="str">
            <v>NO</v>
          </cell>
          <cell r="BB871" t="str">
            <v>NO</v>
          </cell>
          <cell r="BC871" t="str">
            <v>NO</v>
          </cell>
          <cell r="BD871" t="str">
            <v>SI</v>
          </cell>
          <cell r="BE871" t="str">
            <v>ENTIDAD REGIMEN ESPECIAL</v>
          </cell>
          <cell r="BF871" t="str">
            <v>NO</v>
          </cell>
          <cell r="BG871" t="str">
            <v>ENTIDAD SIN ANIMO DE LUCRO</v>
          </cell>
          <cell r="BH871">
            <v>0</v>
          </cell>
          <cell r="BI871">
            <v>0</v>
          </cell>
          <cell r="BJ871">
            <v>0</v>
          </cell>
          <cell r="BK871" t="str">
            <v>ENTIDAD REGIMEN ESPECIAL</v>
          </cell>
          <cell r="BL871">
            <v>0</v>
          </cell>
          <cell r="BM871">
            <v>0</v>
          </cell>
          <cell r="BN871">
            <v>0</v>
          </cell>
          <cell r="BO871" t="str">
            <v>CONVENIO DE COOPERACION</v>
          </cell>
          <cell r="BP871">
            <v>0</v>
          </cell>
          <cell r="BQ871">
            <v>0</v>
          </cell>
          <cell r="BR871">
            <v>0</v>
          </cell>
          <cell r="BS871">
            <v>0</v>
          </cell>
          <cell r="BT871">
            <v>0</v>
          </cell>
          <cell r="BU871" t="str">
            <v>CONTRATO DE SUBVENCION</v>
          </cell>
          <cell r="BV871">
            <v>0</v>
          </cell>
          <cell r="BW871">
            <v>0</v>
          </cell>
          <cell r="BX871">
            <v>0</v>
          </cell>
          <cell r="BY871">
            <v>0</v>
          </cell>
          <cell r="BZ871">
            <v>0</v>
          </cell>
          <cell r="CA871">
            <v>0</v>
          </cell>
          <cell r="CB871">
            <v>0</v>
          </cell>
          <cell r="CC871">
            <v>0</v>
          </cell>
          <cell r="CD871">
            <v>0</v>
          </cell>
          <cell r="CE871">
            <v>0</v>
          </cell>
          <cell r="CF871">
            <v>202681920</v>
          </cell>
          <cell r="CG871">
            <v>41474</v>
          </cell>
          <cell r="CH871">
            <v>661</v>
          </cell>
          <cell r="CI871">
            <v>189212</v>
          </cell>
          <cell r="CJ871" t="str">
            <v>Martha Cecilia López Cortez</v>
          </cell>
          <cell r="CK871" t="str">
            <v>DESARROLLO, PAZ Y ESTABILIDAD</v>
          </cell>
          <cell r="CL871" t="str">
            <v>PROPIOS</v>
          </cell>
          <cell r="CM871" t="str">
            <v>SIN MEMO REMISORIO</v>
          </cell>
          <cell r="CN871" t="str">
            <v>RESERVA</v>
          </cell>
          <cell r="CO871" t="str">
            <v>N/A</v>
          </cell>
          <cell r="CP871">
            <v>0</v>
          </cell>
          <cell r="CQ871" t="str">
            <v>2013-5010101123</v>
          </cell>
          <cell r="CR871">
            <v>0</v>
          </cell>
          <cell r="CS871">
            <v>0</v>
          </cell>
          <cell r="CT871">
            <v>0</v>
          </cell>
          <cell r="CU871">
            <v>0</v>
          </cell>
          <cell r="CV871">
            <v>0</v>
          </cell>
          <cell r="CW871">
            <v>0</v>
          </cell>
          <cell r="CX871">
            <v>0</v>
          </cell>
          <cell r="CY871">
            <v>0</v>
          </cell>
          <cell r="CZ871">
            <v>0</v>
          </cell>
          <cell r="DA871">
            <v>0</v>
          </cell>
          <cell r="DB871">
            <v>0</v>
          </cell>
          <cell r="DC871">
            <v>0</v>
          </cell>
          <cell r="DD871">
            <v>0</v>
          </cell>
          <cell r="DE871">
            <v>0</v>
          </cell>
          <cell r="DF871">
            <v>0</v>
          </cell>
          <cell r="DG871">
            <v>0</v>
          </cell>
          <cell r="DH871">
            <v>0</v>
          </cell>
          <cell r="DI871">
            <v>0</v>
          </cell>
          <cell r="DJ871">
            <v>0</v>
          </cell>
          <cell r="DK871">
            <v>0</v>
          </cell>
          <cell r="DL871">
            <v>0</v>
          </cell>
          <cell r="DM871">
            <v>0</v>
          </cell>
          <cell r="DN871">
            <v>0</v>
          </cell>
          <cell r="DO871">
            <v>0</v>
          </cell>
          <cell r="DP871">
            <v>0</v>
          </cell>
          <cell r="DQ871">
            <v>0</v>
          </cell>
          <cell r="DR871">
            <v>0</v>
          </cell>
          <cell r="DS871">
            <v>0</v>
          </cell>
          <cell r="DT871">
            <v>0</v>
          </cell>
          <cell r="DU871">
            <v>0</v>
          </cell>
          <cell r="DV871">
            <v>0</v>
          </cell>
          <cell r="DW871">
            <v>0</v>
          </cell>
          <cell r="DX871">
            <v>0</v>
          </cell>
          <cell r="DY871">
            <v>0</v>
          </cell>
          <cell r="DZ871">
            <v>0</v>
          </cell>
          <cell r="EA871">
            <v>0</v>
          </cell>
          <cell r="EB871">
            <v>0</v>
          </cell>
          <cell r="EC871">
            <v>0</v>
          </cell>
          <cell r="ED871">
            <v>0</v>
          </cell>
          <cell r="EE871">
            <v>0</v>
          </cell>
          <cell r="EF871">
            <v>0</v>
          </cell>
          <cell r="EG871">
            <v>0</v>
          </cell>
          <cell r="EH871">
            <v>0</v>
          </cell>
          <cell r="EI871">
            <v>0</v>
          </cell>
          <cell r="EJ871">
            <v>0</v>
          </cell>
        </row>
        <row r="872">
          <cell r="B872">
            <v>1013</v>
          </cell>
          <cell r="C872">
            <v>41474</v>
          </cell>
          <cell r="D872">
            <v>661</v>
          </cell>
          <cell r="E872" t="str">
            <v>Martha L</v>
          </cell>
          <cell r="F872">
            <v>41474</v>
          </cell>
          <cell r="G872" t="str">
            <v>DPS</v>
          </cell>
          <cell r="H872" t="str">
            <v>316/2011</v>
          </cell>
          <cell r="I872">
            <v>2013</v>
          </cell>
          <cell r="J872" t="str">
            <v>CORPORACION PROGRAMA DESARROLLO PARA LA PAZ PRODEPAZ</v>
          </cell>
          <cell r="K872" t="str">
            <v>811.020.486-3</v>
          </cell>
          <cell r="L872" t="str">
            <v>RIONEGRO ANTIOQUIA</v>
          </cell>
          <cell r="M872" t="str">
            <v>CL 51 50 34 OF 301</v>
          </cell>
          <cell r="N872" t="str">
            <v>531 44 22</v>
          </cell>
          <cell r="O872" t="str">
            <v>EL PRESENTE CONTRATO  HECHO EN COLOMBIA TIENE POR OBJETO BRINDAR ASISTENCIA TECNICA AL DPS  Y A LOS ACTORES REGIONALES INVOLUCRADOS EN LA IMPLEMENTACION, SEGUIMIENTO Y EVALUACION DE LOS PROYECTOS SUBVENCIONADOS POR LA DELEGACION DE LA UNION EUROPEAEN EL M</v>
          </cell>
          <cell r="P872">
            <v>300000</v>
          </cell>
          <cell r="Q872">
            <v>0</v>
          </cell>
          <cell r="R872">
            <v>300000</v>
          </cell>
          <cell r="S872">
            <v>67513</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t="str">
            <v>MARIA ANGELICA BUENO CIPAGAUTA</v>
          </cell>
          <cell r="AJ872" t="str">
            <v>PRIMER DESEMBOLSO DEL CONTRATO 316 PAGO DE PREFINANCIACION  €90.000. SEGUNDO DESEMBOLSO O PAGO INTERMEDIO €60.000 TERCER PAGO INTERMEDIO €60.000 CUARTO PAGO INTERMEDIO  €60.000 SALDO PREVISTO €30.000</v>
          </cell>
          <cell r="AK872" t="str">
            <v>FRA 1-000088</v>
          </cell>
          <cell r="AL872" t="str">
            <v>N/A</v>
          </cell>
          <cell r="AM872" t="str">
            <v xml:space="preserve">TERCER DESEMBOLSO DEL CONTRATO POR SERVICIOS 316 DERIVADO DEL CONVENIO DCI/ALA/2011/282-323 PAGO </v>
          </cell>
          <cell r="AN872">
            <v>29308888</v>
          </cell>
          <cell r="AO872">
            <v>0</v>
          </cell>
          <cell r="AP872">
            <v>0</v>
          </cell>
          <cell r="AQ872">
            <v>0</v>
          </cell>
          <cell r="AR872">
            <v>0</v>
          </cell>
          <cell r="AS872">
            <v>0</v>
          </cell>
          <cell r="AT872">
            <v>0</v>
          </cell>
          <cell r="AU872">
            <v>0</v>
          </cell>
          <cell r="AV872">
            <v>0</v>
          </cell>
          <cell r="AW872">
            <v>0</v>
          </cell>
          <cell r="AX872">
            <v>0</v>
          </cell>
          <cell r="AY872">
            <v>0</v>
          </cell>
          <cell r="AZ872">
            <v>29308888</v>
          </cell>
          <cell r="BA872" t="str">
            <v>NO</v>
          </cell>
          <cell r="BB872" t="str">
            <v>NO</v>
          </cell>
          <cell r="BC872" t="str">
            <v>NO</v>
          </cell>
          <cell r="BD872" t="str">
            <v>SI</v>
          </cell>
          <cell r="BE872" t="str">
            <v>ENTIDAD REGIMEN ESPECIAL</v>
          </cell>
          <cell r="BF872" t="str">
            <v>NO</v>
          </cell>
          <cell r="BG872" t="str">
            <v>ENTIDAD SIN ANIMO DE LUCRO</v>
          </cell>
          <cell r="BH872">
            <v>0</v>
          </cell>
          <cell r="BI872">
            <v>0</v>
          </cell>
          <cell r="BJ872">
            <v>0</v>
          </cell>
          <cell r="BK872" t="str">
            <v>ENTIDAD REGIMEN ESPECIAL</v>
          </cell>
          <cell r="BL872">
            <v>0</v>
          </cell>
          <cell r="BM872">
            <v>0</v>
          </cell>
          <cell r="BN872">
            <v>0</v>
          </cell>
          <cell r="BO872" t="str">
            <v>CONVENIO DE COOPERACION</v>
          </cell>
          <cell r="BP872">
            <v>0</v>
          </cell>
          <cell r="BQ872">
            <v>0</v>
          </cell>
          <cell r="BR872">
            <v>0</v>
          </cell>
          <cell r="BS872">
            <v>0</v>
          </cell>
          <cell r="BT872">
            <v>0</v>
          </cell>
          <cell r="BU872" t="str">
            <v>CONTRATO DE SUBVENCION</v>
          </cell>
          <cell r="BV872">
            <v>0</v>
          </cell>
          <cell r="BW872">
            <v>0</v>
          </cell>
          <cell r="BX872">
            <v>0</v>
          </cell>
          <cell r="BY872">
            <v>0</v>
          </cell>
          <cell r="BZ872">
            <v>0</v>
          </cell>
          <cell r="CA872">
            <v>0</v>
          </cell>
          <cell r="CB872">
            <v>0</v>
          </cell>
          <cell r="CC872">
            <v>0</v>
          </cell>
          <cell r="CD872">
            <v>0</v>
          </cell>
          <cell r="CE872">
            <v>0</v>
          </cell>
          <cell r="CF872">
            <v>29308888</v>
          </cell>
          <cell r="CG872">
            <v>41474</v>
          </cell>
          <cell r="CH872">
            <v>661</v>
          </cell>
          <cell r="CI872">
            <v>67513</v>
          </cell>
          <cell r="CJ872" t="str">
            <v>Martha Cecilia López Cortez</v>
          </cell>
          <cell r="CK872" t="str">
            <v>DESARROLLO, PAZ Y ESTABILIDAD</v>
          </cell>
          <cell r="CL872" t="str">
            <v>PROPIOS</v>
          </cell>
          <cell r="CM872" t="str">
            <v>SIN MEMO REMISORIO</v>
          </cell>
          <cell r="CN872">
            <v>0</v>
          </cell>
          <cell r="CO872" t="str">
            <v>N/A</v>
          </cell>
          <cell r="CP872">
            <v>0</v>
          </cell>
          <cell r="CQ872" t="str">
            <v>2013-5010101123</v>
          </cell>
          <cell r="CR872">
            <v>0</v>
          </cell>
          <cell r="CS872">
            <v>0</v>
          </cell>
          <cell r="CT872">
            <v>0</v>
          </cell>
          <cell r="CU872">
            <v>0</v>
          </cell>
          <cell r="CV872">
            <v>0</v>
          </cell>
          <cell r="CW872">
            <v>0</v>
          </cell>
          <cell r="CX872">
            <v>0</v>
          </cell>
          <cell r="CY872">
            <v>0</v>
          </cell>
          <cell r="CZ872">
            <v>0</v>
          </cell>
          <cell r="DA872">
            <v>0</v>
          </cell>
          <cell r="DB872">
            <v>0</v>
          </cell>
          <cell r="DC872">
            <v>0</v>
          </cell>
          <cell r="DD872">
            <v>0</v>
          </cell>
          <cell r="DE872">
            <v>0</v>
          </cell>
          <cell r="DF872">
            <v>0</v>
          </cell>
          <cell r="DG872">
            <v>0</v>
          </cell>
          <cell r="DH872">
            <v>0</v>
          </cell>
          <cell r="DI872">
            <v>0</v>
          </cell>
          <cell r="DJ872">
            <v>0</v>
          </cell>
          <cell r="DK872">
            <v>0</v>
          </cell>
          <cell r="DL872">
            <v>0</v>
          </cell>
          <cell r="DM872">
            <v>0</v>
          </cell>
          <cell r="DN872">
            <v>0</v>
          </cell>
          <cell r="DO872">
            <v>0</v>
          </cell>
          <cell r="DP872">
            <v>0</v>
          </cell>
          <cell r="DQ872">
            <v>0</v>
          </cell>
          <cell r="DR872">
            <v>0</v>
          </cell>
          <cell r="DS872">
            <v>0</v>
          </cell>
          <cell r="DT872">
            <v>0</v>
          </cell>
          <cell r="DU872">
            <v>0</v>
          </cell>
          <cell r="DV872">
            <v>0</v>
          </cell>
          <cell r="DW872">
            <v>0</v>
          </cell>
          <cell r="DX872">
            <v>0</v>
          </cell>
          <cell r="DY872">
            <v>0</v>
          </cell>
          <cell r="DZ872">
            <v>0</v>
          </cell>
          <cell r="EA872">
            <v>0</v>
          </cell>
          <cell r="EB872">
            <v>0</v>
          </cell>
          <cell r="EC872">
            <v>0</v>
          </cell>
          <cell r="ED872">
            <v>0</v>
          </cell>
          <cell r="EE872">
            <v>0</v>
          </cell>
          <cell r="EF872">
            <v>0</v>
          </cell>
          <cell r="EG872">
            <v>0</v>
          </cell>
          <cell r="EH872">
            <v>0</v>
          </cell>
          <cell r="EI872">
            <v>0</v>
          </cell>
          <cell r="EJ872">
            <v>0</v>
          </cell>
        </row>
        <row r="873">
          <cell r="B873">
            <v>955</v>
          </cell>
          <cell r="C873">
            <v>41463</v>
          </cell>
          <cell r="D873">
            <v>619</v>
          </cell>
          <cell r="E873" t="str">
            <v>OscarR</v>
          </cell>
          <cell r="F873">
            <v>41463</v>
          </cell>
          <cell r="G873" t="str">
            <v>DPS</v>
          </cell>
          <cell r="H873" t="str">
            <v>63/2012</v>
          </cell>
          <cell r="I873">
            <v>2013</v>
          </cell>
          <cell r="J873" t="str">
            <v>BANCO DAVIVIENDA S.A.</v>
          </cell>
          <cell r="K873" t="str">
            <v>860.034.313-7</v>
          </cell>
          <cell r="L873" t="str">
            <v>BOGOTÁ</v>
          </cell>
          <cell r="M873">
            <v>0</v>
          </cell>
          <cell r="N873">
            <v>0</v>
          </cell>
          <cell r="O873" t="str">
            <v>EL BANCO SE OBLIGA A PRESTAR EL SERVICIO FINANCIERO DE ENTREGA DE LAS TRANSFERENCIAS MONETARIAS A LOS BENEFICIARIOS DEL SECTOR DE LA INCLUSION SOCIAL, PARA EL GRUPO 2 DE ACUERDO CON EL ANEXO 6 Y 8 DE LA CONVOCATORIA 07 DE 2012.</v>
          </cell>
          <cell r="P873">
            <v>30538995333</v>
          </cell>
          <cell r="Q873">
            <v>0</v>
          </cell>
          <cell r="R873">
            <v>30538995333</v>
          </cell>
          <cell r="S873">
            <v>313</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t="str">
            <v>MARTHA MONROY GARCIA</v>
          </cell>
          <cell r="AJ873" t="str">
            <v>CUENTA DE COBRO</v>
          </cell>
          <cell r="AK873" t="str">
            <v>NO APLICA</v>
          </cell>
          <cell r="AL873" t="str">
            <v>N/A</v>
          </cell>
          <cell r="AM873" t="str">
            <v>COMISION POR SERVICIO DE VINCULACION Y ENROLAMIENTO DE DAVIPLATA A LOS BENEFICIARIOS DEL PROGRAMA MAS FAMILIAS EN ACCION</v>
          </cell>
          <cell r="AN873">
            <v>640494000</v>
          </cell>
          <cell r="AO873">
            <v>0</v>
          </cell>
          <cell r="AP873">
            <v>0</v>
          </cell>
          <cell r="AQ873">
            <v>0</v>
          </cell>
          <cell r="AR873">
            <v>0</v>
          </cell>
          <cell r="AS873">
            <v>0</v>
          </cell>
          <cell r="AT873">
            <v>0</v>
          </cell>
          <cell r="AU873">
            <v>0</v>
          </cell>
          <cell r="AV873">
            <v>0.16</v>
          </cell>
          <cell r="AW873">
            <v>0</v>
          </cell>
          <cell r="AX873">
            <v>102479040</v>
          </cell>
          <cell r="AY873">
            <v>0</v>
          </cell>
          <cell r="AZ873">
            <v>742973040</v>
          </cell>
          <cell r="BA873" t="str">
            <v>SI</v>
          </cell>
          <cell r="BB873" t="str">
            <v>NO</v>
          </cell>
          <cell r="BC873" t="str">
            <v>NO</v>
          </cell>
          <cell r="BD873" t="str">
            <v>NO</v>
          </cell>
          <cell r="BE873" t="str">
            <v>COMUN - GRAN CONTRIUBUYENTE</v>
          </cell>
          <cell r="BF873" t="str">
            <v>NO</v>
          </cell>
          <cell r="BG873" t="str">
            <v>AUTORRETENEDOR</v>
          </cell>
          <cell r="BH873">
            <v>0</v>
          </cell>
          <cell r="BI873">
            <v>0</v>
          </cell>
          <cell r="BJ873">
            <v>0</v>
          </cell>
          <cell r="BK873" t="str">
            <v>GRAN CONTRIBUYENTE</v>
          </cell>
          <cell r="BL873">
            <v>0</v>
          </cell>
          <cell r="BM873">
            <v>0</v>
          </cell>
          <cell r="BN873">
            <v>0</v>
          </cell>
          <cell r="BO873" t="str">
            <v>BOGOTA</v>
          </cell>
          <cell r="BP873">
            <v>1.1039999999999999E-2</v>
          </cell>
          <cell r="BQ873">
            <v>0</v>
          </cell>
          <cell r="BR873">
            <v>0</v>
          </cell>
          <cell r="BS873">
            <v>0</v>
          </cell>
          <cell r="BT873">
            <v>0</v>
          </cell>
          <cell r="BU873">
            <v>0</v>
          </cell>
          <cell r="BV873">
            <v>0</v>
          </cell>
          <cell r="BW873">
            <v>0</v>
          </cell>
          <cell r="BX873">
            <v>0</v>
          </cell>
          <cell r="BY873">
            <v>0</v>
          </cell>
          <cell r="BZ873">
            <v>0</v>
          </cell>
          <cell r="CA873">
            <v>7071054</v>
          </cell>
          <cell r="CB873">
            <v>0</v>
          </cell>
          <cell r="CC873">
            <v>0</v>
          </cell>
          <cell r="CD873">
            <v>0</v>
          </cell>
          <cell r="CE873">
            <v>0</v>
          </cell>
          <cell r="CF873">
            <v>735901986</v>
          </cell>
          <cell r="CG873">
            <v>41463</v>
          </cell>
          <cell r="CH873">
            <v>619</v>
          </cell>
          <cell r="CI873">
            <v>313</v>
          </cell>
          <cell r="CJ873" t="str">
            <v>Oscar Dario Rodriguez Posada</v>
          </cell>
          <cell r="CK873" t="str">
            <v>PROGRAMA FAMILIAS EN ACCION PARA LA POBLACION BULNERABLE</v>
          </cell>
          <cell r="CL873" t="str">
            <v>ORDINARIA</v>
          </cell>
          <cell r="CM873" t="str">
            <v>SIN EXPEDIENTE</v>
          </cell>
          <cell r="CN873">
            <v>0</v>
          </cell>
          <cell r="CO873" t="str">
            <v>NO APLICA</v>
          </cell>
          <cell r="CP873">
            <v>0</v>
          </cell>
          <cell r="CQ873">
            <v>20133100099153</v>
          </cell>
          <cell r="CR873">
            <v>0</v>
          </cell>
          <cell r="CS873">
            <v>0</v>
          </cell>
          <cell r="CT873">
            <v>0</v>
          </cell>
          <cell r="CU873">
            <v>0</v>
          </cell>
          <cell r="CV873">
            <v>0</v>
          </cell>
          <cell r="CW873">
            <v>0</v>
          </cell>
          <cell r="CX873">
            <v>0</v>
          </cell>
          <cell r="CY873">
            <v>0</v>
          </cell>
          <cell r="CZ873">
            <v>0</v>
          </cell>
          <cell r="DA873">
            <v>0</v>
          </cell>
          <cell r="DB873">
            <v>0</v>
          </cell>
          <cell r="DC873">
            <v>0</v>
          </cell>
          <cell r="DD873">
            <v>0</v>
          </cell>
          <cell r="DE873">
            <v>0</v>
          </cell>
          <cell r="DF873">
            <v>0</v>
          </cell>
          <cell r="DG873">
            <v>0</v>
          </cell>
          <cell r="DH873">
            <v>0</v>
          </cell>
          <cell r="DI873">
            <v>0</v>
          </cell>
          <cell r="DJ873">
            <v>0</v>
          </cell>
          <cell r="DK873">
            <v>0</v>
          </cell>
          <cell r="DL873">
            <v>0</v>
          </cell>
          <cell r="DM873">
            <v>0</v>
          </cell>
          <cell r="DN873">
            <v>0</v>
          </cell>
          <cell r="DO873">
            <v>0</v>
          </cell>
          <cell r="DP873">
            <v>0</v>
          </cell>
          <cell r="DQ873">
            <v>0</v>
          </cell>
          <cell r="DR873">
            <v>0</v>
          </cell>
          <cell r="DS873">
            <v>0</v>
          </cell>
          <cell r="DT873">
            <v>0</v>
          </cell>
          <cell r="DU873">
            <v>0</v>
          </cell>
          <cell r="DV873">
            <v>0</v>
          </cell>
          <cell r="DW873">
            <v>0</v>
          </cell>
          <cell r="DX873">
            <v>0</v>
          </cell>
          <cell r="DY873">
            <v>0</v>
          </cell>
          <cell r="DZ873">
            <v>0</v>
          </cell>
          <cell r="EA873">
            <v>0</v>
          </cell>
          <cell r="EB873">
            <v>0</v>
          </cell>
          <cell r="EC873">
            <v>0</v>
          </cell>
          <cell r="ED873">
            <v>0</v>
          </cell>
          <cell r="EE873">
            <v>0</v>
          </cell>
          <cell r="EF873">
            <v>0</v>
          </cell>
          <cell r="EG873">
            <v>0</v>
          </cell>
          <cell r="EH873">
            <v>0</v>
          </cell>
          <cell r="EI873">
            <v>0</v>
          </cell>
          <cell r="EJ873">
            <v>0</v>
          </cell>
        </row>
        <row r="874">
          <cell r="B874">
            <v>956</v>
          </cell>
          <cell r="C874">
            <v>41463</v>
          </cell>
          <cell r="D874">
            <v>620</v>
          </cell>
          <cell r="E874" t="str">
            <v>OscarR</v>
          </cell>
          <cell r="F874">
            <v>41463</v>
          </cell>
          <cell r="G874" t="str">
            <v>DPS</v>
          </cell>
          <cell r="H874" t="str">
            <v>64/12</v>
          </cell>
          <cell r="I874">
            <v>2012</v>
          </cell>
          <cell r="J874" t="str">
            <v>BANCO AGRARIO DE COLOMBIA S.A.</v>
          </cell>
          <cell r="K874" t="str">
            <v>800.037.800-8</v>
          </cell>
          <cell r="L874" t="str">
            <v>BOGOTA</v>
          </cell>
          <cell r="M874">
            <v>0</v>
          </cell>
          <cell r="N874">
            <v>0</v>
          </cell>
          <cell r="O874" t="str">
            <v>PAGO DE INCENTIVOS DE EDUCACION Y NUTRICION DEL PROGRAMA FAMILIAS EN ACCION - CRUPO 3</v>
          </cell>
          <cell r="P874">
            <v>76534057764</v>
          </cell>
          <cell r="Q874">
            <v>0</v>
          </cell>
          <cell r="R874">
            <v>76534057764</v>
          </cell>
          <cell r="S874">
            <v>42612</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t="str">
            <v>MARTHA MONROY GARCIA</v>
          </cell>
          <cell r="AJ874" t="str">
            <v>CUENTA DE COBRO</v>
          </cell>
          <cell r="AK874">
            <v>0</v>
          </cell>
          <cell r="AL874" t="str">
            <v>N/A</v>
          </cell>
          <cell r="AM874" t="str">
            <v>COMISION POR PRESTACION DE  SERVICIO DE DISPERSION DE TRANSFERENCIAS MONETARIAS CORRESPONDIENTE AL CICLO</v>
          </cell>
          <cell r="AN874">
            <v>2534968000</v>
          </cell>
          <cell r="AO874">
            <v>0</v>
          </cell>
          <cell r="AP874">
            <v>0</v>
          </cell>
          <cell r="AQ874">
            <v>0</v>
          </cell>
          <cell r="AR874">
            <v>0</v>
          </cell>
          <cell r="AS874">
            <v>0</v>
          </cell>
          <cell r="AT874">
            <v>0</v>
          </cell>
          <cell r="AU874">
            <v>0</v>
          </cell>
          <cell r="AV874">
            <v>0.16</v>
          </cell>
          <cell r="AW874">
            <v>0</v>
          </cell>
          <cell r="AX874">
            <v>405594880</v>
          </cell>
          <cell r="AY874">
            <v>0</v>
          </cell>
          <cell r="AZ874">
            <v>2940562880</v>
          </cell>
          <cell r="BA874" t="str">
            <v>SI</v>
          </cell>
          <cell r="BB874" t="str">
            <v>SI</v>
          </cell>
          <cell r="BC874" t="str">
            <v>NO</v>
          </cell>
          <cell r="BD874" t="str">
            <v>NO</v>
          </cell>
          <cell r="BE874" t="str">
            <v>COMUN</v>
          </cell>
          <cell r="BF874" t="str">
            <v>NO</v>
          </cell>
          <cell r="BG874" t="str">
            <v>AUTORETENEDOR</v>
          </cell>
          <cell r="BH874">
            <v>0</v>
          </cell>
          <cell r="BI874">
            <v>0</v>
          </cell>
          <cell r="BJ874">
            <v>0</v>
          </cell>
          <cell r="BK874" t="str">
            <v>GRAN CONTRIBUYENTE</v>
          </cell>
          <cell r="BL874">
            <v>0</v>
          </cell>
          <cell r="BM874">
            <v>0</v>
          </cell>
          <cell r="BN874">
            <v>0</v>
          </cell>
          <cell r="BO874" t="str">
            <v>ENTIDAD DEL ESTADO</v>
          </cell>
          <cell r="BP874">
            <v>0</v>
          </cell>
          <cell r="BQ874">
            <v>0</v>
          </cell>
          <cell r="BR874">
            <v>0</v>
          </cell>
          <cell r="BS874">
            <v>0</v>
          </cell>
          <cell r="BT874">
            <v>0</v>
          </cell>
          <cell r="BU874">
            <v>0</v>
          </cell>
          <cell r="BV874">
            <v>0</v>
          </cell>
          <cell r="BW874">
            <v>0</v>
          </cell>
          <cell r="BX874">
            <v>0</v>
          </cell>
          <cell r="BY874">
            <v>0</v>
          </cell>
          <cell r="BZ874">
            <v>0</v>
          </cell>
          <cell r="CA874">
            <v>0</v>
          </cell>
          <cell r="CB874">
            <v>0</v>
          </cell>
          <cell r="CC874">
            <v>0</v>
          </cell>
          <cell r="CD874">
            <v>0</v>
          </cell>
          <cell r="CE874">
            <v>0</v>
          </cell>
          <cell r="CF874">
            <v>2940562880</v>
          </cell>
          <cell r="CG874">
            <v>41463</v>
          </cell>
          <cell r="CH874">
            <v>620</v>
          </cell>
          <cell r="CI874">
            <v>42612</v>
          </cell>
          <cell r="CJ874" t="str">
            <v>Oscar Dario Rodriguez Posada</v>
          </cell>
          <cell r="CK874" t="str">
            <v>IMPLEMENTACION DEL PROGRAMA FAMILIAS EN ACCION PARA POBLACION VULNERABLE</v>
          </cell>
          <cell r="CL874" t="str">
            <v>ORDINARIA</v>
          </cell>
          <cell r="CM874" t="str">
            <v>N/A</v>
          </cell>
          <cell r="CN874" t="str">
            <v>RESERVA</v>
          </cell>
          <cell r="CO874" t="str">
            <v>N/A</v>
          </cell>
          <cell r="CP874">
            <v>0</v>
          </cell>
          <cell r="CQ874">
            <v>20133100099153</v>
          </cell>
          <cell r="CR874">
            <v>0</v>
          </cell>
          <cell r="CS874">
            <v>0</v>
          </cell>
          <cell r="CT874">
            <v>0</v>
          </cell>
          <cell r="CU874">
            <v>0</v>
          </cell>
          <cell r="CV874">
            <v>0</v>
          </cell>
          <cell r="CW874">
            <v>0</v>
          </cell>
          <cell r="CX874">
            <v>0</v>
          </cell>
          <cell r="CY874">
            <v>0</v>
          </cell>
          <cell r="CZ874">
            <v>0</v>
          </cell>
          <cell r="DA874">
            <v>0</v>
          </cell>
          <cell r="DB874">
            <v>0</v>
          </cell>
          <cell r="DC874">
            <v>0</v>
          </cell>
          <cell r="DD874">
            <v>0</v>
          </cell>
          <cell r="DE874">
            <v>0</v>
          </cell>
          <cell r="DF874">
            <v>0</v>
          </cell>
          <cell r="DG874">
            <v>0</v>
          </cell>
          <cell r="DH874">
            <v>0</v>
          </cell>
          <cell r="DI874">
            <v>0</v>
          </cell>
          <cell r="DJ874">
            <v>0</v>
          </cell>
          <cell r="DK874">
            <v>0</v>
          </cell>
          <cell r="DL874">
            <v>0</v>
          </cell>
          <cell r="DM874">
            <v>0</v>
          </cell>
          <cell r="DN874">
            <v>0</v>
          </cell>
          <cell r="DO874">
            <v>0</v>
          </cell>
          <cell r="DP874">
            <v>0</v>
          </cell>
          <cell r="DQ874">
            <v>0</v>
          </cell>
          <cell r="DR874">
            <v>0</v>
          </cell>
          <cell r="DS874">
            <v>0</v>
          </cell>
          <cell r="DT874">
            <v>0</v>
          </cell>
          <cell r="DU874">
            <v>0</v>
          </cell>
          <cell r="DV874">
            <v>0</v>
          </cell>
          <cell r="DW874">
            <v>0</v>
          </cell>
          <cell r="DX874">
            <v>0</v>
          </cell>
          <cell r="DY874">
            <v>0</v>
          </cell>
          <cell r="DZ874">
            <v>0</v>
          </cell>
          <cell r="EA874">
            <v>0</v>
          </cell>
          <cell r="EB874">
            <v>0</v>
          </cell>
          <cell r="EC874">
            <v>0</v>
          </cell>
          <cell r="ED874">
            <v>0</v>
          </cell>
          <cell r="EE874">
            <v>0</v>
          </cell>
          <cell r="EF874">
            <v>0</v>
          </cell>
          <cell r="EG874">
            <v>0</v>
          </cell>
          <cell r="EH874">
            <v>0</v>
          </cell>
          <cell r="EI874">
            <v>0</v>
          </cell>
          <cell r="EJ874">
            <v>0</v>
          </cell>
        </row>
        <row r="875">
          <cell r="B875">
            <v>965</v>
          </cell>
          <cell r="C875">
            <v>41463</v>
          </cell>
          <cell r="D875">
            <v>626</v>
          </cell>
          <cell r="E875" t="str">
            <v>OscarR</v>
          </cell>
          <cell r="F875">
            <v>41463</v>
          </cell>
          <cell r="G875" t="str">
            <v>DPS</v>
          </cell>
          <cell r="H875" t="str">
            <v>221/12</v>
          </cell>
          <cell r="I875">
            <v>2012</v>
          </cell>
          <cell r="J875" t="str">
            <v>PANAMERICANA OUTSOURCING S.A.</v>
          </cell>
          <cell r="K875" t="str">
            <v>830.077.655-6</v>
          </cell>
          <cell r="L875" t="str">
            <v>BOGOTA</v>
          </cell>
          <cell r="M875" t="str">
            <v>CL 64 93 95</v>
          </cell>
          <cell r="N875">
            <v>29106900</v>
          </cell>
          <cell r="O875" t="str">
            <v>CONTRATAR EL SUMINISTRO DE PAPELERIA,Y DISTRIBUCION DE PAPELERIA UTILES DE ESCRITORIO Y DE OFICINA, E INSUMOS PARA EQUIPOS DE COMPUTO IMPRESORAS Y FOTOCOPIADORAS A PRECIOS UNITARIOS FIJOS BAJO EL ESQUEMA DE PROVEEDURIA INTEGRAL</v>
          </cell>
          <cell r="P875">
            <v>84000000</v>
          </cell>
          <cell r="Q875">
            <v>0</v>
          </cell>
          <cell r="R875">
            <v>84000000</v>
          </cell>
          <cell r="S875">
            <v>1126012</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t="str">
            <v>JOHN FERNANDO MEDINA SERNA</v>
          </cell>
          <cell r="AJ875" t="str">
            <v>Facturas</v>
          </cell>
          <cell r="AK875" t="str">
            <v>02-029338</v>
          </cell>
          <cell r="AL875" t="str">
            <v>310000060733 DE 16-04-2012</v>
          </cell>
          <cell r="AM875" t="str">
            <v>DESCANSAPIES,MESA MULTIPLE,SOPORTE PARA TV,SOPORTE PARED PARA TV</v>
          </cell>
          <cell r="AN875">
            <v>19136591</v>
          </cell>
          <cell r="AO875">
            <v>0</v>
          </cell>
          <cell r="AP875">
            <v>0</v>
          </cell>
          <cell r="AQ875">
            <v>0</v>
          </cell>
          <cell r="AR875">
            <v>0</v>
          </cell>
          <cell r="AS875">
            <v>0</v>
          </cell>
          <cell r="AT875">
            <v>0</v>
          </cell>
          <cell r="AU875">
            <v>0</v>
          </cell>
          <cell r="AV875">
            <v>0.16</v>
          </cell>
          <cell r="AW875">
            <v>0</v>
          </cell>
          <cell r="AX875">
            <v>3061855</v>
          </cell>
          <cell r="AY875">
            <v>0</v>
          </cell>
          <cell r="AZ875">
            <v>22198446</v>
          </cell>
          <cell r="BA875" t="str">
            <v>NO</v>
          </cell>
          <cell r="BB875" t="str">
            <v>NO</v>
          </cell>
          <cell r="BC875" t="str">
            <v>NO</v>
          </cell>
          <cell r="BD875" t="str">
            <v>NO</v>
          </cell>
          <cell r="BE875" t="str">
            <v>GRAN CONTRIBUYENTE</v>
          </cell>
          <cell r="BF875" t="str">
            <v>NO</v>
          </cell>
          <cell r="BG875" t="str">
            <v>AUTORRETENEDOR RESOL 10265/2003</v>
          </cell>
          <cell r="BH875">
            <v>0</v>
          </cell>
          <cell r="BI875">
            <v>0</v>
          </cell>
          <cell r="BJ875">
            <v>0</v>
          </cell>
          <cell r="BK875" t="str">
            <v>GRAN CONTRIBUYENTE</v>
          </cell>
          <cell r="BL875">
            <v>0</v>
          </cell>
          <cell r="BM875">
            <v>0</v>
          </cell>
          <cell r="BN875">
            <v>0</v>
          </cell>
          <cell r="BO875" t="str">
            <v>BOGOTA</v>
          </cell>
          <cell r="BP875">
            <v>1.1039999999999999E-2</v>
          </cell>
          <cell r="BQ875">
            <v>0</v>
          </cell>
          <cell r="BR875">
            <v>0</v>
          </cell>
          <cell r="BS875">
            <v>0</v>
          </cell>
          <cell r="BT875">
            <v>0</v>
          </cell>
          <cell r="BU875">
            <v>0</v>
          </cell>
          <cell r="BV875">
            <v>0</v>
          </cell>
          <cell r="BW875">
            <v>0</v>
          </cell>
          <cell r="BX875">
            <v>0</v>
          </cell>
          <cell r="BY875">
            <v>0</v>
          </cell>
          <cell r="BZ875">
            <v>0</v>
          </cell>
          <cell r="CA875">
            <v>211268</v>
          </cell>
          <cell r="CB875">
            <v>0</v>
          </cell>
          <cell r="CC875">
            <v>0</v>
          </cell>
          <cell r="CD875">
            <v>0</v>
          </cell>
          <cell r="CE875">
            <v>0</v>
          </cell>
          <cell r="CF875">
            <v>21987178</v>
          </cell>
          <cell r="CG875">
            <v>41463</v>
          </cell>
          <cell r="CH875">
            <v>626</v>
          </cell>
          <cell r="CI875">
            <v>1126012</v>
          </cell>
          <cell r="CJ875" t="str">
            <v>Oscar Dario Rodriguez Posada</v>
          </cell>
          <cell r="CK875" t="str">
            <v>PAPELERIA UTILES DE ESCRITORIO Y OFICINA</v>
          </cell>
          <cell r="CL875" t="str">
            <v>GASTOS GENERALES</v>
          </cell>
          <cell r="CM875">
            <v>0</v>
          </cell>
          <cell r="CN875" t="str">
            <v>RESERVA</v>
          </cell>
          <cell r="CO875">
            <v>15</v>
          </cell>
          <cell r="CP875">
            <v>0</v>
          </cell>
          <cell r="CQ875">
            <v>201362000100273</v>
          </cell>
          <cell r="CR875">
            <v>0</v>
          </cell>
          <cell r="CS875">
            <v>0</v>
          </cell>
          <cell r="CT875">
            <v>0</v>
          </cell>
          <cell r="CU875">
            <v>0</v>
          </cell>
          <cell r="CV875">
            <v>0</v>
          </cell>
          <cell r="CW875" t="str">
            <v>NO EFECTUAR RETENCION CREE SON AUTORETENEDORES</v>
          </cell>
          <cell r="CX875">
            <v>0</v>
          </cell>
          <cell r="CY875">
            <v>0</v>
          </cell>
          <cell r="CZ875">
            <v>0</v>
          </cell>
          <cell r="DA875">
            <v>0</v>
          </cell>
          <cell r="DB875">
            <v>0</v>
          </cell>
          <cell r="DC875">
            <v>0</v>
          </cell>
          <cell r="DD875">
            <v>0</v>
          </cell>
          <cell r="DE875">
            <v>0</v>
          </cell>
          <cell r="DF875">
            <v>0</v>
          </cell>
          <cell r="DG875">
            <v>0</v>
          </cell>
          <cell r="DH875">
            <v>0</v>
          </cell>
          <cell r="DI875">
            <v>0</v>
          </cell>
          <cell r="DJ875">
            <v>0</v>
          </cell>
          <cell r="DK875">
            <v>0</v>
          </cell>
          <cell r="DL875">
            <v>0</v>
          </cell>
          <cell r="DM875">
            <v>0</v>
          </cell>
          <cell r="DN875">
            <v>0</v>
          </cell>
          <cell r="DO875">
            <v>0</v>
          </cell>
          <cell r="DP875">
            <v>0</v>
          </cell>
          <cell r="DQ875">
            <v>0</v>
          </cell>
          <cell r="DR875">
            <v>0</v>
          </cell>
          <cell r="DS875">
            <v>0</v>
          </cell>
          <cell r="DT875">
            <v>0</v>
          </cell>
          <cell r="DU875">
            <v>0</v>
          </cell>
          <cell r="DV875">
            <v>0</v>
          </cell>
          <cell r="DW875">
            <v>0</v>
          </cell>
          <cell r="DX875">
            <v>0</v>
          </cell>
          <cell r="DY875">
            <v>0</v>
          </cell>
          <cell r="DZ875">
            <v>0</v>
          </cell>
          <cell r="EA875">
            <v>0</v>
          </cell>
          <cell r="EB875">
            <v>0</v>
          </cell>
          <cell r="EC875">
            <v>0</v>
          </cell>
          <cell r="ED875">
            <v>0</v>
          </cell>
          <cell r="EE875">
            <v>0</v>
          </cell>
          <cell r="EF875">
            <v>0</v>
          </cell>
          <cell r="EG875">
            <v>0</v>
          </cell>
          <cell r="EH875">
            <v>0</v>
          </cell>
          <cell r="EI875">
            <v>0</v>
          </cell>
          <cell r="EJ875">
            <v>0</v>
          </cell>
        </row>
        <row r="876">
          <cell r="B876">
            <v>966</v>
          </cell>
          <cell r="C876">
            <v>41463</v>
          </cell>
          <cell r="D876">
            <v>626</v>
          </cell>
          <cell r="E876" t="str">
            <v>OscarR</v>
          </cell>
          <cell r="F876">
            <v>41463</v>
          </cell>
          <cell r="G876" t="str">
            <v>DPS</v>
          </cell>
          <cell r="H876" t="str">
            <v>221/12</v>
          </cell>
          <cell r="I876">
            <v>2013</v>
          </cell>
          <cell r="J876" t="str">
            <v>PANAMERICANA OUTSOURCING S.A.</v>
          </cell>
          <cell r="K876" t="str">
            <v>830.077.655-6</v>
          </cell>
          <cell r="L876" t="str">
            <v>BOGOTA</v>
          </cell>
          <cell r="M876" t="str">
            <v>CL 64 93 95</v>
          </cell>
          <cell r="N876">
            <v>29106900</v>
          </cell>
          <cell r="O876" t="str">
            <v>CONTRATAR EL SUMINISTRO DE PAPELERIA,Y DISTRIBUCION DE PAPELERIA UTILES DE ESCRITORIO Y DE OFICINA, E INSUMOS PARA EQUIPOS DE COMPUTO IMPRESORAS Y FOTOCOPIADORAS A PRECIOS UNITARIOS FIJOS BAJO EL ESQUEMA DE PROVEEDURIA INTEGRAL</v>
          </cell>
          <cell r="P876">
            <v>1038240000</v>
          </cell>
          <cell r="Q876">
            <v>0</v>
          </cell>
          <cell r="R876">
            <v>1038240000</v>
          </cell>
          <cell r="S876">
            <v>213</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t="str">
            <v>JOHN FERNANDO MEDINA SERNA</v>
          </cell>
          <cell r="AJ876" t="str">
            <v>Facturas</v>
          </cell>
          <cell r="AK876" t="str">
            <v>02-029338</v>
          </cell>
          <cell r="AL876" t="str">
            <v>310000060733 DE 16-04-2012</v>
          </cell>
          <cell r="AM876" t="str">
            <v>DESCANSAPIES,MESA MULTIPLE,SOPORTE PARA TV,SOPORTE PARED PARA TV</v>
          </cell>
          <cell r="AN876">
            <v>893759</v>
          </cell>
          <cell r="AO876">
            <v>0</v>
          </cell>
          <cell r="AP876">
            <v>0</v>
          </cell>
          <cell r="AQ876">
            <v>0</v>
          </cell>
          <cell r="AR876">
            <v>0</v>
          </cell>
          <cell r="AS876">
            <v>0</v>
          </cell>
          <cell r="AT876">
            <v>0</v>
          </cell>
          <cell r="AU876">
            <v>0</v>
          </cell>
          <cell r="AV876">
            <v>0.16</v>
          </cell>
          <cell r="AW876">
            <v>0</v>
          </cell>
          <cell r="AX876">
            <v>143001</v>
          </cell>
          <cell r="AY876">
            <v>0</v>
          </cell>
          <cell r="AZ876">
            <v>1036760</v>
          </cell>
          <cell r="BA876" t="str">
            <v>NO</v>
          </cell>
          <cell r="BB876" t="str">
            <v>NO</v>
          </cell>
          <cell r="BC876" t="str">
            <v>NO</v>
          </cell>
          <cell r="BD876" t="str">
            <v>NO</v>
          </cell>
          <cell r="BE876" t="str">
            <v>GRAN CONTRIBUYENTE</v>
          </cell>
          <cell r="BF876" t="str">
            <v>NO</v>
          </cell>
          <cell r="BG876" t="str">
            <v>AUTORRETENEDOR RESOL 10265/2003</v>
          </cell>
          <cell r="BH876">
            <v>0</v>
          </cell>
          <cell r="BI876">
            <v>0</v>
          </cell>
          <cell r="BJ876">
            <v>0</v>
          </cell>
          <cell r="BK876" t="str">
            <v>GRAN CONTRIBUYENTE</v>
          </cell>
          <cell r="BL876">
            <v>0</v>
          </cell>
          <cell r="BM876">
            <v>0</v>
          </cell>
          <cell r="BN876">
            <v>0</v>
          </cell>
          <cell r="BO876" t="str">
            <v>BOGOTA</v>
          </cell>
          <cell r="BP876">
            <v>1.1039999999999999E-2</v>
          </cell>
          <cell r="BQ876">
            <v>0</v>
          </cell>
          <cell r="BR876">
            <v>0</v>
          </cell>
          <cell r="BS876">
            <v>0</v>
          </cell>
          <cell r="BT876">
            <v>0</v>
          </cell>
          <cell r="BU876">
            <v>0</v>
          </cell>
          <cell r="BV876">
            <v>0</v>
          </cell>
          <cell r="BW876">
            <v>0</v>
          </cell>
          <cell r="BX876">
            <v>0</v>
          </cell>
          <cell r="BY876">
            <v>0</v>
          </cell>
          <cell r="BZ876">
            <v>0</v>
          </cell>
          <cell r="CA876">
            <v>9867</v>
          </cell>
          <cell r="CB876">
            <v>0</v>
          </cell>
          <cell r="CC876">
            <v>0</v>
          </cell>
          <cell r="CD876">
            <v>0</v>
          </cell>
          <cell r="CE876">
            <v>0</v>
          </cell>
          <cell r="CF876">
            <v>1026893</v>
          </cell>
          <cell r="CG876">
            <v>41463</v>
          </cell>
          <cell r="CH876">
            <v>626</v>
          </cell>
          <cell r="CI876">
            <v>213</v>
          </cell>
          <cell r="CJ876" t="str">
            <v>Oscar Dario Rodriguez Posada</v>
          </cell>
          <cell r="CK876" t="str">
            <v>PAPELERIA UTILES DE ESCRITORIO Y OFICINA</v>
          </cell>
          <cell r="CL876" t="str">
            <v>GASTOS GENERALES</v>
          </cell>
          <cell r="CM876">
            <v>0</v>
          </cell>
          <cell r="CN876">
            <v>0</v>
          </cell>
          <cell r="CO876">
            <v>15</v>
          </cell>
          <cell r="CP876">
            <v>0</v>
          </cell>
          <cell r="CQ876">
            <v>201362000100273</v>
          </cell>
          <cell r="CR876">
            <v>0</v>
          </cell>
          <cell r="CS876">
            <v>0</v>
          </cell>
          <cell r="CT876">
            <v>0</v>
          </cell>
          <cell r="CU876">
            <v>0</v>
          </cell>
          <cell r="CV876">
            <v>0</v>
          </cell>
          <cell r="CW876" t="str">
            <v>NO EFECTUAR RETENCION CREE SON AUTORETENEDORES</v>
          </cell>
          <cell r="CX876">
            <v>0</v>
          </cell>
          <cell r="CY876">
            <v>0</v>
          </cell>
          <cell r="CZ876">
            <v>0</v>
          </cell>
          <cell r="DA876">
            <v>0</v>
          </cell>
          <cell r="DB876">
            <v>0</v>
          </cell>
          <cell r="DC876">
            <v>0</v>
          </cell>
          <cell r="DD876">
            <v>0</v>
          </cell>
          <cell r="DE876">
            <v>0</v>
          </cell>
          <cell r="DF876">
            <v>0</v>
          </cell>
          <cell r="DG876">
            <v>0</v>
          </cell>
          <cell r="DH876">
            <v>0</v>
          </cell>
          <cell r="DI876">
            <v>0</v>
          </cell>
          <cell r="DJ876">
            <v>0</v>
          </cell>
          <cell r="DK876">
            <v>0</v>
          </cell>
          <cell r="DL876">
            <v>0</v>
          </cell>
          <cell r="DM876">
            <v>0</v>
          </cell>
          <cell r="DN876">
            <v>0</v>
          </cell>
          <cell r="DO876">
            <v>0</v>
          </cell>
          <cell r="DP876">
            <v>0</v>
          </cell>
          <cell r="DQ876">
            <v>0</v>
          </cell>
          <cell r="DR876">
            <v>0</v>
          </cell>
          <cell r="DS876">
            <v>0</v>
          </cell>
          <cell r="DT876">
            <v>0</v>
          </cell>
          <cell r="DU876">
            <v>0</v>
          </cell>
          <cell r="DV876">
            <v>0</v>
          </cell>
          <cell r="DW876">
            <v>0</v>
          </cell>
          <cell r="DX876">
            <v>0</v>
          </cell>
          <cell r="DY876">
            <v>0</v>
          </cell>
          <cell r="DZ876">
            <v>0</v>
          </cell>
          <cell r="EA876">
            <v>0</v>
          </cell>
          <cell r="EB876">
            <v>0</v>
          </cell>
          <cell r="EC876">
            <v>0</v>
          </cell>
          <cell r="ED876">
            <v>0</v>
          </cell>
          <cell r="EE876">
            <v>0</v>
          </cell>
          <cell r="EF876">
            <v>0</v>
          </cell>
          <cell r="EG876">
            <v>0</v>
          </cell>
          <cell r="EH876">
            <v>0</v>
          </cell>
          <cell r="EI876">
            <v>0</v>
          </cell>
          <cell r="EJ876">
            <v>0</v>
          </cell>
        </row>
        <row r="877">
          <cell r="B877">
            <v>972</v>
          </cell>
          <cell r="C877">
            <v>41463</v>
          </cell>
          <cell r="D877">
            <v>626</v>
          </cell>
          <cell r="E877" t="str">
            <v>OscarR</v>
          </cell>
          <cell r="F877">
            <v>41463</v>
          </cell>
          <cell r="G877" t="str">
            <v>DPS</v>
          </cell>
          <cell r="H877" t="str">
            <v>183/812</v>
          </cell>
          <cell r="I877">
            <v>2012</v>
          </cell>
          <cell r="J877" t="str">
            <v>ALIANZA INMOBILIARIA</v>
          </cell>
          <cell r="K877" t="str">
            <v>804.009.532-4</v>
          </cell>
          <cell r="L877" t="str">
            <v>BUCARAMANGA</v>
          </cell>
          <cell r="M877" t="str">
            <v>Cl 45 No 29-27</v>
          </cell>
          <cell r="N877" t="str">
            <v>643 01 11</v>
          </cell>
          <cell r="O877" t="str">
            <v xml:space="preserve">RECIBIR EN CALIDAD DE ARRENDAMIENTO EL INMUEBLE UBICADO EN LA CRA 28 No 50-22 BARRIO SOTOMAYOR BUCARAMANGA PARA EL FUNCIONAMIENTO DEL DPS </v>
          </cell>
          <cell r="P877">
            <v>34503996</v>
          </cell>
          <cell r="Q877">
            <v>0</v>
          </cell>
          <cell r="R877">
            <v>34503996</v>
          </cell>
          <cell r="S877">
            <v>3813</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t="str">
            <v>GLADYS C ARANGO MARTINEZ</v>
          </cell>
          <cell r="AJ877" t="str">
            <v>1ER PAGO EN DIC/12 $2.791.585 PAGOS MENSUALES EN 2013 ENE A DIC. $2.875.333; 7 PAGOS MENSUALES EN 2014 ENE A JUL $2.961.593</v>
          </cell>
          <cell r="AK877">
            <v>146941</v>
          </cell>
          <cell r="AL877" t="str">
            <v>40000146687 211/07/15</v>
          </cell>
          <cell r="AM877" t="str">
            <v>OCTAVO PAGO CANON DE ARRENDAMIENTO CORRESPONDIENTE AL MES DE JULIO/13</v>
          </cell>
          <cell r="AN877">
            <v>2613939</v>
          </cell>
          <cell r="AO877">
            <v>0</v>
          </cell>
          <cell r="AP877">
            <v>0</v>
          </cell>
          <cell r="AQ877">
            <v>0</v>
          </cell>
          <cell r="AR877">
            <v>0</v>
          </cell>
          <cell r="AS877">
            <v>0</v>
          </cell>
          <cell r="AT877">
            <v>0</v>
          </cell>
          <cell r="AU877">
            <v>0</v>
          </cell>
          <cell r="AV877">
            <v>0.1</v>
          </cell>
          <cell r="AW877">
            <v>0</v>
          </cell>
          <cell r="AX877">
            <v>261394</v>
          </cell>
          <cell r="AY877">
            <v>0</v>
          </cell>
          <cell r="AZ877">
            <v>2875333</v>
          </cell>
          <cell r="BA877" t="str">
            <v>SI</v>
          </cell>
          <cell r="BB877" t="str">
            <v>SI</v>
          </cell>
          <cell r="BC877" t="str">
            <v>NO</v>
          </cell>
          <cell r="BD877" t="str">
            <v>NO</v>
          </cell>
          <cell r="BE877" t="str">
            <v>COMÚN</v>
          </cell>
          <cell r="BF877" t="str">
            <v>NO</v>
          </cell>
          <cell r="BG877" t="str">
            <v>ARRENDAMIENTO DE BIENES INMUEBLES DE PROPIEDAD DE DULCELINA CRUZ C.C. 28.433.650</v>
          </cell>
          <cell r="BH877">
            <v>3.5000000000000003E-2</v>
          </cell>
          <cell r="BI877">
            <v>0</v>
          </cell>
          <cell r="BJ877">
            <v>0</v>
          </cell>
          <cell r="BK877" t="str">
            <v>COMUN INMUEBLE DE PROPIEDAD DE DULCELINA CRUZ C.C. 28.433.650</v>
          </cell>
          <cell r="BL877">
            <v>0.15</v>
          </cell>
          <cell r="BM877">
            <v>0</v>
          </cell>
          <cell r="BN877">
            <v>0</v>
          </cell>
          <cell r="BO877" t="str">
            <v>BUCARAMANGA INMUEBLE DE PROPIEDAD DE    DULCELINA CRUZ C.C. 28.433.650</v>
          </cell>
          <cell r="BP877">
            <v>5.0000000000000001E-3</v>
          </cell>
          <cell r="BQ877">
            <v>0</v>
          </cell>
          <cell r="BR877">
            <v>0</v>
          </cell>
          <cell r="BS877">
            <v>0</v>
          </cell>
          <cell r="BT877">
            <v>0</v>
          </cell>
          <cell r="BU877" t="str">
            <v>NO APLICA</v>
          </cell>
          <cell r="BV877">
            <v>0</v>
          </cell>
          <cell r="BW877">
            <v>91488</v>
          </cell>
          <cell r="BX877">
            <v>0</v>
          </cell>
          <cell r="BY877">
            <v>39209</v>
          </cell>
          <cell r="BZ877">
            <v>0</v>
          </cell>
          <cell r="CA877">
            <v>13070</v>
          </cell>
          <cell r="CB877">
            <v>0</v>
          </cell>
          <cell r="CC877">
            <v>0</v>
          </cell>
          <cell r="CD877">
            <v>0</v>
          </cell>
          <cell r="CE877">
            <v>0</v>
          </cell>
          <cell r="CF877">
            <v>2731566</v>
          </cell>
          <cell r="CG877">
            <v>41463</v>
          </cell>
          <cell r="CH877">
            <v>626</v>
          </cell>
          <cell r="CI877">
            <v>3813</v>
          </cell>
          <cell r="CJ877" t="str">
            <v>Oscar Dario Rodriguez Posada</v>
          </cell>
          <cell r="CK877" t="str">
            <v>ARRENDAMIENTOS BIENES INMUEBLES</v>
          </cell>
          <cell r="CL877" t="str">
            <v>GASTOS GENERALES</v>
          </cell>
          <cell r="CM877" t="str">
            <v>201261003002000183E</v>
          </cell>
          <cell r="CN877">
            <v>0</v>
          </cell>
          <cell r="CO877" t="str">
            <v>N/A</v>
          </cell>
          <cell r="CP877">
            <v>0</v>
          </cell>
          <cell r="CQ877">
            <v>20136200101563</v>
          </cell>
          <cell r="CR877" t="str">
            <v>SE EFECTUA LA RETENCION DE IVA DE ACUERDO A LA CARTA DE SOLICITUD DE CERTIFICADOS DE 26 DE OCTUBRE DE 2006 A NOMBRE DE DULCELINA CRUZ DE OVALLE CC 28.433.650</v>
          </cell>
          <cell r="CS877">
            <v>0</v>
          </cell>
          <cell r="CT877">
            <v>0</v>
          </cell>
          <cell r="CU877">
            <v>0</v>
          </cell>
          <cell r="CV877">
            <v>0</v>
          </cell>
          <cell r="CW877">
            <v>0</v>
          </cell>
          <cell r="CX877">
            <v>0</v>
          </cell>
          <cell r="CY877">
            <v>0</v>
          </cell>
          <cell r="CZ877">
            <v>0</v>
          </cell>
          <cell r="DA877">
            <v>0</v>
          </cell>
          <cell r="DB877">
            <v>0</v>
          </cell>
          <cell r="DC877">
            <v>0</v>
          </cell>
          <cell r="DD877">
            <v>0</v>
          </cell>
          <cell r="DE877">
            <v>0</v>
          </cell>
          <cell r="DF877">
            <v>0</v>
          </cell>
          <cell r="DG877">
            <v>0</v>
          </cell>
          <cell r="DH877">
            <v>0</v>
          </cell>
          <cell r="DI877">
            <v>0</v>
          </cell>
          <cell r="DJ877">
            <v>0</v>
          </cell>
          <cell r="DK877">
            <v>0</v>
          </cell>
          <cell r="DL877">
            <v>0</v>
          </cell>
          <cell r="DM877">
            <v>0</v>
          </cell>
          <cell r="DN877">
            <v>0</v>
          </cell>
          <cell r="DO877">
            <v>0</v>
          </cell>
          <cell r="DP877">
            <v>0</v>
          </cell>
          <cell r="DQ877">
            <v>0</v>
          </cell>
          <cell r="DR877">
            <v>0</v>
          </cell>
          <cell r="DS877">
            <v>0</v>
          </cell>
          <cell r="DT877">
            <v>0</v>
          </cell>
          <cell r="DU877">
            <v>0</v>
          </cell>
          <cell r="DV877">
            <v>0</v>
          </cell>
          <cell r="DW877">
            <v>0</v>
          </cell>
          <cell r="DX877">
            <v>0</v>
          </cell>
          <cell r="DY877">
            <v>0</v>
          </cell>
          <cell r="DZ877">
            <v>0</v>
          </cell>
          <cell r="EA877">
            <v>0</v>
          </cell>
          <cell r="EB877">
            <v>0</v>
          </cell>
          <cell r="EC877">
            <v>0</v>
          </cell>
          <cell r="ED877">
            <v>0</v>
          </cell>
          <cell r="EE877">
            <v>0</v>
          </cell>
          <cell r="EF877">
            <v>0</v>
          </cell>
          <cell r="EG877">
            <v>0</v>
          </cell>
          <cell r="EH877">
            <v>0</v>
          </cell>
          <cell r="EI877">
            <v>0</v>
          </cell>
          <cell r="EJ877">
            <v>0</v>
          </cell>
        </row>
        <row r="878">
          <cell r="B878">
            <v>981</v>
          </cell>
          <cell r="C878">
            <v>41465</v>
          </cell>
          <cell r="D878">
            <v>637</v>
          </cell>
          <cell r="E878" t="str">
            <v>OscarR</v>
          </cell>
          <cell r="F878">
            <v>41465</v>
          </cell>
          <cell r="G878" t="str">
            <v>DPS</v>
          </cell>
          <cell r="H878" t="str">
            <v>189/12</v>
          </cell>
          <cell r="I878">
            <v>2013</v>
          </cell>
          <cell r="J878" t="str">
            <v>MAURICIO ARANGO ESCALANTE</v>
          </cell>
          <cell r="K878" t="str">
            <v>70.549.515</v>
          </cell>
          <cell r="L878" t="str">
            <v>MEDELLIN</v>
          </cell>
          <cell r="M878" t="str">
            <v>CL 12 39 172</v>
          </cell>
          <cell r="N878">
            <v>0</v>
          </cell>
          <cell r="O878" t="str">
            <v>ARRENDAMIENTO EL INMUEBLE UBICADO EN LA CRA 52 51A 23 EDIF COLSEGUROS PISO 3 CIUDAD DE MEDELLIN PARA EL FUNCIONAMIENTO DE LA DIRECCION REGIONAL ANTIOQUIA COMO SEDE DEL DPS</v>
          </cell>
          <cell r="P878">
            <v>90329822</v>
          </cell>
          <cell r="Q878">
            <v>0</v>
          </cell>
          <cell r="R878">
            <v>90329822</v>
          </cell>
          <cell r="S878">
            <v>4313</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t="str">
            <v>GLADYS C ARANGO MARTINEZ</v>
          </cell>
          <cell r="AJ878" t="str">
            <v>UN PRIMER PAGO MES DE DIC/2012 POR $4,345,642 DPS Y $1,420,690 UACT C/U, DOCE PAGOS MENSUALES A PARTIR DE ENERO A DICIEMBRE DE 2013 POR $4,476,012 DPS Y $1,463,310 UACT C/U, SIETE PAGOS MENSUALES DE ENERO DE JULIO DE 2012 POR $ 4,610,292 DPS Y $1,507,210U</v>
          </cell>
          <cell r="AK878" t="str">
            <v>CUENTA DE COBRO 023</v>
          </cell>
          <cell r="AL878" t="str">
            <v>N/A</v>
          </cell>
          <cell r="AM878" t="str">
            <v>OCTAVO PAGO CANON DE ARRENDAMIENTO CORRESPONDIENTE AL MES DE JULIO/13</v>
          </cell>
          <cell r="AN878">
            <v>4476012</v>
          </cell>
          <cell r="AO878">
            <v>0</v>
          </cell>
          <cell r="AP878">
            <v>0</v>
          </cell>
          <cell r="AQ878">
            <v>0</v>
          </cell>
          <cell r="AR878">
            <v>0</v>
          </cell>
          <cell r="AS878">
            <v>0</v>
          </cell>
          <cell r="AT878">
            <v>0</v>
          </cell>
          <cell r="AU878">
            <v>0</v>
          </cell>
          <cell r="AV878">
            <v>0</v>
          </cell>
          <cell r="AW878">
            <v>0</v>
          </cell>
          <cell r="AX878">
            <v>0</v>
          </cell>
          <cell r="AY878">
            <v>0</v>
          </cell>
          <cell r="AZ878">
            <v>4476012</v>
          </cell>
          <cell r="BA878" t="str">
            <v>NO</v>
          </cell>
          <cell r="BB878" t="str">
            <v>NO</v>
          </cell>
          <cell r="BC878" t="str">
            <v>NO</v>
          </cell>
          <cell r="BD878" t="str">
            <v>NO</v>
          </cell>
          <cell r="BE878" t="str">
            <v>SIMPLIFICADO</v>
          </cell>
          <cell r="BF878" t="str">
            <v>NO</v>
          </cell>
          <cell r="BG878" t="str">
            <v>ARRIENDO</v>
          </cell>
          <cell r="BH878">
            <v>3.5000000000000003E-2</v>
          </cell>
          <cell r="BI878">
            <v>0</v>
          </cell>
          <cell r="BJ878">
            <v>0</v>
          </cell>
          <cell r="BK878" t="str">
            <v>SIMPLIFICADO</v>
          </cell>
          <cell r="BL878">
            <v>0</v>
          </cell>
          <cell r="BM878">
            <v>0</v>
          </cell>
          <cell r="BN878">
            <v>0</v>
          </cell>
          <cell r="BO878" t="str">
            <v>MEDELLIN ICA 10 X 1000</v>
          </cell>
          <cell r="BP878">
            <v>0.01</v>
          </cell>
          <cell r="BQ878">
            <v>0</v>
          </cell>
          <cell r="BR878">
            <v>0</v>
          </cell>
          <cell r="BS878">
            <v>0</v>
          </cell>
          <cell r="BT878">
            <v>0</v>
          </cell>
          <cell r="BU878" t="str">
            <v>N/A</v>
          </cell>
          <cell r="BV878">
            <v>0</v>
          </cell>
          <cell r="BW878">
            <v>156660</v>
          </cell>
          <cell r="BX878">
            <v>0</v>
          </cell>
          <cell r="BY878">
            <v>0</v>
          </cell>
          <cell r="BZ878">
            <v>0</v>
          </cell>
          <cell r="CA878">
            <v>44760</v>
          </cell>
          <cell r="CB878">
            <v>0</v>
          </cell>
          <cell r="CC878">
            <v>0</v>
          </cell>
          <cell r="CD878">
            <v>0</v>
          </cell>
          <cell r="CE878">
            <v>0</v>
          </cell>
          <cell r="CF878">
            <v>4274592</v>
          </cell>
          <cell r="CG878">
            <v>41465</v>
          </cell>
          <cell r="CH878">
            <v>637</v>
          </cell>
          <cell r="CI878">
            <v>4313</v>
          </cell>
          <cell r="CJ878" t="str">
            <v>Oscar Dario Rodriguez Posada</v>
          </cell>
          <cell r="CK878" t="str">
            <v>ARRENDAMIENTOS BIENES INMUEBLES</v>
          </cell>
          <cell r="CL878" t="str">
            <v>GASTOS GENERALES</v>
          </cell>
          <cell r="CM878" t="str">
            <v>201261003002000189E</v>
          </cell>
          <cell r="CN878">
            <v>0</v>
          </cell>
          <cell r="CO878">
            <v>0</v>
          </cell>
          <cell r="CP878">
            <v>0</v>
          </cell>
          <cell r="CQ878">
            <v>20136200102103</v>
          </cell>
          <cell r="CR878">
            <v>0</v>
          </cell>
          <cell r="CS878">
            <v>0</v>
          </cell>
          <cell r="CT878">
            <v>0</v>
          </cell>
          <cell r="CU878">
            <v>0</v>
          </cell>
          <cell r="CV878">
            <v>0</v>
          </cell>
          <cell r="CW878">
            <v>0</v>
          </cell>
          <cell r="CX878">
            <v>0</v>
          </cell>
          <cell r="CY878">
            <v>0</v>
          </cell>
          <cell r="CZ878">
            <v>0</v>
          </cell>
          <cell r="DA878">
            <v>0</v>
          </cell>
          <cell r="DB878">
            <v>0</v>
          </cell>
          <cell r="DC878">
            <v>0</v>
          </cell>
          <cell r="DD878">
            <v>0</v>
          </cell>
          <cell r="DE878">
            <v>0</v>
          </cell>
          <cell r="DF878">
            <v>0</v>
          </cell>
          <cell r="DG878">
            <v>0</v>
          </cell>
          <cell r="DH878">
            <v>0</v>
          </cell>
          <cell r="DI878">
            <v>0</v>
          </cell>
          <cell r="DJ878">
            <v>0</v>
          </cell>
          <cell r="DK878">
            <v>0</v>
          </cell>
          <cell r="DL878">
            <v>0</v>
          </cell>
          <cell r="DM878">
            <v>0</v>
          </cell>
          <cell r="DN878">
            <v>0</v>
          </cell>
          <cell r="DO878">
            <v>0</v>
          </cell>
          <cell r="DP878">
            <v>0</v>
          </cell>
          <cell r="DQ878">
            <v>0</v>
          </cell>
          <cell r="DR878">
            <v>0</v>
          </cell>
          <cell r="DS878">
            <v>0</v>
          </cell>
          <cell r="DT878">
            <v>0</v>
          </cell>
          <cell r="DU878">
            <v>0</v>
          </cell>
          <cell r="DV878">
            <v>0</v>
          </cell>
          <cell r="DW878">
            <v>0</v>
          </cell>
          <cell r="DX878">
            <v>0</v>
          </cell>
          <cell r="DY878">
            <v>0</v>
          </cell>
          <cell r="DZ878">
            <v>0</v>
          </cell>
          <cell r="EA878">
            <v>0</v>
          </cell>
          <cell r="EB878">
            <v>0</v>
          </cell>
          <cell r="EC878">
            <v>0</v>
          </cell>
          <cell r="ED878">
            <v>0</v>
          </cell>
          <cell r="EE878">
            <v>0</v>
          </cell>
          <cell r="EF878">
            <v>0</v>
          </cell>
          <cell r="EG878">
            <v>0</v>
          </cell>
          <cell r="EH878">
            <v>0</v>
          </cell>
          <cell r="EI878">
            <v>0</v>
          </cell>
          <cell r="EJ878">
            <v>0</v>
          </cell>
        </row>
        <row r="879">
          <cell r="B879">
            <v>984</v>
          </cell>
          <cell r="C879">
            <v>41465</v>
          </cell>
          <cell r="D879">
            <v>92</v>
          </cell>
          <cell r="E879" t="str">
            <v>OscarR</v>
          </cell>
          <cell r="F879">
            <v>41465</v>
          </cell>
          <cell r="G879" t="str">
            <v>DPS</v>
          </cell>
          <cell r="H879" t="str">
            <v>63/12 OTROSI 5</v>
          </cell>
          <cell r="I879">
            <v>2013</v>
          </cell>
          <cell r="J879" t="str">
            <v>BANCO DAVIVIENDA S.A.</v>
          </cell>
          <cell r="K879" t="str">
            <v>860.034.313-7</v>
          </cell>
          <cell r="L879" t="str">
            <v>BOGOTA</v>
          </cell>
          <cell r="M879">
            <v>0</v>
          </cell>
          <cell r="N879">
            <v>0</v>
          </cell>
          <cell r="O879" t="str">
            <v>EL BANCO SE OBLIGA A PRESTAR EL SERVICIO FINANCIERO DE ENTREGA DE LAS TRANSFERENCIAS MONETARIAS A LOS BENEFICIARIOS DEL SECTOR DE LA INCLUSION SOCIAL, PARA EL GRUPO 2 DE ACUERDO CON EL ANEXO 6 Y8 DE LA CONVOCATORIA 07 DE 2012</v>
          </cell>
          <cell r="P879">
            <v>53624800000</v>
          </cell>
          <cell r="Q879">
            <v>0</v>
          </cell>
          <cell r="R879">
            <v>53624800000</v>
          </cell>
          <cell r="S879">
            <v>11913</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t="str">
            <v>MARIANA ESCOBAR ARANGO</v>
          </cell>
          <cell r="AJ879" t="str">
            <v>CONTRACTUAL</v>
          </cell>
          <cell r="AK879" t="str">
            <v>N/A</v>
          </cell>
          <cell r="AL879">
            <v>0</v>
          </cell>
          <cell r="AM879" t="str">
            <v>PAGO 1373 INCENTIVOS - PARTICIPANTES DEL PROGRAMA JOVENES EN ACCION</v>
          </cell>
          <cell r="AN879">
            <v>791200000</v>
          </cell>
          <cell r="AO879">
            <v>0</v>
          </cell>
          <cell r="AP879">
            <v>0</v>
          </cell>
          <cell r="AQ879">
            <v>0</v>
          </cell>
          <cell r="AR879">
            <v>0</v>
          </cell>
          <cell r="AS879">
            <v>0</v>
          </cell>
          <cell r="AT879">
            <v>0</v>
          </cell>
          <cell r="AU879">
            <v>0</v>
          </cell>
          <cell r="AV879">
            <v>0</v>
          </cell>
          <cell r="AW879">
            <v>0</v>
          </cell>
          <cell r="AX879">
            <v>0</v>
          </cell>
          <cell r="AY879">
            <v>0</v>
          </cell>
          <cell r="AZ879">
            <v>791200000</v>
          </cell>
          <cell r="BA879" t="str">
            <v>SI</v>
          </cell>
          <cell r="BB879" t="str">
            <v>NO</v>
          </cell>
          <cell r="BC879" t="str">
            <v>NO</v>
          </cell>
          <cell r="BD879" t="str">
            <v>NO</v>
          </cell>
          <cell r="BE879" t="str">
            <v>COMUN - GRAN CONTRIUBUYENTE</v>
          </cell>
          <cell r="BF879" t="str">
            <v>NO</v>
          </cell>
          <cell r="BG879" t="str">
            <v>AUTORRETENEDOR</v>
          </cell>
          <cell r="BH879">
            <v>0</v>
          </cell>
          <cell r="BI879">
            <v>0</v>
          </cell>
          <cell r="BJ879">
            <v>0</v>
          </cell>
          <cell r="BK879" t="str">
            <v>GRAN CONTRIBUYENTE</v>
          </cell>
          <cell r="BL879">
            <v>0</v>
          </cell>
          <cell r="BM879">
            <v>0</v>
          </cell>
          <cell r="BN879">
            <v>0</v>
          </cell>
          <cell r="BO879" t="str">
            <v>PAGO INCENTIVOS</v>
          </cell>
          <cell r="BP879">
            <v>0</v>
          </cell>
          <cell r="BQ879">
            <v>0</v>
          </cell>
          <cell r="BR879">
            <v>0</v>
          </cell>
          <cell r="BS879">
            <v>0</v>
          </cell>
          <cell r="BT879">
            <v>0</v>
          </cell>
          <cell r="BU879" t="str">
            <v>N/A</v>
          </cell>
          <cell r="BV879">
            <v>0</v>
          </cell>
          <cell r="BW879">
            <v>0</v>
          </cell>
          <cell r="BX879">
            <v>0</v>
          </cell>
          <cell r="BY879">
            <v>0</v>
          </cell>
          <cell r="BZ879">
            <v>0</v>
          </cell>
          <cell r="CA879">
            <v>0</v>
          </cell>
          <cell r="CB879">
            <v>0</v>
          </cell>
          <cell r="CC879">
            <v>0</v>
          </cell>
          <cell r="CD879">
            <v>0</v>
          </cell>
          <cell r="CE879">
            <v>0</v>
          </cell>
          <cell r="CF879">
            <v>791200000</v>
          </cell>
          <cell r="CG879">
            <v>41465</v>
          </cell>
          <cell r="CH879">
            <v>92</v>
          </cell>
          <cell r="CI879">
            <v>11913</v>
          </cell>
          <cell r="CJ879" t="str">
            <v>Oscar Dario Rodriguez Posada</v>
          </cell>
          <cell r="CK879" t="str">
            <v>IMPLEMENTACION DEL PROGRAMA FAMILIAS EN ACCION PARA POBLACION VULNERABLE</v>
          </cell>
          <cell r="CL879" t="str">
            <v>ORDINARIA</v>
          </cell>
          <cell r="CM879" t="str">
            <v>N/A</v>
          </cell>
          <cell r="CN879">
            <v>0</v>
          </cell>
          <cell r="CO879" t="str">
            <v>N/A</v>
          </cell>
          <cell r="CP879">
            <v>0</v>
          </cell>
          <cell r="CQ879">
            <v>20133000100493</v>
          </cell>
          <cell r="CR879">
            <v>0</v>
          </cell>
          <cell r="CS879">
            <v>0</v>
          </cell>
          <cell r="CT879">
            <v>0</v>
          </cell>
          <cell r="CU879">
            <v>0</v>
          </cell>
          <cell r="CV879">
            <v>0</v>
          </cell>
          <cell r="CW879">
            <v>0</v>
          </cell>
          <cell r="CX879">
            <v>0</v>
          </cell>
          <cell r="CY879">
            <v>0</v>
          </cell>
          <cell r="CZ879">
            <v>0</v>
          </cell>
          <cell r="DA879">
            <v>0</v>
          </cell>
          <cell r="DB879">
            <v>0</v>
          </cell>
          <cell r="DC879">
            <v>0</v>
          </cell>
          <cell r="DD879">
            <v>0</v>
          </cell>
          <cell r="DE879">
            <v>0</v>
          </cell>
          <cell r="DF879">
            <v>0</v>
          </cell>
          <cell r="DG879">
            <v>0</v>
          </cell>
          <cell r="DH879">
            <v>0</v>
          </cell>
          <cell r="DI879">
            <v>0</v>
          </cell>
          <cell r="DJ879">
            <v>0</v>
          </cell>
          <cell r="DK879">
            <v>0</v>
          </cell>
          <cell r="DL879">
            <v>0</v>
          </cell>
          <cell r="DM879">
            <v>0</v>
          </cell>
          <cell r="DN879">
            <v>0</v>
          </cell>
          <cell r="DO879">
            <v>0</v>
          </cell>
          <cell r="DP879">
            <v>0</v>
          </cell>
          <cell r="DQ879">
            <v>0</v>
          </cell>
          <cell r="DR879">
            <v>0</v>
          </cell>
          <cell r="DS879">
            <v>0</v>
          </cell>
          <cell r="DT879">
            <v>0</v>
          </cell>
          <cell r="DU879">
            <v>0</v>
          </cell>
          <cell r="DV879">
            <v>0</v>
          </cell>
          <cell r="DW879">
            <v>0</v>
          </cell>
          <cell r="DX879">
            <v>0</v>
          </cell>
          <cell r="DY879">
            <v>0</v>
          </cell>
          <cell r="DZ879">
            <v>0</v>
          </cell>
          <cell r="EA879">
            <v>0</v>
          </cell>
          <cell r="EB879">
            <v>0</v>
          </cell>
          <cell r="EC879">
            <v>0</v>
          </cell>
          <cell r="ED879">
            <v>0</v>
          </cell>
          <cell r="EE879">
            <v>0</v>
          </cell>
          <cell r="EF879">
            <v>0</v>
          </cell>
          <cell r="EG879">
            <v>0</v>
          </cell>
          <cell r="EH879">
            <v>0</v>
          </cell>
          <cell r="EI879">
            <v>0</v>
          </cell>
          <cell r="EJ879">
            <v>0</v>
          </cell>
        </row>
        <row r="880">
          <cell r="B880">
            <v>985</v>
          </cell>
          <cell r="C880">
            <v>41465</v>
          </cell>
          <cell r="D880">
            <v>94</v>
          </cell>
          <cell r="E880" t="str">
            <v>OscarR</v>
          </cell>
          <cell r="F880">
            <v>41465</v>
          </cell>
          <cell r="G880" t="str">
            <v>DPS</v>
          </cell>
          <cell r="H880" t="str">
            <v>64/12 Otrosi 4</v>
          </cell>
          <cell r="I880">
            <v>2013</v>
          </cell>
          <cell r="J880" t="str">
            <v>BANCO AGRARIO DE COLOMBIA S.A.</v>
          </cell>
          <cell r="K880" t="str">
            <v>800.037.800-8</v>
          </cell>
          <cell r="L880" t="str">
            <v>BOGOTA</v>
          </cell>
          <cell r="M880">
            <v>0</v>
          </cell>
          <cell r="N880">
            <v>0</v>
          </cell>
          <cell r="O880" t="str">
            <v xml:space="preserve">PAGO DE INCENTIVOS DEL PROGRAMA JOVENES EN ACCION </v>
          </cell>
          <cell r="P880">
            <v>53685400000</v>
          </cell>
          <cell r="Q880">
            <v>0</v>
          </cell>
          <cell r="R880">
            <v>53685400000</v>
          </cell>
          <cell r="S880">
            <v>12113</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t="str">
            <v>ROBERTO C ANGULO SALAZAR</v>
          </cell>
          <cell r="AJ880" t="str">
            <v>CONTRACTUAL</v>
          </cell>
          <cell r="AK880" t="str">
            <v>N/A</v>
          </cell>
          <cell r="AL880" t="str">
            <v>N/A</v>
          </cell>
          <cell r="AM880" t="str">
            <v>PAGO 622 INCENTIVOS - PARTICIPANTES DEL PROGRAMA JOVENES EN ACCION - GRUPO 3</v>
          </cell>
          <cell r="AN880">
            <v>374400000</v>
          </cell>
          <cell r="AO880">
            <v>0</v>
          </cell>
          <cell r="AP880">
            <v>0</v>
          </cell>
          <cell r="AQ880">
            <v>0</v>
          </cell>
          <cell r="AR880">
            <v>0</v>
          </cell>
          <cell r="AS880">
            <v>0</v>
          </cell>
          <cell r="AT880">
            <v>0</v>
          </cell>
          <cell r="AU880">
            <v>0</v>
          </cell>
          <cell r="AV880">
            <v>0</v>
          </cell>
          <cell r="AW880">
            <v>0</v>
          </cell>
          <cell r="AX880">
            <v>0</v>
          </cell>
          <cell r="AY880">
            <v>0</v>
          </cell>
          <cell r="AZ880">
            <v>374400000</v>
          </cell>
          <cell r="BA880" t="str">
            <v>SI</v>
          </cell>
          <cell r="BB880" t="str">
            <v>SI</v>
          </cell>
          <cell r="BC880" t="str">
            <v>NO</v>
          </cell>
          <cell r="BD880" t="str">
            <v>NO</v>
          </cell>
          <cell r="BE880" t="str">
            <v>COMUN</v>
          </cell>
          <cell r="BF880" t="str">
            <v>NO</v>
          </cell>
          <cell r="BG880" t="str">
            <v>AUTORETENEDOR</v>
          </cell>
          <cell r="BH880">
            <v>0</v>
          </cell>
          <cell r="BI880">
            <v>0</v>
          </cell>
          <cell r="BJ880">
            <v>0</v>
          </cell>
          <cell r="BK880" t="str">
            <v>GRAN CONTRIBUYENTE</v>
          </cell>
          <cell r="BL880">
            <v>0</v>
          </cell>
          <cell r="BM880">
            <v>0</v>
          </cell>
          <cell r="BN880">
            <v>0</v>
          </cell>
          <cell r="BO880" t="str">
            <v>ENTIDAD DEL ESTADO</v>
          </cell>
          <cell r="BP880">
            <v>0</v>
          </cell>
          <cell r="BQ880">
            <v>0</v>
          </cell>
          <cell r="BR880">
            <v>0</v>
          </cell>
          <cell r="BS880">
            <v>0</v>
          </cell>
          <cell r="BT880">
            <v>0</v>
          </cell>
          <cell r="BU880">
            <v>0</v>
          </cell>
          <cell r="BV880">
            <v>0</v>
          </cell>
          <cell r="BW880">
            <v>0</v>
          </cell>
          <cell r="BX880">
            <v>0</v>
          </cell>
          <cell r="BY880">
            <v>0</v>
          </cell>
          <cell r="BZ880">
            <v>0</v>
          </cell>
          <cell r="CA880">
            <v>0</v>
          </cell>
          <cell r="CB880">
            <v>0</v>
          </cell>
          <cell r="CC880">
            <v>0</v>
          </cell>
          <cell r="CD880">
            <v>0</v>
          </cell>
          <cell r="CE880">
            <v>0</v>
          </cell>
          <cell r="CF880">
            <v>374400000</v>
          </cell>
          <cell r="CG880">
            <v>41465</v>
          </cell>
          <cell r="CH880">
            <v>94</v>
          </cell>
          <cell r="CI880">
            <v>12113</v>
          </cell>
          <cell r="CJ880" t="str">
            <v>Oscar Dario Rodriguez Posada</v>
          </cell>
          <cell r="CK880" t="str">
            <v>IMPLEMENTACION DEL PROGRAMA FAMILIAS EN ACCION PARA POBLACION VULNERABLE</v>
          </cell>
          <cell r="CL880" t="str">
            <v>ORDINARIA</v>
          </cell>
          <cell r="CM880" t="str">
            <v>N/A</v>
          </cell>
          <cell r="CN880">
            <v>0</v>
          </cell>
          <cell r="CO880" t="str">
            <v>N/A</v>
          </cell>
          <cell r="CP880">
            <v>0</v>
          </cell>
          <cell r="CQ880">
            <v>20133000100093</v>
          </cell>
          <cell r="CR880">
            <v>0</v>
          </cell>
          <cell r="CS880">
            <v>0</v>
          </cell>
          <cell r="CT880">
            <v>0</v>
          </cell>
          <cell r="CU880">
            <v>0</v>
          </cell>
          <cell r="CV880">
            <v>0</v>
          </cell>
          <cell r="CW880">
            <v>0</v>
          </cell>
          <cell r="CX880">
            <v>0</v>
          </cell>
          <cell r="CY880">
            <v>0</v>
          </cell>
          <cell r="CZ880">
            <v>0</v>
          </cell>
          <cell r="DA880">
            <v>0</v>
          </cell>
          <cell r="DB880">
            <v>0</v>
          </cell>
          <cell r="DC880">
            <v>0</v>
          </cell>
          <cell r="DD880">
            <v>0</v>
          </cell>
          <cell r="DE880">
            <v>0</v>
          </cell>
          <cell r="DF880">
            <v>0</v>
          </cell>
          <cell r="DG880">
            <v>0</v>
          </cell>
          <cell r="DH880">
            <v>0</v>
          </cell>
          <cell r="DI880">
            <v>0</v>
          </cell>
          <cell r="DJ880">
            <v>0</v>
          </cell>
          <cell r="DK880">
            <v>0</v>
          </cell>
          <cell r="DL880">
            <v>0</v>
          </cell>
          <cell r="DM880">
            <v>0</v>
          </cell>
          <cell r="DN880">
            <v>0</v>
          </cell>
          <cell r="DO880">
            <v>0</v>
          </cell>
          <cell r="DP880">
            <v>0</v>
          </cell>
          <cell r="DQ880">
            <v>0</v>
          </cell>
          <cell r="DR880">
            <v>0</v>
          </cell>
          <cell r="DS880">
            <v>0</v>
          </cell>
          <cell r="DT880">
            <v>0</v>
          </cell>
          <cell r="DU880">
            <v>0</v>
          </cell>
          <cell r="DV880">
            <v>0</v>
          </cell>
          <cell r="DW880">
            <v>0</v>
          </cell>
          <cell r="DX880">
            <v>0</v>
          </cell>
          <cell r="DY880">
            <v>0</v>
          </cell>
          <cell r="DZ880">
            <v>0</v>
          </cell>
          <cell r="EA880">
            <v>0</v>
          </cell>
          <cell r="EB880">
            <v>0</v>
          </cell>
          <cell r="EC880">
            <v>0</v>
          </cell>
          <cell r="ED880">
            <v>0</v>
          </cell>
          <cell r="EE880">
            <v>0</v>
          </cell>
          <cell r="EF880">
            <v>0</v>
          </cell>
          <cell r="EG880">
            <v>0</v>
          </cell>
          <cell r="EH880">
            <v>0</v>
          </cell>
          <cell r="EI880">
            <v>0</v>
          </cell>
          <cell r="EJ880">
            <v>0</v>
          </cell>
        </row>
        <row r="881">
          <cell r="B881">
            <v>987</v>
          </cell>
          <cell r="C881">
            <v>41466</v>
          </cell>
          <cell r="D881">
            <v>644</v>
          </cell>
          <cell r="E881" t="str">
            <v>OscarR</v>
          </cell>
          <cell r="F881">
            <v>41466</v>
          </cell>
          <cell r="G881" t="str">
            <v>DPS</v>
          </cell>
          <cell r="H881" t="str">
            <v>164/2012</v>
          </cell>
          <cell r="I881">
            <v>2013</v>
          </cell>
          <cell r="J881" t="str">
            <v>JOSE OMAR GOMEZ BOTERO</v>
          </cell>
          <cell r="K881" t="str">
            <v>1.243.055-1</v>
          </cell>
          <cell r="L881" t="str">
            <v xml:space="preserve"> ARMENIA</v>
          </cell>
          <cell r="M881" t="str">
            <v>CALLE 23  13-18</v>
          </cell>
          <cell r="N881">
            <v>7410023</v>
          </cell>
          <cell r="O881" t="str">
            <v xml:space="preserve">ARRENDAMIENTO DEL INMUEBLE UBICADO EN LA CRA 14 # 8-62 PARA FUNCIONAMIENTO DIRECCION REGIONAL QUINDIO </v>
          </cell>
          <cell r="P881">
            <v>65924374</v>
          </cell>
          <cell r="Q881">
            <v>6592445</v>
          </cell>
          <cell r="R881">
            <v>72516819</v>
          </cell>
          <cell r="S881">
            <v>2013</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t="str">
            <v>GLADIS CECILIA ARANGO MARTINEZ</v>
          </cell>
          <cell r="AJ881" t="str">
            <v>UN PRIMER PAGO EN DIC/2012 POR $ 3,488,683, DOCE PAGOS MENSUALES DE ENERO A DIC DEL 2013 POR $3,593,344 Y SIETE PAGOS DURANTE EL 2014 DE ENERO A JUNIO POR $ 3,701,144</v>
          </cell>
          <cell r="AK881" t="str">
            <v>FRA 0339</v>
          </cell>
          <cell r="AL881" t="str">
            <v>RES 10000036073 DE MARZO 26 DE 2012</v>
          </cell>
          <cell r="AM881" t="str">
            <v>SOLICITUD OCTAVO PAGO DEL CONTRATO CANON DE ARRENDAMIENTO DEL MES DE JULIO DE 2013</v>
          </cell>
          <cell r="AN881">
            <v>3266676</v>
          </cell>
          <cell r="AO881">
            <v>0</v>
          </cell>
          <cell r="AP881">
            <v>0</v>
          </cell>
          <cell r="AQ881">
            <v>0</v>
          </cell>
          <cell r="AR881">
            <v>0</v>
          </cell>
          <cell r="AS881">
            <v>0</v>
          </cell>
          <cell r="AT881">
            <v>0</v>
          </cell>
          <cell r="AU881">
            <v>0</v>
          </cell>
          <cell r="AV881">
            <v>0.1</v>
          </cell>
          <cell r="AW881">
            <v>0</v>
          </cell>
          <cell r="AX881">
            <v>326668</v>
          </cell>
          <cell r="AY881">
            <v>0</v>
          </cell>
          <cell r="AZ881">
            <v>3593344</v>
          </cell>
          <cell r="BA881" t="str">
            <v>NO</v>
          </cell>
          <cell r="BB881" t="str">
            <v>NO</v>
          </cell>
          <cell r="BC881" t="str">
            <v>NO</v>
          </cell>
          <cell r="BD881" t="str">
            <v>NO</v>
          </cell>
          <cell r="BE881" t="str">
            <v>COMÚN</v>
          </cell>
          <cell r="BF881" t="str">
            <v>NO</v>
          </cell>
          <cell r="BG881" t="str">
            <v>ARRIENDO BIENES INMUBLES</v>
          </cell>
          <cell r="BH881">
            <v>3.5000000000000003E-2</v>
          </cell>
          <cell r="BI881">
            <v>0</v>
          </cell>
          <cell r="BJ881">
            <v>0</v>
          </cell>
          <cell r="BK881" t="str">
            <v>COMÚN</v>
          </cell>
          <cell r="BL881">
            <v>0.15</v>
          </cell>
          <cell r="BM881">
            <v>0</v>
          </cell>
          <cell r="BN881">
            <v>0</v>
          </cell>
          <cell r="BO881" t="str">
            <v>ARMENIA SE APLICA EL  50% / TARIFA - ART 59 ACUERDO 17/12</v>
          </cell>
          <cell r="BP881">
            <v>5.0000000000000001E-3</v>
          </cell>
          <cell r="BQ881">
            <v>0</v>
          </cell>
          <cell r="BR881">
            <v>0</v>
          </cell>
          <cell r="BS881">
            <v>0</v>
          </cell>
          <cell r="BT881">
            <v>0</v>
          </cell>
          <cell r="BU881" t="str">
            <v>RETENCION DEL IMPUESTO RENTA - CREE- PN NO SON SUJETOS PASIVOS</v>
          </cell>
          <cell r="BV881">
            <v>0</v>
          </cell>
          <cell r="BW881">
            <v>114334</v>
          </cell>
          <cell r="BX881">
            <v>0</v>
          </cell>
          <cell r="BY881">
            <v>49000</v>
          </cell>
          <cell r="BZ881">
            <v>0</v>
          </cell>
          <cell r="CA881">
            <v>16333</v>
          </cell>
          <cell r="CB881">
            <v>0</v>
          </cell>
          <cell r="CC881">
            <v>0</v>
          </cell>
          <cell r="CD881">
            <v>0</v>
          </cell>
          <cell r="CE881">
            <v>0</v>
          </cell>
          <cell r="CF881">
            <v>3413677</v>
          </cell>
          <cell r="CG881">
            <v>41466</v>
          </cell>
          <cell r="CH881">
            <v>644</v>
          </cell>
          <cell r="CI881">
            <v>2013</v>
          </cell>
          <cell r="CJ881" t="str">
            <v>Oscar Dario Rodriguez Posada</v>
          </cell>
          <cell r="CK881" t="str">
            <v>ARRENDAMIENTOS BIENES INMUEBLES</v>
          </cell>
          <cell r="CL881" t="str">
            <v>GASTOS GENERALES</v>
          </cell>
          <cell r="CM881" t="str">
            <v>201261003002000164E</v>
          </cell>
          <cell r="CN881">
            <v>0</v>
          </cell>
          <cell r="CO881">
            <v>0</v>
          </cell>
          <cell r="CP881">
            <v>0</v>
          </cell>
          <cell r="CQ881">
            <v>20136200103063</v>
          </cell>
          <cell r="CR881">
            <v>0</v>
          </cell>
          <cell r="CS881">
            <v>0</v>
          </cell>
          <cell r="CT881">
            <v>0</v>
          </cell>
          <cell r="CU881">
            <v>0</v>
          </cell>
          <cell r="CV881">
            <v>0</v>
          </cell>
          <cell r="CW881">
            <v>0</v>
          </cell>
          <cell r="CX881">
            <v>0</v>
          </cell>
          <cell r="CY881">
            <v>0</v>
          </cell>
          <cell r="CZ881">
            <v>0</v>
          </cell>
          <cell r="DA881">
            <v>0</v>
          </cell>
          <cell r="DB881">
            <v>0</v>
          </cell>
          <cell r="DC881">
            <v>0</v>
          </cell>
          <cell r="DD881">
            <v>0</v>
          </cell>
          <cell r="DE881">
            <v>0</v>
          </cell>
          <cell r="DF881">
            <v>0</v>
          </cell>
          <cell r="DG881">
            <v>0</v>
          </cell>
          <cell r="DH881">
            <v>0</v>
          </cell>
          <cell r="DI881">
            <v>0</v>
          </cell>
          <cell r="DJ881">
            <v>0</v>
          </cell>
          <cell r="DK881">
            <v>0</v>
          </cell>
          <cell r="DL881">
            <v>0</v>
          </cell>
          <cell r="DM881">
            <v>0</v>
          </cell>
          <cell r="DN881">
            <v>0</v>
          </cell>
          <cell r="DO881">
            <v>0</v>
          </cell>
          <cell r="DP881">
            <v>0</v>
          </cell>
          <cell r="DQ881">
            <v>0</v>
          </cell>
          <cell r="DR881">
            <v>0</v>
          </cell>
          <cell r="DS881">
            <v>0</v>
          </cell>
          <cell r="DT881">
            <v>0</v>
          </cell>
          <cell r="DU881">
            <v>0</v>
          </cell>
          <cell r="DV881">
            <v>0</v>
          </cell>
          <cell r="DW881">
            <v>0</v>
          </cell>
          <cell r="DX881">
            <v>0</v>
          </cell>
          <cell r="DY881">
            <v>0</v>
          </cell>
          <cell r="DZ881">
            <v>0</v>
          </cell>
          <cell r="EA881">
            <v>0</v>
          </cell>
          <cell r="EB881">
            <v>0</v>
          </cell>
          <cell r="EC881">
            <v>0</v>
          </cell>
          <cell r="ED881">
            <v>0</v>
          </cell>
          <cell r="EE881">
            <v>0</v>
          </cell>
          <cell r="EF881">
            <v>0</v>
          </cell>
          <cell r="EG881">
            <v>0</v>
          </cell>
          <cell r="EH881">
            <v>0</v>
          </cell>
          <cell r="EI881">
            <v>0</v>
          </cell>
          <cell r="EJ881">
            <v>0</v>
          </cell>
        </row>
        <row r="882">
          <cell r="B882">
            <v>992</v>
          </cell>
          <cell r="C882">
            <v>41467</v>
          </cell>
          <cell r="D882">
            <v>648</v>
          </cell>
          <cell r="E882" t="str">
            <v>OscarR</v>
          </cell>
          <cell r="F882">
            <v>41467</v>
          </cell>
          <cell r="G882" t="str">
            <v>DPS</v>
          </cell>
          <cell r="H882" t="str">
            <v>173/12</v>
          </cell>
          <cell r="I882">
            <v>2013</v>
          </cell>
          <cell r="J882" t="str">
            <v>JAIME CARDENAS JARAMILLO</v>
          </cell>
          <cell r="K882" t="str">
            <v>10.212.274-8</v>
          </cell>
          <cell r="L882" t="str">
            <v>MANIZALES</v>
          </cell>
          <cell r="M882" t="str">
            <v>CALLE 23 # 21-41 LOCAL 8B</v>
          </cell>
          <cell r="N882">
            <v>8841992</v>
          </cell>
          <cell r="O882" t="str">
            <v>ARRENDAMIENTO DEL INMUEBLE UBICADO EN LA CL 50 26-97 - MANIZALES</v>
          </cell>
          <cell r="P882">
            <v>37485468</v>
          </cell>
          <cell r="Q882">
            <v>0</v>
          </cell>
          <cell r="R882">
            <v>37485468</v>
          </cell>
          <cell r="S882">
            <v>2913</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t="str">
            <v>GLADYS C ARANGO MARTINEZ</v>
          </cell>
          <cell r="AJ882" t="str">
            <v>1ER $3.032.804 Y 12 PAGOS MENSUALES $3.123.789</v>
          </cell>
          <cell r="AK882">
            <v>3140</v>
          </cell>
          <cell r="AL882" t="str">
            <v>100000068139 DE 2012-10-02</v>
          </cell>
          <cell r="AM882" t="str">
            <v>OCTAVO PAGO CANON DE ARRENDAMIENTO CORRESPONDIENTE AL MES DE JULIO/13</v>
          </cell>
          <cell r="AN882">
            <v>2839808</v>
          </cell>
          <cell r="AO882">
            <v>0</v>
          </cell>
          <cell r="AP882">
            <v>0</v>
          </cell>
          <cell r="AQ882">
            <v>0</v>
          </cell>
          <cell r="AR882">
            <v>0</v>
          </cell>
          <cell r="AS882">
            <v>0</v>
          </cell>
          <cell r="AT882">
            <v>0</v>
          </cell>
          <cell r="AU882">
            <v>0</v>
          </cell>
          <cell r="AV882">
            <v>0.1</v>
          </cell>
          <cell r="AW882">
            <v>0</v>
          </cell>
          <cell r="AX882">
            <v>283981</v>
          </cell>
          <cell r="AY882">
            <v>0</v>
          </cell>
          <cell r="AZ882">
            <v>3123789</v>
          </cell>
          <cell r="BA882" t="str">
            <v>NO</v>
          </cell>
          <cell r="BB882" t="str">
            <v>NO</v>
          </cell>
          <cell r="BC882" t="str">
            <v>NO</v>
          </cell>
          <cell r="BD882" t="str">
            <v>NO</v>
          </cell>
          <cell r="BE882" t="str">
            <v>COMUN</v>
          </cell>
          <cell r="BF882" t="str">
            <v>NO</v>
          </cell>
          <cell r="BG882" t="str">
            <v>ARRIENDO BIENES INMUBLES</v>
          </cell>
          <cell r="BH882">
            <v>3.5000000000000003E-2</v>
          </cell>
          <cell r="BI882">
            <v>0</v>
          </cell>
          <cell r="BJ882">
            <v>0</v>
          </cell>
          <cell r="BK882" t="str">
            <v>COMUN</v>
          </cell>
          <cell r="BL882">
            <v>0.15</v>
          </cell>
          <cell r="BM882">
            <v>0</v>
          </cell>
          <cell r="BN882">
            <v>0</v>
          </cell>
          <cell r="BO882" t="str">
            <v>MANIZALES (DPS NO ES AGENTE DE RETENCIÓN SEGÚN AUTO DE ARCHIVO JPA NRO. 035/2012)</v>
          </cell>
          <cell r="BP882">
            <v>0</v>
          </cell>
          <cell r="BQ882">
            <v>0</v>
          </cell>
          <cell r="BR882">
            <v>0</v>
          </cell>
          <cell r="BS882">
            <v>0</v>
          </cell>
          <cell r="BT882">
            <v>0</v>
          </cell>
          <cell r="BU882" t="str">
            <v>PERSONA NATURAL NO APLICA</v>
          </cell>
          <cell r="BV882">
            <v>0</v>
          </cell>
          <cell r="BW882">
            <v>99393</v>
          </cell>
          <cell r="BX882">
            <v>0</v>
          </cell>
          <cell r="BY882">
            <v>42597</v>
          </cell>
          <cell r="BZ882">
            <v>0</v>
          </cell>
          <cell r="CA882">
            <v>0</v>
          </cell>
          <cell r="CB882">
            <v>0</v>
          </cell>
          <cell r="CC882">
            <v>0</v>
          </cell>
          <cell r="CD882">
            <v>0</v>
          </cell>
          <cell r="CE882">
            <v>0</v>
          </cell>
          <cell r="CF882">
            <v>2981799</v>
          </cell>
          <cell r="CG882">
            <v>41467</v>
          </cell>
          <cell r="CH882">
            <v>648</v>
          </cell>
          <cell r="CI882">
            <v>2913</v>
          </cell>
          <cell r="CJ882" t="str">
            <v>Oscar Dario Rodriguez Posada</v>
          </cell>
          <cell r="CK882" t="str">
            <v>ARRENDAMIENTOS BIENES INMUEBLES</v>
          </cell>
          <cell r="CL882" t="str">
            <v>GASTOS GENERALES</v>
          </cell>
          <cell r="CM882" t="str">
            <v>20126003002000173E</v>
          </cell>
          <cell r="CN882">
            <v>0</v>
          </cell>
          <cell r="CO882" t="str">
            <v>N/A</v>
          </cell>
          <cell r="CP882">
            <v>0</v>
          </cell>
          <cell r="CQ882">
            <v>20136200103993</v>
          </cell>
          <cell r="CR882">
            <v>0</v>
          </cell>
          <cell r="CS882">
            <v>0</v>
          </cell>
          <cell r="CT882">
            <v>0</v>
          </cell>
          <cell r="CU882">
            <v>0</v>
          </cell>
          <cell r="CV882">
            <v>0</v>
          </cell>
          <cell r="CW882">
            <v>0</v>
          </cell>
          <cell r="CX882">
            <v>0</v>
          </cell>
          <cell r="CY882">
            <v>0</v>
          </cell>
          <cell r="CZ882">
            <v>0</v>
          </cell>
          <cell r="DA882">
            <v>0</v>
          </cell>
          <cell r="DB882">
            <v>0</v>
          </cell>
          <cell r="DC882">
            <v>0</v>
          </cell>
          <cell r="DD882">
            <v>0</v>
          </cell>
          <cell r="DE882">
            <v>0</v>
          </cell>
          <cell r="DF882">
            <v>0</v>
          </cell>
          <cell r="DG882">
            <v>0</v>
          </cell>
          <cell r="DH882">
            <v>0</v>
          </cell>
          <cell r="DI882">
            <v>0</v>
          </cell>
          <cell r="DJ882">
            <v>0</v>
          </cell>
          <cell r="DK882">
            <v>0</v>
          </cell>
          <cell r="DL882">
            <v>0</v>
          </cell>
          <cell r="DM882">
            <v>0</v>
          </cell>
          <cell r="DN882">
            <v>0</v>
          </cell>
          <cell r="DO882">
            <v>0</v>
          </cell>
          <cell r="DP882">
            <v>0</v>
          </cell>
          <cell r="DQ882">
            <v>0</v>
          </cell>
          <cell r="DR882">
            <v>0</v>
          </cell>
          <cell r="DS882">
            <v>0</v>
          </cell>
          <cell r="DT882">
            <v>0</v>
          </cell>
          <cell r="DU882">
            <v>0</v>
          </cell>
          <cell r="DV882">
            <v>0</v>
          </cell>
          <cell r="DW882">
            <v>0</v>
          </cell>
          <cell r="DX882">
            <v>0</v>
          </cell>
          <cell r="DY882">
            <v>0</v>
          </cell>
          <cell r="DZ882">
            <v>0</v>
          </cell>
          <cell r="EA882">
            <v>0</v>
          </cell>
          <cell r="EB882">
            <v>0</v>
          </cell>
          <cell r="EC882">
            <v>0</v>
          </cell>
          <cell r="ED882">
            <v>0</v>
          </cell>
          <cell r="EE882">
            <v>0</v>
          </cell>
          <cell r="EF882">
            <v>0</v>
          </cell>
          <cell r="EG882">
            <v>0</v>
          </cell>
          <cell r="EH882">
            <v>0</v>
          </cell>
          <cell r="EI882">
            <v>0</v>
          </cell>
          <cell r="EJ882">
            <v>0</v>
          </cell>
        </row>
        <row r="883">
          <cell r="B883">
            <v>1003</v>
          </cell>
          <cell r="C883">
            <v>41473</v>
          </cell>
          <cell r="D883">
            <v>657</v>
          </cell>
          <cell r="E883" t="str">
            <v>OscarR</v>
          </cell>
          <cell r="F883">
            <v>41473</v>
          </cell>
          <cell r="G883" t="str">
            <v>DPS</v>
          </cell>
          <cell r="H883" t="str">
            <v>5/13</v>
          </cell>
          <cell r="I883">
            <v>2013</v>
          </cell>
          <cell r="J883" t="str">
            <v>MONITOR MEDIOS DE COMUNICACIÓN LTDA</v>
          </cell>
          <cell r="K883" t="str">
            <v>830.063.234-8</v>
          </cell>
          <cell r="L883" t="str">
            <v>BOGOTA</v>
          </cell>
          <cell r="M883" t="str">
            <v>Cra 10 24-76</v>
          </cell>
          <cell r="N883">
            <v>7590813</v>
          </cell>
          <cell r="O883" t="str">
            <v>SERVICIO DARIO DE MONITOREO DE MEDIOS DE COMUNICACIÓN:TELEVISION RADIO,PRENSA E INTERNET; A NIVEL REGIONAL, LOCAL Y NACIONAL SOBRE TODA LA INFORMACION RELACIONADA CON LA GESTION DEL DPS</v>
          </cell>
          <cell r="P883">
            <v>16500000</v>
          </cell>
          <cell r="Q883">
            <v>0</v>
          </cell>
          <cell r="R883">
            <v>16500000</v>
          </cell>
          <cell r="S883">
            <v>68613</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t="str">
            <v>ERIKA RODRIGUEZ RODRIGUEZ</v>
          </cell>
          <cell r="AJ883" t="str">
            <v>PAGOS MENSUALES DE ACUERDO A LOS SERVICIOS PRESTADOS</v>
          </cell>
          <cell r="AK883">
            <v>6490</v>
          </cell>
          <cell r="AL883" t="str">
            <v>320001013076 DE 2013-05-06</v>
          </cell>
          <cell r="AM883" t="str">
            <v>SERVICIO DIARIO DEL MONITOREO DE MEDIOS PARA LA COMUNICACIÓN, DEL 25 DE MAYO AL 24 DE JUNIO/13</v>
          </cell>
          <cell r="AN883">
            <v>1293103</v>
          </cell>
          <cell r="AO883">
            <v>0</v>
          </cell>
          <cell r="AP883">
            <v>0</v>
          </cell>
          <cell r="AQ883">
            <v>0</v>
          </cell>
          <cell r="AR883">
            <v>0</v>
          </cell>
          <cell r="AS883">
            <v>0</v>
          </cell>
          <cell r="AT883">
            <v>0</v>
          </cell>
          <cell r="AU883">
            <v>1293103</v>
          </cell>
          <cell r="AV883">
            <v>0.16</v>
          </cell>
          <cell r="AW883">
            <v>0</v>
          </cell>
          <cell r="AX883">
            <v>206897</v>
          </cell>
          <cell r="AY883">
            <v>0</v>
          </cell>
          <cell r="AZ883">
            <v>1500000</v>
          </cell>
          <cell r="BA883" t="str">
            <v>NO</v>
          </cell>
          <cell r="BB883" t="str">
            <v>NO</v>
          </cell>
          <cell r="BC883" t="str">
            <v>NO</v>
          </cell>
          <cell r="BD883" t="str">
            <v>NO</v>
          </cell>
          <cell r="BE883" t="str">
            <v>COMÚN</v>
          </cell>
          <cell r="BF883" t="str">
            <v>NO</v>
          </cell>
          <cell r="BG883" t="str">
            <v>SERVICIO</v>
          </cell>
          <cell r="BH883">
            <v>0.04</v>
          </cell>
          <cell r="BI883">
            <v>0</v>
          </cell>
          <cell r="BJ883">
            <v>0</v>
          </cell>
          <cell r="BK883" t="str">
            <v>COMÚN</v>
          </cell>
          <cell r="BL883">
            <v>0.15</v>
          </cell>
          <cell r="BM883">
            <v>0</v>
          </cell>
          <cell r="BN883">
            <v>0</v>
          </cell>
          <cell r="BO883" t="str">
            <v>BOGOTA</v>
          </cell>
          <cell r="BP883">
            <v>9.6600000000000002E-3</v>
          </cell>
          <cell r="BQ883">
            <v>0</v>
          </cell>
          <cell r="BR883">
            <v>0</v>
          </cell>
          <cell r="BS883">
            <v>0</v>
          </cell>
          <cell r="BT883">
            <v>0</v>
          </cell>
          <cell r="BU883" t="str">
            <v>Tarifa tomada del aplicativo DIAN</v>
          </cell>
          <cell r="BV883">
            <v>6.0000000000000001E-3</v>
          </cell>
          <cell r="BW883">
            <v>51724</v>
          </cell>
          <cell r="BX883">
            <v>0</v>
          </cell>
          <cell r="BY883">
            <v>31035</v>
          </cell>
          <cell r="BZ883">
            <v>0</v>
          </cell>
          <cell r="CA883">
            <v>12491</v>
          </cell>
          <cell r="CB883">
            <v>0</v>
          </cell>
          <cell r="CC883">
            <v>0</v>
          </cell>
          <cell r="CD883">
            <v>7759</v>
          </cell>
          <cell r="CE883">
            <v>0</v>
          </cell>
          <cell r="CF883">
            <v>1396991</v>
          </cell>
          <cell r="CG883">
            <v>41473</v>
          </cell>
          <cell r="CH883">
            <v>657</v>
          </cell>
          <cell r="CI883">
            <v>68613</v>
          </cell>
          <cell r="CJ883" t="str">
            <v>Oscar Dario Rodriguez Posada</v>
          </cell>
          <cell r="CK883" t="str">
            <v>GASTOS POR IMPRESOS Y PUBLICACIONES</v>
          </cell>
          <cell r="CL883" t="str">
            <v>GASTOS GENERALES</v>
          </cell>
          <cell r="CM883" t="str">
            <v>201361003018000005E</v>
          </cell>
          <cell r="CN883">
            <v>0</v>
          </cell>
          <cell r="CO883" t="str">
            <v>NO APLICA</v>
          </cell>
          <cell r="CP883">
            <v>0</v>
          </cell>
          <cell r="CQ883">
            <v>20131600106773</v>
          </cell>
          <cell r="CR883">
            <v>0</v>
          </cell>
          <cell r="CS883">
            <v>0</v>
          </cell>
          <cell r="CT883">
            <v>0</v>
          </cell>
          <cell r="CU883">
            <v>0</v>
          </cell>
          <cell r="CV883">
            <v>0</v>
          </cell>
          <cell r="CW883">
            <v>0</v>
          </cell>
          <cell r="CX883">
            <v>0</v>
          </cell>
          <cell r="CY883">
            <v>0</v>
          </cell>
          <cell r="CZ883">
            <v>0</v>
          </cell>
          <cell r="DA883">
            <v>0</v>
          </cell>
          <cell r="DB883">
            <v>0</v>
          </cell>
          <cell r="DC883">
            <v>0</v>
          </cell>
          <cell r="DD883">
            <v>0</v>
          </cell>
          <cell r="DE883">
            <v>0</v>
          </cell>
          <cell r="DF883">
            <v>0</v>
          </cell>
          <cell r="DG883">
            <v>0</v>
          </cell>
          <cell r="DH883">
            <v>0</v>
          </cell>
          <cell r="DI883">
            <v>0</v>
          </cell>
          <cell r="DJ883">
            <v>0</v>
          </cell>
          <cell r="DK883">
            <v>0</v>
          </cell>
          <cell r="DL883">
            <v>0</v>
          </cell>
          <cell r="DM883">
            <v>0</v>
          </cell>
          <cell r="DN883">
            <v>0</v>
          </cell>
          <cell r="DO883">
            <v>0</v>
          </cell>
          <cell r="DP883">
            <v>0</v>
          </cell>
          <cell r="DQ883">
            <v>0</v>
          </cell>
          <cell r="DR883">
            <v>0</v>
          </cell>
          <cell r="DS883">
            <v>0</v>
          </cell>
          <cell r="DT883">
            <v>0</v>
          </cell>
          <cell r="DU883">
            <v>0</v>
          </cell>
          <cell r="DV883">
            <v>0</v>
          </cell>
          <cell r="DW883">
            <v>0</v>
          </cell>
          <cell r="DX883">
            <v>0</v>
          </cell>
          <cell r="DY883">
            <v>0</v>
          </cell>
          <cell r="DZ883">
            <v>0</v>
          </cell>
          <cell r="EA883">
            <v>0</v>
          </cell>
          <cell r="EB883">
            <v>0</v>
          </cell>
          <cell r="EC883">
            <v>0</v>
          </cell>
          <cell r="ED883">
            <v>0</v>
          </cell>
          <cell r="EE883">
            <v>0</v>
          </cell>
          <cell r="EF883">
            <v>0</v>
          </cell>
          <cell r="EG883">
            <v>0</v>
          </cell>
          <cell r="EH883">
            <v>0</v>
          </cell>
          <cell r="EI883">
            <v>0</v>
          </cell>
          <cell r="EJ883">
            <v>0</v>
          </cell>
        </row>
        <row r="884">
          <cell r="B884">
            <v>1000</v>
          </cell>
          <cell r="C884">
            <v>41474</v>
          </cell>
          <cell r="D884">
            <v>663</v>
          </cell>
          <cell r="E884" t="str">
            <v>Amparo</v>
          </cell>
          <cell r="F884">
            <v>41477</v>
          </cell>
          <cell r="G884" t="str">
            <v>DPS</v>
          </cell>
          <cell r="H884" t="str">
            <v>050/2013</v>
          </cell>
          <cell r="I884">
            <v>2013</v>
          </cell>
          <cell r="J884" t="str">
            <v>UNIVERSIDAD NACIONAL DE COLOMBIA</v>
          </cell>
          <cell r="K884" t="str">
            <v>899.999.063-3</v>
          </cell>
          <cell r="L884" t="str">
            <v>BOGOTÁ</v>
          </cell>
          <cell r="M884" t="str">
            <v xml:space="preserve">CRA 45 26 85 </v>
          </cell>
          <cell r="N884" t="str">
            <v>3165466  rectoriaun@unal.edu.co</v>
          </cell>
          <cell r="O884" t="str">
            <v>CONVENIO INTERADMINISTRATIVO. AUNAR ESFUERZOS, RECURSOS Y CAPACIDADES INSTITUCIONALES ENTRE EL DPS Y LA UNIVERSIDAD NACIONAL DE COLOMBIA PARA REALIZAR PROCESOS DE CAPACITACIÓN, ACTUALIZACIÓN, FORMACIÓN Y ENTRENAMIENTO A LOS FUNCIONARIOS DEL DPS DE ACUERDO</v>
          </cell>
          <cell r="P884">
            <v>400000000</v>
          </cell>
          <cell r="Q884">
            <v>0</v>
          </cell>
          <cell r="R884">
            <v>400000000</v>
          </cell>
          <cell r="S884">
            <v>353713</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t="str">
            <v>ANA MARIA CARDONA GONZALEZ</v>
          </cell>
          <cell r="AJ884" t="str">
            <v>3 DESEMBOLSOS:  20% $80,000,000 PRIMEROS DOS CURSOS.  40% $160.000.000 CON EL 50% DE LAS ACTIVIDADES. ÚLTIMO PAGO 40% $160.000.000 AL FINALIZAR EL OBJETO DEL CONVENIO.</v>
          </cell>
          <cell r="AK884" t="str">
            <v>2018-0007128</v>
          </cell>
          <cell r="AL884" t="str">
            <v>DOCUMENTO EQUIVALENTE DR1001/97 ART 17</v>
          </cell>
          <cell r="AM884" t="str">
            <v>PRIMER DESEMBOLSO CORRESPONDIENTE AL 20% DEL VALOR TOTAL DE LOS RECURSOS APORTADOS POR DPS.</v>
          </cell>
          <cell r="AN884">
            <v>80000000</v>
          </cell>
          <cell r="AO884">
            <v>0</v>
          </cell>
          <cell r="AP884">
            <v>0</v>
          </cell>
          <cell r="AQ884">
            <v>0</v>
          </cell>
          <cell r="AR884">
            <v>0</v>
          </cell>
          <cell r="AS884">
            <v>0</v>
          </cell>
          <cell r="AT884">
            <v>0</v>
          </cell>
          <cell r="AU884">
            <v>0</v>
          </cell>
          <cell r="AV884">
            <v>0</v>
          </cell>
          <cell r="AW884">
            <v>0</v>
          </cell>
          <cell r="AX884">
            <v>0</v>
          </cell>
          <cell r="AY884">
            <v>0</v>
          </cell>
          <cell r="AZ884">
            <v>80000000</v>
          </cell>
          <cell r="BA884" t="str">
            <v>SI</v>
          </cell>
          <cell r="BB884" t="str">
            <v>RE</v>
          </cell>
          <cell r="BC884" t="str">
            <v>SI</v>
          </cell>
          <cell r="BD884" t="str">
            <v>SI</v>
          </cell>
          <cell r="BE884" t="str">
            <v xml:space="preserve">NO RESPONSABLES DE IVA  </v>
          </cell>
          <cell r="BF884" t="str">
            <v>NO</v>
          </cell>
          <cell r="BG884" t="str">
            <v xml:space="preserve">ENTIDAD SIN ÁNIMO DE LUCRO </v>
          </cell>
          <cell r="BH884">
            <v>0</v>
          </cell>
          <cell r="BI884">
            <v>0</v>
          </cell>
          <cell r="BJ884">
            <v>0</v>
          </cell>
          <cell r="BK884" t="str">
            <v xml:space="preserve">NO RESPONSABLES DE IVA  </v>
          </cell>
          <cell r="BL884">
            <v>0</v>
          </cell>
          <cell r="BM884">
            <v>0</v>
          </cell>
          <cell r="BN884">
            <v>0</v>
          </cell>
          <cell r="BO884" t="str">
            <v>CONVENIO INTERADMINISTRATIVO</v>
          </cell>
          <cell r="BP884">
            <v>0</v>
          </cell>
          <cell r="BQ884">
            <v>0</v>
          </cell>
          <cell r="BR884">
            <v>0</v>
          </cell>
          <cell r="BS884">
            <v>0</v>
          </cell>
          <cell r="BT884">
            <v>0</v>
          </cell>
          <cell r="BU884" t="str">
            <v>ENTIDAD SIN ÁNIMO DE LUCRO</v>
          </cell>
          <cell r="BV884">
            <v>0</v>
          </cell>
          <cell r="BW884">
            <v>0</v>
          </cell>
          <cell r="BX884">
            <v>0</v>
          </cell>
          <cell r="BY884">
            <v>0</v>
          </cell>
          <cell r="BZ884">
            <v>0</v>
          </cell>
          <cell r="CA884">
            <v>0</v>
          </cell>
          <cell r="CB884">
            <v>0</v>
          </cell>
          <cell r="CC884">
            <v>0</v>
          </cell>
          <cell r="CD884">
            <v>0</v>
          </cell>
          <cell r="CE884">
            <v>0</v>
          </cell>
          <cell r="CF884">
            <v>80000000</v>
          </cell>
          <cell r="CG884">
            <v>41477</v>
          </cell>
          <cell r="CH884">
            <v>663</v>
          </cell>
          <cell r="CI884">
            <v>353713</v>
          </cell>
          <cell r="CJ884" t="str">
            <v>Elcy Amparo Rojas Alejo</v>
          </cell>
          <cell r="CK884" t="str">
            <v>SUBDIRECCIÓN DE TALENTO HUMANO</v>
          </cell>
          <cell r="CL884" t="str">
            <v>GASTOS GENERALES</v>
          </cell>
          <cell r="CM884" t="str">
            <v>201361003210000050E</v>
          </cell>
          <cell r="CN884">
            <v>0</v>
          </cell>
          <cell r="CO884" t="str">
            <v>NO APLICA</v>
          </cell>
          <cell r="CP884">
            <v>0</v>
          </cell>
          <cell r="CQ884" t="str">
            <v>2013-6400107913</v>
          </cell>
          <cell r="CR884" t="str">
            <v xml:space="preserve">CONVENIO INTERADMINISTRATIVO ENTRE EL DPS Y LA UN, POR UN VALOR TOTAL DE $420.000.000.  EL VALOR DE LA LIQUIDACIÓN CORRESPONDE AL APORTE DEL DPS.  </v>
          </cell>
          <cell r="CS884">
            <v>0</v>
          </cell>
          <cell r="CT884">
            <v>0</v>
          </cell>
          <cell r="CU884">
            <v>0</v>
          </cell>
          <cell r="CV884">
            <v>0</v>
          </cell>
          <cell r="CW884">
            <v>0</v>
          </cell>
          <cell r="CX884">
            <v>0</v>
          </cell>
          <cell r="CY884">
            <v>0</v>
          </cell>
          <cell r="CZ884">
            <v>0</v>
          </cell>
          <cell r="DA884">
            <v>0</v>
          </cell>
          <cell r="DB884">
            <v>0</v>
          </cell>
          <cell r="DC884">
            <v>0</v>
          </cell>
          <cell r="DD884">
            <v>0</v>
          </cell>
          <cell r="DE884">
            <v>0</v>
          </cell>
          <cell r="DF884">
            <v>0</v>
          </cell>
          <cell r="DG884">
            <v>0</v>
          </cell>
          <cell r="DH884">
            <v>0</v>
          </cell>
          <cell r="DI884">
            <v>0</v>
          </cell>
          <cell r="DJ884">
            <v>0</v>
          </cell>
          <cell r="DK884">
            <v>0</v>
          </cell>
          <cell r="DL884">
            <v>0</v>
          </cell>
          <cell r="DM884">
            <v>0</v>
          </cell>
          <cell r="DN884">
            <v>0</v>
          </cell>
          <cell r="DO884">
            <v>0</v>
          </cell>
          <cell r="DP884">
            <v>0</v>
          </cell>
          <cell r="DQ884">
            <v>0</v>
          </cell>
          <cell r="DR884">
            <v>0</v>
          </cell>
          <cell r="DS884">
            <v>0</v>
          </cell>
          <cell r="DT884">
            <v>0</v>
          </cell>
          <cell r="DU884">
            <v>0</v>
          </cell>
          <cell r="DV884">
            <v>0</v>
          </cell>
          <cell r="DW884">
            <v>0</v>
          </cell>
          <cell r="DX884">
            <v>0</v>
          </cell>
          <cell r="DY884">
            <v>0</v>
          </cell>
          <cell r="DZ884">
            <v>0</v>
          </cell>
          <cell r="EA884">
            <v>0</v>
          </cell>
          <cell r="EB884">
            <v>0</v>
          </cell>
          <cell r="EC884">
            <v>0</v>
          </cell>
          <cell r="ED884">
            <v>0</v>
          </cell>
          <cell r="EE884">
            <v>0</v>
          </cell>
          <cell r="EF884">
            <v>0</v>
          </cell>
          <cell r="EG884">
            <v>0</v>
          </cell>
          <cell r="EH884">
            <v>0</v>
          </cell>
          <cell r="EI884">
            <v>0</v>
          </cell>
          <cell r="EJ884">
            <v>0</v>
          </cell>
        </row>
        <row r="885">
          <cell r="B885">
            <v>1027</v>
          </cell>
          <cell r="C885">
            <v>41478</v>
          </cell>
          <cell r="D885" t="str">
            <v>SIN</v>
          </cell>
          <cell r="E885" t="str">
            <v>Amparo</v>
          </cell>
          <cell r="F885">
            <v>41478</v>
          </cell>
          <cell r="G885" t="str">
            <v>DPS</v>
          </cell>
          <cell r="H885" t="str">
            <v>Resol 00346 de 26/ABR/2013</v>
          </cell>
          <cell r="I885">
            <v>2013</v>
          </cell>
          <cell r="J885" t="str">
            <v>LOTERIA DE CUCUTA</v>
          </cell>
          <cell r="K885" t="str">
            <v>890.500.641-6</v>
          </cell>
          <cell r="L885" t="str">
            <v>CUCUTA</v>
          </cell>
          <cell r="M885" t="str">
            <v>AV.0 CALLE 10 OF.205</v>
          </cell>
          <cell r="N885" t="str">
            <v>5838384   loteriadecucuta@hotmail.com</v>
          </cell>
          <cell r="O885" t="str">
            <v>ORDENAR EL GASTO DE LA CUOTAS MENSUALES DE ADMINISTRACIÓN CORRESPONDIENTES A LOS MESES DE ABRIL A DICIEMBRE DE 2013, CADA UNO POR $187,010.</v>
          </cell>
          <cell r="P885">
            <v>1683090</v>
          </cell>
          <cell r="Q885">
            <v>0</v>
          </cell>
          <cell r="R885">
            <v>1683090</v>
          </cell>
          <cell r="S885">
            <v>393513</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t="str">
            <v>ELIZABETH GÓMEZ SÁNCHEZ</v>
          </cell>
          <cell r="AJ885" t="str">
            <v>RESOLUCIÓN</v>
          </cell>
          <cell r="AK885" t="str">
            <v>CUENTA DE COBRO</v>
          </cell>
          <cell r="AL885" t="str">
            <v>NO APLICA</v>
          </cell>
          <cell r="AM885" t="str">
            <v>CUOTA DE ADMINISTRACIÓN DEL MES DE JULIO DE 2013, DE ACUERDO AL CONTRATO DE ARRENDAMIENTO No.167/2012.</v>
          </cell>
          <cell r="AN885">
            <v>170050</v>
          </cell>
          <cell r="AO885">
            <v>0</v>
          </cell>
          <cell r="AP885">
            <v>0</v>
          </cell>
          <cell r="AQ885">
            <v>0</v>
          </cell>
          <cell r="AR885">
            <v>0</v>
          </cell>
          <cell r="AS885">
            <v>0</v>
          </cell>
          <cell r="AT885">
            <v>0</v>
          </cell>
          <cell r="AU885">
            <v>0</v>
          </cell>
          <cell r="AV885">
            <v>0</v>
          </cell>
          <cell r="AW885">
            <v>0</v>
          </cell>
          <cell r="AX885">
            <v>0</v>
          </cell>
          <cell r="AY885">
            <v>0</v>
          </cell>
          <cell r="AZ885">
            <v>170050</v>
          </cell>
          <cell r="BA885" t="str">
            <v>SI</v>
          </cell>
          <cell r="BB885" t="str">
            <v>NO</v>
          </cell>
          <cell r="BC885" t="str">
            <v>NO</v>
          </cell>
          <cell r="BD885" t="str">
            <v>SI</v>
          </cell>
          <cell r="BE885" t="str">
            <v>EXENTOS</v>
          </cell>
          <cell r="BF885" t="str">
            <v>NO</v>
          </cell>
          <cell r="BG885" t="str">
            <v>EMPRESA INDUSTRIAL Y COMERCIAL DEL DPTO</v>
          </cell>
          <cell r="BH885">
            <v>0</v>
          </cell>
          <cell r="BI885">
            <v>0</v>
          </cell>
          <cell r="BJ885">
            <v>0</v>
          </cell>
          <cell r="BK885" t="str">
            <v>GRAN CONTRIBUYENTE</v>
          </cell>
          <cell r="BL885">
            <v>0</v>
          </cell>
          <cell r="BM885">
            <v>0</v>
          </cell>
          <cell r="BN885">
            <v>0</v>
          </cell>
          <cell r="BO885" t="str">
            <v>CÚCUTA (NO APLICA SEGÚN PARÁG. PRIMERO-ART. 95 ACUERDO 040 DE 2010)</v>
          </cell>
          <cell r="BP885">
            <v>0</v>
          </cell>
          <cell r="BQ885">
            <v>0</v>
          </cell>
          <cell r="BR885">
            <v>0</v>
          </cell>
          <cell r="BS885">
            <v>0</v>
          </cell>
          <cell r="BT885">
            <v>0</v>
          </cell>
          <cell r="BU885" t="str">
            <v>GRAN CONTRIBUYENTE</v>
          </cell>
          <cell r="BV885">
            <v>0</v>
          </cell>
          <cell r="BW885">
            <v>0</v>
          </cell>
          <cell r="BX885">
            <v>0</v>
          </cell>
          <cell r="BY885">
            <v>0</v>
          </cell>
          <cell r="BZ885">
            <v>0</v>
          </cell>
          <cell r="CA885">
            <v>0</v>
          </cell>
          <cell r="CB885">
            <v>0</v>
          </cell>
          <cell r="CC885">
            <v>0</v>
          </cell>
          <cell r="CD885">
            <v>0</v>
          </cell>
          <cell r="CE885">
            <v>0</v>
          </cell>
          <cell r="CF885">
            <v>170050</v>
          </cell>
          <cell r="CG885">
            <v>41478</v>
          </cell>
          <cell r="CH885" t="str">
            <v>SIN</v>
          </cell>
          <cell r="CI885">
            <v>393513</v>
          </cell>
          <cell r="CJ885" t="str">
            <v>Elcy Amparo Rojas Alejo</v>
          </cell>
          <cell r="CK885" t="str">
            <v>SECRETARIA GENERAL</v>
          </cell>
          <cell r="CL885" t="str">
            <v>GASTOS GENERALES</v>
          </cell>
          <cell r="CM885" t="str">
            <v>SIN EXPEDIENTE EN ORFEO</v>
          </cell>
          <cell r="CN885">
            <v>0</v>
          </cell>
          <cell r="CO885" t="str">
            <v>NO APLICA</v>
          </cell>
          <cell r="CP885">
            <v>0</v>
          </cell>
          <cell r="CQ885" t="str">
            <v>2013-6200107503</v>
          </cell>
          <cell r="CR885" t="str">
            <v>VALOR DE LA RESOLUCIÓN FUE PROYECTADO POR TANTO LA DIFERENCIA CON LA CUENTA DE COBRO. SE ADJUNTA CORREO DE SUBDIRECCIÓN DE OPERACIONES.</v>
          </cell>
          <cell r="CS885">
            <v>0</v>
          </cell>
          <cell r="CT885">
            <v>0</v>
          </cell>
          <cell r="CU885">
            <v>0</v>
          </cell>
          <cell r="CV885">
            <v>0</v>
          </cell>
          <cell r="CW885">
            <v>0</v>
          </cell>
          <cell r="CX885">
            <v>0</v>
          </cell>
          <cell r="CY885">
            <v>0</v>
          </cell>
          <cell r="CZ885">
            <v>0</v>
          </cell>
          <cell r="DA885">
            <v>0</v>
          </cell>
          <cell r="DB885">
            <v>0</v>
          </cell>
          <cell r="DC885">
            <v>0</v>
          </cell>
          <cell r="DD885">
            <v>0</v>
          </cell>
          <cell r="DE885">
            <v>0</v>
          </cell>
          <cell r="DF885">
            <v>0</v>
          </cell>
          <cell r="DG885">
            <v>0</v>
          </cell>
          <cell r="DH885">
            <v>0</v>
          </cell>
          <cell r="DI885">
            <v>0</v>
          </cell>
          <cell r="DJ885">
            <v>0</v>
          </cell>
          <cell r="DK885">
            <v>0</v>
          </cell>
          <cell r="DL885">
            <v>0</v>
          </cell>
          <cell r="DM885">
            <v>0</v>
          </cell>
          <cell r="DN885">
            <v>0</v>
          </cell>
          <cell r="DO885">
            <v>0</v>
          </cell>
          <cell r="DP885">
            <v>0</v>
          </cell>
          <cell r="DQ885">
            <v>0</v>
          </cell>
          <cell r="DR885">
            <v>0</v>
          </cell>
          <cell r="DS885">
            <v>0</v>
          </cell>
          <cell r="DT885">
            <v>0</v>
          </cell>
          <cell r="DU885">
            <v>0</v>
          </cell>
          <cell r="DV885">
            <v>0</v>
          </cell>
          <cell r="DW885">
            <v>0</v>
          </cell>
          <cell r="DX885">
            <v>0</v>
          </cell>
          <cell r="DY885">
            <v>0</v>
          </cell>
          <cell r="DZ885">
            <v>0</v>
          </cell>
          <cell r="EA885">
            <v>0</v>
          </cell>
          <cell r="EB885">
            <v>0</v>
          </cell>
          <cell r="EC885">
            <v>0</v>
          </cell>
          <cell r="ED885">
            <v>0</v>
          </cell>
          <cell r="EE885">
            <v>0</v>
          </cell>
          <cell r="EF885">
            <v>0</v>
          </cell>
          <cell r="EG885">
            <v>0</v>
          </cell>
          <cell r="EH885">
            <v>0</v>
          </cell>
          <cell r="EI885">
            <v>0</v>
          </cell>
          <cell r="EJ885">
            <v>0</v>
          </cell>
        </row>
        <row r="886">
          <cell r="B886">
            <v>1028</v>
          </cell>
          <cell r="C886">
            <v>41481</v>
          </cell>
          <cell r="D886">
            <v>97</v>
          </cell>
          <cell r="E886" t="str">
            <v>Amparo</v>
          </cell>
          <cell r="F886">
            <v>41481</v>
          </cell>
          <cell r="G886" t="str">
            <v>DPS</v>
          </cell>
          <cell r="H886" t="str">
            <v xml:space="preserve">62/2012 </v>
          </cell>
          <cell r="I886">
            <v>2013</v>
          </cell>
          <cell r="J886" t="str">
            <v>BANCO AGRARIO DE COLOMBIA S.A.</v>
          </cell>
          <cell r="K886" t="str">
            <v>800.037.800-8</v>
          </cell>
          <cell r="L886" t="str">
            <v>BOGOTÁ</v>
          </cell>
          <cell r="M886">
            <v>0</v>
          </cell>
          <cell r="N886">
            <v>0</v>
          </cell>
          <cell r="O886" t="str">
            <v>El BANCO SE OBLIGA A "PRESTAR EL SERVICIO FINANCIERO DE ENTREGA DE LAS TRANSFERENCIAS MONETARIAS A LOS BENEFICIARIOS DEL SECTOR DE LA INCLUSIÓN SOCIAL", GRUPO 1.</v>
          </cell>
          <cell r="P886">
            <v>65284150400</v>
          </cell>
          <cell r="Q886">
            <v>0</v>
          </cell>
          <cell r="R886">
            <v>65284150400</v>
          </cell>
          <cell r="S886">
            <v>12013</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t="str">
            <v>BRUCE MAC MASTER ROJAS</v>
          </cell>
          <cell r="AJ886" t="str">
            <v xml:space="preserve">CONTRATO   </v>
          </cell>
          <cell r="AK886" t="str">
            <v>NO APLICA</v>
          </cell>
          <cell r="AL886" t="str">
            <v>NO APLICA</v>
          </cell>
          <cell r="AM886" t="str">
            <v>PAGO INCENTIVOS A PARTICIPANTES DEL PROGRAMA JÓVENES EN ACCIÓN.  708 INCENTIVOS.</v>
          </cell>
          <cell r="AN886">
            <v>294800000</v>
          </cell>
          <cell r="AO886">
            <v>0</v>
          </cell>
          <cell r="AP886">
            <v>0</v>
          </cell>
          <cell r="AQ886">
            <v>0</v>
          </cell>
          <cell r="AR886">
            <v>0</v>
          </cell>
          <cell r="AS886">
            <v>0</v>
          </cell>
          <cell r="AT886">
            <v>0</v>
          </cell>
          <cell r="AU886">
            <v>0</v>
          </cell>
          <cell r="AV886">
            <v>0</v>
          </cell>
          <cell r="AW886">
            <v>0</v>
          </cell>
          <cell r="AX886">
            <v>0</v>
          </cell>
          <cell r="AY886">
            <v>0</v>
          </cell>
          <cell r="AZ886">
            <v>294800000</v>
          </cell>
          <cell r="BA886" t="str">
            <v>SI</v>
          </cell>
          <cell r="BB886" t="str">
            <v>SI</v>
          </cell>
          <cell r="BC886" t="str">
            <v>NO</v>
          </cell>
          <cell r="BD886" t="str">
            <v>NO</v>
          </cell>
          <cell r="BE886" t="str">
            <v>COMÚN</v>
          </cell>
          <cell r="BF886" t="str">
            <v>NO</v>
          </cell>
          <cell r="BG886" t="str">
            <v>AUTORETENEDOR</v>
          </cell>
          <cell r="BH886">
            <v>0</v>
          </cell>
          <cell r="BI886">
            <v>0</v>
          </cell>
          <cell r="BJ886">
            <v>0</v>
          </cell>
          <cell r="BK886" t="str">
            <v>GRAN CONTRIBUYENTE</v>
          </cell>
          <cell r="BL886">
            <v>0</v>
          </cell>
          <cell r="BM886">
            <v>0</v>
          </cell>
          <cell r="BN886">
            <v>0</v>
          </cell>
          <cell r="BO886" t="str">
            <v>PAGO INCENTIVOS</v>
          </cell>
          <cell r="BP886">
            <v>0</v>
          </cell>
          <cell r="BQ886">
            <v>0</v>
          </cell>
          <cell r="BR886">
            <v>0</v>
          </cell>
          <cell r="BS886">
            <v>0</v>
          </cell>
          <cell r="BT886">
            <v>0</v>
          </cell>
          <cell r="BU886" t="str">
            <v>PAGO INCENTIVOS</v>
          </cell>
          <cell r="BV886">
            <v>0</v>
          </cell>
          <cell r="BW886">
            <v>0</v>
          </cell>
          <cell r="BX886">
            <v>0</v>
          </cell>
          <cell r="BY886">
            <v>0</v>
          </cell>
          <cell r="BZ886">
            <v>0</v>
          </cell>
          <cell r="CA886">
            <v>0</v>
          </cell>
          <cell r="CB886">
            <v>0</v>
          </cell>
          <cell r="CC886">
            <v>0</v>
          </cell>
          <cell r="CD886">
            <v>0</v>
          </cell>
          <cell r="CE886">
            <v>0</v>
          </cell>
          <cell r="CF886">
            <v>294800000</v>
          </cell>
          <cell r="CG886">
            <v>41481</v>
          </cell>
          <cell r="CH886">
            <v>97</v>
          </cell>
          <cell r="CI886">
            <v>12013</v>
          </cell>
          <cell r="CJ886" t="str">
            <v>Elcy Amparo Rojas Alejo</v>
          </cell>
          <cell r="CK886" t="str">
            <v>DIRECCIÓN INGRESO SOCIAL</v>
          </cell>
          <cell r="CL886" t="str">
            <v>ORDINARIA</v>
          </cell>
          <cell r="CM886" t="str">
            <v>SIN EXPEDIENTE</v>
          </cell>
          <cell r="CN886">
            <v>0</v>
          </cell>
          <cell r="CO886" t="str">
            <v>NO APLICA</v>
          </cell>
          <cell r="CP886">
            <v>0</v>
          </cell>
          <cell r="CQ886" t="str">
            <v>SIN RADICADO EN ORFEO</v>
          </cell>
          <cell r="CR886" t="str">
            <v>PAGO APOYADO EN EL OTROSI No.06/13</v>
          </cell>
          <cell r="CS886">
            <v>0</v>
          </cell>
          <cell r="CT886">
            <v>0</v>
          </cell>
          <cell r="CU886">
            <v>0</v>
          </cell>
          <cell r="CV886">
            <v>0</v>
          </cell>
          <cell r="CW886">
            <v>0</v>
          </cell>
          <cell r="CX886">
            <v>0</v>
          </cell>
          <cell r="CY886">
            <v>0</v>
          </cell>
          <cell r="CZ886">
            <v>0</v>
          </cell>
          <cell r="DA886">
            <v>0</v>
          </cell>
          <cell r="DB886">
            <v>0</v>
          </cell>
          <cell r="DC886">
            <v>0</v>
          </cell>
          <cell r="DD886">
            <v>0</v>
          </cell>
          <cell r="DE886">
            <v>0</v>
          </cell>
          <cell r="DF886">
            <v>0</v>
          </cell>
          <cell r="DG886">
            <v>0</v>
          </cell>
          <cell r="DH886">
            <v>0</v>
          </cell>
          <cell r="DI886">
            <v>0</v>
          </cell>
          <cell r="DJ886">
            <v>0</v>
          </cell>
          <cell r="DK886">
            <v>0</v>
          </cell>
          <cell r="DL886">
            <v>0</v>
          </cell>
          <cell r="DM886">
            <v>0</v>
          </cell>
          <cell r="DN886">
            <v>0</v>
          </cell>
          <cell r="DO886">
            <v>0</v>
          </cell>
          <cell r="DP886">
            <v>0</v>
          </cell>
          <cell r="DQ886">
            <v>0</v>
          </cell>
          <cell r="DR886">
            <v>0</v>
          </cell>
          <cell r="DS886">
            <v>0</v>
          </cell>
          <cell r="DT886">
            <v>0</v>
          </cell>
          <cell r="DU886">
            <v>0</v>
          </cell>
          <cell r="DV886">
            <v>0</v>
          </cell>
          <cell r="DW886">
            <v>0</v>
          </cell>
          <cell r="DX886">
            <v>0</v>
          </cell>
          <cell r="DY886">
            <v>0</v>
          </cell>
          <cell r="DZ886">
            <v>0</v>
          </cell>
          <cell r="EA886">
            <v>0</v>
          </cell>
          <cell r="EB886">
            <v>0</v>
          </cell>
          <cell r="EC886">
            <v>0</v>
          </cell>
          <cell r="ED886">
            <v>0</v>
          </cell>
          <cell r="EE886">
            <v>0</v>
          </cell>
          <cell r="EF886">
            <v>0</v>
          </cell>
          <cell r="EG886">
            <v>0</v>
          </cell>
          <cell r="EH886">
            <v>0</v>
          </cell>
          <cell r="EI886">
            <v>0</v>
          </cell>
          <cell r="EJ886">
            <v>0</v>
          </cell>
        </row>
        <row r="887">
          <cell r="B887">
            <v>1029</v>
          </cell>
          <cell r="C887">
            <v>41479</v>
          </cell>
          <cell r="D887">
            <v>675</v>
          </cell>
          <cell r="E887" t="str">
            <v>Amparo</v>
          </cell>
          <cell r="F887">
            <v>41481</v>
          </cell>
          <cell r="G887" t="str">
            <v>DPS</v>
          </cell>
          <cell r="H887" t="str">
            <v>220/2012</v>
          </cell>
          <cell r="I887">
            <v>2013</v>
          </cell>
          <cell r="J887" t="str">
            <v>UNION TEMPORAL C &amp; G 2012</v>
          </cell>
          <cell r="K887" t="str">
            <v>900.579.740-2</v>
          </cell>
          <cell r="L887" t="str">
            <v>BOGOTÁ</v>
          </cell>
          <cell r="M887" t="str">
            <v>Diag 74 Bis 20 B 74</v>
          </cell>
          <cell r="N887" t="str">
            <v>7432060  juanp.gaitan@grupoyestrategia.com</v>
          </cell>
          <cell r="O887" t="str">
            <v>PRESTAR EL SERVICIO INTEGRAL DE ASEO, CAFETERIA PARA LAS SEDES DEL DPS EN TODO EL TERRITORIO NACIONAL Y EL SERVICIO DE MANTENIMIENTO LOCATIVO EN LAS SEDES DEL DPS BOGOTÁ.</v>
          </cell>
          <cell r="P887">
            <v>3823287178</v>
          </cell>
          <cell r="Q887">
            <v>0</v>
          </cell>
          <cell r="R887">
            <v>3823287178</v>
          </cell>
          <cell r="S887">
            <v>613</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t="str">
            <v>GLADYS CECILIA ARANGO MARTÍNEZ</v>
          </cell>
          <cell r="AJ887" t="str">
            <v>MENSUALIDADES VENCIDAS</v>
          </cell>
          <cell r="AK887" t="str">
            <v>0036 - 0037  y  0038</v>
          </cell>
          <cell r="AL887" t="str">
            <v>32000972516 DEL 27/12/12</v>
          </cell>
          <cell r="AM887" t="str">
            <v>SOLICITUD DÉCIMO PRIMER PAGO CONTRATO. PERSONAL SERVICIO DE ASEO Y CAFETERÍA, ALQUILER DE MAQUINARIA E INSUMOS DE ASEO Y CAFETERIA MES DE JUNIO/13</v>
          </cell>
          <cell r="AN887">
            <v>7761037</v>
          </cell>
          <cell r="AO887">
            <v>3917388</v>
          </cell>
          <cell r="AP887">
            <v>102237919</v>
          </cell>
          <cell r="AQ887">
            <v>0</v>
          </cell>
          <cell r="AR887">
            <v>0</v>
          </cell>
          <cell r="AS887">
            <v>0</v>
          </cell>
          <cell r="AT887">
            <v>0</v>
          </cell>
          <cell r="AU887">
            <v>0</v>
          </cell>
          <cell r="AV887">
            <v>0</v>
          </cell>
          <cell r="AW887">
            <v>0</v>
          </cell>
          <cell r="AX887">
            <v>7251764</v>
          </cell>
          <cell r="AY887">
            <v>2532504</v>
          </cell>
          <cell r="AZ887">
            <v>123700612</v>
          </cell>
          <cell r="BA887" t="str">
            <v>NO</v>
          </cell>
          <cell r="BB887" t="str">
            <v>NO</v>
          </cell>
          <cell r="BC887" t="str">
            <v>NO</v>
          </cell>
          <cell r="BD887" t="str">
            <v>NO</v>
          </cell>
          <cell r="BE887" t="str">
            <v>COMÚN</v>
          </cell>
          <cell r="BF887" t="str">
            <v>NO</v>
          </cell>
          <cell r="BG887" t="str">
            <v>SERVICIOS ASEO</v>
          </cell>
          <cell r="BH887">
            <v>0.02</v>
          </cell>
          <cell r="BI887" t="str">
            <v>SERVICIOS GENERALES</v>
          </cell>
          <cell r="BJ887">
            <v>0.04</v>
          </cell>
          <cell r="BK887" t="str">
            <v>COMÚN</v>
          </cell>
          <cell r="BL887">
            <v>0.15</v>
          </cell>
          <cell r="BM887" t="str">
            <v>COMÚN</v>
          </cell>
          <cell r="BN887">
            <v>0.15</v>
          </cell>
          <cell r="BO887" t="str">
            <v>BOGOTÁ</v>
          </cell>
          <cell r="BP887">
            <v>9.6600000000000002E-3</v>
          </cell>
          <cell r="BQ887" t="str">
            <v>BOGOTÁ</v>
          </cell>
          <cell r="BR887">
            <v>9.6600000000000002E-3</v>
          </cell>
          <cell r="BS887">
            <v>0</v>
          </cell>
          <cell r="BT887">
            <v>0</v>
          </cell>
          <cell r="BU887" t="str">
            <v>ACTIVIDAD 8299</v>
          </cell>
          <cell r="BV887">
            <v>6.0000000000000001E-3</v>
          </cell>
          <cell r="BW887">
            <v>155222</v>
          </cell>
          <cell r="BX887">
            <v>156696</v>
          </cell>
          <cell r="BY887">
            <v>1087765</v>
          </cell>
          <cell r="BZ887">
            <v>379876</v>
          </cell>
          <cell r="CA887">
            <v>74972</v>
          </cell>
          <cell r="CB887">
            <v>37842</v>
          </cell>
          <cell r="CC887">
            <v>0</v>
          </cell>
          <cell r="CD887">
            <v>46566</v>
          </cell>
          <cell r="CE887">
            <v>0</v>
          </cell>
          <cell r="CF887">
            <v>121618326</v>
          </cell>
          <cell r="CG887">
            <v>41481</v>
          </cell>
          <cell r="CH887">
            <v>675</v>
          </cell>
          <cell r="CI887">
            <v>613</v>
          </cell>
          <cell r="CJ887" t="str">
            <v>Elcy Amparo Rojas Alejo</v>
          </cell>
          <cell r="CK887" t="str">
            <v>SERVICIO ASEO- SERVICIO DE CAFETERIA - MANTENIMIENTO</v>
          </cell>
          <cell r="CL887" t="str">
            <v>GASTOS GENERALES</v>
          </cell>
          <cell r="CM887" t="str">
            <v>201261003016000220E</v>
          </cell>
          <cell r="CN887">
            <v>0</v>
          </cell>
          <cell r="CO887" t="str">
            <v>NO APLICA</v>
          </cell>
          <cell r="CP887">
            <v>0</v>
          </cell>
          <cell r="CQ887" t="str">
            <v>2013-6200044563</v>
          </cell>
          <cell r="CR887" t="str">
            <v>UNIÓN TEMPORAL CONFORMADA POR CENTRO ASEO MANTENIMIENTO PROFESIONAL SAS - NIT 900.073.254-1 50%, G Y E GRUPO Y ESTRATEGIA SAS -NIT 860.522.931-2 50%</v>
          </cell>
          <cell r="CS887">
            <v>0</v>
          </cell>
          <cell r="CT887">
            <v>0</v>
          </cell>
          <cell r="CU887">
            <v>0</v>
          </cell>
          <cell r="CV887">
            <v>143347</v>
          </cell>
          <cell r="CW887" t="str">
            <v>ARRIENDO BIEN MUEBLE</v>
          </cell>
          <cell r="CX887">
            <v>509521</v>
          </cell>
          <cell r="CY887">
            <v>0.04</v>
          </cell>
          <cell r="CZ887" t="str">
            <v>ICA BOGOTÁ</v>
          </cell>
          <cell r="DA887">
            <v>509521</v>
          </cell>
          <cell r="DB887">
            <v>9.6600000000000002E-3</v>
          </cell>
          <cell r="DC887" t="str">
            <v>RETE CREE ACTIVIDAD 8299</v>
          </cell>
          <cell r="DD887">
            <v>509521</v>
          </cell>
          <cell r="DE887">
            <v>6.0000000000000001E-3</v>
          </cell>
          <cell r="DF887" t="str">
            <v>COMPRAS</v>
          </cell>
          <cell r="DG887">
            <v>1757934</v>
          </cell>
          <cell r="DH887">
            <v>3.5000000000000003E-2</v>
          </cell>
          <cell r="DI887" t="str">
            <v>ICA BOGOTÁ</v>
          </cell>
          <cell r="DJ887">
            <v>1757934</v>
          </cell>
          <cell r="DK887">
            <v>1.1039999999999999E-2</v>
          </cell>
          <cell r="DL887" t="str">
            <v>RETE CREE ACTIVIDAD 8299</v>
          </cell>
          <cell r="DM887">
            <v>1757934</v>
          </cell>
          <cell r="DN887">
            <v>6.0000000000000001E-3</v>
          </cell>
          <cell r="DO887" t="str">
            <v>RETE CREE ACTIVIDAD 8299</v>
          </cell>
          <cell r="DP887">
            <v>3917388</v>
          </cell>
          <cell r="DQ887">
            <v>6.0000000000000001E-3</v>
          </cell>
          <cell r="DR887">
            <v>0</v>
          </cell>
          <cell r="DS887">
            <v>0</v>
          </cell>
          <cell r="DT887">
            <v>0</v>
          </cell>
          <cell r="DU887">
            <v>0</v>
          </cell>
          <cell r="DV887">
            <v>0</v>
          </cell>
          <cell r="DW887">
            <v>0</v>
          </cell>
          <cell r="DX887">
            <v>0</v>
          </cell>
          <cell r="DY887">
            <v>0</v>
          </cell>
          <cell r="DZ887">
            <v>0</v>
          </cell>
          <cell r="EA887">
            <v>0</v>
          </cell>
          <cell r="EB887">
            <v>0</v>
          </cell>
          <cell r="EC887">
            <v>0</v>
          </cell>
          <cell r="ED887">
            <v>0</v>
          </cell>
          <cell r="EE887">
            <v>0</v>
          </cell>
          <cell r="EF887">
            <v>0</v>
          </cell>
          <cell r="EG887">
            <v>0</v>
          </cell>
          <cell r="EH887">
            <v>0</v>
          </cell>
          <cell r="EI887">
            <v>0</v>
          </cell>
          <cell r="EJ887">
            <v>0</v>
          </cell>
        </row>
        <row r="888">
          <cell r="B888">
            <v>1018</v>
          </cell>
          <cell r="C888">
            <v>41474</v>
          </cell>
          <cell r="D888">
            <v>665</v>
          </cell>
          <cell r="E888" t="str">
            <v>IrmaC</v>
          </cell>
          <cell r="F888">
            <v>41477</v>
          </cell>
          <cell r="G888" t="str">
            <v>DPS</v>
          </cell>
          <cell r="H888" t="str">
            <v>068/2013</v>
          </cell>
          <cell r="I888">
            <v>2013</v>
          </cell>
          <cell r="J888" t="str">
            <v>ROYAL PARK LTDA.</v>
          </cell>
          <cell r="K888" t="str">
            <v>800.184.306-1</v>
          </cell>
          <cell r="L888" t="str">
            <v>BOGOTÁ</v>
          </cell>
          <cell r="M888" t="str">
            <v xml:space="preserve">CALLE 23 G 82 24 </v>
          </cell>
          <cell r="N888" t="str">
            <v>7046398  royalparkltda@gmail.com</v>
          </cell>
          <cell r="O888" t="str">
            <v>CONTRATAR EL SERVICIO DE ALQUILER DE ESPACIOS CON CAPACIDAD EN AUDITORIO PARA LA REALIZACIÓN DE REUNIONES ENFOCADAS A PROCESOS DE ALINEACIÓN ESTRATÉGICA Y COMUNICACIÓN ORGANIZACIONAL  (INDUCCIÓN Y REINDUCCIÓN), DEL EQUIPO HUMANO DEL DPS.</v>
          </cell>
          <cell r="P888">
            <v>150000000</v>
          </cell>
          <cell r="Q888">
            <v>0</v>
          </cell>
          <cell r="R888">
            <v>150000000</v>
          </cell>
          <cell r="S888">
            <v>502213</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t="str">
            <v>LINA MARÍA BOTERO CRUZ</v>
          </cell>
          <cell r="AJ888" t="str">
            <v>PAGARÁ POR LOS SALONES EFECTIVAMENTE UTILIZADOS, PREVIA FACTURA.</v>
          </cell>
          <cell r="AK888" t="str">
            <v>RP 955-953-952-954</v>
          </cell>
          <cell r="AL888" t="str">
            <v>320000814392 DEL 16/08/2011</v>
          </cell>
          <cell r="AM888" t="str">
            <v>Alquiler espacio para el DPS realizado el dia 9 de julio, 3 de julio, 2 de julio  y 26 de junio.</v>
          </cell>
          <cell r="AN888">
            <v>1428538</v>
          </cell>
          <cell r="AO888">
            <v>0</v>
          </cell>
          <cell r="AP888">
            <v>0</v>
          </cell>
          <cell r="AQ888">
            <v>0</v>
          </cell>
          <cell r="AR888">
            <v>0</v>
          </cell>
          <cell r="AS888">
            <v>0</v>
          </cell>
          <cell r="AT888">
            <v>0</v>
          </cell>
          <cell r="AU888">
            <v>0</v>
          </cell>
          <cell r="AV888">
            <v>0.16</v>
          </cell>
          <cell r="AW888">
            <v>0</v>
          </cell>
          <cell r="AX888">
            <v>228566</v>
          </cell>
          <cell r="AY888">
            <v>0</v>
          </cell>
          <cell r="AZ888">
            <v>1657104</v>
          </cell>
          <cell r="BA888" t="str">
            <v>NO</v>
          </cell>
          <cell r="BB888" t="str">
            <v>NO</v>
          </cell>
          <cell r="BC888" t="str">
            <v>NO</v>
          </cell>
          <cell r="BD888" t="str">
            <v>NO</v>
          </cell>
          <cell r="BE888" t="str">
            <v>COMÚN</v>
          </cell>
          <cell r="BF888" t="str">
            <v>NO</v>
          </cell>
          <cell r="BG888" t="str">
            <v>ARRIENDO BIEN INMUEBLE</v>
          </cell>
          <cell r="BH888">
            <v>3.5000000000000003E-2</v>
          </cell>
          <cell r="BI888">
            <v>0</v>
          </cell>
          <cell r="BJ888">
            <v>0</v>
          </cell>
          <cell r="BK888" t="str">
            <v>COMÚN</v>
          </cell>
          <cell r="BL888">
            <v>0.15</v>
          </cell>
          <cell r="BM888">
            <v>0</v>
          </cell>
          <cell r="BN888">
            <v>0</v>
          </cell>
          <cell r="BO888" t="str">
            <v>BOGOTÁ ACT. 8299</v>
          </cell>
          <cell r="BP888">
            <v>9.6600000000000002E-3</v>
          </cell>
          <cell r="BQ888">
            <v>0</v>
          </cell>
          <cell r="BR888">
            <v>0</v>
          </cell>
          <cell r="BS888">
            <v>0</v>
          </cell>
          <cell r="BT888">
            <v>0</v>
          </cell>
          <cell r="BU888" t="str">
            <v>ACTIVIDAD 8299</v>
          </cell>
          <cell r="BV888">
            <v>6.0000000000000001E-3</v>
          </cell>
          <cell r="BW888">
            <v>49999</v>
          </cell>
          <cell r="BX888">
            <v>0</v>
          </cell>
          <cell r="BY888">
            <v>34285</v>
          </cell>
          <cell r="BZ888">
            <v>0</v>
          </cell>
          <cell r="CA888">
            <v>13800</v>
          </cell>
          <cell r="CB888">
            <v>0</v>
          </cell>
          <cell r="CC888">
            <v>0</v>
          </cell>
          <cell r="CD888">
            <v>8571</v>
          </cell>
          <cell r="CE888">
            <v>0</v>
          </cell>
          <cell r="CF888">
            <v>1550449</v>
          </cell>
          <cell r="CG888">
            <v>41477</v>
          </cell>
          <cell r="CH888">
            <v>665</v>
          </cell>
          <cell r="CI888">
            <v>502213</v>
          </cell>
          <cell r="CJ888" t="str">
            <v>Irma Estela Cardenas Acosta</v>
          </cell>
          <cell r="CK888" t="str">
            <v>SUBDIRECCIÓN DE OPERACIONES</v>
          </cell>
          <cell r="CL888" t="str">
            <v>GASTOS GENERALES</v>
          </cell>
          <cell r="CM888" t="str">
            <v>201361003016000068E</v>
          </cell>
          <cell r="CN888">
            <v>0</v>
          </cell>
          <cell r="CO888" t="str">
            <v>NO APLICA</v>
          </cell>
          <cell r="CP888">
            <v>0</v>
          </cell>
          <cell r="CQ888" t="str">
            <v>2013-6200108053</v>
          </cell>
          <cell r="CR888">
            <v>0</v>
          </cell>
          <cell r="CS888">
            <v>0</v>
          </cell>
          <cell r="CT888">
            <v>0</v>
          </cell>
          <cell r="CU888">
            <v>0</v>
          </cell>
          <cell r="CV888">
            <v>0</v>
          </cell>
          <cell r="CW888">
            <v>0</v>
          </cell>
          <cell r="CX888">
            <v>0</v>
          </cell>
          <cell r="CY888">
            <v>0</v>
          </cell>
          <cell r="CZ888">
            <v>0</v>
          </cell>
          <cell r="DA888">
            <v>0</v>
          </cell>
          <cell r="DB888">
            <v>0</v>
          </cell>
          <cell r="DC888">
            <v>0</v>
          </cell>
          <cell r="DD888">
            <v>0</v>
          </cell>
          <cell r="DE888">
            <v>0</v>
          </cell>
          <cell r="DF888">
            <v>0</v>
          </cell>
          <cell r="DG888">
            <v>0</v>
          </cell>
          <cell r="DH888">
            <v>0</v>
          </cell>
          <cell r="DI888">
            <v>0</v>
          </cell>
          <cell r="DJ888">
            <v>0</v>
          </cell>
          <cell r="DK888">
            <v>0</v>
          </cell>
          <cell r="DL888">
            <v>0</v>
          </cell>
          <cell r="DM888">
            <v>0</v>
          </cell>
          <cell r="DN888">
            <v>0</v>
          </cell>
          <cell r="DO888">
            <v>0</v>
          </cell>
          <cell r="DP888">
            <v>0</v>
          </cell>
          <cell r="DQ888">
            <v>0</v>
          </cell>
          <cell r="DR888">
            <v>0</v>
          </cell>
          <cell r="DS888">
            <v>0</v>
          </cell>
          <cell r="DT888">
            <v>0</v>
          </cell>
          <cell r="DU888">
            <v>0</v>
          </cell>
          <cell r="DV888">
            <v>0</v>
          </cell>
          <cell r="DW888">
            <v>0</v>
          </cell>
          <cell r="DX888">
            <v>0</v>
          </cell>
          <cell r="DY888">
            <v>0</v>
          </cell>
          <cell r="DZ888">
            <v>0</v>
          </cell>
          <cell r="EA888">
            <v>0</v>
          </cell>
          <cell r="EB888">
            <v>0</v>
          </cell>
          <cell r="EC888">
            <v>0</v>
          </cell>
          <cell r="ED888">
            <v>0</v>
          </cell>
          <cell r="EE888">
            <v>0</v>
          </cell>
          <cell r="EF888">
            <v>0</v>
          </cell>
          <cell r="EG888">
            <v>0</v>
          </cell>
          <cell r="EH888">
            <v>0</v>
          </cell>
          <cell r="EI888">
            <v>0</v>
          </cell>
          <cell r="EJ888">
            <v>0</v>
          </cell>
        </row>
        <row r="889">
          <cell r="B889">
            <v>1036</v>
          </cell>
          <cell r="C889">
            <v>41479</v>
          </cell>
          <cell r="D889">
            <v>677</v>
          </cell>
          <cell r="E889" t="str">
            <v>IrmaC</v>
          </cell>
          <cell r="F889">
            <v>41480</v>
          </cell>
          <cell r="G889" t="str">
            <v>DPS</v>
          </cell>
          <cell r="H889" t="str">
            <v>049/12</v>
          </cell>
          <cell r="I889">
            <v>2012</v>
          </cell>
          <cell r="J889" t="str">
            <v>ASESORIA EN SISTEMATIZACION DE DATOS - ASD SA</v>
          </cell>
          <cell r="K889" t="str">
            <v>860.510.031-7</v>
          </cell>
          <cell r="L889" t="str">
            <v>BOGOTÁ</v>
          </cell>
          <cell r="M889" t="str">
            <v>CALLE 32 13-07</v>
          </cell>
          <cell r="N889" t="str">
            <v>340 25 01</v>
          </cell>
          <cell r="O889" t="str">
            <v>PROVEER, INSTALAR, CAPACITAR, PONER EN OPERACIÓN Y DAR SOPORTE TÉCNICO A LA PLATARFORMA TECNOLÓGICA Y OPERATIVA PARA LA EJECUCIÓN DEL PROCESO DE INSCRIPCIONES DE FAMILIAS ELEGILES AL PROGRAMA FAMILIAS EN ACCIÓN.  ZONA 3 CENTRO ORIENTE.</v>
          </cell>
          <cell r="P889">
            <v>11315053836</v>
          </cell>
          <cell r="Q889">
            <v>0</v>
          </cell>
          <cell r="R889">
            <v>11315053836</v>
          </cell>
          <cell r="S889">
            <v>29712</v>
          </cell>
          <cell r="T889">
            <v>0</v>
          </cell>
          <cell r="U889">
            <v>0</v>
          </cell>
          <cell r="V889">
            <v>0</v>
          </cell>
          <cell r="W889">
            <v>0</v>
          </cell>
          <cell r="X889">
            <v>0</v>
          </cell>
          <cell r="Y889">
            <v>81997199</v>
          </cell>
          <cell r="Z889">
            <v>0</v>
          </cell>
          <cell r="AA889">
            <v>0</v>
          </cell>
          <cell r="AB889">
            <v>0</v>
          </cell>
          <cell r="AC889">
            <v>0</v>
          </cell>
          <cell r="AD889">
            <v>0</v>
          </cell>
          <cell r="AE889">
            <v>0</v>
          </cell>
          <cell r="AF889">
            <v>0</v>
          </cell>
          <cell r="AG889">
            <v>0</v>
          </cell>
          <cell r="AH889">
            <v>0</v>
          </cell>
          <cell r="AI889" t="str">
            <v>DIANA MIREYA SOTO FIGUEROA</v>
          </cell>
          <cell r="AJ889" t="str">
            <v>UN PRIMER PAGO CORRESPONDIENTE AL 30% DEL VALOR DEL CONTRATO, UN SEGUNDO, TERCER  Y CUARTO  CORRESPONDIENTE AL 20% CADA UNO Y UN ÚLTIMO PAGO DEL RESTANTE A LA PRESENTACION DEL INFORME FINAL DEL CONTRATO Y ACTA DE RECIBIDO A SATISFACCION POR PARTE DEL SUPE</v>
          </cell>
          <cell r="AK889" t="str">
            <v>15329</v>
          </cell>
          <cell r="AL889" t="str">
            <v>310000067579 DE 2012-12-06</v>
          </cell>
          <cell r="AM889" t="str">
            <v>10% DEL VALOR DEL CONTRATO A LA PRESENTACION DEL INFORME FINAL DEL CONTRATO.</v>
          </cell>
          <cell r="AN889">
            <v>975435675.86000001</v>
          </cell>
          <cell r="AO889">
            <v>0</v>
          </cell>
          <cell r="AP889">
            <v>0</v>
          </cell>
          <cell r="AQ889">
            <v>0</v>
          </cell>
          <cell r="AR889">
            <v>0</v>
          </cell>
          <cell r="AS889">
            <v>0</v>
          </cell>
          <cell r="AT889">
            <v>0</v>
          </cell>
          <cell r="AU889">
            <v>0</v>
          </cell>
          <cell r="AV889">
            <v>0.16</v>
          </cell>
          <cell r="AW889">
            <v>0</v>
          </cell>
          <cell r="AX889">
            <v>156069708.13999999</v>
          </cell>
          <cell r="AY889">
            <v>0</v>
          </cell>
          <cell r="AZ889">
            <v>1131505384</v>
          </cell>
          <cell r="BA889" t="str">
            <v>SI</v>
          </cell>
          <cell r="BB889" t="str">
            <v>SI</v>
          </cell>
          <cell r="BC889" t="str">
            <v>NO</v>
          </cell>
          <cell r="BD889" t="str">
            <v>NO</v>
          </cell>
          <cell r="BE889" t="str">
            <v>COMÚN</v>
          </cell>
          <cell r="BF889" t="str">
            <v>NO</v>
          </cell>
          <cell r="BG889" t="str">
            <v>AUTORETENEDOR RESOLUCION 00758 DE EBNERO 27 DE 2006</v>
          </cell>
          <cell r="BH889">
            <v>0</v>
          </cell>
          <cell r="BI889">
            <v>0</v>
          </cell>
          <cell r="BJ889">
            <v>0</v>
          </cell>
          <cell r="BK889" t="str">
            <v>GRAN CONTRIBUYENTE</v>
          </cell>
          <cell r="BL889">
            <v>0</v>
          </cell>
          <cell r="BM889">
            <v>0</v>
          </cell>
          <cell r="BN889">
            <v>0</v>
          </cell>
          <cell r="BO889" t="str">
            <v>BOGOTÁ</v>
          </cell>
          <cell r="BP889">
            <v>9.6600000000000002E-3</v>
          </cell>
          <cell r="BQ889">
            <v>0</v>
          </cell>
          <cell r="BR889">
            <v>0</v>
          </cell>
          <cell r="BS889">
            <v>0</v>
          </cell>
          <cell r="BT889">
            <v>0</v>
          </cell>
          <cell r="BU889" t="str">
            <v>IMPUESTO DE RENTA PARA LA EQUIDAD ACTV 6311- autoretenedor</v>
          </cell>
          <cell r="BV889">
            <v>0</v>
          </cell>
          <cell r="BW889">
            <v>0</v>
          </cell>
          <cell r="BX889">
            <v>0</v>
          </cell>
          <cell r="BY889">
            <v>0</v>
          </cell>
          <cell r="BZ889">
            <v>0</v>
          </cell>
          <cell r="CA889">
            <v>9422709</v>
          </cell>
          <cell r="CB889">
            <v>0</v>
          </cell>
          <cell r="CC889">
            <v>0</v>
          </cell>
          <cell r="CD889">
            <v>0</v>
          </cell>
          <cell r="CE889">
            <v>0</v>
          </cell>
          <cell r="CF889">
            <v>1122082675</v>
          </cell>
          <cell r="CG889">
            <v>41480</v>
          </cell>
          <cell r="CH889">
            <v>677</v>
          </cell>
          <cell r="CI889">
            <v>29712</v>
          </cell>
          <cell r="CJ889" t="str">
            <v>Irma Estela Cardenas Acosta</v>
          </cell>
          <cell r="CK889" t="str">
            <v>FAMILIAS EN ACCION</v>
          </cell>
          <cell r="CL889" t="str">
            <v>ORDINARIA</v>
          </cell>
          <cell r="CM889" t="str">
            <v>SIN EXPEDIENTE EN ORFEO</v>
          </cell>
          <cell r="CN889" t="str">
            <v>RESERVA</v>
          </cell>
          <cell r="CO889" t="str">
            <v>NO APLICA</v>
          </cell>
          <cell r="CP889">
            <v>0</v>
          </cell>
          <cell r="CQ889" t="str">
            <v>2013-3100109143</v>
          </cell>
          <cell r="CR889">
            <v>0</v>
          </cell>
          <cell r="CS889">
            <v>0</v>
          </cell>
          <cell r="CT889">
            <v>0</v>
          </cell>
          <cell r="CU889">
            <v>0</v>
          </cell>
          <cell r="CV889">
            <v>0</v>
          </cell>
          <cell r="CW889">
            <v>0</v>
          </cell>
          <cell r="CX889">
            <v>0</v>
          </cell>
          <cell r="CY889">
            <v>0</v>
          </cell>
          <cell r="CZ889">
            <v>0</v>
          </cell>
          <cell r="DA889">
            <v>0</v>
          </cell>
          <cell r="DB889">
            <v>0</v>
          </cell>
          <cell r="DC889">
            <v>0</v>
          </cell>
          <cell r="DD889">
            <v>0</v>
          </cell>
          <cell r="DE889">
            <v>0</v>
          </cell>
          <cell r="DF889">
            <v>0</v>
          </cell>
          <cell r="DG889">
            <v>0</v>
          </cell>
          <cell r="DH889">
            <v>0</v>
          </cell>
          <cell r="DI889">
            <v>0</v>
          </cell>
          <cell r="DJ889">
            <v>0</v>
          </cell>
          <cell r="DK889">
            <v>0</v>
          </cell>
          <cell r="DL889">
            <v>0</v>
          </cell>
          <cell r="DM889">
            <v>0</v>
          </cell>
          <cell r="DN889">
            <v>0</v>
          </cell>
          <cell r="DO889">
            <v>0</v>
          </cell>
          <cell r="DP889">
            <v>0</v>
          </cell>
          <cell r="DQ889">
            <v>0</v>
          </cell>
          <cell r="DR889">
            <v>0</v>
          </cell>
          <cell r="DS889">
            <v>0</v>
          </cell>
          <cell r="DT889">
            <v>0</v>
          </cell>
          <cell r="DU889">
            <v>0</v>
          </cell>
          <cell r="DV889">
            <v>0</v>
          </cell>
          <cell r="DW889">
            <v>0</v>
          </cell>
          <cell r="DX889">
            <v>0</v>
          </cell>
          <cell r="DY889">
            <v>0</v>
          </cell>
          <cell r="DZ889">
            <v>0</v>
          </cell>
          <cell r="EA889">
            <v>0</v>
          </cell>
          <cell r="EB889">
            <v>0</v>
          </cell>
          <cell r="EC889">
            <v>0</v>
          </cell>
          <cell r="ED889">
            <v>0</v>
          </cell>
          <cell r="EE889">
            <v>0</v>
          </cell>
          <cell r="EF889">
            <v>0</v>
          </cell>
          <cell r="EG889">
            <v>0</v>
          </cell>
          <cell r="EH889">
            <v>0</v>
          </cell>
          <cell r="EI889">
            <v>0</v>
          </cell>
          <cell r="EJ889">
            <v>0</v>
          </cell>
        </row>
        <row r="890">
          <cell r="B890">
            <v>1037</v>
          </cell>
          <cell r="C890">
            <v>41480</v>
          </cell>
          <cell r="D890">
            <v>679</v>
          </cell>
          <cell r="E890" t="str">
            <v>IrmaC</v>
          </cell>
          <cell r="F890">
            <v>41480</v>
          </cell>
          <cell r="G890" t="str">
            <v>DPS</v>
          </cell>
          <cell r="H890" t="str">
            <v>058/12</v>
          </cell>
          <cell r="I890">
            <v>2013</v>
          </cell>
          <cell r="J890" t="str">
            <v>MEDINA &amp; RIVERA INGENIEROS ASOCIADOS S.A.S.</v>
          </cell>
          <cell r="K890" t="str">
            <v>830.013.230-5</v>
          </cell>
          <cell r="L890" t="str">
            <v>BOGOTA</v>
          </cell>
          <cell r="M890" t="str">
            <v>CRA 15A- # 121-12 OF 317</v>
          </cell>
          <cell r="N890">
            <v>6203317</v>
          </cell>
          <cell r="O890" t="str">
            <v>INTERVENTORIA TECNICA , ADMINISTRATIVA, FINANCIERA Y AMBIENTAL Y LEGAL DE ELABORACION AJUSTE Y COMPLEMENTACION DE DISEÑOS PARA LA REHABILITACION Y RECUPERACION DE VIAS ATACO PLANADAS Y CHAPARRAL, RIOBLANCO EN EL DPTO DEL TOLIMA</v>
          </cell>
          <cell r="P890">
            <v>301426580</v>
          </cell>
          <cell r="Q890">
            <v>0</v>
          </cell>
          <cell r="R890">
            <v>301426580</v>
          </cell>
          <cell r="S890">
            <v>18813</v>
          </cell>
          <cell r="T890">
            <v>0</v>
          </cell>
          <cell r="U890">
            <v>0</v>
          </cell>
          <cell r="V890">
            <v>0</v>
          </cell>
          <cell r="W890">
            <v>112926000</v>
          </cell>
          <cell r="X890">
            <v>0</v>
          </cell>
          <cell r="Y890">
            <v>112926000</v>
          </cell>
          <cell r="Z890">
            <v>0</v>
          </cell>
          <cell r="AA890">
            <v>0</v>
          </cell>
          <cell r="AB890">
            <v>0</v>
          </cell>
          <cell r="AC890">
            <v>0</v>
          </cell>
          <cell r="AD890">
            <v>0</v>
          </cell>
          <cell r="AE890">
            <v>0</v>
          </cell>
          <cell r="AF890">
            <v>0</v>
          </cell>
          <cell r="AG890">
            <v>0</v>
          </cell>
          <cell r="AH890">
            <v>0</v>
          </cell>
          <cell r="AI890" t="str">
            <v>JAIME EDUARDO ORTIZ CANTOR</v>
          </cell>
          <cell r="AJ890" t="str">
            <v>ANTICIPO 40% , PAGOS MENSUALES HASTA COMPLETAR 95%</v>
          </cell>
          <cell r="AK890" t="str">
            <v>949</v>
          </cell>
          <cell r="AL890" t="str">
            <v>320000899178 DE 2012/05/14</v>
          </cell>
          <cell r="AM890" t="str">
            <v>ANTICIPO DEL 40%  DE ADICION SEGÚN OTROSI 3</v>
          </cell>
          <cell r="AN890">
            <v>45170400</v>
          </cell>
          <cell r="AO890">
            <v>0</v>
          </cell>
          <cell r="AP890">
            <v>0</v>
          </cell>
          <cell r="AQ890">
            <v>0</v>
          </cell>
          <cell r="AR890">
            <v>0</v>
          </cell>
          <cell r="AS890">
            <v>0</v>
          </cell>
          <cell r="AT890">
            <v>0</v>
          </cell>
          <cell r="AU890">
            <v>0</v>
          </cell>
          <cell r="AV890">
            <v>0.16</v>
          </cell>
          <cell r="AW890">
            <v>0</v>
          </cell>
          <cell r="AX890">
            <v>0</v>
          </cell>
          <cell r="AY890">
            <v>0</v>
          </cell>
          <cell r="AZ890">
            <v>45170400</v>
          </cell>
          <cell r="BA890" t="str">
            <v>NO</v>
          </cell>
          <cell r="BB890" t="str">
            <v>NO</v>
          </cell>
          <cell r="BC890" t="str">
            <v>NO</v>
          </cell>
          <cell r="BD890" t="str">
            <v>SI</v>
          </cell>
          <cell r="BE890" t="str">
            <v>COMUN</v>
          </cell>
          <cell r="BF890" t="str">
            <v>NO</v>
          </cell>
          <cell r="BG890" t="str">
            <v>ANTICIPO</v>
          </cell>
          <cell r="BH890">
            <v>0</v>
          </cell>
          <cell r="BI890">
            <v>0</v>
          </cell>
          <cell r="BJ890">
            <v>0</v>
          </cell>
          <cell r="BK890" t="str">
            <v>ANTICIPO</v>
          </cell>
          <cell r="BL890">
            <v>0</v>
          </cell>
          <cell r="BM890">
            <v>0</v>
          </cell>
          <cell r="BN890">
            <v>0</v>
          </cell>
          <cell r="BO890" t="str">
            <v>ANTICIPO</v>
          </cell>
          <cell r="BP890">
            <v>0</v>
          </cell>
          <cell r="BQ890">
            <v>0</v>
          </cell>
          <cell r="BR890">
            <v>0</v>
          </cell>
          <cell r="BS890">
            <v>0</v>
          </cell>
          <cell r="BT890">
            <v>0</v>
          </cell>
          <cell r="BU890" t="str">
            <v>CREE (Impuesto de renta para la Equidad)- ES ANTICIPO</v>
          </cell>
          <cell r="BV890">
            <v>0</v>
          </cell>
          <cell r="BW890">
            <v>0</v>
          </cell>
          <cell r="BX890">
            <v>0</v>
          </cell>
          <cell r="BY890">
            <v>0</v>
          </cell>
          <cell r="BZ890">
            <v>0</v>
          </cell>
          <cell r="CA890">
            <v>0</v>
          </cell>
          <cell r="CB890">
            <v>0</v>
          </cell>
          <cell r="CC890">
            <v>0</v>
          </cell>
          <cell r="CD890">
            <v>0</v>
          </cell>
          <cell r="CE890">
            <v>0</v>
          </cell>
          <cell r="CF890">
            <v>45170400</v>
          </cell>
          <cell r="CG890">
            <v>41480</v>
          </cell>
          <cell r="CH890">
            <v>679</v>
          </cell>
          <cell r="CI890">
            <v>18813</v>
          </cell>
          <cell r="CJ890" t="str">
            <v>Irma Estela Cardenas Acosta</v>
          </cell>
          <cell r="CK890" t="str">
            <v>GT INFRAESTRUCTURA Y HABITAT</v>
          </cell>
          <cell r="CL890" t="str">
            <v>ORDINARIA</v>
          </cell>
          <cell r="CM890">
            <v>0</v>
          </cell>
          <cell r="CN890">
            <v>0</v>
          </cell>
          <cell r="CO890" t="str">
            <v>N/A</v>
          </cell>
          <cell r="CP890">
            <v>0</v>
          </cell>
          <cell r="CQ890" t="str">
            <v>2013-5020108203</v>
          </cell>
          <cell r="CR890">
            <v>0</v>
          </cell>
          <cell r="CS890">
            <v>0</v>
          </cell>
          <cell r="CT890">
            <v>0</v>
          </cell>
          <cell r="CU890">
            <v>0</v>
          </cell>
          <cell r="CV890">
            <v>0</v>
          </cell>
          <cell r="CW890">
            <v>0</v>
          </cell>
          <cell r="CX890">
            <v>0</v>
          </cell>
          <cell r="CY890">
            <v>0</v>
          </cell>
          <cell r="CZ890">
            <v>0</v>
          </cell>
          <cell r="DA890">
            <v>0</v>
          </cell>
          <cell r="DB890">
            <v>0</v>
          </cell>
          <cell r="DC890">
            <v>0</v>
          </cell>
          <cell r="DD890">
            <v>0</v>
          </cell>
          <cell r="DE890">
            <v>0</v>
          </cell>
          <cell r="DF890">
            <v>0</v>
          </cell>
          <cell r="DG890">
            <v>0</v>
          </cell>
          <cell r="DH890">
            <v>0</v>
          </cell>
          <cell r="DI890">
            <v>0</v>
          </cell>
          <cell r="DJ890">
            <v>0</v>
          </cell>
          <cell r="DK890">
            <v>0</v>
          </cell>
          <cell r="DL890">
            <v>0</v>
          </cell>
          <cell r="DM890">
            <v>0</v>
          </cell>
          <cell r="DN890">
            <v>0</v>
          </cell>
          <cell r="DO890">
            <v>0</v>
          </cell>
          <cell r="DP890">
            <v>0</v>
          </cell>
          <cell r="DQ890">
            <v>0</v>
          </cell>
          <cell r="DR890">
            <v>0</v>
          </cell>
          <cell r="DS890">
            <v>0</v>
          </cell>
          <cell r="DT890">
            <v>0</v>
          </cell>
          <cell r="DU890">
            <v>0</v>
          </cell>
          <cell r="DV890">
            <v>0</v>
          </cell>
          <cell r="DW890">
            <v>0</v>
          </cell>
          <cell r="DX890">
            <v>0</v>
          </cell>
          <cell r="DY890">
            <v>0</v>
          </cell>
          <cell r="DZ890">
            <v>0</v>
          </cell>
          <cell r="EA890">
            <v>0</v>
          </cell>
          <cell r="EB890">
            <v>0</v>
          </cell>
          <cell r="EC890">
            <v>0</v>
          </cell>
          <cell r="ED890">
            <v>0</v>
          </cell>
          <cell r="EE890">
            <v>0</v>
          </cell>
          <cell r="EF890">
            <v>0</v>
          </cell>
          <cell r="EG890">
            <v>0</v>
          </cell>
          <cell r="EH890">
            <v>0</v>
          </cell>
          <cell r="EI890">
            <v>0</v>
          </cell>
          <cell r="EJ890">
            <v>0</v>
          </cell>
        </row>
        <row r="891">
          <cell r="B891">
            <v>1040</v>
          </cell>
          <cell r="C891">
            <v>41481</v>
          </cell>
          <cell r="D891">
            <v>99</v>
          </cell>
          <cell r="E891" t="str">
            <v>IrmaC</v>
          </cell>
          <cell r="F891">
            <v>41481</v>
          </cell>
          <cell r="G891" t="str">
            <v>DPS</v>
          </cell>
          <cell r="H891" t="str">
            <v>63/2012</v>
          </cell>
          <cell r="I891">
            <v>2013</v>
          </cell>
          <cell r="J891" t="str">
            <v>BANCO DAVIVIENDA S.A.</v>
          </cell>
          <cell r="K891" t="str">
            <v>860.034.313-7</v>
          </cell>
          <cell r="L891" t="str">
            <v>BOGOTA</v>
          </cell>
          <cell r="M891">
            <v>0</v>
          </cell>
          <cell r="N891">
            <v>0</v>
          </cell>
          <cell r="O891" t="str">
            <v>TRANSFERENCIAS MONETARIAS A LOS BENEFICIARIOS DEL SECTOR DE LA INCLUSION SOCIAL</v>
          </cell>
          <cell r="P891">
            <v>11099715200</v>
          </cell>
          <cell r="Q891">
            <v>0</v>
          </cell>
          <cell r="R891">
            <v>11099715200</v>
          </cell>
          <cell r="S891">
            <v>11913</v>
          </cell>
          <cell r="T891">
            <v>0</v>
          </cell>
          <cell r="U891">
            <v>0</v>
          </cell>
          <cell r="V891">
            <v>0</v>
          </cell>
          <cell r="W891">
            <v>1278068118</v>
          </cell>
          <cell r="X891">
            <v>0</v>
          </cell>
          <cell r="Y891">
            <v>1278068118</v>
          </cell>
          <cell r="Z891">
            <v>0</v>
          </cell>
          <cell r="AA891">
            <v>0</v>
          </cell>
          <cell r="AB891">
            <v>0</v>
          </cell>
          <cell r="AC891">
            <v>0</v>
          </cell>
          <cell r="AD891">
            <v>0</v>
          </cell>
          <cell r="AE891">
            <v>0</v>
          </cell>
          <cell r="AF891">
            <v>0</v>
          </cell>
          <cell r="AG891">
            <v>0</v>
          </cell>
          <cell r="AH891">
            <v>0</v>
          </cell>
          <cell r="AI891" t="str">
            <v>PAOLA ANDREA VANEGAS RODRIGUEZ</v>
          </cell>
          <cell r="AJ891" t="str">
            <v>ESTABLECIDA EN LA CLAUSULA CUARTA DEL CONTRATO 063/2012</v>
          </cell>
          <cell r="AK891" t="str">
            <v>CONTRACTUAL</v>
          </cell>
          <cell r="AL891">
            <v>0</v>
          </cell>
          <cell r="AM891" t="str">
            <v>PAGO INCENTIVOS A 1654 PARTICIPANTES DEL PROGRAMA JOVENES ENACCION</v>
          </cell>
          <cell r="AN891">
            <v>848000000</v>
          </cell>
          <cell r="AO891">
            <v>0</v>
          </cell>
          <cell r="AP891">
            <v>0</v>
          </cell>
          <cell r="AQ891">
            <v>0</v>
          </cell>
          <cell r="AR891">
            <v>0</v>
          </cell>
          <cell r="AS891">
            <v>0</v>
          </cell>
          <cell r="AT891">
            <v>0</v>
          </cell>
          <cell r="AU891">
            <v>0</v>
          </cell>
          <cell r="AV891">
            <v>0</v>
          </cell>
          <cell r="AW891">
            <v>0</v>
          </cell>
          <cell r="AX891">
            <v>0</v>
          </cell>
          <cell r="AY891">
            <v>0</v>
          </cell>
          <cell r="AZ891">
            <v>848000000</v>
          </cell>
          <cell r="BA891" t="str">
            <v>SI</v>
          </cell>
          <cell r="BB891" t="str">
            <v>NO</v>
          </cell>
          <cell r="BC891" t="str">
            <v>NO</v>
          </cell>
          <cell r="BD891" t="str">
            <v>NO</v>
          </cell>
          <cell r="BE891" t="str">
            <v>COMUN - GRAN CONTRIUBUYENTE</v>
          </cell>
          <cell r="BF891" t="str">
            <v>NO</v>
          </cell>
          <cell r="BG891" t="str">
            <v>AUTORRETENEDOR</v>
          </cell>
          <cell r="BH891">
            <v>0</v>
          </cell>
          <cell r="BI891">
            <v>0</v>
          </cell>
          <cell r="BJ891">
            <v>0</v>
          </cell>
          <cell r="BK891" t="str">
            <v>GRAN CONTRIBUYENTE</v>
          </cell>
          <cell r="BL891">
            <v>0</v>
          </cell>
          <cell r="BM891">
            <v>0</v>
          </cell>
          <cell r="BN891">
            <v>0</v>
          </cell>
          <cell r="BO891" t="str">
            <v xml:space="preserve">BOGOTA ACT. SERVICIOS BANCARIOS </v>
          </cell>
          <cell r="BP891">
            <v>0</v>
          </cell>
          <cell r="BQ891">
            <v>0</v>
          </cell>
          <cell r="BR891">
            <v>0</v>
          </cell>
          <cell r="BS891">
            <v>0</v>
          </cell>
          <cell r="BT891">
            <v>0</v>
          </cell>
          <cell r="BU891" t="str">
            <v>N/A</v>
          </cell>
          <cell r="BV891">
            <v>0</v>
          </cell>
          <cell r="BW891">
            <v>0</v>
          </cell>
          <cell r="BX891">
            <v>0</v>
          </cell>
          <cell r="BY891">
            <v>0</v>
          </cell>
          <cell r="BZ891">
            <v>0</v>
          </cell>
          <cell r="CA891">
            <v>0</v>
          </cell>
          <cell r="CB891">
            <v>0</v>
          </cell>
          <cell r="CC891">
            <v>0</v>
          </cell>
          <cell r="CD891">
            <v>0</v>
          </cell>
          <cell r="CE891">
            <v>0</v>
          </cell>
          <cell r="CF891">
            <v>848000000</v>
          </cell>
          <cell r="CG891">
            <v>41481</v>
          </cell>
          <cell r="CH891">
            <v>99</v>
          </cell>
          <cell r="CI891">
            <v>11913</v>
          </cell>
          <cell r="CJ891" t="str">
            <v>Irma Estela Cardenas Acosta</v>
          </cell>
          <cell r="CK891" t="str">
            <v>IMPLEMENTACION DEL PROG  FAMILIAS</v>
          </cell>
          <cell r="CL891" t="str">
            <v>ORDINARIA</v>
          </cell>
          <cell r="CM891">
            <v>0</v>
          </cell>
          <cell r="CN891">
            <v>0</v>
          </cell>
          <cell r="CO891" t="str">
            <v>N/A</v>
          </cell>
          <cell r="CP891">
            <v>0</v>
          </cell>
          <cell r="CQ891" t="str">
            <v>2013-3000110063</v>
          </cell>
          <cell r="CR891">
            <v>0</v>
          </cell>
          <cell r="CS891">
            <v>0</v>
          </cell>
          <cell r="CT891">
            <v>0</v>
          </cell>
          <cell r="CU891">
            <v>0</v>
          </cell>
          <cell r="CV891">
            <v>0</v>
          </cell>
          <cell r="CW891">
            <v>0</v>
          </cell>
          <cell r="CX891">
            <v>0</v>
          </cell>
          <cell r="CY891">
            <v>0</v>
          </cell>
          <cell r="CZ891">
            <v>0</v>
          </cell>
          <cell r="DA891">
            <v>0</v>
          </cell>
          <cell r="DB891">
            <v>0</v>
          </cell>
          <cell r="DC891">
            <v>0</v>
          </cell>
          <cell r="DD891">
            <v>0</v>
          </cell>
          <cell r="DE891">
            <v>0</v>
          </cell>
          <cell r="DF891">
            <v>0</v>
          </cell>
          <cell r="DG891">
            <v>0</v>
          </cell>
          <cell r="DH891">
            <v>0</v>
          </cell>
          <cell r="DI891">
            <v>0</v>
          </cell>
          <cell r="DJ891">
            <v>0</v>
          </cell>
          <cell r="DK891">
            <v>0</v>
          </cell>
          <cell r="DL891">
            <v>0</v>
          </cell>
          <cell r="DM891">
            <v>0</v>
          </cell>
          <cell r="DN891">
            <v>0</v>
          </cell>
          <cell r="DO891">
            <v>0</v>
          </cell>
          <cell r="DP891">
            <v>0</v>
          </cell>
          <cell r="DQ891">
            <v>0</v>
          </cell>
          <cell r="DR891">
            <v>0</v>
          </cell>
          <cell r="DS891">
            <v>0</v>
          </cell>
          <cell r="DT891">
            <v>0</v>
          </cell>
          <cell r="DU891">
            <v>0</v>
          </cell>
          <cell r="DV891">
            <v>0</v>
          </cell>
          <cell r="DW891">
            <v>0</v>
          </cell>
          <cell r="DX891">
            <v>0</v>
          </cell>
          <cell r="DY891">
            <v>0</v>
          </cell>
          <cell r="DZ891">
            <v>0</v>
          </cell>
          <cell r="EA891">
            <v>0</v>
          </cell>
          <cell r="EB891">
            <v>0</v>
          </cell>
          <cell r="EC891">
            <v>0</v>
          </cell>
          <cell r="ED891">
            <v>0</v>
          </cell>
          <cell r="EE891">
            <v>0</v>
          </cell>
          <cell r="EF891">
            <v>0</v>
          </cell>
          <cell r="EG891">
            <v>0</v>
          </cell>
          <cell r="EH891">
            <v>0</v>
          </cell>
          <cell r="EI891">
            <v>0</v>
          </cell>
          <cell r="EJ891">
            <v>0</v>
          </cell>
        </row>
        <row r="892">
          <cell r="B892">
            <v>1043</v>
          </cell>
          <cell r="C892">
            <v>41484</v>
          </cell>
          <cell r="D892">
            <v>104</v>
          </cell>
          <cell r="E892" t="str">
            <v>IrmaC</v>
          </cell>
          <cell r="F892">
            <v>41481</v>
          </cell>
          <cell r="G892">
            <v>41484</v>
          </cell>
          <cell r="H892" t="str">
            <v>RES 687</v>
          </cell>
          <cell r="I892">
            <v>2013</v>
          </cell>
          <cell r="J892" t="str">
            <v>GERMAN BAQUERO ALBORNOZ</v>
          </cell>
          <cell r="K892" t="str">
            <v>11,300,009</v>
          </cell>
          <cell r="L892">
            <v>0</v>
          </cell>
          <cell r="M892">
            <v>0</v>
          </cell>
          <cell r="N892">
            <v>0</v>
          </cell>
          <cell r="O892" t="str">
            <v>GASTOS  ORDENADOS POR EL JUZGADO 21 ADMINISTRATIVO DE DESCONGESTION DE BOGOTA- PROCESO ORDINARIO</v>
          </cell>
          <cell r="P892">
            <v>600000</v>
          </cell>
          <cell r="Q892">
            <v>0</v>
          </cell>
          <cell r="R892">
            <v>600000</v>
          </cell>
          <cell r="S892">
            <v>690213</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t="str">
            <v>ELIZABETH GOMEZ SANCHEZ</v>
          </cell>
          <cell r="AJ892" t="str">
            <v>UNICO</v>
          </cell>
          <cell r="AK892" t="str">
            <v>RESOLUCION 687</v>
          </cell>
          <cell r="AL892" t="str">
            <v>N/A</v>
          </cell>
          <cell r="AM892" t="str">
            <v>GASTOS  ORDENADOS POR EL JUZGADO 21 ADMINISTRATIVO DE DESCONGESTION DE BOGOTA- PROCESO ORDINARIO</v>
          </cell>
          <cell r="AN892">
            <v>600000</v>
          </cell>
          <cell r="AO892">
            <v>0</v>
          </cell>
          <cell r="AP892">
            <v>0</v>
          </cell>
          <cell r="AQ892">
            <v>0</v>
          </cell>
          <cell r="AR892">
            <v>0</v>
          </cell>
          <cell r="AS892">
            <v>0</v>
          </cell>
          <cell r="AT892">
            <v>0</v>
          </cell>
          <cell r="AU892">
            <v>0</v>
          </cell>
          <cell r="AV892">
            <v>0</v>
          </cell>
          <cell r="AW892">
            <v>0</v>
          </cell>
          <cell r="AX892">
            <v>0</v>
          </cell>
          <cell r="AY892">
            <v>0</v>
          </cell>
          <cell r="AZ892">
            <v>600000</v>
          </cell>
          <cell r="BA892" t="str">
            <v>NO</v>
          </cell>
          <cell r="BB892" t="str">
            <v>NO</v>
          </cell>
          <cell r="BC892" t="str">
            <v>SI</v>
          </cell>
          <cell r="BD892" t="str">
            <v>SI</v>
          </cell>
          <cell r="BE892" t="str">
            <v>SIMPLIFICADO</v>
          </cell>
          <cell r="BF892" t="str">
            <v>NO</v>
          </cell>
          <cell r="BG892" t="str">
            <v>REINTEGRO DE GASTOS</v>
          </cell>
          <cell r="BH892">
            <v>0</v>
          </cell>
          <cell r="BI892">
            <v>0</v>
          </cell>
          <cell r="BJ892">
            <v>0</v>
          </cell>
          <cell r="BK892" t="str">
            <v>REINTEGRO DE GASTOS</v>
          </cell>
          <cell r="BL892">
            <v>0</v>
          </cell>
          <cell r="BM892">
            <v>0</v>
          </cell>
          <cell r="BN892">
            <v>0</v>
          </cell>
          <cell r="BO892" t="str">
            <v>REINTEGRO DE GASTOS</v>
          </cell>
          <cell r="BP892">
            <v>0</v>
          </cell>
          <cell r="BQ892">
            <v>0</v>
          </cell>
          <cell r="BR892">
            <v>0</v>
          </cell>
          <cell r="BS892">
            <v>0</v>
          </cell>
          <cell r="BT892">
            <v>0</v>
          </cell>
          <cell r="BU892">
            <v>0</v>
          </cell>
          <cell r="BV892">
            <v>0</v>
          </cell>
          <cell r="BW892">
            <v>0</v>
          </cell>
          <cell r="BX892">
            <v>0</v>
          </cell>
          <cell r="BY892">
            <v>0</v>
          </cell>
          <cell r="BZ892">
            <v>0</v>
          </cell>
          <cell r="CA892">
            <v>0</v>
          </cell>
          <cell r="CB892">
            <v>0</v>
          </cell>
          <cell r="CC892">
            <v>0</v>
          </cell>
          <cell r="CD892">
            <v>0</v>
          </cell>
          <cell r="CE892">
            <v>0</v>
          </cell>
          <cell r="CF892">
            <v>600000</v>
          </cell>
          <cell r="CG892">
            <v>41481</v>
          </cell>
          <cell r="CH892">
            <v>104</v>
          </cell>
          <cell r="CI892">
            <v>690213</v>
          </cell>
          <cell r="CJ892" t="str">
            <v>Irma Estela Cardenas Acosta</v>
          </cell>
          <cell r="CK892" t="str">
            <v>SENTENCIAS Y CONCILIACIONES</v>
          </cell>
          <cell r="CL892">
            <v>0</v>
          </cell>
          <cell r="CM892">
            <v>0</v>
          </cell>
          <cell r="CN892">
            <v>0</v>
          </cell>
          <cell r="CO892">
            <v>0</v>
          </cell>
          <cell r="CP892">
            <v>0</v>
          </cell>
          <cell r="CQ892" t="str">
            <v>2013-1900108893</v>
          </cell>
          <cell r="CR892">
            <v>0</v>
          </cell>
          <cell r="CS892">
            <v>0</v>
          </cell>
          <cell r="CT892">
            <v>0</v>
          </cell>
          <cell r="CU892">
            <v>0</v>
          </cell>
          <cell r="CV892">
            <v>0</v>
          </cell>
          <cell r="CW892">
            <v>0</v>
          </cell>
          <cell r="CX892">
            <v>0</v>
          </cell>
          <cell r="CY892">
            <v>0</v>
          </cell>
          <cell r="CZ892">
            <v>0</v>
          </cell>
          <cell r="DA892">
            <v>0</v>
          </cell>
          <cell r="DB892">
            <v>0</v>
          </cell>
          <cell r="DC892">
            <v>0</v>
          </cell>
          <cell r="DD892">
            <v>0</v>
          </cell>
          <cell r="DE892">
            <v>0</v>
          </cell>
          <cell r="DF892">
            <v>0</v>
          </cell>
          <cell r="DG892">
            <v>0</v>
          </cell>
          <cell r="DH892">
            <v>0</v>
          </cell>
          <cell r="DI892">
            <v>0</v>
          </cell>
          <cell r="DJ892">
            <v>0</v>
          </cell>
          <cell r="DK892">
            <v>0</v>
          </cell>
          <cell r="DL892">
            <v>0</v>
          </cell>
          <cell r="DM892">
            <v>0</v>
          </cell>
          <cell r="DN892">
            <v>0</v>
          </cell>
          <cell r="DO892">
            <v>0</v>
          </cell>
          <cell r="DP892">
            <v>0</v>
          </cell>
          <cell r="DQ892">
            <v>0</v>
          </cell>
          <cell r="DR892">
            <v>0</v>
          </cell>
          <cell r="DS892">
            <v>0</v>
          </cell>
          <cell r="DT892">
            <v>0</v>
          </cell>
          <cell r="DU892">
            <v>0</v>
          </cell>
          <cell r="DV892">
            <v>0</v>
          </cell>
          <cell r="DW892">
            <v>0</v>
          </cell>
          <cell r="DX892">
            <v>0</v>
          </cell>
          <cell r="DY892">
            <v>0</v>
          </cell>
          <cell r="DZ892">
            <v>0</v>
          </cell>
          <cell r="EA892">
            <v>0</v>
          </cell>
          <cell r="EB892">
            <v>0</v>
          </cell>
          <cell r="EC892">
            <v>0</v>
          </cell>
          <cell r="ED892">
            <v>0</v>
          </cell>
          <cell r="EE892">
            <v>0</v>
          </cell>
          <cell r="EF892">
            <v>0</v>
          </cell>
          <cell r="EG892">
            <v>0</v>
          </cell>
          <cell r="EH892">
            <v>0</v>
          </cell>
          <cell r="EI892">
            <v>0</v>
          </cell>
          <cell r="EJ892">
            <v>0</v>
          </cell>
        </row>
        <row r="893">
          <cell r="B893">
            <v>1022</v>
          </cell>
          <cell r="C893">
            <v>41478</v>
          </cell>
          <cell r="D893">
            <v>668</v>
          </cell>
          <cell r="E893" t="str">
            <v>Laura C</v>
          </cell>
          <cell r="F893">
            <v>41478</v>
          </cell>
          <cell r="G893" t="str">
            <v>DPS</v>
          </cell>
          <cell r="H893" t="str">
            <v>026/2013</v>
          </cell>
          <cell r="I893">
            <v>2013</v>
          </cell>
          <cell r="J893" t="str">
            <v>RADIO TELEVISION NACIONAL DE COLOMBIA rtvc</v>
          </cell>
          <cell r="K893" t="str">
            <v>900.002.583-6</v>
          </cell>
          <cell r="L893" t="str">
            <v>BOGOTA</v>
          </cell>
          <cell r="M893" t="str">
            <v>Avda Dorado ra 45 o 26-33</v>
          </cell>
          <cell r="N893" t="str">
            <v>597 80 00</v>
          </cell>
          <cell r="O893" t="str">
            <v>PRESTAR AL DPS LOS SERVICIOS DE PRODUCCION Y EMISION EN TODAS SUS ETAPAS DE 43 PROGRAMAS INSTITUCIONALES PAIS POSIBLE EN DIRECTO Y 5 TELECONFERENCIAS Y SU EMISION EN DIRECTO A RAVES DEL CANAL INSTITUCIONAL.</v>
          </cell>
          <cell r="P893">
            <v>965969458</v>
          </cell>
          <cell r="Q893">
            <v>0</v>
          </cell>
          <cell r="R893">
            <v>965969458</v>
          </cell>
          <cell r="S893">
            <v>5213</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t="str">
            <v>ERIKA RODRIGUEZ PARRA</v>
          </cell>
          <cell r="AJ893" t="str">
            <v xml:space="preserve">LOS PAGOS SE EFECTUARAN MENSUALMENTE CONTRA FACTURA PRECIO CUMPLIMIENTO DE LOS RQUISITOS DE LA CLAUSULA SEGUNDA FORMA DE PAGO </v>
          </cell>
          <cell r="AK893">
            <v>11475</v>
          </cell>
          <cell r="AL893" t="str">
            <v>N/A</v>
          </cell>
          <cell r="AM893" t="str">
            <v>EMISION CANAL INSTITUCIONAL PRODUCCION Y REALIZACION Y EMISION DE 43 PROGRAMAS Y 5 TELECONFERENCIAS, TERCER PAGO POR 3 PROGRAMAS LOS DIAS 05, 12  Y 19 DE MAYO DE 2013.</v>
          </cell>
          <cell r="AN893">
            <v>51163924</v>
          </cell>
          <cell r="AO893">
            <v>0</v>
          </cell>
          <cell r="AP893">
            <v>0</v>
          </cell>
          <cell r="AQ893">
            <v>0</v>
          </cell>
          <cell r="AR893">
            <v>0</v>
          </cell>
          <cell r="AS893">
            <v>0</v>
          </cell>
          <cell r="AT893">
            <v>0</v>
          </cell>
          <cell r="AU893">
            <v>0</v>
          </cell>
          <cell r="AV893">
            <v>0.16</v>
          </cell>
          <cell r="AW893">
            <v>0</v>
          </cell>
          <cell r="AX893">
            <v>8186228</v>
          </cell>
          <cell r="AY893">
            <v>0</v>
          </cell>
          <cell r="AZ893">
            <v>59350152</v>
          </cell>
          <cell r="BA893" t="str">
            <v>NO</v>
          </cell>
          <cell r="BB893" t="str">
            <v>NO</v>
          </cell>
          <cell r="BC893" t="str">
            <v>NO</v>
          </cell>
          <cell r="BD893" t="str">
            <v>NO</v>
          </cell>
          <cell r="BE893" t="str">
            <v>COMUN</v>
          </cell>
          <cell r="BF893" t="str">
            <v>SI</v>
          </cell>
          <cell r="BG893" t="str">
            <v>ENTIDAD DESCENTRALIZADA INDIRECTA DE CARÁCTER DE SOCIEDAD ENTRE ENTIDADES PUBLICAS DEL ORDEN NAL</v>
          </cell>
          <cell r="BH893">
            <v>0</v>
          </cell>
          <cell r="BI893">
            <v>0</v>
          </cell>
          <cell r="BJ893">
            <v>0</v>
          </cell>
          <cell r="BK893" t="str">
            <v>GRAN CONTRIBUYENTE</v>
          </cell>
          <cell r="BL893">
            <v>0</v>
          </cell>
          <cell r="BM893">
            <v>0</v>
          </cell>
          <cell r="BN893">
            <v>0</v>
          </cell>
          <cell r="BO893" t="str">
            <v>EXENTO</v>
          </cell>
          <cell r="BP893">
            <v>0</v>
          </cell>
          <cell r="BQ893">
            <v>0</v>
          </cell>
          <cell r="BR893">
            <v>0</v>
          </cell>
          <cell r="BS893">
            <v>0</v>
          </cell>
          <cell r="BT893">
            <v>0</v>
          </cell>
          <cell r="BU893" t="str">
            <v>ENTIDAD DESCENTRALIZADA INDIRECTA DE CARÁCTER DE SOCIEDAD ENTRE ENTIDADES PUBLICAS DEL ORDEN NAL</v>
          </cell>
          <cell r="BV893">
            <v>0</v>
          </cell>
          <cell r="BW893">
            <v>0</v>
          </cell>
          <cell r="BX893">
            <v>0</v>
          </cell>
          <cell r="BY893">
            <v>0</v>
          </cell>
          <cell r="BZ893">
            <v>0</v>
          </cell>
          <cell r="CA893">
            <v>0</v>
          </cell>
          <cell r="CB893">
            <v>0</v>
          </cell>
          <cell r="CC893">
            <v>0</v>
          </cell>
          <cell r="CD893">
            <v>0</v>
          </cell>
          <cell r="CE893">
            <v>0</v>
          </cell>
          <cell r="CF893">
            <v>59350152</v>
          </cell>
          <cell r="CG893">
            <v>41478</v>
          </cell>
          <cell r="CH893">
            <v>668</v>
          </cell>
          <cell r="CI893">
            <v>5213</v>
          </cell>
          <cell r="CJ893" t="str">
            <v>Laura Constanza Chia Melo</v>
          </cell>
          <cell r="CK893" t="str">
            <v>COMUNICACIONES</v>
          </cell>
          <cell r="CL893" t="str">
            <v>GASTOS GENERALES</v>
          </cell>
          <cell r="CM893" t="str">
            <v>201361003026000026E.</v>
          </cell>
          <cell r="CN893">
            <v>0</v>
          </cell>
          <cell r="CO893" t="str">
            <v>N/A</v>
          </cell>
          <cell r="CP893">
            <v>0</v>
          </cell>
          <cell r="CQ893" t="str">
            <v>2013-1600108423</v>
          </cell>
          <cell r="CR893">
            <v>0</v>
          </cell>
          <cell r="CS893">
            <v>0</v>
          </cell>
          <cell r="CT893">
            <v>0</v>
          </cell>
          <cell r="CU893">
            <v>0</v>
          </cell>
          <cell r="CV893">
            <v>0</v>
          </cell>
          <cell r="CW893">
            <v>0</v>
          </cell>
          <cell r="CX893">
            <v>0</v>
          </cell>
          <cell r="CY893">
            <v>0</v>
          </cell>
          <cell r="CZ893">
            <v>0</v>
          </cell>
          <cell r="DA893">
            <v>0</v>
          </cell>
          <cell r="DB893">
            <v>0</v>
          </cell>
          <cell r="DC893">
            <v>0</v>
          </cell>
          <cell r="DD893">
            <v>0</v>
          </cell>
          <cell r="DE893">
            <v>0</v>
          </cell>
          <cell r="DF893">
            <v>0</v>
          </cell>
          <cell r="DG893">
            <v>0</v>
          </cell>
          <cell r="DH893">
            <v>0</v>
          </cell>
          <cell r="DI893">
            <v>0</v>
          </cell>
          <cell r="DJ893">
            <v>0</v>
          </cell>
          <cell r="DK893">
            <v>0</v>
          </cell>
          <cell r="DL893">
            <v>0</v>
          </cell>
          <cell r="DM893">
            <v>0</v>
          </cell>
          <cell r="DN893">
            <v>0</v>
          </cell>
          <cell r="DO893">
            <v>0</v>
          </cell>
          <cell r="DP893">
            <v>0</v>
          </cell>
          <cell r="DQ893">
            <v>0</v>
          </cell>
          <cell r="DR893">
            <v>0</v>
          </cell>
          <cell r="DS893">
            <v>0</v>
          </cell>
          <cell r="DT893">
            <v>0</v>
          </cell>
          <cell r="DU893">
            <v>0</v>
          </cell>
          <cell r="DV893">
            <v>0</v>
          </cell>
          <cell r="DW893">
            <v>0</v>
          </cell>
          <cell r="DX893">
            <v>0</v>
          </cell>
          <cell r="DY893">
            <v>0</v>
          </cell>
          <cell r="DZ893">
            <v>0</v>
          </cell>
          <cell r="EA893">
            <v>0</v>
          </cell>
          <cell r="EB893">
            <v>0</v>
          </cell>
          <cell r="EC893">
            <v>0</v>
          </cell>
          <cell r="ED893">
            <v>0</v>
          </cell>
          <cell r="EE893">
            <v>0</v>
          </cell>
          <cell r="EF893">
            <v>0</v>
          </cell>
          <cell r="EG893">
            <v>0</v>
          </cell>
          <cell r="EH893">
            <v>0</v>
          </cell>
          <cell r="EI893">
            <v>0</v>
          </cell>
          <cell r="EJ893">
            <v>0</v>
          </cell>
        </row>
        <row r="894">
          <cell r="B894">
            <v>1024</v>
          </cell>
          <cell r="C894">
            <v>41478</v>
          </cell>
          <cell r="D894">
            <v>670</v>
          </cell>
          <cell r="E894" t="str">
            <v>Laura C</v>
          </cell>
          <cell r="F894">
            <v>41478</v>
          </cell>
          <cell r="G894" t="str">
            <v>DPS</v>
          </cell>
          <cell r="H894" t="str">
            <v>13/13</v>
          </cell>
          <cell r="I894">
            <v>2013</v>
          </cell>
          <cell r="J894" t="str">
            <v>ARCHIVO GENERAL DE LA NACION</v>
          </cell>
          <cell r="K894" t="str">
            <v>800.128.835-6</v>
          </cell>
          <cell r="L894" t="str">
            <v>BOGOTA</v>
          </cell>
          <cell r="M894" t="str">
            <v>Cra 6 No 6-91</v>
          </cell>
          <cell r="N894" t="str">
            <v>337 2019</v>
          </cell>
          <cell r="O894" t="str">
            <v>ARRENDAMIENTO DEPOSITO No  54 UBICADO EN EL ARCHIVO GENERAL DE LA NACION UBICADO EN LA CRA. 6 NO. 6-91 EL CUAL CUENTA CON 249 METROS CUADRADOS DE AREA PARA EL FUNCIONAMIENTO DEL ARCHIVO DEL DEPARTAMENTO ADMINISTRATIVO PARA LA PROSPERIDAD SOCIAL</v>
          </cell>
          <cell r="P894">
            <v>104632000</v>
          </cell>
          <cell r="Q894">
            <v>16742000</v>
          </cell>
          <cell r="R894">
            <v>121374000</v>
          </cell>
          <cell r="S894">
            <v>135513</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t="str">
            <v>MAURICIO  GUTIERREZ ORTIZ</v>
          </cell>
          <cell r="AJ894" t="str">
            <v>ONCE PAGOS MENSUALES C/U POR $11,034,000</v>
          </cell>
          <cell r="AK894">
            <v>51853</v>
          </cell>
          <cell r="AL894" t="str">
            <v>NO REQUIEREN AUTORIZACION DE NUMERACION DE LA DIAN RES 3878 DE 1996</v>
          </cell>
          <cell r="AM894" t="str">
            <v>SOLICITUD SEXTO PAGO DEL CONTRATO ARRENDAMIENTO DEPOSITO 54 MES DE JULIO/2013</v>
          </cell>
          <cell r="AN894">
            <v>9512069</v>
          </cell>
          <cell r="AO894">
            <v>0</v>
          </cell>
          <cell r="AP894">
            <v>0</v>
          </cell>
          <cell r="AQ894">
            <v>0</v>
          </cell>
          <cell r="AR894">
            <v>0</v>
          </cell>
          <cell r="AS894">
            <v>0</v>
          </cell>
          <cell r="AT894">
            <v>0</v>
          </cell>
          <cell r="AU894">
            <v>0</v>
          </cell>
          <cell r="AV894">
            <v>0.16</v>
          </cell>
          <cell r="AW894">
            <v>0</v>
          </cell>
          <cell r="AX894">
            <v>1521931</v>
          </cell>
          <cell r="AY894">
            <v>0</v>
          </cell>
          <cell r="AZ894">
            <v>11034000</v>
          </cell>
          <cell r="BA894" t="str">
            <v>NO</v>
          </cell>
          <cell r="BB894" t="str">
            <v>NO</v>
          </cell>
          <cell r="BC894" t="str">
            <v>NO</v>
          </cell>
          <cell r="BD894" t="str">
            <v>SI</v>
          </cell>
          <cell r="BE894" t="str">
            <v>E</v>
          </cell>
          <cell r="BF894" t="str">
            <v>SI</v>
          </cell>
          <cell r="BG894" t="str">
            <v>ESTABLECIMIENTO PUBLICO ADSCRITO AL MINISTERIO DE CULTURA</v>
          </cell>
          <cell r="BH894">
            <v>0</v>
          </cell>
          <cell r="BI894">
            <v>0</v>
          </cell>
          <cell r="BJ894">
            <v>0</v>
          </cell>
          <cell r="BK894" t="str">
            <v>NO EFECTUAR RETENCIONES ART. 437-2 - 369 Y 518 E.T.</v>
          </cell>
          <cell r="BL894">
            <v>0</v>
          </cell>
          <cell r="BM894">
            <v>0</v>
          </cell>
          <cell r="BN894">
            <v>0</v>
          </cell>
          <cell r="BO894" t="str">
            <v>NO EFECTUAR RETENCIONES ART. 437-2 - 369 Y 518 E.T.</v>
          </cell>
          <cell r="BP894">
            <v>0</v>
          </cell>
          <cell r="BQ894">
            <v>0</v>
          </cell>
          <cell r="BR894">
            <v>0</v>
          </cell>
          <cell r="BS894">
            <v>0</v>
          </cell>
          <cell r="BT894">
            <v>0</v>
          </cell>
          <cell r="BU894" t="str">
            <v>RETENCION DEL IMPUESTO RENTA - CREE- Entidades del Estado- No contribuyentes - Art 20  ley 1607 2012</v>
          </cell>
          <cell r="BV894">
            <v>0</v>
          </cell>
          <cell r="BW894">
            <v>0</v>
          </cell>
          <cell r="BX894">
            <v>0</v>
          </cell>
          <cell r="BY894">
            <v>0</v>
          </cell>
          <cell r="BZ894">
            <v>0</v>
          </cell>
          <cell r="CA894">
            <v>0</v>
          </cell>
          <cell r="CB894">
            <v>0</v>
          </cell>
          <cell r="CC894">
            <v>0</v>
          </cell>
          <cell r="CD894">
            <v>0</v>
          </cell>
          <cell r="CE894">
            <v>0</v>
          </cell>
          <cell r="CF894">
            <v>11034000</v>
          </cell>
          <cell r="CG894">
            <v>41478</v>
          </cell>
          <cell r="CH894">
            <v>670</v>
          </cell>
          <cell r="CI894">
            <v>135513</v>
          </cell>
          <cell r="CJ894" t="str">
            <v>Laura Constanza Chia Melo</v>
          </cell>
          <cell r="CK894" t="str">
            <v>S.D. OPERACIONES</v>
          </cell>
          <cell r="CL894" t="str">
            <v>GASTOS GENERALES</v>
          </cell>
          <cell r="CM894" t="str">
            <v>201361003002000013E</v>
          </cell>
          <cell r="CN894">
            <v>0</v>
          </cell>
          <cell r="CO894" t="str">
            <v>N/A</v>
          </cell>
          <cell r="CP894">
            <v>0</v>
          </cell>
          <cell r="CQ894" t="str">
            <v>2013-6200108083</v>
          </cell>
          <cell r="CR894">
            <v>0</v>
          </cell>
          <cell r="CS894">
            <v>0</v>
          </cell>
          <cell r="CT894">
            <v>0</v>
          </cell>
          <cell r="CU894">
            <v>0</v>
          </cell>
          <cell r="CV894">
            <v>0</v>
          </cell>
          <cell r="CW894">
            <v>0</v>
          </cell>
          <cell r="CX894">
            <v>0</v>
          </cell>
          <cell r="CY894">
            <v>0</v>
          </cell>
          <cell r="CZ894">
            <v>0</v>
          </cell>
          <cell r="DA894">
            <v>0</v>
          </cell>
          <cell r="DB894">
            <v>0</v>
          </cell>
          <cell r="DC894">
            <v>0</v>
          </cell>
          <cell r="DD894">
            <v>0</v>
          </cell>
          <cell r="DE894">
            <v>0</v>
          </cell>
          <cell r="DF894">
            <v>0</v>
          </cell>
          <cell r="DG894">
            <v>0</v>
          </cell>
          <cell r="DH894">
            <v>0</v>
          </cell>
          <cell r="DI894">
            <v>0</v>
          </cell>
          <cell r="DJ894">
            <v>0</v>
          </cell>
          <cell r="DK894">
            <v>0</v>
          </cell>
          <cell r="DL894">
            <v>0</v>
          </cell>
          <cell r="DM894">
            <v>0</v>
          </cell>
          <cell r="DN894">
            <v>0</v>
          </cell>
          <cell r="DO894">
            <v>0</v>
          </cell>
          <cell r="DP894">
            <v>0</v>
          </cell>
          <cell r="DQ894">
            <v>0</v>
          </cell>
          <cell r="DR894">
            <v>0</v>
          </cell>
          <cell r="DS894">
            <v>0</v>
          </cell>
          <cell r="DT894">
            <v>0</v>
          </cell>
          <cell r="DU894">
            <v>0</v>
          </cell>
          <cell r="DV894">
            <v>0</v>
          </cell>
          <cell r="DW894">
            <v>0</v>
          </cell>
          <cell r="DX894">
            <v>0</v>
          </cell>
          <cell r="DY894">
            <v>0</v>
          </cell>
          <cell r="DZ894">
            <v>0</v>
          </cell>
          <cell r="EA894">
            <v>0</v>
          </cell>
          <cell r="EB894">
            <v>0</v>
          </cell>
          <cell r="EC894">
            <v>0</v>
          </cell>
          <cell r="ED894">
            <v>0</v>
          </cell>
          <cell r="EE894">
            <v>0</v>
          </cell>
          <cell r="EF894">
            <v>0</v>
          </cell>
          <cell r="EG894">
            <v>0</v>
          </cell>
          <cell r="EH894">
            <v>0</v>
          </cell>
          <cell r="EI894">
            <v>0</v>
          </cell>
          <cell r="EJ894">
            <v>0</v>
          </cell>
        </row>
        <row r="895">
          <cell r="B895">
            <v>1034</v>
          </cell>
          <cell r="C895">
            <v>41479</v>
          </cell>
          <cell r="D895">
            <v>678</v>
          </cell>
          <cell r="E895" t="str">
            <v>Laura C</v>
          </cell>
          <cell r="F895">
            <v>41480</v>
          </cell>
          <cell r="G895" t="str">
            <v>DPS</v>
          </cell>
          <cell r="H895" t="str">
            <v>039/13</v>
          </cell>
          <cell r="I895">
            <v>2013</v>
          </cell>
          <cell r="J895" t="str">
            <v>OSCAR MUNEVAR FORERO</v>
          </cell>
          <cell r="K895" t="str">
            <v>19,212,995</v>
          </cell>
          <cell r="L895" t="str">
            <v>BOGOTA</v>
          </cell>
          <cell r="M895" t="str">
            <v>CL 103A 19A 55 AP 402</v>
          </cell>
          <cell r="N895" t="str">
            <v>622 38 16</v>
          </cell>
          <cell r="O895" t="str">
            <v>CONTRATACION DE UN PROFESIONAL QUE SE ENCARGUE DE COORDINAR TODA LA ESTRATEGIA RADIAL DEL DPS A TRAVES DEL PROGRAMA "EN LINEA CON PRESIDENCIA Y EL DPS"</v>
          </cell>
          <cell r="P895">
            <v>49000000</v>
          </cell>
          <cell r="Q895">
            <v>0</v>
          </cell>
          <cell r="R895">
            <v>49000000</v>
          </cell>
          <cell r="S895">
            <v>312513</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t="str">
            <v>ERIKA RODRIGUEZ PARRA</v>
          </cell>
          <cell r="AJ895" t="str">
            <v>TRES PAGOS DE $14,000,000 C/U   CORRESPONDIENTES A 2 PROGRAMAS MENSUALES EFECTIVAMENTE EMITIDOS DURANTE LOS MESES DE ABRIL MAYO JUNIO UN ULTIMO PAGO POR VALOR DE $7,000,000 CORRESPONDIENTE A LA EMISION DE UN PROGRAMA DURANTE EL  MES DE JULIO DE 2013</v>
          </cell>
          <cell r="AK895" t="str">
            <v>CUENTA DE COBRO 3 Y 4</v>
          </cell>
          <cell r="AL895" t="str">
            <v>N/A</v>
          </cell>
          <cell r="AM895" t="str">
            <v>SOLICITUD PAGO POR COORDINACION ESTRATEGIA RADIAL.</v>
          </cell>
          <cell r="AN895">
            <v>16000000</v>
          </cell>
          <cell r="AO895">
            <v>3322500</v>
          </cell>
          <cell r="AP895">
            <v>1677500</v>
          </cell>
          <cell r="AQ895">
            <v>0</v>
          </cell>
          <cell r="AR895">
            <v>0</v>
          </cell>
          <cell r="AS895">
            <v>0</v>
          </cell>
          <cell r="AT895">
            <v>0</v>
          </cell>
          <cell r="AU895">
            <v>0</v>
          </cell>
          <cell r="AV895">
            <v>0</v>
          </cell>
          <cell r="AW895">
            <v>0</v>
          </cell>
          <cell r="AX895">
            <v>0</v>
          </cell>
          <cell r="AY895">
            <v>0</v>
          </cell>
          <cell r="AZ895">
            <v>21000000</v>
          </cell>
          <cell r="BA895" t="str">
            <v>NO</v>
          </cell>
          <cell r="BB895" t="str">
            <v>NO</v>
          </cell>
          <cell r="BC895">
            <v>0</v>
          </cell>
          <cell r="BD895" t="str">
            <v>NO</v>
          </cell>
          <cell r="BE895" t="str">
            <v>SIMPLIFICADO</v>
          </cell>
          <cell r="BF895" t="str">
            <v>NO</v>
          </cell>
          <cell r="BG895" t="str">
            <v>INGRESOS RECIBIDOS PARA TERCEROS</v>
          </cell>
          <cell r="BH895">
            <v>0</v>
          </cell>
          <cell r="BI895" t="str">
            <v>HONORARIOS  LEY 1607/12</v>
          </cell>
          <cell r="BJ895">
            <v>4.4429999999999997E-2</v>
          </cell>
          <cell r="BK895" t="str">
            <v>INGRESOS RECIBIDOS PARA TERCEROS</v>
          </cell>
          <cell r="BL895">
            <v>0</v>
          </cell>
          <cell r="BM895">
            <v>0</v>
          </cell>
          <cell r="BN895">
            <v>0</v>
          </cell>
          <cell r="BO895" t="str">
            <v>INGRESOS RECIBIDOS PARA TERCEROS</v>
          </cell>
          <cell r="BP895">
            <v>0</v>
          </cell>
          <cell r="BQ895" t="str">
            <v>BOGOTA</v>
          </cell>
          <cell r="BR895">
            <v>0</v>
          </cell>
          <cell r="BS895">
            <v>0</v>
          </cell>
          <cell r="BT895">
            <v>0</v>
          </cell>
          <cell r="BU895" t="str">
            <v>INGRESOS PARA TERCEROS/Y PROPIOS PARA PERSONA NATURAL</v>
          </cell>
          <cell r="BV895">
            <v>0</v>
          </cell>
          <cell r="BW895">
            <v>0</v>
          </cell>
          <cell r="BX895">
            <v>147619</v>
          </cell>
          <cell r="BY895">
            <v>0</v>
          </cell>
          <cell r="BZ895">
            <v>0</v>
          </cell>
          <cell r="CA895">
            <v>0</v>
          </cell>
          <cell r="CB895">
            <v>0</v>
          </cell>
          <cell r="CC895">
            <v>0</v>
          </cell>
          <cell r="CD895">
            <v>0</v>
          </cell>
          <cell r="CE895">
            <v>0</v>
          </cell>
          <cell r="CF895">
            <v>20809587</v>
          </cell>
          <cell r="CG895">
            <v>41480</v>
          </cell>
          <cell r="CH895">
            <v>678</v>
          </cell>
          <cell r="CI895">
            <v>531313</v>
          </cell>
          <cell r="CJ895" t="str">
            <v>Laura Constanza Chia Melo</v>
          </cell>
          <cell r="CK895" t="str">
            <v>OF ASESORA DE COMUNICACIONES</v>
          </cell>
          <cell r="CL895" t="str">
            <v>GASTOS PERSONAL</v>
          </cell>
          <cell r="CM895">
            <v>0</v>
          </cell>
          <cell r="CN895">
            <v>0</v>
          </cell>
          <cell r="CO895">
            <v>0</v>
          </cell>
          <cell r="CP895">
            <v>0</v>
          </cell>
          <cell r="CQ895" t="str">
            <v>2013-1600109373</v>
          </cell>
          <cell r="CR895">
            <v>0</v>
          </cell>
          <cell r="CS895">
            <v>0</v>
          </cell>
          <cell r="CT895">
            <v>0</v>
          </cell>
          <cell r="CU895">
            <v>0</v>
          </cell>
          <cell r="CV895">
            <v>42794</v>
          </cell>
          <cell r="CW895" t="str">
            <v>RETE ICA BOGOTA</v>
          </cell>
          <cell r="CX895">
            <v>4430000</v>
          </cell>
          <cell r="CY895">
            <v>9.6600000000000002E-3</v>
          </cell>
          <cell r="CZ895">
            <v>0</v>
          </cell>
          <cell r="DA895">
            <v>0</v>
          </cell>
          <cell r="DB895">
            <v>0</v>
          </cell>
          <cell r="DC895">
            <v>0</v>
          </cell>
          <cell r="DD895">
            <v>0</v>
          </cell>
          <cell r="DE895">
            <v>0</v>
          </cell>
          <cell r="DF895">
            <v>0</v>
          </cell>
          <cell r="DG895">
            <v>0</v>
          </cell>
          <cell r="DH895">
            <v>0</v>
          </cell>
          <cell r="DI895">
            <v>0</v>
          </cell>
          <cell r="DJ895">
            <v>0</v>
          </cell>
          <cell r="DK895">
            <v>0</v>
          </cell>
          <cell r="DL895">
            <v>0</v>
          </cell>
          <cell r="DM895">
            <v>0</v>
          </cell>
          <cell r="DN895">
            <v>0</v>
          </cell>
          <cell r="DO895">
            <v>0</v>
          </cell>
          <cell r="DP895">
            <v>0</v>
          </cell>
          <cell r="DQ895">
            <v>0</v>
          </cell>
          <cell r="DR895">
            <v>0</v>
          </cell>
          <cell r="DS895">
            <v>0</v>
          </cell>
          <cell r="DT895">
            <v>0</v>
          </cell>
          <cell r="DU895">
            <v>0</v>
          </cell>
          <cell r="DV895">
            <v>0</v>
          </cell>
          <cell r="DW895">
            <v>0</v>
          </cell>
          <cell r="DX895">
            <v>0</v>
          </cell>
          <cell r="DY895">
            <v>0</v>
          </cell>
          <cell r="DZ895">
            <v>0</v>
          </cell>
          <cell r="EA895">
            <v>0</v>
          </cell>
          <cell r="EB895">
            <v>0</v>
          </cell>
          <cell r="EC895">
            <v>0</v>
          </cell>
          <cell r="ED895">
            <v>0</v>
          </cell>
          <cell r="EE895">
            <v>0</v>
          </cell>
          <cell r="EF895">
            <v>0</v>
          </cell>
          <cell r="EG895">
            <v>0</v>
          </cell>
          <cell r="EH895">
            <v>0</v>
          </cell>
          <cell r="EI895">
            <v>0</v>
          </cell>
          <cell r="EJ895">
            <v>0</v>
          </cell>
        </row>
        <row r="896">
          <cell r="B896">
            <v>1035</v>
          </cell>
          <cell r="C896">
            <v>41479</v>
          </cell>
          <cell r="D896">
            <v>678</v>
          </cell>
          <cell r="E896" t="str">
            <v>Laura C</v>
          </cell>
          <cell r="F896">
            <v>41480</v>
          </cell>
          <cell r="G896" t="str">
            <v>DPS</v>
          </cell>
          <cell r="H896" t="str">
            <v>039/13</v>
          </cell>
          <cell r="I896">
            <v>2013</v>
          </cell>
          <cell r="J896" t="str">
            <v>OSCAR MUNEVAR FORERO</v>
          </cell>
          <cell r="K896" t="str">
            <v>19,212,995</v>
          </cell>
          <cell r="L896" t="str">
            <v>BOGOTA</v>
          </cell>
          <cell r="M896" t="str">
            <v>CL 103A 19A 55 AP 402</v>
          </cell>
          <cell r="N896" t="str">
            <v>622 38 16</v>
          </cell>
          <cell r="O896" t="str">
            <v>CONTRATACION DE UN PROFESIONAL QUE SE ENCARGUE DE COORDINAR TODA LA ESTRATEGIA RADIAL DEL DPS A TRAVES DEL PROGRAMA "EN LINEA CON PRESIDENCIA Y EL DPS"</v>
          </cell>
          <cell r="P896">
            <v>49000000</v>
          </cell>
          <cell r="Q896">
            <v>0</v>
          </cell>
          <cell r="R896">
            <v>49000000</v>
          </cell>
          <cell r="S896">
            <v>312513</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t="str">
            <v>ERIKA RODRIGUEZ PARRA</v>
          </cell>
          <cell r="AJ896" t="str">
            <v>TRES PAGOS DE $14,000,000 C/U   CORRESPONDIENTES A 2 PROGRAMAS MENSUALES EFECTIVAMENTE EMITIDOS DURANTE LOS MESES DE ABRIL MAYO JUNIO UN ULTIMO PAGO POR VALOR DE $7,000,000 CORRESPONDIENTE A LA EMISION DE UN PROGRAMA DURANTE EL  MES DE JULIO DE 2013</v>
          </cell>
          <cell r="AK896" t="str">
            <v>CUENTA DE COBRO 3 Y 4</v>
          </cell>
          <cell r="AL896" t="str">
            <v>N/A</v>
          </cell>
          <cell r="AM896" t="str">
            <v>SOLICITUD PAGO POR COORDINACION ESTRATEGIA RADIAL.</v>
          </cell>
          <cell r="AN896">
            <v>7000000</v>
          </cell>
          <cell r="AO896">
            <v>0</v>
          </cell>
          <cell r="AP896">
            <v>0</v>
          </cell>
          <cell r="AQ896">
            <v>0</v>
          </cell>
          <cell r="AR896">
            <v>0</v>
          </cell>
          <cell r="AS896">
            <v>0</v>
          </cell>
          <cell r="AT896">
            <v>0</v>
          </cell>
          <cell r="AU896">
            <v>0</v>
          </cell>
          <cell r="AV896">
            <v>0</v>
          </cell>
          <cell r="AW896">
            <v>0</v>
          </cell>
          <cell r="AX896">
            <v>0</v>
          </cell>
          <cell r="AY896">
            <v>0</v>
          </cell>
          <cell r="AZ896">
            <v>7000000</v>
          </cell>
          <cell r="BA896" t="str">
            <v>NO</v>
          </cell>
          <cell r="BB896" t="str">
            <v>NO</v>
          </cell>
          <cell r="BC896">
            <v>0</v>
          </cell>
          <cell r="BD896" t="str">
            <v>NO</v>
          </cell>
          <cell r="BE896" t="str">
            <v>SIMPLIFICADO</v>
          </cell>
          <cell r="BF896" t="str">
            <v>NO</v>
          </cell>
          <cell r="BG896" t="str">
            <v>INGRESOS RECIBIDOS PARA TERCEROS</v>
          </cell>
          <cell r="BH896">
            <v>0</v>
          </cell>
          <cell r="BI896">
            <v>0</v>
          </cell>
          <cell r="BJ896">
            <v>0</v>
          </cell>
          <cell r="BK896" t="str">
            <v>INGRESOS RECIBIDOS PARA TERCEROS</v>
          </cell>
          <cell r="BL896">
            <v>0</v>
          </cell>
          <cell r="BM896">
            <v>0</v>
          </cell>
          <cell r="BN896">
            <v>0</v>
          </cell>
          <cell r="BO896" t="str">
            <v>INGRESOS RECIBIDOS PARA TERCEROS</v>
          </cell>
          <cell r="BP896">
            <v>0</v>
          </cell>
          <cell r="BQ896">
            <v>0</v>
          </cell>
          <cell r="BR896">
            <v>0</v>
          </cell>
          <cell r="BS896">
            <v>0</v>
          </cell>
          <cell r="BT896">
            <v>0</v>
          </cell>
          <cell r="BU896" t="str">
            <v>INGRESOS PARA TERCEROS</v>
          </cell>
          <cell r="BV896">
            <v>0</v>
          </cell>
          <cell r="BW896">
            <v>0</v>
          </cell>
          <cell r="BX896">
            <v>0</v>
          </cell>
          <cell r="BY896">
            <v>0</v>
          </cell>
          <cell r="BZ896">
            <v>0</v>
          </cell>
          <cell r="CA896">
            <v>0</v>
          </cell>
          <cell r="CB896">
            <v>0</v>
          </cell>
          <cell r="CC896">
            <v>0</v>
          </cell>
          <cell r="CD896">
            <v>0</v>
          </cell>
          <cell r="CE896">
            <v>0</v>
          </cell>
          <cell r="CF896">
            <v>7000000</v>
          </cell>
          <cell r="CG896">
            <v>41480</v>
          </cell>
          <cell r="CH896">
            <v>678</v>
          </cell>
          <cell r="CI896">
            <v>312513</v>
          </cell>
          <cell r="CJ896" t="str">
            <v>Laura Constanza Chia Melo</v>
          </cell>
          <cell r="CK896" t="str">
            <v>OF ASESORA DE COMUNICACIONES</v>
          </cell>
          <cell r="CL896" t="str">
            <v>GASTOS PERSONAL</v>
          </cell>
          <cell r="CM896">
            <v>0</v>
          </cell>
          <cell r="CN896">
            <v>0</v>
          </cell>
          <cell r="CO896">
            <v>0</v>
          </cell>
          <cell r="CP896">
            <v>0</v>
          </cell>
          <cell r="CQ896" t="str">
            <v>2013-1600109373</v>
          </cell>
          <cell r="CR896">
            <v>0</v>
          </cell>
          <cell r="CS896">
            <v>0</v>
          </cell>
          <cell r="CT896">
            <v>0</v>
          </cell>
          <cell r="CU896">
            <v>0</v>
          </cell>
          <cell r="CV896">
            <v>0</v>
          </cell>
          <cell r="CW896">
            <v>0</v>
          </cell>
          <cell r="CX896">
            <v>0</v>
          </cell>
          <cell r="CY896">
            <v>0</v>
          </cell>
          <cell r="CZ896">
            <v>0</v>
          </cell>
          <cell r="DA896">
            <v>0</v>
          </cell>
          <cell r="DB896">
            <v>0</v>
          </cell>
          <cell r="DC896">
            <v>0</v>
          </cell>
          <cell r="DD896">
            <v>0</v>
          </cell>
          <cell r="DE896">
            <v>0</v>
          </cell>
          <cell r="DF896">
            <v>0</v>
          </cell>
          <cell r="DG896">
            <v>0</v>
          </cell>
          <cell r="DH896">
            <v>0</v>
          </cell>
          <cell r="DI896">
            <v>0</v>
          </cell>
          <cell r="DJ896">
            <v>0</v>
          </cell>
          <cell r="DK896">
            <v>0</v>
          </cell>
          <cell r="DL896">
            <v>0</v>
          </cell>
          <cell r="DM896">
            <v>0</v>
          </cell>
          <cell r="DN896">
            <v>0</v>
          </cell>
          <cell r="DO896">
            <v>0</v>
          </cell>
          <cell r="DP896">
            <v>0</v>
          </cell>
          <cell r="DQ896">
            <v>0</v>
          </cell>
          <cell r="DR896">
            <v>0</v>
          </cell>
          <cell r="DS896">
            <v>0</v>
          </cell>
          <cell r="DT896">
            <v>0</v>
          </cell>
          <cell r="DU896">
            <v>0</v>
          </cell>
          <cell r="DV896">
            <v>0</v>
          </cell>
          <cell r="DW896">
            <v>0</v>
          </cell>
          <cell r="DX896">
            <v>0</v>
          </cell>
          <cell r="DY896">
            <v>0</v>
          </cell>
          <cell r="DZ896">
            <v>0</v>
          </cell>
          <cell r="EA896">
            <v>0</v>
          </cell>
          <cell r="EB896">
            <v>0</v>
          </cell>
          <cell r="EC896">
            <v>0</v>
          </cell>
          <cell r="ED896">
            <v>0</v>
          </cell>
          <cell r="EE896">
            <v>0</v>
          </cell>
          <cell r="EF896">
            <v>0</v>
          </cell>
          <cell r="EG896">
            <v>0</v>
          </cell>
          <cell r="EH896">
            <v>0</v>
          </cell>
          <cell r="EI896">
            <v>0</v>
          </cell>
          <cell r="EJ896">
            <v>0</v>
          </cell>
        </row>
        <row r="897">
          <cell r="B897">
            <v>1019</v>
          </cell>
          <cell r="C897">
            <v>41477</v>
          </cell>
          <cell r="D897">
            <v>666</v>
          </cell>
          <cell r="E897" t="str">
            <v>Martha L</v>
          </cell>
          <cell r="F897">
            <v>41477</v>
          </cell>
          <cell r="G897" t="str">
            <v>DPS</v>
          </cell>
          <cell r="H897" t="str">
            <v>314/11</v>
          </cell>
          <cell r="I897">
            <v>2012</v>
          </cell>
          <cell r="J897" t="str">
            <v>ASOCIACIÓN DE DESARROLLO COMUNITARIO MERQUEMOS JUNTOS DE LOS BARRIOS NORORIENTALES DE BARRANCABERMEJA</v>
          </cell>
          <cell r="K897" t="str">
            <v>829.000.442-1</v>
          </cell>
          <cell r="L897" t="str">
            <v>BARRANCABERMEJA - SANTANDER</v>
          </cell>
          <cell r="M897" t="str">
            <v>CALLE 59 No. 39-123</v>
          </cell>
          <cell r="N897">
            <v>0</v>
          </cell>
          <cell r="O897" t="str">
            <v>EL PRESENTE CONTRATO TIENE POR OBJETO LA CONCESIÓN, POR PARTE DE LA ADMINISTRACIÓN CONTRATANTE,  DE UNA SUBVENCIÓN PARA LA EJECUCIÓN DE LA ACCIÓN DENOMINADA: "RESTABLECIMIENTO SOCIOECONÓMICO DE LAS FAMILIAS DESARRAIGADAS A TRAVÉS DE LA CONSTRUCCIÓN DE UNI</v>
          </cell>
          <cell r="P897">
            <v>2209183200</v>
          </cell>
          <cell r="Q897">
            <v>0</v>
          </cell>
          <cell r="R897">
            <v>2209183200</v>
          </cell>
          <cell r="S897">
            <v>189012</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t="str">
            <v>LAURA MARCELA CARRILO DAZA</v>
          </cell>
          <cell r="AJ897" t="str">
            <v>1ER PAGO PREFINANCIACIÓN €483.384, PREVISIÓN DEL IMPORTE DE LOS PAGOS SUBSECUENTES €226.711, IMPORTE PREVISTO COMO PAGO FINAL €78.899</v>
          </cell>
          <cell r="AK897" t="str">
            <v>ANEXO V: SOLICITUD DE PAGO RELATIVA A CONTRATO DE SUBVENCIÓN ACCIONES EXTERIORES DE LA UNIÓN EUROPEA</v>
          </cell>
          <cell r="AL897" t="str">
            <v>NO APLICA</v>
          </cell>
          <cell r="AM897" t="str">
            <v>SOLICITUD SEGUNDO PAGO DEL IMPORTE CORRESPONDIENTE AL PERÍODO MARZO - DICIEMBRE 2013. VALOR PAGO €226.711. TASA DE CAMBIO $2.800 POR EURO. EQUIVALENCIA EN PESOS: $ 634,790,800</v>
          </cell>
          <cell r="AN897">
            <v>634790800</v>
          </cell>
          <cell r="AO897">
            <v>0</v>
          </cell>
          <cell r="AP897">
            <v>0</v>
          </cell>
          <cell r="AQ897">
            <v>0</v>
          </cell>
          <cell r="AR897">
            <v>0</v>
          </cell>
          <cell r="AS897">
            <v>0</v>
          </cell>
          <cell r="AT897">
            <v>0</v>
          </cell>
          <cell r="AU897">
            <v>0</v>
          </cell>
          <cell r="AV897">
            <v>0</v>
          </cell>
          <cell r="AW897">
            <v>0</v>
          </cell>
          <cell r="AX897">
            <v>0</v>
          </cell>
          <cell r="AY897">
            <v>0</v>
          </cell>
          <cell r="AZ897">
            <v>634790800</v>
          </cell>
          <cell r="BA897" t="str">
            <v>NO</v>
          </cell>
          <cell r="BB897" t="str">
            <v>SI</v>
          </cell>
          <cell r="BC897" t="str">
            <v>SI</v>
          </cell>
          <cell r="BD897" t="str">
            <v>SI</v>
          </cell>
          <cell r="BE897" t="str">
            <v>ENTIDAD RÉGIMEN ESPECIAL</v>
          </cell>
          <cell r="BF897" t="str">
            <v>NO</v>
          </cell>
          <cell r="BG897" t="str">
            <v>ENTIDAD SIN ANIMO DE LUCRO- CONTRATO DE SUBVENCIÓN: NO PROCEDE RETENCIÓN EN LA FUENTE.</v>
          </cell>
          <cell r="BH897">
            <v>0</v>
          </cell>
          <cell r="BI897">
            <v>0</v>
          </cell>
          <cell r="BJ897">
            <v>0</v>
          </cell>
          <cell r="BK897" t="str">
            <v>CONTRATO DE SUBVENCIÓN. DONACIÓN DE LA UNIÓN EUROPEA. NO APLICA IVA</v>
          </cell>
          <cell r="BL897">
            <v>0</v>
          </cell>
          <cell r="BM897">
            <v>0</v>
          </cell>
          <cell r="BN897">
            <v>0</v>
          </cell>
          <cell r="BO897" t="str">
            <v>CONTRATO DE SUBVENCIÓN. DONACIÓN DE LA UNIÓN EUROPEA. NO APLICA ICA</v>
          </cell>
          <cell r="BP897">
            <v>0</v>
          </cell>
          <cell r="BQ897">
            <v>0</v>
          </cell>
          <cell r="BR897">
            <v>0</v>
          </cell>
          <cell r="BS897">
            <v>0</v>
          </cell>
          <cell r="BT897">
            <v>0</v>
          </cell>
          <cell r="BU897" t="str">
            <v>NO APLICA</v>
          </cell>
          <cell r="BV897">
            <v>0</v>
          </cell>
          <cell r="BW897">
            <v>0</v>
          </cell>
          <cell r="BX897">
            <v>0</v>
          </cell>
          <cell r="BY897">
            <v>0</v>
          </cell>
          <cell r="BZ897">
            <v>0</v>
          </cell>
          <cell r="CA897">
            <v>0</v>
          </cell>
          <cell r="CB897">
            <v>0</v>
          </cell>
          <cell r="CC897">
            <v>0</v>
          </cell>
          <cell r="CD897">
            <v>0</v>
          </cell>
          <cell r="CE897">
            <v>0</v>
          </cell>
          <cell r="CF897">
            <v>634790800</v>
          </cell>
          <cell r="CG897">
            <v>41477</v>
          </cell>
          <cell r="CH897">
            <v>666</v>
          </cell>
          <cell r="CI897">
            <v>189012</v>
          </cell>
          <cell r="CJ897" t="str">
            <v>Martha Cecilia López Cortez</v>
          </cell>
          <cell r="CK897" t="str">
            <v>DESARROLLO, PAZ Y ESTABILIDAD</v>
          </cell>
          <cell r="CL897" t="str">
            <v>RECURSOS PROPIOS</v>
          </cell>
          <cell r="CM897" t="str">
            <v>SIN EXPEDIENTE ORFEO</v>
          </cell>
          <cell r="CN897" t="str">
            <v>RESERVA</v>
          </cell>
          <cell r="CO897" t="str">
            <v>NO APLICA</v>
          </cell>
          <cell r="CP897">
            <v>0</v>
          </cell>
          <cell r="CQ897" t="str">
            <v>2013-5010101033</v>
          </cell>
          <cell r="CR897" t="str">
            <v>CONTRATO DE SUBVENCIÓN 314-2011. REF.UE: DCI/ALA/2011/283-174. DONACIÓN DE RECURSOS POR PARTE DE LA UNIÓN EUROPEA: VALOR TOTAL DE LA SUBVENCIÓN: 788.994 EUROS: VALOR DE ESTE GIRO: 483.384 EUROS</v>
          </cell>
          <cell r="CS897">
            <v>0</v>
          </cell>
          <cell r="CT897">
            <v>0</v>
          </cell>
          <cell r="CU897">
            <v>0</v>
          </cell>
          <cell r="CV897">
            <v>0</v>
          </cell>
          <cell r="CW897">
            <v>0</v>
          </cell>
          <cell r="CX897">
            <v>0</v>
          </cell>
          <cell r="CY897">
            <v>0</v>
          </cell>
          <cell r="CZ897">
            <v>0</v>
          </cell>
          <cell r="DA897">
            <v>0</v>
          </cell>
          <cell r="DB897">
            <v>0</v>
          </cell>
          <cell r="DC897">
            <v>0</v>
          </cell>
          <cell r="DD897">
            <v>0</v>
          </cell>
          <cell r="DE897">
            <v>0</v>
          </cell>
          <cell r="DF897">
            <v>0</v>
          </cell>
          <cell r="DG897">
            <v>0</v>
          </cell>
          <cell r="DH897">
            <v>0</v>
          </cell>
          <cell r="DI897">
            <v>0</v>
          </cell>
          <cell r="DJ897">
            <v>0</v>
          </cell>
          <cell r="DK897">
            <v>0</v>
          </cell>
          <cell r="DL897">
            <v>0</v>
          </cell>
          <cell r="DM897">
            <v>0</v>
          </cell>
          <cell r="DN897">
            <v>0</v>
          </cell>
          <cell r="DO897">
            <v>0</v>
          </cell>
          <cell r="DP897">
            <v>0</v>
          </cell>
          <cell r="DQ897">
            <v>0</v>
          </cell>
          <cell r="DR897">
            <v>0</v>
          </cell>
          <cell r="DS897">
            <v>0</v>
          </cell>
          <cell r="DT897">
            <v>0</v>
          </cell>
          <cell r="DU897">
            <v>0</v>
          </cell>
          <cell r="DV897">
            <v>0</v>
          </cell>
          <cell r="DW897">
            <v>0</v>
          </cell>
          <cell r="DX897">
            <v>0</v>
          </cell>
          <cell r="DY897">
            <v>0</v>
          </cell>
          <cell r="DZ897">
            <v>0</v>
          </cell>
          <cell r="EA897">
            <v>0</v>
          </cell>
          <cell r="EB897">
            <v>0</v>
          </cell>
          <cell r="EC897">
            <v>0</v>
          </cell>
          <cell r="ED897">
            <v>0</v>
          </cell>
          <cell r="EE897">
            <v>0</v>
          </cell>
          <cell r="EF897">
            <v>0</v>
          </cell>
          <cell r="EG897">
            <v>0</v>
          </cell>
          <cell r="EH897">
            <v>0</v>
          </cell>
          <cell r="EI897">
            <v>0</v>
          </cell>
          <cell r="EJ897">
            <v>0</v>
          </cell>
        </row>
        <row r="898">
          <cell r="B898">
            <v>1020</v>
          </cell>
          <cell r="C898">
            <v>41477</v>
          </cell>
          <cell r="D898">
            <v>667</v>
          </cell>
          <cell r="E898" t="str">
            <v>Martha L</v>
          </cell>
          <cell r="F898">
            <v>41477</v>
          </cell>
          <cell r="G898" t="str">
            <v>DPS</v>
          </cell>
          <cell r="H898" t="str">
            <v>168/2012</v>
          </cell>
          <cell r="I898">
            <v>2013</v>
          </cell>
          <cell r="J898" t="str">
            <v>ORLANDESCA S.A.</v>
          </cell>
          <cell r="K898" t="str">
            <v>819.002.840-0</v>
          </cell>
          <cell r="L898" t="str">
            <v>SANTA MARTA</v>
          </cell>
          <cell r="M898" t="str">
            <v>Calle 11 No 1C - 23 EDIFICIO POSIHUEICA</v>
          </cell>
          <cell r="N898">
            <v>4213076</v>
          </cell>
          <cell r="O898" t="str">
            <v>TOMAR EN ARRIENDO EL INMUEBLE UBICADO EN LA CALLE 11 No 1C-23 OFICINA 505 EDIFICIO POSIHUEICA STA MARTA (MAGDALENA) PARA EL FUNCIONAMIENTO DE LA DR MAGDALENA.</v>
          </cell>
          <cell r="P898">
            <v>76799348.181818172</v>
          </cell>
          <cell r="Q898">
            <v>7679934.8181818174</v>
          </cell>
          <cell r="R898">
            <v>84479282.999999985</v>
          </cell>
          <cell r="S898">
            <v>2413</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t="str">
            <v>GLADIS CECILIA ARANGO MARTÍNEZ</v>
          </cell>
          <cell r="AJ898" t="str">
            <v xml:space="preserve">2012: 1 pago $4,064,181; 2013: 12 pagos $4,186,106; 2014: 7 pagos $4,311,690. </v>
          </cell>
          <cell r="AK898" t="str">
            <v>FA  00334</v>
          </cell>
          <cell r="AL898" t="str">
            <v>190000028838 DE 2012/04/24</v>
          </cell>
          <cell r="AM898" t="str">
            <v>SOLICITUD  OCTAVO  PAGO DEL CONTRATO ARRENDAMIENTO 168/2012. MES DE JULIO/13</v>
          </cell>
          <cell r="AN898">
            <v>3805551</v>
          </cell>
          <cell r="AO898">
            <v>0</v>
          </cell>
          <cell r="AP898">
            <v>0</v>
          </cell>
          <cell r="AQ898">
            <v>0</v>
          </cell>
          <cell r="AR898">
            <v>0</v>
          </cell>
          <cell r="AS898">
            <v>0</v>
          </cell>
          <cell r="AT898">
            <v>0</v>
          </cell>
          <cell r="AU898">
            <v>3805551</v>
          </cell>
          <cell r="AV898">
            <v>0.1</v>
          </cell>
          <cell r="AW898">
            <v>0</v>
          </cell>
          <cell r="AX898">
            <v>380555</v>
          </cell>
          <cell r="AY898">
            <v>0</v>
          </cell>
          <cell r="AZ898">
            <v>4186106</v>
          </cell>
          <cell r="BA898" t="str">
            <v>SI</v>
          </cell>
          <cell r="BB898" t="str">
            <v>NO</v>
          </cell>
          <cell r="BC898" t="str">
            <v>NO</v>
          </cell>
          <cell r="BD898" t="str">
            <v>NO</v>
          </cell>
          <cell r="BE898" t="str">
            <v>COMÚN</v>
          </cell>
          <cell r="BF898" t="str">
            <v>NO</v>
          </cell>
          <cell r="BG898" t="str">
            <v>ARRIENDO BIEN INMUEBLE</v>
          </cell>
          <cell r="BH898">
            <v>3.5000000000000003E-2</v>
          </cell>
          <cell r="BI898">
            <v>0</v>
          </cell>
          <cell r="BJ898">
            <v>0</v>
          </cell>
          <cell r="BK898" t="str">
            <v>GRAN CONTRIBUYENTE RESOLUCION 014047 DEL 2009</v>
          </cell>
          <cell r="BL898">
            <v>0</v>
          </cell>
          <cell r="BM898">
            <v>0</v>
          </cell>
          <cell r="BN898">
            <v>0</v>
          </cell>
          <cell r="BO898" t="str">
            <v>SANTA MARTA</v>
          </cell>
          <cell r="BP898">
            <v>7.0000000000000001E-3</v>
          </cell>
          <cell r="BQ898">
            <v>0</v>
          </cell>
          <cell r="BR898">
            <v>0</v>
          </cell>
          <cell r="BS898">
            <v>0</v>
          </cell>
          <cell r="BT898">
            <v>0</v>
          </cell>
          <cell r="BU898" t="str">
            <v xml:space="preserve">ACTIVIDAD 6820 </v>
          </cell>
          <cell r="BV898">
            <v>6.0000000000000001E-3</v>
          </cell>
          <cell r="BW898">
            <v>133194</v>
          </cell>
          <cell r="BX898">
            <v>0</v>
          </cell>
          <cell r="BY898">
            <v>0</v>
          </cell>
          <cell r="BZ898">
            <v>0</v>
          </cell>
          <cell r="CA898">
            <v>26639</v>
          </cell>
          <cell r="CB898">
            <v>0</v>
          </cell>
          <cell r="CC898">
            <v>0</v>
          </cell>
          <cell r="CD898">
            <v>22833</v>
          </cell>
          <cell r="CE898">
            <v>0</v>
          </cell>
          <cell r="CF898">
            <v>4003440</v>
          </cell>
          <cell r="CG898">
            <v>41477</v>
          </cell>
          <cell r="CH898">
            <v>667</v>
          </cell>
          <cell r="CI898">
            <v>2413</v>
          </cell>
          <cell r="CJ898" t="str">
            <v>Martha Cecilia López Cortez</v>
          </cell>
          <cell r="CK898" t="str">
            <v>SUBDIRECCIÓN DE OPERACIONES</v>
          </cell>
          <cell r="CL898" t="str">
            <v>GASTOS GENERALES</v>
          </cell>
          <cell r="CM898" t="str">
            <v>201261003002000168E</v>
          </cell>
          <cell r="CN898">
            <v>0</v>
          </cell>
          <cell r="CO898" t="str">
            <v>NO APLICA</v>
          </cell>
          <cell r="CP898">
            <v>0</v>
          </cell>
          <cell r="CQ898" t="str">
            <v>2013-6200108243</v>
          </cell>
          <cell r="CR898">
            <v>0</v>
          </cell>
          <cell r="CS898">
            <v>0</v>
          </cell>
          <cell r="CT898">
            <v>0</v>
          </cell>
          <cell r="CU898">
            <v>0</v>
          </cell>
          <cell r="CV898">
            <v>0</v>
          </cell>
          <cell r="CW898">
            <v>0</v>
          </cell>
          <cell r="CX898">
            <v>0</v>
          </cell>
          <cell r="CY898">
            <v>0</v>
          </cell>
          <cell r="CZ898">
            <v>0</v>
          </cell>
          <cell r="DA898">
            <v>0</v>
          </cell>
          <cell r="DB898">
            <v>0</v>
          </cell>
          <cell r="DC898">
            <v>0</v>
          </cell>
          <cell r="DD898">
            <v>0</v>
          </cell>
          <cell r="DE898">
            <v>0</v>
          </cell>
          <cell r="DF898">
            <v>0</v>
          </cell>
          <cell r="DG898">
            <v>0</v>
          </cell>
          <cell r="DH898">
            <v>0</v>
          </cell>
          <cell r="DI898">
            <v>0</v>
          </cell>
          <cell r="DJ898">
            <v>0</v>
          </cell>
          <cell r="DK898">
            <v>0</v>
          </cell>
          <cell r="DL898">
            <v>0</v>
          </cell>
          <cell r="DM898">
            <v>0</v>
          </cell>
          <cell r="DN898">
            <v>0</v>
          </cell>
          <cell r="DO898">
            <v>0</v>
          </cell>
          <cell r="DP898">
            <v>0</v>
          </cell>
          <cell r="DQ898">
            <v>0</v>
          </cell>
          <cell r="DR898">
            <v>0</v>
          </cell>
          <cell r="DS898">
            <v>0</v>
          </cell>
          <cell r="DT898">
            <v>0</v>
          </cell>
          <cell r="DU898">
            <v>0</v>
          </cell>
          <cell r="DV898">
            <v>0</v>
          </cell>
          <cell r="DW898">
            <v>0</v>
          </cell>
          <cell r="DX898">
            <v>0</v>
          </cell>
          <cell r="DY898">
            <v>0</v>
          </cell>
          <cell r="DZ898">
            <v>0</v>
          </cell>
          <cell r="EA898">
            <v>0</v>
          </cell>
          <cell r="EB898">
            <v>0</v>
          </cell>
          <cell r="EC898">
            <v>0</v>
          </cell>
          <cell r="ED898">
            <v>0</v>
          </cell>
          <cell r="EE898">
            <v>0</v>
          </cell>
          <cell r="EF898">
            <v>0</v>
          </cell>
          <cell r="EG898">
            <v>0</v>
          </cell>
          <cell r="EH898">
            <v>0</v>
          </cell>
          <cell r="EI898">
            <v>0</v>
          </cell>
          <cell r="EJ898">
            <v>0</v>
          </cell>
        </row>
        <row r="899">
          <cell r="B899">
            <v>1021</v>
          </cell>
          <cell r="C899">
            <v>41477</v>
          </cell>
          <cell r="D899" t="str">
            <v>sin</v>
          </cell>
          <cell r="E899" t="str">
            <v>Martha L</v>
          </cell>
          <cell r="F899">
            <v>41477</v>
          </cell>
          <cell r="G899" t="str">
            <v>DPS</v>
          </cell>
          <cell r="H899" t="str">
            <v>217/12</v>
          </cell>
          <cell r="I899">
            <v>2013</v>
          </cell>
          <cell r="J899" t="str">
            <v>UNIÓN TEMPORAL SASO SA - FSG EU</v>
          </cell>
          <cell r="K899" t="str">
            <v>900.579.158-5</v>
          </cell>
          <cell r="L899" t="str">
            <v>BOGOTÁ</v>
          </cell>
          <cell r="M899" t="str">
            <v>CRA 16 No. 32-79</v>
          </cell>
          <cell r="N899" t="str">
            <v>287 16 07   transsasosa@gmail.com</v>
          </cell>
          <cell r="O899" t="str">
            <v>CONTRATAR EL SERVICIO DE TRANSPORTE PÚBLICO TERRESTRE AUTOMOTOR ESPECIAL CON CONDUCTOR PARA TRANSPORTAR PERSONAL, BIENES Y/O EQUIPOS O MATERIALES DEL DPS EN SUS DIFERENTES SEDES EN EL NIVEL CENTRAL Y REGIONAL, PARA FACILITAR LA OPERACIÓN INSTITUCIONAL.</v>
          </cell>
          <cell r="P899">
            <v>3408300000</v>
          </cell>
          <cell r="Q899">
            <v>0</v>
          </cell>
          <cell r="R899">
            <v>3408300000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t="str">
            <v>CARLOS MANUEL PEÑA IRAGORRI</v>
          </cell>
          <cell r="AJ899" t="str">
            <v xml:space="preserve">PAGOS MENSUALES, PREVIA PRESENTACIÓN DE FACTURA, CERTIFICACIÓN DEL REVISOR FISCAL POR PAGOS PARAFISCALES Y DE SEGURIDAD SOCIAL, RECIBIDO A SATISFACCIÓN POR PARTE DEL SUPERVISOR DEL CONTRATO. </v>
          </cell>
          <cell r="AK899" t="str">
            <v>0</v>
          </cell>
          <cell r="AL899" t="str">
            <v>320000972361 DEL 27/DIC/2012</v>
          </cell>
          <cell r="AM899" t="str">
            <v>DEVOLUCION RETENCION SEPTIMO PAGO SERVICIO TRANSPORTE AUTOMOTOR  DURANTE EL PERIODO DEL 1 AL 30 DE JUNIO DE 2013, EN TODAS LAS SEDES DEL DPS.</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t="str">
            <v>NO</v>
          </cell>
          <cell r="BB899" t="str">
            <v>NO</v>
          </cell>
          <cell r="BC899" t="str">
            <v>NO</v>
          </cell>
          <cell r="BD899" t="str">
            <v>NO</v>
          </cell>
          <cell r="BE899" t="str">
            <v>COMÚN</v>
          </cell>
          <cell r="BF899" t="str">
            <v>NO</v>
          </cell>
          <cell r="BG899" t="str">
            <v>SERVICIO DE TRANSPORTE DE PASAJEROS</v>
          </cell>
          <cell r="BH899">
            <v>5.0000000000000001E-3</v>
          </cell>
          <cell r="BI899">
            <v>0</v>
          </cell>
          <cell r="BJ899">
            <v>0</v>
          </cell>
          <cell r="BK899" t="str">
            <v>COMÚN</v>
          </cell>
          <cell r="BL899">
            <v>0</v>
          </cell>
          <cell r="BM899">
            <v>0</v>
          </cell>
          <cell r="BN899">
            <v>0</v>
          </cell>
          <cell r="BO899" t="str">
            <v>ICA BOGOTÁ: SERVICIOS DE TRANSPORTE. TARIFA: 4.14 x 1000</v>
          </cell>
          <cell r="BP899">
            <v>0</v>
          </cell>
          <cell r="BQ899">
            <v>0</v>
          </cell>
          <cell r="BR899">
            <v>0</v>
          </cell>
          <cell r="BS899">
            <v>0</v>
          </cell>
          <cell r="BT899">
            <v>0</v>
          </cell>
          <cell r="BU899" t="str">
            <v xml:space="preserve">TRANSP. DE PASAJEROS ACT. 4921 </v>
          </cell>
          <cell r="BV899">
            <v>0</v>
          </cell>
          <cell r="BW899">
            <v>0</v>
          </cell>
          <cell r="BX899">
            <v>0</v>
          </cell>
          <cell r="BY899">
            <v>0</v>
          </cell>
          <cell r="BZ899">
            <v>0</v>
          </cell>
          <cell r="CA899">
            <v>0</v>
          </cell>
          <cell r="CB899">
            <v>0</v>
          </cell>
          <cell r="CC899">
            <v>0</v>
          </cell>
          <cell r="CD899">
            <v>0</v>
          </cell>
          <cell r="CE899">
            <v>0</v>
          </cell>
          <cell r="CF899">
            <v>-36517500</v>
          </cell>
          <cell r="CG899">
            <v>41477</v>
          </cell>
          <cell r="CH899" t="str">
            <v>DEV</v>
          </cell>
          <cell r="CI899">
            <v>0</v>
          </cell>
          <cell r="CJ899" t="str">
            <v>Martha Cecilia López Cortez</v>
          </cell>
          <cell r="CK899" t="str">
            <v>S.D. OPERACIONES</v>
          </cell>
          <cell r="CL899" t="str">
            <v>GASTOS GENERALES</v>
          </cell>
          <cell r="CM899" t="str">
            <v>SIN EXPEDIENTE EN ORFEO</v>
          </cell>
          <cell r="CN899">
            <v>0</v>
          </cell>
          <cell r="CO899" t="str">
            <v>NO APLICA</v>
          </cell>
          <cell r="CP899">
            <v>0</v>
          </cell>
          <cell r="CQ899" t="str">
            <v>2013-6200099423</v>
          </cell>
          <cell r="CR899" t="str">
            <v>Servicio de arrendamiento de vehiculo integral (incluido el conductor)</v>
          </cell>
          <cell r="CS899">
            <v>0</v>
          </cell>
          <cell r="CT899">
            <v>0</v>
          </cell>
          <cell r="CU899">
            <v>0</v>
          </cell>
          <cell r="CV899">
            <v>0</v>
          </cell>
          <cell r="CW899" t="str">
            <v>DEVOL RETENCION ARRENDAMIENTO  obligac 1353113 OP 154839313</v>
          </cell>
          <cell r="CX899">
            <v>36517500</v>
          </cell>
          <cell r="CY899">
            <v>0.04</v>
          </cell>
          <cell r="CZ899">
            <v>0</v>
          </cell>
          <cell r="DA899">
            <v>0</v>
          </cell>
          <cell r="DB899">
            <v>0</v>
          </cell>
          <cell r="DC899">
            <v>0</v>
          </cell>
          <cell r="DD899">
            <v>0</v>
          </cell>
          <cell r="DE899">
            <v>0</v>
          </cell>
          <cell r="DF899">
            <v>0</v>
          </cell>
          <cell r="DG899">
            <v>0</v>
          </cell>
          <cell r="DH899">
            <v>0</v>
          </cell>
          <cell r="DI899">
            <v>0</v>
          </cell>
          <cell r="DJ899">
            <v>0</v>
          </cell>
          <cell r="DK899">
            <v>0</v>
          </cell>
          <cell r="DL899">
            <v>0</v>
          </cell>
          <cell r="DM899">
            <v>0</v>
          </cell>
          <cell r="DN899">
            <v>0</v>
          </cell>
          <cell r="DO899">
            <v>0</v>
          </cell>
          <cell r="DP899">
            <v>0</v>
          </cell>
          <cell r="DQ899">
            <v>0</v>
          </cell>
          <cell r="DR899">
            <v>0</v>
          </cell>
          <cell r="DS899">
            <v>0</v>
          </cell>
          <cell r="DT899">
            <v>0</v>
          </cell>
          <cell r="DU899">
            <v>0</v>
          </cell>
          <cell r="DV899">
            <v>0</v>
          </cell>
          <cell r="DW899">
            <v>0</v>
          </cell>
          <cell r="DX899">
            <v>0</v>
          </cell>
          <cell r="DY899">
            <v>0</v>
          </cell>
          <cell r="DZ899">
            <v>0</v>
          </cell>
          <cell r="EA899">
            <v>0</v>
          </cell>
          <cell r="EB899">
            <v>0</v>
          </cell>
          <cell r="EC899">
            <v>0</v>
          </cell>
          <cell r="ED899">
            <v>0</v>
          </cell>
          <cell r="EE899">
            <v>0</v>
          </cell>
          <cell r="EF899">
            <v>0</v>
          </cell>
          <cell r="EG899">
            <v>0</v>
          </cell>
          <cell r="EH899">
            <v>0</v>
          </cell>
          <cell r="EI899">
            <v>0</v>
          </cell>
          <cell r="EJ899">
            <v>0</v>
          </cell>
        </row>
        <row r="900">
          <cell r="B900">
            <v>1026</v>
          </cell>
          <cell r="C900">
            <v>41478</v>
          </cell>
          <cell r="D900">
            <v>671</v>
          </cell>
          <cell r="E900" t="str">
            <v>Martha L</v>
          </cell>
          <cell r="F900">
            <v>41478</v>
          </cell>
          <cell r="G900" t="str">
            <v>DPS</v>
          </cell>
          <cell r="H900" t="str">
            <v>143/11</v>
          </cell>
          <cell r="I900">
            <v>2012</v>
          </cell>
          <cell r="J900" t="str">
            <v>MUNICIPIO DE SAHAGUN</v>
          </cell>
          <cell r="K900" t="str">
            <v>800.096.777-8</v>
          </cell>
          <cell r="L900" t="str">
            <v>CORDOBA</v>
          </cell>
          <cell r="M900">
            <v>0</v>
          </cell>
          <cell r="N900">
            <v>0</v>
          </cell>
          <cell r="O900" t="str">
            <v>AUNAR ESFUERZOS TECNICOS ADMINISTRATIVOS JURIDICOS Y PRESUPUESTALES CON EL FIN DE CONTRIBUIR AL DESARROLLO ECONOMICO Y SOCIAL PARA QUE LA ENTIDAD TERRITORIAL, MUNICIPIO DE SAHAGUN-CORDOBA DESARROLLE LOS  ESTUDIOS DE DISEÑOS DE OBRAS E INTERVENTORIAS PROYE</v>
          </cell>
          <cell r="P900">
            <v>14675400000</v>
          </cell>
          <cell r="Q900">
            <v>0</v>
          </cell>
          <cell r="R900">
            <v>14675400000</v>
          </cell>
          <cell r="S900">
            <v>10812</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t="str">
            <v>CLAUDIA MERCEDES NIÑO CARDENAS</v>
          </cell>
          <cell r="AJ900" t="str">
            <v xml:space="preserve">CONTRACTUAL CONTRATO 143/11 OTROSI2 CLAUSULA VALOR Y FORMA DE PAGO, CLAUSULA CUARTA FORMA DE DESEMBOLSOS </v>
          </cell>
          <cell r="AK900" t="str">
            <v>CONVENIO INTERADMI</v>
          </cell>
          <cell r="AL900">
            <v>0</v>
          </cell>
          <cell r="AM900" t="str">
            <v>SOLICITUD CUARTO Y ULTIMO DESEMBOLSO DEL APORTE DPS</v>
          </cell>
          <cell r="AN900">
            <v>733770000</v>
          </cell>
          <cell r="AO900">
            <v>0</v>
          </cell>
          <cell r="AP900">
            <v>0</v>
          </cell>
          <cell r="AQ900">
            <v>0</v>
          </cell>
          <cell r="AR900">
            <v>0</v>
          </cell>
          <cell r="AS900">
            <v>0</v>
          </cell>
          <cell r="AT900">
            <v>0</v>
          </cell>
          <cell r="AU900">
            <v>0</v>
          </cell>
          <cell r="AV900">
            <v>0</v>
          </cell>
          <cell r="AW900">
            <v>0</v>
          </cell>
          <cell r="AX900">
            <v>0</v>
          </cell>
          <cell r="AY900">
            <v>0</v>
          </cell>
          <cell r="AZ900">
            <v>733770000</v>
          </cell>
          <cell r="BA900" t="str">
            <v>NO</v>
          </cell>
          <cell r="BB900" t="str">
            <v>NO</v>
          </cell>
          <cell r="BC900" t="str">
            <v>SI</v>
          </cell>
          <cell r="BD900" t="str">
            <v>SI</v>
          </cell>
          <cell r="BE900" t="str">
            <v>E</v>
          </cell>
          <cell r="BF900">
            <v>0</v>
          </cell>
          <cell r="BG900" t="str">
            <v>ENTIDAD ESTATAL</v>
          </cell>
          <cell r="BH900">
            <v>0</v>
          </cell>
          <cell r="BI900" t="str">
            <v>CONVENIO INTERADMI</v>
          </cell>
          <cell r="BJ900">
            <v>0</v>
          </cell>
          <cell r="BK900">
            <v>0</v>
          </cell>
          <cell r="BL900">
            <v>0</v>
          </cell>
          <cell r="BM900">
            <v>0</v>
          </cell>
          <cell r="BN900">
            <v>0</v>
          </cell>
          <cell r="BO900" t="str">
            <v>SAHAGUN</v>
          </cell>
          <cell r="BP900">
            <v>0</v>
          </cell>
          <cell r="BQ900">
            <v>0</v>
          </cell>
          <cell r="BR900">
            <v>0</v>
          </cell>
          <cell r="BS900">
            <v>0</v>
          </cell>
          <cell r="BT900">
            <v>0</v>
          </cell>
          <cell r="BU900" t="str">
            <v>N/A</v>
          </cell>
          <cell r="BV900">
            <v>0</v>
          </cell>
          <cell r="BW900">
            <v>0</v>
          </cell>
          <cell r="BX900">
            <v>0</v>
          </cell>
          <cell r="BY900">
            <v>0</v>
          </cell>
          <cell r="BZ900">
            <v>0</v>
          </cell>
          <cell r="CA900">
            <v>0</v>
          </cell>
          <cell r="CB900">
            <v>0</v>
          </cell>
          <cell r="CC900">
            <v>0</v>
          </cell>
          <cell r="CD900">
            <v>0</v>
          </cell>
          <cell r="CE900">
            <v>0</v>
          </cell>
          <cell r="CF900">
            <v>733770000</v>
          </cell>
          <cell r="CG900">
            <v>41478</v>
          </cell>
          <cell r="CH900">
            <v>671</v>
          </cell>
          <cell r="CI900">
            <v>10812</v>
          </cell>
          <cell r="CJ900" t="str">
            <v>Martha Cecilia López Cortez</v>
          </cell>
          <cell r="CK900" t="str">
            <v>OBRAS PARA LA PAZ</v>
          </cell>
          <cell r="CL900" t="str">
            <v>ORDINARIA</v>
          </cell>
          <cell r="CM900">
            <v>0</v>
          </cell>
          <cell r="CN900" t="str">
            <v>RESERVA</v>
          </cell>
          <cell r="CO900">
            <v>0</v>
          </cell>
          <cell r="CP900">
            <v>0</v>
          </cell>
          <cell r="CQ900" t="str">
            <v>2013-5020108323</v>
          </cell>
          <cell r="CR900">
            <v>0</v>
          </cell>
          <cell r="CS900">
            <v>0</v>
          </cell>
          <cell r="CT900">
            <v>0</v>
          </cell>
          <cell r="CU900">
            <v>0</v>
          </cell>
          <cell r="CV900">
            <v>0</v>
          </cell>
          <cell r="CW900">
            <v>0</v>
          </cell>
          <cell r="CX900">
            <v>0</v>
          </cell>
          <cell r="CY900">
            <v>0</v>
          </cell>
          <cell r="CZ900">
            <v>0</v>
          </cell>
          <cell r="DA900">
            <v>0</v>
          </cell>
          <cell r="DB900">
            <v>0</v>
          </cell>
          <cell r="DC900">
            <v>0</v>
          </cell>
          <cell r="DD900">
            <v>0</v>
          </cell>
          <cell r="DE900">
            <v>0</v>
          </cell>
          <cell r="DF900">
            <v>0</v>
          </cell>
          <cell r="DG900">
            <v>0</v>
          </cell>
          <cell r="DH900">
            <v>0</v>
          </cell>
          <cell r="DI900">
            <v>0</v>
          </cell>
          <cell r="DJ900">
            <v>0</v>
          </cell>
          <cell r="DK900">
            <v>0</v>
          </cell>
          <cell r="DL900">
            <v>0</v>
          </cell>
          <cell r="DM900">
            <v>0</v>
          </cell>
          <cell r="DN900">
            <v>0</v>
          </cell>
          <cell r="DO900">
            <v>0</v>
          </cell>
          <cell r="DP900">
            <v>0</v>
          </cell>
          <cell r="DQ900">
            <v>0</v>
          </cell>
          <cell r="DR900">
            <v>0</v>
          </cell>
          <cell r="DS900">
            <v>0</v>
          </cell>
          <cell r="DT900">
            <v>0</v>
          </cell>
          <cell r="DU900">
            <v>0</v>
          </cell>
          <cell r="DV900">
            <v>0</v>
          </cell>
          <cell r="DW900">
            <v>0</v>
          </cell>
          <cell r="DX900">
            <v>0</v>
          </cell>
          <cell r="DY900">
            <v>0</v>
          </cell>
          <cell r="DZ900">
            <v>0</v>
          </cell>
          <cell r="EA900">
            <v>0</v>
          </cell>
          <cell r="EB900">
            <v>0</v>
          </cell>
          <cell r="EC900">
            <v>0</v>
          </cell>
          <cell r="ED900">
            <v>0</v>
          </cell>
          <cell r="EE900">
            <v>0</v>
          </cell>
          <cell r="EF900">
            <v>0</v>
          </cell>
          <cell r="EG900">
            <v>0</v>
          </cell>
          <cell r="EH900">
            <v>0</v>
          </cell>
          <cell r="EI900">
            <v>0</v>
          </cell>
          <cell r="EJ900">
            <v>0</v>
          </cell>
        </row>
        <row r="901">
          <cell r="B901">
            <v>1031</v>
          </cell>
          <cell r="C901">
            <v>41479</v>
          </cell>
          <cell r="D901">
            <v>673</v>
          </cell>
          <cell r="E901" t="str">
            <v>Martha L</v>
          </cell>
          <cell r="F901">
            <v>41479</v>
          </cell>
          <cell r="G901" t="str">
            <v>DPS</v>
          </cell>
          <cell r="H901" t="str">
            <v>066/2013</v>
          </cell>
          <cell r="I901">
            <v>2013</v>
          </cell>
          <cell r="J901" t="str">
            <v>SERVI IMAGENES LTDA.</v>
          </cell>
          <cell r="K901" t="str">
            <v>830.063.465-2</v>
          </cell>
          <cell r="L901" t="str">
            <v>BOGOTA</v>
          </cell>
          <cell r="M901" t="str">
            <v>AVDA 19 # 114-65</v>
          </cell>
          <cell r="N901" t="str">
            <v>620 17 98</v>
          </cell>
          <cell r="O901" t="str">
            <v>SERVICIO DE MANTENIMIENTO PREVENTIVO Y CORRECTIVO CON SUMINISTRO DE REPUESTOS, PARA EL OPTIMO FUNCIONAMINETO DEL ESCRITOR DE MICROFILMACIONES KODAK I9600</v>
          </cell>
          <cell r="P901">
            <v>6489200</v>
          </cell>
          <cell r="Q901">
            <v>0</v>
          </cell>
          <cell r="R901">
            <v>6489200</v>
          </cell>
          <cell r="S901">
            <v>494713</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t="str">
            <v>MAURICIO GUTIERREZ ORTIZ</v>
          </cell>
          <cell r="AJ901" t="str">
            <v>FACTURA TRES PAGOS IGUALESCORRESPONDIENTES AL VALOR DEL MANTENIMIENTO</v>
          </cell>
          <cell r="AK901" t="str">
            <v>FRA 5864</v>
          </cell>
          <cell r="AL901" t="str">
            <v>320000925460 DE 2012/08/02</v>
          </cell>
          <cell r="AM901" t="str">
            <v>PRIMER PAGO MANTENIMIENTO PREVENTIVO</v>
          </cell>
          <cell r="AN901">
            <v>1290000</v>
          </cell>
          <cell r="AO901">
            <v>0</v>
          </cell>
          <cell r="AP901">
            <v>0</v>
          </cell>
          <cell r="AQ901">
            <v>0</v>
          </cell>
          <cell r="AR901">
            <v>0</v>
          </cell>
          <cell r="AS901">
            <v>0</v>
          </cell>
          <cell r="AT901">
            <v>0</v>
          </cell>
          <cell r="AU901">
            <v>1290000</v>
          </cell>
          <cell r="AV901">
            <v>0.16</v>
          </cell>
          <cell r="AW901">
            <v>0</v>
          </cell>
          <cell r="AX901">
            <v>206400</v>
          </cell>
          <cell r="AY901">
            <v>0</v>
          </cell>
          <cell r="AZ901">
            <v>1496400</v>
          </cell>
          <cell r="BA901" t="str">
            <v>NO</v>
          </cell>
          <cell r="BB901" t="str">
            <v>NO</v>
          </cell>
          <cell r="BC901" t="str">
            <v>NO</v>
          </cell>
          <cell r="BD901" t="str">
            <v>NO</v>
          </cell>
          <cell r="BE901" t="str">
            <v>COMUN</v>
          </cell>
          <cell r="BF901" t="str">
            <v>NO</v>
          </cell>
          <cell r="BG901" t="str">
            <v>SERVICIOS</v>
          </cell>
          <cell r="BH901">
            <v>0.04</v>
          </cell>
          <cell r="BI901">
            <v>0</v>
          </cell>
          <cell r="BJ901">
            <v>0</v>
          </cell>
          <cell r="BK901" t="str">
            <v>COMUN</v>
          </cell>
          <cell r="BL901">
            <v>0.15</v>
          </cell>
          <cell r="BM901">
            <v>0</v>
          </cell>
          <cell r="BN901">
            <v>0</v>
          </cell>
          <cell r="BO901" t="str">
            <v>BOGOTA</v>
          </cell>
          <cell r="BP901">
            <v>9.6600000000000002E-3</v>
          </cell>
          <cell r="BQ901">
            <v>0</v>
          </cell>
          <cell r="BR901">
            <v>0</v>
          </cell>
          <cell r="BS901">
            <v>0</v>
          </cell>
          <cell r="BT901">
            <v>0</v>
          </cell>
          <cell r="BU901" t="str">
            <v>ACT 4741</v>
          </cell>
          <cell r="BV901">
            <v>6.0000000000000001E-3</v>
          </cell>
          <cell r="BW901">
            <v>51600</v>
          </cell>
          <cell r="BX901">
            <v>0</v>
          </cell>
          <cell r="BY901">
            <v>30960</v>
          </cell>
          <cell r="BZ901">
            <v>0</v>
          </cell>
          <cell r="CA901">
            <v>12461</v>
          </cell>
          <cell r="CB901">
            <v>0</v>
          </cell>
          <cell r="CC901">
            <v>0</v>
          </cell>
          <cell r="CD901">
            <v>7740</v>
          </cell>
          <cell r="CE901">
            <v>0</v>
          </cell>
          <cell r="CF901">
            <v>1393639</v>
          </cell>
          <cell r="CG901">
            <v>41479</v>
          </cell>
          <cell r="CH901">
            <v>673</v>
          </cell>
          <cell r="CI901">
            <v>494713</v>
          </cell>
          <cell r="CJ901" t="str">
            <v>Martha Cecilia López Cortez</v>
          </cell>
          <cell r="CK901" t="str">
            <v>GT GESTION DOCUMENTAL</v>
          </cell>
          <cell r="CL901" t="str">
            <v>GASTOS GENERALES</v>
          </cell>
          <cell r="CM901">
            <v>0</v>
          </cell>
          <cell r="CN901">
            <v>0</v>
          </cell>
          <cell r="CO901" t="str">
            <v>N/A</v>
          </cell>
          <cell r="CP901">
            <v>0</v>
          </cell>
          <cell r="CQ901" t="str">
            <v>2013-6210108903</v>
          </cell>
          <cell r="CR901">
            <v>0</v>
          </cell>
          <cell r="CS901">
            <v>0</v>
          </cell>
          <cell r="CT901">
            <v>0</v>
          </cell>
          <cell r="CU901">
            <v>0</v>
          </cell>
          <cell r="CV901">
            <v>0</v>
          </cell>
          <cell r="CW901">
            <v>0</v>
          </cell>
          <cell r="CX901">
            <v>0</v>
          </cell>
          <cell r="CY901">
            <v>0</v>
          </cell>
          <cell r="CZ901">
            <v>0</v>
          </cell>
          <cell r="DA901">
            <v>0</v>
          </cell>
          <cell r="DB901">
            <v>0</v>
          </cell>
          <cell r="DC901">
            <v>0</v>
          </cell>
          <cell r="DD901">
            <v>0</v>
          </cell>
          <cell r="DE901">
            <v>0</v>
          </cell>
          <cell r="DF901">
            <v>0</v>
          </cell>
          <cell r="DG901">
            <v>0</v>
          </cell>
          <cell r="DH901">
            <v>0</v>
          </cell>
          <cell r="DI901">
            <v>0</v>
          </cell>
          <cell r="DJ901">
            <v>0</v>
          </cell>
          <cell r="DK901">
            <v>0</v>
          </cell>
          <cell r="DL901">
            <v>0</v>
          </cell>
          <cell r="DM901">
            <v>0</v>
          </cell>
          <cell r="DN901">
            <v>0</v>
          </cell>
          <cell r="DO901">
            <v>0</v>
          </cell>
          <cell r="DP901">
            <v>0</v>
          </cell>
          <cell r="DQ901">
            <v>0</v>
          </cell>
          <cell r="DR901">
            <v>0</v>
          </cell>
          <cell r="DS901">
            <v>0</v>
          </cell>
          <cell r="DT901">
            <v>0</v>
          </cell>
          <cell r="DU901">
            <v>0</v>
          </cell>
          <cell r="DV901">
            <v>0</v>
          </cell>
          <cell r="DW901">
            <v>0</v>
          </cell>
          <cell r="DX901">
            <v>0</v>
          </cell>
          <cell r="DY901">
            <v>0</v>
          </cell>
          <cell r="DZ901">
            <v>0</v>
          </cell>
          <cell r="EA901">
            <v>0</v>
          </cell>
          <cell r="EB901">
            <v>0</v>
          </cell>
          <cell r="EC901">
            <v>0</v>
          </cell>
          <cell r="ED901">
            <v>0</v>
          </cell>
          <cell r="EE901">
            <v>0</v>
          </cell>
          <cell r="EF901">
            <v>0</v>
          </cell>
          <cell r="EG901">
            <v>0</v>
          </cell>
          <cell r="EH901">
            <v>0</v>
          </cell>
          <cell r="EI901">
            <v>0</v>
          </cell>
          <cell r="EJ901">
            <v>0</v>
          </cell>
        </row>
        <row r="902">
          <cell r="B902">
            <v>1030</v>
          </cell>
          <cell r="C902">
            <v>41484</v>
          </cell>
          <cell r="D902">
            <v>681</v>
          </cell>
          <cell r="E902" t="str">
            <v>Amparo</v>
          </cell>
          <cell r="F902">
            <v>41485</v>
          </cell>
          <cell r="G902" t="str">
            <v>DPS</v>
          </cell>
          <cell r="H902" t="str">
            <v>219/2012</v>
          </cell>
          <cell r="I902">
            <v>2013</v>
          </cell>
          <cell r="J902" t="str">
            <v>PINTUTAX S A</v>
          </cell>
          <cell r="K902" t="str">
            <v>830.100.940-9</v>
          </cell>
          <cell r="L902" t="str">
            <v>BOGOTÁ</v>
          </cell>
          <cell r="M902" t="str">
            <v>Cl 13 46 - 76</v>
          </cell>
          <cell r="N902" t="str">
            <v>344 06 06    gerencia@pintutax.com</v>
          </cell>
          <cell r="O902" t="str">
            <v>SERVICIO DE MANTENIMIENTO PREVENTIVO Y CORRECTIVO CON SUMINISTRO DE REPUESTOS PARA LOS VEHÍCULOS DEL DPS EN CARÁCTER DE PROPIEDAD EN COMODATO O MEDIANTE ASIGNACIÓN PROVISIONAL.</v>
          </cell>
          <cell r="P902">
            <v>66516160</v>
          </cell>
          <cell r="Q902">
            <v>0</v>
          </cell>
          <cell r="R902">
            <v>66516160</v>
          </cell>
          <cell r="S902">
            <v>413</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t="str">
            <v>MÓNICA VALBUENA USECHE</v>
          </cell>
          <cell r="AJ902" t="str">
            <v>VIGENCIA 2012 $3,200,000.VIGENCIA 2013 $24,720,000 MANO DE OBRA Y $14,832,000 REPUESTOS. VIGENCIA 2014, $14,852,600 MANO DE OBRA $8,911,560 DE REPUESOS.  MES VENCIDO PREVIO CUMPLIMIENTO DE REQUISITOS.</v>
          </cell>
          <cell r="AK902" t="str">
            <v>018830/18831/18832/18834/18835/18836/18837</v>
          </cell>
          <cell r="AL902" t="str">
            <v>320000926542 DE 2012/08/06</v>
          </cell>
          <cell r="AM902" t="str">
            <v>MANO DE OBRA Y REPUESTOS: POLARIZAD OBF-587, VARIOS OBH-018, FEH-017, SISTEMA DE INYECCIÓN OBH-021, BATERIA OBH-055, ONJ-004 Y VARIOS OBE-866..</v>
          </cell>
          <cell r="AN902">
            <v>2124200</v>
          </cell>
          <cell r="AO902">
            <v>2105000</v>
          </cell>
          <cell r="AP902">
            <v>0</v>
          </cell>
          <cell r="AQ902">
            <v>0</v>
          </cell>
          <cell r="AR902">
            <v>0</v>
          </cell>
          <cell r="AS902">
            <v>0</v>
          </cell>
          <cell r="AT902">
            <v>0</v>
          </cell>
          <cell r="AU902">
            <v>0</v>
          </cell>
          <cell r="AV902">
            <v>0.16</v>
          </cell>
          <cell r="AW902">
            <v>0.16</v>
          </cell>
          <cell r="AX902">
            <v>339872</v>
          </cell>
          <cell r="AY902">
            <v>313760</v>
          </cell>
          <cell r="AZ902">
            <v>4882832</v>
          </cell>
          <cell r="BA902" t="str">
            <v>NO</v>
          </cell>
          <cell r="BB902" t="str">
            <v>NO</v>
          </cell>
          <cell r="BC902" t="str">
            <v>NO</v>
          </cell>
          <cell r="BD902" t="str">
            <v>NO</v>
          </cell>
          <cell r="BE902" t="str">
            <v>COMÚN</v>
          </cell>
          <cell r="BF902" t="str">
            <v>NO</v>
          </cell>
          <cell r="BG902" t="str">
            <v>COMPRAS</v>
          </cell>
          <cell r="BH902">
            <v>3.5000000000000003E-2</v>
          </cell>
          <cell r="BI902" t="str">
            <v>SERVICIOS GENERALES</v>
          </cell>
          <cell r="BJ902">
            <v>0.04</v>
          </cell>
          <cell r="BK902" t="str">
            <v>COMÚN</v>
          </cell>
          <cell r="BL902">
            <v>0.15</v>
          </cell>
          <cell r="BM902" t="str">
            <v>COMÚN</v>
          </cell>
          <cell r="BN902">
            <v>0.15</v>
          </cell>
          <cell r="BO902" t="str">
            <v>BOGOTÁ</v>
          </cell>
          <cell r="BP902">
            <v>1.1039999999999999E-2</v>
          </cell>
          <cell r="BQ902" t="str">
            <v>BOGOTÁ</v>
          </cell>
          <cell r="BR902">
            <v>9.6600000000000002E-3</v>
          </cell>
          <cell r="BS902">
            <v>0</v>
          </cell>
          <cell r="BT902">
            <v>0</v>
          </cell>
          <cell r="BU902" t="str">
            <v>ACTIVIDAD 4520</v>
          </cell>
          <cell r="BV902">
            <v>3.0000000000000001E-3</v>
          </cell>
          <cell r="BW902">
            <v>74347</v>
          </cell>
          <cell r="BX902">
            <v>84200</v>
          </cell>
          <cell r="BY902">
            <v>50981</v>
          </cell>
          <cell r="BZ902">
            <v>47064</v>
          </cell>
          <cell r="CA902">
            <v>23451</v>
          </cell>
          <cell r="CB902">
            <v>20334</v>
          </cell>
          <cell r="CC902">
            <v>0</v>
          </cell>
          <cell r="CD902">
            <v>12688</v>
          </cell>
          <cell r="CE902">
            <v>0</v>
          </cell>
          <cell r="CF902">
            <v>4569767</v>
          </cell>
          <cell r="CG902">
            <v>41485</v>
          </cell>
          <cell r="CH902">
            <v>681</v>
          </cell>
          <cell r="CI902">
            <v>413</v>
          </cell>
          <cell r="CJ902" t="str">
            <v>Elcy Amparo Rojas Alejo</v>
          </cell>
          <cell r="CK902" t="str">
            <v>SUBDIRECCIÓN DE OPERACIONES</v>
          </cell>
          <cell r="CL902" t="str">
            <v>GASTOS GENERALES</v>
          </cell>
          <cell r="CM902" t="str">
            <v>201261003016000219E</v>
          </cell>
          <cell r="CN902">
            <v>0</v>
          </cell>
          <cell r="CO902" t="str">
            <v>NO APLICA</v>
          </cell>
          <cell r="CP902">
            <v>0</v>
          </cell>
          <cell r="CQ902" t="str">
            <v>2013-6200092063</v>
          </cell>
          <cell r="CR902">
            <v>0</v>
          </cell>
          <cell r="CS902">
            <v>0</v>
          </cell>
          <cell r="CT902">
            <v>0</v>
          </cell>
          <cell r="CU902">
            <v>0</v>
          </cell>
          <cell r="CV902">
            <v>0</v>
          </cell>
          <cell r="CW902">
            <v>0</v>
          </cell>
          <cell r="CX902">
            <v>0</v>
          </cell>
          <cell r="CY902">
            <v>0</v>
          </cell>
          <cell r="CZ902">
            <v>0</v>
          </cell>
          <cell r="DA902">
            <v>0</v>
          </cell>
          <cell r="DB902">
            <v>0</v>
          </cell>
          <cell r="DC902">
            <v>0</v>
          </cell>
          <cell r="DD902">
            <v>0</v>
          </cell>
          <cell r="DE902">
            <v>0</v>
          </cell>
          <cell r="DF902">
            <v>0</v>
          </cell>
          <cell r="DG902">
            <v>0</v>
          </cell>
          <cell r="DH902">
            <v>0</v>
          </cell>
          <cell r="DI902">
            <v>0</v>
          </cell>
          <cell r="DJ902">
            <v>0</v>
          </cell>
          <cell r="DK902">
            <v>0</v>
          </cell>
          <cell r="DL902">
            <v>0</v>
          </cell>
          <cell r="DM902">
            <v>0</v>
          </cell>
          <cell r="DN902">
            <v>0</v>
          </cell>
          <cell r="DO902">
            <v>0</v>
          </cell>
          <cell r="DP902">
            <v>0</v>
          </cell>
          <cell r="DQ902">
            <v>0</v>
          </cell>
          <cell r="DR902">
            <v>0</v>
          </cell>
          <cell r="DS902">
            <v>0</v>
          </cell>
          <cell r="DT902">
            <v>0</v>
          </cell>
          <cell r="DU902">
            <v>0</v>
          </cell>
          <cell r="DV902">
            <v>0</v>
          </cell>
          <cell r="DW902">
            <v>0</v>
          </cell>
          <cell r="DX902">
            <v>0</v>
          </cell>
          <cell r="DY902">
            <v>0</v>
          </cell>
          <cell r="DZ902">
            <v>0</v>
          </cell>
          <cell r="EA902">
            <v>0</v>
          </cell>
          <cell r="EB902">
            <v>0</v>
          </cell>
          <cell r="EC902">
            <v>0</v>
          </cell>
          <cell r="ED902">
            <v>0</v>
          </cell>
          <cell r="EE902">
            <v>0</v>
          </cell>
          <cell r="EF902">
            <v>0</v>
          </cell>
          <cell r="EG902">
            <v>0</v>
          </cell>
          <cell r="EH902">
            <v>0</v>
          </cell>
          <cell r="EI902">
            <v>0</v>
          </cell>
          <cell r="EJ902">
            <v>0</v>
          </cell>
        </row>
        <row r="903">
          <cell r="B903">
            <v>1046</v>
          </cell>
          <cell r="C903">
            <v>41485</v>
          </cell>
          <cell r="D903" t="str">
            <v>684-A</v>
          </cell>
          <cell r="E903" t="str">
            <v>Amparo</v>
          </cell>
          <cell r="F903">
            <v>41485</v>
          </cell>
          <cell r="G903" t="str">
            <v>DPS</v>
          </cell>
          <cell r="H903" t="str">
            <v>100/12</v>
          </cell>
          <cell r="I903">
            <v>2013</v>
          </cell>
          <cell r="J903" t="str">
            <v>UNIÓN TEMPORAL HAROLD ZEA E IPG MEDIABRANDS</v>
          </cell>
          <cell r="K903" t="str">
            <v>900.552.319-7</v>
          </cell>
          <cell r="L903" t="str">
            <v>BOGOTÁ</v>
          </cell>
          <cell r="M903" t="str">
            <v>CL 70 7-78</v>
          </cell>
          <cell r="N903" t="str">
            <v>606 8500</v>
          </cell>
          <cell r="O903" t="str">
            <v>PRESTAR AL DPS POR SUS PROPIOS MEDIOS CON PLENA AUTONOMIA TÉCNICA Y ADMINISTRATIVA COMO AGENCIA CREATIVA Y/O CENTRAL DE MEDIOS LOS SERVICIOS DE CONCEPTUALIZACIÓN, CREACIÓN, PRODUCCIÓN Y DIFUSIÓN DE CAMPAÑAS DE COMUNICACIÓN DE OFERTA INSTITUCIONAL, PARA SE</v>
          </cell>
          <cell r="P903">
            <v>2100000000</v>
          </cell>
          <cell r="Q903">
            <v>0</v>
          </cell>
          <cell r="R903">
            <v>2100000000</v>
          </cell>
          <cell r="S903">
            <v>184513</v>
          </cell>
          <cell r="T903">
            <v>0</v>
          </cell>
          <cell r="U903">
            <v>0</v>
          </cell>
          <cell r="V903">
            <v>0</v>
          </cell>
          <cell r="W903">
            <v>1050000000</v>
          </cell>
          <cell r="X903">
            <v>0</v>
          </cell>
          <cell r="Y903">
            <v>1050000000</v>
          </cell>
          <cell r="Z903" t="str">
            <v>3913</v>
          </cell>
          <cell r="AA903">
            <v>0</v>
          </cell>
          <cell r="AB903">
            <v>0</v>
          </cell>
          <cell r="AC903">
            <v>0</v>
          </cell>
          <cell r="AD903">
            <v>0</v>
          </cell>
          <cell r="AE903">
            <v>0</v>
          </cell>
          <cell r="AF903">
            <v>0</v>
          </cell>
          <cell r="AG903">
            <v>0</v>
          </cell>
          <cell r="AH903">
            <v>0</v>
          </cell>
          <cell r="AI903" t="str">
            <v>ERIKA RODRIGUEZ PARRA</v>
          </cell>
          <cell r="AJ903" t="str">
            <v>EL DPS PAGARA EL VALOR DEL CONTRATO PREVIO CUMPLIMIENTO DE LOS REQUISITOS. MENSUALES CONTRA FACTURA</v>
          </cell>
          <cell r="AK903" t="str">
            <v>CUENTA DE COBRO 14, 15, FACTURA No.0006 Y 0007.</v>
          </cell>
          <cell r="AL903" t="str">
            <v>320000936855 DEL 2012/09/07</v>
          </cell>
          <cell r="AM903" t="str">
            <v xml:space="preserve">CC 14 INGRESOS RECIBIDOS PARA TERCEROS: FV 0663 MUNEVAR Y MUNEVAR LTDA., CC 47377 CARACOL SA, CC 47375 TODELAR RADIO SAS, CC 47376 RCN RADIO, CC 47373-47374 CARACOL TV. FV 1095 MAR COMERCIALIZADORA. CC 15 INGRESOS RECIBIDOS PARA TERCEROS: FV 0668 MUNEVAR </v>
          </cell>
          <cell r="AN903">
            <v>4037773</v>
          </cell>
          <cell r="AO903">
            <v>232959703</v>
          </cell>
          <cell r="AP903">
            <v>0</v>
          </cell>
          <cell r="AQ903">
            <v>0</v>
          </cell>
          <cell r="AR903">
            <v>0</v>
          </cell>
          <cell r="AS903">
            <v>0</v>
          </cell>
          <cell r="AT903">
            <v>0</v>
          </cell>
          <cell r="AU903">
            <v>0</v>
          </cell>
          <cell r="AV903">
            <v>0.16</v>
          </cell>
          <cell r="AW903">
            <v>0</v>
          </cell>
          <cell r="AX903">
            <v>646044</v>
          </cell>
          <cell r="AY903">
            <v>0</v>
          </cell>
          <cell r="AZ903">
            <v>237643520</v>
          </cell>
          <cell r="BA903" t="str">
            <v>NO</v>
          </cell>
          <cell r="BB903" t="str">
            <v>NO</v>
          </cell>
          <cell r="BC903" t="str">
            <v>NO</v>
          </cell>
          <cell r="BD903" t="str">
            <v>NO</v>
          </cell>
          <cell r="BE903" t="str">
            <v>COMÚN</v>
          </cell>
          <cell r="BF903" t="str">
            <v>NO</v>
          </cell>
          <cell r="BG903" t="str">
            <v>COMISIONES</v>
          </cell>
          <cell r="BH903">
            <v>0.11</v>
          </cell>
          <cell r="BI903" t="str">
            <v>INGRESOS RECIBIDOS PARA TERCEROS</v>
          </cell>
          <cell r="BJ903">
            <v>0</v>
          </cell>
          <cell r="BK903" t="str">
            <v>COMÚN</v>
          </cell>
          <cell r="BL903">
            <v>0.15</v>
          </cell>
          <cell r="BM903" t="str">
            <v>INGRESOS RECIBIDOS PARA TERCEROS</v>
          </cell>
          <cell r="BN903">
            <v>0</v>
          </cell>
          <cell r="BO903" t="str">
            <v>BOGOTÁ</v>
          </cell>
          <cell r="BP903">
            <v>9.6600000000000002E-3</v>
          </cell>
          <cell r="BQ903" t="str">
            <v>INGRESOS RECIBIDOS PARA TERCEROS</v>
          </cell>
          <cell r="BR903">
            <v>0</v>
          </cell>
          <cell r="BS903">
            <v>0</v>
          </cell>
          <cell r="BT903">
            <v>0</v>
          </cell>
          <cell r="BU903" t="str">
            <v>ACTIVIDAD 7310</v>
          </cell>
          <cell r="BV903">
            <v>6.0000000000000001E-3</v>
          </cell>
          <cell r="BW903">
            <v>444155</v>
          </cell>
          <cell r="BX903">
            <v>0</v>
          </cell>
          <cell r="BY903">
            <v>96907</v>
          </cell>
          <cell r="BZ903">
            <v>0</v>
          </cell>
          <cell r="CA903">
            <v>39005</v>
          </cell>
          <cell r="CB903">
            <v>0</v>
          </cell>
          <cell r="CC903">
            <v>0</v>
          </cell>
          <cell r="CD903">
            <v>24227</v>
          </cell>
          <cell r="CE903">
            <v>0</v>
          </cell>
          <cell r="CF903">
            <v>237039226</v>
          </cell>
          <cell r="CG903">
            <v>41485</v>
          </cell>
          <cell r="CH903" t="str">
            <v>684-A</v>
          </cell>
          <cell r="CI903">
            <v>184513</v>
          </cell>
          <cell r="CJ903" t="str">
            <v>Elcy Amparo Rojas Alejo</v>
          </cell>
          <cell r="CK903" t="str">
            <v>OA DE COMUNICACIONES</v>
          </cell>
          <cell r="CL903" t="str">
            <v>GASTOS GENERALES</v>
          </cell>
          <cell r="CM903" t="str">
            <v>201261003016000100E</v>
          </cell>
          <cell r="CN903">
            <v>0</v>
          </cell>
          <cell r="CO903" t="str">
            <v>NO APLICA</v>
          </cell>
          <cell r="CP903">
            <v>0</v>
          </cell>
          <cell r="CQ903" t="str">
            <v>2013-1600111693</v>
          </cell>
          <cell r="CR903" t="str">
            <v xml:space="preserve">UNIÓN TEMPORAL CONFORMADA POR HAROLD ZEA &amp; ASOCIADOS S A NIT 830.047.108 (70%) - IPG MEDIABRANDS NIT 830.041.784-2 (30%).  </v>
          </cell>
          <cell r="CS903">
            <v>0</v>
          </cell>
          <cell r="CT903">
            <v>0</v>
          </cell>
          <cell r="CU903">
            <v>0</v>
          </cell>
          <cell r="CV903">
            <v>0</v>
          </cell>
          <cell r="CW903">
            <v>0</v>
          </cell>
          <cell r="CX903">
            <v>0</v>
          </cell>
          <cell r="CY903">
            <v>0</v>
          </cell>
          <cell r="CZ903">
            <v>0</v>
          </cell>
          <cell r="DA903">
            <v>0</v>
          </cell>
          <cell r="DB903">
            <v>0</v>
          </cell>
          <cell r="DC903">
            <v>0</v>
          </cell>
          <cell r="DD903">
            <v>0</v>
          </cell>
          <cell r="DE903">
            <v>0</v>
          </cell>
          <cell r="DF903">
            <v>0</v>
          </cell>
          <cell r="DG903">
            <v>0</v>
          </cell>
          <cell r="DH903">
            <v>0</v>
          </cell>
          <cell r="DI903">
            <v>0</v>
          </cell>
          <cell r="DJ903">
            <v>0</v>
          </cell>
          <cell r="DK903">
            <v>0</v>
          </cell>
          <cell r="DL903">
            <v>0</v>
          </cell>
          <cell r="DM903">
            <v>0</v>
          </cell>
          <cell r="DN903">
            <v>0</v>
          </cell>
          <cell r="DO903">
            <v>0</v>
          </cell>
          <cell r="DP903">
            <v>0</v>
          </cell>
          <cell r="DQ903">
            <v>0</v>
          </cell>
          <cell r="DR903">
            <v>0</v>
          </cell>
          <cell r="DS903">
            <v>0</v>
          </cell>
          <cell r="DT903">
            <v>0</v>
          </cell>
          <cell r="DU903">
            <v>0</v>
          </cell>
          <cell r="DV903">
            <v>0</v>
          </cell>
          <cell r="DW903">
            <v>0</v>
          </cell>
          <cell r="DX903">
            <v>0</v>
          </cell>
          <cell r="DY903">
            <v>0</v>
          </cell>
          <cell r="DZ903">
            <v>0</v>
          </cell>
          <cell r="EA903">
            <v>0</v>
          </cell>
          <cell r="EB903">
            <v>0</v>
          </cell>
          <cell r="EC903">
            <v>0</v>
          </cell>
          <cell r="ED903">
            <v>0</v>
          </cell>
          <cell r="EE903">
            <v>0</v>
          </cell>
          <cell r="EF903">
            <v>0</v>
          </cell>
          <cell r="EG903">
            <v>0</v>
          </cell>
          <cell r="EH903">
            <v>0</v>
          </cell>
          <cell r="EI903">
            <v>0</v>
          </cell>
          <cell r="EJ903">
            <v>0</v>
          </cell>
        </row>
        <row r="904">
          <cell r="B904">
            <v>1047</v>
          </cell>
          <cell r="C904">
            <v>41485</v>
          </cell>
          <cell r="D904">
            <v>689</v>
          </cell>
          <cell r="E904" t="str">
            <v>Amparo</v>
          </cell>
          <cell r="F904">
            <v>41487</v>
          </cell>
          <cell r="G904" t="str">
            <v>DPS</v>
          </cell>
          <cell r="H904" t="str">
            <v>165/2011</v>
          </cell>
          <cell r="I904">
            <v>2012</v>
          </cell>
          <cell r="J904" t="str">
            <v xml:space="preserve">FEDERACIÓN NACIONAL DE CAFETEROS DE COLOMBIA </v>
          </cell>
          <cell r="K904" t="str">
            <v>860.007.538-2</v>
          </cell>
          <cell r="L904" t="str">
            <v>BOGOTÁ</v>
          </cell>
          <cell r="M904" t="str">
            <v xml:space="preserve">CALLE 73 No. 8 - 13 </v>
          </cell>
          <cell r="N904" t="str">
            <v>313 6600</v>
          </cell>
          <cell r="O904" t="str">
            <v>CELEBRAR CONVENIO DE COOPERACIÓN Y ASITENCIA TÉCNICA ENTRE EL DPS Y LA FEDERACIÓN PARA EJECUTAR PROYECTOS DE INFRAESTRUCTURA PARA CADA UNO DE LOS SECTORES EN EL PAÍS PRIORIZADOS POR EL DPS.</v>
          </cell>
          <cell r="P904">
            <v>21808657713</v>
          </cell>
          <cell r="Q904">
            <v>0</v>
          </cell>
          <cell r="R904">
            <v>21808657713</v>
          </cell>
          <cell r="S904">
            <v>11112</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t="str">
            <v>CESAR HUMBERTO TORRES AGUDELO</v>
          </cell>
          <cell r="AJ904" t="str">
            <v>OTROSI No.02: 1ER PAGO $11.689.765.866; PAGOS MENSUALES HASTA EL 95% Y 5% CON ACTA DE RECIBIDO.  CONTRATO:  1ER PAGO 50% APORTE DPS CUMPLIMEINTO REQUISITOS DE PERFECCIONAMIENT Y EJECUCION POLIZAS Y APROACION, 2DO PAGO  25%  EJECUCION DEL 70% DEL ANTICIPO,</v>
          </cell>
          <cell r="AK904" t="str">
            <v>15-00132181</v>
          </cell>
          <cell r="AL904" t="str">
            <v>310000043683 DEL 2010-01-25</v>
          </cell>
          <cell r="AM904" t="str">
            <v>SOLICITUD PAGO DE ACTAS 1 A 4 CAMINEROS CALDAS. ACTAS PARCIALES  DE OBRA QUE COMPLETAN EL 95% DE VALOR ASIGNADO A CADA PROYECTO.</v>
          </cell>
          <cell r="AN904">
            <v>463693131</v>
          </cell>
          <cell r="AO904">
            <v>0</v>
          </cell>
          <cell r="AP904">
            <v>0</v>
          </cell>
          <cell r="AQ904">
            <v>0</v>
          </cell>
          <cell r="AR904">
            <v>0</v>
          </cell>
          <cell r="AS904">
            <v>0</v>
          </cell>
          <cell r="AT904">
            <v>0</v>
          </cell>
          <cell r="AU904">
            <v>0</v>
          </cell>
          <cell r="AV904">
            <v>0</v>
          </cell>
          <cell r="AW904">
            <v>0</v>
          </cell>
          <cell r="AX904">
            <v>0</v>
          </cell>
          <cell r="AY904">
            <v>0</v>
          </cell>
          <cell r="AZ904">
            <v>463693131</v>
          </cell>
          <cell r="BA904" t="str">
            <v>SI</v>
          </cell>
          <cell r="BB904" t="str">
            <v xml:space="preserve">AUT   </v>
          </cell>
          <cell r="BC904" t="str">
            <v>NO</v>
          </cell>
          <cell r="BD904" t="str">
            <v>SI</v>
          </cell>
          <cell r="BE904" t="str">
            <v>COMÚN - CONVENIO DE COOPERACION NO GENERA IVA (OFICIO 023867/07)</v>
          </cell>
          <cell r="BF904" t="str">
            <v>NO</v>
          </cell>
          <cell r="BG904" t="str">
            <v>AUTORETENEDOR</v>
          </cell>
          <cell r="BH904">
            <v>0</v>
          </cell>
          <cell r="BI904">
            <v>0</v>
          </cell>
          <cell r="BJ904">
            <v>0</v>
          </cell>
          <cell r="BK904" t="str">
            <v>GRAN CONTRIBUYENTE</v>
          </cell>
          <cell r="BL904">
            <v>0</v>
          </cell>
          <cell r="BM904">
            <v>0</v>
          </cell>
          <cell r="BN904">
            <v>0</v>
          </cell>
          <cell r="BO904" t="str">
            <v>CONVENIO DE COOPERACION - ADMINISTRACIÓN DE RECURSOS</v>
          </cell>
          <cell r="BP904">
            <v>0</v>
          </cell>
          <cell r="BQ904">
            <v>0</v>
          </cell>
          <cell r="BR904">
            <v>0</v>
          </cell>
          <cell r="BS904">
            <v>0</v>
          </cell>
          <cell r="BT904">
            <v>0</v>
          </cell>
          <cell r="BU904" t="str">
            <v>AUTORRETENEDOR</v>
          </cell>
          <cell r="BV904">
            <v>0</v>
          </cell>
          <cell r="BW904">
            <v>0</v>
          </cell>
          <cell r="BX904">
            <v>0</v>
          </cell>
          <cell r="BY904">
            <v>0</v>
          </cell>
          <cell r="BZ904">
            <v>0</v>
          </cell>
          <cell r="CA904">
            <v>0</v>
          </cell>
          <cell r="CB904">
            <v>0</v>
          </cell>
          <cell r="CC904">
            <v>0</v>
          </cell>
          <cell r="CD904">
            <v>0</v>
          </cell>
          <cell r="CE904">
            <v>0</v>
          </cell>
          <cell r="CF904">
            <v>463693131</v>
          </cell>
          <cell r="CG904">
            <v>41487</v>
          </cell>
          <cell r="CH904">
            <v>689</v>
          </cell>
          <cell r="CI904">
            <v>11112</v>
          </cell>
          <cell r="CJ904">
            <v>0</v>
          </cell>
          <cell r="CK904" t="str">
            <v>GT INFRAESTRUCTURA Y HÁBITAT</v>
          </cell>
          <cell r="CL904" t="str">
            <v>ORDINARIA</v>
          </cell>
          <cell r="CM904" t="str">
            <v>201161003204000165E</v>
          </cell>
          <cell r="CN904" t="str">
            <v>RESERVA</v>
          </cell>
          <cell r="CO904" t="str">
            <v>NO APLICA</v>
          </cell>
          <cell r="CP904">
            <v>0</v>
          </cell>
          <cell r="CQ904" t="str">
            <v>2013-5020092473</v>
          </cell>
          <cell r="CR904" t="str">
            <v xml:space="preserve">CONVENIO DE COOPERACIÓN Y ASISTENCIA TÉCNICA ENTRE EL DPS Y FEDERACIÓN NACIONAL DE CAFETEROS POR UN VALOR TOTAL DE $23.771.436.907  (SEGÚN OTROSÍ No.02).  EL VALOR DE LA LIQUIDACIÓN CORRESPONDE AL APORTE DEL DPS.  </v>
          </cell>
          <cell r="CS904">
            <v>0</v>
          </cell>
          <cell r="CT904">
            <v>0</v>
          </cell>
          <cell r="CU904">
            <v>0</v>
          </cell>
          <cell r="CV904">
            <v>0</v>
          </cell>
          <cell r="CW904">
            <v>0</v>
          </cell>
          <cell r="CX904">
            <v>0</v>
          </cell>
          <cell r="CY904">
            <v>0</v>
          </cell>
          <cell r="CZ904">
            <v>0</v>
          </cell>
          <cell r="DA904">
            <v>0</v>
          </cell>
          <cell r="DB904">
            <v>0</v>
          </cell>
          <cell r="DC904">
            <v>0</v>
          </cell>
          <cell r="DD904">
            <v>0</v>
          </cell>
          <cell r="DE904">
            <v>0</v>
          </cell>
          <cell r="DF904">
            <v>0</v>
          </cell>
          <cell r="DG904">
            <v>0</v>
          </cell>
          <cell r="DH904">
            <v>0</v>
          </cell>
          <cell r="DI904">
            <v>0</v>
          </cell>
          <cell r="DJ904">
            <v>0</v>
          </cell>
          <cell r="DK904">
            <v>0</v>
          </cell>
          <cell r="DL904">
            <v>0</v>
          </cell>
          <cell r="DM904">
            <v>0</v>
          </cell>
          <cell r="DN904">
            <v>0</v>
          </cell>
          <cell r="DO904">
            <v>0</v>
          </cell>
          <cell r="DP904">
            <v>0</v>
          </cell>
          <cell r="DQ904">
            <v>0</v>
          </cell>
          <cell r="DR904">
            <v>0</v>
          </cell>
          <cell r="DS904">
            <v>0</v>
          </cell>
          <cell r="DT904">
            <v>0</v>
          </cell>
          <cell r="DU904">
            <v>0</v>
          </cell>
          <cell r="DV904">
            <v>0</v>
          </cell>
          <cell r="DW904">
            <v>0</v>
          </cell>
          <cell r="DX904">
            <v>0</v>
          </cell>
          <cell r="DY904">
            <v>0</v>
          </cell>
          <cell r="DZ904">
            <v>0</v>
          </cell>
          <cell r="EA904">
            <v>0</v>
          </cell>
          <cell r="EB904">
            <v>0</v>
          </cell>
          <cell r="EC904">
            <v>0</v>
          </cell>
          <cell r="ED904">
            <v>0</v>
          </cell>
          <cell r="EE904">
            <v>0</v>
          </cell>
          <cell r="EF904">
            <v>0</v>
          </cell>
          <cell r="EG904">
            <v>0</v>
          </cell>
          <cell r="EH904">
            <v>0</v>
          </cell>
          <cell r="EI904">
            <v>0</v>
          </cell>
          <cell r="EJ904">
            <v>0</v>
          </cell>
        </row>
        <row r="905">
          <cell r="B905">
            <v>1068</v>
          </cell>
          <cell r="C905">
            <v>41487</v>
          </cell>
          <cell r="D905">
            <v>691</v>
          </cell>
          <cell r="E905" t="str">
            <v>IrmaC</v>
          </cell>
          <cell r="F905">
            <v>41487</v>
          </cell>
          <cell r="G905" t="str">
            <v>FIP</v>
          </cell>
          <cell r="H905" t="str">
            <v>52-2012</v>
          </cell>
          <cell r="I905">
            <v>2012</v>
          </cell>
          <cell r="J905" t="str">
            <v>DIOCESIS DE PASTO</v>
          </cell>
          <cell r="K905" t="str">
            <v>891.200.043-8</v>
          </cell>
          <cell r="L905" t="str">
            <v>PASTO</v>
          </cell>
          <cell r="M905" t="str">
            <v>CR. 11 NO. 90 -20 MIGRACION</v>
          </cell>
          <cell r="N905" t="str">
            <v>218 6977</v>
          </cell>
          <cell r="O905" t="str">
            <v>AUNAR ESFUERZOS ENTRE EL DPS -FIP Y NLA DIOCESIS DE PASTO EN LA REPARACION Y RECONSTRUCTURACION DE LA CAPILLA SAN GERARDO- MUNICIPIO DE LA CRUZ, DPTO DE NARIÑO</v>
          </cell>
          <cell r="P905">
            <v>220000000</v>
          </cell>
          <cell r="Q905">
            <v>0</v>
          </cell>
          <cell r="R905">
            <v>220000000</v>
          </cell>
          <cell r="S905">
            <v>34112</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t="str">
            <v>JAIME HERNAN OROZCO SALGADO</v>
          </cell>
          <cell r="AJ905" t="str">
            <v>PRIMER PAGO DEL 50 AL PERFECCIONAMIENTO. Y UN SEGUNDO DESEMBOLSO DEL 25 A LA EJECUCION DEL 70'% DEL PRIMER DESEMBOLSO- UN TERCER DESEMBOLSO DEL 12,5% Y UN CUARTO DESEMBOLSO DEL 25%</v>
          </cell>
          <cell r="AK905" t="str">
            <v>CONTRACTUAL</v>
          </cell>
          <cell r="AL905">
            <v>0</v>
          </cell>
          <cell r="AM905" t="str">
            <v xml:space="preserve">SOLICITUD PRIMER DESEMBOLSO CONVENIO  </v>
          </cell>
          <cell r="AN905">
            <v>100000000</v>
          </cell>
          <cell r="AO905">
            <v>0</v>
          </cell>
          <cell r="AP905">
            <v>0</v>
          </cell>
          <cell r="AQ905">
            <v>0</v>
          </cell>
          <cell r="AR905">
            <v>0</v>
          </cell>
          <cell r="AS905">
            <v>0</v>
          </cell>
          <cell r="AT905">
            <v>0</v>
          </cell>
          <cell r="AU905">
            <v>0</v>
          </cell>
          <cell r="AV905">
            <v>0</v>
          </cell>
          <cell r="AW905">
            <v>0</v>
          </cell>
          <cell r="AX905">
            <v>0</v>
          </cell>
          <cell r="AY905">
            <v>0</v>
          </cell>
          <cell r="AZ905">
            <v>100000000</v>
          </cell>
          <cell r="BA905" t="str">
            <v>SI</v>
          </cell>
          <cell r="BB905" t="str">
            <v>SI</v>
          </cell>
          <cell r="BC905" t="str">
            <v>SI</v>
          </cell>
          <cell r="BD905" t="str">
            <v>SI</v>
          </cell>
          <cell r="BE905" t="str">
            <v>COMUN- GRAN CONTRIBUYENTE</v>
          </cell>
          <cell r="BF905" t="str">
            <v>NO</v>
          </cell>
          <cell r="BG905" t="str">
            <v>ENTIDAD SIN ANIMO DE LUCRO</v>
          </cell>
          <cell r="BH905">
            <v>0</v>
          </cell>
          <cell r="BI905">
            <v>0</v>
          </cell>
          <cell r="BJ905">
            <v>0</v>
          </cell>
          <cell r="BK905" t="str">
            <v>ENTIDAD SIN ANIMO DE LUCRO</v>
          </cell>
          <cell r="BL905">
            <v>0</v>
          </cell>
          <cell r="BM905">
            <v>0</v>
          </cell>
          <cell r="BN905">
            <v>0</v>
          </cell>
          <cell r="BO905" t="str">
            <v xml:space="preserve">PASTO- ENTIDAD NO RESPONSABLE- </v>
          </cell>
          <cell r="BP905">
            <v>0</v>
          </cell>
          <cell r="BQ905">
            <v>0</v>
          </cell>
          <cell r="BR905">
            <v>0</v>
          </cell>
          <cell r="BS905">
            <v>0</v>
          </cell>
          <cell r="BT905">
            <v>0</v>
          </cell>
          <cell r="BU905" t="str">
            <v>ENTIDAD NO ES SUJETO PASIVO</v>
          </cell>
          <cell r="BV905">
            <v>0</v>
          </cell>
          <cell r="BW905">
            <v>0</v>
          </cell>
          <cell r="BX905">
            <v>0</v>
          </cell>
          <cell r="BY905">
            <v>0</v>
          </cell>
          <cell r="BZ905">
            <v>0</v>
          </cell>
          <cell r="CA905">
            <v>0</v>
          </cell>
          <cell r="CB905">
            <v>0</v>
          </cell>
          <cell r="CC905">
            <v>0</v>
          </cell>
          <cell r="CD905">
            <v>0</v>
          </cell>
          <cell r="CE905">
            <v>0</v>
          </cell>
          <cell r="CF905">
            <v>100000000</v>
          </cell>
          <cell r="CG905">
            <v>41487</v>
          </cell>
          <cell r="CH905">
            <v>691</v>
          </cell>
          <cell r="CI905">
            <v>34112</v>
          </cell>
          <cell r="CJ905" t="str">
            <v>Irma Estela Cardenas Acosta</v>
          </cell>
          <cell r="CK905" t="str">
            <v>INFRAESTRUCTURA</v>
          </cell>
          <cell r="CL905" t="str">
            <v>ORDINARIA</v>
          </cell>
          <cell r="CM905" t="str">
            <v>SIN RADI ORFEO</v>
          </cell>
          <cell r="CN905" t="str">
            <v>RESERVA</v>
          </cell>
          <cell r="CO905" t="str">
            <v>N/A</v>
          </cell>
          <cell r="CP905">
            <v>0</v>
          </cell>
          <cell r="CQ905" t="str">
            <v>2013-5020033783</v>
          </cell>
          <cell r="CR905">
            <v>0</v>
          </cell>
          <cell r="CS905">
            <v>0</v>
          </cell>
          <cell r="CT905">
            <v>0</v>
          </cell>
          <cell r="CU905">
            <v>0</v>
          </cell>
          <cell r="CV905">
            <v>0</v>
          </cell>
          <cell r="CW905">
            <v>0</v>
          </cell>
          <cell r="CX905">
            <v>0</v>
          </cell>
          <cell r="CY905">
            <v>0</v>
          </cell>
          <cell r="CZ905">
            <v>0</v>
          </cell>
          <cell r="DA905">
            <v>0</v>
          </cell>
          <cell r="DB905">
            <v>0</v>
          </cell>
          <cell r="DC905">
            <v>0</v>
          </cell>
          <cell r="DD905">
            <v>0</v>
          </cell>
          <cell r="DE905">
            <v>0</v>
          </cell>
          <cell r="DF905">
            <v>0</v>
          </cell>
          <cell r="DG905">
            <v>0</v>
          </cell>
          <cell r="DH905">
            <v>0</v>
          </cell>
          <cell r="DI905">
            <v>0</v>
          </cell>
          <cell r="DJ905">
            <v>0</v>
          </cell>
          <cell r="DK905">
            <v>0</v>
          </cell>
          <cell r="DL905">
            <v>0</v>
          </cell>
          <cell r="DM905">
            <v>0</v>
          </cell>
          <cell r="DN905">
            <v>0</v>
          </cell>
          <cell r="DO905">
            <v>0</v>
          </cell>
          <cell r="DP905">
            <v>0</v>
          </cell>
          <cell r="DQ905">
            <v>0</v>
          </cell>
          <cell r="DR905">
            <v>0</v>
          </cell>
          <cell r="DS905">
            <v>0</v>
          </cell>
          <cell r="DT905">
            <v>0</v>
          </cell>
          <cell r="DU905">
            <v>0</v>
          </cell>
          <cell r="DV905">
            <v>0</v>
          </cell>
          <cell r="DW905">
            <v>0</v>
          </cell>
          <cell r="DX905">
            <v>0</v>
          </cell>
          <cell r="DY905">
            <v>0</v>
          </cell>
          <cell r="DZ905">
            <v>0</v>
          </cell>
          <cell r="EA905">
            <v>0</v>
          </cell>
          <cell r="EB905">
            <v>0</v>
          </cell>
          <cell r="EC905">
            <v>0</v>
          </cell>
          <cell r="ED905">
            <v>0</v>
          </cell>
          <cell r="EE905">
            <v>0</v>
          </cell>
          <cell r="EF905">
            <v>0</v>
          </cell>
          <cell r="EG905">
            <v>0</v>
          </cell>
          <cell r="EH905">
            <v>0</v>
          </cell>
          <cell r="EI905">
            <v>0</v>
          </cell>
          <cell r="EJ905">
            <v>0</v>
          </cell>
        </row>
        <row r="906">
          <cell r="B906">
            <v>1080</v>
          </cell>
          <cell r="C906">
            <v>41488</v>
          </cell>
          <cell r="D906">
            <v>696</v>
          </cell>
          <cell r="E906" t="str">
            <v>IrmaC</v>
          </cell>
          <cell r="F906">
            <v>41488</v>
          </cell>
          <cell r="G906" t="str">
            <v>DPS</v>
          </cell>
          <cell r="H906" t="str">
            <v>178/12</v>
          </cell>
          <cell r="I906">
            <v>2013</v>
          </cell>
          <cell r="J906" t="str">
            <v>MARLA SILEBI  &amp; CIA S EN C</v>
          </cell>
          <cell r="K906" t="str">
            <v>800.045.684-3</v>
          </cell>
          <cell r="L906" t="str">
            <v>BARRANQUILLA</v>
          </cell>
          <cell r="M906" t="str">
            <v>CRA 51 80-217</v>
          </cell>
          <cell r="N906">
            <v>3560861</v>
          </cell>
          <cell r="O906" t="str">
            <v>TOMAR EN ARRENDAMIENTO EL INMUEBLE UBICADO EN LA CRA 58 64 - 188 CIUDAD DE BARRANQUILLA PARA EL FUNCIONAMIENTO DE LA DIRECCION REGIONAL ATLANTICO</v>
          </cell>
          <cell r="P906">
            <v>76189945</v>
          </cell>
          <cell r="Q906">
            <v>7618993</v>
          </cell>
          <cell r="R906">
            <v>83808938</v>
          </cell>
          <cell r="S906">
            <v>3413</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t="str">
            <v>GLADIS C ARANGO MARTINEZ - CARLOS M PEÑA IRAGORRI</v>
          </cell>
          <cell r="AJ906" t="str">
            <v>UN PRIMER PAGO EN DIC 2012$ 4,031,931 VIGENCIA 2013 DOCE PAGOS MENSUALES DE ENERO A DICIEM $4,152,889 VIGENCIA 2014 SIETE PAGOS MENSUALES  DE ENERO A JULIO POR $4,277,477</v>
          </cell>
          <cell r="AK906" t="str">
            <v>138</v>
          </cell>
          <cell r="AL906" t="str">
            <v>20000139015 de 2012/03/27</v>
          </cell>
          <cell r="AM906" t="str">
            <v>NOVENO PAGO</v>
          </cell>
          <cell r="AN906">
            <v>3775354</v>
          </cell>
          <cell r="AO906">
            <v>0</v>
          </cell>
          <cell r="AP906">
            <v>0</v>
          </cell>
          <cell r="AQ906">
            <v>0</v>
          </cell>
          <cell r="AR906">
            <v>0</v>
          </cell>
          <cell r="AS906">
            <v>0</v>
          </cell>
          <cell r="AT906">
            <v>0</v>
          </cell>
          <cell r="AU906">
            <v>3775354</v>
          </cell>
          <cell r="AV906">
            <v>0.1</v>
          </cell>
          <cell r="AW906">
            <v>0</v>
          </cell>
          <cell r="AX906">
            <v>377535</v>
          </cell>
          <cell r="AY906">
            <v>0</v>
          </cell>
          <cell r="AZ906">
            <v>4152889</v>
          </cell>
          <cell r="BA906" t="str">
            <v>NO</v>
          </cell>
          <cell r="BB906" t="str">
            <v>NO</v>
          </cell>
          <cell r="BC906" t="str">
            <v>NO</v>
          </cell>
          <cell r="BD906" t="str">
            <v>NO</v>
          </cell>
          <cell r="BE906" t="str">
            <v>COMUN</v>
          </cell>
          <cell r="BF906" t="str">
            <v>NO</v>
          </cell>
          <cell r="BG906" t="str">
            <v>ARRIENDO B. INMUEBLE</v>
          </cell>
          <cell r="BH906">
            <v>3.5000000000000003E-2</v>
          </cell>
          <cell r="BI906">
            <v>0</v>
          </cell>
          <cell r="BJ906">
            <v>0</v>
          </cell>
          <cell r="BK906" t="str">
            <v>COMUN</v>
          </cell>
          <cell r="BL906">
            <v>0.15</v>
          </cell>
          <cell r="BM906">
            <v>0</v>
          </cell>
          <cell r="BN906">
            <v>0</v>
          </cell>
          <cell r="BO906" t="str">
            <v>BARRANQUILLA</v>
          </cell>
          <cell r="BP906">
            <v>9.5999999999999992E-3</v>
          </cell>
          <cell r="BQ906">
            <v>0</v>
          </cell>
          <cell r="BR906">
            <v>0</v>
          </cell>
          <cell r="BS906">
            <v>0</v>
          </cell>
          <cell r="BT906">
            <v>0</v>
          </cell>
          <cell r="BU906" t="str">
            <v>RETENCION DEL IMPUESTO RENTA - CREE- actividad 6810</v>
          </cell>
          <cell r="BV906">
            <v>6.0000000000000001E-3</v>
          </cell>
          <cell r="BW906">
            <v>132137</v>
          </cell>
          <cell r="BX906">
            <v>0</v>
          </cell>
          <cell r="BY906">
            <v>56630</v>
          </cell>
          <cell r="BZ906">
            <v>0</v>
          </cell>
          <cell r="CA906">
            <v>36243</v>
          </cell>
          <cell r="CB906">
            <v>0</v>
          </cell>
          <cell r="CC906">
            <v>0</v>
          </cell>
          <cell r="CD906">
            <v>23000</v>
          </cell>
          <cell r="CE906">
            <v>0</v>
          </cell>
          <cell r="CF906">
            <v>3904879</v>
          </cell>
          <cell r="CG906">
            <v>41488</v>
          </cell>
          <cell r="CH906">
            <v>696</v>
          </cell>
          <cell r="CI906">
            <v>3413</v>
          </cell>
          <cell r="CJ906" t="str">
            <v>Irma Estela Cardenas Acosta</v>
          </cell>
          <cell r="CK906" t="str">
            <v>ARRENDAMIENTOS BIENES INMUEBLES</v>
          </cell>
          <cell r="CL906" t="str">
            <v>GASTOS GENERALES</v>
          </cell>
          <cell r="CM906" t="str">
            <v>201261003002000178E</v>
          </cell>
          <cell r="CN906">
            <v>0</v>
          </cell>
          <cell r="CO906" t="str">
            <v>N/A</v>
          </cell>
          <cell r="CP906">
            <v>0</v>
          </cell>
          <cell r="CQ906" t="str">
            <v>2013-6200113603</v>
          </cell>
          <cell r="CR906" t="str">
            <v>INMUEBLE DE PROPIEDAD MARLA SILEBI</v>
          </cell>
          <cell r="CS906">
            <v>0</v>
          </cell>
          <cell r="CT906">
            <v>0</v>
          </cell>
          <cell r="CU906">
            <v>0</v>
          </cell>
          <cell r="CV906">
            <v>0</v>
          </cell>
          <cell r="CW906">
            <v>0</v>
          </cell>
          <cell r="CX906">
            <v>0</v>
          </cell>
          <cell r="CY906">
            <v>0</v>
          </cell>
          <cell r="CZ906">
            <v>0</v>
          </cell>
          <cell r="DA906">
            <v>0</v>
          </cell>
          <cell r="DB906">
            <v>0</v>
          </cell>
          <cell r="DC906">
            <v>0</v>
          </cell>
          <cell r="DD906">
            <v>0</v>
          </cell>
          <cell r="DE906">
            <v>0</v>
          </cell>
          <cell r="DF906">
            <v>0</v>
          </cell>
          <cell r="DG906">
            <v>0</v>
          </cell>
          <cell r="DH906">
            <v>0</v>
          </cell>
          <cell r="DI906">
            <v>0</v>
          </cell>
          <cell r="DJ906">
            <v>0</v>
          </cell>
          <cell r="DK906">
            <v>0</v>
          </cell>
          <cell r="DL906">
            <v>0</v>
          </cell>
          <cell r="DM906">
            <v>0</v>
          </cell>
          <cell r="DN906">
            <v>0</v>
          </cell>
          <cell r="DO906">
            <v>0</v>
          </cell>
          <cell r="DP906">
            <v>0</v>
          </cell>
          <cell r="DQ906">
            <v>0</v>
          </cell>
          <cell r="DR906">
            <v>0</v>
          </cell>
          <cell r="DS906">
            <v>0</v>
          </cell>
          <cell r="DT906">
            <v>0</v>
          </cell>
          <cell r="DU906">
            <v>0</v>
          </cell>
          <cell r="DV906">
            <v>0</v>
          </cell>
          <cell r="DW906">
            <v>0</v>
          </cell>
          <cell r="DX906">
            <v>0</v>
          </cell>
          <cell r="DY906">
            <v>0</v>
          </cell>
          <cell r="DZ906">
            <v>0</v>
          </cell>
          <cell r="EA906">
            <v>0</v>
          </cell>
          <cell r="EB906">
            <v>0</v>
          </cell>
          <cell r="EC906">
            <v>0</v>
          </cell>
          <cell r="ED906">
            <v>0</v>
          </cell>
          <cell r="EE906">
            <v>0</v>
          </cell>
          <cell r="EF906">
            <v>0</v>
          </cell>
          <cell r="EG906">
            <v>0</v>
          </cell>
          <cell r="EH906">
            <v>0</v>
          </cell>
          <cell r="EI906">
            <v>0</v>
          </cell>
          <cell r="EJ906">
            <v>0</v>
          </cell>
        </row>
        <row r="907">
          <cell r="B907">
            <v>1048</v>
          </cell>
          <cell r="C907">
            <v>41484</v>
          </cell>
          <cell r="D907">
            <v>684</v>
          </cell>
          <cell r="E907" t="str">
            <v>Laura C</v>
          </cell>
          <cell r="F907">
            <v>41485</v>
          </cell>
          <cell r="G907" t="str">
            <v>DPS</v>
          </cell>
          <cell r="H907" t="str">
            <v>218/12</v>
          </cell>
          <cell r="I907">
            <v>2013</v>
          </cell>
          <cell r="J907" t="str">
            <v xml:space="preserve">RADIO CADENA NACIONAL S A RCN </v>
          </cell>
          <cell r="K907" t="str">
            <v>890.903.910-2</v>
          </cell>
          <cell r="L907" t="str">
            <v>BOGOTA</v>
          </cell>
          <cell r="M907" t="str">
            <v>Cra 13A No 37-32</v>
          </cell>
          <cell r="N907">
            <v>3147070</v>
          </cell>
          <cell r="O907" t="str">
            <v xml:space="preserve">PRESTACION DEL SERVICIO DE PRODUCCION Y EMISION DE 58 PROGRAMAS DE RADIO - 30 MINUTOS, </v>
          </cell>
          <cell r="P907">
            <v>740000000</v>
          </cell>
          <cell r="Q907">
            <v>0</v>
          </cell>
          <cell r="R907">
            <v>740000000</v>
          </cell>
          <cell r="S907">
            <v>4813</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t="str">
            <v>ERIKA RODRIGUEZ PARRA</v>
          </cell>
          <cell r="AJ907" t="str">
            <v>MENSUALMENTE CONTRA FACTURA Y  SOBRE NUMERO DE PROGRAMAS</v>
          </cell>
          <cell r="AK907" t="str">
            <v>01-1301232</v>
          </cell>
          <cell r="AL907" t="str">
            <v>310000065716 DE 2012-10-03</v>
          </cell>
          <cell r="AM907" t="str">
            <v>SOLICITUD DE PAGO SERVICIOS DE PRODUCCION Y EMISION  DE 5 PROGRAMAS DE RADIO LOS DIAS 1-6-13-20- Y 27 DE JULIO DE 2013</v>
          </cell>
          <cell r="AN907">
            <v>75439495</v>
          </cell>
          <cell r="AO907">
            <v>0</v>
          </cell>
          <cell r="AP907">
            <v>0</v>
          </cell>
          <cell r="AQ907">
            <v>0</v>
          </cell>
          <cell r="AR907">
            <v>0</v>
          </cell>
          <cell r="AS907">
            <v>0</v>
          </cell>
          <cell r="AT907">
            <v>0</v>
          </cell>
          <cell r="AU907">
            <v>75439495</v>
          </cell>
          <cell r="AV907">
            <v>0.16</v>
          </cell>
          <cell r="AW907">
            <v>0</v>
          </cell>
          <cell r="AX907">
            <v>12070319</v>
          </cell>
          <cell r="AY907">
            <v>0</v>
          </cell>
          <cell r="AZ907">
            <v>87509814</v>
          </cell>
          <cell r="BA907" t="str">
            <v>SI</v>
          </cell>
          <cell r="BB907" t="str">
            <v>NO</v>
          </cell>
          <cell r="BC907" t="str">
            <v>NO</v>
          </cell>
          <cell r="BD907" t="str">
            <v>NO</v>
          </cell>
          <cell r="BE907" t="str">
            <v>COMUN</v>
          </cell>
          <cell r="BF907" t="str">
            <v>NO</v>
          </cell>
          <cell r="BG907" t="str">
            <v>SERVICIO EXCLUIDO DE RTE FTE ART 4 D R 2775/83</v>
          </cell>
          <cell r="BH907">
            <v>0</v>
          </cell>
          <cell r="BI907">
            <v>0</v>
          </cell>
          <cell r="BJ907">
            <v>0</v>
          </cell>
          <cell r="BK907" t="str">
            <v>GRAN CONTRIBUYENTE</v>
          </cell>
          <cell r="BL907">
            <v>0</v>
          </cell>
          <cell r="BM907">
            <v>0</v>
          </cell>
          <cell r="BN907">
            <v>0</v>
          </cell>
          <cell r="BO907" t="str">
            <v>BOGOTA</v>
          </cell>
          <cell r="BP907">
            <v>4.1399999999999996E-3</v>
          </cell>
          <cell r="BQ907">
            <v>0</v>
          </cell>
          <cell r="BR907">
            <v>0</v>
          </cell>
          <cell r="BS907">
            <v>0</v>
          </cell>
          <cell r="BT907">
            <v>0</v>
          </cell>
          <cell r="BU907" t="str">
            <v>IMPUESTO DE RENTA PARA LA EQUIDAD ACTV 5911</v>
          </cell>
          <cell r="BV907">
            <v>6.0000000000000001E-3</v>
          </cell>
          <cell r="BW907">
            <v>0</v>
          </cell>
          <cell r="BX907">
            <v>0</v>
          </cell>
          <cell r="BY907">
            <v>0</v>
          </cell>
          <cell r="BZ907">
            <v>0</v>
          </cell>
          <cell r="CA907">
            <v>312320</v>
          </cell>
          <cell r="CB907">
            <v>0</v>
          </cell>
          <cell r="CC907">
            <v>0</v>
          </cell>
          <cell r="CD907">
            <v>452637</v>
          </cell>
          <cell r="CE907">
            <v>0</v>
          </cell>
          <cell r="CF907">
            <v>86744857</v>
          </cell>
          <cell r="CG907">
            <v>41485</v>
          </cell>
          <cell r="CH907">
            <v>684</v>
          </cell>
          <cell r="CI907">
            <v>4813</v>
          </cell>
          <cell r="CJ907" t="str">
            <v>Laura Constanza Chia Melo</v>
          </cell>
          <cell r="CK907" t="str">
            <v>COMUNICACIONES</v>
          </cell>
          <cell r="CL907" t="str">
            <v>GASTOS GENERALES</v>
          </cell>
          <cell r="CM907" t="str">
            <v>201261003016000218E</v>
          </cell>
          <cell r="CN907">
            <v>0</v>
          </cell>
          <cell r="CO907">
            <v>0</v>
          </cell>
          <cell r="CP907">
            <v>0</v>
          </cell>
          <cell r="CQ907" t="str">
            <v>2013-1600111723</v>
          </cell>
          <cell r="CR907">
            <v>0</v>
          </cell>
          <cell r="CS907">
            <v>0</v>
          </cell>
          <cell r="CT907">
            <v>0</v>
          </cell>
          <cell r="CU907">
            <v>0</v>
          </cell>
          <cell r="CV907">
            <v>0</v>
          </cell>
          <cell r="CW907">
            <v>0</v>
          </cell>
          <cell r="CX907">
            <v>0</v>
          </cell>
          <cell r="CY907">
            <v>0</v>
          </cell>
          <cell r="CZ907">
            <v>0</v>
          </cell>
          <cell r="DA907">
            <v>0</v>
          </cell>
          <cell r="DB907">
            <v>0</v>
          </cell>
          <cell r="DC907">
            <v>0</v>
          </cell>
          <cell r="DD907">
            <v>0</v>
          </cell>
          <cell r="DE907">
            <v>0</v>
          </cell>
          <cell r="DF907">
            <v>0</v>
          </cell>
          <cell r="DG907">
            <v>0</v>
          </cell>
          <cell r="DH907">
            <v>0</v>
          </cell>
          <cell r="DI907">
            <v>0</v>
          </cell>
          <cell r="DJ907">
            <v>0</v>
          </cell>
          <cell r="DK907">
            <v>0</v>
          </cell>
          <cell r="DL907">
            <v>0</v>
          </cell>
          <cell r="DM907">
            <v>0</v>
          </cell>
          <cell r="DN907">
            <v>0</v>
          </cell>
          <cell r="DO907">
            <v>0</v>
          </cell>
          <cell r="DP907">
            <v>0</v>
          </cell>
          <cell r="DQ907">
            <v>0</v>
          </cell>
          <cell r="DR907">
            <v>0</v>
          </cell>
          <cell r="DS907">
            <v>0</v>
          </cell>
          <cell r="DT907">
            <v>0</v>
          </cell>
          <cell r="DU907">
            <v>0</v>
          </cell>
          <cell r="DV907">
            <v>0</v>
          </cell>
          <cell r="DW907">
            <v>0</v>
          </cell>
          <cell r="DX907">
            <v>0</v>
          </cell>
          <cell r="DY907">
            <v>0</v>
          </cell>
          <cell r="DZ907">
            <v>0</v>
          </cell>
          <cell r="EA907">
            <v>0</v>
          </cell>
          <cell r="EB907">
            <v>0</v>
          </cell>
          <cell r="EC907">
            <v>0</v>
          </cell>
          <cell r="ED907">
            <v>0</v>
          </cell>
          <cell r="EE907">
            <v>0</v>
          </cell>
          <cell r="EF907">
            <v>0</v>
          </cell>
          <cell r="EG907">
            <v>0</v>
          </cell>
          <cell r="EH907">
            <v>0</v>
          </cell>
          <cell r="EI907">
            <v>0</v>
          </cell>
          <cell r="EJ907">
            <v>0</v>
          </cell>
        </row>
        <row r="908">
          <cell r="B908">
            <v>1065</v>
          </cell>
          <cell r="C908">
            <v>41485</v>
          </cell>
          <cell r="D908">
            <v>688</v>
          </cell>
          <cell r="E908" t="str">
            <v>Laura C</v>
          </cell>
          <cell r="F908">
            <v>41486</v>
          </cell>
          <cell r="G908" t="str">
            <v>DPS</v>
          </cell>
          <cell r="H908" t="str">
            <v>221/12</v>
          </cell>
          <cell r="I908">
            <v>2013</v>
          </cell>
          <cell r="J908" t="str">
            <v>PANAMERICANA OUTSOURCING S.A.</v>
          </cell>
          <cell r="K908" t="str">
            <v>830.077.655-6</v>
          </cell>
          <cell r="L908" t="str">
            <v>BOGOTA</v>
          </cell>
          <cell r="M908" t="str">
            <v>CL 64 93 95</v>
          </cell>
          <cell r="N908" t="str">
            <v>2910 6900</v>
          </cell>
          <cell r="O908" t="str">
            <v>CONTRATAR EL SUMINISTRO DE PAPELERIA,Y DISTRIBUCION DE PAPELERIA UTILES DE ESCRITORIO Y DE OFICINA, E INSUMOS PARA EQUIPOS DE COMPUTO IMPRESORAS Y FOTOCOPIADORAS A PRECIOS UNITARIOS FIJOS BAJO EL ESQUEMA DE PROVEEDURIA INTEGRAL</v>
          </cell>
          <cell r="P908">
            <v>1038240000</v>
          </cell>
          <cell r="Q908">
            <v>0</v>
          </cell>
          <cell r="R908">
            <v>1038240000</v>
          </cell>
          <cell r="S908">
            <v>213</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t="str">
            <v>JOHN FERNANDO MEDINA SERNA</v>
          </cell>
          <cell r="AJ908" t="str">
            <v>Facturas</v>
          </cell>
          <cell r="AK908" t="str">
            <v>02-030311</v>
          </cell>
          <cell r="AL908" t="str">
            <v>310000060733 DE 16-04-2012</v>
          </cell>
          <cell r="AM908" t="str">
            <v>SOLICITUD PAGO SUMINISTRO TONER KYOCERA TK-3122 NEGRO FS-4200DN</v>
          </cell>
          <cell r="AN908">
            <v>1011825</v>
          </cell>
          <cell r="AO908">
            <v>0</v>
          </cell>
          <cell r="AP908">
            <v>0</v>
          </cell>
          <cell r="AQ908">
            <v>0</v>
          </cell>
          <cell r="AR908">
            <v>0</v>
          </cell>
          <cell r="AS908">
            <v>0</v>
          </cell>
          <cell r="AT908">
            <v>0</v>
          </cell>
          <cell r="AU908">
            <v>0</v>
          </cell>
          <cell r="AV908">
            <v>0.16</v>
          </cell>
          <cell r="AW908">
            <v>0</v>
          </cell>
          <cell r="AX908">
            <v>161892</v>
          </cell>
          <cell r="AY908">
            <v>0</v>
          </cell>
          <cell r="AZ908">
            <v>1173717</v>
          </cell>
          <cell r="BA908" t="str">
            <v>SI</v>
          </cell>
          <cell r="BB908" t="str">
            <v>SI</v>
          </cell>
          <cell r="BC908" t="str">
            <v>NO</v>
          </cell>
          <cell r="BD908" t="str">
            <v>NO</v>
          </cell>
          <cell r="BE908" t="str">
            <v>GRAN CONTRIBUYENTE</v>
          </cell>
          <cell r="BF908" t="str">
            <v>NO</v>
          </cell>
          <cell r="BG908" t="str">
            <v>AUTORRETENEDOR RESOL 10265/2003</v>
          </cell>
          <cell r="BH908">
            <v>0</v>
          </cell>
          <cell r="BI908">
            <v>0</v>
          </cell>
          <cell r="BJ908">
            <v>0</v>
          </cell>
          <cell r="BK908" t="str">
            <v>GRAN CONTRIBUYENTE</v>
          </cell>
          <cell r="BL908">
            <v>0</v>
          </cell>
          <cell r="BM908">
            <v>0</v>
          </cell>
          <cell r="BN908">
            <v>0</v>
          </cell>
          <cell r="BO908" t="str">
            <v>BOGOTA</v>
          </cell>
          <cell r="BP908">
            <v>1.1039999999999999E-2</v>
          </cell>
          <cell r="BQ908">
            <v>0</v>
          </cell>
          <cell r="BR908">
            <v>0</v>
          </cell>
          <cell r="BS908">
            <v>0</v>
          </cell>
          <cell r="BT908">
            <v>0</v>
          </cell>
          <cell r="BU908" t="str">
            <v>AUTORRETENEDOR</v>
          </cell>
          <cell r="BV908">
            <v>0</v>
          </cell>
          <cell r="BW908">
            <v>0</v>
          </cell>
          <cell r="BX908">
            <v>0</v>
          </cell>
          <cell r="BY908">
            <v>0</v>
          </cell>
          <cell r="BZ908">
            <v>0</v>
          </cell>
          <cell r="CA908">
            <v>11171</v>
          </cell>
          <cell r="CB908">
            <v>0</v>
          </cell>
          <cell r="CC908">
            <v>0</v>
          </cell>
          <cell r="CD908">
            <v>0</v>
          </cell>
          <cell r="CE908">
            <v>0</v>
          </cell>
          <cell r="CF908">
            <v>1162546</v>
          </cell>
          <cell r="CG908">
            <v>41486</v>
          </cell>
          <cell r="CH908">
            <v>688</v>
          </cell>
          <cell r="CI908">
            <v>213</v>
          </cell>
          <cell r="CJ908" t="str">
            <v>Laura Constanza Chia Melo</v>
          </cell>
          <cell r="CK908" t="str">
            <v>S.D. OPERACIONES</v>
          </cell>
          <cell r="CL908" t="str">
            <v>GASTOS GENERALES</v>
          </cell>
          <cell r="CM908" t="str">
            <v>201261003022000221E</v>
          </cell>
          <cell r="CN908">
            <v>0</v>
          </cell>
          <cell r="CO908">
            <v>19</v>
          </cell>
          <cell r="CP908">
            <v>0</v>
          </cell>
          <cell r="CQ908" t="str">
            <v>2013-6200111563</v>
          </cell>
          <cell r="CR908">
            <v>0</v>
          </cell>
          <cell r="CS908">
            <v>0</v>
          </cell>
          <cell r="CT908">
            <v>0</v>
          </cell>
          <cell r="CU908">
            <v>0</v>
          </cell>
          <cell r="CV908">
            <v>0</v>
          </cell>
          <cell r="CW908">
            <v>0</v>
          </cell>
          <cell r="CX908">
            <v>0</v>
          </cell>
          <cell r="CY908">
            <v>0</v>
          </cell>
          <cell r="CZ908">
            <v>0</v>
          </cell>
          <cell r="DA908">
            <v>0</v>
          </cell>
          <cell r="DB908">
            <v>0</v>
          </cell>
          <cell r="DC908">
            <v>0</v>
          </cell>
          <cell r="DD908">
            <v>0</v>
          </cell>
          <cell r="DE908">
            <v>0</v>
          </cell>
          <cell r="DF908">
            <v>0</v>
          </cell>
          <cell r="DG908">
            <v>0</v>
          </cell>
          <cell r="DH908">
            <v>0</v>
          </cell>
          <cell r="DI908">
            <v>0</v>
          </cell>
          <cell r="DJ908">
            <v>0</v>
          </cell>
          <cell r="DK908">
            <v>0</v>
          </cell>
          <cell r="DL908">
            <v>0</v>
          </cell>
          <cell r="DM908">
            <v>0</v>
          </cell>
          <cell r="DN908">
            <v>0</v>
          </cell>
          <cell r="DO908">
            <v>0</v>
          </cell>
          <cell r="DP908">
            <v>0</v>
          </cell>
          <cell r="DQ908">
            <v>0</v>
          </cell>
          <cell r="DR908">
            <v>0</v>
          </cell>
          <cell r="DS908">
            <v>0</v>
          </cell>
          <cell r="DT908">
            <v>0</v>
          </cell>
          <cell r="DU908">
            <v>0</v>
          </cell>
          <cell r="DV908">
            <v>0</v>
          </cell>
          <cell r="DW908">
            <v>0</v>
          </cell>
          <cell r="DX908">
            <v>0</v>
          </cell>
          <cell r="DY908">
            <v>0</v>
          </cell>
          <cell r="DZ908">
            <v>0</v>
          </cell>
          <cell r="EA908">
            <v>0</v>
          </cell>
          <cell r="EB908">
            <v>0</v>
          </cell>
          <cell r="EC908">
            <v>0</v>
          </cell>
          <cell r="ED908">
            <v>0</v>
          </cell>
          <cell r="EE908">
            <v>0</v>
          </cell>
          <cell r="EF908">
            <v>0</v>
          </cell>
          <cell r="EG908">
            <v>0</v>
          </cell>
          <cell r="EH908">
            <v>0</v>
          </cell>
          <cell r="EI908">
            <v>0</v>
          </cell>
          <cell r="EJ908">
            <v>0</v>
          </cell>
        </row>
        <row r="909">
          <cell r="B909" t="str">
            <v>1069anulada</v>
          </cell>
          <cell r="C909">
            <v>41486</v>
          </cell>
          <cell r="D909">
            <v>690</v>
          </cell>
          <cell r="E909" t="str">
            <v>Laura C</v>
          </cell>
          <cell r="F909">
            <v>41486</v>
          </cell>
          <cell r="G909" t="str">
            <v>DPS</v>
          </cell>
          <cell r="H909" t="str">
            <v>004/13</v>
          </cell>
          <cell r="I909">
            <v>2013</v>
          </cell>
          <cell r="J909" t="str">
            <v>MILLENIUM PHONE CENTER S.A</v>
          </cell>
          <cell r="K909" t="str">
            <v>830.050.856-2</v>
          </cell>
          <cell r="L909" t="str">
            <v>BOGOTA</v>
          </cell>
          <cell r="M909" t="str">
            <v>Cra 16 100-20</v>
          </cell>
          <cell r="N909" t="str">
            <v>650 0800</v>
          </cell>
          <cell r="O909" t="str">
            <v>CONTRATAR LA PRESTACION DEL SERVICIO DE UN CENTRO DE CONTACTO PARA ATENDER LOS REQUERIMIENTOS DE LOS CIUDADANOS RESPECTO DE LOS SERVICIOS PRESTADOS POR EL DPS FIP A TRAVES DE ATENCION MULTICANAL, INBOUND OUTBOUND CHAT, APOYO BACKOFFICE ATENCION ESPECIALIZ</v>
          </cell>
          <cell r="P909">
            <v>3519460736</v>
          </cell>
          <cell r="Q909">
            <v>0</v>
          </cell>
          <cell r="R909">
            <v>3519460736</v>
          </cell>
          <cell r="S909">
            <v>10213</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t="str">
            <v>ERIKA RODRIGUEZ PARRA</v>
          </cell>
          <cell r="AJ909" t="str">
            <v>PAGOS MENSUALES CONTRA FACTURACION PREVIA  CERTIFICACION DE CUMPLIMIENTO, PRESENTACION INFORME DE EJECUCION, PRESENTACION FACTURA, CERTIFICACION PAGO APORTES.</v>
          </cell>
          <cell r="AK909" t="str">
            <v>6812</v>
          </cell>
          <cell r="AL909" t="str">
            <v>320000935891 DE 2012/09/05</v>
          </cell>
          <cell r="AM909" t="str">
            <v>SOLICITUD PRIMER PAGO</v>
          </cell>
          <cell r="AN909">
            <v>13191800</v>
          </cell>
          <cell r="AO909">
            <v>0</v>
          </cell>
          <cell r="AP909">
            <v>0</v>
          </cell>
          <cell r="AQ909">
            <v>0</v>
          </cell>
          <cell r="AR909">
            <v>0</v>
          </cell>
          <cell r="AS909">
            <v>0</v>
          </cell>
          <cell r="AT909">
            <v>0</v>
          </cell>
          <cell r="AU909">
            <v>13191800</v>
          </cell>
          <cell r="AV909">
            <v>0.16</v>
          </cell>
          <cell r="AW909">
            <v>0</v>
          </cell>
          <cell r="AX909">
            <v>2110688</v>
          </cell>
          <cell r="AY909">
            <v>0</v>
          </cell>
          <cell r="AZ909">
            <v>15302488</v>
          </cell>
          <cell r="BA909" t="str">
            <v>NO</v>
          </cell>
          <cell r="BB909" t="str">
            <v>NO</v>
          </cell>
          <cell r="BC909" t="str">
            <v>NO</v>
          </cell>
          <cell r="BD909" t="str">
            <v>NO</v>
          </cell>
          <cell r="BE909" t="str">
            <v>COMUN</v>
          </cell>
          <cell r="BF909" t="str">
            <v>NO</v>
          </cell>
          <cell r="BG909" t="str">
            <v>SERVICIOS</v>
          </cell>
          <cell r="BH909">
            <v>0.04</v>
          </cell>
          <cell r="BI909">
            <v>0</v>
          </cell>
          <cell r="BJ909">
            <v>0</v>
          </cell>
          <cell r="BK909" t="str">
            <v>COMUN</v>
          </cell>
          <cell r="BL909">
            <v>0.15</v>
          </cell>
          <cell r="BM909">
            <v>0</v>
          </cell>
          <cell r="BN909">
            <v>0</v>
          </cell>
          <cell r="BO909" t="str">
            <v>BOGOTA</v>
          </cell>
          <cell r="BP909">
            <v>9.6600000000000002E-3</v>
          </cell>
          <cell r="BQ909">
            <v>0</v>
          </cell>
          <cell r="BR909">
            <v>0</v>
          </cell>
          <cell r="BS909">
            <v>0</v>
          </cell>
          <cell r="BT909">
            <v>0</v>
          </cell>
          <cell r="BU909" t="str">
            <v>ACTIV 8220</v>
          </cell>
          <cell r="BV909">
            <v>6.0000000000000001E-3</v>
          </cell>
          <cell r="BW909">
            <v>527672</v>
          </cell>
          <cell r="BX909">
            <v>0</v>
          </cell>
          <cell r="BY909">
            <v>316603</v>
          </cell>
          <cell r="BZ909">
            <v>0</v>
          </cell>
          <cell r="CA909">
            <v>127433</v>
          </cell>
          <cell r="CB909">
            <v>0</v>
          </cell>
          <cell r="CC909">
            <v>0</v>
          </cell>
          <cell r="CD909">
            <v>79151</v>
          </cell>
          <cell r="CE909">
            <v>0</v>
          </cell>
          <cell r="CF909">
            <v>14251629</v>
          </cell>
          <cell r="CG909">
            <v>41486</v>
          </cell>
          <cell r="CH909">
            <v>690</v>
          </cell>
          <cell r="CI909">
            <v>10213</v>
          </cell>
          <cell r="CJ909" t="str">
            <v>Laura Constanza Chia Melo</v>
          </cell>
          <cell r="CK909" t="str">
            <v>IMPLEMENTACION DEL PROGRAMA FAMILIAS</v>
          </cell>
          <cell r="CL909" t="str">
            <v>ORDINARIA</v>
          </cell>
          <cell r="CM909" t="str">
            <v>201361003016000004E</v>
          </cell>
          <cell r="CN909">
            <v>0</v>
          </cell>
          <cell r="CO909" t="str">
            <v>N/A</v>
          </cell>
          <cell r="CP909">
            <v>0</v>
          </cell>
          <cell r="CQ909" t="str">
            <v>2013-2010112783</v>
          </cell>
          <cell r="CR909" t="str">
            <v>SE TRAMITA CON LAS LIQUIDACIONES 1069 Y 1070 DE ASIGNACION "3" Y 1071 DE ASIGNACION "0"</v>
          </cell>
          <cell r="CS909">
            <v>0</v>
          </cell>
          <cell r="CT909">
            <v>0</v>
          </cell>
          <cell r="CU909">
            <v>0</v>
          </cell>
          <cell r="CV909">
            <v>0</v>
          </cell>
          <cell r="CW909">
            <v>0</v>
          </cell>
          <cell r="CX909">
            <v>0</v>
          </cell>
          <cell r="CY909">
            <v>0</v>
          </cell>
          <cell r="CZ909">
            <v>0</v>
          </cell>
          <cell r="DA909">
            <v>0</v>
          </cell>
          <cell r="DB909">
            <v>0</v>
          </cell>
          <cell r="DC909">
            <v>0</v>
          </cell>
          <cell r="DD909">
            <v>0</v>
          </cell>
          <cell r="DE909">
            <v>0</v>
          </cell>
          <cell r="DF909">
            <v>0</v>
          </cell>
          <cell r="DG909">
            <v>0</v>
          </cell>
          <cell r="DH909">
            <v>0</v>
          </cell>
          <cell r="DI909">
            <v>0</v>
          </cell>
          <cell r="DJ909">
            <v>0</v>
          </cell>
          <cell r="DK909">
            <v>0</v>
          </cell>
          <cell r="DL909">
            <v>0</v>
          </cell>
          <cell r="DM909">
            <v>0</v>
          </cell>
          <cell r="DN909">
            <v>0</v>
          </cell>
          <cell r="DO909">
            <v>0</v>
          </cell>
          <cell r="DP909">
            <v>0</v>
          </cell>
          <cell r="DQ909">
            <v>0</v>
          </cell>
          <cell r="DR909">
            <v>0</v>
          </cell>
          <cell r="DS909">
            <v>0</v>
          </cell>
          <cell r="DT909">
            <v>0</v>
          </cell>
          <cell r="DU909">
            <v>0</v>
          </cell>
          <cell r="DV909">
            <v>0</v>
          </cell>
          <cell r="DW909">
            <v>0</v>
          </cell>
          <cell r="DX909">
            <v>0</v>
          </cell>
          <cell r="DY909">
            <v>0</v>
          </cell>
          <cell r="DZ909">
            <v>0</v>
          </cell>
          <cell r="EA909">
            <v>0</v>
          </cell>
          <cell r="EB909">
            <v>0</v>
          </cell>
          <cell r="EC909">
            <v>0</v>
          </cell>
          <cell r="ED909">
            <v>0</v>
          </cell>
          <cell r="EE909">
            <v>0</v>
          </cell>
          <cell r="EF909">
            <v>0</v>
          </cell>
          <cell r="EG909">
            <v>0</v>
          </cell>
          <cell r="EH909">
            <v>0</v>
          </cell>
          <cell r="EI909">
            <v>0</v>
          </cell>
          <cell r="EJ909">
            <v>0</v>
          </cell>
        </row>
        <row r="910">
          <cell r="B910" t="str">
            <v>1070anulada</v>
          </cell>
          <cell r="C910">
            <v>41486</v>
          </cell>
          <cell r="D910">
            <v>690</v>
          </cell>
          <cell r="E910" t="str">
            <v>Laura C</v>
          </cell>
          <cell r="F910">
            <v>41486</v>
          </cell>
          <cell r="G910" t="str">
            <v>DPS</v>
          </cell>
          <cell r="H910" t="str">
            <v>004/13</v>
          </cell>
          <cell r="I910">
            <v>2013</v>
          </cell>
          <cell r="J910" t="str">
            <v>MILLENIUM PHONE CENTER S.A</v>
          </cell>
          <cell r="K910" t="str">
            <v>830.050.856-2</v>
          </cell>
          <cell r="L910" t="str">
            <v>BOGOTA</v>
          </cell>
          <cell r="M910" t="str">
            <v>Cra 16 100-20</v>
          </cell>
          <cell r="N910" t="str">
            <v>650 0800</v>
          </cell>
          <cell r="O910" t="str">
            <v>CONTRATAR LA PRESTACION DEL SERVICIO DE UN CENTRO DE CONTACTO PARA ATENDER LOS REQUERIMIENTOS DE LOS CIUDADANOS RESPECTO DE LOS SERVICIOS PRESTADOS POR EL DPS FIP A TRAVES DE ATENCION MULTICANAL, INBOUND OUTBOUND CHAT, APOYO BACKOFFICE ATENCION ESPECIALIZ</v>
          </cell>
          <cell r="P910">
            <v>3519460736</v>
          </cell>
          <cell r="Q910">
            <v>0</v>
          </cell>
          <cell r="R910">
            <v>3519460736</v>
          </cell>
          <cell r="S910">
            <v>10213</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t="str">
            <v>ERIKA RODRIGUEZ PARRA</v>
          </cell>
          <cell r="AJ910" t="str">
            <v>PAGOS MENSUALES CONTRA FACTURACION PREVIA  CERTIFICACION DE CUMPLIMIENTO, PRESENTACION INFORME DE EJECUCION, PRESENTACION FACTURA, CERTIFICACION PAGO APORTES.</v>
          </cell>
          <cell r="AK910" t="str">
            <v>6812</v>
          </cell>
          <cell r="AL910" t="str">
            <v>320000935891 DE 2012/09/05</v>
          </cell>
          <cell r="AM910" t="str">
            <v>SOLICITUD PRIMER PAGO</v>
          </cell>
          <cell r="AN910">
            <v>862068966</v>
          </cell>
          <cell r="AO910">
            <v>0</v>
          </cell>
          <cell r="AP910">
            <v>0</v>
          </cell>
          <cell r="AQ910">
            <v>0</v>
          </cell>
          <cell r="AR910">
            <v>0</v>
          </cell>
          <cell r="AS910">
            <v>0</v>
          </cell>
          <cell r="AT910">
            <v>0</v>
          </cell>
          <cell r="AU910">
            <v>862068966</v>
          </cell>
          <cell r="AV910">
            <v>0.16</v>
          </cell>
          <cell r="AW910">
            <v>0</v>
          </cell>
          <cell r="AX910">
            <v>137931034</v>
          </cell>
          <cell r="AY910">
            <v>0</v>
          </cell>
          <cell r="AZ910">
            <v>1000000000</v>
          </cell>
          <cell r="BA910" t="str">
            <v>NO</v>
          </cell>
          <cell r="BB910" t="str">
            <v>NO</v>
          </cell>
          <cell r="BC910" t="str">
            <v>NO</v>
          </cell>
          <cell r="BD910" t="str">
            <v>NO</v>
          </cell>
          <cell r="BE910" t="str">
            <v>COMUN</v>
          </cell>
          <cell r="BF910" t="str">
            <v>NO</v>
          </cell>
          <cell r="BG910" t="str">
            <v>SERVICIOS</v>
          </cell>
          <cell r="BH910">
            <v>0.04</v>
          </cell>
          <cell r="BI910">
            <v>0</v>
          </cell>
          <cell r="BJ910">
            <v>0</v>
          </cell>
          <cell r="BK910" t="str">
            <v>COMUN</v>
          </cell>
          <cell r="BL910">
            <v>0.15</v>
          </cell>
          <cell r="BM910">
            <v>0</v>
          </cell>
          <cell r="BN910">
            <v>0</v>
          </cell>
          <cell r="BO910" t="str">
            <v>BOGOTA</v>
          </cell>
          <cell r="BP910">
            <v>9.6600000000000002E-3</v>
          </cell>
          <cell r="BQ910">
            <v>0</v>
          </cell>
          <cell r="BR910">
            <v>0</v>
          </cell>
          <cell r="BS910">
            <v>0</v>
          </cell>
          <cell r="BT910">
            <v>0</v>
          </cell>
          <cell r="BU910" t="str">
            <v>ACTIV 8220</v>
          </cell>
          <cell r="BV910">
            <v>6.0000000000000001E-3</v>
          </cell>
          <cell r="BW910">
            <v>34482759</v>
          </cell>
          <cell r="BX910">
            <v>0</v>
          </cell>
          <cell r="BY910">
            <v>20689655</v>
          </cell>
          <cell r="BZ910">
            <v>0</v>
          </cell>
          <cell r="CA910">
            <v>8327586</v>
          </cell>
          <cell r="CB910">
            <v>0</v>
          </cell>
          <cell r="CC910">
            <v>0</v>
          </cell>
          <cell r="CD910">
            <v>5172414</v>
          </cell>
          <cell r="CE910">
            <v>0</v>
          </cell>
          <cell r="CF910">
            <v>931327586</v>
          </cell>
          <cell r="CG910">
            <v>41486</v>
          </cell>
          <cell r="CH910">
            <v>690</v>
          </cell>
          <cell r="CI910">
            <v>10313</v>
          </cell>
          <cell r="CJ910" t="str">
            <v>Laura Constanza Chia Melo</v>
          </cell>
          <cell r="CK910" t="str">
            <v>IMPLEMENTACION DEL PROGRAMA FAMILIAS</v>
          </cell>
          <cell r="CL910" t="str">
            <v>ORDINARIA</v>
          </cell>
          <cell r="CM910" t="str">
            <v>201361003016000004E</v>
          </cell>
          <cell r="CN910">
            <v>0</v>
          </cell>
          <cell r="CO910" t="str">
            <v>N/A</v>
          </cell>
          <cell r="CP910">
            <v>0</v>
          </cell>
          <cell r="CQ910" t="str">
            <v>2013-2010112783</v>
          </cell>
          <cell r="CR910" t="str">
            <v>SE TRAMITA CON LAS LIQUIDACIONES 1069 Y 1070 DE ASIGNACION "3" Y 1071 DE ASIGNACION "0"</v>
          </cell>
          <cell r="CS910">
            <v>0</v>
          </cell>
          <cell r="CT910">
            <v>0</v>
          </cell>
          <cell r="CU910">
            <v>0</v>
          </cell>
          <cell r="CV910">
            <v>0</v>
          </cell>
          <cell r="CW910">
            <v>0</v>
          </cell>
          <cell r="CX910">
            <v>0</v>
          </cell>
          <cell r="CY910">
            <v>0</v>
          </cell>
          <cell r="CZ910">
            <v>0</v>
          </cell>
          <cell r="DA910">
            <v>0</v>
          </cell>
          <cell r="DB910">
            <v>0</v>
          </cell>
          <cell r="DC910">
            <v>0</v>
          </cell>
          <cell r="DD910">
            <v>0</v>
          </cell>
          <cell r="DE910">
            <v>0</v>
          </cell>
          <cell r="DF910">
            <v>0</v>
          </cell>
          <cell r="DG910">
            <v>0</v>
          </cell>
          <cell r="DH910">
            <v>0</v>
          </cell>
          <cell r="DI910">
            <v>0</v>
          </cell>
          <cell r="DJ910">
            <v>0</v>
          </cell>
          <cell r="DK910">
            <v>0</v>
          </cell>
          <cell r="DL910">
            <v>0</v>
          </cell>
          <cell r="DM910">
            <v>0</v>
          </cell>
          <cell r="DN910">
            <v>0</v>
          </cell>
          <cell r="DO910">
            <v>0</v>
          </cell>
          <cell r="DP910">
            <v>0</v>
          </cell>
          <cell r="DQ910">
            <v>0</v>
          </cell>
          <cell r="DR910">
            <v>0</v>
          </cell>
          <cell r="DS910">
            <v>0</v>
          </cell>
          <cell r="DT910">
            <v>0</v>
          </cell>
          <cell r="DU910">
            <v>0</v>
          </cell>
          <cell r="DV910">
            <v>0</v>
          </cell>
          <cell r="DW910">
            <v>0</v>
          </cell>
          <cell r="DX910">
            <v>0</v>
          </cell>
          <cell r="DY910">
            <v>0</v>
          </cell>
          <cell r="DZ910">
            <v>0</v>
          </cell>
          <cell r="EA910">
            <v>0</v>
          </cell>
          <cell r="EB910">
            <v>0</v>
          </cell>
          <cell r="EC910">
            <v>0</v>
          </cell>
          <cell r="ED910">
            <v>0</v>
          </cell>
          <cell r="EE910">
            <v>0</v>
          </cell>
          <cell r="EF910">
            <v>0</v>
          </cell>
          <cell r="EG910">
            <v>0</v>
          </cell>
          <cell r="EH910">
            <v>0</v>
          </cell>
          <cell r="EI910">
            <v>0</v>
          </cell>
          <cell r="EJ910">
            <v>0</v>
          </cell>
        </row>
        <row r="911">
          <cell r="B911" t="str">
            <v>1071anulada</v>
          </cell>
          <cell r="C911">
            <v>41486</v>
          </cell>
          <cell r="D911">
            <v>690</v>
          </cell>
          <cell r="E911" t="str">
            <v>Laura C</v>
          </cell>
          <cell r="F911">
            <v>41486</v>
          </cell>
          <cell r="G911" t="str">
            <v>DPS</v>
          </cell>
          <cell r="H911" t="str">
            <v>004/13</v>
          </cell>
          <cell r="I911">
            <v>2013</v>
          </cell>
          <cell r="J911" t="str">
            <v>MILLENIUM PHONE CENTER S.A</v>
          </cell>
          <cell r="K911" t="str">
            <v>830.050.856-2</v>
          </cell>
          <cell r="L911" t="str">
            <v>BOGOTA</v>
          </cell>
          <cell r="M911" t="str">
            <v>Cra 16 100-20</v>
          </cell>
          <cell r="N911" t="str">
            <v>650 0800</v>
          </cell>
          <cell r="O911" t="str">
            <v>CONTRATAR LA PRESTACION DEL SERVICIO DE UN CENTRO DE CONTACTO PARA ATENDER LOS REQUERIMIENTOS DE LOS CIUDADANOS RESPECTO DE LOS SERVICIOS PRESTADOS POR EL DPS FIP A TRAVES DE ATENCION MULTICANAL, INBOUND OUTBOUND CHAT, APOYO BACKOFFICE ATENCION ESPECIALIZ</v>
          </cell>
          <cell r="P911">
            <v>3519460736</v>
          </cell>
          <cell r="Q911">
            <v>0</v>
          </cell>
          <cell r="R911">
            <v>3519460736</v>
          </cell>
          <cell r="S911">
            <v>10213</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t="str">
            <v>ERIKA RODRIGUEZ PARRA</v>
          </cell>
          <cell r="AJ911" t="str">
            <v>PAGOS MENSUALES CONTRA FACTURACION PREVIA  CERTIFICACION DE CUMPLIMIENTO, PRESENTACION INFORME DE EJECUCION, PRESENTACION FACTURA, CERTIFICACION PAGO APORTES.</v>
          </cell>
          <cell r="AK911" t="str">
            <v>6812</v>
          </cell>
          <cell r="AL911" t="str">
            <v>320000935891 DE 2012/09/05</v>
          </cell>
          <cell r="AM911" t="str">
            <v>SOLICITUD PRIMER PAGO</v>
          </cell>
          <cell r="AN911">
            <v>60344828</v>
          </cell>
          <cell r="AO911">
            <v>0</v>
          </cell>
          <cell r="AP911">
            <v>0</v>
          </cell>
          <cell r="AQ911">
            <v>0</v>
          </cell>
          <cell r="AR911">
            <v>0</v>
          </cell>
          <cell r="AS911">
            <v>0</v>
          </cell>
          <cell r="AT911">
            <v>0</v>
          </cell>
          <cell r="AU911">
            <v>60344828</v>
          </cell>
          <cell r="AV911">
            <v>0.16</v>
          </cell>
          <cell r="AW911">
            <v>0</v>
          </cell>
          <cell r="AX911">
            <v>9655172</v>
          </cell>
          <cell r="AY911">
            <v>0</v>
          </cell>
          <cell r="AZ911">
            <v>70000000</v>
          </cell>
          <cell r="BA911" t="str">
            <v>NO</v>
          </cell>
          <cell r="BB911" t="str">
            <v>NO</v>
          </cell>
          <cell r="BC911" t="str">
            <v>NO</v>
          </cell>
          <cell r="BD911" t="str">
            <v>NO</v>
          </cell>
          <cell r="BE911" t="str">
            <v>COMUN</v>
          </cell>
          <cell r="BF911" t="str">
            <v>NO</v>
          </cell>
          <cell r="BG911" t="str">
            <v>SERVICIOS</v>
          </cell>
          <cell r="BH911">
            <v>0.04</v>
          </cell>
          <cell r="BI911">
            <v>0</v>
          </cell>
          <cell r="BJ911">
            <v>0</v>
          </cell>
          <cell r="BK911" t="str">
            <v>COMUN</v>
          </cell>
          <cell r="BL911">
            <v>0.15</v>
          </cell>
          <cell r="BM911">
            <v>0</v>
          </cell>
          <cell r="BN911">
            <v>0</v>
          </cell>
          <cell r="BO911" t="str">
            <v>BOGOTA</v>
          </cell>
          <cell r="BP911">
            <v>9.6600000000000002E-3</v>
          </cell>
          <cell r="BQ911">
            <v>0</v>
          </cell>
          <cell r="BR911">
            <v>0</v>
          </cell>
          <cell r="BS911">
            <v>0</v>
          </cell>
          <cell r="BT911">
            <v>0</v>
          </cell>
          <cell r="BU911" t="str">
            <v>ACTIV 8220</v>
          </cell>
          <cell r="BV911">
            <v>6.0000000000000001E-3</v>
          </cell>
          <cell r="BW911">
            <v>2413793</v>
          </cell>
          <cell r="BX911">
            <v>0</v>
          </cell>
          <cell r="BY911">
            <v>1448276</v>
          </cell>
          <cell r="BZ911">
            <v>0</v>
          </cell>
          <cell r="CA911">
            <v>582931</v>
          </cell>
          <cell r="CB911">
            <v>0</v>
          </cell>
          <cell r="CC911">
            <v>0</v>
          </cell>
          <cell r="CD911">
            <v>362069</v>
          </cell>
          <cell r="CE911">
            <v>0</v>
          </cell>
          <cell r="CF911">
            <v>65192931</v>
          </cell>
          <cell r="CG911">
            <v>41486</v>
          </cell>
          <cell r="CH911">
            <v>690</v>
          </cell>
          <cell r="CI911">
            <v>378513</v>
          </cell>
          <cell r="CJ911" t="str">
            <v>Laura Constanza Chia Melo</v>
          </cell>
          <cell r="CK911" t="str">
            <v>IMPLEMENTACION DEL PROGRAMA FAMILIAS</v>
          </cell>
          <cell r="CL911" t="str">
            <v>ORDINARIA</v>
          </cell>
          <cell r="CM911" t="str">
            <v>201361003016000004E</v>
          </cell>
          <cell r="CN911">
            <v>0</v>
          </cell>
          <cell r="CO911" t="str">
            <v>N/A</v>
          </cell>
          <cell r="CP911">
            <v>0</v>
          </cell>
          <cell r="CQ911" t="str">
            <v>2013-2010112783</v>
          </cell>
          <cell r="CR911" t="str">
            <v>SE TRAMITA CON LAS LIQUIDACIONES 1069 Y 1070 DE ASIGNACION "3" Y 1071 DE ASIGNACION "0"</v>
          </cell>
          <cell r="CS911">
            <v>0</v>
          </cell>
          <cell r="CT911">
            <v>0</v>
          </cell>
          <cell r="CU911">
            <v>0</v>
          </cell>
          <cell r="CV911">
            <v>0</v>
          </cell>
          <cell r="CW911">
            <v>0</v>
          </cell>
          <cell r="CX911">
            <v>0</v>
          </cell>
          <cell r="CY911">
            <v>0</v>
          </cell>
          <cell r="CZ911">
            <v>0</v>
          </cell>
          <cell r="DA911">
            <v>0</v>
          </cell>
          <cell r="DB911">
            <v>0</v>
          </cell>
          <cell r="DC911">
            <v>0</v>
          </cell>
          <cell r="DD911">
            <v>0</v>
          </cell>
          <cell r="DE911">
            <v>0</v>
          </cell>
          <cell r="DF911">
            <v>0</v>
          </cell>
          <cell r="DG911">
            <v>0</v>
          </cell>
          <cell r="DH911">
            <v>0</v>
          </cell>
          <cell r="DI911">
            <v>0</v>
          </cell>
          <cell r="DJ911">
            <v>0</v>
          </cell>
          <cell r="DK911">
            <v>0</v>
          </cell>
          <cell r="DL911">
            <v>0</v>
          </cell>
          <cell r="DM911">
            <v>0</v>
          </cell>
          <cell r="DN911">
            <v>0</v>
          </cell>
          <cell r="DO911">
            <v>0</v>
          </cell>
          <cell r="DP911">
            <v>0</v>
          </cell>
          <cell r="DQ911">
            <v>0</v>
          </cell>
          <cell r="DR911">
            <v>0</v>
          </cell>
          <cell r="DS911">
            <v>0</v>
          </cell>
          <cell r="DT911">
            <v>0</v>
          </cell>
          <cell r="DU911">
            <v>0</v>
          </cell>
          <cell r="DV911">
            <v>0</v>
          </cell>
          <cell r="DW911">
            <v>0</v>
          </cell>
          <cell r="DX911">
            <v>0</v>
          </cell>
          <cell r="DY911">
            <v>0</v>
          </cell>
          <cell r="DZ911">
            <v>0</v>
          </cell>
          <cell r="EA911">
            <v>0</v>
          </cell>
          <cell r="EB911">
            <v>0</v>
          </cell>
          <cell r="EC911">
            <v>0</v>
          </cell>
          <cell r="ED911">
            <v>0</v>
          </cell>
          <cell r="EE911">
            <v>0</v>
          </cell>
          <cell r="EF911">
            <v>0</v>
          </cell>
          <cell r="EG911">
            <v>0</v>
          </cell>
          <cell r="EH911">
            <v>0</v>
          </cell>
          <cell r="EI911">
            <v>0</v>
          </cell>
          <cell r="EJ911">
            <v>0</v>
          </cell>
        </row>
        <row r="912">
          <cell r="B912">
            <v>1081</v>
          </cell>
          <cell r="C912">
            <v>41487</v>
          </cell>
          <cell r="D912">
            <v>694</v>
          </cell>
          <cell r="E912" t="str">
            <v>Laura C</v>
          </cell>
          <cell r="F912">
            <v>41487</v>
          </cell>
          <cell r="G912" t="str">
            <v>DPS</v>
          </cell>
          <cell r="H912" t="str">
            <v>013/2012</v>
          </cell>
          <cell r="I912">
            <v>2012</v>
          </cell>
          <cell r="J912" t="str">
            <v>CONSORCIO INTERPAVIMENTOS</v>
          </cell>
          <cell r="K912" t="str">
            <v>900.485.973-7</v>
          </cell>
          <cell r="L912" t="str">
            <v>SANTA MARTA</v>
          </cell>
          <cell r="M912" t="str">
            <v>CRA 4C 33A -48</v>
          </cell>
          <cell r="N912">
            <v>4214810</v>
          </cell>
          <cell r="O912" t="str">
            <v xml:space="preserve">INTERVENTORIA TÉCNICA, ADMINISTRATIVA, FINANCIERA, AMBIENTAL Y LEGAL PARA LA CONSTRUCCIÓN DE PUENTE VEHICULAR SORE LA QUEBRADA LA FLORIDA VÍA TERCIARIA LA SÁNCHEZ - GUADUAS - LA FLORIDA, MUNICIPIO DEL CARMEN DE ATRATO. </v>
          </cell>
          <cell r="P912">
            <v>33271004</v>
          </cell>
          <cell r="Q912">
            <v>0</v>
          </cell>
          <cell r="R912">
            <v>33271004</v>
          </cell>
          <cell r="S912">
            <v>8112</v>
          </cell>
          <cell r="T912">
            <v>0</v>
          </cell>
          <cell r="U912">
            <v>0</v>
          </cell>
          <cell r="V912">
            <v>-4436133.4000000004</v>
          </cell>
          <cell r="W912">
            <v>0</v>
          </cell>
          <cell r="X912">
            <v>0</v>
          </cell>
          <cell r="Y912">
            <v>0</v>
          </cell>
          <cell r="Z912">
            <v>0</v>
          </cell>
          <cell r="AA912">
            <v>0</v>
          </cell>
          <cell r="AB912">
            <v>0</v>
          </cell>
          <cell r="AC912">
            <v>0</v>
          </cell>
          <cell r="AD912">
            <v>0</v>
          </cell>
          <cell r="AE912">
            <v>0</v>
          </cell>
          <cell r="AF912">
            <v>0</v>
          </cell>
          <cell r="AG912">
            <v>0</v>
          </cell>
          <cell r="AH912">
            <v>0</v>
          </cell>
          <cell r="AI912" t="str">
            <v>ALEXANDRA RODRIGUEZ MOTTA</v>
          </cell>
          <cell r="AJ912" t="str">
            <v>PAGOS MENSUALES HASTA COMPLETAR EL 90% CONTRA ENTREGA DE LAS ACTAS DE AVANCES,VoBo INTERVENTOR RECOMENDACIÓN DEL SUPERVISOR, Y AMORTIZACION DEL ANTICIPO; EL 10% RESTANTE CONTRA  ACTA FINAL, VoBo INTERVENTOR RECOMENDACIÓN DEL SUPERVISOR, Y AMORTIZACION TOT</v>
          </cell>
          <cell r="AK912" t="str">
            <v>028</v>
          </cell>
          <cell r="AL912" t="str">
            <v>190000028191 DE 2012/02/09</v>
          </cell>
          <cell r="AM912" t="str">
            <v>SOLICITUD DE PAGO PARCIAL ACTA No.01  CONTRATO DE INTERVENTORÍA.</v>
          </cell>
          <cell r="AN912">
            <v>9560633</v>
          </cell>
          <cell r="AO912">
            <v>0</v>
          </cell>
          <cell r="AP912">
            <v>0</v>
          </cell>
          <cell r="AQ912">
            <v>0</v>
          </cell>
          <cell r="AR912">
            <v>0</v>
          </cell>
          <cell r="AS912">
            <v>0</v>
          </cell>
          <cell r="AT912">
            <v>0</v>
          </cell>
          <cell r="AU912">
            <v>0</v>
          </cell>
          <cell r="AV912">
            <v>0.16</v>
          </cell>
          <cell r="AW912">
            <v>0</v>
          </cell>
          <cell r="AX912">
            <v>1529701</v>
          </cell>
          <cell r="AY912">
            <v>0</v>
          </cell>
          <cell r="AZ912">
            <v>11090334</v>
          </cell>
          <cell r="BA912" t="str">
            <v>NO</v>
          </cell>
          <cell r="BB912" t="str">
            <v>NO</v>
          </cell>
          <cell r="BC912" t="str">
            <v>NO</v>
          </cell>
          <cell r="BD912" t="str">
            <v>NO</v>
          </cell>
          <cell r="BE912" t="str">
            <v>COMÚN</v>
          </cell>
          <cell r="BF912" t="str">
            <v>NO</v>
          </cell>
          <cell r="BG912" t="str">
            <v>INTERVENTORÍA OBRA PÚBLICA</v>
          </cell>
          <cell r="BH912">
            <v>0.06</v>
          </cell>
          <cell r="BI912">
            <v>0</v>
          </cell>
          <cell r="BJ912">
            <v>0</v>
          </cell>
          <cell r="BK912" t="str">
            <v>COMÚN</v>
          </cell>
          <cell r="BL912">
            <v>0.15</v>
          </cell>
          <cell r="BM912">
            <v>0</v>
          </cell>
          <cell r="BN912">
            <v>0</v>
          </cell>
          <cell r="BO912" t="str">
            <v>CARMEN DEL ATRATO - CHOCÓ ART.40 10xmil</v>
          </cell>
          <cell r="BP912">
            <v>0.01</v>
          </cell>
          <cell r="BQ912">
            <v>0</v>
          </cell>
          <cell r="BR912">
            <v>0</v>
          </cell>
          <cell r="BS912">
            <v>0</v>
          </cell>
          <cell r="BT912">
            <v>0</v>
          </cell>
          <cell r="BU912" t="str">
            <v>NO APLICA CONSORCIO CONFORMADO POR DOS PERSONAS NATURALES</v>
          </cell>
          <cell r="BV912">
            <v>0</v>
          </cell>
          <cell r="BW912">
            <v>573638</v>
          </cell>
          <cell r="BX912">
            <v>0</v>
          </cell>
          <cell r="BY912">
            <v>229455</v>
          </cell>
          <cell r="BZ912">
            <v>0</v>
          </cell>
          <cell r="CA912">
            <v>95606</v>
          </cell>
          <cell r="CB912">
            <v>0</v>
          </cell>
          <cell r="CC912">
            <v>0</v>
          </cell>
          <cell r="CD912">
            <v>0</v>
          </cell>
          <cell r="CE912">
            <v>0</v>
          </cell>
          <cell r="CF912">
            <v>5755501.5999999996</v>
          </cell>
          <cell r="CG912">
            <v>41487</v>
          </cell>
          <cell r="CH912">
            <v>694</v>
          </cell>
          <cell r="CI912">
            <v>8212</v>
          </cell>
          <cell r="CJ912" t="str">
            <v>Laura Constanza Chia Melo</v>
          </cell>
          <cell r="CK912" t="str">
            <v>INFRAESTRUCTURA</v>
          </cell>
          <cell r="CL912" t="str">
            <v>ORDINARIA</v>
          </cell>
          <cell r="CM912" t="str">
            <v>201261003012000013E</v>
          </cell>
          <cell r="CN912" t="str">
            <v>RESERVA</v>
          </cell>
          <cell r="CO912" t="str">
            <v>NO APLICA</v>
          </cell>
          <cell r="CP912">
            <v>0</v>
          </cell>
          <cell r="CQ912" t="str">
            <v>2013-5020113413</v>
          </cell>
          <cell r="CR912" t="str">
            <v>CONSORCIO CONFORMADO POR CRISPIN ALBERTO MEDINA ROMERO CC.77,012,200 REGIMEN ORDINARIO  (70%) Y FELIGNO MEJIA MELENDEZ CC.12,542,389  REDIMEN ORDINARIO (30%)</v>
          </cell>
          <cell r="CS912">
            <v>0</v>
          </cell>
          <cell r="CT912">
            <v>0</v>
          </cell>
          <cell r="CU912">
            <v>0</v>
          </cell>
          <cell r="CV912">
            <v>0</v>
          </cell>
          <cell r="CW912">
            <v>0</v>
          </cell>
          <cell r="CX912">
            <v>0</v>
          </cell>
          <cell r="CY912">
            <v>0</v>
          </cell>
          <cell r="CZ912">
            <v>0</v>
          </cell>
          <cell r="DA912">
            <v>0</v>
          </cell>
          <cell r="DB912">
            <v>0</v>
          </cell>
          <cell r="DC912">
            <v>0</v>
          </cell>
          <cell r="DD912">
            <v>0</v>
          </cell>
          <cell r="DE912">
            <v>0</v>
          </cell>
          <cell r="DF912">
            <v>0</v>
          </cell>
          <cell r="DG912">
            <v>0</v>
          </cell>
          <cell r="DH912">
            <v>0</v>
          </cell>
          <cell r="DI912">
            <v>0</v>
          </cell>
          <cell r="DJ912">
            <v>0</v>
          </cell>
          <cell r="DK912">
            <v>0</v>
          </cell>
          <cell r="DL912">
            <v>0</v>
          </cell>
          <cell r="DM912">
            <v>0</v>
          </cell>
          <cell r="DN912">
            <v>0</v>
          </cell>
          <cell r="DO912">
            <v>0</v>
          </cell>
          <cell r="DP912">
            <v>0</v>
          </cell>
          <cell r="DQ912">
            <v>0</v>
          </cell>
          <cell r="DR912">
            <v>0</v>
          </cell>
          <cell r="DS912">
            <v>0</v>
          </cell>
          <cell r="DT912">
            <v>0</v>
          </cell>
          <cell r="DU912">
            <v>0</v>
          </cell>
          <cell r="DV912">
            <v>0</v>
          </cell>
          <cell r="DW912">
            <v>0</v>
          </cell>
          <cell r="DX912">
            <v>0</v>
          </cell>
          <cell r="DY912">
            <v>0</v>
          </cell>
          <cell r="DZ912">
            <v>0</v>
          </cell>
          <cell r="EA912">
            <v>0</v>
          </cell>
          <cell r="EB912">
            <v>0</v>
          </cell>
          <cell r="EC912">
            <v>0</v>
          </cell>
          <cell r="ED912">
            <v>0</v>
          </cell>
          <cell r="EE912">
            <v>0</v>
          </cell>
          <cell r="EF912">
            <v>0</v>
          </cell>
          <cell r="EG912">
            <v>0</v>
          </cell>
          <cell r="EH912">
            <v>0</v>
          </cell>
          <cell r="EI912">
            <v>0</v>
          </cell>
          <cell r="EJ912">
            <v>0</v>
          </cell>
        </row>
        <row r="913">
          <cell r="B913">
            <v>1092</v>
          </cell>
          <cell r="C913">
            <v>41487</v>
          </cell>
          <cell r="D913">
            <v>697</v>
          </cell>
          <cell r="E913" t="str">
            <v>Laura C</v>
          </cell>
          <cell r="F913">
            <v>41491</v>
          </cell>
          <cell r="G913" t="str">
            <v>DPS</v>
          </cell>
          <cell r="H913" t="str">
            <v>80/2012</v>
          </cell>
          <cell r="I913">
            <v>2013</v>
          </cell>
          <cell r="J913" t="str">
            <v>CENTRO EDUCATIVO NACIONAL Y DE ASESORIAS SOCIO-ECONOMICAS Y LABORALES CENASEL</v>
          </cell>
          <cell r="K913" t="str">
            <v>860.522.599-1</v>
          </cell>
          <cell r="L913" t="str">
            <v>BOGOTÁ</v>
          </cell>
          <cell r="M913" t="str">
            <v>AVDA 19 # 10-08 OF 304</v>
          </cell>
          <cell r="N913">
            <v>2822736</v>
          </cell>
          <cell r="O913" t="str">
            <v>CONTRATAR UNA ENTIDAD ACOMPAÑANTE QUE BRINDE EL PROCESO DE ACOMPAÑAMIENTO COMUNITARIO A LOS HOGARES VINCULADOS AL PROGRAMA FAMILIAS EN SU TIERRA, EN LOS MUNICIPIOS DE COCORNÁ, GRANADA, SAN CARLOS, SAN RAFAEÑ, SAN LUIS Y SAN FRANCISCO EN EL DPTO DE ANTIOQU</v>
          </cell>
          <cell r="P913">
            <v>1533453448</v>
          </cell>
          <cell r="Q913">
            <v>0</v>
          </cell>
          <cell r="R913">
            <v>1533453448</v>
          </cell>
          <cell r="S913">
            <v>590312</v>
          </cell>
          <cell r="T913">
            <v>0</v>
          </cell>
          <cell r="U913">
            <v>0</v>
          </cell>
          <cell r="V913">
            <v>0</v>
          </cell>
          <cell r="W913">
            <v>761422594</v>
          </cell>
          <cell r="X913">
            <v>0</v>
          </cell>
          <cell r="Y913">
            <v>761422594</v>
          </cell>
          <cell r="Z913">
            <v>0</v>
          </cell>
          <cell r="AA913">
            <v>0</v>
          </cell>
          <cell r="AB913">
            <v>0</v>
          </cell>
          <cell r="AC913">
            <v>0</v>
          </cell>
          <cell r="AD913">
            <v>0</v>
          </cell>
          <cell r="AE913">
            <v>0</v>
          </cell>
          <cell r="AF913">
            <v>0</v>
          </cell>
          <cell r="AG913">
            <v>0</v>
          </cell>
          <cell r="AH913">
            <v>0</v>
          </cell>
          <cell r="AI913" t="str">
            <v>CESAR AUGUSTO RAMIREZ CASTAÑO</v>
          </cell>
          <cell r="AJ913" t="str">
            <v>PRIMER PAGO DEL  30%, UN SEGUNDO PAGO DEL 40% UN TERCER PAGO DEL 25% Y UN ULTIMO PAGO DEL 5%. OTROSÍ No.1</v>
          </cell>
          <cell r="AK913" t="str">
            <v>808</v>
          </cell>
          <cell r="AL913" t="str">
            <v>RES 3200007988769 DE FEB 30 DEL 2013</v>
          </cell>
          <cell r="AM913" t="str">
            <v>SOLICITUD SEGUNDO PAGO OTROSI No.1.</v>
          </cell>
          <cell r="AN913">
            <v>8286550</v>
          </cell>
          <cell r="AO913">
            <v>507642007</v>
          </cell>
          <cell r="AP913">
            <v>0</v>
          </cell>
          <cell r="AQ913">
            <v>0</v>
          </cell>
          <cell r="AR913">
            <v>0</v>
          </cell>
          <cell r="AS913">
            <v>0</v>
          </cell>
          <cell r="AT913">
            <v>0</v>
          </cell>
          <cell r="AU913">
            <v>0</v>
          </cell>
          <cell r="AV913">
            <v>0.16</v>
          </cell>
          <cell r="AW913">
            <v>0</v>
          </cell>
          <cell r="AX913">
            <v>1325848</v>
          </cell>
          <cell r="AY913">
            <v>0</v>
          </cell>
          <cell r="AZ913">
            <v>517254405</v>
          </cell>
          <cell r="BA913" t="str">
            <v>NO</v>
          </cell>
          <cell r="BB913" t="str">
            <v>NO</v>
          </cell>
          <cell r="BC913" t="str">
            <v>SI</v>
          </cell>
          <cell r="BD913" t="str">
            <v>NO</v>
          </cell>
          <cell r="BE913" t="str">
            <v>COMÚN</v>
          </cell>
          <cell r="BF913" t="str">
            <v>NO</v>
          </cell>
          <cell r="BG913" t="str">
            <v>ENTIDAD SIN ÁNIMO DE LUCRO</v>
          </cell>
          <cell r="BH913">
            <v>0</v>
          </cell>
          <cell r="BI913">
            <v>0</v>
          </cell>
          <cell r="BJ913">
            <v>0</v>
          </cell>
          <cell r="BK913" t="str">
            <v>COMUN</v>
          </cell>
          <cell r="BL913">
            <v>0.15</v>
          </cell>
          <cell r="BM913">
            <v>0</v>
          </cell>
          <cell r="BN913">
            <v>0</v>
          </cell>
          <cell r="BO913" t="str">
            <v>BOGOTA</v>
          </cell>
          <cell r="BP913">
            <v>9.6600000000000002E-3</v>
          </cell>
          <cell r="BQ913" t="str">
            <v>COSTOS</v>
          </cell>
          <cell r="BR913">
            <v>0</v>
          </cell>
          <cell r="BS913">
            <v>0</v>
          </cell>
          <cell r="BT913">
            <v>0</v>
          </cell>
          <cell r="BU913" t="str">
            <v>ENTIDAD SIN ANIMO DE LUCRO</v>
          </cell>
          <cell r="BV913">
            <v>0</v>
          </cell>
          <cell r="BW913">
            <v>0</v>
          </cell>
          <cell r="BX913">
            <v>0</v>
          </cell>
          <cell r="BY913">
            <v>198877</v>
          </cell>
          <cell r="BZ913">
            <v>0</v>
          </cell>
          <cell r="CA913">
            <v>80048</v>
          </cell>
          <cell r="CB913">
            <v>0</v>
          </cell>
          <cell r="CC913">
            <v>0</v>
          </cell>
          <cell r="CD913">
            <v>0</v>
          </cell>
          <cell r="CE913">
            <v>0</v>
          </cell>
          <cell r="CF913">
            <v>516975480</v>
          </cell>
          <cell r="CG913">
            <v>41491</v>
          </cell>
          <cell r="CH913">
            <v>697</v>
          </cell>
          <cell r="CI913">
            <v>44513</v>
          </cell>
          <cell r="CJ913" t="str">
            <v>Laura Constanza Chia Melo</v>
          </cell>
          <cell r="CK913" t="str">
            <v>FAMILIAS EN SU TIERRA</v>
          </cell>
          <cell r="CL913" t="str">
            <v>ORDINARIA</v>
          </cell>
          <cell r="CM913" t="str">
            <v>201261003016020080E</v>
          </cell>
          <cell r="CN913">
            <v>0</v>
          </cell>
          <cell r="CO913" t="str">
            <v>NO APLICA</v>
          </cell>
          <cell r="CP913">
            <v>0</v>
          </cell>
          <cell r="CQ913" t="str">
            <v>2013-5040113693</v>
          </cell>
          <cell r="CR913" t="str">
            <v>SEGÚN LA CLAUSULA SEGUNDA DEL OTROSI 1  NUMERAL 2. EL VALOR A PAGAR $549,656,385, PERO EL CONTRATISTA FACTURA UN DESCUENTO DE $32,401,980 POR NO RECIBO A SATISFACCION DE LA OBLIGACION CONTRACTUAL "CARTERAS DE CAMPO DILIGENCIADAS CON LA GEOREFERENCIACION E</v>
          </cell>
          <cell r="CS913">
            <v>0</v>
          </cell>
          <cell r="CT913">
            <v>0</v>
          </cell>
          <cell r="CU913">
            <v>0</v>
          </cell>
          <cell r="CV913">
            <v>0</v>
          </cell>
          <cell r="CW913">
            <v>0</v>
          </cell>
          <cell r="CX913">
            <v>0</v>
          </cell>
          <cell r="CY913">
            <v>0</v>
          </cell>
          <cell r="CZ913">
            <v>0</v>
          </cell>
          <cell r="DA913">
            <v>0</v>
          </cell>
          <cell r="DB913">
            <v>0</v>
          </cell>
          <cell r="DC913">
            <v>0</v>
          </cell>
          <cell r="DD913">
            <v>0</v>
          </cell>
          <cell r="DE913">
            <v>0</v>
          </cell>
          <cell r="DF913">
            <v>0</v>
          </cell>
          <cell r="DG913">
            <v>0</v>
          </cell>
          <cell r="DH913">
            <v>0</v>
          </cell>
          <cell r="DI913">
            <v>0</v>
          </cell>
          <cell r="DJ913">
            <v>0</v>
          </cell>
          <cell r="DK913">
            <v>0</v>
          </cell>
          <cell r="DL913">
            <v>0</v>
          </cell>
          <cell r="DM913">
            <v>0</v>
          </cell>
          <cell r="DN913">
            <v>0</v>
          </cell>
          <cell r="DO913">
            <v>0</v>
          </cell>
          <cell r="DP913">
            <v>0</v>
          </cell>
          <cell r="DQ913">
            <v>0</v>
          </cell>
          <cell r="DR913">
            <v>0</v>
          </cell>
          <cell r="DS913">
            <v>0</v>
          </cell>
          <cell r="DT913">
            <v>0</v>
          </cell>
          <cell r="DU913">
            <v>0</v>
          </cell>
          <cell r="DV913">
            <v>0</v>
          </cell>
          <cell r="DW913">
            <v>0</v>
          </cell>
          <cell r="DX913">
            <v>0</v>
          </cell>
          <cell r="DY913">
            <v>0</v>
          </cell>
          <cell r="DZ913">
            <v>0</v>
          </cell>
          <cell r="EA913">
            <v>0</v>
          </cell>
          <cell r="EB913">
            <v>0</v>
          </cell>
          <cell r="EC913">
            <v>0</v>
          </cell>
          <cell r="ED913">
            <v>0</v>
          </cell>
          <cell r="EE913">
            <v>0</v>
          </cell>
          <cell r="EF913">
            <v>0</v>
          </cell>
          <cell r="EG913">
            <v>0</v>
          </cell>
          <cell r="EH913">
            <v>0</v>
          </cell>
          <cell r="EI913">
            <v>0</v>
          </cell>
          <cell r="EJ913">
            <v>0</v>
          </cell>
        </row>
        <row r="914">
          <cell r="B914">
            <v>1093</v>
          </cell>
          <cell r="C914">
            <v>41488</v>
          </cell>
          <cell r="D914">
            <v>699</v>
          </cell>
          <cell r="E914" t="str">
            <v>Laura C</v>
          </cell>
          <cell r="F914">
            <v>41491</v>
          </cell>
          <cell r="G914" t="str">
            <v>DPS</v>
          </cell>
          <cell r="H914" t="str">
            <v>097/13</v>
          </cell>
          <cell r="I914">
            <v>2013</v>
          </cell>
          <cell r="J914" t="str">
            <v>CORPORACION PARA LA INVESTIGACION DESARROLLO AGROPECUARIO Y MEDIOAMBIENTALCINDAP</v>
          </cell>
          <cell r="K914" t="str">
            <v>800,189,414-1</v>
          </cell>
          <cell r="L914" t="str">
            <v>POPAYAN</v>
          </cell>
          <cell r="M914" t="str">
            <v>CL 3 No. 1 - 13 BRR LA PAMBA</v>
          </cell>
          <cell r="N914" t="str">
            <v>8 368333</v>
          </cell>
          <cell r="O914" t="str">
            <v xml:space="preserve">LA CINDAP EJECUTE EL PROYECTO "APOYO AL MEJORAMIENTO AL ACCESO DE LOS ALIMENTOS DE LAS FAMILIAS INICIALMENTE DE LOS MUNICIPIOS DE SOTARA, TIMBIO,ROSAS, EL TAMBO, CAJIBIO Y EL RESGUARDO INDIGENA DE RIO BLANCO A TRAVES DE LA IMPLEMENTACION DE LAS LINEAS DE </v>
          </cell>
          <cell r="P914">
            <v>545815252</v>
          </cell>
          <cell r="Q914">
            <v>0</v>
          </cell>
          <cell r="R914">
            <v>545815252</v>
          </cell>
          <cell r="S914">
            <v>660513</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t="str">
            <v>MICHELA ESPINOSA REYES</v>
          </cell>
          <cell r="AJ914" t="str">
            <v xml:space="preserve">EL APORTE DEL DPS $435,815,252 UN 1ER DESEMBOLSO DEL 50% $217,907,626 PREVIO CUMPLIMIENTO REQUISITOS PERFECCIONAMIENTO Y EJECUCION, PRESENTACION Y APROBACION DEL PLAN DE ACCION, ACTIVIDADES A CUBRIR CON EL PRIMER DESEMBOLSO, CERTIFICACION DE APORTES, 2DO </v>
          </cell>
          <cell r="AK914" t="str">
            <v>CONTRACTUAL</v>
          </cell>
          <cell r="AL914" t="str">
            <v>N/A</v>
          </cell>
          <cell r="AM914" t="str">
            <v xml:space="preserve">SOLICITUD PRIMER DESEMBOLSO  </v>
          </cell>
          <cell r="AN914">
            <v>217907626</v>
          </cell>
          <cell r="AO914">
            <v>0</v>
          </cell>
          <cell r="AP914">
            <v>0</v>
          </cell>
          <cell r="AQ914">
            <v>0</v>
          </cell>
          <cell r="AR914">
            <v>0</v>
          </cell>
          <cell r="AS914">
            <v>0</v>
          </cell>
          <cell r="AT914">
            <v>0</v>
          </cell>
          <cell r="AU914">
            <v>0</v>
          </cell>
          <cell r="AV914">
            <v>0</v>
          </cell>
          <cell r="AW914">
            <v>0</v>
          </cell>
          <cell r="AX914">
            <v>0</v>
          </cell>
          <cell r="AY914">
            <v>0</v>
          </cell>
          <cell r="AZ914">
            <v>217907626</v>
          </cell>
          <cell r="BA914" t="str">
            <v>NO</v>
          </cell>
          <cell r="BB914" t="str">
            <v>ESPECIAL</v>
          </cell>
          <cell r="BC914" t="str">
            <v>SI</v>
          </cell>
          <cell r="BD914" t="str">
            <v>NO</v>
          </cell>
          <cell r="BE914">
            <v>0</v>
          </cell>
          <cell r="BF914" t="str">
            <v>NO</v>
          </cell>
          <cell r="BG914" t="str">
            <v>ENTIDAD SIN ÁNIMO DE LUCRO</v>
          </cell>
          <cell r="BH914">
            <v>0</v>
          </cell>
          <cell r="BI914">
            <v>0</v>
          </cell>
          <cell r="BJ914">
            <v>0</v>
          </cell>
          <cell r="BK914" t="str">
            <v>CONVENIO DE COOPERACION</v>
          </cell>
          <cell r="BL914">
            <v>0</v>
          </cell>
          <cell r="BM914">
            <v>0</v>
          </cell>
          <cell r="BN914">
            <v>0</v>
          </cell>
          <cell r="BO914" t="str">
            <v>CONVENIO DE COOPERACION NO GENERA INGRESO PARA EL CONTRATISTA</v>
          </cell>
          <cell r="BP914">
            <v>0</v>
          </cell>
          <cell r="BQ914">
            <v>0</v>
          </cell>
          <cell r="BR914">
            <v>0</v>
          </cell>
          <cell r="BS914">
            <v>0</v>
          </cell>
          <cell r="BT914">
            <v>0</v>
          </cell>
          <cell r="BU914" t="str">
            <v>ENTIDAD SIN ANIMO DE LUCRO</v>
          </cell>
          <cell r="BV914">
            <v>0</v>
          </cell>
          <cell r="BW914">
            <v>0</v>
          </cell>
          <cell r="BX914">
            <v>0</v>
          </cell>
          <cell r="BY914">
            <v>0</v>
          </cell>
          <cell r="BZ914">
            <v>0</v>
          </cell>
          <cell r="CA914">
            <v>0</v>
          </cell>
          <cell r="CB914">
            <v>0</v>
          </cell>
          <cell r="CC914">
            <v>0</v>
          </cell>
          <cell r="CD914">
            <v>0</v>
          </cell>
          <cell r="CE914">
            <v>0</v>
          </cell>
          <cell r="CF914">
            <v>217907626</v>
          </cell>
          <cell r="CG914">
            <v>41491</v>
          </cell>
          <cell r="CH914">
            <v>699</v>
          </cell>
          <cell r="CI914">
            <v>660513</v>
          </cell>
          <cell r="CJ914" t="str">
            <v>Laura Constanza Chia Melo</v>
          </cell>
          <cell r="CK914" t="str">
            <v>RESA</v>
          </cell>
          <cell r="CL914" t="str">
            <v>ORDINARIA</v>
          </cell>
          <cell r="CM914" t="str">
            <v>DOC. ADJUNTOS</v>
          </cell>
          <cell r="CN914">
            <v>0</v>
          </cell>
          <cell r="CO914" t="str">
            <v>NO APLICA</v>
          </cell>
          <cell r="CP914">
            <v>0</v>
          </cell>
          <cell r="CQ914" t="str">
            <v>2013-5100113403</v>
          </cell>
          <cell r="CR914">
            <v>0</v>
          </cell>
          <cell r="CS914">
            <v>0</v>
          </cell>
          <cell r="CT914">
            <v>0</v>
          </cell>
          <cell r="CU914">
            <v>0</v>
          </cell>
          <cell r="CV914">
            <v>0</v>
          </cell>
          <cell r="CW914">
            <v>0</v>
          </cell>
          <cell r="CX914">
            <v>0</v>
          </cell>
          <cell r="CY914">
            <v>0</v>
          </cell>
          <cell r="CZ914">
            <v>0</v>
          </cell>
          <cell r="DA914">
            <v>0</v>
          </cell>
          <cell r="DB914">
            <v>0</v>
          </cell>
          <cell r="DC914">
            <v>0</v>
          </cell>
          <cell r="DD914">
            <v>0</v>
          </cell>
          <cell r="DE914">
            <v>0</v>
          </cell>
          <cell r="DF914">
            <v>0</v>
          </cell>
          <cell r="DG914">
            <v>0</v>
          </cell>
          <cell r="DH914">
            <v>0</v>
          </cell>
          <cell r="DI914">
            <v>0</v>
          </cell>
          <cell r="DJ914">
            <v>0</v>
          </cell>
          <cell r="DK914">
            <v>0</v>
          </cell>
          <cell r="DL914">
            <v>0</v>
          </cell>
          <cell r="DM914">
            <v>0</v>
          </cell>
          <cell r="DN914">
            <v>0</v>
          </cell>
          <cell r="DO914">
            <v>0</v>
          </cell>
          <cell r="DP914">
            <v>0</v>
          </cell>
          <cell r="DQ914">
            <v>0</v>
          </cell>
          <cell r="DR914">
            <v>0</v>
          </cell>
          <cell r="DS914">
            <v>0</v>
          </cell>
          <cell r="DT914">
            <v>0</v>
          </cell>
          <cell r="DU914">
            <v>0</v>
          </cell>
          <cell r="DV914">
            <v>0</v>
          </cell>
          <cell r="DW914">
            <v>0</v>
          </cell>
          <cell r="DX914">
            <v>0</v>
          </cell>
          <cell r="DY914">
            <v>0</v>
          </cell>
          <cell r="DZ914">
            <v>0</v>
          </cell>
          <cell r="EA914">
            <v>0</v>
          </cell>
          <cell r="EB914">
            <v>0</v>
          </cell>
          <cell r="EC914">
            <v>0</v>
          </cell>
          <cell r="ED914">
            <v>0</v>
          </cell>
          <cell r="EE914">
            <v>0</v>
          </cell>
          <cell r="EF914">
            <v>0</v>
          </cell>
          <cell r="EG914">
            <v>0</v>
          </cell>
          <cell r="EH914">
            <v>0</v>
          </cell>
          <cell r="EI914">
            <v>0</v>
          </cell>
          <cell r="EJ914">
            <v>0</v>
          </cell>
        </row>
        <row r="915">
          <cell r="B915">
            <v>1107</v>
          </cell>
          <cell r="C915">
            <v>41494</v>
          </cell>
          <cell r="D915">
            <v>721</v>
          </cell>
          <cell r="E915" t="str">
            <v>Laura C</v>
          </cell>
          <cell r="F915">
            <v>41494</v>
          </cell>
          <cell r="G915" t="str">
            <v>DPS</v>
          </cell>
          <cell r="H915" t="str">
            <v>004/13</v>
          </cell>
          <cell r="I915">
            <v>2013</v>
          </cell>
          <cell r="J915" t="str">
            <v>MILLENIUM PHONE CENTER S.A</v>
          </cell>
          <cell r="K915" t="str">
            <v>830.050.856-2</v>
          </cell>
          <cell r="L915" t="str">
            <v>BOGOTA</v>
          </cell>
          <cell r="M915" t="str">
            <v>Cra 16 100-20</v>
          </cell>
          <cell r="N915" t="str">
            <v>650 0800</v>
          </cell>
          <cell r="O915" t="str">
            <v>CONTRATAR LA PRESTACION DEL SERVICIO DE UN CENTRO DE CONTACTO PARA ATENDER LOS REQUERIMIENTOS DE LOS CIUDADANOS RESPECTO DE LOS SERVICIOS PRESTADOS POR EL DPS FIP A TRAVES DE ATENCION MULTICANAL, INBOUND OUTBOUND CHAT, APOYO BACKOFFICE ATENCION ESPECIALIZ</v>
          </cell>
          <cell r="P915">
            <v>3519460736</v>
          </cell>
          <cell r="Q915">
            <v>0</v>
          </cell>
          <cell r="R915">
            <v>3519460736</v>
          </cell>
          <cell r="S915">
            <v>10213</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t="str">
            <v>ERIKA RODRIGUEZ PARRA</v>
          </cell>
          <cell r="AJ915" t="str">
            <v>PAGOS MENSUALES CONTRA FACTURACION PREVIA  CERTIFICACION DE CUMPLIMIENTO, PRESENTACION INFORME DE EJECUCION, PRESENTACION FACTURA, CERTIFICACION PAGO APORTES.</v>
          </cell>
          <cell r="AK915" t="str">
            <v>6838</v>
          </cell>
          <cell r="AL915" t="str">
            <v>320000935891 DE 2012/09/05</v>
          </cell>
          <cell r="AM915" t="str">
            <v>SOLICITUD PRIMER PAGO</v>
          </cell>
          <cell r="AN915">
            <v>13191800</v>
          </cell>
          <cell r="AO915">
            <v>0</v>
          </cell>
          <cell r="AP915">
            <v>0</v>
          </cell>
          <cell r="AQ915">
            <v>0</v>
          </cell>
          <cell r="AR915">
            <v>0</v>
          </cell>
          <cell r="AS915">
            <v>0</v>
          </cell>
          <cell r="AT915">
            <v>0</v>
          </cell>
          <cell r="AU915">
            <v>13191800</v>
          </cell>
          <cell r="AV915">
            <v>0.16</v>
          </cell>
          <cell r="AW915">
            <v>0</v>
          </cell>
          <cell r="AX915">
            <v>2110688</v>
          </cell>
          <cell r="AY915">
            <v>0</v>
          </cell>
          <cell r="AZ915">
            <v>15302488</v>
          </cell>
          <cell r="BA915" t="str">
            <v>NO</v>
          </cell>
          <cell r="BB915" t="str">
            <v>NO</v>
          </cell>
          <cell r="BC915" t="str">
            <v>NO</v>
          </cell>
          <cell r="BD915" t="str">
            <v>NO</v>
          </cell>
          <cell r="BE915" t="str">
            <v>COMUN</v>
          </cell>
          <cell r="BF915" t="str">
            <v>NO</v>
          </cell>
          <cell r="BG915" t="str">
            <v>SERVICIOS</v>
          </cell>
          <cell r="BH915">
            <v>0.04</v>
          </cell>
          <cell r="BI915">
            <v>0</v>
          </cell>
          <cell r="BJ915">
            <v>0</v>
          </cell>
          <cell r="BK915" t="str">
            <v>COMUN</v>
          </cell>
          <cell r="BL915">
            <v>0.15</v>
          </cell>
          <cell r="BM915">
            <v>0</v>
          </cell>
          <cell r="BN915">
            <v>0</v>
          </cell>
          <cell r="BO915" t="str">
            <v>BOGOTA</v>
          </cell>
          <cell r="BP915">
            <v>9.6600000000000002E-3</v>
          </cell>
          <cell r="BQ915">
            <v>0</v>
          </cell>
          <cell r="BR915">
            <v>0</v>
          </cell>
          <cell r="BS915">
            <v>0</v>
          </cell>
          <cell r="BT915">
            <v>0</v>
          </cell>
          <cell r="BU915" t="str">
            <v>ACTIV 8220</v>
          </cell>
          <cell r="BV915">
            <v>6.0000000000000001E-3</v>
          </cell>
          <cell r="BW915">
            <v>527672</v>
          </cell>
          <cell r="BX915">
            <v>0</v>
          </cell>
          <cell r="BY915">
            <v>316603</v>
          </cell>
          <cell r="BZ915">
            <v>0</v>
          </cell>
          <cell r="CA915">
            <v>127433</v>
          </cell>
          <cell r="CB915">
            <v>0</v>
          </cell>
          <cell r="CC915">
            <v>0</v>
          </cell>
          <cell r="CD915">
            <v>79151</v>
          </cell>
          <cell r="CE915">
            <v>0</v>
          </cell>
          <cell r="CF915">
            <v>14251629</v>
          </cell>
          <cell r="CG915">
            <v>41494</v>
          </cell>
          <cell r="CH915">
            <v>721</v>
          </cell>
          <cell r="CI915">
            <v>10213</v>
          </cell>
          <cell r="CJ915" t="str">
            <v>Laura Constanza Chia Melo</v>
          </cell>
          <cell r="CK915" t="str">
            <v>IMPLEMENTACION DEL PROGRAMA FAMILIAS</v>
          </cell>
          <cell r="CL915" t="str">
            <v>ORDINARIA</v>
          </cell>
          <cell r="CM915" t="str">
            <v>201361003016000004E</v>
          </cell>
          <cell r="CN915">
            <v>0</v>
          </cell>
          <cell r="CO915" t="str">
            <v>N/A</v>
          </cell>
          <cell r="CP915">
            <v>0</v>
          </cell>
          <cell r="CQ915" t="str">
            <v>2013-2010116023</v>
          </cell>
          <cell r="CR915" t="str">
            <v>SE TRAMITA CON LAS LIQUIDACIONES 1069 Y 1070 DE ASIGNACION "3" Y 1071 DE ASIGNACION "0"</v>
          </cell>
          <cell r="CS915">
            <v>0</v>
          </cell>
          <cell r="CT915">
            <v>0</v>
          </cell>
          <cell r="CU915">
            <v>0</v>
          </cell>
          <cell r="CV915">
            <v>0</v>
          </cell>
          <cell r="CW915">
            <v>0</v>
          </cell>
          <cell r="CX915">
            <v>0</v>
          </cell>
          <cell r="CY915">
            <v>0</v>
          </cell>
          <cell r="CZ915">
            <v>0</v>
          </cell>
          <cell r="DA915">
            <v>0</v>
          </cell>
          <cell r="DB915">
            <v>0</v>
          </cell>
          <cell r="DC915">
            <v>0</v>
          </cell>
          <cell r="DD915">
            <v>0</v>
          </cell>
          <cell r="DE915">
            <v>0</v>
          </cell>
          <cell r="DF915">
            <v>0</v>
          </cell>
          <cell r="DG915">
            <v>0</v>
          </cell>
          <cell r="DH915">
            <v>0</v>
          </cell>
          <cell r="DI915">
            <v>0</v>
          </cell>
          <cell r="DJ915">
            <v>0</v>
          </cell>
          <cell r="DK915">
            <v>0</v>
          </cell>
          <cell r="DL915">
            <v>0</v>
          </cell>
          <cell r="DM915">
            <v>0</v>
          </cell>
          <cell r="DN915">
            <v>0</v>
          </cell>
          <cell r="DO915">
            <v>0</v>
          </cell>
          <cell r="DP915">
            <v>0</v>
          </cell>
          <cell r="DQ915">
            <v>0</v>
          </cell>
          <cell r="DR915">
            <v>0</v>
          </cell>
          <cell r="DS915">
            <v>0</v>
          </cell>
          <cell r="DT915">
            <v>0</v>
          </cell>
          <cell r="DU915">
            <v>0</v>
          </cell>
          <cell r="DV915">
            <v>0</v>
          </cell>
          <cell r="DW915">
            <v>0</v>
          </cell>
          <cell r="DX915">
            <v>0</v>
          </cell>
          <cell r="DY915">
            <v>0</v>
          </cell>
          <cell r="DZ915">
            <v>0</v>
          </cell>
          <cell r="EA915">
            <v>0</v>
          </cell>
          <cell r="EB915">
            <v>0</v>
          </cell>
          <cell r="EC915">
            <v>0</v>
          </cell>
          <cell r="ED915">
            <v>0</v>
          </cell>
          <cell r="EE915">
            <v>0</v>
          </cell>
          <cell r="EF915">
            <v>0</v>
          </cell>
          <cell r="EG915">
            <v>0</v>
          </cell>
          <cell r="EH915">
            <v>0</v>
          </cell>
          <cell r="EI915">
            <v>0</v>
          </cell>
          <cell r="EJ915">
            <v>0</v>
          </cell>
        </row>
        <row r="916">
          <cell r="B916">
            <v>1108</v>
          </cell>
          <cell r="C916">
            <v>41494</v>
          </cell>
          <cell r="D916">
            <v>721</v>
          </cell>
          <cell r="E916" t="str">
            <v>Laura C</v>
          </cell>
          <cell r="F916">
            <v>41494</v>
          </cell>
          <cell r="G916" t="str">
            <v>DPS</v>
          </cell>
          <cell r="H916" t="str">
            <v>004/13</v>
          </cell>
          <cell r="I916">
            <v>2013</v>
          </cell>
          <cell r="J916" t="str">
            <v>MILLENIUM PHONE CENTER S.A</v>
          </cell>
          <cell r="K916" t="str">
            <v>830.050.856-2</v>
          </cell>
          <cell r="L916" t="str">
            <v>BOGOTA</v>
          </cell>
          <cell r="M916" t="str">
            <v>Cra 16 100-20</v>
          </cell>
          <cell r="N916" t="str">
            <v>650 0800</v>
          </cell>
          <cell r="O916" t="str">
            <v>CONTRATAR LA PRESTACION DEL SERVICIO DE UN CENTRO DE CONTACTO PARA ATENDER LOS REQUERIMIENTOS DE LOS CIUDADANOS RESPECTO DE LOS SERVICIOS PRESTADOS POR EL DPS FIP A TRAVES DE ATENCION MULTICANAL, INBOUND OUTBOUND CHAT, APOYO BACKOFFICE ATENCION ESPECIALIZ</v>
          </cell>
          <cell r="P916">
            <v>3519460736</v>
          </cell>
          <cell r="Q916">
            <v>0</v>
          </cell>
          <cell r="R916">
            <v>3519460736</v>
          </cell>
          <cell r="S916">
            <v>10213</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t="str">
            <v>ERIKA RODRIGUEZ PARRA</v>
          </cell>
          <cell r="AJ916" t="str">
            <v>PAGOS MENSUALES CONTRA FACTURACION PREVIA  CERTIFICACION DE CUMPLIMIENTO, PRESENTACION INFORME DE EJECUCION, PRESENTACION FACTURA, CERTIFICACION PAGO APORTES.</v>
          </cell>
          <cell r="AK916" t="str">
            <v>6838</v>
          </cell>
          <cell r="AL916" t="str">
            <v>320000935891 DE 2012/09/05</v>
          </cell>
          <cell r="AM916" t="str">
            <v>SOLICITUD PRIMER PAGO</v>
          </cell>
          <cell r="AN916">
            <v>862068966</v>
          </cell>
          <cell r="AO916">
            <v>0</v>
          </cell>
          <cell r="AP916">
            <v>0</v>
          </cell>
          <cell r="AQ916">
            <v>0</v>
          </cell>
          <cell r="AR916">
            <v>0</v>
          </cell>
          <cell r="AS916">
            <v>0</v>
          </cell>
          <cell r="AT916">
            <v>0</v>
          </cell>
          <cell r="AU916">
            <v>862068966</v>
          </cell>
          <cell r="AV916">
            <v>0.16</v>
          </cell>
          <cell r="AW916">
            <v>0</v>
          </cell>
          <cell r="AX916">
            <v>137931034</v>
          </cell>
          <cell r="AY916">
            <v>0</v>
          </cell>
          <cell r="AZ916">
            <v>1000000000</v>
          </cell>
          <cell r="BA916" t="str">
            <v>NO</v>
          </cell>
          <cell r="BB916" t="str">
            <v>NO</v>
          </cell>
          <cell r="BC916" t="str">
            <v>NO</v>
          </cell>
          <cell r="BD916" t="str">
            <v>NO</v>
          </cell>
          <cell r="BE916" t="str">
            <v>COMUN</v>
          </cell>
          <cell r="BF916" t="str">
            <v>NO</v>
          </cell>
          <cell r="BG916" t="str">
            <v>SERVICIOS</v>
          </cell>
          <cell r="BH916">
            <v>0.04</v>
          </cell>
          <cell r="BI916">
            <v>0</v>
          </cell>
          <cell r="BJ916">
            <v>0</v>
          </cell>
          <cell r="BK916" t="str">
            <v>COMUN</v>
          </cell>
          <cell r="BL916">
            <v>0.15</v>
          </cell>
          <cell r="BM916">
            <v>0</v>
          </cell>
          <cell r="BN916">
            <v>0</v>
          </cell>
          <cell r="BO916" t="str">
            <v>BOGOTA</v>
          </cell>
          <cell r="BP916">
            <v>9.6600000000000002E-3</v>
          </cell>
          <cell r="BQ916">
            <v>0</v>
          </cell>
          <cell r="BR916">
            <v>0</v>
          </cell>
          <cell r="BS916">
            <v>0</v>
          </cell>
          <cell r="BT916">
            <v>0</v>
          </cell>
          <cell r="BU916" t="str">
            <v>ACTIV 8220</v>
          </cell>
          <cell r="BV916">
            <v>6.0000000000000001E-3</v>
          </cell>
          <cell r="BW916">
            <v>34482759</v>
          </cell>
          <cell r="BX916">
            <v>0</v>
          </cell>
          <cell r="BY916">
            <v>20689655</v>
          </cell>
          <cell r="BZ916">
            <v>0</v>
          </cell>
          <cell r="CA916">
            <v>8327586</v>
          </cell>
          <cell r="CB916">
            <v>0</v>
          </cell>
          <cell r="CC916">
            <v>0</v>
          </cell>
          <cell r="CD916">
            <v>5172414</v>
          </cell>
          <cell r="CE916">
            <v>0</v>
          </cell>
          <cell r="CF916">
            <v>931327586</v>
          </cell>
          <cell r="CG916">
            <v>41494</v>
          </cell>
          <cell r="CH916">
            <v>721</v>
          </cell>
          <cell r="CI916">
            <v>10313</v>
          </cell>
          <cell r="CJ916" t="str">
            <v>Laura Constanza Chia Melo</v>
          </cell>
          <cell r="CK916" t="str">
            <v>IMPLEMENTACION DEL PROGRAMA FAMILIAS</v>
          </cell>
          <cell r="CL916" t="str">
            <v>ORDINARIA</v>
          </cell>
          <cell r="CM916" t="str">
            <v>201361003016000004E</v>
          </cell>
          <cell r="CN916">
            <v>0</v>
          </cell>
          <cell r="CO916" t="str">
            <v>N/A</v>
          </cell>
          <cell r="CP916">
            <v>0</v>
          </cell>
          <cell r="CQ916" t="str">
            <v>2013-2010116023</v>
          </cell>
          <cell r="CR916" t="str">
            <v>SE TRAMITA CON LAS LIQUIDACIONES 1069 Y 1070 DE ASIGNACION "3" Y 1071 DE ASIGNACION "0"</v>
          </cell>
          <cell r="CS916">
            <v>0</v>
          </cell>
          <cell r="CT916">
            <v>0</v>
          </cell>
          <cell r="CU916">
            <v>0</v>
          </cell>
          <cell r="CV916">
            <v>0</v>
          </cell>
          <cell r="CW916">
            <v>0</v>
          </cell>
          <cell r="CX916">
            <v>0</v>
          </cell>
          <cell r="CY916">
            <v>0</v>
          </cell>
          <cell r="CZ916">
            <v>0</v>
          </cell>
          <cell r="DA916">
            <v>0</v>
          </cell>
          <cell r="DB916">
            <v>0</v>
          </cell>
          <cell r="DC916">
            <v>0</v>
          </cell>
          <cell r="DD916">
            <v>0</v>
          </cell>
          <cell r="DE916">
            <v>0</v>
          </cell>
          <cell r="DF916">
            <v>0</v>
          </cell>
          <cell r="DG916">
            <v>0</v>
          </cell>
          <cell r="DH916">
            <v>0</v>
          </cell>
          <cell r="DI916">
            <v>0</v>
          </cell>
          <cell r="DJ916">
            <v>0</v>
          </cell>
          <cell r="DK916">
            <v>0</v>
          </cell>
          <cell r="DL916">
            <v>0</v>
          </cell>
          <cell r="DM916">
            <v>0</v>
          </cell>
          <cell r="DN916">
            <v>0</v>
          </cell>
          <cell r="DO916">
            <v>0</v>
          </cell>
          <cell r="DP916">
            <v>0</v>
          </cell>
          <cell r="DQ916">
            <v>0</v>
          </cell>
          <cell r="DR916">
            <v>0</v>
          </cell>
          <cell r="DS916">
            <v>0</v>
          </cell>
          <cell r="DT916">
            <v>0</v>
          </cell>
          <cell r="DU916">
            <v>0</v>
          </cell>
          <cell r="DV916">
            <v>0</v>
          </cell>
          <cell r="DW916">
            <v>0</v>
          </cell>
          <cell r="DX916">
            <v>0</v>
          </cell>
          <cell r="DY916">
            <v>0</v>
          </cell>
          <cell r="DZ916">
            <v>0</v>
          </cell>
          <cell r="EA916">
            <v>0</v>
          </cell>
          <cell r="EB916">
            <v>0</v>
          </cell>
          <cell r="EC916">
            <v>0</v>
          </cell>
          <cell r="ED916">
            <v>0</v>
          </cell>
          <cell r="EE916">
            <v>0</v>
          </cell>
          <cell r="EF916">
            <v>0</v>
          </cell>
          <cell r="EG916">
            <v>0</v>
          </cell>
          <cell r="EH916">
            <v>0</v>
          </cell>
          <cell r="EI916">
            <v>0</v>
          </cell>
          <cell r="EJ916">
            <v>0</v>
          </cell>
        </row>
        <row r="917">
          <cell r="B917">
            <v>1109</v>
          </cell>
          <cell r="C917">
            <v>41494</v>
          </cell>
          <cell r="D917">
            <v>721</v>
          </cell>
          <cell r="E917" t="str">
            <v>Laura C</v>
          </cell>
          <cell r="F917">
            <v>41494</v>
          </cell>
          <cell r="G917" t="str">
            <v>DPS</v>
          </cell>
          <cell r="H917" t="str">
            <v>004/13</v>
          </cell>
          <cell r="I917">
            <v>2013</v>
          </cell>
          <cell r="J917" t="str">
            <v>MILLENIUM PHONE CENTER S.A</v>
          </cell>
          <cell r="K917" t="str">
            <v>830.050.856-2</v>
          </cell>
          <cell r="L917" t="str">
            <v>BOGOTA</v>
          </cell>
          <cell r="M917" t="str">
            <v>Cra 16 100-20</v>
          </cell>
          <cell r="N917" t="str">
            <v>650 0800</v>
          </cell>
          <cell r="O917" t="str">
            <v>CONTRATAR LA PRESTACION DEL SERVICIO DE UN CENTRO DE CONTACTO PARA ATENDER LOS REQUERIMIENTOS DE LOS CIUDADANOS RESPECTO DE LOS SERVICIOS PRESTADOS POR EL DPS FIP A TRAVES DE ATENCION MULTICANAL, INBOUND OUTBOUND CHAT, APOYO BACKOFFICE ATENCION ESPECIALIZ</v>
          </cell>
          <cell r="P917">
            <v>3519460736</v>
          </cell>
          <cell r="Q917">
            <v>0</v>
          </cell>
          <cell r="R917">
            <v>3519460736</v>
          </cell>
          <cell r="S917">
            <v>10213</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t="str">
            <v>ERIKA RODRIGUEZ PARRA</v>
          </cell>
          <cell r="AJ917" t="str">
            <v>PAGOS MENSUALES CONTRA FACTURACION PREVIA  CERTIFICACION DE CUMPLIMIENTO, PRESENTACION INFORME DE EJECUCION, PRESENTACION FACTURA, CERTIFICACION PAGO APORTES.</v>
          </cell>
          <cell r="AK917" t="str">
            <v>6838</v>
          </cell>
          <cell r="AL917" t="str">
            <v>320000935891 DE 2012/09/05</v>
          </cell>
          <cell r="AM917" t="str">
            <v>SOLICITUD PRIMER PAGO</v>
          </cell>
          <cell r="AN917">
            <v>60344828</v>
          </cell>
          <cell r="AO917">
            <v>0</v>
          </cell>
          <cell r="AP917">
            <v>0</v>
          </cell>
          <cell r="AQ917">
            <v>0</v>
          </cell>
          <cell r="AR917">
            <v>0</v>
          </cell>
          <cell r="AS917">
            <v>0</v>
          </cell>
          <cell r="AT917">
            <v>0</v>
          </cell>
          <cell r="AU917">
            <v>60344828</v>
          </cell>
          <cell r="AV917">
            <v>0.16</v>
          </cell>
          <cell r="AW917">
            <v>0</v>
          </cell>
          <cell r="AX917">
            <v>9655172</v>
          </cell>
          <cell r="AY917">
            <v>0</v>
          </cell>
          <cell r="AZ917">
            <v>70000000</v>
          </cell>
          <cell r="BA917" t="str">
            <v>NO</v>
          </cell>
          <cell r="BB917" t="str">
            <v>NO</v>
          </cell>
          <cell r="BC917" t="str">
            <v>NO</v>
          </cell>
          <cell r="BD917" t="str">
            <v>NO</v>
          </cell>
          <cell r="BE917" t="str">
            <v>COMUN</v>
          </cell>
          <cell r="BF917" t="str">
            <v>NO</v>
          </cell>
          <cell r="BG917" t="str">
            <v>SERVICIOS</v>
          </cell>
          <cell r="BH917">
            <v>0.04</v>
          </cell>
          <cell r="BI917">
            <v>0</v>
          </cell>
          <cell r="BJ917">
            <v>0</v>
          </cell>
          <cell r="BK917" t="str">
            <v>COMUN</v>
          </cell>
          <cell r="BL917">
            <v>0.15</v>
          </cell>
          <cell r="BM917">
            <v>0</v>
          </cell>
          <cell r="BN917">
            <v>0</v>
          </cell>
          <cell r="BO917" t="str">
            <v>BOGOTA</v>
          </cell>
          <cell r="BP917">
            <v>9.6600000000000002E-3</v>
          </cell>
          <cell r="BQ917">
            <v>0</v>
          </cell>
          <cell r="BR917">
            <v>0</v>
          </cell>
          <cell r="BS917">
            <v>0</v>
          </cell>
          <cell r="BT917">
            <v>0</v>
          </cell>
          <cell r="BU917" t="str">
            <v>ACTIV 8220</v>
          </cell>
          <cell r="BV917">
            <v>6.0000000000000001E-3</v>
          </cell>
          <cell r="BW917">
            <v>2413793</v>
          </cell>
          <cell r="BX917">
            <v>0</v>
          </cell>
          <cell r="BY917">
            <v>1448276</v>
          </cell>
          <cell r="BZ917">
            <v>0</v>
          </cell>
          <cell r="CA917">
            <v>582931</v>
          </cell>
          <cell r="CB917">
            <v>0</v>
          </cell>
          <cell r="CC917">
            <v>0</v>
          </cell>
          <cell r="CD917">
            <v>362069</v>
          </cell>
          <cell r="CE917">
            <v>0</v>
          </cell>
          <cell r="CF917">
            <v>65192931</v>
          </cell>
          <cell r="CG917">
            <v>41494</v>
          </cell>
          <cell r="CH917">
            <v>721</v>
          </cell>
          <cell r="CI917">
            <v>378513</v>
          </cell>
          <cell r="CJ917" t="str">
            <v>Laura Constanza Chia Melo</v>
          </cell>
          <cell r="CK917" t="str">
            <v>IMPLEMENTACION DEL PROGRAMA FAMILIAS</v>
          </cell>
          <cell r="CL917" t="str">
            <v>ORDINARIA</v>
          </cell>
          <cell r="CM917" t="str">
            <v>201361003016000004E</v>
          </cell>
          <cell r="CN917">
            <v>0</v>
          </cell>
          <cell r="CO917" t="str">
            <v>N/A</v>
          </cell>
          <cell r="CP917">
            <v>0</v>
          </cell>
          <cell r="CQ917" t="str">
            <v>2013-2010116023</v>
          </cell>
          <cell r="CR917" t="str">
            <v>SE TRAMITA CON LAS LIQUIDACIONES 1069 Y 1070 DE ASIGNACION "3" Y 1071 DE ASIGNACION "0"</v>
          </cell>
          <cell r="CS917">
            <v>0</v>
          </cell>
          <cell r="CT917">
            <v>0</v>
          </cell>
          <cell r="CU917">
            <v>0</v>
          </cell>
          <cell r="CV917">
            <v>0</v>
          </cell>
          <cell r="CW917">
            <v>0</v>
          </cell>
          <cell r="CX917">
            <v>0</v>
          </cell>
          <cell r="CY917">
            <v>0</v>
          </cell>
          <cell r="CZ917">
            <v>0</v>
          </cell>
          <cell r="DA917">
            <v>0</v>
          </cell>
          <cell r="DB917">
            <v>0</v>
          </cell>
          <cell r="DC917">
            <v>0</v>
          </cell>
          <cell r="DD917">
            <v>0</v>
          </cell>
          <cell r="DE917">
            <v>0</v>
          </cell>
          <cell r="DF917">
            <v>0</v>
          </cell>
          <cell r="DG917">
            <v>0</v>
          </cell>
          <cell r="DH917">
            <v>0</v>
          </cell>
          <cell r="DI917">
            <v>0</v>
          </cell>
          <cell r="DJ917">
            <v>0</v>
          </cell>
          <cell r="DK917">
            <v>0</v>
          </cell>
          <cell r="DL917">
            <v>0</v>
          </cell>
          <cell r="DM917">
            <v>0</v>
          </cell>
          <cell r="DN917">
            <v>0</v>
          </cell>
          <cell r="DO917">
            <v>0</v>
          </cell>
          <cell r="DP917">
            <v>0</v>
          </cell>
          <cell r="DQ917">
            <v>0</v>
          </cell>
          <cell r="DR917">
            <v>0</v>
          </cell>
          <cell r="DS917">
            <v>0</v>
          </cell>
          <cell r="DT917">
            <v>0</v>
          </cell>
          <cell r="DU917">
            <v>0</v>
          </cell>
          <cell r="DV917">
            <v>0</v>
          </cell>
          <cell r="DW917">
            <v>0</v>
          </cell>
          <cell r="DX917">
            <v>0</v>
          </cell>
          <cell r="DY917">
            <v>0</v>
          </cell>
          <cell r="DZ917">
            <v>0</v>
          </cell>
          <cell r="EA917">
            <v>0</v>
          </cell>
          <cell r="EB917">
            <v>0</v>
          </cell>
          <cell r="EC917">
            <v>0</v>
          </cell>
          <cell r="ED917">
            <v>0</v>
          </cell>
          <cell r="EE917">
            <v>0</v>
          </cell>
          <cell r="EF917">
            <v>0</v>
          </cell>
          <cell r="EG917">
            <v>0</v>
          </cell>
          <cell r="EH917">
            <v>0</v>
          </cell>
          <cell r="EI917">
            <v>0</v>
          </cell>
          <cell r="EJ917">
            <v>0</v>
          </cell>
        </row>
        <row r="918">
          <cell r="B918">
            <v>1042</v>
          </cell>
          <cell r="C918">
            <v>41484</v>
          </cell>
          <cell r="D918">
            <v>683</v>
          </cell>
          <cell r="E918" t="str">
            <v>Martha L</v>
          </cell>
          <cell r="F918">
            <v>41484</v>
          </cell>
          <cell r="G918" t="str">
            <v>DPS</v>
          </cell>
          <cell r="H918" t="str">
            <v>024/2013 ACEPTACIÓN DE OFERTA</v>
          </cell>
          <cell r="I918">
            <v>2013</v>
          </cell>
          <cell r="J918" t="str">
            <v>GESCOM LTDA.</v>
          </cell>
          <cell r="K918" t="str">
            <v>830.145.023-3</v>
          </cell>
          <cell r="L918" t="str">
            <v>BOGOTÁ</v>
          </cell>
          <cell r="M918" t="str">
            <v>CALLE 26 A 13 97 OF 1306</v>
          </cell>
          <cell r="N918">
            <v>5617679</v>
          </cell>
          <cell r="O918" t="str">
            <v>CONTRATAR EL SERVICIO DE MANTENIMIENTO PREVENTIVO Y CORRECTIVO CON REPUESTOS PARA LOS SISTEMAS DE AIRES ACONDICIONADO DEL NIVEL NACIONAL Y LAS SEDES DE AVIANCA Y COLPATRIA.</v>
          </cell>
          <cell r="P918">
            <v>18480000</v>
          </cell>
          <cell r="Q918">
            <v>0</v>
          </cell>
          <cell r="R918">
            <v>18480000</v>
          </cell>
          <cell r="S918">
            <v>234913</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t="str">
            <v>JAIME ALBERTO PAIBA TIBADUIZA</v>
          </cell>
          <cell r="AJ918" t="str">
            <v>MENSUALMENTE POR LOS SERVICIOS EFECTIVAMENTE PRESTADOS.</v>
          </cell>
          <cell r="AK918" t="str">
            <v>G-272 y G273</v>
          </cell>
          <cell r="AL918" t="str">
            <v>310000912093 DEL 22/JUN/2012</v>
          </cell>
          <cell r="AM918" t="str">
            <v>SOLICITUD TERCER PAGO. MANTENIMIENTO PREVENTIVO A 12 EQUIPOS DE AIRE ACONDICIONADO.</v>
          </cell>
          <cell r="AN918">
            <v>500000</v>
          </cell>
          <cell r="AO918">
            <v>3291001</v>
          </cell>
          <cell r="AP918">
            <v>0</v>
          </cell>
          <cell r="AQ918">
            <v>0</v>
          </cell>
          <cell r="AR918">
            <v>0</v>
          </cell>
          <cell r="AS918">
            <v>0</v>
          </cell>
          <cell r="AT918">
            <v>0</v>
          </cell>
          <cell r="AU918">
            <v>3791001</v>
          </cell>
          <cell r="AV918">
            <v>0.16</v>
          </cell>
          <cell r="AW918">
            <v>0.16</v>
          </cell>
          <cell r="AX918">
            <v>80000</v>
          </cell>
          <cell r="AY918">
            <v>526560</v>
          </cell>
          <cell r="AZ918">
            <v>4397561</v>
          </cell>
          <cell r="BA918" t="str">
            <v>NO</v>
          </cell>
          <cell r="BB918" t="str">
            <v>NO</v>
          </cell>
          <cell r="BC918" t="str">
            <v>NO</v>
          </cell>
          <cell r="BD918" t="str">
            <v>NO</v>
          </cell>
          <cell r="BE918" t="str">
            <v>COMÚN</v>
          </cell>
          <cell r="BF918" t="str">
            <v>NO</v>
          </cell>
          <cell r="BG918" t="str">
            <v>SERVICIOS EN GENERAL</v>
          </cell>
          <cell r="BH918">
            <v>0.04</v>
          </cell>
          <cell r="BI918" t="str">
            <v>COMPRAS</v>
          </cell>
          <cell r="BJ918">
            <v>3.5000000000000003E-2</v>
          </cell>
          <cell r="BK918" t="str">
            <v>COMÚN</v>
          </cell>
          <cell r="BL918">
            <v>0.15</v>
          </cell>
          <cell r="BM918" t="str">
            <v>COMÚN</v>
          </cell>
          <cell r="BN918">
            <v>0.15</v>
          </cell>
          <cell r="BO918" t="str">
            <v xml:space="preserve">BOGOTÁ  ACT. 7220 9,66XMIL </v>
          </cell>
          <cell r="BP918">
            <v>9.6600000000000002E-3</v>
          </cell>
          <cell r="BQ918" t="str">
            <v xml:space="preserve">BOGOTÁ  ACT. 7220 9,66XMIL </v>
          </cell>
          <cell r="BR918">
            <v>9.6600000000000002E-3</v>
          </cell>
          <cell r="BS918">
            <v>0</v>
          </cell>
          <cell r="BT918">
            <v>0</v>
          </cell>
          <cell r="BU918" t="str">
            <v>RETENCION DEL IMPUESTO RENTA - CREE- actividad 3319</v>
          </cell>
          <cell r="BV918">
            <v>3.0000000000000001E-3</v>
          </cell>
          <cell r="BW918">
            <v>20000</v>
          </cell>
          <cell r="BX918">
            <v>115185</v>
          </cell>
          <cell r="BY918">
            <v>12000</v>
          </cell>
          <cell r="BZ918">
            <v>78984</v>
          </cell>
          <cell r="CA918">
            <v>4830</v>
          </cell>
          <cell r="CB918">
            <v>31791</v>
          </cell>
          <cell r="CC918">
            <v>0</v>
          </cell>
          <cell r="CD918">
            <v>11373</v>
          </cell>
          <cell r="CE918">
            <v>0</v>
          </cell>
          <cell r="CF918">
            <v>4123398</v>
          </cell>
          <cell r="CG918">
            <v>41484</v>
          </cell>
          <cell r="CH918">
            <v>683</v>
          </cell>
          <cell r="CI918">
            <v>234913</v>
          </cell>
          <cell r="CJ918" t="str">
            <v>Martha Cecilia López Cortez</v>
          </cell>
          <cell r="CK918" t="str">
            <v>SUBDIRECCIÓN DE OPERACIONES</v>
          </cell>
          <cell r="CL918" t="str">
            <v>GASTOS GENERALES</v>
          </cell>
          <cell r="CM918">
            <v>0</v>
          </cell>
          <cell r="CN918">
            <v>0</v>
          </cell>
          <cell r="CO918" t="str">
            <v>NO APLICA</v>
          </cell>
          <cell r="CP918">
            <v>0</v>
          </cell>
          <cell r="CQ918" t="str">
            <v>2013-6200111613</v>
          </cell>
          <cell r="CR918">
            <v>0</v>
          </cell>
          <cell r="CS918">
            <v>0</v>
          </cell>
          <cell r="CT918">
            <v>0</v>
          </cell>
          <cell r="CU918">
            <v>0</v>
          </cell>
          <cell r="CV918">
            <v>0</v>
          </cell>
          <cell r="CW918">
            <v>0</v>
          </cell>
          <cell r="CX918">
            <v>0</v>
          </cell>
          <cell r="CY918">
            <v>0</v>
          </cell>
          <cell r="CZ918">
            <v>0</v>
          </cell>
          <cell r="DA918">
            <v>0</v>
          </cell>
          <cell r="DB918">
            <v>0</v>
          </cell>
          <cell r="DC918">
            <v>0</v>
          </cell>
          <cell r="DD918">
            <v>0</v>
          </cell>
          <cell r="DE918">
            <v>0</v>
          </cell>
          <cell r="DF918">
            <v>0</v>
          </cell>
          <cell r="DG918">
            <v>0</v>
          </cell>
          <cell r="DH918">
            <v>0</v>
          </cell>
          <cell r="DI918">
            <v>0</v>
          </cell>
          <cell r="DJ918">
            <v>0</v>
          </cell>
          <cell r="DK918">
            <v>0</v>
          </cell>
          <cell r="DL918">
            <v>0</v>
          </cell>
          <cell r="DM918">
            <v>0</v>
          </cell>
          <cell r="DN918">
            <v>0</v>
          </cell>
          <cell r="DO918">
            <v>0</v>
          </cell>
          <cell r="DP918">
            <v>0</v>
          </cell>
          <cell r="DQ918">
            <v>0</v>
          </cell>
          <cell r="DR918">
            <v>0</v>
          </cell>
          <cell r="DS918">
            <v>0</v>
          </cell>
          <cell r="DT918">
            <v>0</v>
          </cell>
          <cell r="DU918">
            <v>0</v>
          </cell>
          <cell r="DV918">
            <v>0</v>
          </cell>
          <cell r="DW918">
            <v>0</v>
          </cell>
          <cell r="DX918">
            <v>0</v>
          </cell>
          <cell r="DY918">
            <v>0</v>
          </cell>
          <cell r="DZ918">
            <v>0</v>
          </cell>
          <cell r="EA918">
            <v>0</v>
          </cell>
          <cell r="EB918">
            <v>0</v>
          </cell>
          <cell r="EC918">
            <v>0</v>
          </cell>
          <cell r="ED918">
            <v>0</v>
          </cell>
          <cell r="EE918">
            <v>0</v>
          </cell>
          <cell r="EF918">
            <v>0</v>
          </cell>
          <cell r="EG918">
            <v>0</v>
          </cell>
          <cell r="EH918">
            <v>0</v>
          </cell>
          <cell r="EI918">
            <v>0</v>
          </cell>
          <cell r="EJ918">
            <v>0</v>
          </cell>
        </row>
        <row r="919">
          <cell r="B919">
            <v>1049</v>
          </cell>
          <cell r="C919">
            <v>41464</v>
          </cell>
          <cell r="D919" t="str">
            <v>Res 00691 30/07/13</v>
          </cell>
          <cell r="E919" t="str">
            <v>Martha L</v>
          </cell>
          <cell r="F919">
            <v>41485</v>
          </cell>
          <cell r="G919" t="str">
            <v>DPS</v>
          </cell>
          <cell r="H919" t="str">
            <v>RES 00691 30/07/13</v>
          </cell>
          <cell r="I919">
            <v>2013</v>
          </cell>
          <cell r="J919" t="str">
            <v>DEPARTAMENTO ADMINISTRATIVO PARA LA PROSPERIDAD SOCIAL</v>
          </cell>
          <cell r="K919" t="str">
            <v>900.039.533-8</v>
          </cell>
          <cell r="L919" t="str">
            <v>BOGOTA</v>
          </cell>
          <cell r="M919" t="str">
            <v>CALLE 7  No.  6 - 54</v>
          </cell>
          <cell r="N919" t="str">
            <v>596 08 00</v>
          </cell>
          <cell r="O919" t="str">
            <v>LEGALIZAR LOS GASTOS DE LA CAJA MENOR DE GASTOS GENERALES DE LA OFICINA ASESORA JURIDICA DEL DPS  Y AUTORIZAR SU DESEMBOLSO.</v>
          </cell>
          <cell r="P919">
            <v>292360</v>
          </cell>
          <cell r="Q919">
            <v>0</v>
          </cell>
          <cell r="R919">
            <v>292360</v>
          </cell>
          <cell r="S919">
            <v>694713</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t="str">
            <v>MAYRA ALEJANDRA BOTELLO FIGUEROA</v>
          </cell>
          <cell r="AJ919">
            <v>0</v>
          </cell>
          <cell r="AK919" t="str">
            <v>RES 00691 30/07/13</v>
          </cell>
          <cell r="AL919">
            <v>0</v>
          </cell>
          <cell r="AM919" t="str">
            <v>LEGALIZAR LOS GASTOS DE LA CAJA MENOR DE GASTOS GENERALES DE LA OFICINA ASESORA JURIDICA DEL DPS  Y AUTORIZAR SU DESEMBOLSO.</v>
          </cell>
          <cell r="AN919">
            <v>292360</v>
          </cell>
          <cell r="AO919">
            <v>0</v>
          </cell>
          <cell r="AP919">
            <v>0</v>
          </cell>
          <cell r="AQ919">
            <v>0</v>
          </cell>
          <cell r="AR919">
            <v>0</v>
          </cell>
          <cell r="AS919">
            <v>0</v>
          </cell>
          <cell r="AT919">
            <v>0</v>
          </cell>
          <cell r="AU919">
            <v>0</v>
          </cell>
          <cell r="AV919">
            <v>0</v>
          </cell>
          <cell r="AW919">
            <v>0</v>
          </cell>
          <cell r="AX919">
            <v>0</v>
          </cell>
          <cell r="AY919">
            <v>0</v>
          </cell>
          <cell r="AZ919">
            <v>292360</v>
          </cell>
          <cell r="BA919">
            <v>0</v>
          </cell>
          <cell r="BB919">
            <v>0</v>
          </cell>
          <cell r="BC919">
            <v>0</v>
          </cell>
          <cell r="BD919">
            <v>0</v>
          </cell>
          <cell r="BE919">
            <v>0</v>
          </cell>
          <cell r="BF919">
            <v>0</v>
          </cell>
          <cell r="BG919" t="str">
            <v>SERVICIOS</v>
          </cell>
          <cell r="BH919">
            <v>0</v>
          </cell>
          <cell r="BI919" t="str">
            <v>COMPRA COMBUSTIBLES</v>
          </cell>
          <cell r="BJ919">
            <v>0</v>
          </cell>
          <cell r="BK919" t="str">
            <v>COMUN</v>
          </cell>
          <cell r="BL919">
            <v>0</v>
          </cell>
          <cell r="BM919">
            <v>0</v>
          </cell>
          <cell r="BN919">
            <v>0</v>
          </cell>
          <cell r="BO919" t="str">
            <v>BOGOTA</v>
          </cell>
          <cell r="BP919">
            <v>0</v>
          </cell>
          <cell r="BQ919">
            <v>0</v>
          </cell>
          <cell r="BR919">
            <v>0</v>
          </cell>
          <cell r="BS919">
            <v>0</v>
          </cell>
          <cell r="BT919">
            <v>0</v>
          </cell>
          <cell r="BU919" t="str">
            <v>N/A</v>
          </cell>
          <cell r="BV919">
            <v>0</v>
          </cell>
          <cell r="BW919">
            <v>0</v>
          </cell>
          <cell r="BX919">
            <v>0</v>
          </cell>
          <cell r="BY919">
            <v>0</v>
          </cell>
          <cell r="BZ919">
            <v>0</v>
          </cell>
          <cell r="CA919">
            <v>0</v>
          </cell>
          <cell r="CB919">
            <v>0</v>
          </cell>
          <cell r="CC919">
            <v>0</v>
          </cell>
          <cell r="CD919">
            <v>0</v>
          </cell>
          <cell r="CE919">
            <v>0</v>
          </cell>
          <cell r="CF919">
            <v>292360</v>
          </cell>
          <cell r="CG919">
            <v>41485</v>
          </cell>
          <cell r="CH919" t="str">
            <v>Res 00691 30/07/13</v>
          </cell>
          <cell r="CI919">
            <v>694713</v>
          </cell>
          <cell r="CJ919" t="str">
            <v>Martha Cecilia López Cortez</v>
          </cell>
          <cell r="CK919" t="str">
            <v>OFICINA ASESORA JURÍDICA</v>
          </cell>
          <cell r="CL919" t="str">
            <v>GASTOS GENERALES</v>
          </cell>
          <cell r="CM919">
            <v>0</v>
          </cell>
          <cell r="CN919">
            <v>0</v>
          </cell>
          <cell r="CO919">
            <v>0</v>
          </cell>
          <cell r="CP919">
            <v>0</v>
          </cell>
          <cell r="CQ919" t="str">
            <v>SIN</v>
          </cell>
          <cell r="CR919">
            <v>0</v>
          </cell>
          <cell r="CS919">
            <v>0</v>
          </cell>
          <cell r="CT919">
            <v>0</v>
          </cell>
          <cell r="CU919">
            <v>0</v>
          </cell>
          <cell r="CV919">
            <v>0</v>
          </cell>
          <cell r="CW919">
            <v>0</v>
          </cell>
          <cell r="CX919">
            <v>0</v>
          </cell>
          <cell r="CY919">
            <v>0</v>
          </cell>
          <cell r="CZ919">
            <v>0</v>
          </cell>
          <cell r="DA919">
            <v>0</v>
          </cell>
          <cell r="DB919">
            <v>0</v>
          </cell>
          <cell r="DC919">
            <v>0</v>
          </cell>
          <cell r="DD919">
            <v>0</v>
          </cell>
          <cell r="DE919">
            <v>0</v>
          </cell>
          <cell r="DF919">
            <v>0</v>
          </cell>
          <cell r="DG919">
            <v>0</v>
          </cell>
          <cell r="DH919">
            <v>0</v>
          </cell>
          <cell r="DI919">
            <v>0</v>
          </cell>
          <cell r="DJ919">
            <v>0</v>
          </cell>
          <cell r="DK919">
            <v>0</v>
          </cell>
          <cell r="DL919">
            <v>0</v>
          </cell>
          <cell r="DM919">
            <v>0</v>
          </cell>
          <cell r="DN919">
            <v>0</v>
          </cell>
          <cell r="DO919">
            <v>0</v>
          </cell>
          <cell r="DP919">
            <v>0</v>
          </cell>
          <cell r="DQ919">
            <v>0</v>
          </cell>
          <cell r="DR919">
            <v>0</v>
          </cell>
          <cell r="DS919">
            <v>0</v>
          </cell>
          <cell r="DT919">
            <v>0</v>
          </cell>
          <cell r="DU919">
            <v>0</v>
          </cell>
          <cell r="DV919">
            <v>0</v>
          </cell>
          <cell r="DW919">
            <v>0</v>
          </cell>
          <cell r="DX919">
            <v>0</v>
          </cell>
          <cell r="DY919">
            <v>0</v>
          </cell>
          <cell r="DZ919">
            <v>0</v>
          </cell>
          <cell r="EA919">
            <v>0</v>
          </cell>
          <cell r="EB919">
            <v>0</v>
          </cell>
          <cell r="EC919">
            <v>0</v>
          </cell>
          <cell r="ED919">
            <v>0</v>
          </cell>
          <cell r="EE919">
            <v>0</v>
          </cell>
          <cell r="EF919">
            <v>0</v>
          </cell>
          <cell r="EG919">
            <v>0</v>
          </cell>
          <cell r="EH919">
            <v>0</v>
          </cell>
          <cell r="EI919">
            <v>0</v>
          </cell>
          <cell r="EJ919">
            <v>0</v>
          </cell>
        </row>
        <row r="920">
          <cell r="B920">
            <v>1054</v>
          </cell>
          <cell r="C920">
            <v>41480</v>
          </cell>
          <cell r="D920">
            <v>687</v>
          </cell>
          <cell r="E920" t="str">
            <v>Martha L</v>
          </cell>
          <cell r="F920">
            <v>41485</v>
          </cell>
          <cell r="G920" t="str">
            <v>DPS</v>
          </cell>
          <cell r="H920" t="str">
            <v>057/2012</v>
          </cell>
          <cell r="I920">
            <v>2013</v>
          </cell>
          <cell r="J920" t="str">
            <v xml:space="preserve">CONSULTORES DE INGENIERIA UG21 SL SUC COLOMBIA </v>
          </cell>
          <cell r="K920" t="str">
            <v>900,512,933-9</v>
          </cell>
          <cell r="L920" t="str">
            <v>BOGOTA</v>
          </cell>
          <cell r="M920" t="str">
            <v>CR 7 71 52 TORRE B</v>
          </cell>
          <cell r="N920" t="str">
            <v>313 78 00</v>
          </cell>
          <cell r="O920" t="str">
            <v>EL CONSULTOR DEBE REALIZAR LA ELABORACION AJUSTE Y COMPLEMENTACION DE DISEÑOS PARA LA REHABILITACION MEJORAMIENTO Y RECUPERACION DE LAS VIAS ATACO PLANADAS Y CHAPARRAL - RIOBLANCO EN EL DEPTO DE TOLIMA</v>
          </cell>
          <cell r="P920">
            <v>1665301423</v>
          </cell>
          <cell r="Q920">
            <v>0</v>
          </cell>
          <cell r="R920">
            <v>1665301423</v>
          </cell>
          <cell r="S920">
            <v>18713</v>
          </cell>
          <cell r="T920">
            <v>0</v>
          </cell>
          <cell r="U920">
            <v>0</v>
          </cell>
          <cell r="V920">
            <v>0</v>
          </cell>
          <cell r="W920">
            <v>505041342</v>
          </cell>
          <cell r="X920">
            <v>0</v>
          </cell>
          <cell r="Y920">
            <v>505041342</v>
          </cell>
          <cell r="Z920">
            <v>0</v>
          </cell>
          <cell r="AA920">
            <v>0</v>
          </cell>
          <cell r="AB920">
            <v>0</v>
          </cell>
          <cell r="AC920">
            <v>0</v>
          </cell>
          <cell r="AD920">
            <v>0</v>
          </cell>
          <cell r="AE920">
            <v>0</v>
          </cell>
          <cell r="AF920">
            <v>0</v>
          </cell>
          <cell r="AG920">
            <v>0</v>
          </cell>
          <cell r="AH920">
            <v>0</v>
          </cell>
          <cell r="AI920" t="str">
            <v>JAIME EDUARDO ORTIZ CANTOR</v>
          </cell>
          <cell r="AJ920" t="str">
            <v>PRIMER DESEMBOLSO DEL 40% EN CALIDAD DE ANTICIPO. PAGOS MENSUALES CONTRA PRESENTACION DE INFORMES PARCIALES HASTA COMPLETAR EL 95% DEL CONTRATO Y EL 5% RESTANTE CONTRA ACTA DE ENTREGA Y RECIBO A SATISFACCION CONTRA PRESENTACION DE INFORMES APROBADOS</v>
          </cell>
          <cell r="AK920" t="str">
            <v>CUENTA COBRO  DPS01-2013</v>
          </cell>
          <cell r="AL920">
            <v>0</v>
          </cell>
          <cell r="AM920" t="str">
            <v>SOLICITUD PAGO DEL 40 % DE LA ADICION DEL CONTRATO otrosi 4</v>
          </cell>
          <cell r="AN920">
            <v>202016537</v>
          </cell>
          <cell r="AO920">
            <v>0</v>
          </cell>
          <cell r="AP920">
            <v>0</v>
          </cell>
          <cell r="AQ920">
            <v>0</v>
          </cell>
          <cell r="AR920">
            <v>0</v>
          </cell>
          <cell r="AS920">
            <v>0</v>
          </cell>
          <cell r="AT920">
            <v>0</v>
          </cell>
          <cell r="AU920">
            <v>0</v>
          </cell>
          <cell r="AV920">
            <v>0</v>
          </cell>
          <cell r="AW920">
            <v>0</v>
          </cell>
          <cell r="AX920">
            <v>0</v>
          </cell>
          <cell r="AY920">
            <v>0</v>
          </cell>
          <cell r="AZ920">
            <v>202016537</v>
          </cell>
          <cell r="BA920" t="str">
            <v>NO</v>
          </cell>
          <cell r="BB920" t="str">
            <v>NO</v>
          </cell>
          <cell r="BC920" t="str">
            <v>NO</v>
          </cell>
          <cell r="BD920" t="str">
            <v>NO</v>
          </cell>
          <cell r="BE920" t="str">
            <v>COMUN</v>
          </cell>
          <cell r="BF920" t="str">
            <v>NO</v>
          </cell>
          <cell r="BG920" t="str">
            <v>ANTICIPO</v>
          </cell>
          <cell r="BH920">
            <v>0</v>
          </cell>
          <cell r="BI920">
            <v>0</v>
          </cell>
          <cell r="BJ920">
            <v>0</v>
          </cell>
          <cell r="BK920" t="str">
            <v>ANTICIPO</v>
          </cell>
          <cell r="BL920">
            <v>0</v>
          </cell>
          <cell r="BM920">
            <v>0</v>
          </cell>
          <cell r="BN920">
            <v>0</v>
          </cell>
          <cell r="BO920" t="str">
            <v xml:space="preserve">ANTICIPO </v>
          </cell>
          <cell r="BP920">
            <v>0</v>
          </cell>
          <cell r="BQ920">
            <v>0</v>
          </cell>
          <cell r="BR920">
            <v>0</v>
          </cell>
          <cell r="BS920">
            <v>0</v>
          </cell>
          <cell r="BT920">
            <v>0</v>
          </cell>
          <cell r="BU920" t="str">
            <v>ANTICIPO</v>
          </cell>
          <cell r="BV920">
            <v>0</v>
          </cell>
          <cell r="BW920">
            <v>0</v>
          </cell>
          <cell r="BX920">
            <v>0</v>
          </cell>
          <cell r="BY920">
            <v>0</v>
          </cell>
          <cell r="BZ920">
            <v>0</v>
          </cell>
          <cell r="CA920">
            <v>0</v>
          </cell>
          <cell r="CB920">
            <v>0</v>
          </cell>
          <cell r="CC920">
            <v>0</v>
          </cell>
          <cell r="CD920">
            <v>0</v>
          </cell>
          <cell r="CE920">
            <v>0</v>
          </cell>
          <cell r="CF920">
            <v>202016537</v>
          </cell>
          <cell r="CG920">
            <v>41485</v>
          </cell>
          <cell r="CH920">
            <v>687</v>
          </cell>
          <cell r="CI920">
            <v>18713</v>
          </cell>
          <cell r="CJ920" t="str">
            <v>Martha Cecilia López Cortez</v>
          </cell>
          <cell r="CK920" t="str">
            <v>GT INFRAESTRUCTUTA Y HABITAT</v>
          </cell>
          <cell r="CL920" t="str">
            <v>INVERSION</v>
          </cell>
          <cell r="CM920">
            <v>0</v>
          </cell>
          <cell r="CN920">
            <v>0</v>
          </cell>
          <cell r="CO920">
            <v>0</v>
          </cell>
          <cell r="CP920">
            <v>0</v>
          </cell>
          <cell r="CQ920" t="str">
            <v>2013-5020111803</v>
          </cell>
          <cell r="CR920">
            <v>0</v>
          </cell>
          <cell r="CS920">
            <v>0</v>
          </cell>
          <cell r="CT920">
            <v>0</v>
          </cell>
          <cell r="CU920">
            <v>0</v>
          </cell>
          <cell r="CV920">
            <v>0</v>
          </cell>
          <cell r="CW920">
            <v>0</v>
          </cell>
          <cell r="CX920">
            <v>0</v>
          </cell>
          <cell r="CY920">
            <v>0</v>
          </cell>
          <cell r="CZ920">
            <v>0</v>
          </cell>
          <cell r="DA920">
            <v>0</v>
          </cell>
          <cell r="DB920">
            <v>0</v>
          </cell>
          <cell r="DC920">
            <v>0</v>
          </cell>
          <cell r="DD920">
            <v>0</v>
          </cell>
          <cell r="DE920">
            <v>0</v>
          </cell>
          <cell r="DF920">
            <v>0</v>
          </cell>
          <cell r="DG920">
            <v>0</v>
          </cell>
          <cell r="DH920">
            <v>0</v>
          </cell>
          <cell r="DI920">
            <v>0</v>
          </cell>
          <cell r="DJ920">
            <v>0</v>
          </cell>
          <cell r="DK920">
            <v>0</v>
          </cell>
          <cell r="DL920">
            <v>0</v>
          </cell>
          <cell r="DM920">
            <v>0</v>
          </cell>
          <cell r="DN920">
            <v>0</v>
          </cell>
          <cell r="DO920">
            <v>0</v>
          </cell>
          <cell r="DP920">
            <v>0</v>
          </cell>
          <cell r="DQ920">
            <v>0</v>
          </cell>
          <cell r="DR920">
            <v>0</v>
          </cell>
          <cell r="DS920">
            <v>0</v>
          </cell>
          <cell r="DT920">
            <v>0</v>
          </cell>
          <cell r="DU920">
            <v>0</v>
          </cell>
          <cell r="DV920">
            <v>0</v>
          </cell>
          <cell r="DW920">
            <v>0</v>
          </cell>
          <cell r="DX920">
            <v>0</v>
          </cell>
          <cell r="DY920">
            <v>0</v>
          </cell>
          <cell r="DZ920">
            <v>0</v>
          </cell>
          <cell r="EA920">
            <v>0</v>
          </cell>
          <cell r="EB920">
            <v>0</v>
          </cell>
          <cell r="EC920">
            <v>0</v>
          </cell>
          <cell r="ED920">
            <v>0</v>
          </cell>
          <cell r="EE920">
            <v>0</v>
          </cell>
          <cell r="EF920">
            <v>0</v>
          </cell>
          <cell r="EG920">
            <v>0</v>
          </cell>
          <cell r="EH920">
            <v>0</v>
          </cell>
          <cell r="EI920">
            <v>0</v>
          </cell>
          <cell r="EJ920">
            <v>0</v>
          </cell>
        </row>
        <row r="921">
          <cell r="B921">
            <v>1067</v>
          </cell>
          <cell r="C921">
            <v>41487</v>
          </cell>
          <cell r="D921">
            <v>692</v>
          </cell>
          <cell r="E921" t="str">
            <v>Martha L</v>
          </cell>
          <cell r="F921">
            <v>41487</v>
          </cell>
          <cell r="G921" t="str">
            <v>DPS</v>
          </cell>
          <cell r="H921" t="str">
            <v>28/13</v>
          </cell>
          <cell r="I921">
            <v>2013</v>
          </cell>
          <cell r="J921" t="str">
            <v>ROSMIRA ESTHER RODRIGUEZ PIMIENTA</v>
          </cell>
          <cell r="K921" t="str">
            <v>42,497,238</v>
          </cell>
          <cell r="L921" t="str">
            <v>CESAR</v>
          </cell>
          <cell r="M921" t="str">
            <v>CR 11A 13-43</v>
          </cell>
          <cell r="N921">
            <v>0</v>
          </cell>
          <cell r="O921" t="str">
            <v>ARRENDAMIENTO INMUEBLE UBICADO EN CRA 11A 13-43 PARA EL FUNCIONAMIENTO DE DR CESAR</v>
          </cell>
          <cell r="P921">
            <v>21000000</v>
          </cell>
          <cell r="Q921">
            <v>0</v>
          </cell>
          <cell r="R921">
            <v>21000000</v>
          </cell>
          <cell r="S921">
            <v>267013</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t="str">
            <v>GLADYS CECILIA ARANGO MARTINEZ</v>
          </cell>
          <cell r="AJ921" t="str">
            <v>SIETE PAGOS MENSUALES POR VALOR $3.000.000 A PARTIR DE ABRIL</v>
          </cell>
          <cell r="AK921" t="str">
            <v xml:space="preserve">CTA COBRO </v>
          </cell>
          <cell r="AL921" t="str">
            <v>N/A</v>
          </cell>
          <cell r="AM921" t="str">
            <v>SOLICITUD QUINTO PAGO MES DE AGOSTO/2013</v>
          </cell>
          <cell r="AN921">
            <v>3000000</v>
          </cell>
          <cell r="AO921">
            <v>0</v>
          </cell>
          <cell r="AP921">
            <v>0</v>
          </cell>
          <cell r="AQ921">
            <v>0</v>
          </cell>
          <cell r="AR921">
            <v>0</v>
          </cell>
          <cell r="AS921">
            <v>0</v>
          </cell>
          <cell r="AT921">
            <v>0</v>
          </cell>
          <cell r="AU921">
            <v>0</v>
          </cell>
          <cell r="AV921">
            <v>0</v>
          </cell>
          <cell r="AW921">
            <v>0</v>
          </cell>
          <cell r="AX921">
            <v>0</v>
          </cell>
          <cell r="AY921">
            <v>0</v>
          </cell>
          <cell r="AZ921">
            <v>3000000</v>
          </cell>
          <cell r="BA921" t="str">
            <v>NO</v>
          </cell>
          <cell r="BB921" t="str">
            <v>NO</v>
          </cell>
          <cell r="BC921" t="str">
            <v>NO</v>
          </cell>
          <cell r="BD921" t="str">
            <v>NO</v>
          </cell>
          <cell r="BE921" t="str">
            <v>SIMPLIFICADO</v>
          </cell>
          <cell r="BF921">
            <v>0</v>
          </cell>
          <cell r="BG921" t="str">
            <v>ARRIENDO BIEN INMUEBLE</v>
          </cell>
          <cell r="BH921">
            <v>3.5000000000000003E-2</v>
          </cell>
          <cell r="BI921">
            <v>0</v>
          </cell>
          <cell r="BJ921">
            <v>0</v>
          </cell>
          <cell r="BK921" t="str">
            <v>SIMPLIFICADO</v>
          </cell>
          <cell r="BL921">
            <v>0</v>
          </cell>
          <cell r="BM921">
            <v>0</v>
          </cell>
          <cell r="BN921">
            <v>0</v>
          </cell>
          <cell r="BO921" t="str">
            <v>VALLEDUPAR- Acuerdo 26-2012</v>
          </cell>
          <cell r="BP921">
            <v>0.01</v>
          </cell>
          <cell r="BQ921">
            <v>0</v>
          </cell>
          <cell r="BR921">
            <v>0</v>
          </cell>
          <cell r="BS921">
            <v>0</v>
          </cell>
          <cell r="BT921">
            <v>0</v>
          </cell>
          <cell r="BU921" t="str">
            <v>PERSONA NATURAL NO APLICA</v>
          </cell>
          <cell r="BV921">
            <v>0</v>
          </cell>
          <cell r="BW921">
            <v>105000</v>
          </cell>
          <cell r="BX921">
            <v>0</v>
          </cell>
          <cell r="BY921">
            <v>0</v>
          </cell>
          <cell r="BZ921">
            <v>0</v>
          </cell>
          <cell r="CA921">
            <v>30000</v>
          </cell>
          <cell r="CB921">
            <v>0</v>
          </cell>
          <cell r="CC921">
            <v>0</v>
          </cell>
          <cell r="CD921">
            <v>0</v>
          </cell>
          <cell r="CE921">
            <v>0</v>
          </cell>
          <cell r="CF921">
            <v>2865000</v>
          </cell>
          <cell r="CG921">
            <v>41487</v>
          </cell>
          <cell r="CH921">
            <v>692</v>
          </cell>
          <cell r="CI921">
            <v>267013</v>
          </cell>
          <cell r="CJ921" t="str">
            <v>Martha Cecilia López Cortez</v>
          </cell>
          <cell r="CK921" t="str">
            <v xml:space="preserve">ARRENDAMIENTOS BIENES INMUEBLES </v>
          </cell>
          <cell r="CL921" t="str">
            <v>GASTOS GENERALES</v>
          </cell>
          <cell r="CM921" t="str">
            <v>201361003002000028E</v>
          </cell>
          <cell r="CN921">
            <v>0</v>
          </cell>
          <cell r="CO921" t="str">
            <v>N/A</v>
          </cell>
          <cell r="CP921">
            <v>0</v>
          </cell>
          <cell r="CQ921" t="str">
            <v>2013-6200113423</v>
          </cell>
          <cell r="CR921">
            <v>0</v>
          </cell>
          <cell r="CS921">
            <v>0</v>
          </cell>
          <cell r="CT921">
            <v>0</v>
          </cell>
          <cell r="CU921">
            <v>0</v>
          </cell>
          <cell r="CV921">
            <v>0</v>
          </cell>
          <cell r="CW921">
            <v>0</v>
          </cell>
          <cell r="CX921">
            <v>0</v>
          </cell>
          <cell r="CY921">
            <v>0</v>
          </cell>
          <cell r="CZ921">
            <v>0</v>
          </cell>
          <cell r="DA921">
            <v>0</v>
          </cell>
          <cell r="DB921">
            <v>0</v>
          </cell>
          <cell r="DC921">
            <v>0</v>
          </cell>
          <cell r="DD921">
            <v>0</v>
          </cell>
          <cell r="DE921">
            <v>0</v>
          </cell>
          <cell r="DF921">
            <v>0</v>
          </cell>
          <cell r="DG921">
            <v>0</v>
          </cell>
          <cell r="DH921">
            <v>0</v>
          </cell>
          <cell r="DI921">
            <v>0</v>
          </cell>
          <cell r="DJ921">
            <v>0</v>
          </cell>
          <cell r="DK921">
            <v>0</v>
          </cell>
          <cell r="DL921">
            <v>0</v>
          </cell>
          <cell r="DM921">
            <v>0</v>
          </cell>
          <cell r="DN921">
            <v>0</v>
          </cell>
          <cell r="DO921">
            <v>0</v>
          </cell>
          <cell r="DP921">
            <v>0</v>
          </cell>
          <cell r="DQ921">
            <v>0</v>
          </cell>
          <cell r="DR921">
            <v>0</v>
          </cell>
          <cell r="DS921">
            <v>0</v>
          </cell>
          <cell r="DT921">
            <v>0</v>
          </cell>
          <cell r="DU921">
            <v>0</v>
          </cell>
          <cell r="DV921">
            <v>0</v>
          </cell>
          <cell r="DW921">
            <v>0</v>
          </cell>
          <cell r="DX921">
            <v>0</v>
          </cell>
          <cell r="DY921">
            <v>0</v>
          </cell>
          <cell r="DZ921">
            <v>0</v>
          </cell>
          <cell r="EA921">
            <v>0</v>
          </cell>
          <cell r="EB921">
            <v>0</v>
          </cell>
          <cell r="EC921">
            <v>0</v>
          </cell>
          <cell r="ED921">
            <v>0</v>
          </cell>
          <cell r="EE921">
            <v>0</v>
          </cell>
          <cell r="EF921">
            <v>0</v>
          </cell>
          <cell r="EG921">
            <v>0</v>
          </cell>
          <cell r="EH921">
            <v>0</v>
          </cell>
          <cell r="EI921">
            <v>0</v>
          </cell>
          <cell r="EJ921">
            <v>0</v>
          </cell>
        </row>
        <row r="922">
          <cell r="B922">
            <v>1015</v>
          </cell>
          <cell r="C922">
            <v>41477</v>
          </cell>
          <cell r="D922">
            <v>664</v>
          </cell>
          <cell r="E922" t="str">
            <v>OscarR</v>
          </cell>
          <cell r="F922">
            <v>41477</v>
          </cell>
          <cell r="G922" t="str">
            <v>DPS</v>
          </cell>
          <cell r="H922" t="str">
            <v>222/12</v>
          </cell>
          <cell r="I922">
            <v>2013</v>
          </cell>
          <cell r="J922" t="str">
            <v>VIGILANCIA SANTAFEREÑA Y CIA LTDA</v>
          </cell>
          <cell r="K922" t="str">
            <v>800.076.719-5</v>
          </cell>
          <cell r="L922" t="str">
            <v>BOGOTA</v>
          </cell>
          <cell r="M922" t="str">
            <v>CRA 43 A No 22 B 18</v>
          </cell>
          <cell r="N922" t="str">
            <v>268 22 77</v>
          </cell>
          <cell r="O922" t="str">
            <v>CONTRATAR LA PRESTACION DE SERVICIO DE VIGILANCIA Y SEGURIDAD PRIVADA QUE UTILICE MEDIO HUMANO CON ARMAS, SIN ARMAS Y RADIOS DE COMUNICICACION</v>
          </cell>
          <cell r="P922">
            <v>691908402</v>
          </cell>
          <cell r="Q922">
            <v>0</v>
          </cell>
          <cell r="R922">
            <v>1102862009</v>
          </cell>
          <cell r="S922">
            <v>713</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t="str">
            <v>MONICA VALBUENA USECHE</v>
          </cell>
          <cell r="AJ922" t="str">
            <v>FACTURA</v>
          </cell>
          <cell r="AK922" t="str">
            <v>15885-15886</v>
          </cell>
          <cell r="AL922" t="str">
            <v>320000901998 DE 2012/05/23</v>
          </cell>
          <cell r="AM922" t="str">
            <v>SERVICIO DE VIGILANCIA Y MONITOREO CIRCUITO CERRADO DE TELEVISION, COMPRENDIDO ENTRE EL 01 AL 30 DE JUNIO/13- Y 01 AL 30 DE JUNIO-2013 EN BOGOTA</v>
          </cell>
          <cell r="AN922">
            <v>44287584</v>
          </cell>
          <cell r="AO922">
            <v>5077194</v>
          </cell>
          <cell r="AP922">
            <v>4711054</v>
          </cell>
          <cell r="AQ922">
            <v>0</v>
          </cell>
          <cell r="AR922">
            <v>0</v>
          </cell>
          <cell r="AS922">
            <v>0</v>
          </cell>
          <cell r="AT922">
            <v>0</v>
          </cell>
          <cell r="AU922">
            <v>54075832</v>
          </cell>
          <cell r="AV922">
            <v>0.16</v>
          </cell>
          <cell r="AW922">
            <v>0</v>
          </cell>
          <cell r="AX922">
            <v>777479</v>
          </cell>
          <cell r="AY922">
            <v>87734</v>
          </cell>
          <cell r="AZ922">
            <v>54941045</v>
          </cell>
          <cell r="BA922" t="str">
            <v>NO</v>
          </cell>
          <cell r="BB922" t="str">
            <v>NO</v>
          </cell>
          <cell r="BC922" t="str">
            <v>NO</v>
          </cell>
          <cell r="BD922" t="str">
            <v>NO</v>
          </cell>
          <cell r="BE922" t="str">
            <v>COMUN</v>
          </cell>
          <cell r="BF922" t="str">
            <v>NO</v>
          </cell>
          <cell r="BG922" t="str">
            <v>SERVICIO DE VIGILANCIA</v>
          </cell>
          <cell r="BH922">
            <v>0.02</v>
          </cell>
          <cell r="BI922" t="str">
            <v>SERVICIO MONITEREO</v>
          </cell>
          <cell r="BJ922">
            <v>0.04</v>
          </cell>
          <cell r="BK922" t="str">
            <v>REGIMEN COMUN</v>
          </cell>
          <cell r="BL922">
            <v>0.15</v>
          </cell>
          <cell r="BM922" t="str">
            <v>REGIMEN COMUN</v>
          </cell>
          <cell r="BN922">
            <v>0.15</v>
          </cell>
          <cell r="BO922" t="str">
            <v>BOGOTA</v>
          </cell>
          <cell r="BP922">
            <v>1.38E-2</v>
          </cell>
          <cell r="BQ922" t="str">
            <v>BOGOTA</v>
          </cell>
          <cell r="BR922">
            <v>1.38E-2</v>
          </cell>
          <cell r="BS922">
            <v>0</v>
          </cell>
          <cell r="BT922">
            <v>0</v>
          </cell>
          <cell r="BU922">
            <v>0</v>
          </cell>
          <cell r="BV922">
            <v>6.0000000000000001E-3</v>
          </cell>
          <cell r="BW922">
            <v>885752</v>
          </cell>
          <cell r="BX922">
            <v>203088</v>
          </cell>
          <cell r="BY922">
            <v>116622</v>
          </cell>
          <cell r="BZ922">
            <v>13160</v>
          </cell>
          <cell r="CA922">
            <v>611169</v>
          </cell>
          <cell r="CB922">
            <v>70065</v>
          </cell>
          <cell r="CC922">
            <v>253455</v>
          </cell>
          <cell r="CD922">
            <v>324455</v>
          </cell>
          <cell r="CE922">
            <v>0</v>
          </cell>
          <cell r="CF922">
            <v>52463279</v>
          </cell>
          <cell r="CG922">
            <v>41477</v>
          </cell>
          <cell r="CH922">
            <v>664</v>
          </cell>
          <cell r="CI922">
            <v>713</v>
          </cell>
          <cell r="CJ922" t="str">
            <v>Oscar Dario Rodriguez Posada</v>
          </cell>
          <cell r="CK922" t="str">
            <v>SERVICIO DE SEGURIDAD Y VIGILANCIA</v>
          </cell>
          <cell r="CL922" t="str">
            <v>GASTOS GENERALES</v>
          </cell>
          <cell r="CM922" t="str">
            <v>201261003016000222E</v>
          </cell>
          <cell r="CN922">
            <v>0</v>
          </cell>
          <cell r="CO922" t="str">
            <v>N/A</v>
          </cell>
          <cell r="CP922">
            <v>0</v>
          </cell>
          <cell r="CQ922">
            <v>20136200105943</v>
          </cell>
          <cell r="CR922">
            <v>0</v>
          </cell>
          <cell r="CS922">
            <v>0</v>
          </cell>
          <cell r="CT922">
            <v>0</v>
          </cell>
          <cell r="CU922">
            <v>0</v>
          </cell>
          <cell r="CV922">
            <v>0</v>
          </cell>
          <cell r="CW922" t="str">
            <v>AIU</v>
          </cell>
          <cell r="CX922">
            <v>4711054</v>
          </cell>
          <cell r="CY922">
            <v>0.04</v>
          </cell>
          <cell r="CZ922" t="str">
            <v>BOGOTA - ICA</v>
          </cell>
          <cell r="DA922">
            <v>4711054</v>
          </cell>
          <cell r="DB922">
            <v>1.38E-2</v>
          </cell>
          <cell r="DC922">
            <v>0</v>
          </cell>
          <cell r="DD922">
            <v>0</v>
          </cell>
          <cell r="DE922">
            <v>0</v>
          </cell>
          <cell r="DF922">
            <v>0</v>
          </cell>
          <cell r="DG922">
            <v>0</v>
          </cell>
          <cell r="DH922">
            <v>0</v>
          </cell>
          <cell r="DI922">
            <v>0</v>
          </cell>
          <cell r="DJ922">
            <v>0</v>
          </cell>
          <cell r="DK922">
            <v>0</v>
          </cell>
          <cell r="DL922">
            <v>0</v>
          </cell>
          <cell r="DM922">
            <v>0</v>
          </cell>
          <cell r="DN922">
            <v>0</v>
          </cell>
          <cell r="DO922">
            <v>0</v>
          </cell>
          <cell r="DP922">
            <v>0</v>
          </cell>
          <cell r="DQ922">
            <v>0</v>
          </cell>
          <cell r="DR922">
            <v>0</v>
          </cell>
          <cell r="DS922">
            <v>0</v>
          </cell>
          <cell r="DT922">
            <v>0</v>
          </cell>
          <cell r="DU922">
            <v>0</v>
          </cell>
          <cell r="DV922">
            <v>0</v>
          </cell>
          <cell r="DW922">
            <v>0</v>
          </cell>
          <cell r="DX922">
            <v>0</v>
          </cell>
          <cell r="DY922">
            <v>0</v>
          </cell>
          <cell r="DZ922">
            <v>0</v>
          </cell>
          <cell r="EA922">
            <v>0</v>
          </cell>
          <cell r="EB922">
            <v>0</v>
          </cell>
          <cell r="EC922">
            <v>0</v>
          </cell>
          <cell r="ED922">
            <v>0</v>
          </cell>
          <cell r="EE922">
            <v>0</v>
          </cell>
          <cell r="EF922">
            <v>0</v>
          </cell>
          <cell r="EG922">
            <v>0</v>
          </cell>
          <cell r="EH922">
            <v>0</v>
          </cell>
          <cell r="EI922">
            <v>0</v>
          </cell>
          <cell r="EJ922">
            <v>0</v>
          </cell>
        </row>
        <row r="923">
          <cell r="B923">
            <v>1023</v>
          </cell>
          <cell r="C923">
            <v>41478</v>
          </cell>
          <cell r="D923">
            <v>0</v>
          </cell>
          <cell r="E923" t="str">
            <v>OscarR</v>
          </cell>
          <cell r="F923">
            <v>41478</v>
          </cell>
          <cell r="G923" t="str">
            <v>DPS</v>
          </cell>
          <cell r="H923" t="str">
            <v>Resol 345 26-04-13</v>
          </cell>
          <cell r="I923">
            <v>2013</v>
          </cell>
          <cell r="J923" t="str">
            <v>UNIDAD ADMINISTRATIVA EL LAGO P H</v>
          </cell>
          <cell r="K923" t="str">
            <v>800.032.596-7</v>
          </cell>
          <cell r="L923" t="str">
            <v>RISARALDA</v>
          </cell>
          <cell r="M923" t="str">
            <v>Cl 25 7 - 48</v>
          </cell>
          <cell r="N923">
            <v>3359772</v>
          </cell>
          <cell r="O923" t="str">
            <v>ADMON INMUEBLE, DESTINADO AL FUNCIONAMIENTO DE D.R. RISARALDA</v>
          </cell>
          <cell r="P923">
            <v>12293262</v>
          </cell>
          <cell r="Q923">
            <v>0</v>
          </cell>
          <cell r="R923">
            <v>12293262</v>
          </cell>
          <cell r="S923" t="str">
            <v>393213</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t="str">
            <v>ELIZABETH GOMEZ SANCHEZ</v>
          </cell>
          <cell r="AJ923" t="str">
            <v>FACTURA</v>
          </cell>
          <cell r="AK923">
            <v>1994</v>
          </cell>
          <cell r="AL923" t="str">
            <v>160000072335 DE 2009-11-06</v>
          </cell>
          <cell r="AM923" t="str">
            <v>ADMON,PARQUEADEROS Y BODEGA DE JULIO/13</v>
          </cell>
          <cell r="AN923">
            <v>1365918</v>
          </cell>
          <cell r="AO923">
            <v>0</v>
          </cell>
          <cell r="AP923">
            <v>0</v>
          </cell>
          <cell r="AQ923">
            <v>0</v>
          </cell>
          <cell r="AR923">
            <v>0</v>
          </cell>
          <cell r="AS923">
            <v>0</v>
          </cell>
          <cell r="AT923">
            <v>0</v>
          </cell>
          <cell r="AU923">
            <v>0</v>
          </cell>
          <cell r="AV923">
            <v>0</v>
          </cell>
          <cell r="AW923">
            <v>0</v>
          </cell>
          <cell r="AX923">
            <v>0</v>
          </cell>
          <cell r="AY923">
            <v>0</v>
          </cell>
          <cell r="AZ923">
            <v>1365918</v>
          </cell>
          <cell r="BA923" t="str">
            <v>SI</v>
          </cell>
          <cell r="BB923" t="str">
            <v>SI</v>
          </cell>
          <cell r="BC923" t="str">
            <v>NO</v>
          </cell>
          <cell r="BD923" t="str">
            <v>NO</v>
          </cell>
          <cell r="BE923" t="str">
            <v>COMUN</v>
          </cell>
          <cell r="BF923" t="str">
            <v>NO</v>
          </cell>
          <cell r="BG923" t="str">
            <v>ENTIDAD SIN ANIMO DE LUCRO</v>
          </cell>
          <cell r="BH923">
            <v>0</v>
          </cell>
          <cell r="BI923">
            <v>0</v>
          </cell>
          <cell r="BJ923">
            <v>0</v>
          </cell>
          <cell r="BK923" t="str">
            <v>PROPIEDAD HORIZONTAL EXENTA</v>
          </cell>
          <cell r="BL923">
            <v>0</v>
          </cell>
          <cell r="BM923">
            <v>0</v>
          </cell>
          <cell r="BN923">
            <v>0</v>
          </cell>
          <cell r="BO923" t="str">
            <v>PEREIRA</v>
          </cell>
          <cell r="BP923">
            <v>0</v>
          </cell>
          <cell r="BQ923">
            <v>0</v>
          </cell>
          <cell r="BR923">
            <v>0</v>
          </cell>
          <cell r="BS923">
            <v>0</v>
          </cell>
          <cell r="BT923">
            <v>0</v>
          </cell>
          <cell r="BU923">
            <v>0</v>
          </cell>
          <cell r="BV923">
            <v>0</v>
          </cell>
          <cell r="BW923">
            <v>0</v>
          </cell>
          <cell r="BX923">
            <v>0</v>
          </cell>
          <cell r="BY923">
            <v>0</v>
          </cell>
          <cell r="BZ923">
            <v>0</v>
          </cell>
          <cell r="CA923">
            <v>0</v>
          </cell>
          <cell r="CB923">
            <v>0</v>
          </cell>
          <cell r="CC923">
            <v>0</v>
          </cell>
          <cell r="CD923">
            <v>0</v>
          </cell>
          <cell r="CE923">
            <v>0</v>
          </cell>
          <cell r="CF923">
            <v>1365918</v>
          </cell>
          <cell r="CG923">
            <v>41478</v>
          </cell>
          <cell r="CH923">
            <v>0</v>
          </cell>
          <cell r="CI923" t="str">
            <v>393213</v>
          </cell>
          <cell r="CJ923" t="str">
            <v>Oscar Dario Rodriguez Posada</v>
          </cell>
          <cell r="CK923" t="str">
            <v>MANTENIMIENTO DE BIENES INMUEBLES</v>
          </cell>
          <cell r="CL923" t="str">
            <v>GASTOS GENERALES</v>
          </cell>
          <cell r="CM923" t="str">
            <v>N/A</v>
          </cell>
          <cell r="CN923">
            <v>0</v>
          </cell>
          <cell r="CO923" t="str">
            <v>N/A</v>
          </cell>
          <cell r="CP923">
            <v>1</v>
          </cell>
          <cell r="CQ923">
            <v>20131370025443</v>
          </cell>
          <cell r="CR923">
            <v>0</v>
          </cell>
          <cell r="CS923">
            <v>0</v>
          </cell>
          <cell r="CT923">
            <v>0</v>
          </cell>
          <cell r="CU923">
            <v>0</v>
          </cell>
          <cell r="CV923">
            <v>0</v>
          </cell>
          <cell r="CW923">
            <v>0</v>
          </cell>
          <cell r="CX923">
            <v>0</v>
          </cell>
          <cell r="CY923">
            <v>0</v>
          </cell>
          <cell r="CZ923">
            <v>0</v>
          </cell>
          <cell r="DA923">
            <v>0</v>
          </cell>
          <cell r="DB923">
            <v>0</v>
          </cell>
          <cell r="DC923">
            <v>0</v>
          </cell>
          <cell r="DD923">
            <v>0</v>
          </cell>
          <cell r="DE923">
            <v>0</v>
          </cell>
          <cell r="DF923">
            <v>0</v>
          </cell>
          <cell r="DG923">
            <v>0</v>
          </cell>
          <cell r="DH923">
            <v>0</v>
          </cell>
          <cell r="DI923">
            <v>0</v>
          </cell>
          <cell r="DJ923">
            <v>0</v>
          </cell>
          <cell r="DK923">
            <v>0</v>
          </cell>
          <cell r="DL923">
            <v>0</v>
          </cell>
          <cell r="DM923">
            <v>0</v>
          </cell>
          <cell r="DN923">
            <v>0</v>
          </cell>
          <cell r="DO923">
            <v>0</v>
          </cell>
          <cell r="DP923">
            <v>0</v>
          </cell>
          <cell r="DQ923">
            <v>0</v>
          </cell>
          <cell r="DR923">
            <v>0</v>
          </cell>
          <cell r="DS923">
            <v>0</v>
          </cell>
          <cell r="DT923">
            <v>0</v>
          </cell>
          <cell r="DU923">
            <v>0</v>
          </cell>
          <cell r="DV923">
            <v>0</v>
          </cell>
          <cell r="DW923">
            <v>0</v>
          </cell>
          <cell r="DX923">
            <v>0</v>
          </cell>
          <cell r="DY923">
            <v>0</v>
          </cell>
          <cell r="DZ923">
            <v>0</v>
          </cell>
          <cell r="EA923">
            <v>0</v>
          </cell>
          <cell r="EB923">
            <v>0</v>
          </cell>
          <cell r="EC923">
            <v>0</v>
          </cell>
          <cell r="ED923">
            <v>0</v>
          </cell>
          <cell r="EE923">
            <v>0</v>
          </cell>
          <cell r="EF923">
            <v>0</v>
          </cell>
          <cell r="EG923">
            <v>0</v>
          </cell>
          <cell r="EH923">
            <v>0</v>
          </cell>
          <cell r="EI923">
            <v>0</v>
          </cell>
          <cell r="EJ923">
            <v>0</v>
          </cell>
        </row>
        <row r="924">
          <cell r="B924">
            <v>1025</v>
          </cell>
          <cell r="C924">
            <v>41478</v>
          </cell>
          <cell r="D924">
            <v>672</v>
          </cell>
          <cell r="E924" t="str">
            <v>OscarR</v>
          </cell>
          <cell r="F924">
            <v>41478</v>
          </cell>
          <cell r="G924" t="str">
            <v>DPS</v>
          </cell>
          <cell r="H924" t="str">
            <v>21/13</v>
          </cell>
          <cell r="I924">
            <v>2013</v>
          </cell>
          <cell r="J924" t="str">
            <v xml:space="preserve">MANEJO TECNICO DE INFORMACION S.A </v>
          </cell>
          <cell r="K924" t="str">
            <v>900.011.545-4</v>
          </cell>
          <cell r="L924" t="str">
            <v>Bogotá</v>
          </cell>
          <cell r="M924" t="str">
            <v>Cl 17 42A 43</v>
          </cell>
          <cell r="N924">
            <v>3759270</v>
          </cell>
          <cell r="O924" t="str">
            <v>SERVICIO DE CUSTODIA ADMINISTRACION DE MEDIOS MAGNETICOS</v>
          </cell>
          <cell r="P924">
            <v>4802400</v>
          </cell>
          <cell r="Q924">
            <v>0</v>
          </cell>
          <cell r="R924">
            <v>4802400</v>
          </cell>
          <cell r="S924">
            <v>208413</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t="str">
            <v>CARLOS HU. CAMELO CUELLAR</v>
          </cell>
          <cell r="AJ924">
            <v>0</v>
          </cell>
          <cell r="AK924" t="str">
            <v>13A0045691</v>
          </cell>
          <cell r="AL924" t="str">
            <v>320000866024 DE 2012-02-02</v>
          </cell>
          <cell r="AM924" t="str">
            <v>TERCER PAGO -ALMACENAMIENTO DE CARTRIDGES ,TRANSPORTE ORDINARIO - SERVICIO DEL 04-06 AL 03-07 - 2013</v>
          </cell>
          <cell r="AN924">
            <v>195000</v>
          </cell>
          <cell r="AO924">
            <v>0</v>
          </cell>
          <cell r="AP924">
            <v>0</v>
          </cell>
          <cell r="AQ924">
            <v>0</v>
          </cell>
          <cell r="AR924">
            <v>0</v>
          </cell>
          <cell r="AS924">
            <v>0</v>
          </cell>
          <cell r="AT924">
            <v>0</v>
          </cell>
          <cell r="AU924">
            <v>0</v>
          </cell>
          <cell r="AV924">
            <v>0.16</v>
          </cell>
          <cell r="AW924">
            <v>0.16</v>
          </cell>
          <cell r="AX924">
            <v>31200</v>
          </cell>
          <cell r="AY924">
            <v>0</v>
          </cell>
          <cell r="AZ924">
            <v>226200</v>
          </cell>
          <cell r="BA924" t="str">
            <v>SI</v>
          </cell>
          <cell r="BB924" t="str">
            <v>SI</v>
          </cell>
          <cell r="BC924" t="str">
            <v>NO</v>
          </cell>
          <cell r="BD924" t="str">
            <v>NO</v>
          </cell>
          <cell r="BE924" t="str">
            <v>COMUN</v>
          </cell>
          <cell r="BF924">
            <v>0</v>
          </cell>
          <cell r="BG924" t="str">
            <v>AUTORETENEDOR</v>
          </cell>
          <cell r="BH924">
            <v>0</v>
          </cell>
          <cell r="BI924">
            <v>0</v>
          </cell>
          <cell r="BJ924">
            <v>0</v>
          </cell>
          <cell r="BK924" t="str">
            <v>GRAN CONTRIBUYENTE</v>
          </cell>
          <cell r="BL924">
            <v>0</v>
          </cell>
          <cell r="BM924">
            <v>0</v>
          </cell>
          <cell r="BN924">
            <v>0</v>
          </cell>
          <cell r="BO924" t="str">
            <v>BOGOTA</v>
          </cell>
          <cell r="BP924">
            <v>9.6600000000000002E-3</v>
          </cell>
          <cell r="BQ924">
            <v>0</v>
          </cell>
          <cell r="BR924">
            <v>0</v>
          </cell>
          <cell r="BS924">
            <v>0</v>
          </cell>
          <cell r="BT924">
            <v>0</v>
          </cell>
          <cell r="BU924" t="str">
            <v>AUTORRETENEDOR</v>
          </cell>
          <cell r="BV924">
            <v>0</v>
          </cell>
          <cell r="BW924">
            <v>0</v>
          </cell>
          <cell r="BX924">
            <v>0</v>
          </cell>
          <cell r="BY924">
            <v>0</v>
          </cell>
          <cell r="BZ924">
            <v>0</v>
          </cell>
          <cell r="CA924">
            <v>1884</v>
          </cell>
          <cell r="CB924">
            <v>0</v>
          </cell>
          <cell r="CC924">
            <v>0</v>
          </cell>
          <cell r="CD924">
            <v>0</v>
          </cell>
          <cell r="CE924">
            <v>0</v>
          </cell>
          <cell r="CF924">
            <v>224316</v>
          </cell>
          <cell r="CG924">
            <v>41478</v>
          </cell>
          <cell r="CH924">
            <v>672</v>
          </cell>
          <cell r="CI924">
            <v>208413</v>
          </cell>
          <cell r="CJ924" t="str">
            <v>Oscar Dario Rodriguez Posada</v>
          </cell>
          <cell r="CK924" t="str">
            <v>SERVICIO DE SEGURIDAD Y VIGILANCIA</v>
          </cell>
          <cell r="CL924" t="str">
            <v>GASTOS GENERALES</v>
          </cell>
          <cell r="CM924" t="str">
            <v>20136100301000021E</v>
          </cell>
          <cell r="CN924">
            <v>0</v>
          </cell>
          <cell r="CO924">
            <v>0</v>
          </cell>
          <cell r="CP924">
            <v>0</v>
          </cell>
          <cell r="CQ924">
            <v>20136200108233</v>
          </cell>
          <cell r="CR924">
            <v>0</v>
          </cell>
          <cell r="CS924">
            <v>0</v>
          </cell>
          <cell r="CT924">
            <v>0</v>
          </cell>
          <cell r="CU924">
            <v>0</v>
          </cell>
          <cell r="CV924">
            <v>0</v>
          </cell>
          <cell r="CW924">
            <v>0</v>
          </cell>
          <cell r="CX924">
            <v>0</v>
          </cell>
          <cell r="CY924">
            <v>0</v>
          </cell>
          <cell r="CZ924">
            <v>0</v>
          </cell>
          <cell r="DA924">
            <v>0</v>
          </cell>
          <cell r="DB924">
            <v>0</v>
          </cell>
          <cell r="DC924">
            <v>0</v>
          </cell>
          <cell r="DD924">
            <v>0</v>
          </cell>
          <cell r="DE924">
            <v>0</v>
          </cell>
          <cell r="DF924">
            <v>0</v>
          </cell>
          <cell r="DG924">
            <v>0</v>
          </cell>
          <cell r="DH924">
            <v>0</v>
          </cell>
          <cell r="DI924">
            <v>0</v>
          </cell>
          <cell r="DJ924">
            <v>0</v>
          </cell>
          <cell r="DK924">
            <v>0</v>
          </cell>
          <cell r="DL924">
            <v>0</v>
          </cell>
          <cell r="DM924">
            <v>0</v>
          </cell>
          <cell r="DN924">
            <v>0</v>
          </cell>
          <cell r="DO924">
            <v>0</v>
          </cell>
          <cell r="DP924">
            <v>0</v>
          </cell>
          <cell r="DQ924">
            <v>0</v>
          </cell>
          <cell r="DR924">
            <v>0</v>
          </cell>
          <cell r="DS924">
            <v>0</v>
          </cell>
          <cell r="DT924">
            <v>0</v>
          </cell>
          <cell r="DU924">
            <v>0</v>
          </cell>
          <cell r="DV924">
            <v>0</v>
          </cell>
          <cell r="DW924">
            <v>0</v>
          </cell>
          <cell r="DX924">
            <v>0</v>
          </cell>
          <cell r="DY924">
            <v>0</v>
          </cell>
          <cell r="DZ924">
            <v>0</v>
          </cell>
          <cell r="EA924">
            <v>0</v>
          </cell>
          <cell r="EB924">
            <v>0</v>
          </cell>
          <cell r="EC924">
            <v>0</v>
          </cell>
          <cell r="ED924">
            <v>0</v>
          </cell>
          <cell r="EE924">
            <v>0</v>
          </cell>
          <cell r="EF924">
            <v>0</v>
          </cell>
          <cell r="EG924">
            <v>0</v>
          </cell>
          <cell r="EH924">
            <v>0</v>
          </cell>
          <cell r="EI924">
            <v>0</v>
          </cell>
          <cell r="EJ924">
            <v>0</v>
          </cell>
        </row>
        <row r="925">
          <cell r="B925">
            <v>1033</v>
          </cell>
          <cell r="C925">
            <v>41478</v>
          </cell>
          <cell r="D925">
            <v>676</v>
          </cell>
          <cell r="E925" t="str">
            <v>OscarR</v>
          </cell>
          <cell r="F925">
            <v>41478</v>
          </cell>
          <cell r="G925" t="str">
            <v>DPS</v>
          </cell>
          <cell r="H925" t="str">
            <v>48/2012</v>
          </cell>
          <cell r="I925">
            <v>2012</v>
          </cell>
          <cell r="J925" t="str">
            <v>ASESORIA EN SISTEMATIZACION DE DATOS - ASD S A</v>
          </cell>
          <cell r="K925" t="str">
            <v>860.510.031-7</v>
          </cell>
          <cell r="L925" t="str">
            <v>BOGOTA</v>
          </cell>
          <cell r="M925" t="str">
            <v>Cra 8 46-35</v>
          </cell>
          <cell r="N925">
            <v>3402501</v>
          </cell>
          <cell r="O925" t="str">
            <v>PROVEER,INSTALAR,CAPACITAR,PONER EN OPERACIÓN Y DAR SOPORTE TECNICO DE LA PLATAFORMA TECNOLOGICA Y OPERATIVA PARA LA EJECUCION DEL PROCESO DE INSCRIPCION DE FAMILIAS ELEGIBLES AL PROGRAMA FAMILIAS EN ACCION</v>
          </cell>
          <cell r="P925">
            <v>5900787717</v>
          </cell>
          <cell r="Q925">
            <v>0</v>
          </cell>
          <cell r="R925">
            <v>5900787717</v>
          </cell>
          <cell r="S925">
            <v>29612</v>
          </cell>
          <cell r="T925">
            <v>0</v>
          </cell>
          <cell r="U925">
            <v>0</v>
          </cell>
          <cell r="V925">
            <v>0</v>
          </cell>
          <cell r="W925">
            <v>0</v>
          </cell>
          <cell r="X925">
            <v>0</v>
          </cell>
          <cell r="Y925">
            <v>0</v>
          </cell>
          <cell r="Z925">
            <v>0</v>
          </cell>
          <cell r="AA925">
            <v>0</v>
          </cell>
          <cell r="AB925">
            <v>0</v>
          </cell>
          <cell r="AC925">
            <v>163278061</v>
          </cell>
          <cell r="AD925">
            <v>0</v>
          </cell>
          <cell r="AE925">
            <v>0</v>
          </cell>
          <cell r="AF925">
            <v>0</v>
          </cell>
          <cell r="AG925">
            <v>0</v>
          </cell>
          <cell r="AH925">
            <v>0</v>
          </cell>
          <cell r="AI925" t="str">
            <v>DIANA SOTO FIGUEROA</v>
          </cell>
          <cell r="AJ925" t="str">
            <v>PRESENTACION FACTURA</v>
          </cell>
          <cell r="AK925">
            <v>15328</v>
          </cell>
          <cell r="AL925" t="str">
            <v>320000839467 24011-11-02</v>
          </cell>
          <cell r="AM925" t="str">
            <v>SOLICITUD QUINTO PAGO  PRESTACION DE SERVICIO DE INSCRIPCION DE FAMILIAS (ZONA 1 NORTE)CORRESPONDIENTE AL 10%</v>
          </cell>
          <cell r="AN925">
            <v>508688596.55000001</v>
          </cell>
          <cell r="AO925">
            <v>0</v>
          </cell>
          <cell r="AP925">
            <v>0</v>
          </cell>
          <cell r="AQ925">
            <v>0</v>
          </cell>
          <cell r="AR925">
            <v>0</v>
          </cell>
          <cell r="AS925">
            <v>0</v>
          </cell>
          <cell r="AT925">
            <v>0</v>
          </cell>
          <cell r="AU925">
            <v>0</v>
          </cell>
          <cell r="AV925">
            <v>0.16</v>
          </cell>
          <cell r="AW925">
            <v>0</v>
          </cell>
          <cell r="AX925">
            <v>81390175.450000003</v>
          </cell>
          <cell r="AY925">
            <v>0</v>
          </cell>
          <cell r="AZ925">
            <v>590078772</v>
          </cell>
          <cell r="BA925" t="str">
            <v>SI</v>
          </cell>
          <cell r="BB925" t="str">
            <v>SI</v>
          </cell>
          <cell r="BC925" t="str">
            <v>NO</v>
          </cell>
          <cell r="BD925" t="str">
            <v>NO</v>
          </cell>
          <cell r="BE925" t="str">
            <v>COMÚN</v>
          </cell>
          <cell r="BF925" t="str">
            <v>NO</v>
          </cell>
          <cell r="BG925" t="str">
            <v>AUTORRETENEDOR SEGÚN RESOL DIAN 758-01-27-2006</v>
          </cell>
          <cell r="BH925">
            <v>0</v>
          </cell>
          <cell r="BI925">
            <v>0</v>
          </cell>
          <cell r="BJ925">
            <v>0</v>
          </cell>
          <cell r="BK925" t="str">
            <v>GRAN CONTRIBUYENTE RES 014097 30/12/2010</v>
          </cell>
          <cell r="BL925">
            <v>0</v>
          </cell>
          <cell r="BM925">
            <v>0</v>
          </cell>
          <cell r="BN925">
            <v>0</v>
          </cell>
          <cell r="BO925" t="str">
            <v>BOGOTA</v>
          </cell>
          <cell r="BP925">
            <v>9.6600000000000002E-3</v>
          </cell>
          <cell r="BQ925">
            <v>0</v>
          </cell>
          <cell r="BR925">
            <v>0</v>
          </cell>
          <cell r="BS925">
            <v>0</v>
          </cell>
          <cell r="BT925">
            <v>0</v>
          </cell>
          <cell r="BU925" t="str">
            <v>AUTORRETENEDOR</v>
          </cell>
          <cell r="BV925">
            <v>0</v>
          </cell>
          <cell r="BW925">
            <v>0</v>
          </cell>
          <cell r="BX925">
            <v>0</v>
          </cell>
          <cell r="BY925">
            <v>0</v>
          </cell>
          <cell r="BZ925">
            <v>0</v>
          </cell>
          <cell r="CA925">
            <v>4913932</v>
          </cell>
          <cell r="CB925">
            <v>0</v>
          </cell>
          <cell r="CC925">
            <v>0</v>
          </cell>
          <cell r="CD925">
            <v>0</v>
          </cell>
          <cell r="CE925">
            <v>0</v>
          </cell>
          <cell r="CF925">
            <v>585164840</v>
          </cell>
          <cell r="CG925">
            <v>41478</v>
          </cell>
          <cell r="CH925">
            <v>676</v>
          </cell>
          <cell r="CI925">
            <v>29612</v>
          </cell>
          <cell r="CJ925" t="str">
            <v>Oscar Dario Rodriguez Posada</v>
          </cell>
          <cell r="CK925" t="str">
            <v>IMPLEMENTACION PROGRAMA FAMILIAS EN ACION</v>
          </cell>
          <cell r="CL925" t="str">
            <v>ORDINARIA</v>
          </cell>
          <cell r="CM925">
            <v>20136211328692</v>
          </cell>
          <cell r="CN925" t="str">
            <v>RESERVA</v>
          </cell>
          <cell r="CO925">
            <v>0</v>
          </cell>
          <cell r="CP925">
            <v>0</v>
          </cell>
          <cell r="CQ925">
            <v>20133100109123</v>
          </cell>
          <cell r="CR925">
            <v>0</v>
          </cell>
          <cell r="CS925">
            <v>0</v>
          </cell>
          <cell r="CT925">
            <v>0</v>
          </cell>
          <cell r="CU925">
            <v>0</v>
          </cell>
          <cell r="CV925">
            <v>0</v>
          </cell>
          <cell r="CW925">
            <v>0</v>
          </cell>
          <cell r="CX925">
            <v>0</v>
          </cell>
          <cell r="CY925">
            <v>0</v>
          </cell>
          <cell r="CZ925">
            <v>0</v>
          </cell>
          <cell r="DA925">
            <v>0</v>
          </cell>
          <cell r="DB925">
            <v>0</v>
          </cell>
          <cell r="DC925">
            <v>0</v>
          </cell>
          <cell r="DD925">
            <v>0</v>
          </cell>
          <cell r="DE925">
            <v>0</v>
          </cell>
          <cell r="DF925">
            <v>0</v>
          </cell>
          <cell r="DG925">
            <v>0</v>
          </cell>
          <cell r="DH925">
            <v>0</v>
          </cell>
          <cell r="DI925">
            <v>0</v>
          </cell>
          <cell r="DJ925">
            <v>0</v>
          </cell>
          <cell r="DK925">
            <v>0</v>
          </cell>
          <cell r="DL925">
            <v>0</v>
          </cell>
          <cell r="DM925">
            <v>0</v>
          </cell>
          <cell r="DN925">
            <v>0</v>
          </cell>
          <cell r="DO925">
            <v>0</v>
          </cell>
          <cell r="DP925">
            <v>0</v>
          </cell>
          <cell r="DQ925">
            <v>0</v>
          </cell>
          <cell r="DR925">
            <v>0</v>
          </cell>
          <cell r="DS925">
            <v>0</v>
          </cell>
          <cell r="DT925">
            <v>0</v>
          </cell>
          <cell r="DU925">
            <v>0</v>
          </cell>
          <cell r="DV925">
            <v>0</v>
          </cell>
          <cell r="DW925">
            <v>0</v>
          </cell>
          <cell r="DX925">
            <v>0</v>
          </cell>
          <cell r="DY925">
            <v>0</v>
          </cell>
          <cell r="DZ925">
            <v>0</v>
          </cell>
          <cell r="EA925">
            <v>0</v>
          </cell>
          <cell r="EB925">
            <v>0</v>
          </cell>
          <cell r="EC925">
            <v>0</v>
          </cell>
          <cell r="ED925">
            <v>0</v>
          </cell>
          <cell r="EE925">
            <v>0</v>
          </cell>
          <cell r="EF925">
            <v>0</v>
          </cell>
          <cell r="EG925">
            <v>0</v>
          </cell>
          <cell r="EH925">
            <v>0</v>
          </cell>
          <cell r="EI925">
            <v>0</v>
          </cell>
          <cell r="EJ925">
            <v>0</v>
          </cell>
        </row>
        <row r="926">
          <cell r="B926">
            <v>1038</v>
          </cell>
          <cell r="C926">
            <v>41481</v>
          </cell>
          <cell r="D926">
            <v>98</v>
          </cell>
          <cell r="E926" t="str">
            <v>OscarR</v>
          </cell>
          <cell r="F926">
            <v>41481</v>
          </cell>
          <cell r="G926" t="str">
            <v>DPS</v>
          </cell>
          <cell r="H926" t="str">
            <v>64/12 Otrosi 4</v>
          </cell>
          <cell r="I926">
            <v>2013</v>
          </cell>
          <cell r="J926" t="str">
            <v>BANCO AGRARIO DE COLOMBIA S.A.</v>
          </cell>
          <cell r="K926" t="str">
            <v>800.037.800-8</v>
          </cell>
          <cell r="L926" t="str">
            <v>BOGOTA</v>
          </cell>
          <cell r="M926">
            <v>0</v>
          </cell>
          <cell r="N926">
            <v>0</v>
          </cell>
          <cell r="O926" t="str">
            <v xml:space="preserve">PAGO DE INCENTIVOS DEL PROGRAMA JOVENES EN ACCION </v>
          </cell>
          <cell r="P926">
            <v>53685400000</v>
          </cell>
          <cell r="Q926">
            <v>0</v>
          </cell>
          <cell r="R926">
            <v>53685400000</v>
          </cell>
          <cell r="S926">
            <v>12113</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t="str">
            <v>PAOLA ANDREA VANEGAS RODRIGUEZ</v>
          </cell>
          <cell r="AJ926" t="str">
            <v>CONTRACTUAL</v>
          </cell>
          <cell r="AK926" t="str">
            <v>N/A</v>
          </cell>
          <cell r="AL926" t="str">
            <v>N/A</v>
          </cell>
          <cell r="AM926" t="str">
            <v>PAGO 677 INCENTIVOS - PARTICIPANTES DEL PROGRAMA JOVENES EN ACCION - GRUPO 3</v>
          </cell>
          <cell r="AN926">
            <v>300800000</v>
          </cell>
          <cell r="AO926">
            <v>0</v>
          </cell>
          <cell r="AP926">
            <v>0</v>
          </cell>
          <cell r="AQ926">
            <v>0</v>
          </cell>
          <cell r="AR926">
            <v>0</v>
          </cell>
          <cell r="AS926">
            <v>0</v>
          </cell>
          <cell r="AT926">
            <v>0</v>
          </cell>
          <cell r="AU926">
            <v>0</v>
          </cell>
          <cell r="AV926">
            <v>0</v>
          </cell>
          <cell r="AW926">
            <v>0</v>
          </cell>
          <cell r="AX926">
            <v>0</v>
          </cell>
          <cell r="AY926">
            <v>0</v>
          </cell>
          <cell r="AZ926">
            <v>300800000</v>
          </cell>
          <cell r="BA926" t="str">
            <v>SI</v>
          </cell>
          <cell r="BB926" t="str">
            <v>SI</v>
          </cell>
          <cell r="BC926" t="str">
            <v>NO</v>
          </cell>
          <cell r="BD926" t="str">
            <v>NO</v>
          </cell>
          <cell r="BE926" t="str">
            <v>COMUN</v>
          </cell>
          <cell r="BF926" t="str">
            <v>NO</v>
          </cell>
          <cell r="BG926" t="str">
            <v>AUTORETENEDOR</v>
          </cell>
          <cell r="BH926">
            <v>0</v>
          </cell>
          <cell r="BI926">
            <v>0</v>
          </cell>
          <cell r="BJ926">
            <v>0</v>
          </cell>
          <cell r="BK926" t="str">
            <v>GRAN CONTRIBUYENTE</v>
          </cell>
          <cell r="BL926">
            <v>0</v>
          </cell>
          <cell r="BM926">
            <v>0</v>
          </cell>
          <cell r="BN926">
            <v>0</v>
          </cell>
          <cell r="BO926" t="str">
            <v>ENTIDAD DEL ESTADO</v>
          </cell>
          <cell r="BP926">
            <v>0</v>
          </cell>
          <cell r="BQ926">
            <v>0</v>
          </cell>
          <cell r="BR926">
            <v>0</v>
          </cell>
          <cell r="BS926">
            <v>0</v>
          </cell>
          <cell r="BT926">
            <v>0</v>
          </cell>
          <cell r="BU926" t="str">
            <v>AUTORRETENEDOR</v>
          </cell>
          <cell r="BV926">
            <v>0</v>
          </cell>
          <cell r="BW926">
            <v>0</v>
          </cell>
          <cell r="BX926">
            <v>0</v>
          </cell>
          <cell r="BY926">
            <v>0</v>
          </cell>
          <cell r="BZ926">
            <v>0</v>
          </cell>
          <cell r="CA926">
            <v>0</v>
          </cell>
          <cell r="CB926">
            <v>0</v>
          </cell>
          <cell r="CC926">
            <v>0</v>
          </cell>
          <cell r="CD926">
            <v>0</v>
          </cell>
          <cell r="CE926">
            <v>0</v>
          </cell>
          <cell r="CF926">
            <v>300800000</v>
          </cell>
          <cell r="CG926">
            <v>41481</v>
          </cell>
          <cell r="CH926">
            <v>98</v>
          </cell>
          <cell r="CI926">
            <v>12113</v>
          </cell>
          <cell r="CJ926" t="str">
            <v>Oscar Dario Rodriguez Posada</v>
          </cell>
          <cell r="CK926" t="str">
            <v>IMPLEMENTACION DEL PROGRAMA FAMILIAS EN ACCION PARA POBLACION VULNERABLE</v>
          </cell>
          <cell r="CL926" t="str">
            <v>ORDINARIA</v>
          </cell>
          <cell r="CM926" t="str">
            <v>N/A</v>
          </cell>
          <cell r="CN926">
            <v>0</v>
          </cell>
          <cell r="CO926" t="str">
            <v>N/A</v>
          </cell>
          <cell r="CP926">
            <v>0</v>
          </cell>
          <cell r="CQ926">
            <v>20133000110053</v>
          </cell>
          <cell r="CR926">
            <v>0</v>
          </cell>
          <cell r="CS926">
            <v>0</v>
          </cell>
          <cell r="CT926">
            <v>0</v>
          </cell>
          <cell r="CU926">
            <v>0</v>
          </cell>
          <cell r="CV926">
            <v>0</v>
          </cell>
          <cell r="CW926">
            <v>0</v>
          </cell>
          <cell r="CX926">
            <v>0</v>
          </cell>
          <cell r="CY926">
            <v>0</v>
          </cell>
          <cell r="CZ926">
            <v>0</v>
          </cell>
          <cell r="DA926">
            <v>0</v>
          </cell>
          <cell r="DB926">
            <v>0</v>
          </cell>
          <cell r="DC926">
            <v>0</v>
          </cell>
          <cell r="DD926">
            <v>0</v>
          </cell>
          <cell r="DE926">
            <v>0</v>
          </cell>
          <cell r="DF926">
            <v>0</v>
          </cell>
          <cell r="DG926">
            <v>0</v>
          </cell>
          <cell r="DH926">
            <v>0</v>
          </cell>
          <cell r="DI926">
            <v>0</v>
          </cell>
          <cell r="DJ926">
            <v>0</v>
          </cell>
          <cell r="DK926">
            <v>0</v>
          </cell>
          <cell r="DL926">
            <v>0</v>
          </cell>
          <cell r="DM926">
            <v>0</v>
          </cell>
          <cell r="DN926">
            <v>0</v>
          </cell>
          <cell r="DO926">
            <v>0</v>
          </cell>
          <cell r="DP926">
            <v>0</v>
          </cell>
          <cell r="DQ926">
            <v>0</v>
          </cell>
          <cell r="DR926">
            <v>0</v>
          </cell>
          <cell r="DS926">
            <v>0</v>
          </cell>
          <cell r="DT926">
            <v>0</v>
          </cell>
          <cell r="DU926">
            <v>0</v>
          </cell>
          <cell r="DV926">
            <v>0</v>
          </cell>
          <cell r="DW926">
            <v>0</v>
          </cell>
          <cell r="DX926">
            <v>0</v>
          </cell>
          <cell r="DY926">
            <v>0</v>
          </cell>
          <cell r="DZ926">
            <v>0</v>
          </cell>
          <cell r="EA926">
            <v>0</v>
          </cell>
          <cell r="EB926">
            <v>0</v>
          </cell>
          <cell r="EC926">
            <v>0</v>
          </cell>
          <cell r="ED926">
            <v>0</v>
          </cell>
          <cell r="EE926">
            <v>0</v>
          </cell>
          <cell r="EF926">
            <v>0</v>
          </cell>
          <cell r="EG926">
            <v>0</v>
          </cell>
          <cell r="EH926">
            <v>0</v>
          </cell>
          <cell r="EI926">
            <v>0</v>
          </cell>
          <cell r="EJ926">
            <v>0</v>
          </cell>
        </row>
        <row r="927">
          <cell r="B927">
            <v>1039</v>
          </cell>
          <cell r="C927">
            <v>41481</v>
          </cell>
          <cell r="D927">
            <v>101</v>
          </cell>
          <cell r="E927" t="str">
            <v>OscarR</v>
          </cell>
          <cell r="F927">
            <v>41481</v>
          </cell>
          <cell r="G927" t="str">
            <v>DPS</v>
          </cell>
          <cell r="H927" t="str">
            <v>62/12</v>
          </cell>
          <cell r="I927">
            <v>2013</v>
          </cell>
          <cell r="J927" t="str">
            <v>BANCO AGRARIO DE COLOMBIA S.A.</v>
          </cell>
          <cell r="K927" t="str">
            <v>800.037.800-8</v>
          </cell>
          <cell r="L927" t="str">
            <v>BOGOTA</v>
          </cell>
          <cell r="M927">
            <v>0</v>
          </cell>
          <cell r="N927">
            <v>0</v>
          </cell>
          <cell r="O927" t="str">
            <v xml:space="preserve">PAGO DE INCENTIVO (HERLINDA MERCEDES SINISTERRA) DE EDUCACION Y NUTRICION DEL PROGRAMA FAMILIAS EN ACCION - CRUPO 1 </v>
          </cell>
          <cell r="P927">
            <v>73404086853</v>
          </cell>
          <cell r="Q927">
            <v>0</v>
          </cell>
          <cell r="R927">
            <v>73404086853</v>
          </cell>
          <cell r="S927">
            <v>4613</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t="str">
            <v>MARIANA ESCOBAR ARANGO</v>
          </cell>
          <cell r="AJ927" t="str">
            <v>CONTRACTUAL</v>
          </cell>
          <cell r="AK927">
            <v>0</v>
          </cell>
          <cell r="AL927" t="str">
            <v>N/A</v>
          </cell>
          <cell r="AM927" t="str">
            <v>PAGO UN INCENTIVOS SEGUNDO PAGO</v>
          </cell>
          <cell r="AN927">
            <v>280000</v>
          </cell>
          <cell r="AO927">
            <v>0</v>
          </cell>
          <cell r="AP927">
            <v>0</v>
          </cell>
          <cell r="AQ927">
            <v>0</v>
          </cell>
          <cell r="AR927">
            <v>0</v>
          </cell>
          <cell r="AS927">
            <v>0</v>
          </cell>
          <cell r="AT927">
            <v>0</v>
          </cell>
          <cell r="AU927">
            <v>0</v>
          </cell>
          <cell r="AV927">
            <v>0</v>
          </cell>
          <cell r="AW927">
            <v>0</v>
          </cell>
          <cell r="AX927">
            <v>0</v>
          </cell>
          <cell r="AY927">
            <v>0</v>
          </cell>
          <cell r="AZ927">
            <v>280000</v>
          </cell>
          <cell r="BA927" t="str">
            <v>SI</v>
          </cell>
          <cell r="BB927" t="str">
            <v>SI</v>
          </cell>
          <cell r="BC927" t="str">
            <v>NO</v>
          </cell>
          <cell r="BD927" t="str">
            <v>NO</v>
          </cell>
          <cell r="BE927" t="str">
            <v>COMUN</v>
          </cell>
          <cell r="BF927" t="str">
            <v>NO</v>
          </cell>
          <cell r="BG927" t="str">
            <v>AUTORETENEDOR</v>
          </cell>
          <cell r="BH927">
            <v>0</v>
          </cell>
          <cell r="BI927">
            <v>0</v>
          </cell>
          <cell r="BJ927">
            <v>0</v>
          </cell>
          <cell r="BK927" t="str">
            <v>GRAN CONTRIBUYENTE</v>
          </cell>
          <cell r="BL927">
            <v>0</v>
          </cell>
          <cell r="BM927">
            <v>0</v>
          </cell>
          <cell r="BN927">
            <v>0</v>
          </cell>
          <cell r="BO927" t="str">
            <v>ENTIDAD DEL ESTADO</v>
          </cell>
          <cell r="BP927">
            <v>0</v>
          </cell>
          <cell r="BQ927">
            <v>0</v>
          </cell>
          <cell r="BR927">
            <v>0</v>
          </cell>
          <cell r="BS927">
            <v>0</v>
          </cell>
          <cell r="BT927">
            <v>0</v>
          </cell>
          <cell r="BU927">
            <v>0</v>
          </cell>
          <cell r="BV927">
            <v>0</v>
          </cell>
          <cell r="BW927">
            <v>0</v>
          </cell>
          <cell r="BX927">
            <v>0</v>
          </cell>
          <cell r="BY927">
            <v>0</v>
          </cell>
          <cell r="BZ927">
            <v>0</v>
          </cell>
          <cell r="CA927">
            <v>0</v>
          </cell>
          <cell r="CB927">
            <v>0</v>
          </cell>
          <cell r="CC927">
            <v>0</v>
          </cell>
          <cell r="CD927">
            <v>0</v>
          </cell>
          <cell r="CE927">
            <v>0</v>
          </cell>
          <cell r="CF927">
            <v>280000</v>
          </cell>
          <cell r="CG927">
            <v>41481</v>
          </cell>
          <cell r="CH927">
            <v>101</v>
          </cell>
          <cell r="CI927">
            <v>4613</v>
          </cell>
          <cell r="CJ927" t="str">
            <v>Oscar Dario Rodriguez Posada</v>
          </cell>
          <cell r="CK927" t="str">
            <v>IMPLEMENTACION DEL PROGRAMA FAMILIAS EN ACCION PARA POBLACION VULNERABLE</v>
          </cell>
          <cell r="CL927" t="str">
            <v>ORDINARIA</v>
          </cell>
          <cell r="CM927" t="str">
            <v>N/A</v>
          </cell>
          <cell r="CN927">
            <v>0</v>
          </cell>
          <cell r="CO927" t="str">
            <v>N/A</v>
          </cell>
          <cell r="CP927">
            <v>0</v>
          </cell>
          <cell r="CQ927">
            <v>20133100629161</v>
          </cell>
          <cell r="CR927">
            <v>0</v>
          </cell>
          <cell r="CS927">
            <v>0</v>
          </cell>
          <cell r="CT927">
            <v>0</v>
          </cell>
          <cell r="CU927">
            <v>0</v>
          </cell>
          <cell r="CV927">
            <v>0</v>
          </cell>
          <cell r="CW927">
            <v>0</v>
          </cell>
          <cell r="CX927">
            <v>0</v>
          </cell>
          <cell r="CY927">
            <v>0</v>
          </cell>
          <cell r="CZ927">
            <v>0</v>
          </cell>
          <cell r="DA927">
            <v>0</v>
          </cell>
          <cell r="DB927">
            <v>0</v>
          </cell>
          <cell r="DC927">
            <v>0</v>
          </cell>
          <cell r="DD927">
            <v>0</v>
          </cell>
          <cell r="DE927">
            <v>0</v>
          </cell>
          <cell r="DF927">
            <v>0</v>
          </cell>
          <cell r="DG927">
            <v>0</v>
          </cell>
          <cell r="DH927">
            <v>0</v>
          </cell>
          <cell r="DI927">
            <v>0</v>
          </cell>
          <cell r="DJ927">
            <v>0</v>
          </cell>
          <cell r="DK927">
            <v>0</v>
          </cell>
          <cell r="DL927">
            <v>0</v>
          </cell>
          <cell r="DM927">
            <v>0</v>
          </cell>
          <cell r="DN927">
            <v>0</v>
          </cell>
          <cell r="DO927">
            <v>0</v>
          </cell>
          <cell r="DP927">
            <v>0</v>
          </cell>
          <cell r="DQ927">
            <v>0</v>
          </cell>
          <cell r="DR927">
            <v>0</v>
          </cell>
          <cell r="DS927">
            <v>0</v>
          </cell>
          <cell r="DT927">
            <v>0</v>
          </cell>
          <cell r="DU927">
            <v>0</v>
          </cell>
          <cell r="DV927">
            <v>0</v>
          </cell>
          <cell r="DW927">
            <v>0</v>
          </cell>
          <cell r="DX927">
            <v>0</v>
          </cell>
          <cell r="DY927">
            <v>0</v>
          </cell>
          <cell r="DZ927">
            <v>0</v>
          </cell>
          <cell r="EA927">
            <v>0</v>
          </cell>
          <cell r="EB927">
            <v>0</v>
          </cell>
          <cell r="EC927">
            <v>0</v>
          </cell>
          <cell r="ED927">
            <v>0</v>
          </cell>
          <cell r="EE927">
            <v>0</v>
          </cell>
          <cell r="EF927">
            <v>0</v>
          </cell>
          <cell r="EG927">
            <v>0</v>
          </cell>
          <cell r="EH927">
            <v>0</v>
          </cell>
          <cell r="EI927">
            <v>0</v>
          </cell>
          <cell r="EJ927">
            <v>0</v>
          </cell>
        </row>
        <row r="928">
          <cell r="B928">
            <v>1041</v>
          </cell>
          <cell r="C928">
            <v>41481</v>
          </cell>
          <cell r="D928">
            <v>682</v>
          </cell>
          <cell r="E928" t="str">
            <v>OscarR</v>
          </cell>
          <cell r="F928">
            <v>41481</v>
          </cell>
          <cell r="G928" t="str">
            <v>DPS</v>
          </cell>
          <cell r="H928" t="str">
            <v>221/12</v>
          </cell>
          <cell r="I928">
            <v>2013</v>
          </cell>
          <cell r="J928" t="str">
            <v>PANAMERICANA OUTSOURCING S.A.</v>
          </cell>
          <cell r="K928" t="str">
            <v>830.077.655-6</v>
          </cell>
          <cell r="L928" t="str">
            <v>BOGOTA</v>
          </cell>
          <cell r="M928" t="str">
            <v>CL 64 93 95</v>
          </cell>
          <cell r="N928">
            <v>29106900</v>
          </cell>
          <cell r="O928" t="str">
            <v>CONTRATAR EL SUMINISTRO DE PAPELERIA,Y DISTRIBUCION DE PAPELERIA UTILES DE ESCRITORIO Y DE OFICINA, E INSUMOS PARA EQUIPOS DE COMPUTO IMPRESORAS Y FOTOCOPIADORAS A PRECIOS UNITARIOS FIJOS BAJO EL ESQUEMA DE PROVEEDURIA INTEGRAL</v>
          </cell>
          <cell r="P928">
            <v>1038240000</v>
          </cell>
          <cell r="Q928">
            <v>0</v>
          </cell>
          <cell r="R928">
            <v>1038240000</v>
          </cell>
          <cell r="S928">
            <v>213</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t="str">
            <v>JOHN FERNANDO MEDINA SERNA</v>
          </cell>
          <cell r="AJ928" t="str">
            <v>Facturas</v>
          </cell>
          <cell r="AK928" t="str">
            <v>02-030298</v>
          </cell>
          <cell r="AL928" t="str">
            <v>310000060733 DE 16-04-2012</v>
          </cell>
          <cell r="AM928" t="str">
            <v>100 MEMORIAS SINGLE RANK KINSGTON 2GB</v>
          </cell>
          <cell r="AN928">
            <v>8100000</v>
          </cell>
          <cell r="AO928">
            <v>0</v>
          </cell>
          <cell r="AP928">
            <v>0</v>
          </cell>
          <cell r="AQ928">
            <v>0</v>
          </cell>
          <cell r="AR928">
            <v>0</v>
          </cell>
          <cell r="AS928">
            <v>0</v>
          </cell>
          <cell r="AT928">
            <v>0</v>
          </cell>
          <cell r="AU928">
            <v>0</v>
          </cell>
          <cell r="AV928">
            <v>0.16</v>
          </cell>
          <cell r="AW928">
            <v>0</v>
          </cell>
          <cell r="AX928">
            <v>1296000</v>
          </cell>
          <cell r="AY928">
            <v>0</v>
          </cell>
          <cell r="AZ928">
            <v>9396000</v>
          </cell>
          <cell r="BA928" t="str">
            <v>NO</v>
          </cell>
          <cell r="BB928" t="str">
            <v>NO</v>
          </cell>
          <cell r="BC928" t="str">
            <v>NO</v>
          </cell>
          <cell r="BD928" t="str">
            <v>NO</v>
          </cell>
          <cell r="BE928" t="str">
            <v>GRAN CONTRIBUYENTE</v>
          </cell>
          <cell r="BF928" t="str">
            <v>NO</v>
          </cell>
          <cell r="BG928" t="str">
            <v>AUTORRETENEDOR RESOL 10265/2003</v>
          </cell>
          <cell r="BH928">
            <v>0</v>
          </cell>
          <cell r="BI928">
            <v>0</v>
          </cell>
          <cell r="BJ928">
            <v>0</v>
          </cell>
          <cell r="BK928" t="str">
            <v>GRAN CONTRIBUYENTE</v>
          </cell>
          <cell r="BL928">
            <v>0</v>
          </cell>
          <cell r="BM928">
            <v>0</v>
          </cell>
          <cell r="BN928">
            <v>0</v>
          </cell>
          <cell r="BO928" t="str">
            <v>BOGOTA</v>
          </cell>
          <cell r="BP928">
            <v>1.1039999999999999E-2</v>
          </cell>
          <cell r="BQ928">
            <v>0</v>
          </cell>
          <cell r="BR928">
            <v>0</v>
          </cell>
          <cell r="BS928">
            <v>0</v>
          </cell>
          <cell r="BT928">
            <v>0</v>
          </cell>
          <cell r="BU928" t="str">
            <v>AUTORRETENEDOR</v>
          </cell>
          <cell r="BV928">
            <v>0</v>
          </cell>
          <cell r="BW928">
            <v>0</v>
          </cell>
          <cell r="BX928">
            <v>0</v>
          </cell>
          <cell r="BY928">
            <v>0</v>
          </cell>
          <cell r="BZ928">
            <v>0</v>
          </cell>
          <cell r="CA928">
            <v>89424</v>
          </cell>
          <cell r="CB928">
            <v>0</v>
          </cell>
          <cell r="CC928">
            <v>0</v>
          </cell>
          <cell r="CD928">
            <v>0</v>
          </cell>
          <cell r="CE928">
            <v>0</v>
          </cell>
          <cell r="CF928">
            <v>9306576</v>
          </cell>
          <cell r="CG928">
            <v>41481</v>
          </cell>
          <cell r="CH928">
            <v>682</v>
          </cell>
          <cell r="CI928">
            <v>213</v>
          </cell>
          <cell r="CJ928" t="str">
            <v>Oscar Dario Rodriguez Posada</v>
          </cell>
          <cell r="CK928" t="str">
            <v>PAPELERIA UTILES DE ESCRITORIO Y OFICINA</v>
          </cell>
          <cell r="CL928" t="str">
            <v>GASTOS GENERALES</v>
          </cell>
          <cell r="CM928" t="str">
            <v>201261003022000221E</v>
          </cell>
          <cell r="CN928">
            <v>0</v>
          </cell>
          <cell r="CO928">
            <v>17</v>
          </cell>
          <cell r="CP928">
            <v>0</v>
          </cell>
          <cell r="CQ928">
            <v>20136200110983</v>
          </cell>
          <cell r="CR928">
            <v>0</v>
          </cell>
          <cell r="CS928">
            <v>0</v>
          </cell>
          <cell r="CT928">
            <v>0</v>
          </cell>
          <cell r="CU928">
            <v>0</v>
          </cell>
          <cell r="CV928">
            <v>0</v>
          </cell>
          <cell r="CW928">
            <v>0</v>
          </cell>
          <cell r="CX928">
            <v>0</v>
          </cell>
          <cell r="CY928">
            <v>0</v>
          </cell>
          <cell r="CZ928">
            <v>0</v>
          </cell>
          <cell r="DA928">
            <v>0</v>
          </cell>
          <cell r="DB928">
            <v>0</v>
          </cell>
          <cell r="DC928">
            <v>0</v>
          </cell>
          <cell r="DD928">
            <v>0</v>
          </cell>
          <cell r="DE928">
            <v>0</v>
          </cell>
          <cell r="DF928">
            <v>0</v>
          </cell>
          <cell r="DG928">
            <v>0</v>
          </cell>
          <cell r="DH928">
            <v>0</v>
          </cell>
          <cell r="DI928">
            <v>0</v>
          </cell>
          <cell r="DJ928">
            <v>0</v>
          </cell>
          <cell r="DK928">
            <v>0</v>
          </cell>
          <cell r="DL928">
            <v>0</v>
          </cell>
          <cell r="DM928">
            <v>0</v>
          </cell>
          <cell r="DN928">
            <v>0</v>
          </cell>
          <cell r="DO928">
            <v>0</v>
          </cell>
          <cell r="DP928">
            <v>0</v>
          </cell>
          <cell r="DQ928">
            <v>0</v>
          </cell>
          <cell r="DR928">
            <v>0</v>
          </cell>
          <cell r="DS928">
            <v>0</v>
          </cell>
          <cell r="DT928">
            <v>0</v>
          </cell>
          <cell r="DU928">
            <v>0</v>
          </cell>
          <cell r="DV928">
            <v>0</v>
          </cell>
          <cell r="DW928">
            <v>0</v>
          </cell>
          <cell r="DX928">
            <v>0</v>
          </cell>
          <cell r="DY928">
            <v>0</v>
          </cell>
          <cell r="DZ928">
            <v>0</v>
          </cell>
          <cell r="EA928">
            <v>0</v>
          </cell>
          <cell r="EB928">
            <v>0</v>
          </cell>
          <cell r="EC928">
            <v>0</v>
          </cell>
          <cell r="ED928">
            <v>0</v>
          </cell>
          <cell r="EE928">
            <v>0</v>
          </cell>
          <cell r="EF928">
            <v>0</v>
          </cell>
          <cell r="EG928">
            <v>0</v>
          </cell>
          <cell r="EH928">
            <v>0</v>
          </cell>
          <cell r="EI928">
            <v>0</v>
          </cell>
          <cell r="EJ928">
            <v>0</v>
          </cell>
        </row>
        <row r="929">
          <cell r="B929">
            <v>1044</v>
          </cell>
          <cell r="C929">
            <v>41451</v>
          </cell>
          <cell r="D929">
            <v>0</v>
          </cell>
          <cell r="E929" t="str">
            <v>OscarR</v>
          </cell>
          <cell r="F929">
            <v>41451</v>
          </cell>
          <cell r="G929" t="str">
            <v>DPS</v>
          </cell>
          <cell r="H929" t="str">
            <v>Resol 681 de 24-07-2013</v>
          </cell>
          <cell r="I929">
            <v>2013</v>
          </cell>
          <cell r="J929" t="str">
            <v>DEPARTAMENTO ADMINISTRATIVO PARA LA PROSPERIDAD SOCIAL</v>
          </cell>
          <cell r="K929" t="str">
            <v>900.039.533-8</v>
          </cell>
          <cell r="L929" t="str">
            <v>BOGOTA</v>
          </cell>
          <cell r="M929" t="str">
            <v>CALLE 7  No.  6 - 54</v>
          </cell>
          <cell r="N929" t="str">
            <v>596 08 00</v>
          </cell>
          <cell r="O929" t="str">
            <v>SUBSIDIOS PAGOS MASIVOS IMPLEMENTACION DEL PROGRAMA INGRESOS SOCIAL A NIVEL NACIONAL</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t="str">
            <v>PAOLA ANDREA VANEGAS RODRIGUEZ</v>
          </cell>
          <cell r="AJ929">
            <v>0</v>
          </cell>
          <cell r="AK929">
            <v>0</v>
          </cell>
          <cell r="AL929" t="str">
            <v>N/A</v>
          </cell>
          <cell r="AM929" t="str">
            <v>SOLICITUD PAGO 2678 PARTICIPANTES DEL PROGRAMA INGRESO SOCIAL</v>
          </cell>
          <cell r="AN929">
            <v>1653200000</v>
          </cell>
          <cell r="AO929">
            <v>0</v>
          </cell>
          <cell r="AP929">
            <v>0</v>
          </cell>
          <cell r="AQ929">
            <v>0</v>
          </cell>
          <cell r="AR929">
            <v>0</v>
          </cell>
          <cell r="AS929">
            <v>0</v>
          </cell>
          <cell r="AT929">
            <v>0</v>
          </cell>
          <cell r="AU929">
            <v>0</v>
          </cell>
          <cell r="AV929">
            <v>0.16</v>
          </cell>
          <cell r="AW929">
            <v>0</v>
          </cell>
          <cell r="AX929">
            <v>0</v>
          </cell>
          <cell r="AY929">
            <v>0</v>
          </cell>
          <cell r="AZ929">
            <v>1653200000</v>
          </cell>
          <cell r="BA929" t="str">
            <v>SI</v>
          </cell>
          <cell r="BB929" t="str">
            <v>SI</v>
          </cell>
          <cell r="BC929" t="str">
            <v>SI</v>
          </cell>
          <cell r="BD929" t="str">
            <v>SI</v>
          </cell>
          <cell r="BE929" t="str">
            <v>E</v>
          </cell>
          <cell r="BF929" t="str">
            <v>SI</v>
          </cell>
          <cell r="BG929" t="str">
            <v>ENTIDAD DEL ESTADO</v>
          </cell>
          <cell r="BH929">
            <v>0</v>
          </cell>
          <cell r="BI929">
            <v>0</v>
          </cell>
          <cell r="BJ929">
            <v>0</v>
          </cell>
          <cell r="BK929" t="str">
            <v>E</v>
          </cell>
          <cell r="BL929">
            <v>0</v>
          </cell>
          <cell r="BM929">
            <v>0</v>
          </cell>
          <cell r="BN929">
            <v>0</v>
          </cell>
          <cell r="BO929" t="str">
            <v>BOGOTA</v>
          </cell>
          <cell r="BP929">
            <v>0</v>
          </cell>
          <cell r="BQ929">
            <v>0</v>
          </cell>
          <cell r="BR929">
            <v>0</v>
          </cell>
          <cell r="BS929">
            <v>0</v>
          </cell>
          <cell r="BT929">
            <v>0</v>
          </cell>
          <cell r="BU929">
            <v>0</v>
          </cell>
          <cell r="BV929">
            <v>0</v>
          </cell>
          <cell r="BW929">
            <v>0</v>
          </cell>
          <cell r="BX929">
            <v>0</v>
          </cell>
          <cell r="BY929">
            <v>0</v>
          </cell>
          <cell r="BZ929">
            <v>0</v>
          </cell>
          <cell r="CA929">
            <v>0</v>
          </cell>
          <cell r="CB929">
            <v>0</v>
          </cell>
          <cell r="CC929">
            <v>0</v>
          </cell>
          <cell r="CD929">
            <v>0</v>
          </cell>
          <cell r="CE929">
            <v>0</v>
          </cell>
          <cell r="CF929">
            <v>1653200000</v>
          </cell>
          <cell r="CG929">
            <v>41451</v>
          </cell>
          <cell r="CH929">
            <v>0</v>
          </cell>
          <cell r="CI929">
            <v>0</v>
          </cell>
          <cell r="CJ929" t="str">
            <v>Oscar Dario Rodriguez Posada</v>
          </cell>
          <cell r="CK929" t="str">
            <v>INGRESO SOCIAL</v>
          </cell>
          <cell r="CL929" t="str">
            <v>SUBSIDIOS PAGOS MASIVOS</v>
          </cell>
          <cell r="CM929" t="str">
            <v>N/A</v>
          </cell>
          <cell r="CN929">
            <v>0</v>
          </cell>
          <cell r="CO929" t="str">
            <v>N/A</v>
          </cell>
          <cell r="CP929">
            <v>0</v>
          </cell>
          <cell r="CQ929">
            <v>20133000111263</v>
          </cell>
          <cell r="CR929" t="str">
            <v>la resolucion contempla, el pago de 2683 participantes, de los cuales 4 se rechazaron por cuenta bancaria y uno con orden de no abonar a la cuenta</v>
          </cell>
          <cell r="CS929">
            <v>0</v>
          </cell>
          <cell r="CT929">
            <v>0</v>
          </cell>
          <cell r="CU929">
            <v>0</v>
          </cell>
          <cell r="CV929">
            <v>0</v>
          </cell>
          <cell r="CW929">
            <v>0</v>
          </cell>
          <cell r="CX929">
            <v>0</v>
          </cell>
          <cell r="CY929">
            <v>0</v>
          </cell>
          <cell r="CZ929">
            <v>0</v>
          </cell>
          <cell r="DA929">
            <v>0</v>
          </cell>
          <cell r="DB929">
            <v>0</v>
          </cell>
          <cell r="DC929">
            <v>0</v>
          </cell>
          <cell r="DD929">
            <v>0</v>
          </cell>
          <cell r="DE929">
            <v>0</v>
          </cell>
          <cell r="DF929">
            <v>0</v>
          </cell>
          <cell r="DG929">
            <v>0</v>
          </cell>
          <cell r="DH929">
            <v>0</v>
          </cell>
          <cell r="DI929">
            <v>0</v>
          </cell>
          <cell r="DJ929">
            <v>0</v>
          </cell>
          <cell r="DK929">
            <v>0</v>
          </cell>
          <cell r="DL929">
            <v>0</v>
          </cell>
          <cell r="DM929">
            <v>0</v>
          </cell>
          <cell r="DN929">
            <v>0</v>
          </cell>
          <cell r="DO929">
            <v>0</v>
          </cell>
          <cell r="DP929">
            <v>0</v>
          </cell>
          <cell r="DQ929">
            <v>0</v>
          </cell>
          <cell r="DR929">
            <v>0</v>
          </cell>
          <cell r="DS929">
            <v>0</v>
          </cell>
          <cell r="DT929">
            <v>0</v>
          </cell>
          <cell r="DU929">
            <v>0</v>
          </cell>
          <cell r="DV929">
            <v>0</v>
          </cell>
          <cell r="DW929">
            <v>0</v>
          </cell>
          <cell r="DX929">
            <v>0</v>
          </cell>
          <cell r="DY929">
            <v>0</v>
          </cell>
          <cell r="DZ929">
            <v>0</v>
          </cell>
          <cell r="EA929">
            <v>0</v>
          </cell>
          <cell r="EB929">
            <v>0</v>
          </cell>
          <cell r="EC929">
            <v>0</v>
          </cell>
          <cell r="ED929">
            <v>0</v>
          </cell>
          <cell r="EE929">
            <v>0</v>
          </cell>
          <cell r="EF929">
            <v>0</v>
          </cell>
          <cell r="EG929">
            <v>0</v>
          </cell>
          <cell r="EH929">
            <v>0</v>
          </cell>
          <cell r="EI929">
            <v>0</v>
          </cell>
          <cell r="EJ929">
            <v>0</v>
          </cell>
        </row>
        <row r="930">
          <cell r="B930">
            <v>1045</v>
          </cell>
          <cell r="C930">
            <v>41455</v>
          </cell>
          <cell r="D930">
            <v>685</v>
          </cell>
          <cell r="E930" t="str">
            <v>OscarR</v>
          </cell>
          <cell r="F930">
            <v>41455</v>
          </cell>
          <cell r="G930" t="str">
            <v>DPS</v>
          </cell>
          <cell r="H930" t="str">
            <v>33/13</v>
          </cell>
          <cell r="I930">
            <v>2013</v>
          </cell>
          <cell r="J930" t="str">
            <v>AGENCIA LOGISTICA DE LAS FUERZAS MILITARES</v>
          </cell>
          <cell r="K930" t="str">
            <v>899.999.162-4</v>
          </cell>
          <cell r="L930" t="str">
            <v>BOGOTA</v>
          </cell>
          <cell r="M930" t="str">
            <v>CRA 50 18 92 PISO 2</v>
          </cell>
          <cell r="N930" t="str">
            <v>446 9581</v>
          </cell>
          <cell r="O930" t="str">
            <v>SERVICIO DE TRANSPORTE AEREO EN AERONAVES MILITARES, PREVIA DISPONIBILIDAD DE LAS MISMAS PARA PASAJEROS DE LA ALTA DIRECCION DEL DPS.</v>
          </cell>
          <cell r="P930">
            <v>120000000</v>
          </cell>
          <cell r="Q930">
            <v>0</v>
          </cell>
          <cell r="R930">
            <v>120000000</v>
          </cell>
          <cell r="S930">
            <v>283513</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t="str">
            <v>CIRO HUMBERTO PINEDA CORREDOR</v>
          </cell>
          <cell r="AJ930" t="str">
            <v>MENSUALIDADES VENCIDAS SEGÚN FACTURAS PRESENTADAS</v>
          </cell>
          <cell r="AK930" t="str">
            <v>FRA 882</v>
          </cell>
          <cell r="AL930" t="str">
            <v>IMPRESO POR FUERZAS MILITARES SEGÚN LEY 527 DE 1999 ART 13, ARTICULO 617 DECRETO 1165 DE 1996</v>
          </cell>
          <cell r="AM930" t="str">
            <v>VALOR VUELO REALIZADO EL 23 DE MAyO DE 2013  BOGOTA LETICIA BOGOTA</v>
          </cell>
          <cell r="AN930">
            <v>43741400</v>
          </cell>
          <cell r="AO930">
            <v>2160000</v>
          </cell>
          <cell r="AP930">
            <v>548100</v>
          </cell>
          <cell r="AQ930">
            <v>0</v>
          </cell>
          <cell r="AR930">
            <v>0</v>
          </cell>
          <cell r="AS930">
            <v>0</v>
          </cell>
          <cell r="AT930">
            <v>0</v>
          </cell>
          <cell r="AU930">
            <v>0</v>
          </cell>
          <cell r="AV930">
            <v>0</v>
          </cell>
          <cell r="AW930">
            <v>0</v>
          </cell>
          <cell r="AX930">
            <v>0</v>
          </cell>
          <cell r="AY930">
            <v>0</v>
          </cell>
          <cell r="AZ930">
            <v>46449500</v>
          </cell>
          <cell r="BA930" t="str">
            <v>SI</v>
          </cell>
          <cell r="BB930" t="str">
            <v>SI</v>
          </cell>
          <cell r="BC930" t="str">
            <v>SI</v>
          </cell>
          <cell r="BD930" t="str">
            <v>SI</v>
          </cell>
          <cell r="BE930" t="str">
            <v>COMUN</v>
          </cell>
          <cell r="BF930">
            <v>0</v>
          </cell>
          <cell r="BG930" t="str">
            <v>ENTIDAD DEL ESTADO</v>
          </cell>
          <cell r="BH930">
            <v>0</v>
          </cell>
          <cell r="BI930">
            <v>0</v>
          </cell>
          <cell r="BJ930">
            <v>0</v>
          </cell>
          <cell r="BK930" t="str">
            <v>GRAN CONTRIBUYENTE</v>
          </cell>
          <cell r="BL930">
            <v>0</v>
          </cell>
          <cell r="BM930">
            <v>0</v>
          </cell>
          <cell r="BN930">
            <v>0</v>
          </cell>
          <cell r="BO930" t="str">
            <v>BOGOTA- ENTIDAD DEL ESTADO</v>
          </cell>
          <cell r="BP930">
            <v>0</v>
          </cell>
          <cell r="BQ930">
            <v>0</v>
          </cell>
          <cell r="BR930">
            <v>0</v>
          </cell>
          <cell r="BS930">
            <v>0</v>
          </cell>
          <cell r="BT930">
            <v>0</v>
          </cell>
          <cell r="BU930" t="str">
            <v>N/A</v>
          </cell>
          <cell r="BV930">
            <v>0</v>
          </cell>
          <cell r="BW930">
            <v>0</v>
          </cell>
          <cell r="BX930">
            <v>0</v>
          </cell>
          <cell r="BY930">
            <v>0</v>
          </cell>
          <cell r="BZ930">
            <v>0</v>
          </cell>
          <cell r="CA930">
            <v>0</v>
          </cell>
          <cell r="CB930">
            <v>0</v>
          </cell>
          <cell r="CC930">
            <v>0</v>
          </cell>
          <cell r="CD930">
            <v>0</v>
          </cell>
          <cell r="CE930">
            <v>0</v>
          </cell>
          <cell r="CF930">
            <v>46449500</v>
          </cell>
          <cell r="CG930">
            <v>41455</v>
          </cell>
          <cell r="CH930">
            <v>685</v>
          </cell>
          <cell r="CI930">
            <v>283513</v>
          </cell>
          <cell r="CJ930" t="str">
            <v>Oscar Dario Rodriguez Posada</v>
          </cell>
          <cell r="CK930" t="str">
            <v>ARRENDAMIENTO DE BIENES MUEBLES</v>
          </cell>
          <cell r="CL930" t="str">
            <v>GASTOS GENERALES</v>
          </cell>
          <cell r="CM930">
            <v>0</v>
          </cell>
          <cell r="CN930">
            <v>0</v>
          </cell>
          <cell r="CO930" t="str">
            <v>N/A</v>
          </cell>
          <cell r="CP930">
            <v>0</v>
          </cell>
          <cell r="CQ930">
            <v>20136200111883</v>
          </cell>
          <cell r="CR930">
            <v>0</v>
          </cell>
          <cell r="CS930">
            <v>0</v>
          </cell>
          <cell r="CT930">
            <v>0</v>
          </cell>
          <cell r="CU930">
            <v>0</v>
          </cell>
          <cell r="CV930">
            <v>0</v>
          </cell>
          <cell r="CW930">
            <v>0</v>
          </cell>
          <cell r="CX930">
            <v>0</v>
          </cell>
          <cell r="CY930">
            <v>0</v>
          </cell>
          <cell r="CZ930">
            <v>0</v>
          </cell>
          <cell r="DA930">
            <v>0</v>
          </cell>
          <cell r="DB930">
            <v>0</v>
          </cell>
          <cell r="DC930">
            <v>0</v>
          </cell>
          <cell r="DD930">
            <v>0</v>
          </cell>
          <cell r="DE930">
            <v>0</v>
          </cell>
          <cell r="DF930">
            <v>0</v>
          </cell>
          <cell r="DG930">
            <v>0</v>
          </cell>
          <cell r="DH930">
            <v>0</v>
          </cell>
          <cell r="DI930">
            <v>0</v>
          </cell>
          <cell r="DJ930">
            <v>0</v>
          </cell>
          <cell r="DK930">
            <v>0</v>
          </cell>
          <cell r="DL930">
            <v>0</v>
          </cell>
          <cell r="DM930">
            <v>0</v>
          </cell>
          <cell r="DN930">
            <v>0</v>
          </cell>
          <cell r="DO930">
            <v>0</v>
          </cell>
          <cell r="DP930">
            <v>0</v>
          </cell>
          <cell r="DQ930">
            <v>0</v>
          </cell>
          <cell r="DR930">
            <v>0</v>
          </cell>
          <cell r="DS930">
            <v>0</v>
          </cell>
          <cell r="DT930">
            <v>0</v>
          </cell>
          <cell r="DU930">
            <v>0</v>
          </cell>
          <cell r="DV930">
            <v>0</v>
          </cell>
          <cell r="DW930">
            <v>0</v>
          </cell>
          <cell r="DX930">
            <v>0</v>
          </cell>
          <cell r="DY930">
            <v>0</v>
          </cell>
          <cell r="DZ930">
            <v>0</v>
          </cell>
          <cell r="EA930">
            <v>0</v>
          </cell>
          <cell r="EB930">
            <v>0</v>
          </cell>
          <cell r="EC930">
            <v>0</v>
          </cell>
          <cell r="ED930">
            <v>0</v>
          </cell>
          <cell r="EE930">
            <v>0</v>
          </cell>
          <cell r="EF930">
            <v>0</v>
          </cell>
          <cell r="EG930">
            <v>0</v>
          </cell>
          <cell r="EH930">
            <v>0</v>
          </cell>
          <cell r="EI930">
            <v>0</v>
          </cell>
          <cell r="EJ930">
            <v>0</v>
          </cell>
        </row>
        <row r="931">
          <cell r="B931">
            <v>1050</v>
          </cell>
          <cell r="C931">
            <v>41485</v>
          </cell>
          <cell r="D931">
            <v>0</v>
          </cell>
          <cell r="E931" t="str">
            <v>OscarR</v>
          </cell>
          <cell r="F931">
            <v>41485</v>
          </cell>
          <cell r="G931" t="str">
            <v>DPS</v>
          </cell>
          <cell r="H931" t="str">
            <v>Resol 681 de 24-07-2013</v>
          </cell>
          <cell r="I931">
            <v>2013</v>
          </cell>
          <cell r="J931" t="str">
            <v>WILLINTON GUASCA MENDEZ</v>
          </cell>
          <cell r="K931" t="str">
            <v>16.847.255</v>
          </cell>
          <cell r="L931" t="str">
            <v>BOGOTA</v>
          </cell>
          <cell r="M931" t="str">
            <v>CALLE 7  No.  6 - 54</v>
          </cell>
          <cell r="N931" t="str">
            <v>596 08 00</v>
          </cell>
          <cell r="O931" t="str">
            <v>SUBSIDIOS PAGOS MASIVOS IMPLEMENTACION DEL PROGRAMA INGRESOS SOCIAL A NIVEL NACIONAL</v>
          </cell>
          <cell r="P931">
            <v>600000</v>
          </cell>
          <cell r="Q931">
            <v>0</v>
          </cell>
          <cell r="R931">
            <v>600000</v>
          </cell>
          <cell r="S931">
            <v>693713</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t="str">
            <v>PAOLA ANDREA VANEGAS RODRIGUEZ</v>
          </cell>
          <cell r="AJ931">
            <v>0</v>
          </cell>
          <cell r="AK931">
            <v>0</v>
          </cell>
          <cell r="AL931" t="str">
            <v>N/A</v>
          </cell>
          <cell r="AM931" t="str">
            <v>SOLICITUD PAGO  PARTICIPANTE DEL PROGRAMA INGRESO SOCIAL</v>
          </cell>
          <cell r="AN931">
            <v>600000</v>
          </cell>
          <cell r="AO931">
            <v>0</v>
          </cell>
          <cell r="AP931">
            <v>0</v>
          </cell>
          <cell r="AQ931">
            <v>0</v>
          </cell>
          <cell r="AR931">
            <v>0</v>
          </cell>
          <cell r="AS931">
            <v>0</v>
          </cell>
          <cell r="AT931">
            <v>0</v>
          </cell>
          <cell r="AU931">
            <v>0</v>
          </cell>
          <cell r="AV931">
            <v>0.16</v>
          </cell>
          <cell r="AW931">
            <v>0</v>
          </cell>
          <cell r="AX931">
            <v>0</v>
          </cell>
          <cell r="AY931">
            <v>0</v>
          </cell>
          <cell r="AZ931">
            <v>600000</v>
          </cell>
          <cell r="BA931" t="str">
            <v>SI</v>
          </cell>
          <cell r="BB931" t="str">
            <v>SI</v>
          </cell>
          <cell r="BC931" t="str">
            <v>SI</v>
          </cell>
          <cell r="BD931" t="str">
            <v>SI</v>
          </cell>
          <cell r="BE931" t="str">
            <v>SIMPLIFICADO</v>
          </cell>
          <cell r="BF931" t="str">
            <v>SI</v>
          </cell>
          <cell r="BG931" t="str">
            <v>SUBSIDIO INGRESO SOCIAL</v>
          </cell>
          <cell r="BH931">
            <v>0</v>
          </cell>
          <cell r="BI931">
            <v>0</v>
          </cell>
          <cell r="BJ931">
            <v>0</v>
          </cell>
          <cell r="BK931" t="str">
            <v>SIMPLIFICADO</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cell r="BZ931">
            <v>0</v>
          </cell>
          <cell r="CA931">
            <v>0</v>
          </cell>
          <cell r="CB931">
            <v>0</v>
          </cell>
          <cell r="CC931">
            <v>0</v>
          </cell>
          <cell r="CD931">
            <v>0</v>
          </cell>
          <cell r="CE931">
            <v>0</v>
          </cell>
          <cell r="CF931">
            <v>600000</v>
          </cell>
          <cell r="CG931">
            <v>41485</v>
          </cell>
          <cell r="CH931">
            <v>0</v>
          </cell>
          <cell r="CI931">
            <v>693713</v>
          </cell>
          <cell r="CJ931" t="str">
            <v>Oscar Dario Rodriguez Posada</v>
          </cell>
          <cell r="CK931" t="str">
            <v>SUBSIDIOS PAGOS MASIVOS</v>
          </cell>
          <cell r="CL931" t="str">
            <v>ORDINARIA</v>
          </cell>
          <cell r="CM931" t="str">
            <v>N/A</v>
          </cell>
          <cell r="CN931">
            <v>0</v>
          </cell>
          <cell r="CO931" t="str">
            <v>N/A</v>
          </cell>
          <cell r="CP931">
            <v>0</v>
          </cell>
          <cell r="CQ931">
            <v>20133000111263</v>
          </cell>
          <cell r="CR931">
            <v>0</v>
          </cell>
          <cell r="CS931">
            <v>0</v>
          </cell>
          <cell r="CT931">
            <v>0</v>
          </cell>
          <cell r="CU931">
            <v>0</v>
          </cell>
          <cell r="CV931">
            <v>0</v>
          </cell>
          <cell r="CW931">
            <v>0</v>
          </cell>
          <cell r="CX931">
            <v>0</v>
          </cell>
          <cell r="CY931">
            <v>0</v>
          </cell>
          <cell r="CZ931">
            <v>0</v>
          </cell>
          <cell r="DA931">
            <v>0</v>
          </cell>
          <cell r="DB931">
            <v>0</v>
          </cell>
          <cell r="DC931">
            <v>0</v>
          </cell>
          <cell r="DD931">
            <v>0</v>
          </cell>
          <cell r="DE931">
            <v>0</v>
          </cell>
          <cell r="DF931">
            <v>0</v>
          </cell>
          <cell r="DG931">
            <v>0</v>
          </cell>
          <cell r="DH931">
            <v>0</v>
          </cell>
          <cell r="DI931">
            <v>0</v>
          </cell>
          <cell r="DJ931">
            <v>0</v>
          </cell>
          <cell r="DK931">
            <v>0</v>
          </cell>
          <cell r="DL931">
            <v>0</v>
          </cell>
          <cell r="DM931">
            <v>0</v>
          </cell>
          <cell r="DN931">
            <v>0</v>
          </cell>
          <cell r="DO931">
            <v>0</v>
          </cell>
          <cell r="DP931">
            <v>0</v>
          </cell>
          <cell r="DQ931">
            <v>0</v>
          </cell>
          <cell r="DR931">
            <v>0</v>
          </cell>
          <cell r="DS931">
            <v>0</v>
          </cell>
          <cell r="DT931">
            <v>0</v>
          </cell>
          <cell r="DU931">
            <v>0</v>
          </cell>
          <cell r="DV931">
            <v>0</v>
          </cell>
          <cell r="DW931">
            <v>0</v>
          </cell>
          <cell r="DX931">
            <v>0</v>
          </cell>
          <cell r="DY931">
            <v>0</v>
          </cell>
          <cell r="DZ931">
            <v>0</v>
          </cell>
          <cell r="EA931">
            <v>0</v>
          </cell>
          <cell r="EB931">
            <v>0</v>
          </cell>
          <cell r="EC931">
            <v>0</v>
          </cell>
          <cell r="ED931">
            <v>0</v>
          </cell>
          <cell r="EE931">
            <v>0</v>
          </cell>
          <cell r="EF931">
            <v>0</v>
          </cell>
          <cell r="EG931">
            <v>0</v>
          </cell>
          <cell r="EH931">
            <v>0</v>
          </cell>
          <cell r="EI931">
            <v>0</v>
          </cell>
          <cell r="EJ931">
            <v>0</v>
          </cell>
        </row>
        <row r="932">
          <cell r="B932">
            <v>1051</v>
          </cell>
          <cell r="C932">
            <v>41485</v>
          </cell>
          <cell r="D932">
            <v>0</v>
          </cell>
          <cell r="E932" t="str">
            <v>OscarR</v>
          </cell>
          <cell r="F932">
            <v>41485</v>
          </cell>
          <cell r="G932" t="str">
            <v>DPS</v>
          </cell>
          <cell r="H932" t="str">
            <v>Resol 681 de 24-07-2013</v>
          </cell>
          <cell r="I932">
            <v>2013</v>
          </cell>
          <cell r="J932" t="str">
            <v>INGRI VANESA CORTEZ PEREA</v>
          </cell>
          <cell r="K932" t="str">
            <v>1130.653.318</v>
          </cell>
          <cell r="L932" t="str">
            <v>BOGOTA</v>
          </cell>
          <cell r="M932" t="str">
            <v>CALLE 7  No.  6 - 54</v>
          </cell>
          <cell r="N932" t="str">
            <v>596 08 00</v>
          </cell>
          <cell r="O932" t="str">
            <v>SUBSIDIOS PAGOS MASIVOS IMPLEMENTACION DEL PROGRAMA INGRESOS SOCIAL A NIVEL NACIONAL</v>
          </cell>
          <cell r="P932">
            <v>600000</v>
          </cell>
          <cell r="Q932">
            <v>0</v>
          </cell>
          <cell r="R932">
            <v>600000</v>
          </cell>
          <cell r="S932">
            <v>694413</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t="str">
            <v>PAOLA ANDREA VANEGAS RODRIGUEZ</v>
          </cell>
          <cell r="AJ932">
            <v>0</v>
          </cell>
          <cell r="AK932">
            <v>0</v>
          </cell>
          <cell r="AL932" t="str">
            <v>N/A</v>
          </cell>
          <cell r="AM932" t="str">
            <v>SOLICITUD PAGO  PARTICIPANTE DEL PROGRAMA INGRESO SOCIAL</v>
          </cell>
          <cell r="AN932">
            <v>600000</v>
          </cell>
          <cell r="AO932">
            <v>0</v>
          </cell>
          <cell r="AP932">
            <v>0</v>
          </cell>
          <cell r="AQ932">
            <v>0</v>
          </cell>
          <cell r="AR932">
            <v>0</v>
          </cell>
          <cell r="AS932">
            <v>0</v>
          </cell>
          <cell r="AT932">
            <v>0</v>
          </cell>
          <cell r="AU932">
            <v>0</v>
          </cell>
          <cell r="AV932">
            <v>0.16</v>
          </cell>
          <cell r="AW932">
            <v>0</v>
          </cell>
          <cell r="AX932">
            <v>0</v>
          </cell>
          <cell r="AY932">
            <v>0</v>
          </cell>
          <cell r="AZ932">
            <v>600000</v>
          </cell>
          <cell r="BA932" t="str">
            <v>SI</v>
          </cell>
          <cell r="BB932" t="str">
            <v>SI</v>
          </cell>
          <cell r="BC932" t="str">
            <v>SI</v>
          </cell>
          <cell r="BD932" t="str">
            <v>SI</v>
          </cell>
          <cell r="BE932" t="str">
            <v>SIMPLIFICADO</v>
          </cell>
          <cell r="BF932" t="str">
            <v>SI</v>
          </cell>
          <cell r="BG932" t="str">
            <v>SUBSIDIO INGRESO SOCIAL</v>
          </cell>
          <cell r="BH932">
            <v>0</v>
          </cell>
          <cell r="BI932">
            <v>0</v>
          </cell>
          <cell r="BJ932">
            <v>0</v>
          </cell>
          <cell r="BK932" t="str">
            <v>SIMPLIFICADO</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cell r="BZ932">
            <v>0</v>
          </cell>
          <cell r="CA932">
            <v>6600</v>
          </cell>
          <cell r="CB932">
            <v>0</v>
          </cell>
          <cell r="CC932">
            <v>0</v>
          </cell>
          <cell r="CD932">
            <v>0</v>
          </cell>
          <cell r="CE932">
            <v>0</v>
          </cell>
          <cell r="CF932">
            <v>593400</v>
          </cell>
          <cell r="CG932">
            <v>41485</v>
          </cell>
          <cell r="CH932">
            <v>0</v>
          </cell>
          <cell r="CI932">
            <v>694413</v>
          </cell>
          <cell r="CJ932" t="str">
            <v>Oscar Dario Rodriguez Posada</v>
          </cell>
          <cell r="CK932" t="str">
            <v>SUBSIDIOS PAGOS MASIVOS</v>
          </cell>
          <cell r="CL932" t="str">
            <v>ORDINARIA</v>
          </cell>
          <cell r="CM932" t="str">
            <v>N/A</v>
          </cell>
          <cell r="CN932">
            <v>0</v>
          </cell>
          <cell r="CO932" t="str">
            <v>N/A</v>
          </cell>
          <cell r="CP932">
            <v>0</v>
          </cell>
          <cell r="CQ932">
            <v>20133000111263</v>
          </cell>
          <cell r="CR932">
            <v>0</v>
          </cell>
          <cell r="CS932">
            <v>0</v>
          </cell>
          <cell r="CT932">
            <v>0</v>
          </cell>
          <cell r="CU932">
            <v>0</v>
          </cell>
          <cell r="CV932">
            <v>0</v>
          </cell>
          <cell r="CW932">
            <v>0</v>
          </cell>
          <cell r="CX932">
            <v>0</v>
          </cell>
          <cell r="CY932">
            <v>0</v>
          </cell>
          <cell r="CZ932">
            <v>0</v>
          </cell>
          <cell r="DA932">
            <v>0</v>
          </cell>
          <cell r="DB932">
            <v>0</v>
          </cell>
          <cell r="DC932">
            <v>0</v>
          </cell>
          <cell r="DD932">
            <v>0</v>
          </cell>
          <cell r="DE932">
            <v>0</v>
          </cell>
          <cell r="DF932">
            <v>0</v>
          </cell>
          <cell r="DG932">
            <v>0</v>
          </cell>
          <cell r="DH932">
            <v>0</v>
          </cell>
          <cell r="DI932">
            <v>0</v>
          </cell>
          <cell r="DJ932">
            <v>0</v>
          </cell>
          <cell r="DK932">
            <v>0</v>
          </cell>
          <cell r="DL932">
            <v>0</v>
          </cell>
          <cell r="DM932">
            <v>0</v>
          </cell>
          <cell r="DN932">
            <v>0</v>
          </cell>
          <cell r="DO932">
            <v>0</v>
          </cell>
          <cell r="DP932">
            <v>0</v>
          </cell>
          <cell r="DQ932">
            <v>0</v>
          </cell>
          <cell r="DR932">
            <v>0</v>
          </cell>
          <cell r="DS932">
            <v>0</v>
          </cell>
          <cell r="DT932">
            <v>0</v>
          </cell>
          <cell r="DU932">
            <v>0</v>
          </cell>
          <cell r="DV932">
            <v>0</v>
          </cell>
          <cell r="DW932">
            <v>0</v>
          </cell>
          <cell r="DX932">
            <v>0</v>
          </cell>
          <cell r="DY932">
            <v>0</v>
          </cell>
          <cell r="DZ932">
            <v>0</v>
          </cell>
          <cell r="EA932">
            <v>0</v>
          </cell>
          <cell r="EB932">
            <v>0</v>
          </cell>
          <cell r="EC932">
            <v>0</v>
          </cell>
          <cell r="ED932">
            <v>0</v>
          </cell>
          <cell r="EE932">
            <v>0</v>
          </cell>
          <cell r="EF932">
            <v>0</v>
          </cell>
          <cell r="EG932">
            <v>0</v>
          </cell>
          <cell r="EH932">
            <v>0</v>
          </cell>
          <cell r="EI932">
            <v>0</v>
          </cell>
          <cell r="EJ932">
            <v>0</v>
          </cell>
        </row>
        <row r="933">
          <cell r="B933">
            <v>1052</v>
          </cell>
          <cell r="C933">
            <v>41485</v>
          </cell>
          <cell r="D933">
            <v>0</v>
          </cell>
          <cell r="E933" t="str">
            <v>OscarR</v>
          </cell>
          <cell r="F933">
            <v>41485</v>
          </cell>
          <cell r="G933" t="str">
            <v>DPS</v>
          </cell>
          <cell r="H933" t="str">
            <v>Resol 681 de 24-07-2013</v>
          </cell>
          <cell r="I933">
            <v>2013</v>
          </cell>
          <cell r="J933" t="str">
            <v xml:space="preserve">SANDRA LILIANA LIBREROS ESCOBAR </v>
          </cell>
          <cell r="K933" t="str">
            <v>29.952.633</v>
          </cell>
          <cell r="L933" t="str">
            <v>BOGOTA</v>
          </cell>
          <cell r="M933" t="str">
            <v>CALLE 7  No.  6 - 54</v>
          </cell>
          <cell r="N933" t="str">
            <v>596 08 00</v>
          </cell>
          <cell r="O933" t="str">
            <v>SUBSIDIOS PAGOS MASIVOS IMPLEMENTACION DEL PROGRAMA INGRESOS SOCIAL A NIVEL NACIONAL</v>
          </cell>
          <cell r="P933">
            <v>600000</v>
          </cell>
          <cell r="Q933">
            <v>0</v>
          </cell>
          <cell r="R933">
            <v>600000</v>
          </cell>
          <cell r="S933">
            <v>694513</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t="str">
            <v>PAOLA ANDREA VANEGAS RODRIGUEZ</v>
          </cell>
          <cell r="AJ933">
            <v>0</v>
          </cell>
          <cell r="AK933">
            <v>0</v>
          </cell>
          <cell r="AL933" t="str">
            <v>N/A</v>
          </cell>
          <cell r="AM933" t="str">
            <v>SOLICITUD PAGO  PARTICIPANTE DEL PROGRAMA INGRESO SOCIAL</v>
          </cell>
          <cell r="AN933">
            <v>600000</v>
          </cell>
          <cell r="AO933">
            <v>0</v>
          </cell>
          <cell r="AP933">
            <v>0</v>
          </cell>
          <cell r="AQ933">
            <v>0</v>
          </cell>
          <cell r="AR933">
            <v>0</v>
          </cell>
          <cell r="AS933">
            <v>0</v>
          </cell>
          <cell r="AT933">
            <v>0</v>
          </cell>
          <cell r="AU933">
            <v>0</v>
          </cell>
          <cell r="AV933">
            <v>0.16</v>
          </cell>
          <cell r="AW933">
            <v>0</v>
          </cell>
          <cell r="AX933">
            <v>0</v>
          </cell>
          <cell r="AY933">
            <v>0</v>
          </cell>
          <cell r="AZ933">
            <v>600000</v>
          </cell>
          <cell r="BA933" t="str">
            <v>SI</v>
          </cell>
          <cell r="BB933" t="str">
            <v>SI</v>
          </cell>
          <cell r="BC933" t="str">
            <v>SI</v>
          </cell>
          <cell r="BD933" t="str">
            <v>SI</v>
          </cell>
          <cell r="BE933" t="str">
            <v>SIMPLIFICADO</v>
          </cell>
          <cell r="BF933" t="str">
            <v>SI</v>
          </cell>
          <cell r="BG933" t="str">
            <v>SUBSIDIO INGRESO SOCIAL</v>
          </cell>
          <cell r="BH933">
            <v>0</v>
          </cell>
          <cell r="BI933">
            <v>0</v>
          </cell>
          <cell r="BJ933">
            <v>0</v>
          </cell>
          <cell r="BK933" t="str">
            <v>SIMPLIFICADO</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0</v>
          </cell>
          <cell r="BZ933">
            <v>0</v>
          </cell>
          <cell r="CA933">
            <v>5796</v>
          </cell>
          <cell r="CB933">
            <v>0</v>
          </cell>
          <cell r="CC933">
            <v>0</v>
          </cell>
          <cell r="CD933">
            <v>0</v>
          </cell>
          <cell r="CE933">
            <v>0</v>
          </cell>
          <cell r="CF933">
            <v>594204</v>
          </cell>
          <cell r="CG933">
            <v>41485</v>
          </cell>
          <cell r="CH933">
            <v>0</v>
          </cell>
          <cell r="CI933">
            <v>694513</v>
          </cell>
          <cell r="CJ933" t="str">
            <v>Oscar Dario Rodriguez Posada</v>
          </cell>
          <cell r="CK933" t="str">
            <v>SUBSIDIOS PAGOS MASIVOS</v>
          </cell>
          <cell r="CL933" t="str">
            <v>ORDINARIA</v>
          </cell>
          <cell r="CM933" t="str">
            <v>N/A</v>
          </cell>
          <cell r="CN933">
            <v>0</v>
          </cell>
          <cell r="CO933" t="str">
            <v>N/A</v>
          </cell>
          <cell r="CP933">
            <v>0</v>
          </cell>
          <cell r="CQ933">
            <v>20133000111263</v>
          </cell>
          <cell r="CR933">
            <v>0</v>
          </cell>
          <cell r="CS933">
            <v>0</v>
          </cell>
          <cell r="CT933">
            <v>0</v>
          </cell>
          <cell r="CU933">
            <v>0</v>
          </cell>
          <cell r="CV933">
            <v>0</v>
          </cell>
          <cell r="CW933">
            <v>0</v>
          </cell>
          <cell r="CX933">
            <v>0</v>
          </cell>
          <cell r="CY933">
            <v>0</v>
          </cell>
          <cell r="CZ933">
            <v>0</v>
          </cell>
          <cell r="DA933">
            <v>0</v>
          </cell>
          <cell r="DB933">
            <v>0</v>
          </cell>
          <cell r="DC933">
            <v>0</v>
          </cell>
          <cell r="DD933">
            <v>0</v>
          </cell>
          <cell r="DE933">
            <v>0</v>
          </cell>
          <cell r="DF933">
            <v>0</v>
          </cell>
          <cell r="DG933">
            <v>0</v>
          </cell>
          <cell r="DH933">
            <v>0</v>
          </cell>
          <cell r="DI933">
            <v>0</v>
          </cell>
          <cell r="DJ933">
            <v>0</v>
          </cell>
          <cell r="DK933">
            <v>0</v>
          </cell>
          <cell r="DL933">
            <v>0</v>
          </cell>
          <cell r="DM933">
            <v>0</v>
          </cell>
          <cell r="DN933">
            <v>0</v>
          </cell>
          <cell r="DO933">
            <v>0</v>
          </cell>
          <cell r="DP933">
            <v>0</v>
          </cell>
          <cell r="DQ933">
            <v>0</v>
          </cell>
          <cell r="DR933">
            <v>0</v>
          </cell>
          <cell r="DS933">
            <v>0</v>
          </cell>
          <cell r="DT933">
            <v>0</v>
          </cell>
          <cell r="DU933">
            <v>0</v>
          </cell>
          <cell r="DV933">
            <v>0</v>
          </cell>
          <cell r="DW933">
            <v>0</v>
          </cell>
          <cell r="DX933">
            <v>0</v>
          </cell>
          <cell r="DY933">
            <v>0</v>
          </cell>
          <cell r="DZ933">
            <v>0</v>
          </cell>
          <cell r="EA933">
            <v>0</v>
          </cell>
          <cell r="EB933">
            <v>0</v>
          </cell>
          <cell r="EC933">
            <v>0</v>
          </cell>
          <cell r="ED933">
            <v>0</v>
          </cell>
          <cell r="EE933">
            <v>0</v>
          </cell>
          <cell r="EF933">
            <v>0</v>
          </cell>
          <cell r="EG933">
            <v>0</v>
          </cell>
          <cell r="EH933">
            <v>0</v>
          </cell>
          <cell r="EI933">
            <v>0</v>
          </cell>
          <cell r="EJ933">
            <v>0</v>
          </cell>
        </row>
        <row r="934">
          <cell r="B934">
            <v>1053</v>
          </cell>
          <cell r="C934">
            <v>41485</v>
          </cell>
          <cell r="D934">
            <v>0</v>
          </cell>
          <cell r="E934" t="str">
            <v>OscarR</v>
          </cell>
          <cell r="F934">
            <v>41485</v>
          </cell>
          <cell r="G934" t="str">
            <v>DPS</v>
          </cell>
          <cell r="H934" t="str">
            <v>Resol 681 de 24-07-2013</v>
          </cell>
          <cell r="I934">
            <v>2013</v>
          </cell>
          <cell r="J934" t="str">
            <v>CLAUDIA PATRICIA MUÑOZ SOTO</v>
          </cell>
          <cell r="K934">
            <v>42127584</v>
          </cell>
          <cell r="L934" t="str">
            <v>BOGOTA</v>
          </cell>
          <cell r="M934" t="str">
            <v>CALLE 7  No.  6 - 54</v>
          </cell>
          <cell r="N934" t="str">
            <v>596 08 00</v>
          </cell>
          <cell r="O934" t="str">
            <v>SUBSIDIOS PAGOS MASIVOS IMPLEMENTACION DEL PROGRAMA INGRESOS SOCIAL A NIVEL NACIONAL</v>
          </cell>
          <cell r="P934">
            <v>600000</v>
          </cell>
          <cell r="Q934">
            <v>0</v>
          </cell>
          <cell r="R934">
            <v>600000</v>
          </cell>
          <cell r="S934">
            <v>694613</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t="str">
            <v>PAOLA ANDREA VANEGAS RODRIGUEZ</v>
          </cell>
          <cell r="AJ934">
            <v>0</v>
          </cell>
          <cell r="AK934">
            <v>0</v>
          </cell>
          <cell r="AL934" t="str">
            <v>N/A</v>
          </cell>
          <cell r="AM934" t="str">
            <v>SOLICITUD PAGO  PARTICIPANTE DEL PROGRAMA INGRESO SOCIAL</v>
          </cell>
          <cell r="AN934">
            <v>600000</v>
          </cell>
          <cell r="AO934">
            <v>0</v>
          </cell>
          <cell r="AP934">
            <v>0</v>
          </cell>
          <cell r="AQ934">
            <v>0</v>
          </cell>
          <cell r="AR934">
            <v>0</v>
          </cell>
          <cell r="AS934">
            <v>0</v>
          </cell>
          <cell r="AT934">
            <v>0</v>
          </cell>
          <cell r="AU934">
            <v>0</v>
          </cell>
          <cell r="AV934">
            <v>0.16</v>
          </cell>
          <cell r="AW934">
            <v>0</v>
          </cell>
          <cell r="AX934">
            <v>0</v>
          </cell>
          <cell r="AY934">
            <v>0</v>
          </cell>
          <cell r="AZ934">
            <v>600000</v>
          </cell>
          <cell r="BA934" t="str">
            <v>SI</v>
          </cell>
          <cell r="BB934" t="str">
            <v>SI</v>
          </cell>
          <cell r="BC934" t="str">
            <v>SI</v>
          </cell>
          <cell r="BD934" t="str">
            <v>SI</v>
          </cell>
          <cell r="BE934" t="str">
            <v>SIMPLIFICADO</v>
          </cell>
          <cell r="BF934" t="str">
            <v>SI</v>
          </cell>
          <cell r="BG934" t="str">
            <v>SUBSIDIO INGRESO SOCIAL</v>
          </cell>
          <cell r="BH934">
            <v>0</v>
          </cell>
          <cell r="BI934">
            <v>0</v>
          </cell>
          <cell r="BJ934">
            <v>0</v>
          </cell>
          <cell r="BK934" t="str">
            <v>SIMPLIFICADO</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cell r="BZ934">
            <v>0</v>
          </cell>
          <cell r="CA934">
            <v>5796</v>
          </cell>
          <cell r="CB934">
            <v>0</v>
          </cell>
          <cell r="CC934">
            <v>0</v>
          </cell>
          <cell r="CD934">
            <v>0</v>
          </cell>
          <cell r="CE934">
            <v>0</v>
          </cell>
          <cell r="CF934">
            <v>594204</v>
          </cell>
          <cell r="CG934">
            <v>41485</v>
          </cell>
          <cell r="CH934">
            <v>0</v>
          </cell>
          <cell r="CI934">
            <v>694613</v>
          </cell>
          <cell r="CJ934" t="str">
            <v>Oscar Dario Rodriguez Posada</v>
          </cell>
          <cell r="CK934" t="str">
            <v>SUBSIDIOS PAGOS MASIVOS</v>
          </cell>
          <cell r="CL934" t="str">
            <v>ORDINARIA</v>
          </cell>
          <cell r="CM934" t="str">
            <v>N/A</v>
          </cell>
          <cell r="CN934">
            <v>0</v>
          </cell>
          <cell r="CO934" t="str">
            <v>N/A</v>
          </cell>
          <cell r="CP934">
            <v>0</v>
          </cell>
          <cell r="CQ934">
            <v>20133000111263</v>
          </cell>
          <cell r="CR934">
            <v>0</v>
          </cell>
          <cell r="CS934">
            <v>0</v>
          </cell>
          <cell r="CT934">
            <v>0</v>
          </cell>
          <cell r="CU934">
            <v>0</v>
          </cell>
          <cell r="CV934">
            <v>0</v>
          </cell>
          <cell r="CW934">
            <v>0</v>
          </cell>
          <cell r="CX934">
            <v>0</v>
          </cell>
          <cell r="CY934">
            <v>0</v>
          </cell>
          <cell r="CZ934">
            <v>0</v>
          </cell>
          <cell r="DA934">
            <v>0</v>
          </cell>
          <cell r="DB934">
            <v>0</v>
          </cell>
          <cell r="DC934">
            <v>0</v>
          </cell>
          <cell r="DD934">
            <v>0</v>
          </cell>
          <cell r="DE934">
            <v>0</v>
          </cell>
          <cell r="DF934">
            <v>0</v>
          </cell>
          <cell r="DG934">
            <v>0</v>
          </cell>
          <cell r="DH934">
            <v>0</v>
          </cell>
          <cell r="DI934">
            <v>0</v>
          </cell>
          <cell r="DJ934">
            <v>0</v>
          </cell>
          <cell r="DK934">
            <v>0</v>
          </cell>
          <cell r="DL934">
            <v>0</v>
          </cell>
          <cell r="DM934">
            <v>0</v>
          </cell>
          <cell r="DN934">
            <v>0</v>
          </cell>
          <cell r="DO934">
            <v>0</v>
          </cell>
          <cell r="DP934">
            <v>0</v>
          </cell>
          <cell r="DQ934">
            <v>0</v>
          </cell>
          <cell r="DR934">
            <v>0</v>
          </cell>
          <cell r="DS934">
            <v>0</v>
          </cell>
          <cell r="DT934">
            <v>0</v>
          </cell>
          <cell r="DU934">
            <v>0</v>
          </cell>
          <cell r="DV934">
            <v>0</v>
          </cell>
          <cell r="DW934">
            <v>0</v>
          </cell>
          <cell r="DX934">
            <v>0</v>
          </cell>
          <cell r="DY934">
            <v>0</v>
          </cell>
          <cell r="DZ934">
            <v>0</v>
          </cell>
          <cell r="EA934">
            <v>0</v>
          </cell>
          <cell r="EB934">
            <v>0</v>
          </cell>
          <cell r="EC934">
            <v>0</v>
          </cell>
          <cell r="ED934">
            <v>0</v>
          </cell>
          <cell r="EE934">
            <v>0</v>
          </cell>
          <cell r="EF934">
            <v>0</v>
          </cell>
          <cell r="EG934">
            <v>0</v>
          </cell>
          <cell r="EH934">
            <v>0</v>
          </cell>
          <cell r="EI934">
            <v>0</v>
          </cell>
          <cell r="EJ934">
            <v>0</v>
          </cell>
        </row>
        <row r="935">
          <cell r="B935">
            <v>1055</v>
          </cell>
          <cell r="C935">
            <v>41487</v>
          </cell>
          <cell r="D935">
            <v>693</v>
          </cell>
          <cell r="E935" t="str">
            <v>OscarR</v>
          </cell>
          <cell r="F935">
            <v>41487</v>
          </cell>
          <cell r="G935" t="str">
            <v>DPS</v>
          </cell>
          <cell r="H935" t="str">
            <v>185/12</v>
          </cell>
          <cell r="I935">
            <v>2013</v>
          </cell>
          <cell r="J935" t="str">
            <v>RAUL CUCALON MILLAN</v>
          </cell>
          <cell r="K935" t="str">
            <v>2.904.328-8</v>
          </cell>
          <cell r="L935" t="str">
            <v>VALLE DEL CAUCA</v>
          </cell>
          <cell r="M935" t="str">
            <v>Avda 6 BN  25AN-51</v>
          </cell>
          <cell r="N935">
            <v>6602228</v>
          </cell>
          <cell r="O935" t="str">
            <v>ARRENDAMIENTO INMUEBLE UBICADO EN LA CALLE 6B # 25A51 BARRIO SANTA MONICA  UT VALLE</v>
          </cell>
          <cell r="P935">
            <v>44696244</v>
          </cell>
          <cell r="Q935">
            <v>0</v>
          </cell>
          <cell r="R935">
            <v>44696244</v>
          </cell>
          <cell r="S935">
            <v>4013</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t="str">
            <v>GLADYS C ARANGO MARTINEZ</v>
          </cell>
          <cell r="AJ935" t="str">
            <v>FACTURA</v>
          </cell>
          <cell r="AK935">
            <v>220</v>
          </cell>
          <cell r="AL935" t="str">
            <v>50000268814 del 17 de Junio de 2010</v>
          </cell>
          <cell r="AM935" t="str">
            <v>NOVENO PAGO- MES DE AGOSTO 13</v>
          </cell>
          <cell r="AN935">
            <v>3386079</v>
          </cell>
          <cell r="AO935">
            <v>0</v>
          </cell>
          <cell r="AP935">
            <v>0</v>
          </cell>
          <cell r="AQ935">
            <v>0</v>
          </cell>
          <cell r="AR935">
            <v>0</v>
          </cell>
          <cell r="AS935">
            <v>0</v>
          </cell>
          <cell r="AT935">
            <v>0</v>
          </cell>
          <cell r="AU935">
            <v>0</v>
          </cell>
          <cell r="AV935">
            <v>0.1</v>
          </cell>
          <cell r="AW935">
            <v>0</v>
          </cell>
          <cell r="AX935">
            <v>338608</v>
          </cell>
          <cell r="AY935">
            <v>0</v>
          </cell>
          <cell r="AZ935">
            <v>3724687</v>
          </cell>
          <cell r="BA935" t="str">
            <v>NO</v>
          </cell>
          <cell r="BB935" t="str">
            <v>NO</v>
          </cell>
          <cell r="BC935" t="str">
            <v>NO</v>
          </cell>
          <cell r="BD935" t="str">
            <v>NO</v>
          </cell>
          <cell r="BE935" t="str">
            <v>COMUN</v>
          </cell>
          <cell r="BF935" t="str">
            <v>NO</v>
          </cell>
          <cell r="BG935" t="str">
            <v>ARRIENDO BIEN INMUEBLE</v>
          </cell>
          <cell r="BH935">
            <v>3.5000000000000003E-2</v>
          </cell>
          <cell r="BI935">
            <v>0</v>
          </cell>
          <cell r="BJ935">
            <v>0</v>
          </cell>
          <cell r="BK935" t="str">
            <v>COMUN</v>
          </cell>
          <cell r="BL935">
            <v>0.15</v>
          </cell>
          <cell r="BM935">
            <v>0</v>
          </cell>
          <cell r="BN935">
            <v>0</v>
          </cell>
          <cell r="BO935" t="str">
            <v>CALI</v>
          </cell>
          <cell r="BP935">
            <v>1.0999999999999999E-2</v>
          </cell>
          <cell r="BQ935">
            <v>0</v>
          </cell>
          <cell r="BR935">
            <v>0</v>
          </cell>
          <cell r="BS935">
            <v>0</v>
          </cell>
          <cell r="BT935">
            <v>0</v>
          </cell>
          <cell r="BU935" t="str">
            <v>N/A</v>
          </cell>
          <cell r="BV935">
            <v>0</v>
          </cell>
          <cell r="BW935">
            <v>118513</v>
          </cell>
          <cell r="BX935">
            <v>0</v>
          </cell>
          <cell r="BY935">
            <v>50791</v>
          </cell>
          <cell r="BZ935">
            <v>0</v>
          </cell>
          <cell r="CA935">
            <v>37247</v>
          </cell>
          <cell r="CB935">
            <v>0</v>
          </cell>
          <cell r="CC935">
            <v>0</v>
          </cell>
          <cell r="CD935">
            <v>0</v>
          </cell>
          <cell r="CE935">
            <v>0</v>
          </cell>
          <cell r="CF935">
            <v>3518136</v>
          </cell>
          <cell r="CG935">
            <v>41487</v>
          </cell>
          <cell r="CH935">
            <v>693</v>
          </cell>
          <cell r="CI935">
            <v>4013</v>
          </cell>
          <cell r="CJ935" t="str">
            <v>Oscar Dario Rodriguez Posada</v>
          </cell>
          <cell r="CK935" t="str">
            <v>ARRENDAMIENTO DE BIENES INMUEBLES</v>
          </cell>
          <cell r="CL935" t="str">
            <v>GASTOS GENERALES</v>
          </cell>
          <cell r="CM935" t="str">
            <v>ORFEO 201261003002000185E</v>
          </cell>
          <cell r="CN935">
            <v>0</v>
          </cell>
          <cell r="CO935" t="str">
            <v>N/A</v>
          </cell>
          <cell r="CP935">
            <v>0</v>
          </cell>
          <cell r="CQ935">
            <v>20136200113443</v>
          </cell>
          <cell r="CR935">
            <v>0</v>
          </cell>
          <cell r="CS935">
            <v>0</v>
          </cell>
          <cell r="CT935">
            <v>0</v>
          </cell>
          <cell r="CU935">
            <v>0</v>
          </cell>
          <cell r="CV935">
            <v>0</v>
          </cell>
          <cell r="CW935">
            <v>0</v>
          </cell>
          <cell r="CX935">
            <v>0</v>
          </cell>
          <cell r="CY935">
            <v>0</v>
          </cell>
          <cell r="CZ935">
            <v>0</v>
          </cell>
          <cell r="DA935">
            <v>0</v>
          </cell>
          <cell r="DB935">
            <v>0</v>
          </cell>
          <cell r="DC935">
            <v>0</v>
          </cell>
          <cell r="DD935">
            <v>0</v>
          </cell>
          <cell r="DE935">
            <v>0</v>
          </cell>
          <cell r="DF935">
            <v>0</v>
          </cell>
          <cell r="DG935">
            <v>0</v>
          </cell>
          <cell r="DH935">
            <v>0</v>
          </cell>
          <cell r="DI935">
            <v>0</v>
          </cell>
          <cell r="DJ935">
            <v>0</v>
          </cell>
          <cell r="DK935">
            <v>0</v>
          </cell>
          <cell r="DL935">
            <v>0</v>
          </cell>
          <cell r="DM935">
            <v>0</v>
          </cell>
          <cell r="DN935">
            <v>0</v>
          </cell>
          <cell r="DO935">
            <v>0</v>
          </cell>
          <cell r="DP935">
            <v>0</v>
          </cell>
          <cell r="DQ935">
            <v>0</v>
          </cell>
          <cell r="DR935">
            <v>0</v>
          </cell>
          <cell r="DS935">
            <v>0</v>
          </cell>
          <cell r="DT935">
            <v>0</v>
          </cell>
          <cell r="DU935">
            <v>0</v>
          </cell>
          <cell r="DV935">
            <v>0</v>
          </cell>
          <cell r="DW935">
            <v>0</v>
          </cell>
          <cell r="DX935">
            <v>0</v>
          </cell>
          <cell r="DY935">
            <v>0</v>
          </cell>
          <cell r="DZ935">
            <v>0</v>
          </cell>
          <cell r="EA935">
            <v>0</v>
          </cell>
          <cell r="EB935">
            <v>0</v>
          </cell>
          <cell r="EC935">
            <v>0</v>
          </cell>
          <cell r="ED935">
            <v>0</v>
          </cell>
          <cell r="EE935">
            <v>0</v>
          </cell>
          <cell r="EF935">
            <v>0</v>
          </cell>
          <cell r="EG935">
            <v>0</v>
          </cell>
          <cell r="EH935">
            <v>0</v>
          </cell>
          <cell r="EI935">
            <v>0</v>
          </cell>
          <cell r="EJ935">
            <v>0</v>
          </cell>
        </row>
        <row r="936">
          <cell r="B936">
            <v>1056</v>
          </cell>
          <cell r="C936">
            <v>41487</v>
          </cell>
          <cell r="D936">
            <v>695</v>
          </cell>
          <cell r="E936" t="str">
            <v>OscarR</v>
          </cell>
          <cell r="F936">
            <v>41487</v>
          </cell>
          <cell r="G936" t="str">
            <v>DPS</v>
          </cell>
          <cell r="H936" t="str">
            <v>166/12</v>
          </cell>
          <cell r="I936">
            <v>2013</v>
          </cell>
          <cell r="J936" t="str">
            <v>ALEX DAVIDSON &amp; CIA LTDA</v>
          </cell>
          <cell r="K936" t="str">
            <v>860.026.065-1</v>
          </cell>
          <cell r="L936" t="str">
            <v>BOGOTÁ</v>
          </cell>
          <cell r="M936" t="str">
            <v>CALLE 80 C # 8-14 OF 101</v>
          </cell>
          <cell r="N936">
            <v>5313000</v>
          </cell>
          <cell r="O936" t="str">
            <v xml:space="preserve">ARRENDAMIENTO CRA 7 37 - 25  PISO 12 EDIFICIO LUTAIMA BOGOTÁ-REGIONAL CUNDINAMARCA </v>
          </cell>
          <cell r="P936">
            <v>126363833</v>
          </cell>
          <cell r="Q936">
            <v>12636378</v>
          </cell>
          <cell r="R936">
            <v>139000211</v>
          </cell>
          <cell r="S936">
            <v>2213</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t="str">
            <v>GLADIS CECILIA ARANGO MARTÍNEZ</v>
          </cell>
          <cell r="AJ936" t="str">
            <v>UN PRIMER PAGO EN EL MES DIC/12 POR $6,687,107, DOCE PAGOS MENSUALES DE ENERO A DICIEMBRE DE 2013 POR $6,887,720 Y SIETE PAGOS MENSUALES DE ENERO A JULIO DE 2014 POR $ 7,094,352</v>
          </cell>
          <cell r="AK936">
            <v>428</v>
          </cell>
          <cell r="AL936" t="str">
            <v>32000837641 DEL 27/OCT/2011</v>
          </cell>
          <cell r="AM936" t="str">
            <v xml:space="preserve">SOLICITUD PAGO NOVENO CANON DE ARRENDAMIENTO MES DE AGOSTO 2013. </v>
          </cell>
          <cell r="AN936">
            <v>6261564</v>
          </cell>
          <cell r="AO936">
            <v>0</v>
          </cell>
          <cell r="AP936">
            <v>0</v>
          </cell>
          <cell r="AQ936">
            <v>0</v>
          </cell>
          <cell r="AR936">
            <v>0</v>
          </cell>
          <cell r="AS936">
            <v>0</v>
          </cell>
          <cell r="AT936">
            <v>0</v>
          </cell>
          <cell r="AU936">
            <v>0</v>
          </cell>
          <cell r="AV936">
            <v>0.1</v>
          </cell>
          <cell r="AW936">
            <v>0</v>
          </cell>
          <cell r="AX936">
            <v>626156</v>
          </cell>
          <cell r="AY936">
            <v>0</v>
          </cell>
          <cell r="AZ936">
            <v>6887720</v>
          </cell>
          <cell r="BA936" t="str">
            <v>NO</v>
          </cell>
          <cell r="BB936" t="str">
            <v>NO</v>
          </cell>
          <cell r="BC936" t="str">
            <v>NO</v>
          </cell>
          <cell r="BD936" t="str">
            <v>NO</v>
          </cell>
          <cell r="BE936" t="str">
            <v>COMÚN</v>
          </cell>
          <cell r="BF936" t="str">
            <v>NO</v>
          </cell>
          <cell r="BG936" t="str">
            <v>ARRIENDO BIEN INMUEBLE</v>
          </cell>
          <cell r="BH936">
            <v>3.5000000000000003E-2</v>
          </cell>
          <cell r="BI936">
            <v>0</v>
          </cell>
          <cell r="BJ936">
            <v>0</v>
          </cell>
          <cell r="BK936" t="str">
            <v>COMUN</v>
          </cell>
          <cell r="BL936">
            <v>0.15</v>
          </cell>
          <cell r="BM936">
            <v>0</v>
          </cell>
          <cell r="BN936">
            <v>0</v>
          </cell>
          <cell r="BO936" t="str">
            <v>BOGOTÁ</v>
          </cell>
          <cell r="BP936">
            <v>9.6600000000000002E-3</v>
          </cell>
          <cell r="BQ936">
            <v>0</v>
          </cell>
          <cell r="BR936">
            <v>0</v>
          </cell>
          <cell r="BS936">
            <v>0</v>
          </cell>
          <cell r="BT936">
            <v>0</v>
          </cell>
          <cell r="BU936">
            <v>0</v>
          </cell>
          <cell r="BV936">
            <v>0</v>
          </cell>
          <cell r="BW936">
            <v>219155</v>
          </cell>
          <cell r="BX936">
            <v>0</v>
          </cell>
          <cell r="BY936">
            <v>93923</v>
          </cell>
          <cell r="BZ936">
            <v>0</v>
          </cell>
          <cell r="CA936">
            <v>60487</v>
          </cell>
          <cell r="CB936">
            <v>0</v>
          </cell>
          <cell r="CC936">
            <v>0</v>
          </cell>
          <cell r="CD936">
            <v>0</v>
          </cell>
          <cell r="CE936">
            <v>0</v>
          </cell>
          <cell r="CF936">
            <v>6514155</v>
          </cell>
          <cell r="CG936">
            <v>41487</v>
          </cell>
          <cell r="CH936">
            <v>695</v>
          </cell>
          <cell r="CI936">
            <v>2213</v>
          </cell>
          <cell r="CJ936" t="str">
            <v>Oscar Dario Rodriguez Posada</v>
          </cell>
          <cell r="CK936" t="str">
            <v>ARRENDAMIENTO DE BIENES INMUEBLES</v>
          </cell>
          <cell r="CL936" t="str">
            <v>GASTOS GENERALES</v>
          </cell>
          <cell r="CM936" t="str">
            <v>201261003002000166E</v>
          </cell>
          <cell r="CN936">
            <v>0</v>
          </cell>
          <cell r="CO936" t="str">
            <v>NO APLICA</v>
          </cell>
          <cell r="CP936">
            <v>0</v>
          </cell>
          <cell r="CQ936">
            <v>20136200113533</v>
          </cell>
          <cell r="CR936">
            <v>0</v>
          </cell>
          <cell r="CS936">
            <v>0</v>
          </cell>
          <cell r="CT936">
            <v>0</v>
          </cell>
          <cell r="CU936">
            <v>0</v>
          </cell>
          <cell r="CV936">
            <v>0</v>
          </cell>
          <cell r="CW936">
            <v>0</v>
          </cell>
          <cell r="CX936">
            <v>0</v>
          </cell>
          <cell r="CY936">
            <v>0</v>
          </cell>
          <cell r="CZ936">
            <v>0</v>
          </cell>
          <cell r="DA936">
            <v>0</v>
          </cell>
          <cell r="DB936">
            <v>0</v>
          </cell>
          <cell r="DC936">
            <v>0</v>
          </cell>
          <cell r="DD936">
            <v>0</v>
          </cell>
          <cell r="DE936">
            <v>0</v>
          </cell>
          <cell r="DF936">
            <v>0</v>
          </cell>
          <cell r="DG936">
            <v>0</v>
          </cell>
          <cell r="DH936">
            <v>0</v>
          </cell>
          <cell r="DI936">
            <v>0</v>
          </cell>
          <cell r="DJ936">
            <v>0</v>
          </cell>
          <cell r="DK936">
            <v>0</v>
          </cell>
          <cell r="DL936">
            <v>0</v>
          </cell>
          <cell r="DM936">
            <v>0</v>
          </cell>
          <cell r="DN936">
            <v>0</v>
          </cell>
          <cell r="DO936">
            <v>0</v>
          </cell>
          <cell r="DP936">
            <v>0</v>
          </cell>
          <cell r="DQ936">
            <v>0</v>
          </cell>
          <cell r="DR936">
            <v>0</v>
          </cell>
          <cell r="DS936">
            <v>0</v>
          </cell>
          <cell r="DT936">
            <v>0</v>
          </cell>
          <cell r="DU936">
            <v>0</v>
          </cell>
          <cell r="DV936">
            <v>0</v>
          </cell>
          <cell r="DW936">
            <v>0</v>
          </cell>
          <cell r="DX936">
            <v>0</v>
          </cell>
          <cell r="DY936">
            <v>0</v>
          </cell>
          <cell r="DZ936">
            <v>0</v>
          </cell>
          <cell r="EA936">
            <v>0</v>
          </cell>
          <cell r="EB936">
            <v>0</v>
          </cell>
          <cell r="EC936">
            <v>0</v>
          </cell>
          <cell r="ED936">
            <v>0</v>
          </cell>
          <cell r="EE936">
            <v>0</v>
          </cell>
          <cell r="EF936">
            <v>0</v>
          </cell>
          <cell r="EG936">
            <v>0</v>
          </cell>
          <cell r="EH936">
            <v>0</v>
          </cell>
          <cell r="EI936">
            <v>0</v>
          </cell>
          <cell r="EJ936">
            <v>0</v>
          </cell>
        </row>
        <row r="937">
          <cell r="B937">
            <v>1057</v>
          </cell>
          <cell r="C937">
            <v>41487</v>
          </cell>
          <cell r="D937">
            <v>698</v>
          </cell>
          <cell r="E937" t="str">
            <v>OscarR</v>
          </cell>
          <cell r="F937">
            <v>41487</v>
          </cell>
          <cell r="G937" t="str">
            <v>DPS</v>
          </cell>
          <cell r="H937" t="str">
            <v>88/12</v>
          </cell>
          <cell r="I937">
            <v>2013</v>
          </cell>
          <cell r="J937" t="str">
            <v>CENTRO EDUCATIVO NACIONAL Y DE ASESORIAS SOCIO-ECONOMICAS Y LABORALES CENASEL</v>
          </cell>
          <cell r="K937" t="str">
            <v>860.522.599-1</v>
          </cell>
          <cell r="L937" t="str">
            <v>BOGOTÁ</v>
          </cell>
          <cell r="M937" t="str">
            <v>AVDA 19 # 10-08 OF 304</v>
          </cell>
          <cell r="N937">
            <v>2822736</v>
          </cell>
          <cell r="O937" t="str">
            <v>ACOMPAÑAMIENTO COMUNITARIO HOGARES VINCULADOS AL PROGRAMA FAMILIAS EN SU TIERRA, EN DPTO DE ANTIOQUIA</v>
          </cell>
          <cell r="P937">
            <v>1533453448</v>
          </cell>
          <cell r="Q937">
            <v>0</v>
          </cell>
          <cell r="R937">
            <v>1533453448</v>
          </cell>
          <cell r="S937">
            <v>44813</v>
          </cell>
          <cell r="T937">
            <v>0</v>
          </cell>
          <cell r="U937">
            <v>0</v>
          </cell>
          <cell r="V937">
            <v>0</v>
          </cell>
          <cell r="W937">
            <v>761422594</v>
          </cell>
          <cell r="X937">
            <v>0</v>
          </cell>
          <cell r="Y937">
            <v>761422594</v>
          </cell>
          <cell r="Z937">
            <v>0</v>
          </cell>
          <cell r="AA937">
            <v>0</v>
          </cell>
          <cell r="AB937">
            <v>0</v>
          </cell>
          <cell r="AC937">
            <v>0</v>
          </cell>
          <cell r="AD937">
            <v>0</v>
          </cell>
          <cell r="AE937">
            <v>0</v>
          </cell>
          <cell r="AF937">
            <v>0</v>
          </cell>
          <cell r="AG937">
            <v>0</v>
          </cell>
          <cell r="AH937">
            <v>0</v>
          </cell>
          <cell r="AI937" t="str">
            <v>CESAR AUGUSTO RAMIREZ CASTAÑO</v>
          </cell>
          <cell r="AJ937" t="str">
            <v>PRIMER PAGO DEL  30%, UN SEGUNDO PAGO DEL 40% UN TERCER PAGO DEL 25% Y UN ULTIMO PAGO DEL 5%. OTROSÍ No.1</v>
          </cell>
          <cell r="AK937">
            <v>809</v>
          </cell>
          <cell r="AL937" t="str">
            <v>RES 3200007988769 DE FEB 30 DEL 2013</v>
          </cell>
          <cell r="AM937" t="str">
            <v>SEGUNDO PAGO OTROSI No.1.</v>
          </cell>
          <cell r="AN937">
            <v>163222389</v>
          </cell>
          <cell r="AO937">
            <v>0</v>
          </cell>
          <cell r="AP937">
            <v>0</v>
          </cell>
          <cell r="AQ937">
            <v>-14227125</v>
          </cell>
          <cell r="AR937">
            <v>0</v>
          </cell>
          <cell r="AS937">
            <v>0</v>
          </cell>
          <cell r="AT937">
            <v>0</v>
          </cell>
          <cell r="AU937">
            <v>0</v>
          </cell>
          <cell r="AV937">
            <v>0.16</v>
          </cell>
          <cell r="AW937">
            <v>0</v>
          </cell>
          <cell r="AX937">
            <v>477384</v>
          </cell>
          <cell r="AY937">
            <v>0</v>
          </cell>
          <cell r="AZ937">
            <v>149472648</v>
          </cell>
          <cell r="BA937" t="str">
            <v>NO</v>
          </cell>
          <cell r="BB937" t="str">
            <v>NO</v>
          </cell>
          <cell r="BC937" t="str">
            <v>SI</v>
          </cell>
          <cell r="BD937" t="str">
            <v>NO</v>
          </cell>
          <cell r="BE937" t="str">
            <v>E</v>
          </cell>
          <cell r="BF937" t="str">
            <v>NO</v>
          </cell>
          <cell r="BG937" t="str">
            <v>ENTIDAD SIN ÁNIMO DE LUCRO</v>
          </cell>
          <cell r="BH937">
            <v>0</v>
          </cell>
          <cell r="BI937">
            <v>0</v>
          </cell>
          <cell r="BJ937">
            <v>0</v>
          </cell>
          <cell r="BK937" t="str">
            <v>COMUN</v>
          </cell>
          <cell r="BL937">
            <v>0.15</v>
          </cell>
          <cell r="BM937">
            <v>0</v>
          </cell>
          <cell r="BN937">
            <v>0</v>
          </cell>
          <cell r="BO937" t="str">
            <v>BOGOTÁ</v>
          </cell>
          <cell r="BP937">
            <v>9.6600000000000002E-3</v>
          </cell>
          <cell r="BQ937" t="str">
            <v>BOGOTA</v>
          </cell>
          <cell r="BR937">
            <v>9.6600000000000002E-3</v>
          </cell>
          <cell r="BS937">
            <v>0</v>
          </cell>
          <cell r="BT937">
            <v>0</v>
          </cell>
          <cell r="BU937">
            <v>0</v>
          </cell>
          <cell r="BV937">
            <v>0</v>
          </cell>
          <cell r="BW937">
            <v>0</v>
          </cell>
          <cell r="BX937">
            <v>0</v>
          </cell>
          <cell r="BY937">
            <v>71608</v>
          </cell>
          <cell r="BZ937">
            <v>0</v>
          </cell>
          <cell r="CA937">
            <v>1576728</v>
          </cell>
          <cell r="CB937">
            <v>0</v>
          </cell>
          <cell r="CC937">
            <v>0</v>
          </cell>
          <cell r="CD937">
            <v>0</v>
          </cell>
          <cell r="CE937">
            <v>0</v>
          </cell>
          <cell r="CF937">
            <v>147824312</v>
          </cell>
          <cell r="CG937">
            <v>41487</v>
          </cell>
          <cell r="CH937">
            <v>698</v>
          </cell>
          <cell r="CI937">
            <v>44813</v>
          </cell>
          <cell r="CJ937" t="str">
            <v>Oscar Dario Rodriguez Posada</v>
          </cell>
          <cell r="CK937" t="str">
            <v>IMPLEMENTACION DE UN ESQUEMA DE ACOMPAÑAMIENTO A VICTIMAS DEL DESPLAZAMIENTO RETORNADOS O REHUBICADOS</v>
          </cell>
          <cell r="CL937" t="str">
            <v>ORDINARIA</v>
          </cell>
          <cell r="CM937" t="str">
            <v>201261003016020088E</v>
          </cell>
          <cell r="CN937">
            <v>0</v>
          </cell>
          <cell r="CO937" t="str">
            <v>NO APLICA</v>
          </cell>
          <cell r="CP937">
            <v>0</v>
          </cell>
          <cell r="CQ937">
            <v>20135040113713</v>
          </cell>
          <cell r="CR937">
            <v>0</v>
          </cell>
          <cell r="CS937">
            <v>0</v>
          </cell>
          <cell r="CT937">
            <v>0</v>
          </cell>
          <cell r="CU937">
            <v>0</v>
          </cell>
          <cell r="CV937">
            <v>0</v>
          </cell>
          <cell r="CW937">
            <v>0</v>
          </cell>
          <cell r="CX937">
            <v>0</v>
          </cell>
          <cell r="CY937">
            <v>0</v>
          </cell>
          <cell r="CZ937">
            <v>0</v>
          </cell>
          <cell r="DA937">
            <v>0</v>
          </cell>
          <cell r="DB937">
            <v>0</v>
          </cell>
          <cell r="DC937">
            <v>0</v>
          </cell>
          <cell r="DD937">
            <v>0</v>
          </cell>
          <cell r="DE937">
            <v>0</v>
          </cell>
          <cell r="DF937">
            <v>0</v>
          </cell>
          <cell r="DG937">
            <v>0</v>
          </cell>
          <cell r="DH937">
            <v>0</v>
          </cell>
          <cell r="DI937">
            <v>0</v>
          </cell>
          <cell r="DJ937">
            <v>0</v>
          </cell>
          <cell r="DK937">
            <v>0</v>
          </cell>
          <cell r="DL937">
            <v>0</v>
          </cell>
          <cell r="DM937">
            <v>0</v>
          </cell>
          <cell r="DN937">
            <v>0</v>
          </cell>
          <cell r="DO937">
            <v>0</v>
          </cell>
          <cell r="DP937">
            <v>0</v>
          </cell>
          <cell r="DQ937">
            <v>0</v>
          </cell>
          <cell r="DR937">
            <v>0</v>
          </cell>
          <cell r="DS937">
            <v>0</v>
          </cell>
          <cell r="DT937">
            <v>0</v>
          </cell>
          <cell r="DU937">
            <v>0</v>
          </cell>
          <cell r="DV937">
            <v>0</v>
          </cell>
          <cell r="DW937">
            <v>0</v>
          </cell>
          <cell r="DX937">
            <v>0</v>
          </cell>
          <cell r="DY937">
            <v>0</v>
          </cell>
          <cell r="DZ937">
            <v>0</v>
          </cell>
          <cell r="EA937">
            <v>0</v>
          </cell>
          <cell r="EB937">
            <v>0</v>
          </cell>
          <cell r="EC937">
            <v>0</v>
          </cell>
          <cell r="ED937">
            <v>0</v>
          </cell>
          <cell r="EE937">
            <v>0</v>
          </cell>
          <cell r="EF937">
            <v>0</v>
          </cell>
          <cell r="EG937">
            <v>0</v>
          </cell>
          <cell r="EH937">
            <v>0</v>
          </cell>
          <cell r="EI937">
            <v>0</v>
          </cell>
          <cell r="EJ937">
            <v>0</v>
          </cell>
        </row>
        <row r="938">
          <cell r="B938">
            <v>1058</v>
          </cell>
          <cell r="C938">
            <v>41488</v>
          </cell>
          <cell r="D938">
            <v>0</v>
          </cell>
          <cell r="E938" t="str">
            <v>OscarR</v>
          </cell>
          <cell r="F938">
            <v>41488</v>
          </cell>
          <cell r="G938" t="str">
            <v>DPS</v>
          </cell>
          <cell r="H938" t="str">
            <v>Resol 681 de 24-07-2013</v>
          </cell>
          <cell r="I938">
            <v>2013</v>
          </cell>
          <cell r="J938" t="str">
            <v>BIDALIA CASTRO CONDE</v>
          </cell>
          <cell r="K938" t="str">
            <v>22.515.584</v>
          </cell>
          <cell r="L938">
            <v>0</v>
          </cell>
          <cell r="M938">
            <v>0</v>
          </cell>
          <cell r="N938">
            <v>0</v>
          </cell>
          <cell r="O938" t="str">
            <v xml:space="preserve">SUBSIDIOS PAGOS MASIVOS </v>
          </cell>
          <cell r="P938">
            <v>900000</v>
          </cell>
          <cell r="Q938">
            <v>0</v>
          </cell>
          <cell r="R938">
            <v>900000</v>
          </cell>
          <cell r="S938">
            <v>704613</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t="str">
            <v>PAOLA ANDREA VANEGAS RODRIGUEZ</v>
          </cell>
          <cell r="AJ938">
            <v>0</v>
          </cell>
          <cell r="AK938">
            <v>0</v>
          </cell>
          <cell r="AL938">
            <v>0</v>
          </cell>
          <cell r="AM938" t="str">
            <v>PAGO DE SUBSIDIO - RECHAZOS PAGOS MASIVOS POR CAMBIO DE CUENTA DEL 30-07-2013</v>
          </cell>
          <cell r="AN938">
            <v>900000</v>
          </cell>
          <cell r="AO938">
            <v>0</v>
          </cell>
          <cell r="AP938">
            <v>0</v>
          </cell>
          <cell r="AQ938">
            <v>0</v>
          </cell>
          <cell r="AR938">
            <v>0</v>
          </cell>
          <cell r="AS938">
            <v>0</v>
          </cell>
          <cell r="AT938">
            <v>0</v>
          </cell>
          <cell r="AU938">
            <v>0</v>
          </cell>
          <cell r="AV938">
            <v>0</v>
          </cell>
          <cell r="AW938">
            <v>0</v>
          </cell>
          <cell r="AX938">
            <v>0</v>
          </cell>
          <cell r="AY938">
            <v>0</v>
          </cell>
          <cell r="AZ938">
            <v>900000</v>
          </cell>
          <cell r="BA938" t="str">
            <v>NO</v>
          </cell>
          <cell r="BB938" t="str">
            <v>NO</v>
          </cell>
          <cell r="BC938" t="str">
            <v>NO</v>
          </cell>
          <cell r="BD938" t="str">
            <v>NO</v>
          </cell>
          <cell r="BE938" t="str">
            <v>SIMPLIFICADO</v>
          </cell>
          <cell r="BF938" t="str">
            <v>NO</v>
          </cell>
          <cell r="BG938" t="str">
            <v>SUBSIDIO INGRESO SOCIAL</v>
          </cell>
          <cell r="BH938">
            <v>0</v>
          </cell>
          <cell r="BI938">
            <v>0</v>
          </cell>
          <cell r="BJ938">
            <v>0</v>
          </cell>
          <cell r="BK938" t="str">
            <v>SIMPLIFICADO</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cell r="BZ938">
            <v>0</v>
          </cell>
          <cell r="CA938">
            <v>0</v>
          </cell>
          <cell r="CB938">
            <v>0</v>
          </cell>
          <cell r="CC938">
            <v>0</v>
          </cell>
          <cell r="CD938">
            <v>0</v>
          </cell>
          <cell r="CE938">
            <v>0</v>
          </cell>
          <cell r="CF938">
            <v>900000</v>
          </cell>
          <cell r="CG938">
            <v>41488</v>
          </cell>
          <cell r="CH938">
            <v>0</v>
          </cell>
          <cell r="CI938">
            <v>704613</v>
          </cell>
          <cell r="CJ938" t="str">
            <v>Oscar Dario Rodriguez Posada</v>
          </cell>
          <cell r="CK938" t="str">
            <v>SUBSIDIOS PAGOS MASIVOS</v>
          </cell>
          <cell r="CL938" t="str">
            <v>ORDINARIA</v>
          </cell>
          <cell r="CM938" t="str">
            <v>N/A</v>
          </cell>
          <cell r="CN938">
            <v>0</v>
          </cell>
          <cell r="CO938" t="str">
            <v>N/A</v>
          </cell>
          <cell r="CP938">
            <v>0</v>
          </cell>
          <cell r="CQ938" t="str">
            <v>CORREO - LIDIA MIREYA TORRES ESCOBAR</v>
          </cell>
          <cell r="CR938">
            <v>0</v>
          </cell>
          <cell r="CS938">
            <v>0</v>
          </cell>
          <cell r="CT938">
            <v>0</v>
          </cell>
          <cell r="CU938">
            <v>0</v>
          </cell>
          <cell r="CV938">
            <v>0</v>
          </cell>
          <cell r="CW938">
            <v>0</v>
          </cell>
          <cell r="CX938">
            <v>0</v>
          </cell>
          <cell r="CY938">
            <v>0</v>
          </cell>
          <cell r="CZ938">
            <v>0</v>
          </cell>
          <cell r="DA938">
            <v>0</v>
          </cell>
          <cell r="DB938">
            <v>0</v>
          </cell>
          <cell r="DC938">
            <v>0</v>
          </cell>
          <cell r="DD938">
            <v>0</v>
          </cell>
          <cell r="DE938">
            <v>0</v>
          </cell>
          <cell r="DF938">
            <v>0</v>
          </cell>
          <cell r="DG938">
            <v>0</v>
          </cell>
          <cell r="DH938">
            <v>0</v>
          </cell>
          <cell r="DI938">
            <v>0</v>
          </cell>
          <cell r="DJ938">
            <v>0</v>
          </cell>
          <cell r="DK938">
            <v>0</v>
          </cell>
          <cell r="DL938">
            <v>0</v>
          </cell>
          <cell r="DM938">
            <v>0</v>
          </cell>
          <cell r="DN938">
            <v>0</v>
          </cell>
          <cell r="DO938">
            <v>0</v>
          </cell>
          <cell r="DP938">
            <v>0</v>
          </cell>
          <cell r="DQ938">
            <v>0</v>
          </cell>
          <cell r="DR938">
            <v>0</v>
          </cell>
          <cell r="DS938">
            <v>0</v>
          </cell>
          <cell r="DT938">
            <v>0</v>
          </cell>
          <cell r="DU938">
            <v>0</v>
          </cell>
          <cell r="DV938">
            <v>0</v>
          </cell>
          <cell r="DW938">
            <v>0</v>
          </cell>
          <cell r="DX938">
            <v>0</v>
          </cell>
          <cell r="DY938">
            <v>0</v>
          </cell>
          <cell r="DZ938">
            <v>0</v>
          </cell>
          <cell r="EA938">
            <v>0</v>
          </cell>
          <cell r="EB938">
            <v>0</v>
          </cell>
          <cell r="EC938">
            <v>0</v>
          </cell>
          <cell r="ED938">
            <v>0</v>
          </cell>
          <cell r="EE938">
            <v>0</v>
          </cell>
          <cell r="EF938">
            <v>0</v>
          </cell>
          <cell r="EG938">
            <v>0</v>
          </cell>
          <cell r="EH938">
            <v>0</v>
          </cell>
          <cell r="EI938">
            <v>0</v>
          </cell>
          <cell r="EJ938">
            <v>0</v>
          </cell>
        </row>
        <row r="939">
          <cell r="B939">
            <v>1059</v>
          </cell>
          <cell r="C939">
            <v>41488</v>
          </cell>
          <cell r="D939">
            <v>0</v>
          </cell>
          <cell r="E939" t="str">
            <v>OscarR</v>
          </cell>
          <cell r="F939">
            <v>41488</v>
          </cell>
          <cell r="G939" t="str">
            <v>DPS</v>
          </cell>
          <cell r="H939" t="str">
            <v>Resol 681 de 24-07-2013</v>
          </cell>
          <cell r="I939">
            <v>2013</v>
          </cell>
          <cell r="J939" t="str">
            <v>MARIELA DEL CARMEN GARIZABALO DE LA CRUZ</v>
          </cell>
          <cell r="K939" t="str">
            <v>57.456.032</v>
          </cell>
          <cell r="L939">
            <v>0</v>
          </cell>
          <cell r="M939">
            <v>0</v>
          </cell>
          <cell r="N939">
            <v>0</v>
          </cell>
          <cell r="O939" t="str">
            <v xml:space="preserve">SUBSIDIOS PAGOS MASIVOS </v>
          </cell>
          <cell r="P939">
            <v>600000</v>
          </cell>
          <cell r="Q939">
            <v>0</v>
          </cell>
          <cell r="R939">
            <v>600000</v>
          </cell>
          <cell r="S939">
            <v>704713</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t="str">
            <v>PAOLA ANDREA VANEGAS RODRIGUEZ</v>
          </cell>
          <cell r="AJ939">
            <v>0</v>
          </cell>
          <cell r="AK939">
            <v>0</v>
          </cell>
          <cell r="AL939">
            <v>0</v>
          </cell>
          <cell r="AM939" t="str">
            <v>PAGO DE SUBSIDIO - RECHAZOS PAGOS MASIVOS POR CAMBIO DE CUENTA DEL 30-07-2013</v>
          </cell>
          <cell r="AN939">
            <v>600000</v>
          </cell>
          <cell r="AO939">
            <v>0</v>
          </cell>
          <cell r="AP939">
            <v>0</v>
          </cell>
          <cell r="AQ939">
            <v>0</v>
          </cell>
          <cell r="AR939">
            <v>0</v>
          </cell>
          <cell r="AS939">
            <v>0</v>
          </cell>
          <cell r="AT939">
            <v>0</v>
          </cell>
          <cell r="AU939">
            <v>0</v>
          </cell>
          <cell r="AV939">
            <v>0</v>
          </cell>
          <cell r="AW939">
            <v>0</v>
          </cell>
          <cell r="AX939">
            <v>0</v>
          </cell>
          <cell r="AY939">
            <v>0</v>
          </cell>
          <cell r="AZ939">
            <v>600000</v>
          </cell>
          <cell r="BA939" t="str">
            <v>NO</v>
          </cell>
          <cell r="BB939" t="str">
            <v>NO</v>
          </cell>
          <cell r="BC939" t="str">
            <v>NO</v>
          </cell>
          <cell r="BD939" t="str">
            <v>NO</v>
          </cell>
          <cell r="BE939" t="str">
            <v>SIMPLIFICADO</v>
          </cell>
          <cell r="BF939" t="str">
            <v>NO</v>
          </cell>
          <cell r="BG939" t="str">
            <v>SUBSIDIO INGRESO SOCIAL</v>
          </cell>
          <cell r="BH939">
            <v>0</v>
          </cell>
          <cell r="BI939">
            <v>0</v>
          </cell>
          <cell r="BJ939">
            <v>0</v>
          </cell>
          <cell r="BK939" t="str">
            <v>SIMPLIFICADO</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cell r="BZ939">
            <v>0</v>
          </cell>
          <cell r="CA939">
            <v>0</v>
          </cell>
          <cell r="CB939">
            <v>0</v>
          </cell>
          <cell r="CC939">
            <v>0</v>
          </cell>
          <cell r="CD939">
            <v>0</v>
          </cell>
          <cell r="CE939">
            <v>0</v>
          </cell>
          <cell r="CF939">
            <v>600000</v>
          </cell>
          <cell r="CG939">
            <v>41488</v>
          </cell>
          <cell r="CH939">
            <v>0</v>
          </cell>
          <cell r="CI939">
            <v>704713</v>
          </cell>
          <cell r="CJ939" t="str">
            <v>Oscar Dario Rodriguez Posada</v>
          </cell>
          <cell r="CK939" t="str">
            <v>SUBSIDIOS PAGOS MASIVOS</v>
          </cell>
          <cell r="CL939" t="str">
            <v>ORDINARIA</v>
          </cell>
          <cell r="CM939" t="str">
            <v>N/A</v>
          </cell>
          <cell r="CN939">
            <v>0</v>
          </cell>
          <cell r="CO939" t="str">
            <v>N/A</v>
          </cell>
          <cell r="CP939">
            <v>0</v>
          </cell>
          <cell r="CQ939" t="str">
            <v>CORREO - LIDIA MIREYA TORRES ESCOBAR</v>
          </cell>
          <cell r="CR939">
            <v>0</v>
          </cell>
          <cell r="CS939">
            <v>0</v>
          </cell>
          <cell r="CT939">
            <v>0</v>
          </cell>
          <cell r="CU939">
            <v>0</v>
          </cell>
          <cell r="CV939">
            <v>0</v>
          </cell>
          <cell r="CW939">
            <v>0</v>
          </cell>
          <cell r="CX939">
            <v>0</v>
          </cell>
          <cell r="CY939">
            <v>0</v>
          </cell>
          <cell r="CZ939">
            <v>0</v>
          </cell>
          <cell r="DA939">
            <v>0</v>
          </cell>
          <cell r="DB939">
            <v>0</v>
          </cell>
          <cell r="DC939">
            <v>0</v>
          </cell>
          <cell r="DD939">
            <v>0</v>
          </cell>
          <cell r="DE939">
            <v>0</v>
          </cell>
          <cell r="DF939">
            <v>0</v>
          </cell>
          <cell r="DG939">
            <v>0</v>
          </cell>
          <cell r="DH939">
            <v>0</v>
          </cell>
          <cell r="DI939">
            <v>0</v>
          </cell>
          <cell r="DJ939">
            <v>0</v>
          </cell>
          <cell r="DK939">
            <v>0</v>
          </cell>
          <cell r="DL939">
            <v>0</v>
          </cell>
          <cell r="DM939">
            <v>0</v>
          </cell>
          <cell r="DN939">
            <v>0</v>
          </cell>
          <cell r="DO939">
            <v>0</v>
          </cell>
          <cell r="DP939">
            <v>0</v>
          </cell>
          <cell r="DQ939">
            <v>0</v>
          </cell>
          <cell r="DR939">
            <v>0</v>
          </cell>
          <cell r="DS939">
            <v>0</v>
          </cell>
          <cell r="DT939">
            <v>0</v>
          </cell>
          <cell r="DU939">
            <v>0</v>
          </cell>
          <cell r="DV939">
            <v>0</v>
          </cell>
          <cell r="DW939">
            <v>0</v>
          </cell>
          <cell r="DX939">
            <v>0</v>
          </cell>
          <cell r="DY939">
            <v>0</v>
          </cell>
          <cell r="DZ939">
            <v>0</v>
          </cell>
          <cell r="EA939">
            <v>0</v>
          </cell>
          <cell r="EB939">
            <v>0</v>
          </cell>
          <cell r="EC939">
            <v>0</v>
          </cell>
          <cell r="ED939">
            <v>0</v>
          </cell>
          <cell r="EE939">
            <v>0</v>
          </cell>
          <cell r="EF939">
            <v>0</v>
          </cell>
          <cell r="EG939">
            <v>0</v>
          </cell>
          <cell r="EH939">
            <v>0</v>
          </cell>
          <cell r="EI939">
            <v>0</v>
          </cell>
          <cell r="EJ939">
            <v>0</v>
          </cell>
        </row>
        <row r="940">
          <cell r="B940">
            <v>1060</v>
          </cell>
          <cell r="C940">
            <v>41488</v>
          </cell>
          <cell r="D940">
            <v>0</v>
          </cell>
          <cell r="E940" t="str">
            <v>OscarR</v>
          </cell>
          <cell r="F940">
            <v>41488</v>
          </cell>
          <cell r="G940" t="str">
            <v>DPS</v>
          </cell>
          <cell r="H940" t="str">
            <v>Resol 681 de 24-07-2013</v>
          </cell>
          <cell r="I940">
            <v>2013</v>
          </cell>
          <cell r="J940" t="str">
            <v>DUMAN OMAR ORTIZ PEREZ</v>
          </cell>
          <cell r="K940" t="str">
            <v>72.052.743</v>
          </cell>
          <cell r="L940">
            <v>0</v>
          </cell>
          <cell r="M940">
            <v>0</v>
          </cell>
          <cell r="N940">
            <v>0</v>
          </cell>
          <cell r="O940" t="str">
            <v xml:space="preserve">SUBSIDIOS PAGOS MASIVOS </v>
          </cell>
          <cell r="P940">
            <v>600000</v>
          </cell>
          <cell r="Q940">
            <v>0</v>
          </cell>
          <cell r="R940">
            <v>600000</v>
          </cell>
          <cell r="S940">
            <v>704813</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t="str">
            <v>PAOLA ANDREA VANEGAS RODRIGUEZ</v>
          </cell>
          <cell r="AJ940">
            <v>0</v>
          </cell>
          <cell r="AK940">
            <v>0</v>
          </cell>
          <cell r="AL940">
            <v>0</v>
          </cell>
          <cell r="AM940" t="str">
            <v>PAGO DE SUBSIDIO - RECHAZOS PAGOS MASIVOS POR CAMBIO DE CUENTA DEL 30-07-2013</v>
          </cell>
          <cell r="AN940">
            <v>600000</v>
          </cell>
          <cell r="AO940">
            <v>0</v>
          </cell>
          <cell r="AP940">
            <v>0</v>
          </cell>
          <cell r="AQ940">
            <v>0</v>
          </cell>
          <cell r="AR940">
            <v>0</v>
          </cell>
          <cell r="AS940">
            <v>0</v>
          </cell>
          <cell r="AT940">
            <v>0</v>
          </cell>
          <cell r="AU940">
            <v>0</v>
          </cell>
          <cell r="AV940">
            <v>0</v>
          </cell>
          <cell r="AW940">
            <v>0</v>
          </cell>
          <cell r="AX940">
            <v>0</v>
          </cell>
          <cell r="AY940">
            <v>0</v>
          </cell>
          <cell r="AZ940">
            <v>600000</v>
          </cell>
          <cell r="BA940" t="str">
            <v>NO</v>
          </cell>
          <cell r="BB940" t="str">
            <v>NO</v>
          </cell>
          <cell r="BC940" t="str">
            <v>NO</v>
          </cell>
          <cell r="BD940" t="str">
            <v>NO</v>
          </cell>
          <cell r="BE940" t="str">
            <v>SIMPLIFICADO</v>
          </cell>
          <cell r="BF940" t="str">
            <v>NO</v>
          </cell>
          <cell r="BG940" t="str">
            <v>SUBSIDIO INGRESO SOCIAL</v>
          </cell>
          <cell r="BH940">
            <v>0</v>
          </cell>
          <cell r="BI940">
            <v>0</v>
          </cell>
          <cell r="BJ940">
            <v>0</v>
          </cell>
          <cell r="BK940" t="str">
            <v>SIMPLIFICADO</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cell r="BZ940">
            <v>0</v>
          </cell>
          <cell r="CA940">
            <v>0</v>
          </cell>
          <cell r="CB940">
            <v>0</v>
          </cell>
          <cell r="CC940">
            <v>0</v>
          </cell>
          <cell r="CD940">
            <v>0</v>
          </cell>
          <cell r="CE940">
            <v>0</v>
          </cell>
          <cell r="CF940">
            <v>600000</v>
          </cell>
          <cell r="CG940">
            <v>41488</v>
          </cell>
          <cell r="CH940">
            <v>0</v>
          </cell>
          <cell r="CI940">
            <v>704813</v>
          </cell>
          <cell r="CJ940" t="str">
            <v>Oscar Dario Rodriguez Posada</v>
          </cell>
          <cell r="CK940" t="str">
            <v>SUBSIDIOS PAGOS MASIVOS</v>
          </cell>
          <cell r="CL940" t="str">
            <v>ORDINARIA</v>
          </cell>
          <cell r="CM940" t="str">
            <v>N/A</v>
          </cell>
          <cell r="CN940">
            <v>0</v>
          </cell>
          <cell r="CO940" t="str">
            <v>N/A</v>
          </cell>
          <cell r="CP940">
            <v>0</v>
          </cell>
          <cell r="CQ940" t="str">
            <v>CORREO - LIDIA MIREYA TORRES ESCOBAR</v>
          </cell>
          <cell r="CR940">
            <v>0</v>
          </cell>
          <cell r="CS940">
            <v>0</v>
          </cell>
          <cell r="CT940">
            <v>0</v>
          </cell>
          <cell r="CU940">
            <v>0</v>
          </cell>
          <cell r="CV940">
            <v>0</v>
          </cell>
          <cell r="CW940">
            <v>0</v>
          </cell>
          <cell r="CX940">
            <v>0</v>
          </cell>
          <cell r="CY940">
            <v>0</v>
          </cell>
          <cell r="CZ940">
            <v>0</v>
          </cell>
          <cell r="DA940">
            <v>0</v>
          </cell>
          <cell r="DB940">
            <v>0</v>
          </cell>
          <cell r="DC940">
            <v>0</v>
          </cell>
          <cell r="DD940">
            <v>0</v>
          </cell>
          <cell r="DE940">
            <v>0</v>
          </cell>
          <cell r="DF940">
            <v>0</v>
          </cell>
          <cell r="DG940">
            <v>0</v>
          </cell>
          <cell r="DH940">
            <v>0</v>
          </cell>
          <cell r="DI940">
            <v>0</v>
          </cell>
          <cell r="DJ940">
            <v>0</v>
          </cell>
          <cell r="DK940">
            <v>0</v>
          </cell>
          <cell r="DL940">
            <v>0</v>
          </cell>
          <cell r="DM940">
            <v>0</v>
          </cell>
          <cell r="DN940">
            <v>0</v>
          </cell>
          <cell r="DO940">
            <v>0</v>
          </cell>
          <cell r="DP940">
            <v>0</v>
          </cell>
          <cell r="DQ940">
            <v>0</v>
          </cell>
          <cell r="DR940">
            <v>0</v>
          </cell>
          <cell r="DS940">
            <v>0</v>
          </cell>
          <cell r="DT940">
            <v>0</v>
          </cell>
          <cell r="DU940">
            <v>0</v>
          </cell>
          <cell r="DV940">
            <v>0</v>
          </cell>
          <cell r="DW940">
            <v>0</v>
          </cell>
          <cell r="DX940">
            <v>0</v>
          </cell>
          <cell r="DY940">
            <v>0</v>
          </cell>
          <cell r="DZ940">
            <v>0</v>
          </cell>
          <cell r="EA940">
            <v>0</v>
          </cell>
          <cell r="EB940">
            <v>0</v>
          </cell>
          <cell r="EC940">
            <v>0</v>
          </cell>
          <cell r="ED940">
            <v>0</v>
          </cell>
          <cell r="EE940">
            <v>0</v>
          </cell>
          <cell r="EF940">
            <v>0</v>
          </cell>
          <cell r="EG940">
            <v>0</v>
          </cell>
          <cell r="EH940">
            <v>0</v>
          </cell>
          <cell r="EI940">
            <v>0</v>
          </cell>
          <cell r="EJ940">
            <v>0</v>
          </cell>
        </row>
        <row r="941">
          <cell r="B941">
            <v>1061</v>
          </cell>
          <cell r="C941">
            <v>41488</v>
          </cell>
          <cell r="D941">
            <v>0</v>
          </cell>
          <cell r="E941" t="str">
            <v>OscarR</v>
          </cell>
          <cell r="F941">
            <v>41488</v>
          </cell>
          <cell r="G941" t="str">
            <v>DPS</v>
          </cell>
          <cell r="H941" t="str">
            <v>Resol 681 de 24-07-2013</v>
          </cell>
          <cell r="I941">
            <v>2013</v>
          </cell>
          <cell r="J941" t="str">
            <v>JAQUELIN JOHANA TOSCANO TOSCANO</v>
          </cell>
          <cell r="K941" t="str">
            <v>1143.432.507</v>
          </cell>
          <cell r="L941">
            <v>0</v>
          </cell>
          <cell r="M941">
            <v>0</v>
          </cell>
          <cell r="N941">
            <v>0</v>
          </cell>
          <cell r="O941" t="str">
            <v xml:space="preserve">SUBSIDIOS PAGOS MASIVOS </v>
          </cell>
          <cell r="P941">
            <v>900000</v>
          </cell>
          <cell r="Q941">
            <v>0</v>
          </cell>
          <cell r="R941">
            <v>900000</v>
          </cell>
          <cell r="S941">
            <v>704913</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t="str">
            <v>PAOLA ANDREA VANEGAS RODRIGUEZ</v>
          </cell>
          <cell r="AJ941">
            <v>0</v>
          </cell>
          <cell r="AK941">
            <v>0</v>
          </cell>
          <cell r="AL941">
            <v>0</v>
          </cell>
          <cell r="AM941" t="str">
            <v>PAGO DE SUBSIDIO - RECHAZOS PAGOS MASIVOS POR CAMBIO DE CUENTA DEL 30-07-2013</v>
          </cell>
          <cell r="AN941">
            <v>900000</v>
          </cell>
          <cell r="AO941">
            <v>0</v>
          </cell>
          <cell r="AP941">
            <v>0</v>
          </cell>
          <cell r="AQ941">
            <v>0</v>
          </cell>
          <cell r="AR941">
            <v>0</v>
          </cell>
          <cell r="AS941">
            <v>0</v>
          </cell>
          <cell r="AT941">
            <v>0</v>
          </cell>
          <cell r="AU941">
            <v>0</v>
          </cell>
          <cell r="AV941">
            <v>0</v>
          </cell>
          <cell r="AW941">
            <v>0</v>
          </cell>
          <cell r="AX941">
            <v>0</v>
          </cell>
          <cell r="AY941">
            <v>0</v>
          </cell>
          <cell r="AZ941">
            <v>900000</v>
          </cell>
          <cell r="BA941" t="str">
            <v>NO</v>
          </cell>
          <cell r="BB941" t="str">
            <v>NO</v>
          </cell>
          <cell r="BC941" t="str">
            <v>NO</v>
          </cell>
          <cell r="BD941" t="str">
            <v>NO</v>
          </cell>
          <cell r="BE941" t="str">
            <v>SIMPLIFICADO</v>
          </cell>
          <cell r="BF941" t="str">
            <v>NO</v>
          </cell>
          <cell r="BG941" t="str">
            <v>SUBSIDIO INGRESO SOCIAL</v>
          </cell>
          <cell r="BH941">
            <v>0</v>
          </cell>
          <cell r="BI941">
            <v>0</v>
          </cell>
          <cell r="BJ941">
            <v>0</v>
          </cell>
          <cell r="BK941" t="str">
            <v>SIMPLIFICADO</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cell r="BZ941">
            <v>0</v>
          </cell>
          <cell r="CA941">
            <v>0</v>
          </cell>
          <cell r="CB941">
            <v>0</v>
          </cell>
          <cell r="CC941">
            <v>0</v>
          </cell>
          <cell r="CD941">
            <v>0</v>
          </cell>
          <cell r="CE941">
            <v>0</v>
          </cell>
          <cell r="CF941">
            <v>900000</v>
          </cell>
          <cell r="CG941">
            <v>41488</v>
          </cell>
          <cell r="CH941">
            <v>0</v>
          </cell>
          <cell r="CI941">
            <v>704913</v>
          </cell>
          <cell r="CJ941" t="str">
            <v>Oscar Dario Rodriguez Posada</v>
          </cell>
          <cell r="CK941" t="str">
            <v>SUBSIDIOS PAGOS MASIVOS</v>
          </cell>
          <cell r="CL941" t="str">
            <v>ORDINARIA</v>
          </cell>
          <cell r="CM941" t="str">
            <v>N/A</v>
          </cell>
          <cell r="CN941">
            <v>0</v>
          </cell>
          <cell r="CO941" t="str">
            <v>N/A</v>
          </cell>
          <cell r="CP941">
            <v>0</v>
          </cell>
          <cell r="CQ941" t="str">
            <v>CORREO - LIDIA MIREYA TORRES ESCOBAR</v>
          </cell>
          <cell r="CR941">
            <v>0</v>
          </cell>
          <cell r="CS941">
            <v>0</v>
          </cell>
          <cell r="CT941">
            <v>0</v>
          </cell>
          <cell r="CU941">
            <v>0</v>
          </cell>
          <cell r="CV941">
            <v>0</v>
          </cell>
          <cell r="CW941">
            <v>0</v>
          </cell>
          <cell r="CX941">
            <v>0</v>
          </cell>
          <cell r="CY941">
            <v>0</v>
          </cell>
          <cell r="CZ941">
            <v>0</v>
          </cell>
          <cell r="DA941">
            <v>0</v>
          </cell>
          <cell r="DB941">
            <v>0</v>
          </cell>
          <cell r="DC941">
            <v>0</v>
          </cell>
          <cell r="DD941">
            <v>0</v>
          </cell>
          <cell r="DE941">
            <v>0</v>
          </cell>
          <cell r="DF941">
            <v>0</v>
          </cell>
          <cell r="DG941">
            <v>0</v>
          </cell>
          <cell r="DH941">
            <v>0</v>
          </cell>
          <cell r="DI941">
            <v>0</v>
          </cell>
          <cell r="DJ941">
            <v>0</v>
          </cell>
          <cell r="DK941">
            <v>0</v>
          </cell>
          <cell r="DL941">
            <v>0</v>
          </cell>
          <cell r="DM941">
            <v>0</v>
          </cell>
          <cell r="DN941">
            <v>0</v>
          </cell>
          <cell r="DO941">
            <v>0</v>
          </cell>
          <cell r="DP941">
            <v>0</v>
          </cell>
          <cell r="DQ941">
            <v>0</v>
          </cell>
          <cell r="DR941">
            <v>0</v>
          </cell>
          <cell r="DS941">
            <v>0</v>
          </cell>
          <cell r="DT941">
            <v>0</v>
          </cell>
          <cell r="DU941">
            <v>0</v>
          </cell>
          <cell r="DV941">
            <v>0</v>
          </cell>
          <cell r="DW941">
            <v>0</v>
          </cell>
          <cell r="DX941">
            <v>0</v>
          </cell>
          <cell r="DY941">
            <v>0</v>
          </cell>
          <cell r="DZ941">
            <v>0</v>
          </cell>
          <cell r="EA941">
            <v>0</v>
          </cell>
          <cell r="EB941">
            <v>0</v>
          </cell>
          <cell r="EC941">
            <v>0</v>
          </cell>
          <cell r="ED941">
            <v>0</v>
          </cell>
          <cell r="EE941">
            <v>0</v>
          </cell>
          <cell r="EF941">
            <v>0</v>
          </cell>
          <cell r="EG941">
            <v>0</v>
          </cell>
          <cell r="EH941">
            <v>0</v>
          </cell>
          <cell r="EI941">
            <v>0</v>
          </cell>
          <cell r="EJ941">
            <v>0</v>
          </cell>
        </row>
        <row r="942">
          <cell r="B942">
            <v>1062</v>
          </cell>
          <cell r="C942">
            <v>41488</v>
          </cell>
          <cell r="D942">
            <v>0</v>
          </cell>
          <cell r="E942" t="str">
            <v>OscarR</v>
          </cell>
          <cell r="F942">
            <v>41488</v>
          </cell>
          <cell r="G942" t="str">
            <v>DPS</v>
          </cell>
          <cell r="H942" t="str">
            <v>Resol 681 de 24-07-2013</v>
          </cell>
          <cell r="I942">
            <v>2013</v>
          </cell>
          <cell r="J942" t="str">
            <v>LEYDY YORLADY BUENO LARGO</v>
          </cell>
          <cell r="K942" t="str">
            <v>1088.281.552</v>
          </cell>
          <cell r="L942">
            <v>0</v>
          </cell>
          <cell r="M942">
            <v>0</v>
          </cell>
          <cell r="N942">
            <v>0</v>
          </cell>
          <cell r="O942" t="str">
            <v xml:space="preserve">SUBSIDIOS PAGOS MASIVOS </v>
          </cell>
          <cell r="P942">
            <v>600000</v>
          </cell>
          <cell r="Q942">
            <v>0</v>
          </cell>
          <cell r="R942">
            <v>600000</v>
          </cell>
          <cell r="S942">
            <v>705013</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t="str">
            <v>PAOLA ANDREA VANEGAS RODRIGUEZ</v>
          </cell>
          <cell r="AJ942">
            <v>0</v>
          </cell>
          <cell r="AK942">
            <v>0</v>
          </cell>
          <cell r="AL942">
            <v>0</v>
          </cell>
          <cell r="AM942" t="str">
            <v>PAGO DE SUBSIDIO - RECHAZOS PAGOS MASIVOS POR CAMBIO DE CUENTA DEL 30-07-2013</v>
          </cell>
          <cell r="AN942">
            <v>600000</v>
          </cell>
          <cell r="AO942">
            <v>0</v>
          </cell>
          <cell r="AP942">
            <v>0</v>
          </cell>
          <cell r="AQ942">
            <v>0</v>
          </cell>
          <cell r="AR942">
            <v>0</v>
          </cell>
          <cell r="AS942">
            <v>0</v>
          </cell>
          <cell r="AT942">
            <v>0</v>
          </cell>
          <cell r="AU942">
            <v>0</v>
          </cell>
          <cell r="AV942">
            <v>0</v>
          </cell>
          <cell r="AW942">
            <v>0</v>
          </cell>
          <cell r="AX942">
            <v>0</v>
          </cell>
          <cell r="AY942">
            <v>0</v>
          </cell>
          <cell r="AZ942">
            <v>600000</v>
          </cell>
          <cell r="BA942" t="str">
            <v>NO</v>
          </cell>
          <cell r="BB942" t="str">
            <v>NO</v>
          </cell>
          <cell r="BC942" t="str">
            <v>NO</v>
          </cell>
          <cell r="BD942" t="str">
            <v>NO</v>
          </cell>
          <cell r="BE942" t="str">
            <v>SIMPLIFICADO</v>
          </cell>
          <cell r="BF942" t="str">
            <v>NO</v>
          </cell>
          <cell r="BG942" t="str">
            <v>SUBSIDIO INGRESO SOCIAL</v>
          </cell>
          <cell r="BH942">
            <v>0</v>
          </cell>
          <cell r="BI942">
            <v>0</v>
          </cell>
          <cell r="BJ942">
            <v>0</v>
          </cell>
          <cell r="BK942" t="str">
            <v>SIMPLIFICADO</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cell r="BZ942">
            <v>0</v>
          </cell>
          <cell r="CA942">
            <v>0</v>
          </cell>
          <cell r="CB942">
            <v>0</v>
          </cell>
          <cell r="CC942">
            <v>0</v>
          </cell>
          <cell r="CD942">
            <v>0</v>
          </cell>
          <cell r="CE942">
            <v>0</v>
          </cell>
          <cell r="CF942">
            <v>600000</v>
          </cell>
          <cell r="CG942">
            <v>41488</v>
          </cell>
          <cell r="CH942">
            <v>0</v>
          </cell>
          <cell r="CI942">
            <v>705013</v>
          </cell>
          <cell r="CJ942" t="str">
            <v>Oscar Dario Rodriguez Posada</v>
          </cell>
          <cell r="CK942" t="str">
            <v>SUBSIDIOS PAGOS MASIVOS</v>
          </cell>
          <cell r="CL942" t="str">
            <v>ORDINARIA</v>
          </cell>
          <cell r="CM942" t="str">
            <v>N/A</v>
          </cell>
          <cell r="CN942">
            <v>0</v>
          </cell>
          <cell r="CO942" t="str">
            <v>N/A</v>
          </cell>
          <cell r="CP942">
            <v>0</v>
          </cell>
          <cell r="CQ942" t="str">
            <v>CORREO - LIDIA MIREYA TORRES ESCOBAR</v>
          </cell>
          <cell r="CR942">
            <v>0</v>
          </cell>
          <cell r="CS942">
            <v>0</v>
          </cell>
          <cell r="CT942">
            <v>0</v>
          </cell>
          <cell r="CU942">
            <v>0</v>
          </cell>
          <cell r="CV942">
            <v>0</v>
          </cell>
          <cell r="CW942">
            <v>0</v>
          </cell>
          <cell r="CX942">
            <v>0</v>
          </cell>
          <cell r="CY942">
            <v>0</v>
          </cell>
          <cell r="CZ942">
            <v>0</v>
          </cell>
          <cell r="DA942">
            <v>0</v>
          </cell>
          <cell r="DB942">
            <v>0</v>
          </cell>
          <cell r="DC942">
            <v>0</v>
          </cell>
          <cell r="DD942">
            <v>0</v>
          </cell>
          <cell r="DE942">
            <v>0</v>
          </cell>
          <cell r="DF942">
            <v>0</v>
          </cell>
          <cell r="DG942">
            <v>0</v>
          </cell>
          <cell r="DH942">
            <v>0</v>
          </cell>
          <cell r="DI942">
            <v>0</v>
          </cell>
          <cell r="DJ942">
            <v>0</v>
          </cell>
          <cell r="DK942">
            <v>0</v>
          </cell>
          <cell r="DL942">
            <v>0</v>
          </cell>
          <cell r="DM942">
            <v>0</v>
          </cell>
          <cell r="DN942">
            <v>0</v>
          </cell>
          <cell r="DO942">
            <v>0</v>
          </cell>
          <cell r="DP942">
            <v>0</v>
          </cell>
          <cell r="DQ942">
            <v>0</v>
          </cell>
          <cell r="DR942">
            <v>0</v>
          </cell>
          <cell r="DS942">
            <v>0</v>
          </cell>
          <cell r="DT942">
            <v>0</v>
          </cell>
          <cell r="DU942">
            <v>0</v>
          </cell>
          <cell r="DV942">
            <v>0</v>
          </cell>
          <cell r="DW942">
            <v>0</v>
          </cell>
          <cell r="DX942">
            <v>0</v>
          </cell>
          <cell r="DY942">
            <v>0</v>
          </cell>
          <cell r="DZ942">
            <v>0</v>
          </cell>
          <cell r="EA942">
            <v>0</v>
          </cell>
          <cell r="EB942">
            <v>0</v>
          </cell>
          <cell r="EC942">
            <v>0</v>
          </cell>
          <cell r="ED942">
            <v>0</v>
          </cell>
          <cell r="EE942">
            <v>0</v>
          </cell>
          <cell r="EF942">
            <v>0</v>
          </cell>
          <cell r="EG942">
            <v>0</v>
          </cell>
          <cell r="EH942">
            <v>0</v>
          </cell>
          <cell r="EI942">
            <v>0</v>
          </cell>
          <cell r="EJ942">
            <v>0</v>
          </cell>
        </row>
        <row r="943">
          <cell r="B943">
            <v>1063</v>
          </cell>
          <cell r="C943">
            <v>41488</v>
          </cell>
          <cell r="D943">
            <v>0</v>
          </cell>
          <cell r="E943" t="str">
            <v>OscarR</v>
          </cell>
          <cell r="F943">
            <v>41488</v>
          </cell>
          <cell r="G943" t="str">
            <v>DPS</v>
          </cell>
          <cell r="H943" t="str">
            <v>Resol 681 de 24-07-2013</v>
          </cell>
          <cell r="I943">
            <v>2013</v>
          </cell>
          <cell r="J943" t="str">
            <v>DIANA CAROLINA HERNANDEZ OYOLA</v>
          </cell>
          <cell r="K943" t="str">
            <v>1090.076.192</v>
          </cell>
          <cell r="L943">
            <v>0</v>
          </cell>
          <cell r="M943">
            <v>0</v>
          </cell>
          <cell r="N943">
            <v>0</v>
          </cell>
          <cell r="O943" t="str">
            <v xml:space="preserve">SUBSIDIOS PAGOS MASIVOS </v>
          </cell>
          <cell r="P943">
            <v>600000</v>
          </cell>
          <cell r="Q943">
            <v>0</v>
          </cell>
          <cell r="R943">
            <v>600000</v>
          </cell>
          <cell r="S943">
            <v>705113</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t="str">
            <v>PAOLA ANDREA VANEGAS RODRIGUEZ</v>
          </cell>
          <cell r="AJ943">
            <v>0</v>
          </cell>
          <cell r="AK943">
            <v>0</v>
          </cell>
          <cell r="AL943">
            <v>0</v>
          </cell>
          <cell r="AM943" t="str">
            <v>PAGO DE SUBSIDIO - RECHAZOS PAGOS MASIVOS POR CAMBIO DE CUENTA DEL 30-07-2013</v>
          </cell>
          <cell r="AN943">
            <v>600000</v>
          </cell>
          <cell r="AO943">
            <v>0</v>
          </cell>
          <cell r="AP943">
            <v>0</v>
          </cell>
          <cell r="AQ943">
            <v>0</v>
          </cell>
          <cell r="AR943">
            <v>0</v>
          </cell>
          <cell r="AS943">
            <v>0</v>
          </cell>
          <cell r="AT943">
            <v>0</v>
          </cell>
          <cell r="AU943">
            <v>0</v>
          </cell>
          <cell r="AV943">
            <v>0</v>
          </cell>
          <cell r="AW943">
            <v>0</v>
          </cell>
          <cell r="AX943">
            <v>0</v>
          </cell>
          <cell r="AY943">
            <v>0</v>
          </cell>
          <cell r="AZ943">
            <v>600000</v>
          </cell>
          <cell r="BA943" t="str">
            <v>NO</v>
          </cell>
          <cell r="BB943" t="str">
            <v>NO</v>
          </cell>
          <cell r="BC943" t="str">
            <v>NO</v>
          </cell>
          <cell r="BD943" t="str">
            <v>NO</v>
          </cell>
          <cell r="BE943" t="str">
            <v>SIMPLIFICADO</v>
          </cell>
          <cell r="BF943" t="str">
            <v>NO</v>
          </cell>
          <cell r="BG943" t="str">
            <v>SUBSIDIO INGRESO SOCIAL</v>
          </cell>
          <cell r="BH943">
            <v>0</v>
          </cell>
          <cell r="BI943">
            <v>0</v>
          </cell>
          <cell r="BJ943">
            <v>0</v>
          </cell>
          <cell r="BK943" t="str">
            <v>SIMPLIFICADO</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cell r="BZ943">
            <v>0</v>
          </cell>
          <cell r="CA943">
            <v>0</v>
          </cell>
          <cell r="CB943">
            <v>0</v>
          </cell>
          <cell r="CC943">
            <v>0</v>
          </cell>
          <cell r="CD943">
            <v>0</v>
          </cell>
          <cell r="CE943">
            <v>0</v>
          </cell>
          <cell r="CF943">
            <v>600000</v>
          </cell>
          <cell r="CG943">
            <v>41488</v>
          </cell>
          <cell r="CH943">
            <v>0</v>
          </cell>
          <cell r="CI943">
            <v>705113</v>
          </cell>
          <cell r="CJ943" t="str">
            <v>Oscar Dario Rodriguez Posada</v>
          </cell>
          <cell r="CK943" t="str">
            <v>SUBSIDIOS PAGOS MASIVOS</v>
          </cell>
          <cell r="CL943" t="str">
            <v>ORDINARIA</v>
          </cell>
          <cell r="CM943" t="str">
            <v>N/A</v>
          </cell>
          <cell r="CN943">
            <v>0</v>
          </cell>
          <cell r="CO943" t="str">
            <v>N/A</v>
          </cell>
          <cell r="CP943">
            <v>0</v>
          </cell>
          <cell r="CQ943" t="str">
            <v>CORREO - LIDIA MIREYA TORRES ESCOBAR</v>
          </cell>
          <cell r="CR943">
            <v>0</v>
          </cell>
          <cell r="CS943">
            <v>0</v>
          </cell>
          <cell r="CT943">
            <v>0</v>
          </cell>
          <cell r="CU943">
            <v>0</v>
          </cell>
          <cell r="CV943">
            <v>0</v>
          </cell>
          <cell r="CW943">
            <v>0</v>
          </cell>
          <cell r="CX943">
            <v>0</v>
          </cell>
          <cell r="CY943">
            <v>0</v>
          </cell>
          <cell r="CZ943">
            <v>0</v>
          </cell>
          <cell r="DA943">
            <v>0</v>
          </cell>
          <cell r="DB943">
            <v>0</v>
          </cell>
          <cell r="DC943">
            <v>0</v>
          </cell>
          <cell r="DD943">
            <v>0</v>
          </cell>
          <cell r="DE943">
            <v>0</v>
          </cell>
          <cell r="DF943">
            <v>0</v>
          </cell>
          <cell r="DG943">
            <v>0</v>
          </cell>
          <cell r="DH943">
            <v>0</v>
          </cell>
          <cell r="DI943">
            <v>0</v>
          </cell>
          <cell r="DJ943">
            <v>0</v>
          </cell>
          <cell r="DK943">
            <v>0</v>
          </cell>
          <cell r="DL943">
            <v>0</v>
          </cell>
          <cell r="DM943">
            <v>0</v>
          </cell>
          <cell r="DN943">
            <v>0</v>
          </cell>
          <cell r="DO943">
            <v>0</v>
          </cell>
          <cell r="DP943">
            <v>0</v>
          </cell>
          <cell r="DQ943">
            <v>0</v>
          </cell>
          <cell r="DR943">
            <v>0</v>
          </cell>
          <cell r="DS943">
            <v>0</v>
          </cell>
          <cell r="DT943">
            <v>0</v>
          </cell>
          <cell r="DU943">
            <v>0</v>
          </cell>
          <cell r="DV943">
            <v>0</v>
          </cell>
          <cell r="DW943">
            <v>0</v>
          </cell>
          <cell r="DX943">
            <v>0</v>
          </cell>
          <cell r="DY943">
            <v>0</v>
          </cell>
          <cell r="DZ943">
            <v>0</v>
          </cell>
          <cell r="EA943">
            <v>0</v>
          </cell>
          <cell r="EB943">
            <v>0</v>
          </cell>
          <cell r="EC943">
            <v>0</v>
          </cell>
          <cell r="ED943">
            <v>0</v>
          </cell>
          <cell r="EE943">
            <v>0</v>
          </cell>
          <cell r="EF943">
            <v>0</v>
          </cell>
          <cell r="EG943">
            <v>0</v>
          </cell>
          <cell r="EH943">
            <v>0</v>
          </cell>
          <cell r="EI943">
            <v>0</v>
          </cell>
          <cell r="EJ943">
            <v>0</v>
          </cell>
        </row>
        <row r="944">
          <cell r="B944">
            <v>1064</v>
          </cell>
          <cell r="C944">
            <v>41488</v>
          </cell>
          <cell r="D944">
            <v>0</v>
          </cell>
          <cell r="E944" t="str">
            <v>OscarR</v>
          </cell>
          <cell r="F944">
            <v>41488</v>
          </cell>
          <cell r="G944" t="str">
            <v>DPS</v>
          </cell>
          <cell r="H944" t="str">
            <v>Resol 681 de 24-07-2013</v>
          </cell>
          <cell r="I944">
            <v>2013</v>
          </cell>
          <cell r="J944" t="str">
            <v>DALMA NEREA MANCILLA MACHADO</v>
          </cell>
          <cell r="K944" t="str">
            <v>1134.929.002</v>
          </cell>
          <cell r="L944">
            <v>0</v>
          </cell>
          <cell r="M944">
            <v>0</v>
          </cell>
          <cell r="N944">
            <v>0</v>
          </cell>
          <cell r="O944" t="str">
            <v xml:space="preserve">SUBSIDIOS PAGOS MASIVOS </v>
          </cell>
          <cell r="P944">
            <v>900000</v>
          </cell>
          <cell r="Q944">
            <v>0</v>
          </cell>
          <cell r="R944">
            <v>900000</v>
          </cell>
          <cell r="S944">
            <v>705213</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t="str">
            <v>PAOLA ANDREA VANEGAS RODRIGUEZ</v>
          </cell>
          <cell r="AJ944">
            <v>0</v>
          </cell>
          <cell r="AK944">
            <v>0</v>
          </cell>
          <cell r="AL944">
            <v>0</v>
          </cell>
          <cell r="AM944" t="str">
            <v>PAGO DE SUBSIDIO - RECHAZOS PAGOS MASIVOS POR CAMBIO DE CUENTA DEL 30-07-2013</v>
          </cell>
          <cell r="AN944">
            <v>900000</v>
          </cell>
          <cell r="AO944">
            <v>0</v>
          </cell>
          <cell r="AP944">
            <v>0</v>
          </cell>
          <cell r="AQ944">
            <v>0</v>
          </cell>
          <cell r="AR944">
            <v>0</v>
          </cell>
          <cell r="AS944">
            <v>0</v>
          </cell>
          <cell r="AT944">
            <v>0</v>
          </cell>
          <cell r="AU944">
            <v>0</v>
          </cell>
          <cell r="AV944">
            <v>0</v>
          </cell>
          <cell r="AW944">
            <v>0</v>
          </cell>
          <cell r="AX944">
            <v>0</v>
          </cell>
          <cell r="AY944">
            <v>0</v>
          </cell>
          <cell r="AZ944">
            <v>900000</v>
          </cell>
          <cell r="BA944" t="str">
            <v>NO</v>
          </cell>
          <cell r="BB944" t="str">
            <v>NO</v>
          </cell>
          <cell r="BC944" t="str">
            <v>NO</v>
          </cell>
          <cell r="BD944" t="str">
            <v>NO</v>
          </cell>
          <cell r="BE944" t="str">
            <v>SIMPLIFICADO</v>
          </cell>
          <cell r="BF944" t="str">
            <v>NO</v>
          </cell>
          <cell r="BG944" t="str">
            <v>SUBSIDIO INGRESO SOCIAL</v>
          </cell>
          <cell r="BH944">
            <v>0</v>
          </cell>
          <cell r="BI944">
            <v>0</v>
          </cell>
          <cell r="BJ944">
            <v>0</v>
          </cell>
          <cell r="BK944" t="str">
            <v>SIMPLIFICADO</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cell r="BZ944">
            <v>0</v>
          </cell>
          <cell r="CA944">
            <v>0</v>
          </cell>
          <cell r="CB944">
            <v>0</v>
          </cell>
          <cell r="CC944">
            <v>0</v>
          </cell>
          <cell r="CD944">
            <v>0</v>
          </cell>
          <cell r="CE944">
            <v>0</v>
          </cell>
          <cell r="CF944">
            <v>900000</v>
          </cell>
          <cell r="CG944">
            <v>41488</v>
          </cell>
          <cell r="CH944">
            <v>0</v>
          </cell>
          <cell r="CI944">
            <v>705213</v>
          </cell>
          <cell r="CJ944" t="str">
            <v>Oscar Dario Rodriguez Posada</v>
          </cell>
          <cell r="CK944" t="str">
            <v>SUBSIDIOS PAGOS MASIVOS</v>
          </cell>
          <cell r="CL944" t="str">
            <v>ORDINARIA</v>
          </cell>
          <cell r="CM944" t="str">
            <v>N/A</v>
          </cell>
          <cell r="CN944">
            <v>0</v>
          </cell>
          <cell r="CO944" t="str">
            <v>N/A</v>
          </cell>
          <cell r="CP944">
            <v>0</v>
          </cell>
          <cell r="CQ944" t="str">
            <v>CORREO - LIDIA MIREYA TORRES ESCOBAR</v>
          </cell>
          <cell r="CR944">
            <v>0</v>
          </cell>
          <cell r="CS944">
            <v>0</v>
          </cell>
          <cell r="CT944">
            <v>0</v>
          </cell>
          <cell r="CU944">
            <v>0</v>
          </cell>
          <cell r="CV944">
            <v>0</v>
          </cell>
          <cell r="CW944">
            <v>0</v>
          </cell>
          <cell r="CX944">
            <v>0</v>
          </cell>
          <cell r="CY944">
            <v>0</v>
          </cell>
          <cell r="CZ944">
            <v>0</v>
          </cell>
          <cell r="DA944">
            <v>0</v>
          </cell>
          <cell r="DB944">
            <v>0</v>
          </cell>
          <cell r="DC944">
            <v>0</v>
          </cell>
          <cell r="DD944">
            <v>0</v>
          </cell>
          <cell r="DE944">
            <v>0</v>
          </cell>
          <cell r="DF944">
            <v>0</v>
          </cell>
          <cell r="DG944">
            <v>0</v>
          </cell>
          <cell r="DH944">
            <v>0</v>
          </cell>
          <cell r="DI944">
            <v>0</v>
          </cell>
          <cell r="DJ944">
            <v>0</v>
          </cell>
          <cell r="DK944">
            <v>0</v>
          </cell>
          <cell r="DL944">
            <v>0</v>
          </cell>
          <cell r="DM944">
            <v>0</v>
          </cell>
          <cell r="DN944">
            <v>0</v>
          </cell>
          <cell r="DO944">
            <v>0</v>
          </cell>
          <cell r="DP944">
            <v>0</v>
          </cell>
          <cell r="DQ944">
            <v>0</v>
          </cell>
          <cell r="DR944">
            <v>0</v>
          </cell>
          <cell r="DS944">
            <v>0</v>
          </cell>
          <cell r="DT944">
            <v>0</v>
          </cell>
          <cell r="DU944">
            <v>0</v>
          </cell>
          <cell r="DV944">
            <v>0</v>
          </cell>
          <cell r="DW944">
            <v>0</v>
          </cell>
          <cell r="DX944">
            <v>0</v>
          </cell>
          <cell r="DY944">
            <v>0</v>
          </cell>
          <cell r="DZ944">
            <v>0</v>
          </cell>
          <cell r="EA944">
            <v>0</v>
          </cell>
          <cell r="EB944">
            <v>0</v>
          </cell>
          <cell r="EC944">
            <v>0</v>
          </cell>
          <cell r="ED944">
            <v>0</v>
          </cell>
          <cell r="EE944">
            <v>0</v>
          </cell>
          <cell r="EF944">
            <v>0</v>
          </cell>
          <cell r="EG944">
            <v>0</v>
          </cell>
          <cell r="EH944">
            <v>0</v>
          </cell>
          <cell r="EI944">
            <v>0</v>
          </cell>
          <cell r="EJ944">
            <v>0</v>
          </cell>
        </row>
        <row r="945">
          <cell r="B945">
            <v>1072</v>
          </cell>
          <cell r="C945">
            <v>41488</v>
          </cell>
          <cell r="D945">
            <v>0</v>
          </cell>
          <cell r="E945" t="str">
            <v>OscarR</v>
          </cell>
          <cell r="F945">
            <v>41488</v>
          </cell>
          <cell r="G945" t="str">
            <v>DPS</v>
          </cell>
          <cell r="H945" t="str">
            <v>Resol 681 de 24-07-2013</v>
          </cell>
          <cell r="I945">
            <v>2013</v>
          </cell>
          <cell r="J945" t="str">
            <v>YOHANA MARIA VARGAS</v>
          </cell>
          <cell r="K945" t="str">
            <v>52.289.605</v>
          </cell>
          <cell r="L945">
            <v>0</v>
          </cell>
          <cell r="M945">
            <v>0</v>
          </cell>
          <cell r="N945">
            <v>0</v>
          </cell>
          <cell r="O945" t="str">
            <v xml:space="preserve">SUBSIDIOS PAGOS MASIVOS </v>
          </cell>
          <cell r="P945">
            <v>300000</v>
          </cell>
          <cell r="Q945">
            <v>0</v>
          </cell>
          <cell r="R945">
            <v>300000</v>
          </cell>
          <cell r="S945">
            <v>705313</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t="str">
            <v>PAOLA ANDREA VANEGAS RODRIGUEZ</v>
          </cell>
          <cell r="AJ945">
            <v>0</v>
          </cell>
          <cell r="AK945">
            <v>0</v>
          </cell>
          <cell r="AL945">
            <v>0</v>
          </cell>
          <cell r="AM945" t="str">
            <v>PAGO DE SUBSIDIO - RECHAZOS PAGOS MASIVOS POR CAMBIO DE CUENTA DEL 30-07-2013</v>
          </cell>
          <cell r="AN945">
            <v>300000</v>
          </cell>
          <cell r="AO945">
            <v>0</v>
          </cell>
          <cell r="AP945">
            <v>0</v>
          </cell>
          <cell r="AQ945">
            <v>0</v>
          </cell>
          <cell r="AR945">
            <v>0</v>
          </cell>
          <cell r="AS945">
            <v>0</v>
          </cell>
          <cell r="AT945">
            <v>0</v>
          </cell>
          <cell r="AU945">
            <v>0</v>
          </cell>
          <cell r="AV945">
            <v>0</v>
          </cell>
          <cell r="AW945">
            <v>0</v>
          </cell>
          <cell r="AX945">
            <v>0</v>
          </cell>
          <cell r="AY945">
            <v>0</v>
          </cell>
          <cell r="AZ945">
            <v>300000</v>
          </cell>
          <cell r="BA945" t="str">
            <v>NO</v>
          </cell>
          <cell r="BB945" t="str">
            <v>NO</v>
          </cell>
          <cell r="BC945" t="str">
            <v>NO</v>
          </cell>
          <cell r="BD945" t="str">
            <v>NO</v>
          </cell>
          <cell r="BE945" t="str">
            <v>SIMPLIFICADO</v>
          </cell>
          <cell r="BF945" t="str">
            <v>NO</v>
          </cell>
          <cell r="BG945" t="str">
            <v>SUBSIDIO INGRESO SOCIAL</v>
          </cell>
          <cell r="BH945">
            <v>0</v>
          </cell>
          <cell r="BI945">
            <v>0</v>
          </cell>
          <cell r="BJ945">
            <v>0</v>
          </cell>
          <cell r="BK945" t="str">
            <v>SIMPLIFICADO</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cell r="BZ945">
            <v>0</v>
          </cell>
          <cell r="CA945">
            <v>0</v>
          </cell>
          <cell r="CB945">
            <v>0</v>
          </cell>
          <cell r="CC945">
            <v>0</v>
          </cell>
          <cell r="CD945">
            <v>0</v>
          </cell>
          <cell r="CE945">
            <v>0</v>
          </cell>
          <cell r="CF945">
            <v>300000</v>
          </cell>
          <cell r="CG945">
            <v>41488</v>
          </cell>
          <cell r="CH945">
            <v>0</v>
          </cell>
          <cell r="CI945">
            <v>705313</v>
          </cell>
          <cell r="CJ945" t="str">
            <v>Oscar Dario Rodriguez Posada</v>
          </cell>
          <cell r="CK945" t="str">
            <v>SUBSIDIOS PAGOS MASIVOS</v>
          </cell>
          <cell r="CL945" t="str">
            <v>ORDINARIA</v>
          </cell>
          <cell r="CM945" t="str">
            <v>N/A</v>
          </cell>
          <cell r="CN945">
            <v>0</v>
          </cell>
          <cell r="CO945" t="str">
            <v>N/A</v>
          </cell>
          <cell r="CP945">
            <v>0</v>
          </cell>
          <cell r="CQ945" t="str">
            <v>CORREO - LIDIA MIREYA TORRES ESCOBAR</v>
          </cell>
          <cell r="CR945">
            <v>0</v>
          </cell>
          <cell r="CS945">
            <v>0</v>
          </cell>
          <cell r="CT945">
            <v>0</v>
          </cell>
          <cell r="CU945">
            <v>0</v>
          </cell>
          <cell r="CV945">
            <v>0</v>
          </cell>
          <cell r="CW945">
            <v>0</v>
          </cell>
          <cell r="CX945">
            <v>0</v>
          </cell>
          <cell r="CY945">
            <v>0</v>
          </cell>
          <cell r="CZ945">
            <v>0</v>
          </cell>
          <cell r="DA945">
            <v>0</v>
          </cell>
          <cell r="DB945">
            <v>0</v>
          </cell>
          <cell r="DC945">
            <v>0</v>
          </cell>
          <cell r="DD945">
            <v>0</v>
          </cell>
          <cell r="DE945">
            <v>0</v>
          </cell>
          <cell r="DF945">
            <v>0</v>
          </cell>
          <cell r="DG945">
            <v>0</v>
          </cell>
          <cell r="DH945">
            <v>0</v>
          </cell>
          <cell r="DI945">
            <v>0</v>
          </cell>
          <cell r="DJ945">
            <v>0</v>
          </cell>
          <cell r="DK945">
            <v>0</v>
          </cell>
          <cell r="DL945">
            <v>0</v>
          </cell>
          <cell r="DM945">
            <v>0</v>
          </cell>
          <cell r="DN945">
            <v>0</v>
          </cell>
          <cell r="DO945">
            <v>0</v>
          </cell>
          <cell r="DP945">
            <v>0</v>
          </cell>
          <cell r="DQ945">
            <v>0</v>
          </cell>
          <cell r="DR945">
            <v>0</v>
          </cell>
          <cell r="DS945">
            <v>0</v>
          </cell>
          <cell r="DT945">
            <v>0</v>
          </cell>
          <cell r="DU945">
            <v>0</v>
          </cell>
          <cell r="DV945">
            <v>0</v>
          </cell>
          <cell r="DW945">
            <v>0</v>
          </cell>
          <cell r="DX945">
            <v>0</v>
          </cell>
          <cell r="DY945">
            <v>0</v>
          </cell>
          <cell r="DZ945">
            <v>0</v>
          </cell>
          <cell r="EA945">
            <v>0</v>
          </cell>
          <cell r="EB945">
            <v>0</v>
          </cell>
          <cell r="EC945">
            <v>0</v>
          </cell>
          <cell r="ED945">
            <v>0</v>
          </cell>
          <cell r="EE945">
            <v>0</v>
          </cell>
          <cell r="EF945">
            <v>0</v>
          </cell>
          <cell r="EG945">
            <v>0</v>
          </cell>
          <cell r="EH945">
            <v>0</v>
          </cell>
          <cell r="EI945">
            <v>0</v>
          </cell>
          <cell r="EJ945">
            <v>0</v>
          </cell>
        </row>
        <row r="946">
          <cell r="B946">
            <v>1073</v>
          </cell>
          <cell r="C946">
            <v>41488</v>
          </cell>
          <cell r="D946">
            <v>0</v>
          </cell>
          <cell r="E946" t="str">
            <v>OscarR</v>
          </cell>
          <cell r="F946">
            <v>41488</v>
          </cell>
          <cell r="G946" t="str">
            <v>DPS</v>
          </cell>
          <cell r="H946" t="str">
            <v>Resol 681 de 24-07-2013</v>
          </cell>
          <cell r="I946">
            <v>2013</v>
          </cell>
          <cell r="J946" t="str">
            <v>SAYDIS PATRICIA CARRILLO SALINAS</v>
          </cell>
          <cell r="K946" t="str">
            <v>45.561.971</v>
          </cell>
          <cell r="L946">
            <v>0</v>
          </cell>
          <cell r="M946">
            <v>0</v>
          </cell>
          <cell r="N946">
            <v>0</v>
          </cell>
          <cell r="O946" t="str">
            <v xml:space="preserve">SUBSIDIOS PAGOS MASIVOS </v>
          </cell>
          <cell r="P946">
            <v>600000</v>
          </cell>
          <cell r="Q946">
            <v>0</v>
          </cell>
          <cell r="R946">
            <v>600000</v>
          </cell>
          <cell r="S946">
            <v>705413</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t="str">
            <v>PAOLA ANDREA VANEGAS RODRIGUEZ</v>
          </cell>
          <cell r="AJ946">
            <v>0</v>
          </cell>
          <cell r="AK946">
            <v>0</v>
          </cell>
          <cell r="AL946">
            <v>0</v>
          </cell>
          <cell r="AM946" t="str">
            <v>PAGO DE SUBSIDIO - RECHAZOS PAGOS MASIVOS POR CAMBIO DE CUENTA DEL 30-07-2013</v>
          </cell>
          <cell r="AN946">
            <v>600000</v>
          </cell>
          <cell r="AO946">
            <v>0</v>
          </cell>
          <cell r="AP946">
            <v>0</v>
          </cell>
          <cell r="AQ946">
            <v>0</v>
          </cell>
          <cell r="AR946">
            <v>0</v>
          </cell>
          <cell r="AS946">
            <v>0</v>
          </cell>
          <cell r="AT946">
            <v>0</v>
          </cell>
          <cell r="AU946">
            <v>0</v>
          </cell>
          <cell r="AV946">
            <v>0</v>
          </cell>
          <cell r="AW946">
            <v>0</v>
          </cell>
          <cell r="AX946">
            <v>0</v>
          </cell>
          <cell r="AY946">
            <v>0</v>
          </cell>
          <cell r="AZ946">
            <v>600000</v>
          </cell>
          <cell r="BA946" t="str">
            <v>NO</v>
          </cell>
          <cell r="BB946" t="str">
            <v>NO</v>
          </cell>
          <cell r="BC946" t="str">
            <v>NO</v>
          </cell>
          <cell r="BD946" t="str">
            <v>NO</v>
          </cell>
          <cell r="BE946" t="str">
            <v>SIMPLIFICADO</v>
          </cell>
          <cell r="BF946" t="str">
            <v>NO</v>
          </cell>
          <cell r="BG946" t="str">
            <v>SUBSIDIO INGRESO SOCIAL</v>
          </cell>
          <cell r="BH946">
            <v>0</v>
          </cell>
          <cell r="BI946">
            <v>0</v>
          </cell>
          <cell r="BJ946">
            <v>0</v>
          </cell>
          <cell r="BK946" t="str">
            <v>SIMPLIFICADO</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cell r="BZ946">
            <v>0</v>
          </cell>
          <cell r="CA946">
            <v>0</v>
          </cell>
          <cell r="CB946">
            <v>0</v>
          </cell>
          <cell r="CC946">
            <v>0</v>
          </cell>
          <cell r="CD946">
            <v>0</v>
          </cell>
          <cell r="CE946">
            <v>0</v>
          </cell>
          <cell r="CF946">
            <v>600000</v>
          </cell>
          <cell r="CG946">
            <v>41488</v>
          </cell>
          <cell r="CH946">
            <v>0</v>
          </cell>
          <cell r="CI946">
            <v>705413</v>
          </cell>
          <cell r="CJ946" t="str">
            <v>Oscar Dario Rodriguez Posada</v>
          </cell>
          <cell r="CK946" t="str">
            <v>SUBSIDIOS PAGOS MASIVOS</v>
          </cell>
          <cell r="CL946" t="str">
            <v>ORDINARIA</v>
          </cell>
          <cell r="CM946" t="str">
            <v>N/A</v>
          </cell>
          <cell r="CN946">
            <v>0</v>
          </cell>
          <cell r="CO946" t="str">
            <v>N/A</v>
          </cell>
          <cell r="CP946">
            <v>0</v>
          </cell>
          <cell r="CQ946" t="str">
            <v>CORREO - LIDIA MIREYA TORRES ESCOBAR</v>
          </cell>
          <cell r="CR946">
            <v>0</v>
          </cell>
          <cell r="CS946">
            <v>0</v>
          </cell>
          <cell r="CT946">
            <v>0</v>
          </cell>
          <cell r="CU946">
            <v>0</v>
          </cell>
          <cell r="CV946">
            <v>0</v>
          </cell>
          <cell r="CW946">
            <v>0</v>
          </cell>
          <cell r="CX946">
            <v>0</v>
          </cell>
          <cell r="CY946">
            <v>0</v>
          </cell>
          <cell r="CZ946">
            <v>0</v>
          </cell>
          <cell r="DA946">
            <v>0</v>
          </cell>
          <cell r="DB946">
            <v>0</v>
          </cell>
          <cell r="DC946">
            <v>0</v>
          </cell>
          <cell r="DD946">
            <v>0</v>
          </cell>
          <cell r="DE946">
            <v>0</v>
          </cell>
          <cell r="DF946">
            <v>0</v>
          </cell>
          <cell r="DG946">
            <v>0</v>
          </cell>
          <cell r="DH946">
            <v>0</v>
          </cell>
          <cell r="DI946">
            <v>0</v>
          </cell>
          <cell r="DJ946">
            <v>0</v>
          </cell>
          <cell r="DK946">
            <v>0</v>
          </cell>
          <cell r="DL946">
            <v>0</v>
          </cell>
          <cell r="DM946">
            <v>0</v>
          </cell>
          <cell r="DN946">
            <v>0</v>
          </cell>
          <cell r="DO946">
            <v>0</v>
          </cell>
          <cell r="DP946">
            <v>0</v>
          </cell>
          <cell r="DQ946">
            <v>0</v>
          </cell>
          <cell r="DR946">
            <v>0</v>
          </cell>
          <cell r="DS946">
            <v>0</v>
          </cell>
          <cell r="DT946">
            <v>0</v>
          </cell>
          <cell r="DU946">
            <v>0</v>
          </cell>
          <cell r="DV946">
            <v>0</v>
          </cell>
          <cell r="DW946">
            <v>0</v>
          </cell>
          <cell r="DX946">
            <v>0</v>
          </cell>
          <cell r="DY946">
            <v>0</v>
          </cell>
          <cell r="DZ946">
            <v>0</v>
          </cell>
          <cell r="EA946">
            <v>0</v>
          </cell>
          <cell r="EB946">
            <v>0</v>
          </cell>
          <cell r="EC946">
            <v>0</v>
          </cell>
          <cell r="ED946">
            <v>0</v>
          </cell>
          <cell r="EE946">
            <v>0</v>
          </cell>
          <cell r="EF946">
            <v>0</v>
          </cell>
          <cell r="EG946">
            <v>0</v>
          </cell>
          <cell r="EH946">
            <v>0</v>
          </cell>
          <cell r="EI946">
            <v>0</v>
          </cell>
          <cell r="EJ946">
            <v>0</v>
          </cell>
        </row>
        <row r="947">
          <cell r="B947">
            <v>1074</v>
          </cell>
          <cell r="C947">
            <v>41488</v>
          </cell>
          <cell r="D947">
            <v>0</v>
          </cell>
          <cell r="E947" t="str">
            <v>OscarR</v>
          </cell>
          <cell r="F947">
            <v>41488</v>
          </cell>
          <cell r="G947" t="str">
            <v>DPS</v>
          </cell>
          <cell r="H947" t="str">
            <v>Resol 681 de 24-07-2013</v>
          </cell>
          <cell r="I947">
            <v>2013</v>
          </cell>
          <cell r="J947" t="str">
            <v>DELCY JOHANA JULIO NEL</v>
          </cell>
          <cell r="K947" t="str">
            <v>45.564.741</v>
          </cell>
          <cell r="L947">
            <v>0</v>
          </cell>
          <cell r="M947">
            <v>0</v>
          </cell>
          <cell r="N947">
            <v>0</v>
          </cell>
          <cell r="O947" t="str">
            <v xml:space="preserve">SUBSIDIOS PAGOS MASIVOS </v>
          </cell>
          <cell r="P947">
            <v>600000</v>
          </cell>
          <cell r="Q947">
            <v>0</v>
          </cell>
          <cell r="R947">
            <v>600000</v>
          </cell>
          <cell r="S947">
            <v>705513</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t="str">
            <v>PAOLA ANDREA VANEGAS RODRIGUEZ</v>
          </cell>
          <cell r="AJ947">
            <v>0</v>
          </cell>
          <cell r="AK947">
            <v>0</v>
          </cell>
          <cell r="AL947">
            <v>0</v>
          </cell>
          <cell r="AM947" t="str">
            <v>PAGO DE SUBSIDIO - RECHAZOS PAGOS MASIVOS POR CAMBIO DE CUENTA DEL 30-07-2013</v>
          </cell>
          <cell r="AN947">
            <v>600000</v>
          </cell>
          <cell r="AO947">
            <v>0</v>
          </cell>
          <cell r="AP947">
            <v>0</v>
          </cell>
          <cell r="AQ947">
            <v>0</v>
          </cell>
          <cell r="AR947">
            <v>0</v>
          </cell>
          <cell r="AS947">
            <v>0</v>
          </cell>
          <cell r="AT947">
            <v>0</v>
          </cell>
          <cell r="AU947">
            <v>0</v>
          </cell>
          <cell r="AV947">
            <v>0</v>
          </cell>
          <cell r="AW947">
            <v>0</v>
          </cell>
          <cell r="AX947">
            <v>0</v>
          </cell>
          <cell r="AY947">
            <v>0</v>
          </cell>
          <cell r="AZ947">
            <v>600000</v>
          </cell>
          <cell r="BA947" t="str">
            <v>NO</v>
          </cell>
          <cell r="BB947" t="str">
            <v>NO</v>
          </cell>
          <cell r="BC947" t="str">
            <v>NO</v>
          </cell>
          <cell r="BD947" t="str">
            <v>NO</v>
          </cell>
          <cell r="BE947" t="str">
            <v>SIMPLIFICADO</v>
          </cell>
          <cell r="BF947" t="str">
            <v>NO</v>
          </cell>
          <cell r="BG947" t="str">
            <v>SUBSIDIO INGRESO SOCIAL</v>
          </cell>
          <cell r="BH947">
            <v>0</v>
          </cell>
          <cell r="BI947">
            <v>0</v>
          </cell>
          <cell r="BJ947">
            <v>0</v>
          </cell>
          <cell r="BK947" t="str">
            <v>SIMPLIFICADO</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cell r="BZ947">
            <v>0</v>
          </cell>
          <cell r="CA947">
            <v>0</v>
          </cell>
          <cell r="CB947">
            <v>0</v>
          </cell>
          <cell r="CC947">
            <v>0</v>
          </cell>
          <cell r="CD947">
            <v>0</v>
          </cell>
          <cell r="CE947">
            <v>0</v>
          </cell>
          <cell r="CF947">
            <v>600000</v>
          </cell>
          <cell r="CG947">
            <v>41488</v>
          </cell>
          <cell r="CH947">
            <v>0</v>
          </cell>
          <cell r="CI947">
            <v>705513</v>
          </cell>
          <cell r="CJ947" t="str">
            <v>Oscar Dario Rodriguez Posada</v>
          </cell>
          <cell r="CK947" t="str">
            <v>SUBSIDIOS PAGOS MASIVOS</v>
          </cell>
          <cell r="CL947" t="str">
            <v>ORDINARIA</v>
          </cell>
          <cell r="CM947" t="str">
            <v>N/A</v>
          </cell>
          <cell r="CN947">
            <v>0</v>
          </cell>
          <cell r="CO947" t="str">
            <v>N/A</v>
          </cell>
          <cell r="CP947">
            <v>0</v>
          </cell>
          <cell r="CQ947" t="str">
            <v>CORREO - LIDIA MIREYA TORRES ESCOBAR</v>
          </cell>
          <cell r="CR947">
            <v>0</v>
          </cell>
          <cell r="CS947">
            <v>0</v>
          </cell>
          <cell r="CT947">
            <v>0</v>
          </cell>
          <cell r="CU947">
            <v>0</v>
          </cell>
          <cell r="CV947">
            <v>0</v>
          </cell>
          <cell r="CW947">
            <v>0</v>
          </cell>
          <cell r="CX947">
            <v>0</v>
          </cell>
          <cell r="CY947">
            <v>0</v>
          </cell>
          <cell r="CZ947">
            <v>0</v>
          </cell>
          <cell r="DA947">
            <v>0</v>
          </cell>
          <cell r="DB947">
            <v>0</v>
          </cell>
          <cell r="DC947">
            <v>0</v>
          </cell>
          <cell r="DD947">
            <v>0</v>
          </cell>
          <cell r="DE947">
            <v>0</v>
          </cell>
          <cell r="DF947">
            <v>0</v>
          </cell>
          <cell r="DG947">
            <v>0</v>
          </cell>
          <cell r="DH947">
            <v>0</v>
          </cell>
          <cell r="DI947">
            <v>0</v>
          </cell>
          <cell r="DJ947">
            <v>0</v>
          </cell>
          <cell r="DK947">
            <v>0</v>
          </cell>
          <cell r="DL947">
            <v>0</v>
          </cell>
          <cell r="DM947">
            <v>0</v>
          </cell>
          <cell r="DN947">
            <v>0</v>
          </cell>
          <cell r="DO947">
            <v>0</v>
          </cell>
          <cell r="DP947">
            <v>0</v>
          </cell>
          <cell r="DQ947">
            <v>0</v>
          </cell>
          <cell r="DR947">
            <v>0</v>
          </cell>
          <cell r="DS947">
            <v>0</v>
          </cell>
          <cell r="DT947">
            <v>0</v>
          </cell>
          <cell r="DU947">
            <v>0</v>
          </cell>
          <cell r="DV947">
            <v>0</v>
          </cell>
          <cell r="DW947">
            <v>0</v>
          </cell>
          <cell r="DX947">
            <v>0</v>
          </cell>
          <cell r="DY947">
            <v>0</v>
          </cell>
          <cell r="DZ947">
            <v>0</v>
          </cell>
          <cell r="EA947">
            <v>0</v>
          </cell>
          <cell r="EB947">
            <v>0</v>
          </cell>
          <cell r="EC947">
            <v>0</v>
          </cell>
          <cell r="ED947">
            <v>0</v>
          </cell>
          <cell r="EE947">
            <v>0</v>
          </cell>
          <cell r="EF947">
            <v>0</v>
          </cell>
          <cell r="EG947">
            <v>0</v>
          </cell>
          <cell r="EH947">
            <v>0</v>
          </cell>
          <cell r="EI947">
            <v>0</v>
          </cell>
          <cell r="EJ947">
            <v>0</v>
          </cell>
        </row>
        <row r="948">
          <cell r="B948">
            <v>1075</v>
          </cell>
          <cell r="C948">
            <v>41488</v>
          </cell>
          <cell r="D948">
            <v>0</v>
          </cell>
          <cell r="E948" t="str">
            <v>OscarR</v>
          </cell>
          <cell r="F948">
            <v>41488</v>
          </cell>
          <cell r="G948" t="str">
            <v>DPS</v>
          </cell>
          <cell r="H948" t="str">
            <v>Resol 681 de 24-07-2013</v>
          </cell>
          <cell r="I948">
            <v>2013</v>
          </cell>
          <cell r="J948" t="str">
            <v>ROBERTO CARLOS ORTEGA TORRES</v>
          </cell>
          <cell r="K948" t="str">
            <v>73.204.095</v>
          </cell>
          <cell r="L948">
            <v>0</v>
          </cell>
          <cell r="M948">
            <v>0</v>
          </cell>
          <cell r="N948">
            <v>0</v>
          </cell>
          <cell r="O948" t="str">
            <v xml:space="preserve">SUBSIDIOS PAGOS MASIVOS </v>
          </cell>
          <cell r="P948">
            <v>600000</v>
          </cell>
          <cell r="Q948">
            <v>0</v>
          </cell>
          <cell r="R948">
            <v>600000</v>
          </cell>
          <cell r="S948">
            <v>705613</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t="str">
            <v>PAOLA ANDREA VANEGAS RODRIGUEZ</v>
          </cell>
          <cell r="AJ948">
            <v>0</v>
          </cell>
          <cell r="AK948">
            <v>0</v>
          </cell>
          <cell r="AL948">
            <v>0</v>
          </cell>
          <cell r="AM948" t="str">
            <v>PAGO DE SUBSIDIO - RECHAZOS PAGOS MASIVOS POR CAMBIO DE CUENTA DEL 30-07-2013</v>
          </cell>
          <cell r="AN948">
            <v>600000</v>
          </cell>
          <cell r="AO948">
            <v>0</v>
          </cell>
          <cell r="AP948">
            <v>0</v>
          </cell>
          <cell r="AQ948">
            <v>0</v>
          </cell>
          <cell r="AR948">
            <v>0</v>
          </cell>
          <cell r="AS948">
            <v>0</v>
          </cell>
          <cell r="AT948">
            <v>0</v>
          </cell>
          <cell r="AU948">
            <v>0</v>
          </cell>
          <cell r="AV948">
            <v>0</v>
          </cell>
          <cell r="AW948">
            <v>0</v>
          </cell>
          <cell r="AX948">
            <v>0</v>
          </cell>
          <cell r="AY948">
            <v>0</v>
          </cell>
          <cell r="AZ948">
            <v>600000</v>
          </cell>
          <cell r="BA948" t="str">
            <v>NO</v>
          </cell>
          <cell r="BB948" t="str">
            <v>NO</v>
          </cell>
          <cell r="BC948" t="str">
            <v>NO</v>
          </cell>
          <cell r="BD948" t="str">
            <v>NO</v>
          </cell>
          <cell r="BE948" t="str">
            <v>SIMPLIFICADO</v>
          </cell>
          <cell r="BF948" t="str">
            <v>NO</v>
          </cell>
          <cell r="BG948" t="str">
            <v>SUBSIDIO INGRESO SOCIAL</v>
          </cell>
          <cell r="BH948">
            <v>0</v>
          </cell>
          <cell r="BI948">
            <v>0</v>
          </cell>
          <cell r="BJ948">
            <v>0</v>
          </cell>
          <cell r="BK948" t="str">
            <v>SIMPLIFICADO</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0</v>
          </cell>
          <cell r="BZ948">
            <v>0</v>
          </cell>
          <cell r="CA948">
            <v>0</v>
          </cell>
          <cell r="CB948">
            <v>0</v>
          </cell>
          <cell r="CC948">
            <v>0</v>
          </cell>
          <cell r="CD948">
            <v>0</v>
          </cell>
          <cell r="CE948">
            <v>0</v>
          </cell>
          <cell r="CF948">
            <v>600000</v>
          </cell>
          <cell r="CG948">
            <v>41488</v>
          </cell>
          <cell r="CH948">
            <v>0</v>
          </cell>
          <cell r="CI948">
            <v>705613</v>
          </cell>
          <cell r="CJ948" t="str">
            <v>Oscar Dario Rodriguez Posada</v>
          </cell>
          <cell r="CK948" t="str">
            <v>SUBSIDIOS PAGOS MASIVOS</v>
          </cell>
          <cell r="CL948" t="str">
            <v>ORDINARIA</v>
          </cell>
          <cell r="CM948" t="str">
            <v>N/A</v>
          </cell>
          <cell r="CN948">
            <v>0</v>
          </cell>
          <cell r="CO948" t="str">
            <v>N/A</v>
          </cell>
          <cell r="CP948">
            <v>0</v>
          </cell>
          <cell r="CQ948" t="str">
            <v>CORREO - LIDIA MIREYA TORRES ESCOBAR</v>
          </cell>
          <cell r="CR948">
            <v>0</v>
          </cell>
          <cell r="CS948">
            <v>0</v>
          </cell>
          <cell r="CT948">
            <v>0</v>
          </cell>
          <cell r="CU948">
            <v>0</v>
          </cell>
          <cell r="CV948">
            <v>0</v>
          </cell>
          <cell r="CW948">
            <v>0</v>
          </cell>
          <cell r="CX948">
            <v>0</v>
          </cell>
          <cell r="CY948">
            <v>0</v>
          </cell>
          <cell r="CZ948">
            <v>0</v>
          </cell>
          <cell r="DA948">
            <v>0</v>
          </cell>
          <cell r="DB948">
            <v>0</v>
          </cell>
          <cell r="DC948">
            <v>0</v>
          </cell>
          <cell r="DD948">
            <v>0</v>
          </cell>
          <cell r="DE948">
            <v>0</v>
          </cell>
          <cell r="DF948">
            <v>0</v>
          </cell>
          <cell r="DG948">
            <v>0</v>
          </cell>
          <cell r="DH948">
            <v>0</v>
          </cell>
          <cell r="DI948">
            <v>0</v>
          </cell>
          <cell r="DJ948">
            <v>0</v>
          </cell>
          <cell r="DK948">
            <v>0</v>
          </cell>
          <cell r="DL948">
            <v>0</v>
          </cell>
          <cell r="DM948">
            <v>0</v>
          </cell>
          <cell r="DN948">
            <v>0</v>
          </cell>
          <cell r="DO948">
            <v>0</v>
          </cell>
          <cell r="DP948">
            <v>0</v>
          </cell>
          <cell r="DQ948">
            <v>0</v>
          </cell>
          <cell r="DR948">
            <v>0</v>
          </cell>
          <cell r="DS948">
            <v>0</v>
          </cell>
          <cell r="DT948">
            <v>0</v>
          </cell>
          <cell r="DU948">
            <v>0</v>
          </cell>
          <cell r="DV948">
            <v>0</v>
          </cell>
          <cell r="DW948">
            <v>0</v>
          </cell>
          <cell r="DX948">
            <v>0</v>
          </cell>
          <cell r="DY948">
            <v>0</v>
          </cell>
          <cell r="DZ948">
            <v>0</v>
          </cell>
          <cell r="EA948">
            <v>0</v>
          </cell>
          <cell r="EB948">
            <v>0</v>
          </cell>
          <cell r="EC948">
            <v>0</v>
          </cell>
          <cell r="ED948">
            <v>0</v>
          </cell>
          <cell r="EE948">
            <v>0</v>
          </cell>
          <cell r="EF948">
            <v>0</v>
          </cell>
          <cell r="EG948">
            <v>0</v>
          </cell>
          <cell r="EH948">
            <v>0</v>
          </cell>
          <cell r="EI948">
            <v>0</v>
          </cell>
          <cell r="EJ948">
            <v>0</v>
          </cell>
        </row>
        <row r="949">
          <cell r="B949">
            <v>1076</v>
          </cell>
          <cell r="C949">
            <v>41488</v>
          </cell>
          <cell r="D949">
            <v>0</v>
          </cell>
          <cell r="E949" t="str">
            <v>OscarR</v>
          </cell>
          <cell r="F949">
            <v>41488</v>
          </cell>
          <cell r="G949" t="str">
            <v>DPS</v>
          </cell>
          <cell r="H949" t="str">
            <v>Resol 681 de 24-07-2013</v>
          </cell>
          <cell r="I949">
            <v>2013</v>
          </cell>
          <cell r="J949" t="str">
            <v>MODESTO ENRIQUE BARRIOS LEIVA</v>
          </cell>
          <cell r="K949" t="str">
            <v>1047.370.119</v>
          </cell>
          <cell r="L949">
            <v>0</v>
          </cell>
          <cell r="M949">
            <v>0</v>
          </cell>
          <cell r="N949">
            <v>0</v>
          </cell>
          <cell r="O949" t="str">
            <v xml:space="preserve">SUBSIDIOS PAGOS MASIVOS </v>
          </cell>
          <cell r="P949">
            <v>600000</v>
          </cell>
          <cell r="Q949">
            <v>0</v>
          </cell>
          <cell r="R949">
            <v>600000</v>
          </cell>
          <cell r="S949">
            <v>705713</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t="str">
            <v>PAOLA ANDREA VANEGAS RODRIGUEZ</v>
          </cell>
          <cell r="AJ949">
            <v>0</v>
          </cell>
          <cell r="AK949">
            <v>0</v>
          </cell>
          <cell r="AL949">
            <v>0</v>
          </cell>
          <cell r="AM949" t="str">
            <v>PAGO DE SUBSIDIO - RECHAZOS PAGOS MASIVOS POR CAMBIO DE CUENTA DEL 30-07-2013</v>
          </cell>
          <cell r="AN949">
            <v>600000</v>
          </cell>
          <cell r="AO949">
            <v>0</v>
          </cell>
          <cell r="AP949">
            <v>0</v>
          </cell>
          <cell r="AQ949">
            <v>0</v>
          </cell>
          <cell r="AR949">
            <v>0</v>
          </cell>
          <cell r="AS949">
            <v>0</v>
          </cell>
          <cell r="AT949">
            <v>0</v>
          </cell>
          <cell r="AU949">
            <v>0</v>
          </cell>
          <cell r="AV949">
            <v>0</v>
          </cell>
          <cell r="AW949">
            <v>0</v>
          </cell>
          <cell r="AX949">
            <v>0</v>
          </cell>
          <cell r="AY949">
            <v>0</v>
          </cell>
          <cell r="AZ949">
            <v>600000</v>
          </cell>
          <cell r="BA949" t="str">
            <v>NO</v>
          </cell>
          <cell r="BB949" t="str">
            <v>NO</v>
          </cell>
          <cell r="BC949" t="str">
            <v>NO</v>
          </cell>
          <cell r="BD949" t="str">
            <v>NO</v>
          </cell>
          <cell r="BE949" t="str">
            <v>SIMPLIFICADO</v>
          </cell>
          <cell r="BF949" t="str">
            <v>NO</v>
          </cell>
          <cell r="BG949" t="str">
            <v>SUBSIDIO INGRESO SOCIAL</v>
          </cell>
          <cell r="BH949">
            <v>0</v>
          </cell>
          <cell r="BI949">
            <v>0</v>
          </cell>
          <cell r="BJ949">
            <v>0</v>
          </cell>
          <cell r="BK949" t="str">
            <v>SIMPLIFICADO</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0</v>
          </cell>
          <cell r="BZ949">
            <v>0</v>
          </cell>
          <cell r="CA949">
            <v>0</v>
          </cell>
          <cell r="CB949">
            <v>0</v>
          </cell>
          <cell r="CC949">
            <v>0</v>
          </cell>
          <cell r="CD949">
            <v>0</v>
          </cell>
          <cell r="CE949">
            <v>0</v>
          </cell>
          <cell r="CF949">
            <v>600000</v>
          </cell>
          <cell r="CG949">
            <v>41488</v>
          </cell>
          <cell r="CH949">
            <v>0</v>
          </cell>
          <cell r="CI949">
            <v>705713</v>
          </cell>
          <cell r="CJ949" t="str">
            <v>Oscar Dario Rodriguez Posada</v>
          </cell>
          <cell r="CK949" t="str">
            <v>SUBSIDIOS PAGOS MASIVOS</v>
          </cell>
          <cell r="CL949" t="str">
            <v>ORDINARIA</v>
          </cell>
          <cell r="CM949" t="str">
            <v>N/A</v>
          </cell>
          <cell r="CN949">
            <v>0</v>
          </cell>
          <cell r="CO949" t="str">
            <v>N/A</v>
          </cell>
          <cell r="CP949">
            <v>0</v>
          </cell>
          <cell r="CQ949" t="str">
            <v>CORREO - LIDIA MIREYA TORRES ESCOBAR</v>
          </cell>
          <cell r="CR949">
            <v>0</v>
          </cell>
          <cell r="CS949">
            <v>0</v>
          </cell>
          <cell r="CT949">
            <v>0</v>
          </cell>
          <cell r="CU949">
            <v>0</v>
          </cell>
          <cell r="CV949">
            <v>0</v>
          </cell>
          <cell r="CW949">
            <v>0</v>
          </cell>
          <cell r="CX949">
            <v>0</v>
          </cell>
          <cell r="CY949">
            <v>0</v>
          </cell>
          <cell r="CZ949">
            <v>0</v>
          </cell>
          <cell r="DA949">
            <v>0</v>
          </cell>
          <cell r="DB949">
            <v>0</v>
          </cell>
          <cell r="DC949">
            <v>0</v>
          </cell>
          <cell r="DD949">
            <v>0</v>
          </cell>
          <cell r="DE949">
            <v>0</v>
          </cell>
          <cell r="DF949">
            <v>0</v>
          </cell>
          <cell r="DG949">
            <v>0</v>
          </cell>
          <cell r="DH949">
            <v>0</v>
          </cell>
          <cell r="DI949">
            <v>0</v>
          </cell>
          <cell r="DJ949">
            <v>0</v>
          </cell>
          <cell r="DK949">
            <v>0</v>
          </cell>
          <cell r="DL949">
            <v>0</v>
          </cell>
          <cell r="DM949">
            <v>0</v>
          </cell>
          <cell r="DN949">
            <v>0</v>
          </cell>
          <cell r="DO949">
            <v>0</v>
          </cell>
          <cell r="DP949">
            <v>0</v>
          </cell>
          <cell r="DQ949">
            <v>0</v>
          </cell>
          <cell r="DR949">
            <v>0</v>
          </cell>
          <cell r="DS949">
            <v>0</v>
          </cell>
          <cell r="DT949">
            <v>0</v>
          </cell>
          <cell r="DU949">
            <v>0</v>
          </cell>
          <cell r="DV949">
            <v>0</v>
          </cell>
          <cell r="DW949">
            <v>0</v>
          </cell>
          <cell r="DX949">
            <v>0</v>
          </cell>
          <cell r="DY949">
            <v>0</v>
          </cell>
          <cell r="DZ949">
            <v>0</v>
          </cell>
          <cell r="EA949">
            <v>0</v>
          </cell>
          <cell r="EB949">
            <v>0</v>
          </cell>
          <cell r="EC949">
            <v>0</v>
          </cell>
          <cell r="ED949">
            <v>0</v>
          </cell>
          <cell r="EE949">
            <v>0</v>
          </cell>
          <cell r="EF949">
            <v>0</v>
          </cell>
          <cell r="EG949">
            <v>0</v>
          </cell>
          <cell r="EH949">
            <v>0</v>
          </cell>
          <cell r="EI949">
            <v>0</v>
          </cell>
          <cell r="EJ949">
            <v>0</v>
          </cell>
        </row>
        <row r="950">
          <cell r="B950">
            <v>1077</v>
          </cell>
          <cell r="C950">
            <v>41488</v>
          </cell>
          <cell r="D950">
            <v>0</v>
          </cell>
          <cell r="E950" t="str">
            <v>OscarR</v>
          </cell>
          <cell r="F950">
            <v>41488</v>
          </cell>
          <cell r="G950" t="str">
            <v>DPS</v>
          </cell>
          <cell r="H950" t="str">
            <v>Resol 681 de 24-07-2013</v>
          </cell>
          <cell r="I950">
            <v>2013</v>
          </cell>
          <cell r="J950" t="str">
            <v>MARTHA LILIANA BERRIO THERAN</v>
          </cell>
          <cell r="K950" t="str">
            <v>1047.390.934</v>
          </cell>
          <cell r="L950">
            <v>0</v>
          </cell>
          <cell r="M950">
            <v>0</v>
          </cell>
          <cell r="N950">
            <v>0</v>
          </cell>
          <cell r="O950" t="str">
            <v xml:space="preserve">SUBSIDIOS PAGOS MASIVOS </v>
          </cell>
          <cell r="P950">
            <v>600000</v>
          </cell>
          <cell r="Q950">
            <v>0</v>
          </cell>
          <cell r="R950">
            <v>600000</v>
          </cell>
          <cell r="S950">
            <v>705813</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t="str">
            <v>PAOLA ANDREA VANEGAS RODRIGUEZ</v>
          </cell>
          <cell r="AJ950">
            <v>0</v>
          </cell>
          <cell r="AK950">
            <v>0</v>
          </cell>
          <cell r="AL950">
            <v>0</v>
          </cell>
          <cell r="AM950" t="str">
            <v>PAGO DE SUBSIDIO - RECHAZOS PAGOS MASIVOS POR CAMBIO DE CUENTA DEL 30-07-2013</v>
          </cell>
          <cell r="AN950">
            <v>600000</v>
          </cell>
          <cell r="AO950">
            <v>0</v>
          </cell>
          <cell r="AP950">
            <v>0</v>
          </cell>
          <cell r="AQ950">
            <v>0</v>
          </cell>
          <cell r="AR950">
            <v>0</v>
          </cell>
          <cell r="AS950">
            <v>0</v>
          </cell>
          <cell r="AT950">
            <v>0</v>
          </cell>
          <cell r="AU950">
            <v>0</v>
          </cell>
          <cell r="AV950">
            <v>0</v>
          </cell>
          <cell r="AW950">
            <v>0</v>
          </cell>
          <cell r="AX950">
            <v>0</v>
          </cell>
          <cell r="AY950">
            <v>0</v>
          </cell>
          <cell r="AZ950">
            <v>600000</v>
          </cell>
          <cell r="BA950" t="str">
            <v>NO</v>
          </cell>
          <cell r="BB950" t="str">
            <v>NO</v>
          </cell>
          <cell r="BC950" t="str">
            <v>NO</v>
          </cell>
          <cell r="BD950" t="str">
            <v>NO</v>
          </cell>
          <cell r="BE950" t="str">
            <v>SIMPLIFICADO</v>
          </cell>
          <cell r="BF950" t="str">
            <v>NO</v>
          </cell>
          <cell r="BG950" t="str">
            <v>SUBSIDIO INGRESO SOCIAL</v>
          </cell>
          <cell r="BH950">
            <v>0</v>
          </cell>
          <cell r="BI950">
            <v>0</v>
          </cell>
          <cell r="BJ950">
            <v>0</v>
          </cell>
          <cell r="BK950" t="str">
            <v>SIMPLIFICADO</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cell r="BZ950">
            <v>0</v>
          </cell>
          <cell r="CA950">
            <v>5796</v>
          </cell>
          <cell r="CB950">
            <v>0</v>
          </cell>
          <cell r="CC950">
            <v>0</v>
          </cell>
          <cell r="CD950">
            <v>0</v>
          </cell>
          <cell r="CE950">
            <v>0</v>
          </cell>
          <cell r="CF950">
            <v>594204</v>
          </cell>
          <cell r="CG950">
            <v>41488</v>
          </cell>
          <cell r="CH950">
            <v>0</v>
          </cell>
          <cell r="CI950">
            <v>705813</v>
          </cell>
          <cell r="CJ950" t="str">
            <v>Oscar Dario Rodriguez Posada</v>
          </cell>
          <cell r="CK950" t="str">
            <v>SUBSIDIOS PAGOS MASIVOS</v>
          </cell>
          <cell r="CL950" t="str">
            <v>ORDINARIA</v>
          </cell>
          <cell r="CM950" t="str">
            <v>N/A</v>
          </cell>
          <cell r="CN950">
            <v>0</v>
          </cell>
          <cell r="CO950" t="str">
            <v>N/A</v>
          </cell>
          <cell r="CP950">
            <v>0</v>
          </cell>
          <cell r="CQ950" t="str">
            <v>CORREO - LIDIA MIREYA TORRES ESCOBAR</v>
          </cell>
          <cell r="CR950">
            <v>0</v>
          </cell>
          <cell r="CS950">
            <v>0</v>
          </cell>
          <cell r="CT950">
            <v>0</v>
          </cell>
          <cell r="CU950">
            <v>0</v>
          </cell>
          <cell r="CV950">
            <v>0</v>
          </cell>
          <cell r="CW950">
            <v>0</v>
          </cell>
          <cell r="CX950">
            <v>0</v>
          </cell>
          <cell r="CY950">
            <v>0</v>
          </cell>
          <cell r="CZ950">
            <v>0</v>
          </cell>
          <cell r="DA950">
            <v>0</v>
          </cell>
          <cell r="DB950">
            <v>0</v>
          </cell>
          <cell r="DC950">
            <v>0</v>
          </cell>
          <cell r="DD950">
            <v>0</v>
          </cell>
          <cell r="DE950">
            <v>0</v>
          </cell>
          <cell r="DF950">
            <v>0</v>
          </cell>
          <cell r="DG950">
            <v>0</v>
          </cell>
          <cell r="DH950">
            <v>0</v>
          </cell>
          <cell r="DI950">
            <v>0</v>
          </cell>
          <cell r="DJ950">
            <v>0</v>
          </cell>
          <cell r="DK950">
            <v>0</v>
          </cell>
          <cell r="DL950">
            <v>0</v>
          </cell>
          <cell r="DM950">
            <v>0</v>
          </cell>
          <cell r="DN950">
            <v>0</v>
          </cell>
          <cell r="DO950">
            <v>0</v>
          </cell>
          <cell r="DP950">
            <v>0</v>
          </cell>
          <cell r="DQ950">
            <v>0</v>
          </cell>
          <cell r="DR950">
            <v>0</v>
          </cell>
          <cell r="DS950">
            <v>0</v>
          </cell>
          <cell r="DT950">
            <v>0</v>
          </cell>
          <cell r="DU950">
            <v>0</v>
          </cell>
          <cell r="DV950">
            <v>0</v>
          </cell>
          <cell r="DW950">
            <v>0</v>
          </cell>
          <cell r="DX950">
            <v>0</v>
          </cell>
          <cell r="DY950">
            <v>0</v>
          </cell>
          <cell r="DZ950">
            <v>0</v>
          </cell>
          <cell r="EA950">
            <v>0</v>
          </cell>
          <cell r="EB950">
            <v>0</v>
          </cell>
          <cell r="EC950">
            <v>0</v>
          </cell>
          <cell r="ED950">
            <v>0</v>
          </cell>
          <cell r="EE950">
            <v>0</v>
          </cell>
          <cell r="EF950">
            <v>0</v>
          </cell>
          <cell r="EG950">
            <v>0</v>
          </cell>
          <cell r="EH950">
            <v>0</v>
          </cell>
          <cell r="EI950">
            <v>0</v>
          </cell>
          <cell r="EJ950">
            <v>0</v>
          </cell>
        </row>
        <row r="951">
          <cell r="B951">
            <v>1078</v>
          </cell>
          <cell r="C951">
            <v>41488</v>
          </cell>
          <cell r="D951">
            <v>0</v>
          </cell>
          <cell r="E951" t="str">
            <v>OscarR</v>
          </cell>
          <cell r="F951">
            <v>41488</v>
          </cell>
          <cell r="G951" t="str">
            <v>DPS</v>
          </cell>
          <cell r="H951" t="str">
            <v>Resol 681 de 24-07-2013</v>
          </cell>
          <cell r="I951">
            <v>2013</v>
          </cell>
          <cell r="J951" t="str">
            <v>YURIS DEL CARMEN GOMEZ GOMEZ</v>
          </cell>
          <cell r="K951" t="str">
            <v>1047.392.517</v>
          </cell>
          <cell r="L951">
            <v>0</v>
          </cell>
          <cell r="M951">
            <v>0</v>
          </cell>
          <cell r="N951">
            <v>0</v>
          </cell>
          <cell r="O951" t="str">
            <v xml:space="preserve">SUBSIDIOS PAGOS MASIVOS </v>
          </cell>
          <cell r="P951">
            <v>600000</v>
          </cell>
          <cell r="Q951">
            <v>0</v>
          </cell>
          <cell r="R951">
            <v>600000</v>
          </cell>
          <cell r="S951">
            <v>705913</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t="str">
            <v>PAOLA ANDREA VANEGAS RODRIGUEZ</v>
          </cell>
          <cell r="AJ951">
            <v>0</v>
          </cell>
          <cell r="AK951">
            <v>0</v>
          </cell>
          <cell r="AL951">
            <v>0</v>
          </cell>
          <cell r="AM951" t="str">
            <v>PAGO DE SUBSIDIO - RECHAZOS PAGOS MASIVOS POR CAMBIO DE CUENTA DEL 30-07-2013</v>
          </cell>
          <cell r="AN951">
            <v>600000</v>
          </cell>
          <cell r="AO951">
            <v>0</v>
          </cell>
          <cell r="AP951">
            <v>0</v>
          </cell>
          <cell r="AQ951">
            <v>0</v>
          </cell>
          <cell r="AR951">
            <v>0</v>
          </cell>
          <cell r="AS951">
            <v>0</v>
          </cell>
          <cell r="AT951">
            <v>0</v>
          </cell>
          <cell r="AU951">
            <v>0</v>
          </cell>
          <cell r="AV951">
            <v>0</v>
          </cell>
          <cell r="AW951">
            <v>0</v>
          </cell>
          <cell r="AX951">
            <v>0</v>
          </cell>
          <cell r="AY951">
            <v>0</v>
          </cell>
          <cell r="AZ951">
            <v>600000</v>
          </cell>
          <cell r="BA951" t="str">
            <v>NO</v>
          </cell>
          <cell r="BB951" t="str">
            <v>NO</v>
          </cell>
          <cell r="BC951" t="str">
            <v>NO</v>
          </cell>
          <cell r="BD951" t="str">
            <v>NO</v>
          </cell>
          <cell r="BE951" t="str">
            <v>SIMPLIFICADO</v>
          </cell>
          <cell r="BF951" t="str">
            <v>NO</v>
          </cell>
          <cell r="BG951" t="str">
            <v>SUBSIDIO INGRESO SOCIAL</v>
          </cell>
          <cell r="BH951">
            <v>0</v>
          </cell>
          <cell r="BI951">
            <v>0</v>
          </cell>
          <cell r="BJ951">
            <v>0</v>
          </cell>
          <cell r="BK951" t="str">
            <v>SIMPLIFICADO</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cell r="BZ951">
            <v>0</v>
          </cell>
          <cell r="CA951">
            <v>4200</v>
          </cell>
          <cell r="CB951">
            <v>0</v>
          </cell>
          <cell r="CC951">
            <v>0</v>
          </cell>
          <cell r="CD951">
            <v>0</v>
          </cell>
          <cell r="CE951">
            <v>0</v>
          </cell>
          <cell r="CF951">
            <v>595800</v>
          </cell>
          <cell r="CG951">
            <v>41488</v>
          </cell>
          <cell r="CH951">
            <v>0</v>
          </cell>
          <cell r="CI951">
            <v>705913</v>
          </cell>
          <cell r="CJ951" t="str">
            <v>Oscar Dario Rodriguez Posada</v>
          </cell>
          <cell r="CK951" t="str">
            <v>SUBSIDIOS PAGOS MASIVOS</v>
          </cell>
          <cell r="CL951" t="str">
            <v>ORDINARIA</v>
          </cell>
          <cell r="CM951" t="str">
            <v>N/A</v>
          </cell>
          <cell r="CN951">
            <v>0</v>
          </cell>
          <cell r="CO951" t="str">
            <v>N/A</v>
          </cell>
          <cell r="CP951">
            <v>0</v>
          </cell>
          <cell r="CQ951" t="str">
            <v>CORREO - LIDIA MIREYA TORRES ESCOBAR</v>
          </cell>
          <cell r="CR951">
            <v>0</v>
          </cell>
          <cell r="CS951">
            <v>0</v>
          </cell>
          <cell r="CT951">
            <v>0</v>
          </cell>
          <cell r="CU951">
            <v>0</v>
          </cell>
          <cell r="CV951">
            <v>0</v>
          </cell>
          <cell r="CW951">
            <v>0</v>
          </cell>
          <cell r="CX951">
            <v>0</v>
          </cell>
          <cell r="CY951">
            <v>0</v>
          </cell>
          <cell r="CZ951">
            <v>0</v>
          </cell>
          <cell r="DA951">
            <v>0</v>
          </cell>
          <cell r="DB951">
            <v>0</v>
          </cell>
          <cell r="DC951">
            <v>0</v>
          </cell>
          <cell r="DD951">
            <v>0</v>
          </cell>
          <cell r="DE951">
            <v>0</v>
          </cell>
          <cell r="DF951">
            <v>0</v>
          </cell>
          <cell r="DG951">
            <v>0</v>
          </cell>
          <cell r="DH951">
            <v>0</v>
          </cell>
          <cell r="DI951">
            <v>0</v>
          </cell>
          <cell r="DJ951">
            <v>0</v>
          </cell>
          <cell r="DK951">
            <v>0</v>
          </cell>
          <cell r="DL951">
            <v>0</v>
          </cell>
          <cell r="DM951">
            <v>0</v>
          </cell>
          <cell r="DN951">
            <v>0</v>
          </cell>
          <cell r="DO951">
            <v>0</v>
          </cell>
          <cell r="DP951">
            <v>0</v>
          </cell>
          <cell r="DQ951">
            <v>0</v>
          </cell>
          <cell r="DR951">
            <v>0</v>
          </cell>
          <cell r="DS951">
            <v>0</v>
          </cell>
          <cell r="DT951">
            <v>0</v>
          </cell>
          <cell r="DU951">
            <v>0</v>
          </cell>
          <cell r="DV951">
            <v>0</v>
          </cell>
          <cell r="DW951">
            <v>0</v>
          </cell>
          <cell r="DX951">
            <v>0</v>
          </cell>
          <cell r="DY951">
            <v>0</v>
          </cell>
          <cell r="DZ951">
            <v>0</v>
          </cell>
          <cell r="EA951">
            <v>0</v>
          </cell>
          <cell r="EB951">
            <v>0</v>
          </cell>
          <cell r="EC951">
            <v>0</v>
          </cell>
          <cell r="ED951">
            <v>0</v>
          </cell>
          <cell r="EE951">
            <v>0</v>
          </cell>
          <cell r="EF951">
            <v>0</v>
          </cell>
          <cell r="EG951">
            <v>0</v>
          </cell>
          <cell r="EH951">
            <v>0</v>
          </cell>
          <cell r="EI951">
            <v>0</v>
          </cell>
          <cell r="EJ951">
            <v>0</v>
          </cell>
        </row>
        <row r="952">
          <cell r="B952">
            <v>1079</v>
          </cell>
          <cell r="C952">
            <v>41488</v>
          </cell>
          <cell r="D952">
            <v>0</v>
          </cell>
          <cell r="E952" t="str">
            <v>OscarR</v>
          </cell>
          <cell r="F952">
            <v>41488</v>
          </cell>
          <cell r="G952" t="str">
            <v>DPS</v>
          </cell>
          <cell r="H952" t="str">
            <v>Resol 681 de 24-07-2013</v>
          </cell>
          <cell r="I952">
            <v>2013</v>
          </cell>
          <cell r="J952" t="str">
            <v>KELLY YOHANA SARMIENTO SABALSA</v>
          </cell>
          <cell r="K952" t="str">
            <v>1143.324.403</v>
          </cell>
          <cell r="L952">
            <v>0</v>
          </cell>
          <cell r="M952">
            <v>0</v>
          </cell>
          <cell r="N952">
            <v>0</v>
          </cell>
          <cell r="O952" t="str">
            <v xml:space="preserve">SUBSIDIOS PAGOS MASIVOS </v>
          </cell>
          <cell r="P952">
            <v>600000</v>
          </cell>
          <cell r="Q952">
            <v>0</v>
          </cell>
          <cell r="R952">
            <v>600000</v>
          </cell>
          <cell r="S952">
            <v>706013</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t="str">
            <v>PAOLA ANDREA VANEGAS RODRIGUEZ</v>
          </cell>
          <cell r="AJ952">
            <v>0</v>
          </cell>
          <cell r="AK952">
            <v>0</v>
          </cell>
          <cell r="AL952">
            <v>0</v>
          </cell>
          <cell r="AM952" t="str">
            <v>PAGO DE SUBSIDIO - RECHAZOS PAGOS MASIVOS POR CAMBIO DE CUENTA DEL 30-07-2013</v>
          </cell>
          <cell r="AN952">
            <v>600000</v>
          </cell>
          <cell r="AO952">
            <v>0</v>
          </cell>
          <cell r="AP952">
            <v>0</v>
          </cell>
          <cell r="AQ952">
            <v>0</v>
          </cell>
          <cell r="AR952">
            <v>0</v>
          </cell>
          <cell r="AS952">
            <v>0</v>
          </cell>
          <cell r="AT952">
            <v>0</v>
          </cell>
          <cell r="AU952">
            <v>0</v>
          </cell>
          <cell r="AV952">
            <v>0</v>
          </cell>
          <cell r="AW952">
            <v>0</v>
          </cell>
          <cell r="AX952">
            <v>0</v>
          </cell>
          <cell r="AY952">
            <v>0</v>
          </cell>
          <cell r="AZ952">
            <v>600000</v>
          </cell>
          <cell r="BA952" t="str">
            <v>NO</v>
          </cell>
          <cell r="BB952" t="str">
            <v>NO</v>
          </cell>
          <cell r="BC952" t="str">
            <v>NO</v>
          </cell>
          <cell r="BD952" t="str">
            <v>NO</v>
          </cell>
          <cell r="BE952" t="str">
            <v>SIMPLIFICADO</v>
          </cell>
          <cell r="BF952" t="str">
            <v>NO</v>
          </cell>
          <cell r="BG952" t="str">
            <v>SUBSIDIO INGRESO SOCIAL</v>
          </cell>
          <cell r="BH952">
            <v>0</v>
          </cell>
          <cell r="BI952">
            <v>0</v>
          </cell>
          <cell r="BJ952">
            <v>0</v>
          </cell>
          <cell r="BK952" t="str">
            <v>SIMPLIFICADO</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0</v>
          </cell>
          <cell r="BZ952">
            <v>0</v>
          </cell>
          <cell r="CA952">
            <v>0</v>
          </cell>
          <cell r="CB952">
            <v>0</v>
          </cell>
          <cell r="CC952">
            <v>0</v>
          </cell>
          <cell r="CD952">
            <v>0</v>
          </cell>
          <cell r="CE952">
            <v>0</v>
          </cell>
          <cell r="CF952">
            <v>600000</v>
          </cell>
          <cell r="CG952">
            <v>41488</v>
          </cell>
          <cell r="CH952">
            <v>0</v>
          </cell>
          <cell r="CI952">
            <v>706013</v>
          </cell>
          <cell r="CJ952" t="str">
            <v>Oscar Dario Rodriguez Posada</v>
          </cell>
          <cell r="CK952" t="str">
            <v>SUBSIDIOS PAGOS MASIVOS</v>
          </cell>
          <cell r="CL952" t="str">
            <v>ORDINARIA</v>
          </cell>
          <cell r="CM952" t="str">
            <v>N/A</v>
          </cell>
          <cell r="CN952">
            <v>0</v>
          </cell>
          <cell r="CO952" t="str">
            <v>N/A</v>
          </cell>
          <cell r="CP952">
            <v>0</v>
          </cell>
          <cell r="CQ952" t="str">
            <v>CORREO - LIDIA MIREYA TORRES ESCOBAR</v>
          </cell>
          <cell r="CR952">
            <v>0</v>
          </cell>
          <cell r="CS952">
            <v>0</v>
          </cell>
          <cell r="CT952">
            <v>0</v>
          </cell>
          <cell r="CU952">
            <v>0</v>
          </cell>
          <cell r="CV952">
            <v>0</v>
          </cell>
          <cell r="CW952">
            <v>0</v>
          </cell>
          <cell r="CX952">
            <v>0</v>
          </cell>
          <cell r="CY952">
            <v>0</v>
          </cell>
          <cell r="CZ952">
            <v>0</v>
          </cell>
          <cell r="DA952">
            <v>0</v>
          </cell>
          <cell r="DB952">
            <v>0</v>
          </cell>
          <cell r="DC952">
            <v>0</v>
          </cell>
          <cell r="DD952">
            <v>0</v>
          </cell>
          <cell r="DE952">
            <v>0</v>
          </cell>
          <cell r="DF952">
            <v>0</v>
          </cell>
          <cell r="DG952">
            <v>0</v>
          </cell>
          <cell r="DH952">
            <v>0</v>
          </cell>
          <cell r="DI952">
            <v>0</v>
          </cell>
          <cell r="DJ952">
            <v>0</v>
          </cell>
          <cell r="DK952">
            <v>0</v>
          </cell>
          <cell r="DL952">
            <v>0</v>
          </cell>
          <cell r="DM952">
            <v>0</v>
          </cell>
          <cell r="DN952">
            <v>0</v>
          </cell>
          <cell r="DO952">
            <v>0</v>
          </cell>
          <cell r="DP952">
            <v>0</v>
          </cell>
          <cell r="DQ952">
            <v>0</v>
          </cell>
          <cell r="DR952">
            <v>0</v>
          </cell>
          <cell r="DS952">
            <v>0</v>
          </cell>
          <cell r="DT952">
            <v>0</v>
          </cell>
          <cell r="DU952">
            <v>0</v>
          </cell>
          <cell r="DV952">
            <v>0</v>
          </cell>
          <cell r="DW952">
            <v>0</v>
          </cell>
          <cell r="DX952">
            <v>0</v>
          </cell>
          <cell r="DY952">
            <v>0</v>
          </cell>
          <cell r="DZ952">
            <v>0</v>
          </cell>
          <cell r="EA952">
            <v>0</v>
          </cell>
          <cell r="EB952">
            <v>0</v>
          </cell>
          <cell r="EC952">
            <v>0</v>
          </cell>
          <cell r="ED952">
            <v>0</v>
          </cell>
          <cell r="EE952">
            <v>0</v>
          </cell>
          <cell r="EF952">
            <v>0</v>
          </cell>
          <cell r="EG952">
            <v>0</v>
          </cell>
          <cell r="EH952">
            <v>0</v>
          </cell>
          <cell r="EI952">
            <v>0</v>
          </cell>
          <cell r="EJ952">
            <v>0</v>
          </cell>
        </row>
        <row r="953">
          <cell r="B953">
            <v>1085</v>
          </cell>
          <cell r="C953">
            <v>41488</v>
          </cell>
          <cell r="D953">
            <v>703</v>
          </cell>
          <cell r="E953" t="str">
            <v>IrmaC</v>
          </cell>
          <cell r="F953">
            <v>41491</v>
          </cell>
          <cell r="G953" t="str">
            <v>DPS</v>
          </cell>
          <cell r="H953" t="str">
            <v>070/13</v>
          </cell>
          <cell r="I953">
            <v>2013</v>
          </cell>
          <cell r="J953" t="str">
            <v>MÚLTIPLES TECNOLOGÍAS APLICADAS DE COLOMBIA SAS</v>
          </cell>
          <cell r="K953" t="str">
            <v>830.060.238-3</v>
          </cell>
          <cell r="L953" t="str">
            <v xml:space="preserve"> BOGOTÁ</v>
          </cell>
          <cell r="M953" t="str">
            <v>CALLE 56 20 - 40</v>
          </cell>
          <cell r="N953">
            <v>5424197</v>
          </cell>
          <cell r="O953" t="str">
            <v>MANTENIMIENTO PREVENTIVO Y CORRECTIVO, ADQUISICIÓN E INSTALACIÓN DE BATERÍAS Y BOLSA DE RESPUESTOS, PARA LOS SISTEMAS ININTERRUPIDOS DE POTENCIA (UPS) ACTUALMENTE INSTALADOS.</v>
          </cell>
          <cell r="P953">
            <v>80484000</v>
          </cell>
          <cell r="Q953">
            <v>0</v>
          </cell>
          <cell r="R953">
            <v>80484000</v>
          </cell>
          <cell r="S953">
            <v>520913</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t="str">
            <v>EDGAR MEDINA ARIAS</v>
          </cell>
          <cell r="AJ953" t="str">
            <v>FACTURACION</v>
          </cell>
          <cell r="AK953" t="str">
            <v>FRA 906</v>
          </cell>
          <cell r="AL953" t="str">
            <v>3200000820714 DEL 05/SEP/11</v>
          </cell>
          <cell r="AM953" t="str">
            <v>MANTENIMIENTO MES DE JULIO DE 2013</v>
          </cell>
          <cell r="AN953">
            <v>13475000</v>
          </cell>
          <cell r="AO953">
            <v>0</v>
          </cell>
          <cell r="AP953">
            <v>0</v>
          </cell>
          <cell r="AQ953">
            <v>0</v>
          </cell>
          <cell r="AR953">
            <v>0</v>
          </cell>
          <cell r="AS953">
            <v>0</v>
          </cell>
          <cell r="AT953">
            <v>0</v>
          </cell>
          <cell r="AU953">
            <v>13475000</v>
          </cell>
          <cell r="AV953">
            <v>0.16</v>
          </cell>
          <cell r="AW953">
            <v>0.16</v>
          </cell>
          <cell r="AX953">
            <v>2156000</v>
          </cell>
          <cell r="AY953">
            <v>0</v>
          </cell>
          <cell r="AZ953">
            <v>15631000</v>
          </cell>
          <cell r="BA953" t="str">
            <v>NO</v>
          </cell>
          <cell r="BB953" t="str">
            <v>NO</v>
          </cell>
          <cell r="BC953" t="str">
            <v>NO</v>
          </cell>
          <cell r="BD953" t="str">
            <v>NO</v>
          </cell>
          <cell r="BE953" t="str">
            <v>COMÚN</v>
          </cell>
          <cell r="BF953" t="str">
            <v>NO</v>
          </cell>
          <cell r="BG953" t="str">
            <v>SERVICIOS GENERALES</v>
          </cell>
          <cell r="BH953">
            <v>0.04</v>
          </cell>
          <cell r="BI953" t="str">
            <v>COMPRAS</v>
          </cell>
          <cell r="BJ953">
            <v>0</v>
          </cell>
          <cell r="BK953" t="str">
            <v>COMÚN</v>
          </cell>
          <cell r="BL953">
            <v>0.15</v>
          </cell>
          <cell r="BM953">
            <v>0</v>
          </cell>
          <cell r="BN953">
            <v>0</v>
          </cell>
          <cell r="BO953" t="str">
            <v xml:space="preserve"> BOGOTÁ</v>
          </cell>
          <cell r="BP953">
            <v>9.6600000000000002E-3</v>
          </cell>
          <cell r="BQ953" t="str">
            <v>BOGOTÁ</v>
          </cell>
          <cell r="BR953">
            <v>0</v>
          </cell>
          <cell r="BS953">
            <v>0</v>
          </cell>
          <cell r="BT953">
            <v>0</v>
          </cell>
          <cell r="BU953" t="str">
            <v>RETENCION DEL IMPUESTO RENTA - CREE- actividad 6810</v>
          </cell>
          <cell r="BV953">
            <v>6.0000000000000001E-3</v>
          </cell>
          <cell r="BW953">
            <v>539000</v>
          </cell>
          <cell r="BX953">
            <v>0</v>
          </cell>
          <cell r="BY953">
            <v>323400</v>
          </cell>
          <cell r="BZ953">
            <v>0</v>
          </cell>
          <cell r="CA953">
            <v>130169</v>
          </cell>
          <cell r="CB953">
            <v>0</v>
          </cell>
          <cell r="CC953">
            <v>0</v>
          </cell>
          <cell r="CD953">
            <v>0</v>
          </cell>
          <cell r="CE953">
            <v>0</v>
          </cell>
          <cell r="CF953">
            <v>14638431</v>
          </cell>
          <cell r="CG953">
            <v>41491</v>
          </cell>
          <cell r="CH953">
            <v>703</v>
          </cell>
          <cell r="CI953">
            <v>520913</v>
          </cell>
          <cell r="CJ953" t="str">
            <v>Irma Estela Cardenas Acosta</v>
          </cell>
          <cell r="CK953" t="str">
            <v>GT SOPORTE Y MANTENIMIENTO</v>
          </cell>
          <cell r="CL953" t="str">
            <v>ORDINARIA</v>
          </cell>
          <cell r="CM953" t="str">
            <v>201261003016020085E</v>
          </cell>
          <cell r="CN953">
            <v>0</v>
          </cell>
          <cell r="CO953" t="str">
            <v>NO APLICA</v>
          </cell>
          <cell r="CP953">
            <v>0</v>
          </cell>
          <cell r="CQ953" t="str">
            <v>2013-6200114273</v>
          </cell>
          <cell r="CR953">
            <v>0</v>
          </cell>
          <cell r="CS953">
            <v>0</v>
          </cell>
          <cell r="CT953">
            <v>0</v>
          </cell>
          <cell r="CU953">
            <v>0</v>
          </cell>
          <cell r="CV953">
            <v>0</v>
          </cell>
          <cell r="CW953">
            <v>0</v>
          </cell>
          <cell r="CX953">
            <v>0</v>
          </cell>
          <cell r="CY953">
            <v>0</v>
          </cell>
          <cell r="CZ953">
            <v>0</v>
          </cell>
          <cell r="DA953">
            <v>0</v>
          </cell>
          <cell r="DB953">
            <v>0</v>
          </cell>
          <cell r="DC953">
            <v>0</v>
          </cell>
          <cell r="DD953">
            <v>0</v>
          </cell>
          <cell r="DE953">
            <v>0</v>
          </cell>
          <cell r="DF953">
            <v>0</v>
          </cell>
          <cell r="DG953">
            <v>0</v>
          </cell>
          <cell r="DH953">
            <v>0</v>
          </cell>
          <cell r="DI953">
            <v>0</v>
          </cell>
          <cell r="DJ953">
            <v>0</v>
          </cell>
          <cell r="DK953">
            <v>0</v>
          </cell>
          <cell r="DL953">
            <v>0</v>
          </cell>
          <cell r="DM953">
            <v>0</v>
          </cell>
          <cell r="DN953">
            <v>0</v>
          </cell>
          <cell r="DO953">
            <v>0</v>
          </cell>
          <cell r="DP953">
            <v>0</v>
          </cell>
          <cell r="DQ953">
            <v>0</v>
          </cell>
          <cell r="DR953">
            <v>0</v>
          </cell>
          <cell r="DS953">
            <v>0</v>
          </cell>
          <cell r="DT953">
            <v>0</v>
          </cell>
          <cell r="DU953">
            <v>0</v>
          </cell>
          <cell r="DV953">
            <v>0</v>
          </cell>
          <cell r="DW953">
            <v>0</v>
          </cell>
          <cell r="DX953">
            <v>0</v>
          </cell>
          <cell r="DY953">
            <v>0</v>
          </cell>
          <cell r="DZ953">
            <v>0</v>
          </cell>
          <cell r="EA953">
            <v>0</v>
          </cell>
          <cell r="EB953">
            <v>0</v>
          </cell>
          <cell r="EC953">
            <v>0</v>
          </cell>
          <cell r="ED953">
            <v>0</v>
          </cell>
          <cell r="EE953">
            <v>0</v>
          </cell>
          <cell r="EF953">
            <v>0</v>
          </cell>
          <cell r="EG953">
            <v>0</v>
          </cell>
          <cell r="EH953">
            <v>0</v>
          </cell>
          <cell r="EI953">
            <v>0</v>
          </cell>
          <cell r="EJ953">
            <v>0</v>
          </cell>
        </row>
        <row r="954">
          <cell r="B954">
            <v>1087</v>
          </cell>
          <cell r="C954">
            <v>41488</v>
          </cell>
          <cell r="D954">
            <v>704</v>
          </cell>
          <cell r="E954" t="str">
            <v>IrmaC</v>
          </cell>
          <cell r="F954">
            <v>41491</v>
          </cell>
          <cell r="G954" t="str">
            <v>DPS</v>
          </cell>
          <cell r="H954" t="str">
            <v>170/12</v>
          </cell>
          <cell r="I954">
            <v>2013</v>
          </cell>
          <cell r="J954" t="str">
            <v>CLARA ISABEL PERNA CONTRERAS</v>
          </cell>
          <cell r="K954">
            <v>64550996</v>
          </cell>
          <cell r="L954" t="str">
            <v>BOGOTÁ</v>
          </cell>
          <cell r="M954" t="str">
            <v>CALL 103  A  No 17  16  AP 501</v>
          </cell>
          <cell r="N954" t="str">
            <v>642 09 07</v>
          </cell>
          <cell r="O954" t="str">
            <v>ARRIENDO DE INMUEBLE UBICADO EN LA CRA 17 No 22-50 PARA UT SUCRE</v>
          </cell>
          <cell r="P954">
            <v>39208088</v>
          </cell>
          <cell r="Q954">
            <v>0</v>
          </cell>
          <cell r="R954">
            <v>39208088</v>
          </cell>
          <cell r="S954">
            <v>2613</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t="str">
            <v>GLADIS CECILIA ARANGO MARTÍNEZ</v>
          </cell>
          <cell r="AJ954">
            <v>0</v>
          </cell>
          <cell r="AK954" t="str">
            <v>CUENTA DE COBRO DE MAYO</v>
          </cell>
          <cell r="AL954" t="str">
            <v>N/A</v>
          </cell>
          <cell r="AM954" t="str">
            <v>NOVENO  PAGO MES DE AGOSTO DE 2013</v>
          </cell>
          <cell r="AN954">
            <v>3267174</v>
          </cell>
          <cell r="AO954">
            <v>0</v>
          </cell>
          <cell r="AP954">
            <v>0</v>
          </cell>
          <cell r="AQ954">
            <v>0</v>
          </cell>
          <cell r="AR954">
            <v>0</v>
          </cell>
          <cell r="AS954">
            <v>0</v>
          </cell>
          <cell r="AT954">
            <v>0</v>
          </cell>
          <cell r="AU954">
            <v>0</v>
          </cell>
          <cell r="AV954">
            <v>0</v>
          </cell>
          <cell r="AW954">
            <v>0</v>
          </cell>
          <cell r="AX954">
            <v>0</v>
          </cell>
          <cell r="AY954">
            <v>0</v>
          </cell>
          <cell r="AZ954">
            <v>3267174</v>
          </cell>
          <cell r="BA954" t="str">
            <v>NO</v>
          </cell>
          <cell r="BB954" t="str">
            <v>NO</v>
          </cell>
          <cell r="BC954" t="str">
            <v>NO</v>
          </cell>
          <cell r="BD954" t="str">
            <v>NO</v>
          </cell>
          <cell r="BE954" t="str">
            <v>SIMPLIFICADO</v>
          </cell>
          <cell r="BF954" t="str">
            <v>NO</v>
          </cell>
          <cell r="BG954" t="str">
            <v>ARRIENDO BIENES INMUBLES</v>
          </cell>
          <cell r="BH954">
            <v>3.5000000000000003E-2</v>
          </cell>
          <cell r="BI954">
            <v>0</v>
          </cell>
          <cell r="BJ954">
            <v>0</v>
          </cell>
          <cell r="BK954" t="str">
            <v>SIMPLIFICADO</v>
          </cell>
          <cell r="BL954">
            <v>0</v>
          </cell>
          <cell r="BM954">
            <v>0</v>
          </cell>
          <cell r="BN954">
            <v>0</v>
          </cell>
          <cell r="BO954" t="str">
            <v>SINCELEJO</v>
          </cell>
          <cell r="BP954">
            <v>7.0000000000000001E-3</v>
          </cell>
          <cell r="BQ954">
            <v>0</v>
          </cell>
          <cell r="BR954">
            <v>0</v>
          </cell>
          <cell r="BS954">
            <v>0</v>
          </cell>
          <cell r="BT954">
            <v>0</v>
          </cell>
          <cell r="BU954" t="str">
            <v>RETENCION DEL IMPUESTO RENTA - CREE- PN NO SON SUJETOS PASIVOS</v>
          </cell>
          <cell r="BV954">
            <v>0</v>
          </cell>
          <cell r="BW954">
            <v>114351</v>
          </cell>
          <cell r="BX954">
            <v>0</v>
          </cell>
          <cell r="BY954">
            <v>0</v>
          </cell>
          <cell r="BZ954">
            <v>0</v>
          </cell>
          <cell r="CA954">
            <v>22870</v>
          </cell>
          <cell r="CB954">
            <v>0</v>
          </cell>
          <cell r="CC954">
            <v>0</v>
          </cell>
          <cell r="CD954">
            <v>0</v>
          </cell>
          <cell r="CE954">
            <v>0</v>
          </cell>
          <cell r="CF954">
            <v>3129953</v>
          </cell>
          <cell r="CG954">
            <v>41491</v>
          </cell>
          <cell r="CH954">
            <v>704</v>
          </cell>
          <cell r="CI954">
            <v>2613</v>
          </cell>
          <cell r="CJ954" t="str">
            <v>Irma Estela Cardenas Acosta</v>
          </cell>
          <cell r="CK954" t="str">
            <v>ARRENDAMIENTO BIENES INMUEBLES</v>
          </cell>
          <cell r="CL954" t="str">
            <v>GASTOS GENERALES</v>
          </cell>
          <cell r="CM954" t="str">
            <v>EXPEDIENTE ORFEO 2012610030002000170E</v>
          </cell>
          <cell r="CN954">
            <v>0</v>
          </cell>
          <cell r="CO954" t="str">
            <v>N/A</v>
          </cell>
          <cell r="CP954">
            <v>0</v>
          </cell>
          <cell r="CQ954" t="str">
            <v>2013-36200114353</v>
          </cell>
          <cell r="CR954" t="str">
            <v>EL BIEN SE ENCUENTRA EN LA CIUDAD DE SINCELEJO Y EL PROPIETARIO VIVE EN BOGOTÁ</v>
          </cell>
          <cell r="CS954">
            <v>0</v>
          </cell>
          <cell r="CT954">
            <v>0</v>
          </cell>
          <cell r="CU954">
            <v>0</v>
          </cell>
          <cell r="CV954">
            <v>0</v>
          </cell>
          <cell r="CW954">
            <v>0</v>
          </cell>
          <cell r="CX954">
            <v>0</v>
          </cell>
          <cell r="CY954">
            <v>0</v>
          </cell>
          <cell r="CZ954">
            <v>0</v>
          </cell>
          <cell r="DA954">
            <v>0</v>
          </cell>
          <cell r="DB954">
            <v>0</v>
          </cell>
          <cell r="DC954">
            <v>0</v>
          </cell>
          <cell r="DD954">
            <v>0</v>
          </cell>
          <cell r="DE954">
            <v>0</v>
          </cell>
          <cell r="DF954">
            <v>0</v>
          </cell>
          <cell r="DG954">
            <v>0</v>
          </cell>
          <cell r="DH954">
            <v>0</v>
          </cell>
          <cell r="DI954">
            <v>0</v>
          </cell>
          <cell r="DJ954">
            <v>0</v>
          </cell>
          <cell r="DK954">
            <v>0</v>
          </cell>
          <cell r="DL954">
            <v>0</v>
          </cell>
          <cell r="DM954">
            <v>0</v>
          </cell>
          <cell r="DN954">
            <v>0</v>
          </cell>
          <cell r="DO954">
            <v>0</v>
          </cell>
          <cell r="DP954">
            <v>0</v>
          </cell>
          <cell r="DQ954">
            <v>0</v>
          </cell>
          <cell r="DR954">
            <v>0</v>
          </cell>
          <cell r="DS954">
            <v>0</v>
          </cell>
          <cell r="DT954">
            <v>0</v>
          </cell>
          <cell r="DU954">
            <v>0</v>
          </cell>
          <cell r="DV954">
            <v>0</v>
          </cell>
          <cell r="DW954">
            <v>0</v>
          </cell>
          <cell r="DX954">
            <v>0</v>
          </cell>
          <cell r="DY954">
            <v>0</v>
          </cell>
          <cell r="DZ954">
            <v>0</v>
          </cell>
          <cell r="EA954">
            <v>0</v>
          </cell>
          <cell r="EB954">
            <v>0</v>
          </cell>
          <cell r="EC954">
            <v>0</v>
          </cell>
          <cell r="ED954">
            <v>0</v>
          </cell>
          <cell r="EE954">
            <v>0</v>
          </cell>
          <cell r="EF954">
            <v>0</v>
          </cell>
          <cell r="EG954">
            <v>0</v>
          </cell>
          <cell r="EH954">
            <v>0</v>
          </cell>
          <cell r="EI954">
            <v>0</v>
          </cell>
          <cell r="EJ954">
            <v>0</v>
          </cell>
        </row>
        <row r="955">
          <cell r="B955">
            <v>1088</v>
          </cell>
          <cell r="C955">
            <v>41488</v>
          </cell>
          <cell r="D955">
            <v>707</v>
          </cell>
          <cell r="E955" t="str">
            <v>IrmaC</v>
          </cell>
          <cell r="F955">
            <v>41491</v>
          </cell>
          <cell r="G955" t="str">
            <v>FIP</v>
          </cell>
          <cell r="H955" t="str">
            <v>069/2012</v>
          </cell>
          <cell r="I955">
            <v>2013</v>
          </cell>
          <cell r="J955" t="str">
            <v>FONDO FINANCIERO DE PROYECTOS DE DESARROLLO - FONADE</v>
          </cell>
          <cell r="K955" t="str">
            <v>899.999.316-1</v>
          </cell>
          <cell r="L955" t="str">
            <v>BOGOTÁ</v>
          </cell>
          <cell r="M955" t="str">
            <v xml:space="preserve">CALLE 26 13 19 </v>
          </cell>
          <cell r="N955">
            <v>5940407</v>
          </cell>
          <cell r="O955" t="str">
            <v>FONADE SE COMPROMETE CON EL DPS A ADELANTAR LA GERENCIA INTEGRAL DE LOS PROYECTOS ENTREGADOS POR ESTE</v>
          </cell>
          <cell r="P955">
            <v>475122228194.60999</v>
          </cell>
          <cell r="Q955">
            <v>0</v>
          </cell>
          <cell r="R955">
            <v>475122228194.60999</v>
          </cell>
          <cell r="S955">
            <v>2113</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t="str">
            <v>DIANA CONSUELO BLANCO GARZON- CLAUDIA MARCELA CARDONA</v>
          </cell>
          <cell r="AJ955" t="str">
            <v>VALOR DEL PROYECTO $443,316,763,728. Y GASTOS DE GERENCIA $17,864,595,780, COSTOS OPERATIVOS $12,135,404,220 Y GRAVAMEN A LOS FINANCIEROS $1,805,464,467- FORMA DE PAGO: PRIMER PAGO DEL 50% POR VALOR DE $237,561,114,097,31.PAGOS PERIODICOS HASTA DEL 45%. Y</v>
          </cell>
          <cell r="AK955" t="str">
            <v>CUENTA DE COBRO 201300258-0</v>
          </cell>
          <cell r="AL955" t="str">
            <v>NO APLICA</v>
          </cell>
          <cell r="AM955" t="str">
            <v>SEGUNDO DESEMBOLSO.- CONVENIO 212080</v>
          </cell>
          <cell r="AN955">
            <v>27334550517</v>
          </cell>
          <cell r="AO955">
            <v>0</v>
          </cell>
          <cell r="AP955">
            <v>0</v>
          </cell>
          <cell r="AQ955">
            <v>0</v>
          </cell>
          <cell r="AR955">
            <v>0</v>
          </cell>
          <cell r="AS955">
            <v>0</v>
          </cell>
          <cell r="AT955">
            <v>0</v>
          </cell>
          <cell r="AU955">
            <v>0</v>
          </cell>
          <cell r="AV955">
            <v>0</v>
          </cell>
          <cell r="AW955">
            <v>0</v>
          </cell>
          <cell r="AX955">
            <v>0</v>
          </cell>
          <cell r="AY955">
            <v>0</v>
          </cell>
          <cell r="AZ955">
            <v>27334550517</v>
          </cell>
          <cell r="BA955" t="str">
            <v>SI</v>
          </cell>
          <cell r="BB955" t="str">
            <v>SI</v>
          </cell>
          <cell r="BC955" t="str">
            <v>SI</v>
          </cell>
          <cell r="BD955" t="str">
            <v>SI</v>
          </cell>
          <cell r="BE955" t="str">
            <v>COMÚN</v>
          </cell>
          <cell r="BF955" t="str">
            <v>SI</v>
          </cell>
          <cell r="BG955" t="str">
            <v xml:space="preserve">AUTORETENEDOR DECRET 700 DE 14-03-97 </v>
          </cell>
          <cell r="BH955">
            <v>0</v>
          </cell>
          <cell r="BI955">
            <v>0</v>
          </cell>
          <cell r="BJ955">
            <v>0</v>
          </cell>
          <cell r="BK955" t="str">
            <v>GRAN CONTRIBUYETE RESOL 7714 DE 16-12-95</v>
          </cell>
          <cell r="BL955">
            <v>0</v>
          </cell>
          <cell r="BM955">
            <v>0</v>
          </cell>
          <cell r="BN955">
            <v>0</v>
          </cell>
          <cell r="BO955" t="str">
            <v>ENTIDAD INDUSTRIAL Y COMERCIAL DEL ESTADO</v>
          </cell>
          <cell r="BP955">
            <v>0</v>
          </cell>
          <cell r="BQ955" t="str">
            <v>EMPRESA IND Y CIAL DEL ESTADO</v>
          </cell>
          <cell r="BR955">
            <v>0</v>
          </cell>
          <cell r="BS955">
            <v>0</v>
          </cell>
          <cell r="BT955">
            <v>0</v>
          </cell>
          <cell r="BU955" t="str">
            <v>EMPRESAS DEL ESTADO NO SON SUJETOS PASIVOS</v>
          </cell>
          <cell r="BV955">
            <v>0</v>
          </cell>
          <cell r="BW955">
            <v>0</v>
          </cell>
          <cell r="BX955">
            <v>0</v>
          </cell>
          <cell r="BY955">
            <v>0</v>
          </cell>
          <cell r="BZ955">
            <v>0</v>
          </cell>
          <cell r="CA955">
            <v>0</v>
          </cell>
          <cell r="CB955">
            <v>0</v>
          </cell>
          <cell r="CC955">
            <v>0</v>
          </cell>
          <cell r="CD955">
            <v>0</v>
          </cell>
          <cell r="CE955">
            <v>0</v>
          </cell>
          <cell r="CF955">
            <v>27334550517</v>
          </cell>
          <cell r="CG955">
            <v>41491</v>
          </cell>
          <cell r="CH955">
            <v>707</v>
          </cell>
          <cell r="CI955">
            <v>2113</v>
          </cell>
          <cell r="CJ955" t="str">
            <v>Irma Estela Cardenas Acosta</v>
          </cell>
          <cell r="CK955" t="str">
            <v>GT INFRAESTRUCTURA Y HÁBITAT</v>
          </cell>
          <cell r="CL955" t="str">
            <v>ORDINARIA</v>
          </cell>
          <cell r="CM955" t="str">
            <v>SIN EXPEDIENTE</v>
          </cell>
          <cell r="CN955">
            <v>0</v>
          </cell>
          <cell r="CO955" t="str">
            <v>NO APLICA</v>
          </cell>
          <cell r="CP955">
            <v>0</v>
          </cell>
          <cell r="CQ955" t="str">
            <v>2013-5020114003</v>
          </cell>
          <cell r="CR955">
            <v>0</v>
          </cell>
          <cell r="CS955">
            <v>0</v>
          </cell>
          <cell r="CT955">
            <v>0</v>
          </cell>
          <cell r="CU955">
            <v>0</v>
          </cell>
          <cell r="CV955">
            <v>0</v>
          </cell>
          <cell r="CW955">
            <v>0</v>
          </cell>
          <cell r="CX955">
            <v>0</v>
          </cell>
          <cell r="CY955">
            <v>0</v>
          </cell>
          <cell r="CZ955">
            <v>0</v>
          </cell>
          <cell r="DA955">
            <v>0</v>
          </cell>
          <cell r="DB955">
            <v>0</v>
          </cell>
          <cell r="DC955">
            <v>0</v>
          </cell>
          <cell r="DD955">
            <v>0</v>
          </cell>
          <cell r="DE955">
            <v>0</v>
          </cell>
          <cell r="DF955">
            <v>0</v>
          </cell>
          <cell r="DG955">
            <v>0</v>
          </cell>
          <cell r="DH955">
            <v>0</v>
          </cell>
          <cell r="DI955">
            <v>0</v>
          </cell>
          <cell r="DJ955">
            <v>0</v>
          </cell>
          <cell r="DK955">
            <v>0</v>
          </cell>
          <cell r="DL955">
            <v>0</v>
          </cell>
          <cell r="DM955">
            <v>0</v>
          </cell>
          <cell r="DN955">
            <v>0</v>
          </cell>
          <cell r="DO955">
            <v>0</v>
          </cell>
          <cell r="DP955">
            <v>0</v>
          </cell>
          <cell r="DQ955">
            <v>0</v>
          </cell>
          <cell r="DR955">
            <v>0</v>
          </cell>
          <cell r="DS955">
            <v>0</v>
          </cell>
          <cell r="DT955">
            <v>0</v>
          </cell>
          <cell r="DU955">
            <v>0</v>
          </cell>
          <cell r="DV955">
            <v>0</v>
          </cell>
          <cell r="DW955">
            <v>0</v>
          </cell>
          <cell r="DX955">
            <v>0</v>
          </cell>
          <cell r="DY955">
            <v>0</v>
          </cell>
          <cell r="DZ955">
            <v>0</v>
          </cell>
          <cell r="EA955">
            <v>0</v>
          </cell>
          <cell r="EB955">
            <v>0</v>
          </cell>
          <cell r="EC955">
            <v>0</v>
          </cell>
          <cell r="ED955">
            <v>0</v>
          </cell>
          <cell r="EE955">
            <v>0</v>
          </cell>
          <cell r="EF955">
            <v>0</v>
          </cell>
          <cell r="EG955">
            <v>0</v>
          </cell>
          <cell r="EH955">
            <v>0</v>
          </cell>
          <cell r="EI955">
            <v>0</v>
          </cell>
          <cell r="EJ955">
            <v>0</v>
          </cell>
        </row>
        <row r="956">
          <cell r="B956">
            <v>1089</v>
          </cell>
          <cell r="C956">
            <v>41488</v>
          </cell>
          <cell r="D956">
            <v>708</v>
          </cell>
          <cell r="E956" t="str">
            <v>IrmaC</v>
          </cell>
          <cell r="F956">
            <v>41491</v>
          </cell>
          <cell r="G956" t="str">
            <v>DPS</v>
          </cell>
          <cell r="H956" t="str">
            <v>189/12</v>
          </cell>
          <cell r="I956">
            <v>2013</v>
          </cell>
          <cell r="J956" t="str">
            <v>MAURICIO ARANGO ESCALANTE</v>
          </cell>
          <cell r="K956" t="str">
            <v>70.549.515</v>
          </cell>
          <cell r="L956" t="str">
            <v>MEDELLIN</v>
          </cell>
          <cell r="M956" t="str">
            <v>CL 12 39 172</v>
          </cell>
          <cell r="N956">
            <v>0</v>
          </cell>
          <cell r="O956" t="str">
            <v>ARRENDAMIENTO EL INMUEBLE UBICADO EN LA CRA 52 51A 23 EDIF COLSEGUROS PISO 3 CIUDAD DE MEDELLIN PARA EL FUNCIONAMIENTO DE LA DIRECCION REGIONAL ANTIOQUIA COMO SEDE DEL DPS</v>
          </cell>
          <cell r="P956">
            <v>90329822</v>
          </cell>
          <cell r="Q956">
            <v>0</v>
          </cell>
          <cell r="R956">
            <v>90329822</v>
          </cell>
          <cell r="S956">
            <v>4313</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t="str">
            <v>CARLOS MANUEL PEÑA IRAGORRI</v>
          </cell>
          <cell r="AJ956" t="str">
            <v>UN PRIMER PAGO MES DE DIC/2012 POR $4,345,642 DPS Y $1,420,690 UACT C/U, DOCE PAGOS MENSUALES A PARTIR DE ENERO A DICIEMBRE DE 2013 POR $4,476,012 DPS Y $1,463,310 UACT C/U, SIETE PAGOS MENSUALES DE ENERO DE JULIO DE 2012 POR $ 4,610,292 DPS Y $1,507,210U</v>
          </cell>
          <cell r="AK956" t="str">
            <v>CUENTA DE COBRO 25</v>
          </cell>
          <cell r="AL956" t="str">
            <v>N/A</v>
          </cell>
          <cell r="AM956" t="str">
            <v>NOVENO PAGO</v>
          </cell>
          <cell r="AN956">
            <v>4476012</v>
          </cell>
          <cell r="AO956">
            <v>0</v>
          </cell>
          <cell r="AP956">
            <v>0</v>
          </cell>
          <cell r="AQ956">
            <v>0</v>
          </cell>
          <cell r="AR956">
            <v>0</v>
          </cell>
          <cell r="AS956">
            <v>0</v>
          </cell>
          <cell r="AT956">
            <v>0</v>
          </cell>
          <cell r="AU956">
            <v>0</v>
          </cell>
          <cell r="AV956">
            <v>0</v>
          </cell>
          <cell r="AW956">
            <v>0</v>
          </cell>
          <cell r="AX956">
            <v>0</v>
          </cell>
          <cell r="AY956">
            <v>0</v>
          </cell>
          <cell r="AZ956">
            <v>4476012</v>
          </cell>
          <cell r="BA956" t="str">
            <v>NO</v>
          </cell>
          <cell r="BB956" t="str">
            <v>NO</v>
          </cell>
          <cell r="BC956" t="str">
            <v>NO</v>
          </cell>
          <cell r="BD956" t="str">
            <v>NO</v>
          </cell>
          <cell r="BE956" t="str">
            <v>SIMPLIFICADO</v>
          </cell>
          <cell r="BF956" t="str">
            <v>NO</v>
          </cell>
          <cell r="BG956" t="str">
            <v>ARRIENDO</v>
          </cell>
          <cell r="BH956">
            <v>3.5000000000000003E-2</v>
          </cell>
          <cell r="BI956">
            <v>0</v>
          </cell>
          <cell r="BJ956">
            <v>0</v>
          </cell>
          <cell r="BK956" t="str">
            <v>SIMPLIFICADO</v>
          </cell>
          <cell r="BL956">
            <v>0</v>
          </cell>
          <cell r="BM956">
            <v>0</v>
          </cell>
          <cell r="BN956">
            <v>0</v>
          </cell>
          <cell r="BO956" t="str">
            <v>MEDELLIN ICA 10 X 1000</v>
          </cell>
          <cell r="BP956">
            <v>0.01</v>
          </cell>
          <cell r="BQ956">
            <v>0</v>
          </cell>
          <cell r="BR956">
            <v>0</v>
          </cell>
          <cell r="BS956">
            <v>0</v>
          </cell>
          <cell r="BT956">
            <v>0</v>
          </cell>
          <cell r="BU956" t="str">
            <v>RETENCION DE EN LA FUENTE DE CREE- Contribuyente no sujeto- Art 1 DR 862 de 2013</v>
          </cell>
          <cell r="BV956">
            <v>0</v>
          </cell>
          <cell r="BW956">
            <v>156660</v>
          </cell>
          <cell r="BX956">
            <v>0</v>
          </cell>
          <cell r="BY956">
            <v>0</v>
          </cell>
          <cell r="BZ956">
            <v>0</v>
          </cell>
          <cell r="CA956">
            <v>44760</v>
          </cell>
          <cell r="CB956">
            <v>0</v>
          </cell>
          <cell r="CC956">
            <v>0</v>
          </cell>
          <cell r="CD956">
            <v>0</v>
          </cell>
          <cell r="CE956">
            <v>0</v>
          </cell>
          <cell r="CF956">
            <v>4274592</v>
          </cell>
          <cell r="CG956">
            <v>41491</v>
          </cell>
          <cell r="CH956">
            <v>708</v>
          </cell>
          <cell r="CI956">
            <v>4313</v>
          </cell>
          <cell r="CJ956" t="str">
            <v>Irma Estela Cardenas Acosta</v>
          </cell>
          <cell r="CK956" t="str">
            <v>SUBD DE OPERACIONES</v>
          </cell>
          <cell r="CL956" t="str">
            <v>GASTOS GENERALES</v>
          </cell>
          <cell r="CM956">
            <v>0</v>
          </cell>
          <cell r="CN956">
            <v>0</v>
          </cell>
          <cell r="CO956">
            <v>0</v>
          </cell>
          <cell r="CP956">
            <v>0</v>
          </cell>
          <cell r="CQ956" t="str">
            <v>2013-6200114453</v>
          </cell>
          <cell r="CR956">
            <v>0</v>
          </cell>
          <cell r="CS956">
            <v>0</v>
          </cell>
          <cell r="CT956">
            <v>0</v>
          </cell>
          <cell r="CU956">
            <v>0</v>
          </cell>
          <cell r="CV956">
            <v>0</v>
          </cell>
          <cell r="CW956">
            <v>0</v>
          </cell>
          <cell r="CX956">
            <v>0</v>
          </cell>
          <cell r="CY956">
            <v>0</v>
          </cell>
          <cell r="CZ956">
            <v>0</v>
          </cell>
          <cell r="DA956">
            <v>0</v>
          </cell>
          <cell r="DB956">
            <v>0</v>
          </cell>
          <cell r="DC956">
            <v>0</v>
          </cell>
          <cell r="DD956">
            <v>0</v>
          </cell>
          <cell r="DE956">
            <v>0</v>
          </cell>
          <cell r="DF956">
            <v>0</v>
          </cell>
          <cell r="DG956">
            <v>0</v>
          </cell>
          <cell r="DH956">
            <v>0</v>
          </cell>
          <cell r="DI956">
            <v>0</v>
          </cell>
          <cell r="DJ956">
            <v>0</v>
          </cell>
          <cell r="DK956">
            <v>0</v>
          </cell>
          <cell r="DL956">
            <v>0</v>
          </cell>
          <cell r="DM956">
            <v>0</v>
          </cell>
          <cell r="DN956">
            <v>0</v>
          </cell>
          <cell r="DO956">
            <v>0</v>
          </cell>
          <cell r="DP956">
            <v>0</v>
          </cell>
          <cell r="DQ956">
            <v>0</v>
          </cell>
          <cell r="DR956">
            <v>0</v>
          </cell>
          <cell r="DS956">
            <v>0</v>
          </cell>
          <cell r="DT956">
            <v>0</v>
          </cell>
          <cell r="DU956">
            <v>0</v>
          </cell>
          <cell r="DV956">
            <v>0</v>
          </cell>
          <cell r="DW956">
            <v>0</v>
          </cell>
          <cell r="DX956">
            <v>0</v>
          </cell>
          <cell r="DY956">
            <v>0</v>
          </cell>
          <cell r="DZ956">
            <v>0</v>
          </cell>
          <cell r="EA956">
            <v>0</v>
          </cell>
          <cell r="EB956">
            <v>0</v>
          </cell>
          <cell r="EC956">
            <v>0</v>
          </cell>
          <cell r="ED956">
            <v>0</v>
          </cell>
          <cell r="EE956">
            <v>0</v>
          </cell>
          <cell r="EF956">
            <v>0</v>
          </cell>
          <cell r="EG956">
            <v>0</v>
          </cell>
          <cell r="EH956">
            <v>0</v>
          </cell>
          <cell r="EI956">
            <v>0</v>
          </cell>
          <cell r="EJ956">
            <v>0</v>
          </cell>
        </row>
        <row r="957">
          <cell r="B957">
            <v>1090</v>
          </cell>
          <cell r="C957">
            <v>41491</v>
          </cell>
          <cell r="D957">
            <v>710</v>
          </cell>
          <cell r="E957" t="str">
            <v>IrmaC</v>
          </cell>
          <cell r="F957">
            <v>41491</v>
          </cell>
          <cell r="G957" t="str">
            <v>DPS</v>
          </cell>
          <cell r="H957" t="str">
            <v>190/12</v>
          </cell>
          <cell r="I957">
            <v>2013</v>
          </cell>
          <cell r="J957" t="str">
            <v>INVERSIONES JAISAC S.A.S</v>
          </cell>
          <cell r="K957" t="str">
            <v>900.543.921</v>
          </cell>
          <cell r="L957" t="str">
            <v>BOGOTA</v>
          </cell>
          <cell r="M957">
            <v>0</v>
          </cell>
          <cell r="N957">
            <v>0</v>
          </cell>
          <cell r="O957" t="str">
            <v>ARRENDAMIENTO INMUEBLE UBICADO EN LA CALLE 17a 69f 75 Bodega 1 MONTEVIDEO</v>
          </cell>
          <cell r="P957">
            <v>49783145</v>
          </cell>
          <cell r="Q957">
            <v>0</v>
          </cell>
          <cell r="R957">
            <v>49783145</v>
          </cell>
          <cell r="S957">
            <v>4413</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t="str">
            <v>CARLOS M PEÑA IRAGORRI</v>
          </cell>
          <cell r="AJ957" t="str">
            <v>FACTURA</v>
          </cell>
          <cell r="AK957">
            <v>27</v>
          </cell>
          <cell r="AL957" t="str">
            <v>320000948838 DE 2012-10-11</v>
          </cell>
          <cell r="AM957" t="str">
            <v>CANON DE ARRENDAMIENTO MES DE AGOSTO DE 2013</v>
          </cell>
          <cell r="AN957">
            <v>24668478</v>
          </cell>
          <cell r="AO957">
            <v>0</v>
          </cell>
          <cell r="AP957">
            <v>0</v>
          </cell>
          <cell r="AQ957">
            <v>0</v>
          </cell>
          <cell r="AR957">
            <v>0</v>
          </cell>
          <cell r="AS957">
            <v>0</v>
          </cell>
          <cell r="AT957">
            <v>0</v>
          </cell>
          <cell r="AU957">
            <v>24668478</v>
          </cell>
          <cell r="AV957">
            <v>0.1</v>
          </cell>
          <cell r="AW957">
            <v>0</v>
          </cell>
          <cell r="AX957">
            <v>2466848</v>
          </cell>
          <cell r="AY957">
            <v>0</v>
          </cell>
          <cell r="AZ957">
            <v>27135326</v>
          </cell>
          <cell r="BA957" t="str">
            <v>NO</v>
          </cell>
          <cell r="BB957" t="str">
            <v>NO</v>
          </cell>
          <cell r="BC957" t="str">
            <v>NO</v>
          </cell>
          <cell r="BD957" t="str">
            <v>SI</v>
          </cell>
          <cell r="BE957" t="str">
            <v>COMUN</v>
          </cell>
          <cell r="BF957" t="str">
            <v>NO</v>
          </cell>
          <cell r="BG957" t="str">
            <v>ARRIENDO B. INMUEBLE</v>
          </cell>
          <cell r="BH957">
            <v>3.5000000000000003E-2</v>
          </cell>
          <cell r="BI957">
            <v>0</v>
          </cell>
          <cell r="BJ957">
            <v>0</v>
          </cell>
          <cell r="BK957" t="str">
            <v>COMUN- IVA DEL 10%, POR CONTRATO DE 2012</v>
          </cell>
          <cell r="BL957">
            <v>0.15</v>
          </cell>
          <cell r="BM957">
            <v>0</v>
          </cell>
          <cell r="BN957">
            <v>0</v>
          </cell>
          <cell r="BO957" t="str">
            <v>BOGOTA</v>
          </cell>
          <cell r="BP957">
            <v>9.6600000000000002E-3</v>
          </cell>
          <cell r="BQ957">
            <v>0</v>
          </cell>
          <cell r="BR957">
            <v>0</v>
          </cell>
          <cell r="BS957">
            <v>0</v>
          </cell>
          <cell r="BT957">
            <v>0</v>
          </cell>
          <cell r="BU957" t="str">
            <v>DESCUENTO IMPUESTO DE RENTA PARA LA EQUIDAD CREE ACT 6810</v>
          </cell>
          <cell r="BV957">
            <v>6.0000000000000001E-3</v>
          </cell>
          <cell r="BW957">
            <v>863397</v>
          </cell>
          <cell r="BX957">
            <v>0</v>
          </cell>
          <cell r="BY957">
            <v>370027</v>
          </cell>
          <cell r="BZ957">
            <v>0</v>
          </cell>
          <cell r="CA957">
            <v>238297</v>
          </cell>
          <cell r="CB957">
            <v>0</v>
          </cell>
          <cell r="CC957">
            <v>0</v>
          </cell>
          <cell r="CD957">
            <v>148000</v>
          </cell>
          <cell r="CE957">
            <v>0</v>
          </cell>
          <cell r="CF957">
            <v>25515605</v>
          </cell>
          <cell r="CG957">
            <v>41491</v>
          </cell>
          <cell r="CH957">
            <v>710</v>
          </cell>
          <cell r="CI957">
            <v>4413</v>
          </cell>
          <cell r="CJ957" t="str">
            <v>Irma Estela Cardenas Acosta</v>
          </cell>
          <cell r="CK957" t="str">
            <v>ARRENDAMIENTO BIENES INMUEBLES</v>
          </cell>
          <cell r="CL957" t="str">
            <v>GASTOS GENERALES</v>
          </cell>
          <cell r="CM957">
            <v>0</v>
          </cell>
          <cell r="CN957">
            <v>0</v>
          </cell>
          <cell r="CO957">
            <v>0</v>
          </cell>
          <cell r="CP957">
            <v>0</v>
          </cell>
          <cell r="CQ957" t="str">
            <v>2013-6200114483</v>
          </cell>
          <cell r="CR957" t="str">
            <v>INMUEBLE DE PROPIEDAD DE INVERSIONES JAISAC SAS- SEGÚN CERTIFICADO DE LIBERTAD ADJUNTO AL CONTRATO</v>
          </cell>
          <cell r="CS957">
            <v>0</v>
          </cell>
          <cell r="CT957">
            <v>0</v>
          </cell>
          <cell r="CU957">
            <v>0</v>
          </cell>
          <cell r="CV957">
            <v>0</v>
          </cell>
          <cell r="CW957">
            <v>0</v>
          </cell>
          <cell r="CX957">
            <v>0</v>
          </cell>
          <cell r="CY957">
            <v>0</v>
          </cell>
          <cell r="CZ957">
            <v>0</v>
          </cell>
          <cell r="DA957">
            <v>0</v>
          </cell>
          <cell r="DB957">
            <v>0</v>
          </cell>
          <cell r="DC957">
            <v>0</v>
          </cell>
          <cell r="DD957">
            <v>0</v>
          </cell>
          <cell r="DE957">
            <v>0</v>
          </cell>
          <cell r="DF957">
            <v>0</v>
          </cell>
          <cell r="DG957">
            <v>0</v>
          </cell>
          <cell r="DH957">
            <v>0</v>
          </cell>
          <cell r="DI957">
            <v>0</v>
          </cell>
          <cell r="DJ957">
            <v>0</v>
          </cell>
          <cell r="DK957">
            <v>0</v>
          </cell>
          <cell r="DL957">
            <v>0</v>
          </cell>
          <cell r="DM957">
            <v>0</v>
          </cell>
          <cell r="DN957">
            <v>0</v>
          </cell>
          <cell r="DO957">
            <v>0</v>
          </cell>
          <cell r="DP957">
            <v>0</v>
          </cell>
          <cell r="DQ957">
            <v>0</v>
          </cell>
          <cell r="DR957">
            <v>0</v>
          </cell>
          <cell r="DS957">
            <v>0</v>
          </cell>
          <cell r="DT957">
            <v>0</v>
          </cell>
          <cell r="DU957">
            <v>0</v>
          </cell>
          <cell r="DV957">
            <v>0</v>
          </cell>
          <cell r="DW957">
            <v>0</v>
          </cell>
          <cell r="DX957">
            <v>0</v>
          </cell>
          <cell r="DY957">
            <v>0</v>
          </cell>
          <cell r="DZ957">
            <v>0</v>
          </cell>
          <cell r="EA957">
            <v>0</v>
          </cell>
          <cell r="EB957">
            <v>0</v>
          </cell>
          <cell r="EC957">
            <v>0</v>
          </cell>
          <cell r="ED957">
            <v>0</v>
          </cell>
          <cell r="EE957">
            <v>0</v>
          </cell>
          <cell r="EF957">
            <v>0</v>
          </cell>
          <cell r="EG957">
            <v>0</v>
          </cell>
          <cell r="EH957">
            <v>0</v>
          </cell>
          <cell r="EI957">
            <v>0</v>
          </cell>
          <cell r="EJ957">
            <v>0</v>
          </cell>
        </row>
        <row r="958">
          <cell r="B958">
            <v>1097</v>
          </cell>
          <cell r="C958">
            <v>41491</v>
          </cell>
          <cell r="D958">
            <v>713</v>
          </cell>
          <cell r="E958" t="str">
            <v>IrmaC</v>
          </cell>
          <cell r="F958">
            <v>41491</v>
          </cell>
          <cell r="G958" t="str">
            <v>DPS</v>
          </cell>
          <cell r="H958" t="str">
            <v>156/12</v>
          </cell>
          <cell r="I958">
            <v>2013</v>
          </cell>
          <cell r="J958" t="str">
            <v>LUZ DARY VEGA SUAREZ</v>
          </cell>
          <cell r="K958" t="str">
            <v>60.316.348-3</v>
          </cell>
          <cell r="L958" t="str">
            <v>ARAUCA</v>
          </cell>
          <cell r="M958" t="str">
            <v>CALLE 19 20-54 INT 101</v>
          </cell>
          <cell r="N958" t="str">
            <v>097 8853376</v>
          </cell>
          <cell r="O958" t="str">
            <v xml:space="preserve">ARRIENDO DEL INMUEBLE UBICADO EN LA CRA 18 No 15 - 40 EN LA CIUDAD DE ARAUCA PARA EL FUNCIONAMIENTO DE LA DIRECCION REGIONAL ARAUCA - </v>
          </cell>
          <cell r="P958">
            <v>29329044</v>
          </cell>
          <cell r="Q958">
            <v>0</v>
          </cell>
          <cell r="R958">
            <v>29329044</v>
          </cell>
          <cell r="S958">
            <v>1213</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t="str">
            <v>GLADYS C ARANGO MARTINEZ</v>
          </cell>
          <cell r="AJ958" t="str">
            <v>UN PRIMER PAGO EN DIC/2012 POR $ 2,372,900, DOCE PAGOS MENSUALES DE ENERO A DIC DEL 2013 POR $2,444,087 Y SIETE PAGOS DURANTE EL 2014 DE ENERO A JULIO POR $ 2,517,409</v>
          </cell>
          <cell r="AK958">
            <v>465</v>
          </cell>
          <cell r="AL958" t="str">
            <v>340000004293 DE 2012/06/28</v>
          </cell>
          <cell r="AM958" t="str">
            <v>NOVENO PAGO MES DE AGOSTO/13</v>
          </cell>
          <cell r="AN958">
            <v>2221897</v>
          </cell>
          <cell r="AO958">
            <v>0</v>
          </cell>
          <cell r="AP958">
            <v>0</v>
          </cell>
          <cell r="AQ958">
            <v>0</v>
          </cell>
          <cell r="AR958">
            <v>0</v>
          </cell>
          <cell r="AS958">
            <v>0</v>
          </cell>
          <cell r="AT958">
            <v>0</v>
          </cell>
          <cell r="AU958">
            <v>0</v>
          </cell>
          <cell r="AV958">
            <v>0.1</v>
          </cell>
          <cell r="AW958">
            <v>0</v>
          </cell>
          <cell r="AX958">
            <v>222190</v>
          </cell>
          <cell r="AY958">
            <v>0</v>
          </cell>
          <cell r="AZ958">
            <v>2444087</v>
          </cell>
          <cell r="BA958" t="str">
            <v>NO</v>
          </cell>
          <cell r="BB958" t="str">
            <v>NO</v>
          </cell>
          <cell r="BC958" t="str">
            <v>NO</v>
          </cell>
          <cell r="BD958" t="str">
            <v>SI</v>
          </cell>
          <cell r="BE958" t="str">
            <v>COMUN</v>
          </cell>
          <cell r="BF958" t="str">
            <v>NO</v>
          </cell>
          <cell r="BG958" t="str">
            <v>ARRENDAMIENTOS</v>
          </cell>
          <cell r="BH958">
            <v>3.5000000000000003E-2</v>
          </cell>
          <cell r="BI958">
            <v>0</v>
          </cell>
          <cell r="BJ958">
            <v>0</v>
          </cell>
          <cell r="BK958" t="str">
            <v>COMUN</v>
          </cell>
          <cell r="BL958">
            <v>0.15</v>
          </cell>
          <cell r="BM958">
            <v>0</v>
          </cell>
          <cell r="BN958">
            <v>0</v>
          </cell>
          <cell r="BO958" t="str">
            <v>ARAUCA-ACUERDO 25 DE 2001- ACT   ECONOMICA 326</v>
          </cell>
          <cell r="BP958">
            <v>8.0000000000000002E-3</v>
          </cell>
          <cell r="BQ958">
            <v>0</v>
          </cell>
          <cell r="BR958">
            <v>0</v>
          </cell>
          <cell r="BS958" t="str">
            <v>N/A</v>
          </cell>
          <cell r="BT958">
            <v>0</v>
          </cell>
          <cell r="BU958" t="str">
            <v>MENOR CUANTIA</v>
          </cell>
          <cell r="BV958">
            <v>0</v>
          </cell>
          <cell r="BW958">
            <v>77766</v>
          </cell>
          <cell r="BX958">
            <v>0</v>
          </cell>
          <cell r="BY958">
            <v>33329</v>
          </cell>
          <cell r="BZ958">
            <v>0</v>
          </cell>
          <cell r="CA958">
            <v>17775</v>
          </cell>
          <cell r="CB958">
            <v>0</v>
          </cell>
          <cell r="CC958">
            <v>0</v>
          </cell>
          <cell r="CD958">
            <v>0</v>
          </cell>
          <cell r="CE958">
            <v>0</v>
          </cell>
          <cell r="CF958">
            <v>2315217</v>
          </cell>
          <cell r="CG958">
            <v>41491</v>
          </cell>
          <cell r="CH958">
            <v>713</v>
          </cell>
          <cell r="CI958">
            <v>1213</v>
          </cell>
          <cell r="CJ958" t="str">
            <v>Irma Estela Cardenas Acosta</v>
          </cell>
          <cell r="CK958" t="str">
            <v xml:space="preserve">ARRENDAMIENTOS BIENES INMUEBLES </v>
          </cell>
          <cell r="CL958" t="str">
            <v>GASTOS GENERALES</v>
          </cell>
          <cell r="CM958" t="str">
            <v>201361003016000002E</v>
          </cell>
          <cell r="CN958">
            <v>0</v>
          </cell>
          <cell r="CO958" t="str">
            <v>N/A</v>
          </cell>
          <cell r="CP958">
            <v>0</v>
          </cell>
          <cell r="CQ958" t="str">
            <v>2013-6200114983</v>
          </cell>
          <cell r="CR958">
            <v>0</v>
          </cell>
          <cell r="CS958">
            <v>0</v>
          </cell>
          <cell r="CT958">
            <v>0</v>
          </cell>
          <cell r="CU958">
            <v>0</v>
          </cell>
          <cell r="CV958">
            <v>0</v>
          </cell>
          <cell r="CW958">
            <v>0</v>
          </cell>
          <cell r="CX958">
            <v>0</v>
          </cell>
          <cell r="CY958">
            <v>0</v>
          </cell>
          <cell r="CZ958">
            <v>0</v>
          </cell>
          <cell r="DA958">
            <v>0</v>
          </cell>
          <cell r="DB958">
            <v>0</v>
          </cell>
          <cell r="DC958">
            <v>0</v>
          </cell>
          <cell r="DD958">
            <v>0</v>
          </cell>
          <cell r="DE958">
            <v>0</v>
          </cell>
          <cell r="DF958">
            <v>0</v>
          </cell>
          <cell r="DG958">
            <v>0</v>
          </cell>
          <cell r="DH958">
            <v>0</v>
          </cell>
          <cell r="DI958">
            <v>0</v>
          </cell>
          <cell r="DJ958">
            <v>0</v>
          </cell>
          <cell r="DK958">
            <v>0</v>
          </cell>
          <cell r="DL958">
            <v>0</v>
          </cell>
          <cell r="DM958">
            <v>0</v>
          </cell>
          <cell r="DN958">
            <v>0</v>
          </cell>
          <cell r="DO958">
            <v>0</v>
          </cell>
          <cell r="DP958">
            <v>0</v>
          </cell>
          <cell r="DQ958">
            <v>0</v>
          </cell>
          <cell r="DR958">
            <v>0</v>
          </cell>
          <cell r="DS958">
            <v>0</v>
          </cell>
          <cell r="DT958">
            <v>0</v>
          </cell>
          <cell r="DU958">
            <v>0</v>
          </cell>
          <cell r="DV958">
            <v>0</v>
          </cell>
          <cell r="DW958">
            <v>0</v>
          </cell>
          <cell r="DX958">
            <v>0</v>
          </cell>
          <cell r="DY958">
            <v>0</v>
          </cell>
          <cell r="DZ958">
            <v>0</v>
          </cell>
          <cell r="EA958">
            <v>0</v>
          </cell>
          <cell r="EB958">
            <v>0</v>
          </cell>
          <cell r="EC958">
            <v>0</v>
          </cell>
          <cell r="ED958">
            <v>0</v>
          </cell>
          <cell r="EE958">
            <v>0</v>
          </cell>
          <cell r="EF958">
            <v>0</v>
          </cell>
          <cell r="EG958">
            <v>0</v>
          </cell>
          <cell r="EH958">
            <v>0</v>
          </cell>
          <cell r="EI958">
            <v>0</v>
          </cell>
          <cell r="EJ958">
            <v>0</v>
          </cell>
        </row>
        <row r="959">
          <cell r="B959">
            <v>1098</v>
          </cell>
          <cell r="C959">
            <v>41491</v>
          </cell>
          <cell r="D959">
            <v>712</v>
          </cell>
          <cell r="E959" t="str">
            <v>IrmaC</v>
          </cell>
          <cell r="F959">
            <v>41491</v>
          </cell>
          <cell r="G959" t="str">
            <v>DPS</v>
          </cell>
          <cell r="H959" t="str">
            <v>37/12</v>
          </cell>
          <cell r="I959">
            <v>2012</v>
          </cell>
          <cell r="J959" t="str">
            <v>BANCO AGRARIO DE COLOMBIA S.A.</v>
          </cell>
          <cell r="K959" t="str">
            <v>800.037.800-8</v>
          </cell>
          <cell r="L959" t="str">
            <v>BOGOTA</v>
          </cell>
          <cell r="M959">
            <v>0</v>
          </cell>
          <cell r="N959">
            <v>0</v>
          </cell>
          <cell r="O959" t="str">
            <v>PAGO COMISIONES PAGO GIROS</v>
          </cell>
          <cell r="P959">
            <v>500000000</v>
          </cell>
          <cell r="Q959">
            <v>0</v>
          </cell>
          <cell r="R959">
            <v>500000000</v>
          </cell>
          <cell r="S959" t="str">
            <v>18612-3</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t="str">
            <v>DIANA LUCIA ROJAS BONILLA</v>
          </cell>
          <cell r="AJ959">
            <v>0</v>
          </cell>
          <cell r="AK959" t="str">
            <v>CUENTA DE COBRO 007000232</v>
          </cell>
          <cell r="AL959">
            <v>0</v>
          </cell>
          <cell r="AM959" t="str">
            <v>PAGO COMISIONES POR 4 GIROS REALIZADOS</v>
          </cell>
          <cell r="AN959">
            <v>26800</v>
          </cell>
          <cell r="AO959">
            <v>0</v>
          </cell>
          <cell r="AP959">
            <v>0</v>
          </cell>
          <cell r="AQ959">
            <v>0</v>
          </cell>
          <cell r="AR959">
            <v>0</v>
          </cell>
          <cell r="AS959">
            <v>0</v>
          </cell>
          <cell r="AT959">
            <v>0</v>
          </cell>
          <cell r="AU959">
            <v>0</v>
          </cell>
          <cell r="AV959">
            <v>0</v>
          </cell>
          <cell r="AW959">
            <v>0</v>
          </cell>
          <cell r="AX959">
            <v>4288</v>
          </cell>
          <cell r="AY959">
            <v>0</v>
          </cell>
          <cell r="AZ959">
            <v>31088</v>
          </cell>
          <cell r="BA959">
            <v>0</v>
          </cell>
          <cell r="BB959">
            <v>0</v>
          </cell>
          <cell r="BC959">
            <v>0</v>
          </cell>
          <cell r="BD959">
            <v>0</v>
          </cell>
          <cell r="BE959" t="str">
            <v>SIMPLIFICADO</v>
          </cell>
          <cell r="BF959">
            <v>0</v>
          </cell>
          <cell r="BG959" t="str">
            <v>INCENTIVO ECONOMICO</v>
          </cell>
          <cell r="BH959">
            <v>0</v>
          </cell>
          <cell r="BI959">
            <v>0</v>
          </cell>
          <cell r="BJ959">
            <v>0</v>
          </cell>
          <cell r="BK959" t="str">
            <v>SIMPLIFICADO</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cell r="BZ959">
            <v>0</v>
          </cell>
          <cell r="CA959">
            <v>0</v>
          </cell>
          <cell r="CB959">
            <v>0</v>
          </cell>
          <cell r="CC959">
            <v>0</v>
          </cell>
          <cell r="CD959">
            <v>0</v>
          </cell>
          <cell r="CE959">
            <v>0</v>
          </cell>
          <cell r="CF959">
            <v>31088</v>
          </cell>
          <cell r="CG959">
            <v>41491</v>
          </cell>
          <cell r="CH959">
            <v>712</v>
          </cell>
          <cell r="CI959" t="str">
            <v>18612-3</v>
          </cell>
          <cell r="CJ959" t="str">
            <v>Irma Estela Cardenas Acosta</v>
          </cell>
          <cell r="CK959" t="str">
            <v>IMPLEMENTACION GENERACION DE INGRESOS Y PROYECTOS PRODUCTIVOS PARA POBLACION V NALULNERABLE</v>
          </cell>
          <cell r="CL959" t="str">
            <v>ORDINARIA</v>
          </cell>
          <cell r="CM959">
            <v>0</v>
          </cell>
          <cell r="CN959" t="str">
            <v>RESERVA</v>
          </cell>
          <cell r="CO959">
            <v>0</v>
          </cell>
          <cell r="CP959">
            <v>0</v>
          </cell>
          <cell r="CQ959" t="str">
            <v>2013-4060114223</v>
          </cell>
          <cell r="CR959">
            <v>0</v>
          </cell>
          <cell r="CS959">
            <v>0</v>
          </cell>
          <cell r="CT959">
            <v>0</v>
          </cell>
          <cell r="CU959">
            <v>0</v>
          </cell>
          <cell r="CV959">
            <v>0</v>
          </cell>
          <cell r="CW959">
            <v>0</v>
          </cell>
          <cell r="CX959">
            <v>0</v>
          </cell>
          <cell r="CY959">
            <v>0</v>
          </cell>
          <cell r="CZ959">
            <v>0</v>
          </cell>
          <cell r="DA959">
            <v>0</v>
          </cell>
          <cell r="DB959">
            <v>0</v>
          </cell>
          <cell r="DC959">
            <v>0</v>
          </cell>
          <cell r="DD959">
            <v>0</v>
          </cell>
          <cell r="DE959">
            <v>0</v>
          </cell>
          <cell r="DF959">
            <v>0</v>
          </cell>
          <cell r="DG959">
            <v>0</v>
          </cell>
          <cell r="DH959">
            <v>0</v>
          </cell>
          <cell r="DI959">
            <v>0</v>
          </cell>
          <cell r="DJ959">
            <v>0</v>
          </cell>
          <cell r="DK959">
            <v>0</v>
          </cell>
          <cell r="DL959">
            <v>0</v>
          </cell>
          <cell r="DM959">
            <v>0</v>
          </cell>
          <cell r="DN959">
            <v>0</v>
          </cell>
          <cell r="DO959">
            <v>0</v>
          </cell>
          <cell r="DP959">
            <v>0</v>
          </cell>
          <cell r="DQ959">
            <v>0</v>
          </cell>
          <cell r="DR959">
            <v>0</v>
          </cell>
          <cell r="DS959">
            <v>0</v>
          </cell>
          <cell r="DT959">
            <v>0</v>
          </cell>
          <cell r="DU959">
            <v>0</v>
          </cell>
          <cell r="DV959">
            <v>0</v>
          </cell>
          <cell r="DW959">
            <v>0</v>
          </cell>
          <cell r="DX959">
            <v>0</v>
          </cell>
          <cell r="DY959">
            <v>0</v>
          </cell>
          <cell r="DZ959">
            <v>0</v>
          </cell>
          <cell r="EA959">
            <v>0</v>
          </cell>
          <cell r="EB959">
            <v>0</v>
          </cell>
          <cell r="EC959">
            <v>0</v>
          </cell>
          <cell r="ED959">
            <v>0</v>
          </cell>
          <cell r="EE959">
            <v>0</v>
          </cell>
          <cell r="EF959">
            <v>0</v>
          </cell>
          <cell r="EG959">
            <v>0</v>
          </cell>
          <cell r="EH959">
            <v>0</v>
          </cell>
          <cell r="EI959">
            <v>0</v>
          </cell>
          <cell r="EJ959">
            <v>0</v>
          </cell>
        </row>
        <row r="960">
          <cell r="B960">
            <v>1100</v>
          </cell>
          <cell r="C960">
            <v>41491</v>
          </cell>
          <cell r="D960">
            <v>715</v>
          </cell>
          <cell r="E960" t="str">
            <v>IrmaC</v>
          </cell>
          <cell r="F960">
            <v>41491</v>
          </cell>
          <cell r="G960" t="str">
            <v>DPS</v>
          </cell>
          <cell r="H960" t="str">
            <v>001/13</v>
          </cell>
          <cell r="I960">
            <v>2013</v>
          </cell>
          <cell r="J960" t="str">
            <v xml:space="preserve">SERVICIOS POSTALES NACIONALES S.A </v>
          </cell>
          <cell r="K960" t="str">
            <v>900.062.917-9</v>
          </cell>
          <cell r="L960" t="str">
            <v>BOGOTA</v>
          </cell>
          <cell r="M960" t="str">
            <v>DG 25G 95A 55</v>
          </cell>
          <cell r="N960" t="str">
            <v>419 9292</v>
          </cell>
          <cell r="O960" t="str">
            <v>PRESTAR EL SERVICIO DE CORREO Y MENSAJERIA EXPRESA, RECOLECCION TRANSPORTE Y ENTREGA DE SOBRES Y/O PAQUETES A NIVEL URBANO NACIONAL E INTERNACIONAL Y EL SERVICIO DE MOTORIZADOS</v>
          </cell>
          <cell r="P960">
            <v>499951000</v>
          </cell>
          <cell r="Q960">
            <v>0</v>
          </cell>
          <cell r="R960">
            <v>362674000</v>
          </cell>
          <cell r="S960">
            <v>131313</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t="str">
            <v>MAURICIO GUTIERREZ ORTIZ</v>
          </cell>
          <cell r="AJ960" t="str">
            <v>PRESENTACION DE LA FACTURA MENSUAL MES VENCIDO Y CERTIFICACION DE CUMPLIMIENTO DE LOS REQUISITOS CLAUSULA QUINTA  PARAG PRIMERO</v>
          </cell>
          <cell r="AK960" t="str">
            <v>SPN 01- 13258</v>
          </cell>
          <cell r="AL960" t="str">
            <v>ART. 3 RES. 3878/96</v>
          </cell>
          <cell r="AM960" t="str">
            <v>SOLICITUD No. 6 DE PAGO SERVICIO DE CORREO DURANTE EL MES DE JUNIO,  A CREDITO MOTORIZADOS Y CORRA,  POSTEXPRESS, ADMON CORRESPONDENCIA, CORREO CERTIFICADO INTERNACIONAL</v>
          </cell>
          <cell r="AN960">
            <v>52398200</v>
          </cell>
          <cell r="AO960">
            <v>0</v>
          </cell>
          <cell r="AP960">
            <v>0</v>
          </cell>
          <cell r="AQ960">
            <v>0</v>
          </cell>
          <cell r="AR960">
            <v>0</v>
          </cell>
          <cell r="AS960">
            <v>0</v>
          </cell>
          <cell r="AT960">
            <v>0</v>
          </cell>
          <cell r="AU960">
            <v>0</v>
          </cell>
          <cell r="AV960">
            <v>0</v>
          </cell>
          <cell r="AW960">
            <v>0</v>
          </cell>
          <cell r="AX960">
            <v>0</v>
          </cell>
          <cell r="AY960">
            <v>0</v>
          </cell>
          <cell r="AZ960">
            <v>52398200</v>
          </cell>
          <cell r="BA960" t="str">
            <v>SI</v>
          </cell>
          <cell r="BB960" t="str">
            <v>SI</v>
          </cell>
          <cell r="BC960" t="str">
            <v>NO</v>
          </cell>
          <cell r="BD960" t="str">
            <v>SI</v>
          </cell>
          <cell r="BE960" t="str">
            <v>GRAN CONTRIBUYENTE</v>
          </cell>
          <cell r="BF960" t="str">
            <v>SI</v>
          </cell>
          <cell r="BG960" t="str">
            <v>AUTORRETENEDORES</v>
          </cell>
          <cell r="BH960">
            <v>0</v>
          </cell>
          <cell r="BI960">
            <v>0</v>
          </cell>
          <cell r="BJ960">
            <v>0</v>
          </cell>
          <cell r="BK960" t="str">
            <v>GRAN CONTRIBUYENTE</v>
          </cell>
          <cell r="BL960">
            <v>0</v>
          </cell>
          <cell r="BM960">
            <v>0</v>
          </cell>
          <cell r="BN960">
            <v>0</v>
          </cell>
          <cell r="BO960" t="str">
            <v>ACUERDO 065 DE 2002, ARTIC 9  "BENEFICIARIO DEL PAGO SEA UNA ENTIDAD DE DERECHO PUBLICO"</v>
          </cell>
          <cell r="BP960">
            <v>0</v>
          </cell>
          <cell r="BQ960">
            <v>0</v>
          </cell>
          <cell r="BR960">
            <v>0</v>
          </cell>
          <cell r="BS960">
            <v>0</v>
          </cell>
          <cell r="BT960">
            <v>0</v>
          </cell>
          <cell r="BU960">
            <v>0</v>
          </cell>
          <cell r="BV960">
            <v>0</v>
          </cell>
          <cell r="BW960">
            <v>0</v>
          </cell>
          <cell r="BX960">
            <v>0</v>
          </cell>
          <cell r="BY960">
            <v>0</v>
          </cell>
          <cell r="BZ960">
            <v>0</v>
          </cell>
          <cell r="CA960">
            <v>0</v>
          </cell>
          <cell r="CB960">
            <v>0</v>
          </cell>
          <cell r="CC960">
            <v>0</v>
          </cell>
          <cell r="CD960">
            <v>0</v>
          </cell>
          <cell r="CE960">
            <v>0</v>
          </cell>
          <cell r="CF960">
            <v>52398200</v>
          </cell>
          <cell r="CG960">
            <v>41491</v>
          </cell>
          <cell r="CH960">
            <v>715</v>
          </cell>
          <cell r="CI960">
            <v>131313</v>
          </cell>
          <cell r="CJ960" t="str">
            <v>Irma Estela Cardenas Acosta</v>
          </cell>
          <cell r="CK960" t="str">
            <v>CORREO</v>
          </cell>
          <cell r="CL960" t="str">
            <v>GASTOS GENERALES</v>
          </cell>
          <cell r="CM960" t="str">
            <v>EXPED EN ORFEO 201361003026000001E</v>
          </cell>
          <cell r="CN960">
            <v>0</v>
          </cell>
          <cell r="CO960" t="str">
            <v>N/A</v>
          </cell>
          <cell r="CP960">
            <v>0</v>
          </cell>
          <cell r="CQ960" t="str">
            <v>2013-6210092703</v>
          </cell>
          <cell r="CR960">
            <v>0</v>
          </cell>
          <cell r="CS960">
            <v>0</v>
          </cell>
          <cell r="CT960">
            <v>0</v>
          </cell>
          <cell r="CU960">
            <v>0</v>
          </cell>
          <cell r="CV960">
            <v>0</v>
          </cell>
          <cell r="CW960">
            <v>0</v>
          </cell>
          <cell r="CX960">
            <v>0</v>
          </cell>
          <cell r="CY960">
            <v>0</v>
          </cell>
          <cell r="CZ960">
            <v>0</v>
          </cell>
          <cell r="DA960">
            <v>0</v>
          </cell>
          <cell r="DB960">
            <v>0</v>
          </cell>
          <cell r="DC960">
            <v>0</v>
          </cell>
          <cell r="DD960">
            <v>0</v>
          </cell>
          <cell r="DE960">
            <v>0</v>
          </cell>
          <cell r="DF960">
            <v>0</v>
          </cell>
          <cell r="DG960">
            <v>0</v>
          </cell>
          <cell r="DH960">
            <v>0</v>
          </cell>
          <cell r="DI960">
            <v>0</v>
          </cell>
          <cell r="DJ960">
            <v>0</v>
          </cell>
          <cell r="DK960">
            <v>0</v>
          </cell>
          <cell r="DL960">
            <v>0</v>
          </cell>
          <cell r="DM960">
            <v>0</v>
          </cell>
          <cell r="DN960">
            <v>0</v>
          </cell>
          <cell r="DO960">
            <v>0</v>
          </cell>
          <cell r="DP960">
            <v>0</v>
          </cell>
          <cell r="DQ960">
            <v>0</v>
          </cell>
          <cell r="DR960">
            <v>0</v>
          </cell>
          <cell r="DS960">
            <v>0</v>
          </cell>
          <cell r="DT960">
            <v>0</v>
          </cell>
          <cell r="DU960">
            <v>0</v>
          </cell>
          <cell r="DV960">
            <v>0</v>
          </cell>
          <cell r="DW960">
            <v>0</v>
          </cell>
          <cell r="DX960">
            <v>0</v>
          </cell>
          <cell r="DY960">
            <v>0</v>
          </cell>
          <cell r="DZ960">
            <v>0</v>
          </cell>
          <cell r="EA960">
            <v>0</v>
          </cell>
          <cell r="EB960">
            <v>0</v>
          </cell>
          <cell r="EC960">
            <v>0</v>
          </cell>
          <cell r="ED960">
            <v>0</v>
          </cell>
          <cell r="EE960">
            <v>0</v>
          </cell>
          <cell r="EF960">
            <v>0</v>
          </cell>
          <cell r="EG960">
            <v>0</v>
          </cell>
          <cell r="EH960">
            <v>0</v>
          </cell>
          <cell r="EI960">
            <v>0</v>
          </cell>
          <cell r="EJ960">
            <v>0</v>
          </cell>
        </row>
        <row r="961">
          <cell r="B961">
            <v>1112</v>
          </cell>
          <cell r="C961">
            <v>41491</v>
          </cell>
          <cell r="D961">
            <v>716</v>
          </cell>
          <cell r="E961" t="str">
            <v>IrmaC</v>
          </cell>
          <cell r="F961">
            <v>41494</v>
          </cell>
          <cell r="G961" t="str">
            <v>DPS</v>
          </cell>
          <cell r="H961" t="str">
            <v>144/12</v>
          </cell>
          <cell r="I961">
            <v>2013</v>
          </cell>
          <cell r="J961" t="str">
            <v>AGENCIA DE VIAJES Y TURISMO SUBATOURS LTDA</v>
          </cell>
          <cell r="K961" t="str">
            <v>800.075.003-6</v>
          </cell>
          <cell r="L961" t="str">
            <v>BOGOTA</v>
          </cell>
          <cell r="M961" t="str">
            <v>Cra 92 147B - 68</v>
          </cell>
          <cell r="N961">
            <v>6803999</v>
          </cell>
          <cell r="O961" t="str">
            <v>SUMINISTRO DE TIQUETES AÉREOS  NACIONALES E INTERNACIONALES CUANDO EL DPS LO REQUIERA PARA ATENDER LAS NECESIDADES DE DESPLAZAMIENTO DE SUS FUNCIONARIOS Y CONTRATISTAS DE PRESTACIÓN DE SERVICIOS. POR RUBRO DE FUNCIONAMIENTO</v>
          </cell>
          <cell r="P961">
            <v>4050000000</v>
          </cell>
          <cell r="Q961">
            <v>0</v>
          </cell>
          <cell r="R961">
            <v>4050000000</v>
          </cell>
          <cell r="S961">
            <v>113</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t="str">
            <v>EDWARD KENNETH FUENTES PEREZ</v>
          </cell>
          <cell r="AJ961" t="str">
            <v xml:space="preserve">FACTURAS PARA EL AÑO 2012 $850,000,000.  VIGENCIA AÑO 2013 $2,000,000,000 Y 2014 POR VALOR DE $1,200,000,000 vig futuras </v>
          </cell>
          <cell r="AK961" t="str">
            <v>PLANILLA 33</v>
          </cell>
          <cell r="AL961" t="str">
            <v>320000942263 de 22/09/12</v>
          </cell>
          <cell r="AM961" t="str">
            <v>SOLICITUD DE PAGO NO. 33</v>
          </cell>
          <cell r="AN961">
            <v>4103900</v>
          </cell>
          <cell r="AO961">
            <v>4584000</v>
          </cell>
          <cell r="AP961">
            <v>45383094</v>
          </cell>
          <cell r="AQ961">
            <v>0</v>
          </cell>
          <cell r="AR961">
            <v>0</v>
          </cell>
          <cell r="AS961">
            <v>0</v>
          </cell>
          <cell r="AT961">
            <v>0</v>
          </cell>
          <cell r="AU961">
            <v>8687900</v>
          </cell>
          <cell r="AV961">
            <v>0.16</v>
          </cell>
          <cell r="AW961">
            <v>0.16</v>
          </cell>
          <cell r="AX961">
            <v>7096576</v>
          </cell>
          <cell r="AY961">
            <v>1390064</v>
          </cell>
          <cell r="AZ961">
            <v>62557634</v>
          </cell>
          <cell r="BA961" t="str">
            <v>NO</v>
          </cell>
          <cell r="BB961" t="str">
            <v>NO</v>
          </cell>
          <cell r="BC961" t="str">
            <v>NO</v>
          </cell>
          <cell r="BD961" t="str">
            <v>NO</v>
          </cell>
          <cell r="BE961" t="str">
            <v>COMUN</v>
          </cell>
          <cell r="BF961" t="str">
            <v>NO</v>
          </cell>
          <cell r="BG961" t="str">
            <v>SERVICIOS DE INTERMEDIACION</v>
          </cell>
          <cell r="BH961">
            <v>0.04</v>
          </cell>
          <cell r="BI961" t="str">
            <v>COMISION FEE</v>
          </cell>
          <cell r="BJ961">
            <v>0.11</v>
          </cell>
          <cell r="BK961" t="str">
            <v>IVA AEROLINEA GRAN CONTRIBUYENTE</v>
          </cell>
          <cell r="BL961">
            <v>0</v>
          </cell>
          <cell r="BM961" t="str">
            <v>COMUN</v>
          </cell>
          <cell r="BN961">
            <v>0.15</v>
          </cell>
          <cell r="BO961" t="str">
            <v>BOGOTA-INTERMEDIARIO</v>
          </cell>
          <cell r="BP961">
            <v>9.6600000000000002E-3</v>
          </cell>
          <cell r="BQ961" t="str">
            <v>BOGOTA-INTERMEDIARIO</v>
          </cell>
          <cell r="BR961">
            <v>9.6600000000000002E-3</v>
          </cell>
          <cell r="BS961">
            <v>0</v>
          </cell>
          <cell r="BT961">
            <v>0</v>
          </cell>
          <cell r="BU961" t="str">
            <v xml:space="preserve">RETENCION DEL IMPUESTO RENTA - CREE- </v>
          </cell>
          <cell r="BV961">
            <v>6.0000000000000001E-3</v>
          </cell>
          <cell r="BW961">
            <v>164156</v>
          </cell>
          <cell r="BX961">
            <v>504240</v>
          </cell>
          <cell r="BY961">
            <v>0</v>
          </cell>
          <cell r="BZ961">
            <v>208510</v>
          </cell>
          <cell r="CA961">
            <v>39644</v>
          </cell>
          <cell r="CB961">
            <v>44281</v>
          </cell>
          <cell r="CC961">
            <v>0</v>
          </cell>
          <cell r="CD961">
            <v>52127</v>
          </cell>
          <cell r="CE961">
            <v>0</v>
          </cell>
          <cell r="CF961">
            <v>61544676</v>
          </cell>
          <cell r="CG961">
            <v>41494</v>
          </cell>
          <cell r="CH961">
            <v>716</v>
          </cell>
          <cell r="CI961">
            <v>113</v>
          </cell>
          <cell r="CJ961" t="str">
            <v>Irma Estela Cardenas Acosta</v>
          </cell>
          <cell r="CK961" t="str">
            <v>TALENTO HUMANO</v>
          </cell>
          <cell r="CL961" t="str">
            <v>ORDINARIO</v>
          </cell>
          <cell r="CM961">
            <v>0</v>
          </cell>
          <cell r="CN961">
            <v>0</v>
          </cell>
          <cell r="CO961" t="str">
            <v>N/A</v>
          </cell>
          <cell r="CP961">
            <v>0</v>
          </cell>
          <cell r="CQ961" t="str">
            <v>2013-6400103463</v>
          </cell>
          <cell r="CR961">
            <v>0</v>
          </cell>
          <cell r="CS961">
            <v>0</v>
          </cell>
          <cell r="CT961">
            <v>0</v>
          </cell>
          <cell r="CU961">
            <v>0</v>
          </cell>
          <cell r="CV961">
            <v>0</v>
          </cell>
          <cell r="CW961">
            <v>0</v>
          </cell>
          <cell r="CX961">
            <v>0</v>
          </cell>
          <cell r="CY961">
            <v>0</v>
          </cell>
          <cell r="CZ961">
            <v>0</v>
          </cell>
          <cell r="DA961">
            <v>0</v>
          </cell>
          <cell r="DB961">
            <v>0</v>
          </cell>
          <cell r="DC961">
            <v>0</v>
          </cell>
          <cell r="DD961">
            <v>0</v>
          </cell>
          <cell r="DE961">
            <v>0</v>
          </cell>
          <cell r="DF961">
            <v>0</v>
          </cell>
          <cell r="DG961">
            <v>0</v>
          </cell>
          <cell r="DH961">
            <v>0</v>
          </cell>
          <cell r="DI961">
            <v>0</v>
          </cell>
          <cell r="DJ961">
            <v>0</v>
          </cell>
          <cell r="DK961">
            <v>0</v>
          </cell>
          <cell r="DL961">
            <v>0</v>
          </cell>
          <cell r="DM961">
            <v>0</v>
          </cell>
          <cell r="DN961">
            <v>0</v>
          </cell>
          <cell r="DO961">
            <v>0</v>
          </cell>
          <cell r="DP961">
            <v>0</v>
          </cell>
          <cell r="DQ961">
            <v>0</v>
          </cell>
          <cell r="DR961">
            <v>0</v>
          </cell>
          <cell r="DS961">
            <v>0</v>
          </cell>
          <cell r="DT961">
            <v>0</v>
          </cell>
          <cell r="DU961">
            <v>0</v>
          </cell>
          <cell r="DV961">
            <v>0</v>
          </cell>
          <cell r="DW961">
            <v>0</v>
          </cell>
          <cell r="DX961">
            <v>0</v>
          </cell>
          <cell r="DY961">
            <v>0</v>
          </cell>
          <cell r="DZ961">
            <v>0</v>
          </cell>
          <cell r="EA961">
            <v>0</v>
          </cell>
          <cell r="EB961">
            <v>0</v>
          </cell>
          <cell r="EC961">
            <v>0</v>
          </cell>
          <cell r="ED961">
            <v>0</v>
          </cell>
          <cell r="EE961">
            <v>0</v>
          </cell>
          <cell r="EF961">
            <v>0</v>
          </cell>
          <cell r="EG961">
            <v>0</v>
          </cell>
          <cell r="EH961">
            <v>0</v>
          </cell>
          <cell r="EI961">
            <v>0</v>
          </cell>
          <cell r="EJ961">
            <v>0</v>
          </cell>
        </row>
        <row r="962">
          <cell r="B962">
            <v>1113</v>
          </cell>
          <cell r="C962">
            <v>41491</v>
          </cell>
          <cell r="D962">
            <v>717</v>
          </cell>
          <cell r="E962" t="str">
            <v>IrmaC</v>
          </cell>
          <cell r="F962">
            <v>41494</v>
          </cell>
          <cell r="G962" t="str">
            <v>DPS</v>
          </cell>
          <cell r="H962" t="str">
            <v>144/12</v>
          </cell>
          <cell r="I962">
            <v>2013</v>
          </cell>
          <cell r="J962" t="str">
            <v>AGENCIA DE VIAJES Y TURISMO SUBATOURS LTDA</v>
          </cell>
          <cell r="K962" t="str">
            <v>800.075.003-6</v>
          </cell>
          <cell r="L962" t="str">
            <v>BOGOTA</v>
          </cell>
          <cell r="M962" t="str">
            <v>Cra 92 147B - 68</v>
          </cell>
          <cell r="N962">
            <v>6803999</v>
          </cell>
          <cell r="O962" t="str">
            <v>SUMINISTRO DE TIQUETES AÉREOS  NACIONALES E INTERNACIONALES CUANDO EL DPS LO REQUIERA PARA ATENDER LAS NECESIDADES DE DESPLAZAMIENTO DE SUS FUNCIONARIOS Y CONTRATISTAS DE PRESTACIÓN DE SERVICIOS. POR RUBRO DE FUNCIONAMIENTO</v>
          </cell>
          <cell r="P962">
            <v>4050000000</v>
          </cell>
          <cell r="Q962">
            <v>0</v>
          </cell>
          <cell r="R962">
            <v>4050000000</v>
          </cell>
          <cell r="S962">
            <v>113</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t="str">
            <v>EDWARD KENNETH FUENTES PEREZ</v>
          </cell>
          <cell r="AJ962" t="str">
            <v xml:space="preserve">FACTURAS PARA EL AÑO 2012 $850,000,000.  VIGENCIA AÑO 2013 $2,000,000,000 Y 2014 POR VALOR DE $1,200,000,000 vig futuras </v>
          </cell>
          <cell r="AK962" t="str">
            <v>PLANILLA 34</v>
          </cell>
          <cell r="AL962" t="str">
            <v>320000942263 de 22/09/12</v>
          </cell>
          <cell r="AM962" t="str">
            <v>SOLICITUD DE PAGO NO. 34</v>
          </cell>
          <cell r="AN962">
            <v>2849900</v>
          </cell>
          <cell r="AO962">
            <v>2614248</v>
          </cell>
          <cell r="AP962">
            <v>32445459</v>
          </cell>
          <cell r="AQ962">
            <v>0</v>
          </cell>
          <cell r="AR962">
            <v>0</v>
          </cell>
          <cell r="AS962">
            <v>0</v>
          </cell>
          <cell r="AT962">
            <v>0</v>
          </cell>
          <cell r="AU962">
            <v>5464148</v>
          </cell>
          <cell r="AV962">
            <v>0.16</v>
          </cell>
          <cell r="AW962">
            <v>0.16</v>
          </cell>
          <cell r="AX962">
            <v>5023392</v>
          </cell>
          <cell r="AY962">
            <v>966704</v>
          </cell>
          <cell r="AZ962">
            <v>43899703</v>
          </cell>
          <cell r="BA962" t="str">
            <v>NO</v>
          </cell>
          <cell r="BB962" t="str">
            <v>NO</v>
          </cell>
          <cell r="BC962" t="str">
            <v>NO</v>
          </cell>
          <cell r="BD962" t="str">
            <v>NO</v>
          </cell>
          <cell r="BE962" t="str">
            <v>COMUN</v>
          </cell>
          <cell r="BF962" t="str">
            <v>NO</v>
          </cell>
          <cell r="BG962" t="str">
            <v>SERVICIOS DE INTERMEDIACION</v>
          </cell>
          <cell r="BH962">
            <v>0.04</v>
          </cell>
          <cell r="BI962" t="str">
            <v>COMISION FEE</v>
          </cell>
          <cell r="BJ962">
            <v>0.11</v>
          </cell>
          <cell r="BK962" t="str">
            <v>IVA AEROLINEA GRAN CONTRIBUYENTE</v>
          </cell>
          <cell r="BL962">
            <v>0</v>
          </cell>
          <cell r="BM962" t="str">
            <v>COMUN</v>
          </cell>
          <cell r="BN962">
            <v>0.15</v>
          </cell>
          <cell r="BO962" t="str">
            <v>BOGOTA-INTERMEDIARIO</v>
          </cell>
          <cell r="BP962">
            <v>9.6600000000000002E-3</v>
          </cell>
          <cell r="BQ962" t="str">
            <v>BOGOTA-INTERMEDIARIO</v>
          </cell>
          <cell r="BR962">
            <v>9.6600000000000002E-3</v>
          </cell>
          <cell r="BS962">
            <v>0</v>
          </cell>
          <cell r="BT962">
            <v>0</v>
          </cell>
          <cell r="BU962" t="str">
            <v xml:space="preserve">RETENCION DEL IMPUESTO RENTA - CREE- </v>
          </cell>
          <cell r="BV962">
            <v>6.0000000000000001E-3</v>
          </cell>
          <cell r="BW962">
            <v>113996</v>
          </cell>
          <cell r="BX962">
            <v>287567</v>
          </cell>
          <cell r="BY962">
            <v>0</v>
          </cell>
          <cell r="BZ962">
            <v>145006</v>
          </cell>
          <cell r="CA962">
            <v>27530</v>
          </cell>
          <cell r="CB962">
            <v>25254</v>
          </cell>
          <cell r="CC962">
            <v>0</v>
          </cell>
          <cell r="CD962">
            <v>32785</v>
          </cell>
          <cell r="CE962">
            <v>0</v>
          </cell>
          <cell r="CF962">
            <v>43267565</v>
          </cell>
          <cell r="CG962">
            <v>41494</v>
          </cell>
          <cell r="CH962">
            <v>717</v>
          </cell>
          <cell r="CI962">
            <v>113</v>
          </cell>
          <cell r="CJ962" t="str">
            <v>Irma Estela Cardenas Acosta</v>
          </cell>
          <cell r="CK962" t="str">
            <v>TALENTO HUMANO</v>
          </cell>
          <cell r="CL962" t="str">
            <v>ORDINARIO</v>
          </cell>
          <cell r="CM962">
            <v>0</v>
          </cell>
          <cell r="CN962">
            <v>0</v>
          </cell>
          <cell r="CO962" t="str">
            <v>N/A</v>
          </cell>
          <cell r="CP962">
            <v>0</v>
          </cell>
          <cell r="CQ962">
            <v>20136400113803</v>
          </cell>
          <cell r="CR962">
            <v>0</v>
          </cell>
          <cell r="CS962">
            <v>0</v>
          </cell>
          <cell r="CT962">
            <v>0</v>
          </cell>
          <cell r="CU962">
            <v>0</v>
          </cell>
          <cell r="CV962">
            <v>0</v>
          </cell>
          <cell r="CW962">
            <v>0</v>
          </cell>
          <cell r="CX962">
            <v>0</v>
          </cell>
          <cell r="CY962">
            <v>0</v>
          </cell>
          <cell r="CZ962">
            <v>0</v>
          </cell>
          <cell r="DA962">
            <v>0</v>
          </cell>
          <cell r="DB962">
            <v>0</v>
          </cell>
          <cell r="DC962">
            <v>0</v>
          </cell>
          <cell r="DD962">
            <v>0</v>
          </cell>
          <cell r="DE962">
            <v>0</v>
          </cell>
          <cell r="DF962">
            <v>0</v>
          </cell>
          <cell r="DG962">
            <v>0</v>
          </cell>
          <cell r="DH962">
            <v>0</v>
          </cell>
          <cell r="DI962">
            <v>0</v>
          </cell>
          <cell r="DJ962">
            <v>0</v>
          </cell>
          <cell r="DK962">
            <v>0</v>
          </cell>
          <cell r="DL962">
            <v>0</v>
          </cell>
          <cell r="DM962">
            <v>0</v>
          </cell>
          <cell r="DN962">
            <v>0</v>
          </cell>
          <cell r="DO962">
            <v>0</v>
          </cell>
          <cell r="DP962">
            <v>0</v>
          </cell>
          <cell r="DQ962">
            <v>0</v>
          </cell>
          <cell r="DR962">
            <v>0</v>
          </cell>
          <cell r="DS962">
            <v>0</v>
          </cell>
          <cell r="DT962">
            <v>0</v>
          </cell>
          <cell r="DU962">
            <v>0</v>
          </cell>
          <cell r="DV962">
            <v>0</v>
          </cell>
          <cell r="DW962">
            <v>0</v>
          </cell>
          <cell r="DX962">
            <v>0</v>
          </cell>
          <cell r="DY962">
            <v>0</v>
          </cell>
          <cell r="DZ962">
            <v>0</v>
          </cell>
          <cell r="EA962">
            <v>0</v>
          </cell>
          <cell r="EB962">
            <v>0</v>
          </cell>
          <cell r="EC962">
            <v>0</v>
          </cell>
          <cell r="ED962">
            <v>0</v>
          </cell>
          <cell r="EE962">
            <v>0</v>
          </cell>
          <cell r="EF962">
            <v>0</v>
          </cell>
          <cell r="EG962">
            <v>0</v>
          </cell>
          <cell r="EH962">
            <v>0</v>
          </cell>
          <cell r="EI962">
            <v>0</v>
          </cell>
          <cell r="EJ962">
            <v>0</v>
          </cell>
        </row>
        <row r="963">
          <cell r="B963">
            <v>1114</v>
          </cell>
          <cell r="C963">
            <v>41494</v>
          </cell>
          <cell r="D963">
            <v>722</v>
          </cell>
          <cell r="E963" t="str">
            <v>IrmaC</v>
          </cell>
          <cell r="F963">
            <v>41494</v>
          </cell>
          <cell r="G963" t="str">
            <v>DPS</v>
          </cell>
          <cell r="H963" t="str">
            <v>158/12</v>
          </cell>
          <cell r="I963">
            <v>2013</v>
          </cell>
          <cell r="J963" t="str">
            <v>ROBINSON PARRA</v>
          </cell>
          <cell r="K963" t="str">
            <v>4.947.196-4</v>
          </cell>
          <cell r="L963" t="str">
            <v>AMAZONAS</v>
          </cell>
          <cell r="M963" t="str">
            <v>Cll 7 No 10-33</v>
          </cell>
          <cell r="N963" t="str">
            <v>592 72 37</v>
          </cell>
          <cell r="O963" t="str">
            <v>ARRENDAMIENTO INMUEBLE UBICADO EN LA CL 11 No 10-70, PARA EL FUNCIONAMIENTO DE LA DIRECCION REGIONAL AMAZONAS</v>
          </cell>
          <cell r="P963">
            <v>31652935</v>
          </cell>
          <cell r="Q963">
            <v>0</v>
          </cell>
          <cell r="R963">
            <v>31652935</v>
          </cell>
          <cell r="S963">
            <v>1413</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t="str">
            <v>GLADIS CECILIA ARANGO  MARTINEZ</v>
          </cell>
          <cell r="AJ963" t="str">
            <v>UN PRIMER PAGO EN DIC/12  POR $1,522,779. DOCE PAGOS MENSUALES EN EL 2013 DE ENERO A DICIEMBRE POR $1,568,462. SIETE PAGOS MENSUALES EN EL 2014 DE ENERO A JULIO POR $ 1,615,516</v>
          </cell>
          <cell r="AK963" t="str">
            <v>CR 008248</v>
          </cell>
          <cell r="AL963" t="str">
            <v>380000000931 DE 2011/08/18</v>
          </cell>
          <cell r="AM963" t="str">
            <v>SOLICITUD OCTAVO PAGO CONTRATO DE ARRIENDO  MES DE JULIO/13</v>
          </cell>
          <cell r="AN963">
            <v>1568462</v>
          </cell>
          <cell r="AO963">
            <v>0</v>
          </cell>
          <cell r="AP963">
            <v>0</v>
          </cell>
          <cell r="AQ963">
            <v>0</v>
          </cell>
          <cell r="AR963">
            <v>0</v>
          </cell>
          <cell r="AS963">
            <v>0</v>
          </cell>
          <cell r="AT963">
            <v>0</v>
          </cell>
          <cell r="AU963">
            <v>0</v>
          </cell>
          <cell r="AV963">
            <v>0</v>
          </cell>
          <cell r="AW963">
            <v>0</v>
          </cell>
          <cell r="AX963">
            <v>0</v>
          </cell>
          <cell r="AY963">
            <v>0</v>
          </cell>
          <cell r="AZ963">
            <v>1568462</v>
          </cell>
          <cell r="BA963" t="str">
            <v>NO</v>
          </cell>
          <cell r="BB963" t="str">
            <v>NO</v>
          </cell>
          <cell r="BC963" t="str">
            <v>NO</v>
          </cell>
          <cell r="BD963" t="str">
            <v>NO</v>
          </cell>
          <cell r="BE963" t="str">
            <v>EXCLUIDO</v>
          </cell>
          <cell r="BF963" t="str">
            <v>NO</v>
          </cell>
          <cell r="BG963" t="str">
            <v>ARRENDAMIENTOS</v>
          </cell>
          <cell r="BH963">
            <v>3.5000000000000003E-2</v>
          </cell>
          <cell r="BI963">
            <v>0</v>
          </cell>
          <cell r="BJ963">
            <v>0</v>
          </cell>
          <cell r="BK963" t="str">
            <v>SIMPLIFICADO</v>
          </cell>
          <cell r="BL963">
            <v>0</v>
          </cell>
          <cell r="BM963">
            <v>0</v>
          </cell>
          <cell r="BN963">
            <v>0</v>
          </cell>
          <cell r="BO963" t="str">
            <v>LETICIA</v>
          </cell>
          <cell r="BP963">
            <v>5.0000000000000001E-3</v>
          </cell>
          <cell r="BQ963">
            <v>0</v>
          </cell>
          <cell r="BR963">
            <v>0</v>
          </cell>
          <cell r="BS963" t="str">
            <v>N/A</v>
          </cell>
          <cell r="BT963">
            <v>0</v>
          </cell>
          <cell r="BU963" t="str">
            <v>PERSONA NATURAL</v>
          </cell>
          <cell r="BV963">
            <v>0</v>
          </cell>
          <cell r="BW963">
            <v>54896</v>
          </cell>
          <cell r="BX963">
            <v>0</v>
          </cell>
          <cell r="BY963">
            <v>0</v>
          </cell>
          <cell r="BZ963">
            <v>0</v>
          </cell>
          <cell r="CA963">
            <v>7842</v>
          </cell>
          <cell r="CB963">
            <v>0</v>
          </cell>
          <cell r="CC963">
            <v>0</v>
          </cell>
          <cell r="CD963">
            <v>0</v>
          </cell>
          <cell r="CE963">
            <v>0</v>
          </cell>
          <cell r="CF963">
            <v>1505724</v>
          </cell>
          <cell r="CG963">
            <v>41494</v>
          </cell>
          <cell r="CH963">
            <v>722</v>
          </cell>
          <cell r="CI963">
            <v>1413</v>
          </cell>
          <cell r="CJ963" t="str">
            <v>Irma Estela Cardenas Acosta</v>
          </cell>
          <cell r="CK963" t="str">
            <v>S.D. OPERACIONES</v>
          </cell>
          <cell r="CL963" t="str">
            <v>GASTOS GENERALES</v>
          </cell>
          <cell r="CM963" t="str">
            <v>201261003002000158E</v>
          </cell>
          <cell r="CN963">
            <v>0</v>
          </cell>
          <cell r="CO963" t="str">
            <v>N/A</v>
          </cell>
          <cell r="CP963">
            <v>0</v>
          </cell>
          <cell r="CQ963" t="str">
            <v>2013-6200116503</v>
          </cell>
          <cell r="CR963">
            <v>0</v>
          </cell>
          <cell r="CS963">
            <v>0</v>
          </cell>
          <cell r="CT963">
            <v>0</v>
          </cell>
          <cell r="CU963">
            <v>0</v>
          </cell>
          <cell r="CV963">
            <v>0</v>
          </cell>
          <cell r="CW963">
            <v>0</v>
          </cell>
          <cell r="CX963">
            <v>0</v>
          </cell>
          <cell r="CY963">
            <v>0</v>
          </cell>
          <cell r="CZ963">
            <v>0</v>
          </cell>
          <cell r="DA963">
            <v>0</v>
          </cell>
          <cell r="DB963">
            <v>0</v>
          </cell>
          <cell r="DC963">
            <v>0</v>
          </cell>
          <cell r="DD963">
            <v>0</v>
          </cell>
          <cell r="DE963">
            <v>0</v>
          </cell>
          <cell r="DF963">
            <v>0</v>
          </cell>
          <cell r="DG963">
            <v>0</v>
          </cell>
          <cell r="DH963">
            <v>0</v>
          </cell>
          <cell r="DI963">
            <v>0</v>
          </cell>
          <cell r="DJ963">
            <v>0</v>
          </cell>
          <cell r="DK963">
            <v>0</v>
          </cell>
          <cell r="DL963">
            <v>0</v>
          </cell>
          <cell r="DM963">
            <v>0</v>
          </cell>
          <cell r="DN963">
            <v>0</v>
          </cell>
          <cell r="DO963">
            <v>0</v>
          </cell>
          <cell r="DP963">
            <v>0</v>
          </cell>
          <cell r="DQ963">
            <v>0</v>
          </cell>
          <cell r="DR963">
            <v>0</v>
          </cell>
          <cell r="DS963">
            <v>0</v>
          </cell>
          <cell r="DT963">
            <v>0</v>
          </cell>
          <cell r="DU963">
            <v>0</v>
          </cell>
          <cell r="DV963">
            <v>0</v>
          </cell>
          <cell r="DW963">
            <v>0</v>
          </cell>
          <cell r="DX963">
            <v>0</v>
          </cell>
          <cell r="DY963">
            <v>0</v>
          </cell>
          <cell r="DZ963">
            <v>0</v>
          </cell>
          <cell r="EA963">
            <v>0</v>
          </cell>
          <cell r="EB963">
            <v>0</v>
          </cell>
          <cell r="EC963">
            <v>0</v>
          </cell>
          <cell r="ED963">
            <v>0</v>
          </cell>
          <cell r="EE963">
            <v>0</v>
          </cell>
          <cell r="EF963">
            <v>0</v>
          </cell>
          <cell r="EG963">
            <v>0</v>
          </cell>
          <cell r="EH963">
            <v>0</v>
          </cell>
          <cell r="EI963">
            <v>0</v>
          </cell>
          <cell r="EJ963">
            <v>0</v>
          </cell>
        </row>
        <row r="964">
          <cell r="B964">
            <v>1119</v>
          </cell>
          <cell r="C964">
            <v>41495</v>
          </cell>
          <cell r="D964">
            <v>724</v>
          </cell>
          <cell r="E964" t="str">
            <v>IrmaC</v>
          </cell>
          <cell r="F964">
            <v>41495</v>
          </cell>
          <cell r="G964" t="str">
            <v>DPS</v>
          </cell>
          <cell r="H964" t="str">
            <v>ACEPTACION OFERTA 077-2013</v>
          </cell>
          <cell r="I964">
            <v>2013</v>
          </cell>
          <cell r="J964" t="str">
            <v>ONE SOLUTION POSITION LTDA</v>
          </cell>
          <cell r="K964" t="str">
            <v>900,243,647-2</v>
          </cell>
          <cell r="L964" t="str">
            <v>BOGOTÁ</v>
          </cell>
          <cell r="M964" t="str">
            <v>CRA 20 # 40-77</v>
          </cell>
          <cell r="N964">
            <v>8105450</v>
          </cell>
          <cell r="O964" t="str">
            <v>SERVIVCIO DE MONITOREO DE EQUIPOS GPS INSTALADOS EN LA FLOTA DE VEHICULOS PERTENECIENTES AL DPS Y EL MANTENIMIENTO PREVENTIVO, CORRECTIVO, CON SUMINISTRO DE REPUESTOS PARA EQUIPOS ACTUALMENTE INSTALADOS</v>
          </cell>
          <cell r="P964">
            <v>12880000</v>
          </cell>
          <cell r="Q964">
            <v>0</v>
          </cell>
          <cell r="R964">
            <v>12880000</v>
          </cell>
          <cell r="S964">
            <v>564413</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t="str">
            <v>LUISA FERNANDA LLANO ARROYABE</v>
          </cell>
          <cell r="AJ964" t="str">
            <v>FACTURACION MENSUAL SEGÚN SERVICIOS EFECTIVAMENTE RECIBIDOS</v>
          </cell>
          <cell r="AK964" t="str">
            <v>OSP 256</v>
          </cell>
          <cell r="AL964" t="str">
            <v>320000960490 DE NOVIEMBRE 19 DE 2012</v>
          </cell>
          <cell r="AM964" t="str">
            <v>INSTALACION DE 15 VEHICULOS YA INTALADOS EN EL MES DE JULIO DE 2013</v>
          </cell>
          <cell r="AN964">
            <v>209070</v>
          </cell>
          <cell r="AO964">
            <v>0</v>
          </cell>
          <cell r="AP964">
            <v>0</v>
          </cell>
          <cell r="AQ964">
            <v>0</v>
          </cell>
          <cell r="AR964">
            <v>0</v>
          </cell>
          <cell r="AS964">
            <v>0</v>
          </cell>
          <cell r="AT964">
            <v>0</v>
          </cell>
          <cell r="AU964">
            <v>209070</v>
          </cell>
          <cell r="AV964">
            <v>0</v>
          </cell>
          <cell r="AW964">
            <v>0</v>
          </cell>
          <cell r="AX964">
            <v>33451</v>
          </cell>
          <cell r="AY964">
            <v>0</v>
          </cell>
          <cell r="AZ964">
            <v>242521</v>
          </cell>
          <cell r="BA964" t="str">
            <v>NO</v>
          </cell>
          <cell r="BB964" t="str">
            <v>NO</v>
          </cell>
          <cell r="BC964" t="str">
            <v>NO</v>
          </cell>
          <cell r="BD964" t="str">
            <v>NO</v>
          </cell>
          <cell r="BE964" t="str">
            <v>COMUN</v>
          </cell>
          <cell r="BF964" t="str">
            <v>NO</v>
          </cell>
          <cell r="BG964" t="str">
            <v>SERVICIOS</v>
          </cell>
          <cell r="BH964">
            <v>0.04</v>
          </cell>
          <cell r="BI964">
            <v>0</v>
          </cell>
          <cell r="BJ964">
            <v>0</v>
          </cell>
          <cell r="BK964" t="str">
            <v>COMUN</v>
          </cell>
          <cell r="BL964">
            <v>0.15</v>
          </cell>
          <cell r="BM964">
            <v>0</v>
          </cell>
          <cell r="BN964">
            <v>0</v>
          </cell>
          <cell r="BO964" t="str">
            <v>BOGOTA</v>
          </cell>
          <cell r="BP964">
            <v>9.6600000000000002E-3</v>
          </cell>
          <cell r="BQ964">
            <v>0</v>
          </cell>
          <cell r="BR964">
            <v>0</v>
          </cell>
          <cell r="BS964">
            <v>0</v>
          </cell>
          <cell r="BT964">
            <v>0</v>
          </cell>
          <cell r="BU964" t="str">
            <v xml:space="preserve">RETENCION DEL IMPUESTO RENTA - CREE- </v>
          </cell>
          <cell r="BV964">
            <v>6.0000000000000001E-3</v>
          </cell>
          <cell r="BW964">
            <v>8363</v>
          </cell>
          <cell r="BX964">
            <v>0</v>
          </cell>
          <cell r="BY964">
            <v>5018</v>
          </cell>
          <cell r="BZ964">
            <v>0</v>
          </cell>
          <cell r="CA964">
            <v>2020</v>
          </cell>
          <cell r="CB964">
            <v>0</v>
          </cell>
          <cell r="CC964">
            <v>0</v>
          </cell>
          <cell r="CD964">
            <v>1254</v>
          </cell>
          <cell r="CE964">
            <v>0</v>
          </cell>
          <cell r="CF964">
            <v>225866</v>
          </cell>
          <cell r="CG964">
            <v>0</v>
          </cell>
          <cell r="CH964">
            <v>724</v>
          </cell>
          <cell r="CI964">
            <v>564413</v>
          </cell>
          <cell r="CJ964" t="str">
            <v>Irma Estela Cardenas Acosta</v>
          </cell>
          <cell r="CK964">
            <v>0</v>
          </cell>
          <cell r="CL964">
            <v>0</v>
          </cell>
          <cell r="CM964">
            <v>0</v>
          </cell>
          <cell r="CN964">
            <v>0</v>
          </cell>
          <cell r="CO964">
            <v>0</v>
          </cell>
          <cell r="CP964">
            <v>0</v>
          </cell>
          <cell r="CQ964" t="str">
            <v>2013-6200117233</v>
          </cell>
          <cell r="CR964">
            <v>0</v>
          </cell>
          <cell r="CS964">
            <v>0</v>
          </cell>
          <cell r="CT964">
            <v>0</v>
          </cell>
          <cell r="CU964">
            <v>0</v>
          </cell>
          <cell r="CV964">
            <v>0</v>
          </cell>
          <cell r="CW964">
            <v>0</v>
          </cell>
          <cell r="CX964">
            <v>0</v>
          </cell>
          <cell r="CY964">
            <v>0</v>
          </cell>
          <cell r="CZ964">
            <v>0</v>
          </cell>
          <cell r="DA964">
            <v>0</v>
          </cell>
          <cell r="DB964">
            <v>0</v>
          </cell>
          <cell r="DC964">
            <v>0</v>
          </cell>
          <cell r="DD964">
            <v>0</v>
          </cell>
          <cell r="DE964">
            <v>0</v>
          </cell>
          <cell r="DF964">
            <v>0</v>
          </cell>
          <cell r="DG964">
            <v>0</v>
          </cell>
          <cell r="DH964">
            <v>0</v>
          </cell>
          <cell r="DI964">
            <v>0</v>
          </cell>
          <cell r="DJ964">
            <v>0</v>
          </cell>
          <cell r="DK964">
            <v>0</v>
          </cell>
          <cell r="DL964">
            <v>0</v>
          </cell>
          <cell r="DM964">
            <v>0</v>
          </cell>
          <cell r="DN964">
            <v>0</v>
          </cell>
          <cell r="DO964">
            <v>0</v>
          </cell>
          <cell r="DP964">
            <v>0</v>
          </cell>
          <cell r="DQ964">
            <v>0</v>
          </cell>
          <cell r="DR964">
            <v>0</v>
          </cell>
          <cell r="DS964">
            <v>0</v>
          </cell>
          <cell r="DT964">
            <v>0</v>
          </cell>
          <cell r="DU964">
            <v>0</v>
          </cell>
          <cell r="DV964">
            <v>0</v>
          </cell>
          <cell r="DW964">
            <v>0</v>
          </cell>
          <cell r="DX964">
            <v>0</v>
          </cell>
          <cell r="DY964">
            <v>0</v>
          </cell>
          <cell r="DZ964">
            <v>0</v>
          </cell>
          <cell r="EA964">
            <v>0</v>
          </cell>
          <cell r="EB964">
            <v>0</v>
          </cell>
          <cell r="EC964">
            <v>0</v>
          </cell>
          <cell r="ED964">
            <v>0</v>
          </cell>
          <cell r="EE964">
            <v>0</v>
          </cell>
          <cell r="EF964">
            <v>0</v>
          </cell>
          <cell r="EG964">
            <v>0</v>
          </cell>
          <cell r="EH964">
            <v>0</v>
          </cell>
          <cell r="EI964">
            <v>0</v>
          </cell>
          <cell r="EJ964">
            <v>0</v>
          </cell>
        </row>
        <row r="965">
          <cell r="B965">
            <v>1120</v>
          </cell>
          <cell r="C965">
            <v>41495</v>
          </cell>
          <cell r="D965">
            <v>725</v>
          </cell>
          <cell r="E965" t="str">
            <v>IrmaC</v>
          </cell>
          <cell r="F965">
            <v>41495</v>
          </cell>
          <cell r="G965" t="str">
            <v>DPS</v>
          </cell>
          <cell r="H965" t="str">
            <v>204/12</v>
          </cell>
          <cell r="I965">
            <v>2013</v>
          </cell>
          <cell r="J965" t="str">
            <v>FONDO DE PROMOCION DE LA CULTURA</v>
          </cell>
          <cell r="K965" t="str">
            <v>860.039.703.9</v>
          </cell>
          <cell r="L965" t="str">
            <v>BOGOTA</v>
          </cell>
          <cell r="M965" t="str">
            <v>Cra 6 No 7-43</v>
          </cell>
          <cell r="N965" t="str">
            <v>243 10 48</v>
          </cell>
          <cell r="O965" t="str">
            <v>EL ARRENDADOR ENTREGA AL DPS Y ESTA RECIBE EN CALIDAD DE ARRENDAMIENTO EL INMUEBLE UBICADO EN LA CALLE 7 No 6-54 PISOS SEGUNDO Y CUARTO Y LAS AREAS DE GARAJES 1 Y 2 DE LA CIUDAD DE BOGOTÁ</v>
          </cell>
          <cell r="P965">
            <v>406121253</v>
          </cell>
          <cell r="Q965">
            <v>40612122</v>
          </cell>
          <cell r="R965">
            <v>446733375</v>
          </cell>
          <cell r="S965">
            <v>4713</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t="str">
            <v>GLADIS CECILIA ARANGO MARTINEZ</v>
          </cell>
          <cell r="AJ965" t="str">
            <v>FACTURA</v>
          </cell>
          <cell r="AK965" t="str">
            <v>FPC 0155</v>
          </cell>
          <cell r="AL965" t="str">
            <v>320001009629 del 24-04-2012</v>
          </cell>
          <cell r="AM965" t="str">
            <v>SOLICITUD NOVENO PAGO CONTRATO DE ARRENDAMIENTO 204/12 MES DE AGOSTO/2013</v>
          </cell>
          <cell r="AN965">
            <v>25954802</v>
          </cell>
          <cell r="AO965">
            <v>0</v>
          </cell>
          <cell r="AP965">
            <v>0</v>
          </cell>
          <cell r="AQ965">
            <v>0</v>
          </cell>
          <cell r="AR965">
            <v>0</v>
          </cell>
          <cell r="AS965">
            <v>0</v>
          </cell>
          <cell r="AT965">
            <v>0</v>
          </cell>
          <cell r="AU965">
            <v>0</v>
          </cell>
          <cell r="AV965">
            <v>0.1</v>
          </cell>
          <cell r="AW965">
            <v>0</v>
          </cell>
          <cell r="AX965">
            <v>2595480</v>
          </cell>
          <cell r="AY965">
            <v>0</v>
          </cell>
          <cell r="AZ965">
            <v>28550282</v>
          </cell>
          <cell r="BA965" t="str">
            <v>NO</v>
          </cell>
          <cell r="BB965" t="str">
            <v>NO</v>
          </cell>
          <cell r="BC965" t="str">
            <v>SI</v>
          </cell>
          <cell r="BD965" t="str">
            <v>NO</v>
          </cell>
          <cell r="BE965" t="str">
            <v>COMUN</v>
          </cell>
          <cell r="BF965" t="str">
            <v>NO</v>
          </cell>
          <cell r="BG965" t="str">
            <v>ENTIDAD SIN ANIMO DE LUCRO</v>
          </cell>
          <cell r="BH965">
            <v>0</v>
          </cell>
          <cell r="BI965">
            <v>0</v>
          </cell>
          <cell r="BJ965">
            <v>0</v>
          </cell>
          <cell r="BK965" t="str">
            <v>COMUN</v>
          </cell>
          <cell r="BL965">
            <v>0.15</v>
          </cell>
          <cell r="BM965">
            <v>0</v>
          </cell>
          <cell r="BN965">
            <v>0</v>
          </cell>
          <cell r="BO965" t="str">
            <v>NO SUJETA DE CONFORMIDAD CON EL ART. 39 DECRETO DISTRITAL 352/02</v>
          </cell>
          <cell r="BP965">
            <v>0</v>
          </cell>
          <cell r="BQ965">
            <v>0</v>
          </cell>
          <cell r="BR965">
            <v>0</v>
          </cell>
          <cell r="BS965">
            <v>0</v>
          </cell>
          <cell r="BT965">
            <v>0</v>
          </cell>
          <cell r="BU965" t="str">
            <v>ENTIDAD SIN ANIMO DE LUCRO</v>
          </cell>
          <cell r="BV965">
            <v>0</v>
          </cell>
          <cell r="BW965">
            <v>0</v>
          </cell>
          <cell r="BX965">
            <v>0</v>
          </cell>
          <cell r="BY965">
            <v>389322</v>
          </cell>
          <cell r="BZ965">
            <v>0</v>
          </cell>
          <cell r="CA965">
            <v>0</v>
          </cell>
          <cell r="CB965">
            <v>0</v>
          </cell>
          <cell r="CC965">
            <v>0</v>
          </cell>
          <cell r="CD965">
            <v>0</v>
          </cell>
          <cell r="CE965">
            <v>0</v>
          </cell>
          <cell r="CF965">
            <v>28160960</v>
          </cell>
          <cell r="CG965">
            <v>41495</v>
          </cell>
          <cell r="CH965">
            <v>725</v>
          </cell>
          <cell r="CI965">
            <v>4713</v>
          </cell>
          <cell r="CJ965" t="str">
            <v>Irma Estela Cardenas Acosta</v>
          </cell>
          <cell r="CK965" t="str">
            <v>S.D. OPERACIONES</v>
          </cell>
          <cell r="CL965" t="str">
            <v>GASTOS GENERALES</v>
          </cell>
          <cell r="CM965" t="str">
            <v>201361003002000204E</v>
          </cell>
          <cell r="CN965">
            <v>0</v>
          </cell>
          <cell r="CO965" t="str">
            <v>N/A</v>
          </cell>
          <cell r="CP965">
            <v>0</v>
          </cell>
          <cell r="CQ965" t="str">
            <v>2013-6200115893</v>
          </cell>
          <cell r="CR965">
            <v>0</v>
          </cell>
          <cell r="CS965">
            <v>0</v>
          </cell>
          <cell r="CT965">
            <v>0</v>
          </cell>
          <cell r="CU965">
            <v>0</v>
          </cell>
          <cell r="CV965">
            <v>0</v>
          </cell>
          <cell r="CW965">
            <v>0</v>
          </cell>
          <cell r="CX965">
            <v>0</v>
          </cell>
          <cell r="CY965">
            <v>0</v>
          </cell>
          <cell r="CZ965">
            <v>0</v>
          </cell>
          <cell r="DA965">
            <v>0</v>
          </cell>
          <cell r="DB965">
            <v>0</v>
          </cell>
          <cell r="DC965">
            <v>0</v>
          </cell>
          <cell r="DD965">
            <v>0</v>
          </cell>
          <cell r="DE965">
            <v>0</v>
          </cell>
          <cell r="DF965">
            <v>0</v>
          </cell>
          <cell r="DG965">
            <v>0</v>
          </cell>
          <cell r="DH965">
            <v>0</v>
          </cell>
          <cell r="DI965">
            <v>0</v>
          </cell>
          <cell r="DJ965">
            <v>0</v>
          </cell>
          <cell r="DK965">
            <v>0</v>
          </cell>
          <cell r="DL965">
            <v>0</v>
          </cell>
          <cell r="DM965">
            <v>0</v>
          </cell>
          <cell r="DN965">
            <v>0</v>
          </cell>
          <cell r="DO965">
            <v>0</v>
          </cell>
          <cell r="DP965">
            <v>0</v>
          </cell>
          <cell r="DQ965">
            <v>0</v>
          </cell>
          <cell r="DR965">
            <v>0</v>
          </cell>
          <cell r="DS965">
            <v>0</v>
          </cell>
          <cell r="DT965">
            <v>0</v>
          </cell>
          <cell r="DU965">
            <v>0</v>
          </cell>
          <cell r="DV965">
            <v>0</v>
          </cell>
          <cell r="DW965">
            <v>0</v>
          </cell>
          <cell r="DX965">
            <v>0</v>
          </cell>
          <cell r="DY965">
            <v>0</v>
          </cell>
          <cell r="DZ965">
            <v>0</v>
          </cell>
          <cell r="EA965">
            <v>0</v>
          </cell>
          <cell r="EB965">
            <v>0</v>
          </cell>
          <cell r="EC965">
            <v>0</v>
          </cell>
          <cell r="ED965">
            <v>0</v>
          </cell>
          <cell r="EE965">
            <v>0</v>
          </cell>
          <cell r="EF965">
            <v>0</v>
          </cell>
          <cell r="EG965">
            <v>0</v>
          </cell>
          <cell r="EH965">
            <v>0</v>
          </cell>
          <cell r="EI965">
            <v>0</v>
          </cell>
          <cell r="EJ965">
            <v>0</v>
          </cell>
        </row>
        <row r="966">
          <cell r="B966">
            <v>1125</v>
          </cell>
          <cell r="C966">
            <v>41498</v>
          </cell>
          <cell r="D966">
            <v>727</v>
          </cell>
          <cell r="E966" t="str">
            <v>IrmaC</v>
          </cell>
          <cell r="F966">
            <v>41498</v>
          </cell>
          <cell r="G966" t="str">
            <v>DPS</v>
          </cell>
          <cell r="H966" t="str">
            <v>94-2013</v>
          </cell>
          <cell r="I966">
            <v>2013</v>
          </cell>
          <cell r="J966" t="str">
            <v>FUNDACION ASOCIACION CREANDO FUTURO-ASOCREF</v>
          </cell>
          <cell r="K966" t="str">
            <v>900174216-5</v>
          </cell>
          <cell r="L966" t="str">
            <v>VALLEDUPAR</v>
          </cell>
          <cell r="M966" t="str">
            <v>TRANV 24 No 16C-02 OF 203</v>
          </cell>
          <cell r="N966" t="str">
            <v>5 701943</v>
          </cell>
          <cell r="O966" t="str">
            <v>EJECUCION DEL PROYECTO "IMPULSANDO LA SEGURIDAD ALIMENTARIA Y NUTRICION DE LAS FAMILIAS VILNERABLES DEL MUNICIPIO DE SAN MARTIN EN EL DPTO DEL CESAR ATRAVES DE LA IMPLEMENTACION DE LA LINEA DE INTERVENCION RESA.</v>
          </cell>
          <cell r="P966">
            <v>529188000</v>
          </cell>
          <cell r="Q966">
            <v>0</v>
          </cell>
          <cell r="R966">
            <v>529188000</v>
          </cell>
          <cell r="S966">
            <v>649413</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t="str">
            <v>MICHELA ESPINOSA REYES</v>
          </cell>
          <cell r="AJ966" t="str">
            <v>APORTE DEL DPS ES $281,080,000, LA FORMA DE PAGO ES EN DOS DESEMBOLSOS DEL 50% CADA UNO, POR VALOR DE $140,540,000</v>
          </cell>
          <cell r="AK966" t="str">
            <v>CONTRACTUAL</v>
          </cell>
          <cell r="AL966" t="str">
            <v>N/A</v>
          </cell>
          <cell r="AM966" t="str">
            <v>PRIMER DESEMBOLSO DEL 50% DEL VALOR DEL APORTE DEL DPS</v>
          </cell>
          <cell r="AN966">
            <v>140540000</v>
          </cell>
          <cell r="AO966">
            <v>0</v>
          </cell>
          <cell r="AP966">
            <v>0</v>
          </cell>
          <cell r="AQ966">
            <v>0</v>
          </cell>
          <cell r="AR966">
            <v>0</v>
          </cell>
          <cell r="AS966">
            <v>0</v>
          </cell>
          <cell r="AT966">
            <v>0</v>
          </cell>
          <cell r="AU966">
            <v>0</v>
          </cell>
          <cell r="AV966">
            <v>0</v>
          </cell>
          <cell r="AW966">
            <v>0</v>
          </cell>
          <cell r="AX966">
            <v>0</v>
          </cell>
          <cell r="AY966">
            <v>0</v>
          </cell>
          <cell r="AZ966">
            <v>140540000</v>
          </cell>
          <cell r="BA966" t="str">
            <v>NO</v>
          </cell>
          <cell r="BB966" t="str">
            <v>NO</v>
          </cell>
          <cell r="BC966" t="str">
            <v>SI</v>
          </cell>
          <cell r="BD966" t="str">
            <v>SI</v>
          </cell>
          <cell r="BE966" t="str">
            <v>EXCLUIDO</v>
          </cell>
          <cell r="BF966" t="str">
            <v>NO</v>
          </cell>
          <cell r="BG966" t="str">
            <v>ENTIDAD SIN ANIMO DE LUCRO</v>
          </cell>
          <cell r="BH966">
            <v>0</v>
          </cell>
          <cell r="BI966" t="str">
            <v>ENTIDAD SIN ANIMO DE LUCRO</v>
          </cell>
          <cell r="BJ966">
            <v>0</v>
          </cell>
          <cell r="BK966" t="str">
            <v>NO RESPONSABLE</v>
          </cell>
          <cell r="BL966">
            <v>0</v>
          </cell>
          <cell r="BM966">
            <v>0</v>
          </cell>
          <cell r="BN966">
            <v>0</v>
          </cell>
          <cell r="BO966" t="str">
            <v>NO GENERA RENTA PARA EL CONTRIBUYENTE</v>
          </cell>
          <cell r="BP966">
            <v>0</v>
          </cell>
          <cell r="BQ966">
            <v>0</v>
          </cell>
          <cell r="BR966">
            <v>0</v>
          </cell>
          <cell r="BS966">
            <v>0</v>
          </cell>
          <cell r="BT966">
            <v>0</v>
          </cell>
          <cell r="BU966" t="str">
            <v>ENTIDAD SIN ANIMO DE LUCRO- SUJETO NO PASIVO</v>
          </cell>
          <cell r="BV966">
            <v>0</v>
          </cell>
          <cell r="BW966">
            <v>0</v>
          </cell>
          <cell r="BX966">
            <v>0</v>
          </cell>
          <cell r="BY966">
            <v>0</v>
          </cell>
          <cell r="BZ966">
            <v>0</v>
          </cell>
          <cell r="CA966">
            <v>0</v>
          </cell>
          <cell r="CB966">
            <v>0</v>
          </cell>
          <cell r="CC966">
            <v>0</v>
          </cell>
          <cell r="CD966">
            <v>0</v>
          </cell>
          <cell r="CE966">
            <v>0</v>
          </cell>
          <cell r="CF966">
            <v>140540000</v>
          </cell>
          <cell r="CG966">
            <v>41498</v>
          </cell>
          <cell r="CH966">
            <v>727</v>
          </cell>
          <cell r="CI966">
            <v>649413</v>
          </cell>
          <cell r="CJ966" t="str">
            <v>Irma Estela Cardenas Acosta</v>
          </cell>
          <cell r="CK966">
            <v>0</v>
          </cell>
          <cell r="CL966">
            <v>0</v>
          </cell>
          <cell r="CM966">
            <v>0</v>
          </cell>
          <cell r="CN966">
            <v>0</v>
          </cell>
          <cell r="CO966">
            <v>0</v>
          </cell>
          <cell r="CP966">
            <v>0</v>
          </cell>
          <cell r="CQ966" t="str">
            <v>2013-5100117343</v>
          </cell>
          <cell r="CR966">
            <v>0</v>
          </cell>
          <cell r="CS966">
            <v>0</v>
          </cell>
          <cell r="CT966">
            <v>0</v>
          </cell>
          <cell r="CU966">
            <v>0</v>
          </cell>
          <cell r="CV966">
            <v>0</v>
          </cell>
          <cell r="CW966">
            <v>0</v>
          </cell>
          <cell r="CX966">
            <v>0</v>
          </cell>
          <cell r="CY966">
            <v>0</v>
          </cell>
          <cell r="CZ966">
            <v>0</v>
          </cell>
          <cell r="DA966">
            <v>0</v>
          </cell>
          <cell r="DB966">
            <v>0</v>
          </cell>
          <cell r="DC966">
            <v>0</v>
          </cell>
          <cell r="DD966">
            <v>0</v>
          </cell>
          <cell r="DE966">
            <v>0</v>
          </cell>
          <cell r="DF966">
            <v>0</v>
          </cell>
          <cell r="DG966">
            <v>0</v>
          </cell>
          <cell r="DH966">
            <v>0</v>
          </cell>
          <cell r="DI966">
            <v>0</v>
          </cell>
          <cell r="DJ966">
            <v>0</v>
          </cell>
          <cell r="DK966">
            <v>0</v>
          </cell>
          <cell r="DL966">
            <v>0</v>
          </cell>
          <cell r="DM966">
            <v>0</v>
          </cell>
          <cell r="DN966">
            <v>0</v>
          </cell>
          <cell r="DO966">
            <v>0</v>
          </cell>
          <cell r="DP966">
            <v>0</v>
          </cell>
          <cell r="DQ966">
            <v>0</v>
          </cell>
          <cell r="DR966">
            <v>0</v>
          </cell>
          <cell r="DS966">
            <v>0</v>
          </cell>
          <cell r="DT966">
            <v>0</v>
          </cell>
          <cell r="DU966">
            <v>0</v>
          </cell>
          <cell r="DV966">
            <v>0</v>
          </cell>
          <cell r="DW966">
            <v>0</v>
          </cell>
          <cell r="DX966">
            <v>0</v>
          </cell>
          <cell r="DY966">
            <v>0</v>
          </cell>
          <cell r="DZ966">
            <v>0</v>
          </cell>
          <cell r="EA966">
            <v>0</v>
          </cell>
          <cell r="EB966">
            <v>0</v>
          </cell>
          <cell r="EC966">
            <v>0</v>
          </cell>
          <cell r="ED966">
            <v>0</v>
          </cell>
          <cell r="EE966">
            <v>0</v>
          </cell>
          <cell r="EF966">
            <v>0</v>
          </cell>
          <cell r="EG966">
            <v>0</v>
          </cell>
          <cell r="EH966">
            <v>0</v>
          </cell>
          <cell r="EI966">
            <v>0</v>
          </cell>
          <cell r="EJ966">
            <v>0</v>
          </cell>
        </row>
        <row r="967">
          <cell r="B967">
            <v>1132</v>
          </cell>
          <cell r="C967">
            <v>41498</v>
          </cell>
          <cell r="D967">
            <v>729</v>
          </cell>
          <cell r="E967" t="str">
            <v>IrmaC</v>
          </cell>
          <cell r="F967">
            <v>41499</v>
          </cell>
          <cell r="G967" t="str">
            <v>DPS</v>
          </cell>
          <cell r="H967" t="str">
            <v>144/12</v>
          </cell>
          <cell r="I967">
            <v>2013</v>
          </cell>
          <cell r="J967" t="str">
            <v>AGENCIA DE VIAJES Y TURISMO SUBATOURS LTDA</v>
          </cell>
          <cell r="K967" t="str">
            <v>800.075.003-6</v>
          </cell>
          <cell r="L967" t="str">
            <v>BOGOTA</v>
          </cell>
          <cell r="M967" t="str">
            <v>Cra 92 147B - 68</v>
          </cell>
          <cell r="N967">
            <v>6803999</v>
          </cell>
          <cell r="O967" t="str">
            <v>SUMINISTRO DE TIQUETES AÉREOS  NACIONALES E INTERNACIONALES CUANDO EL DPS LO REQUIERA PARA ATENDER LAS NECESIDADES DE DESPLAZAMIENTO DE SUS FUNCIONARIOS Y CONTRATISTAS DE PRESTACIÓN DE SERVICIOS. POR RUBRO DE FUNCIONAMIENTO</v>
          </cell>
          <cell r="P967">
            <v>4050000000</v>
          </cell>
          <cell r="Q967">
            <v>0</v>
          </cell>
          <cell r="R967">
            <v>4050000000</v>
          </cell>
          <cell r="S967">
            <v>113</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t="str">
            <v>EDWARD KENNETH FUENTES PEREZ</v>
          </cell>
          <cell r="AJ967" t="str">
            <v xml:space="preserve">FACTURAS PARA EL AÑO 2012 $850,000,000.  VIGENCIA AÑO 2013 $2,000,000,000 Y 2014 POR VALOR DE $1,200,000,000 vig futuras </v>
          </cell>
          <cell r="AK967" t="str">
            <v>PLANILLA 35</v>
          </cell>
          <cell r="AL967" t="str">
            <v>320000942263 de 22/09/12</v>
          </cell>
          <cell r="AM967" t="str">
            <v>SOLICITUD DE PAGO NO. 35</v>
          </cell>
          <cell r="AN967">
            <v>1768300</v>
          </cell>
          <cell r="AO967">
            <v>1611792</v>
          </cell>
          <cell r="AP967">
            <v>21395612</v>
          </cell>
          <cell r="AQ967">
            <v>0</v>
          </cell>
          <cell r="AR967">
            <v>0</v>
          </cell>
          <cell r="AS967">
            <v>0</v>
          </cell>
          <cell r="AT967">
            <v>0</v>
          </cell>
          <cell r="AU967">
            <v>3380092</v>
          </cell>
          <cell r="AV967">
            <v>0.16</v>
          </cell>
          <cell r="AW967">
            <v>0.16</v>
          </cell>
          <cell r="AX967">
            <v>3553712</v>
          </cell>
          <cell r="AY967">
            <v>597808</v>
          </cell>
          <cell r="AZ967">
            <v>28927224</v>
          </cell>
          <cell r="BA967" t="str">
            <v>NO</v>
          </cell>
          <cell r="BB967" t="str">
            <v>NO</v>
          </cell>
          <cell r="BC967" t="str">
            <v>NO</v>
          </cell>
          <cell r="BD967" t="str">
            <v>NO</v>
          </cell>
          <cell r="BE967" t="str">
            <v>COMUN</v>
          </cell>
          <cell r="BF967" t="str">
            <v>NO</v>
          </cell>
          <cell r="BG967" t="str">
            <v>SERVICIOS DE INTERMEDIACION</v>
          </cell>
          <cell r="BH967">
            <v>0.04</v>
          </cell>
          <cell r="BI967" t="str">
            <v>COMISION FEE</v>
          </cell>
          <cell r="BJ967">
            <v>0.11</v>
          </cell>
          <cell r="BK967" t="str">
            <v>IVA AEROLINEA GRAN CONTRIBUYENTE</v>
          </cell>
          <cell r="BL967">
            <v>0</v>
          </cell>
          <cell r="BM967" t="str">
            <v>COMUN</v>
          </cell>
          <cell r="BN967">
            <v>0.15</v>
          </cell>
          <cell r="BO967" t="str">
            <v>BOGOTA-INTERMEDIARIO</v>
          </cell>
          <cell r="BP967">
            <v>9.6600000000000002E-3</v>
          </cell>
          <cell r="BQ967" t="str">
            <v>BOGOTA-INTERMEDIARIO</v>
          </cell>
          <cell r="BR967">
            <v>9.6600000000000002E-3</v>
          </cell>
          <cell r="BS967">
            <v>0</v>
          </cell>
          <cell r="BT967">
            <v>0</v>
          </cell>
          <cell r="BU967" t="str">
            <v xml:space="preserve">RETENCION DEL IMPUESTO RENTA - CREE- </v>
          </cell>
          <cell r="BV967">
            <v>6.0000000000000001E-3</v>
          </cell>
          <cell r="BW967">
            <v>70732</v>
          </cell>
          <cell r="BX967">
            <v>177297</v>
          </cell>
          <cell r="BY967">
            <v>0</v>
          </cell>
          <cell r="BZ967">
            <v>89671</v>
          </cell>
          <cell r="CA967">
            <v>17082</v>
          </cell>
          <cell r="CB967">
            <v>15570</v>
          </cell>
          <cell r="CC967">
            <v>0</v>
          </cell>
          <cell r="CD967">
            <v>20281</v>
          </cell>
          <cell r="CE967">
            <v>0</v>
          </cell>
          <cell r="CF967">
            <v>28536591</v>
          </cell>
          <cell r="CG967">
            <v>41499</v>
          </cell>
          <cell r="CH967">
            <v>729</v>
          </cell>
          <cell r="CI967">
            <v>113</v>
          </cell>
          <cell r="CJ967" t="str">
            <v>Irma Estela Cardenas Acosta</v>
          </cell>
          <cell r="CK967" t="str">
            <v>TALENTO HUMANO</v>
          </cell>
          <cell r="CL967" t="str">
            <v>ORDINARIO</v>
          </cell>
          <cell r="CM967">
            <v>0</v>
          </cell>
          <cell r="CN967">
            <v>0</v>
          </cell>
          <cell r="CO967" t="str">
            <v>N/A</v>
          </cell>
          <cell r="CP967">
            <v>0</v>
          </cell>
          <cell r="CQ967" t="str">
            <v>2013-6400117543</v>
          </cell>
          <cell r="CR967">
            <v>0</v>
          </cell>
          <cell r="CS967">
            <v>0</v>
          </cell>
          <cell r="CT967">
            <v>0</v>
          </cell>
          <cell r="CU967">
            <v>0</v>
          </cell>
          <cell r="CV967">
            <v>0</v>
          </cell>
          <cell r="CW967">
            <v>0</v>
          </cell>
          <cell r="CX967">
            <v>0</v>
          </cell>
          <cell r="CY967">
            <v>0</v>
          </cell>
          <cell r="CZ967">
            <v>0</v>
          </cell>
          <cell r="DA967">
            <v>0</v>
          </cell>
          <cell r="DB967">
            <v>0</v>
          </cell>
          <cell r="DC967">
            <v>0</v>
          </cell>
          <cell r="DD967">
            <v>0</v>
          </cell>
          <cell r="DE967">
            <v>0</v>
          </cell>
          <cell r="DF967">
            <v>0</v>
          </cell>
          <cell r="DG967">
            <v>0</v>
          </cell>
          <cell r="DH967">
            <v>0</v>
          </cell>
          <cell r="DI967">
            <v>0</v>
          </cell>
          <cell r="DJ967">
            <v>0</v>
          </cell>
          <cell r="DK967">
            <v>0</v>
          </cell>
          <cell r="DL967">
            <v>0</v>
          </cell>
          <cell r="DM967">
            <v>0</v>
          </cell>
          <cell r="DN967">
            <v>0</v>
          </cell>
          <cell r="DO967">
            <v>0</v>
          </cell>
          <cell r="DP967">
            <v>0</v>
          </cell>
          <cell r="DQ967">
            <v>0</v>
          </cell>
          <cell r="DR967">
            <v>0</v>
          </cell>
          <cell r="DS967">
            <v>0</v>
          </cell>
          <cell r="DT967">
            <v>0</v>
          </cell>
          <cell r="DU967">
            <v>0</v>
          </cell>
          <cell r="DV967">
            <v>0</v>
          </cell>
          <cell r="DW967">
            <v>0</v>
          </cell>
          <cell r="DX967">
            <v>0</v>
          </cell>
          <cell r="DY967">
            <v>0</v>
          </cell>
          <cell r="DZ967">
            <v>0</v>
          </cell>
          <cell r="EA967">
            <v>0</v>
          </cell>
          <cell r="EB967">
            <v>0</v>
          </cell>
          <cell r="EC967">
            <v>0</v>
          </cell>
          <cell r="ED967">
            <v>0</v>
          </cell>
          <cell r="EE967">
            <v>0</v>
          </cell>
          <cell r="EF967">
            <v>0</v>
          </cell>
          <cell r="EG967">
            <v>0</v>
          </cell>
          <cell r="EH967">
            <v>0</v>
          </cell>
          <cell r="EI967">
            <v>0</v>
          </cell>
          <cell r="EJ967">
            <v>0</v>
          </cell>
        </row>
        <row r="968">
          <cell r="B968">
            <v>1133</v>
          </cell>
          <cell r="C968">
            <v>41499</v>
          </cell>
          <cell r="D968">
            <v>701</v>
          </cell>
          <cell r="E968" t="str">
            <v>IrmaC</v>
          </cell>
          <cell r="F968">
            <v>41499</v>
          </cell>
          <cell r="G968" t="str">
            <v>DPS</v>
          </cell>
          <cell r="H968" t="str">
            <v>018/13</v>
          </cell>
          <cell r="I968">
            <v>2013</v>
          </cell>
          <cell r="J968" t="str">
            <v>SECRETARIADO DE PASTORAL SOCIAL DE LA AQUIDIOCESIS CARTAGENA SEPAS</v>
          </cell>
          <cell r="K968" t="str">
            <v>806,011,605-7</v>
          </cell>
          <cell r="L968" t="str">
            <v>CARTAGENA</v>
          </cell>
          <cell r="M968" t="str">
            <v>CL BOGOTA 14A 44 BARRIO TORICES</v>
          </cell>
          <cell r="N968">
            <v>6903455</v>
          </cell>
          <cell r="O968" t="str">
            <v>QUE EL SECRETARIADO DE PASTORAL SOCIAL DE LA ARQUIDIOCESIS DE CARTAGENA SEPAS EJECUTE EL PROYECTO PROGRAMA RED DE SEGURIDAD ALIMENTARIA RESA PARA POBLACION DE LOS MUNICIPIOS DE CARTAGENA, TURBACO, SAN JUAN DE NEPOMUCENO Y EL MUNICIPIO DE CARMEN DE BOLIVAR</v>
          </cell>
          <cell r="P968">
            <v>483833099</v>
          </cell>
          <cell r="Q968">
            <v>0</v>
          </cell>
          <cell r="R968">
            <v>483833099</v>
          </cell>
          <cell r="S968">
            <v>183613</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t="str">
            <v>MICHELA ESPINOSA REYES</v>
          </cell>
          <cell r="AJ968" t="str">
            <v>APORTES DEL DPS POR VALOR DE $483,833,099. SERAN DESEMBOLSADOS EN DOS CONTADOS ASI UN PRIMER DESEMBOLSO DEL 50% POR $241,916,549,50 PREVIO CUMPLIMIENTO DE LOS REQUISITOS DE LA CLAUSULA QUINTA Y UN SEGUNDO Y ULTIMO DESEMBOLSO DEL 50% POR VALOR DE $241,916,</v>
          </cell>
          <cell r="AK968">
            <v>0</v>
          </cell>
          <cell r="AL968" t="str">
            <v>N/A</v>
          </cell>
          <cell r="AM968" t="str">
            <v>SOLICITUD SEGUNDO DESEMBOLSO DEL 50% DEL VALOR DEL CONVENIO DE COOPERACION, COFINANCIACION Y ASISTENCIA TECNICA APORTES DEL DPS</v>
          </cell>
          <cell r="AN968">
            <v>241916549.05000001</v>
          </cell>
          <cell r="AO968">
            <v>0</v>
          </cell>
          <cell r="AP968">
            <v>0</v>
          </cell>
          <cell r="AQ968">
            <v>0</v>
          </cell>
          <cell r="AR968">
            <v>0</v>
          </cell>
          <cell r="AS968">
            <v>0</v>
          </cell>
          <cell r="AT968">
            <v>0</v>
          </cell>
          <cell r="AU968">
            <v>0</v>
          </cell>
          <cell r="AV968">
            <v>0</v>
          </cell>
          <cell r="AW968">
            <v>0</v>
          </cell>
          <cell r="AX968">
            <v>0</v>
          </cell>
          <cell r="AY968">
            <v>0</v>
          </cell>
          <cell r="AZ968">
            <v>241916549.05000001</v>
          </cell>
          <cell r="BA968" t="str">
            <v>NO</v>
          </cell>
          <cell r="BB968" t="str">
            <v>NO</v>
          </cell>
          <cell r="BC968" t="str">
            <v>SI</v>
          </cell>
          <cell r="BD968" t="str">
            <v>SI</v>
          </cell>
          <cell r="BE968" t="str">
            <v>COMUN</v>
          </cell>
          <cell r="BF968" t="str">
            <v>NO</v>
          </cell>
          <cell r="BG968" t="str">
            <v>ENTIDAD SIN ANIMO DE LUCRO</v>
          </cell>
          <cell r="BH968">
            <v>0</v>
          </cell>
          <cell r="BI968">
            <v>0</v>
          </cell>
          <cell r="BJ968">
            <v>0</v>
          </cell>
          <cell r="BK968" t="str">
            <v>CONVENIO DE COOPERACION</v>
          </cell>
          <cell r="BL968">
            <v>0</v>
          </cell>
          <cell r="BM968">
            <v>0</v>
          </cell>
          <cell r="BN968">
            <v>0</v>
          </cell>
          <cell r="BO968" t="str">
            <v>CONVENIO DE COOPERACION</v>
          </cell>
          <cell r="BP968">
            <v>0</v>
          </cell>
          <cell r="BQ968">
            <v>0</v>
          </cell>
          <cell r="BR968">
            <v>0</v>
          </cell>
          <cell r="BS968">
            <v>0</v>
          </cell>
          <cell r="BT968">
            <v>0</v>
          </cell>
          <cell r="BU968">
            <v>0</v>
          </cell>
          <cell r="BV968">
            <v>0</v>
          </cell>
          <cell r="BW968">
            <v>0</v>
          </cell>
          <cell r="BX968">
            <v>0</v>
          </cell>
          <cell r="BY968">
            <v>0</v>
          </cell>
          <cell r="BZ968">
            <v>0</v>
          </cell>
          <cell r="CA968">
            <v>0</v>
          </cell>
          <cell r="CB968">
            <v>0</v>
          </cell>
          <cell r="CC968">
            <v>0</v>
          </cell>
          <cell r="CD968">
            <v>0</v>
          </cell>
          <cell r="CE968">
            <v>0</v>
          </cell>
          <cell r="CF968">
            <v>241916549.05000001</v>
          </cell>
          <cell r="CG968">
            <v>41499</v>
          </cell>
          <cell r="CH968">
            <v>701</v>
          </cell>
          <cell r="CI968">
            <v>183613</v>
          </cell>
          <cell r="CJ968" t="str">
            <v>Irma Estela Cardenas Acosta</v>
          </cell>
          <cell r="CK968" t="str">
            <v>SUBDIRECCION DE SEGURIDAD ALIMENTARIA Y NUTRICION</v>
          </cell>
          <cell r="CL968" t="str">
            <v>ORDINARIA</v>
          </cell>
          <cell r="CM968">
            <v>0</v>
          </cell>
          <cell r="CN968">
            <v>0</v>
          </cell>
          <cell r="CO968" t="str">
            <v>N/A</v>
          </cell>
          <cell r="CP968">
            <v>0</v>
          </cell>
          <cell r="CQ968" t="str">
            <v>2013-5100113913</v>
          </cell>
          <cell r="CR968">
            <v>0</v>
          </cell>
          <cell r="CS968">
            <v>0</v>
          </cell>
          <cell r="CT968">
            <v>0</v>
          </cell>
          <cell r="CU968">
            <v>0</v>
          </cell>
          <cell r="CV968">
            <v>0</v>
          </cell>
          <cell r="CW968">
            <v>0</v>
          </cell>
          <cell r="CX968">
            <v>0</v>
          </cell>
          <cell r="CY968">
            <v>0</v>
          </cell>
          <cell r="CZ968">
            <v>0</v>
          </cell>
          <cell r="DA968">
            <v>0</v>
          </cell>
          <cell r="DB968">
            <v>0</v>
          </cell>
          <cell r="DC968">
            <v>0</v>
          </cell>
          <cell r="DD968">
            <v>0</v>
          </cell>
          <cell r="DE968">
            <v>0</v>
          </cell>
          <cell r="DF968">
            <v>0</v>
          </cell>
          <cell r="DG968">
            <v>0</v>
          </cell>
          <cell r="DH968">
            <v>0</v>
          </cell>
          <cell r="DI968">
            <v>0</v>
          </cell>
          <cell r="DJ968">
            <v>0</v>
          </cell>
          <cell r="DK968">
            <v>0</v>
          </cell>
          <cell r="DL968">
            <v>0</v>
          </cell>
          <cell r="DM968">
            <v>0</v>
          </cell>
          <cell r="DN968">
            <v>0</v>
          </cell>
          <cell r="DO968">
            <v>0</v>
          </cell>
          <cell r="DP968">
            <v>0</v>
          </cell>
          <cell r="DQ968">
            <v>0</v>
          </cell>
          <cell r="DR968">
            <v>0</v>
          </cell>
          <cell r="DS968">
            <v>0</v>
          </cell>
          <cell r="DT968">
            <v>0</v>
          </cell>
          <cell r="DU968">
            <v>0</v>
          </cell>
          <cell r="DV968">
            <v>0</v>
          </cell>
          <cell r="DW968">
            <v>0</v>
          </cell>
          <cell r="DX968">
            <v>0</v>
          </cell>
          <cell r="DY968">
            <v>0</v>
          </cell>
          <cell r="DZ968">
            <v>0</v>
          </cell>
          <cell r="EA968">
            <v>0</v>
          </cell>
          <cell r="EB968">
            <v>0</v>
          </cell>
          <cell r="EC968">
            <v>0</v>
          </cell>
          <cell r="ED968">
            <v>0</v>
          </cell>
          <cell r="EE968">
            <v>0</v>
          </cell>
          <cell r="EF968">
            <v>0</v>
          </cell>
          <cell r="EG968">
            <v>0</v>
          </cell>
          <cell r="EH968">
            <v>0</v>
          </cell>
          <cell r="EI968">
            <v>0</v>
          </cell>
          <cell r="EJ968">
            <v>0</v>
          </cell>
        </row>
        <row r="969">
          <cell r="B969">
            <v>1134</v>
          </cell>
          <cell r="C969">
            <v>41499</v>
          </cell>
          <cell r="D969">
            <v>732</v>
          </cell>
          <cell r="E969" t="str">
            <v>IrmaC</v>
          </cell>
          <cell r="F969">
            <v>41499</v>
          </cell>
          <cell r="G969" t="str">
            <v>DPS</v>
          </cell>
          <cell r="H969" t="str">
            <v>ACEPTACION OFERTA-89-2013</v>
          </cell>
          <cell r="I969">
            <v>2013</v>
          </cell>
          <cell r="J969" t="str">
            <v>EDITORIAL LA UNIDAD S.A. EN EJECUCION DEL ACUERDO DE REESTRUCTURACION</v>
          </cell>
          <cell r="K969" t="str">
            <v>860,536,029</v>
          </cell>
          <cell r="L969" t="str">
            <v>BOGOTA</v>
          </cell>
          <cell r="M969" t="str">
            <v>CALLE 25D # 101B-04</v>
          </cell>
          <cell r="N969" t="str">
            <v>413-92 00</v>
          </cell>
          <cell r="O969" t="str">
            <v>PUBLICACION DE DOS AVISOS DE PRENSA EN UN DIARIO DE AMPLIA CIRCULACION NACIONAL</v>
          </cell>
          <cell r="P969">
            <v>1960000</v>
          </cell>
          <cell r="Q969">
            <v>0</v>
          </cell>
          <cell r="R969">
            <v>1960000</v>
          </cell>
          <cell r="S969">
            <v>632413</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t="str">
            <v>DOLLY DE LOS ANGELES SANCHEZ ROBY</v>
          </cell>
          <cell r="AJ969" t="str">
            <v>UNICO PAGO</v>
          </cell>
          <cell r="AK969" t="str">
            <v>FRA 145575</v>
          </cell>
          <cell r="AL969" t="str">
            <v>RES 320000963992 DE 2012/11/28</v>
          </cell>
          <cell r="AM969" t="str">
            <v>UNICO PAGO- PUBLICACION DOS AVISOS EL 15 Y 16 DE JULIO</v>
          </cell>
          <cell r="AN969">
            <v>1960000</v>
          </cell>
          <cell r="AO969">
            <v>0</v>
          </cell>
          <cell r="AP969">
            <v>0</v>
          </cell>
          <cell r="AQ969">
            <v>0</v>
          </cell>
          <cell r="AR969">
            <v>0</v>
          </cell>
          <cell r="AS969">
            <v>0</v>
          </cell>
          <cell r="AT969">
            <v>0</v>
          </cell>
          <cell r="AU969">
            <v>1960000</v>
          </cell>
          <cell r="AV969">
            <v>0</v>
          </cell>
          <cell r="AW969">
            <v>0</v>
          </cell>
          <cell r="AX969">
            <v>0</v>
          </cell>
          <cell r="AY969">
            <v>0</v>
          </cell>
          <cell r="AZ969">
            <v>1960000</v>
          </cell>
          <cell r="BA969" t="str">
            <v>NO</v>
          </cell>
          <cell r="BB969" t="str">
            <v>NO</v>
          </cell>
          <cell r="BC969" t="str">
            <v>SI</v>
          </cell>
          <cell r="BD969" t="str">
            <v>NO</v>
          </cell>
          <cell r="BE969" t="str">
            <v>EXCLUIDO</v>
          </cell>
          <cell r="BF969" t="str">
            <v>NO</v>
          </cell>
          <cell r="BG969" t="str">
            <v>EXENTOS LEY 98/1993</v>
          </cell>
          <cell r="BH969">
            <v>0</v>
          </cell>
          <cell r="BI969" t="str">
            <v>EXENTOS LEY 98/1993</v>
          </cell>
          <cell r="BJ969">
            <v>0</v>
          </cell>
          <cell r="BK969" t="str">
            <v>EXENTOS</v>
          </cell>
          <cell r="BL969">
            <v>0</v>
          </cell>
          <cell r="BM969" t="str">
            <v>EXENTOS</v>
          </cell>
          <cell r="BN969">
            <v>0</v>
          </cell>
          <cell r="BO969" t="str">
            <v>BOGOTA</v>
          </cell>
          <cell r="BP969">
            <v>4.1399999999999996E-3</v>
          </cell>
          <cell r="BQ969">
            <v>0</v>
          </cell>
          <cell r="BR969">
            <v>0</v>
          </cell>
          <cell r="BS969">
            <v>0</v>
          </cell>
          <cell r="BT969">
            <v>0</v>
          </cell>
          <cell r="BU969" t="str">
            <v xml:space="preserve">RETENCION DEL IMPUESTO RENTA - CREE- </v>
          </cell>
          <cell r="BV969">
            <v>6.0000000000000001E-3</v>
          </cell>
          <cell r="BW969">
            <v>0</v>
          </cell>
          <cell r="BX969">
            <v>0</v>
          </cell>
          <cell r="BY969">
            <v>0</v>
          </cell>
          <cell r="BZ969">
            <v>0</v>
          </cell>
          <cell r="CA969">
            <v>8114</v>
          </cell>
          <cell r="CB969">
            <v>0</v>
          </cell>
          <cell r="CC969">
            <v>0</v>
          </cell>
          <cell r="CD969">
            <v>11760</v>
          </cell>
          <cell r="CE969">
            <v>0</v>
          </cell>
          <cell r="CF969">
            <v>1940126</v>
          </cell>
          <cell r="CG969">
            <v>41499</v>
          </cell>
          <cell r="CH969">
            <v>0</v>
          </cell>
          <cell r="CI969">
            <v>632413</v>
          </cell>
          <cell r="CJ969" t="str">
            <v>Irma Estela Cardenas Acosta</v>
          </cell>
          <cell r="CK969">
            <v>0</v>
          </cell>
          <cell r="CL969" t="str">
            <v>ORDINARIA</v>
          </cell>
          <cell r="CM969">
            <v>0</v>
          </cell>
          <cell r="CN969">
            <v>0</v>
          </cell>
          <cell r="CO969" t="str">
            <v>N/A</v>
          </cell>
          <cell r="CP969">
            <v>0</v>
          </cell>
          <cell r="CQ969" t="str">
            <v>2013-5010112823</v>
          </cell>
          <cell r="CR969">
            <v>0</v>
          </cell>
          <cell r="CS969">
            <v>0</v>
          </cell>
          <cell r="CT969">
            <v>0</v>
          </cell>
          <cell r="CU969">
            <v>0</v>
          </cell>
          <cell r="CV969">
            <v>0</v>
          </cell>
          <cell r="CW969">
            <v>0</v>
          </cell>
          <cell r="CX969">
            <v>0</v>
          </cell>
          <cell r="CY969">
            <v>0</v>
          </cell>
          <cell r="CZ969">
            <v>0</v>
          </cell>
          <cell r="DA969">
            <v>0</v>
          </cell>
          <cell r="DB969">
            <v>0</v>
          </cell>
          <cell r="DC969">
            <v>0</v>
          </cell>
          <cell r="DD969">
            <v>0</v>
          </cell>
          <cell r="DE969">
            <v>0</v>
          </cell>
          <cell r="DF969">
            <v>0</v>
          </cell>
          <cell r="DG969">
            <v>0</v>
          </cell>
          <cell r="DH969">
            <v>0</v>
          </cell>
          <cell r="DI969">
            <v>0</v>
          </cell>
          <cell r="DJ969">
            <v>0</v>
          </cell>
          <cell r="DK969">
            <v>0</v>
          </cell>
          <cell r="DL969">
            <v>0</v>
          </cell>
          <cell r="DM969">
            <v>0</v>
          </cell>
          <cell r="DN969">
            <v>0</v>
          </cell>
          <cell r="DO969">
            <v>0</v>
          </cell>
          <cell r="DP969">
            <v>0</v>
          </cell>
          <cell r="DQ969">
            <v>0</v>
          </cell>
          <cell r="DR969">
            <v>0</v>
          </cell>
          <cell r="DS969">
            <v>0</v>
          </cell>
          <cell r="DT969">
            <v>0</v>
          </cell>
          <cell r="DU969">
            <v>0</v>
          </cell>
          <cell r="DV969">
            <v>0</v>
          </cell>
          <cell r="DW969">
            <v>0</v>
          </cell>
          <cell r="DX969">
            <v>0</v>
          </cell>
          <cell r="DY969">
            <v>0</v>
          </cell>
          <cell r="DZ969">
            <v>0</v>
          </cell>
          <cell r="EA969">
            <v>0</v>
          </cell>
          <cell r="EB969">
            <v>0</v>
          </cell>
          <cell r="EC969">
            <v>0</v>
          </cell>
          <cell r="ED969">
            <v>0</v>
          </cell>
          <cell r="EE969">
            <v>0</v>
          </cell>
          <cell r="EF969">
            <v>0</v>
          </cell>
          <cell r="EG969">
            <v>0</v>
          </cell>
          <cell r="EH969">
            <v>0</v>
          </cell>
          <cell r="EI969">
            <v>0</v>
          </cell>
          <cell r="EJ969">
            <v>0</v>
          </cell>
        </row>
        <row r="970">
          <cell r="B970">
            <v>1128</v>
          </cell>
          <cell r="C970" t="str">
            <v>12sgo</v>
          </cell>
          <cell r="D970">
            <v>17</v>
          </cell>
          <cell r="E970" t="str">
            <v>Laura C</v>
          </cell>
          <cell r="F970">
            <v>41498</v>
          </cell>
          <cell r="G970" t="str">
            <v>DPS</v>
          </cell>
          <cell r="H970" t="str">
            <v>62/12</v>
          </cell>
          <cell r="I970">
            <v>2013</v>
          </cell>
          <cell r="J970" t="str">
            <v>BANCO AGRARIO DE COLOMBIA S.A.</v>
          </cell>
          <cell r="K970" t="str">
            <v>800.037.800-8</v>
          </cell>
          <cell r="L970" t="str">
            <v>BOGOTA</v>
          </cell>
          <cell r="M970">
            <v>0</v>
          </cell>
          <cell r="N970">
            <v>0</v>
          </cell>
          <cell r="O970" t="str">
            <v>El BANCO SE OBLIGA A "PRESTAR EL SERVICIO FINANCIERO DE ENTREGA DE LAS TRANSFERENCIAS MONETARIAS A LOS BENEFICIARIOS DEL SECTOR DE LA INCLUSIÓN SOCIAL", GRUPO 1.</v>
          </cell>
          <cell r="P970">
            <v>65284150400</v>
          </cell>
          <cell r="Q970">
            <v>0</v>
          </cell>
          <cell r="R970">
            <v>65284150400</v>
          </cell>
          <cell r="S970">
            <v>4613</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t="str">
            <v>PAOLA ANDREA VANEGAS RODRIGUEZ</v>
          </cell>
          <cell r="AJ970" t="str">
            <v>CONTRACTUAL</v>
          </cell>
          <cell r="AK970">
            <v>0</v>
          </cell>
          <cell r="AL970" t="str">
            <v>N/A</v>
          </cell>
          <cell r="AM970" t="str">
            <v>SOLICITUD DE RECURSOS Y ORDEN DE PAGO DE LOS INCENTIVOS A 8,855 PARTICIPANTES DEL PROGRAMA JOVENES EN ACCION, CORRESPONDIENTES AL TERCER PAGO</v>
          </cell>
          <cell r="AN970">
            <v>3889400000</v>
          </cell>
          <cell r="AO970">
            <v>0</v>
          </cell>
          <cell r="AP970">
            <v>0</v>
          </cell>
          <cell r="AQ970">
            <v>0</v>
          </cell>
          <cell r="AR970">
            <v>0</v>
          </cell>
          <cell r="AS970">
            <v>0</v>
          </cell>
          <cell r="AT970">
            <v>0</v>
          </cell>
          <cell r="AU970">
            <v>0</v>
          </cell>
          <cell r="AV970">
            <v>0</v>
          </cell>
          <cell r="AW970">
            <v>0</v>
          </cell>
          <cell r="AX970">
            <v>0</v>
          </cell>
          <cell r="AY970">
            <v>0</v>
          </cell>
          <cell r="AZ970">
            <v>3889400000</v>
          </cell>
          <cell r="BA970" t="str">
            <v>SI</v>
          </cell>
          <cell r="BB970" t="str">
            <v>SI</v>
          </cell>
          <cell r="BC970" t="str">
            <v>NO</v>
          </cell>
          <cell r="BD970" t="str">
            <v>NO</v>
          </cell>
          <cell r="BE970" t="str">
            <v>COMUN</v>
          </cell>
          <cell r="BF970" t="str">
            <v>NO</v>
          </cell>
          <cell r="BG970" t="str">
            <v>AUTORETENEDOR</v>
          </cell>
          <cell r="BH970">
            <v>0</v>
          </cell>
          <cell r="BI970">
            <v>0</v>
          </cell>
          <cell r="BJ970">
            <v>0</v>
          </cell>
          <cell r="BK970" t="str">
            <v>GRAN CONTRIBUYENTE</v>
          </cell>
          <cell r="BL970">
            <v>0</v>
          </cell>
          <cell r="BM970">
            <v>0</v>
          </cell>
          <cell r="BN970">
            <v>0</v>
          </cell>
          <cell r="BO970" t="str">
            <v>ENTIDAD DEL ESTADO</v>
          </cell>
          <cell r="BP970">
            <v>0</v>
          </cell>
          <cell r="BQ970">
            <v>0</v>
          </cell>
          <cell r="BR970">
            <v>0</v>
          </cell>
          <cell r="BS970">
            <v>0</v>
          </cell>
          <cell r="BT970">
            <v>0</v>
          </cell>
          <cell r="BU970">
            <v>0</v>
          </cell>
          <cell r="BV970">
            <v>0</v>
          </cell>
          <cell r="BW970">
            <v>0</v>
          </cell>
          <cell r="BX970">
            <v>0</v>
          </cell>
          <cell r="BY970">
            <v>0</v>
          </cell>
          <cell r="BZ970">
            <v>0</v>
          </cell>
          <cell r="CA970">
            <v>0</v>
          </cell>
          <cell r="CB970">
            <v>0</v>
          </cell>
          <cell r="CC970">
            <v>0</v>
          </cell>
          <cell r="CD970">
            <v>0</v>
          </cell>
          <cell r="CE970">
            <v>0</v>
          </cell>
          <cell r="CF970">
            <v>3889400000</v>
          </cell>
          <cell r="CG970">
            <v>41498</v>
          </cell>
          <cell r="CH970">
            <v>17</v>
          </cell>
          <cell r="CI970" t="str">
            <v>12013-03</v>
          </cell>
          <cell r="CJ970" t="str">
            <v>Laura Constanza Chia Melo</v>
          </cell>
          <cell r="CK970" t="str">
            <v>DIRECCION DE INGRESO SOCIAL</v>
          </cell>
          <cell r="CL970" t="str">
            <v>ORDINARIA</v>
          </cell>
          <cell r="CM970" t="str">
            <v>N/A</v>
          </cell>
          <cell r="CN970">
            <v>0</v>
          </cell>
          <cell r="CO970" t="str">
            <v>N/A</v>
          </cell>
          <cell r="CP970">
            <v>0</v>
          </cell>
          <cell r="CQ970" t="str">
            <v>2013-3000116383</v>
          </cell>
          <cell r="CR970">
            <v>0</v>
          </cell>
          <cell r="CS970">
            <v>0</v>
          </cell>
          <cell r="CT970">
            <v>0</v>
          </cell>
          <cell r="CU970">
            <v>0</v>
          </cell>
          <cell r="CV970">
            <v>0</v>
          </cell>
          <cell r="CW970">
            <v>0</v>
          </cell>
          <cell r="CX970">
            <v>0</v>
          </cell>
          <cell r="CY970">
            <v>0</v>
          </cell>
          <cell r="CZ970">
            <v>0</v>
          </cell>
          <cell r="DA970">
            <v>0</v>
          </cell>
          <cell r="DB970">
            <v>0</v>
          </cell>
          <cell r="DC970">
            <v>0</v>
          </cell>
          <cell r="DD970">
            <v>0</v>
          </cell>
          <cell r="DE970">
            <v>0</v>
          </cell>
          <cell r="DF970">
            <v>0</v>
          </cell>
          <cell r="DG970">
            <v>0</v>
          </cell>
          <cell r="DH970">
            <v>0</v>
          </cell>
          <cell r="DI970">
            <v>0</v>
          </cell>
          <cell r="DJ970">
            <v>0</v>
          </cell>
          <cell r="DK970">
            <v>0</v>
          </cell>
          <cell r="DL970">
            <v>0</v>
          </cell>
          <cell r="DM970">
            <v>0</v>
          </cell>
          <cell r="DN970">
            <v>0</v>
          </cell>
          <cell r="DO970">
            <v>0</v>
          </cell>
          <cell r="DP970">
            <v>0</v>
          </cell>
          <cell r="DQ970">
            <v>0</v>
          </cell>
          <cell r="DR970">
            <v>0</v>
          </cell>
          <cell r="DS970">
            <v>0</v>
          </cell>
          <cell r="DT970">
            <v>0</v>
          </cell>
          <cell r="DU970">
            <v>0</v>
          </cell>
          <cell r="DV970">
            <v>0</v>
          </cell>
          <cell r="DW970">
            <v>0</v>
          </cell>
          <cell r="DX970">
            <v>0</v>
          </cell>
          <cell r="DY970">
            <v>0</v>
          </cell>
          <cell r="DZ970">
            <v>0</v>
          </cell>
          <cell r="EA970">
            <v>0</v>
          </cell>
          <cell r="EB970">
            <v>0</v>
          </cell>
          <cell r="EC970">
            <v>0</v>
          </cell>
          <cell r="ED970">
            <v>0</v>
          </cell>
          <cell r="EE970">
            <v>0</v>
          </cell>
          <cell r="EF970">
            <v>0</v>
          </cell>
          <cell r="EG970">
            <v>0</v>
          </cell>
          <cell r="EH970">
            <v>0</v>
          </cell>
          <cell r="EI970">
            <v>0</v>
          </cell>
          <cell r="EJ970">
            <v>0</v>
          </cell>
        </row>
        <row r="971">
          <cell r="B971">
            <v>1082</v>
          </cell>
          <cell r="C971">
            <v>41488</v>
          </cell>
          <cell r="D971">
            <v>701</v>
          </cell>
          <cell r="E971" t="str">
            <v>Martha L</v>
          </cell>
          <cell r="F971">
            <v>41488</v>
          </cell>
          <cell r="G971" t="str">
            <v>DPS</v>
          </cell>
          <cell r="H971" t="str">
            <v>018/13</v>
          </cell>
          <cell r="I971">
            <v>2013</v>
          </cell>
          <cell r="J971" t="str">
            <v>SECRETARIADO DE PASTORAL SOCIAL DE LA AQUIDIOCESIS CARTAGENA SEPAS</v>
          </cell>
          <cell r="K971" t="str">
            <v>806,011,605-7</v>
          </cell>
          <cell r="L971" t="str">
            <v>CARTAGENA</v>
          </cell>
          <cell r="M971" t="str">
            <v>CL BOGOTA 14A 44 BARRIO TORICES</v>
          </cell>
          <cell r="N971">
            <v>6903455</v>
          </cell>
          <cell r="O971" t="str">
            <v>QUE EL SECRETARIADO DE PASTORAL SOCIAL DE LA ARQUIDIOCESIS DE CARTAGENA SEPAS EJECUTE EL PROYECTO PROGRAMA RED DE SEGURIDAD ALIMENTARIA RESA PARA POBLACION DE LOS MUNICIPIOS DE CARTAGENA, TURBACO, SAN JUAN DE NEPOMUCENO Y EL MUNICIPIO DE CARMEN DE BOLIVAR</v>
          </cell>
          <cell r="P971">
            <v>483833099</v>
          </cell>
          <cell r="Q971">
            <v>0</v>
          </cell>
          <cell r="R971">
            <v>483833099</v>
          </cell>
          <cell r="S971">
            <v>183613</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t="str">
            <v>OLGA LUCIA NIÑO GARCIA</v>
          </cell>
          <cell r="AJ971" t="str">
            <v>APORTES DEL DPS POR VALOR DE $483,833,099. SERAN DESEMBOLSADOS EN DOS CONTADOS ASI UN PRIMER DESEMBOLSO DEL 50% POR $241,916,549,50 PREVIO CUMPLIMIENTO DE LOS REQUISITOS DE LA CLAUSULA QUINTA Y UN SEGUNDO Y ULTIMO DESEMBOLSO DEL 50% POR VALOR DE $241,916,</v>
          </cell>
          <cell r="AK971">
            <v>0</v>
          </cell>
          <cell r="AL971" t="str">
            <v>N/A</v>
          </cell>
          <cell r="AM971" t="str">
            <v>SOLICITUD SEGUNDO Y ULTIMO DESEMBOLSO DEL 50% DEL VALOR DEL CONVENIO DE COOPERACION, COFINANCIACION Y ASISTENCIA TECNICA APORTES DEL DPS</v>
          </cell>
          <cell r="AN971">
            <v>241916549.5</v>
          </cell>
          <cell r="AO971">
            <v>0</v>
          </cell>
          <cell r="AP971">
            <v>0</v>
          </cell>
          <cell r="AQ971">
            <v>0</v>
          </cell>
          <cell r="AR971">
            <v>0</v>
          </cell>
          <cell r="AS971">
            <v>0</v>
          </cell>
          <cell r="AT971">
            <v>0</v>
          </cell>
          <cell r="AU971">
            <v>0</v>
          </cell>
          <cell r="AV971">
            <v>0</v>
          </cell>
          <cell r="AW971">
            <v>0</v>
          </cell>
          <cell r="AX971">
            <v>0</v>
          </cell>
          <cell r="AY971">
            <v>0</v>
          </cell>
          <cell r="AZ971">
            <v>241916549.5</v>
          </cell>
          <cell r="BA971" t="str">
            <v>NO</v>
          </cell>
          <cell r="BB971" t="str">
            <v>NO</v>
          </cell>
          <cell r="BC971" t="str">
            <v>SI</v>
          </cell>
          <cell r="BD971" t="str">
            <v>SI</v>
          </cell>
          <cell r="BE971" t="str">
            <v>COMUN</v>
          </cell>
          <cell r="BF971" t="str">
            <v>NO</v>
          </cell>
          <cell r="BG971" t="str">
            <v>ENTIDAD SIN ANIMO DE LUCRO</v>
          </cell>
          <cell r="BH971">
            <v>0</v>
          </cell>
          <cell r="BI971">
            <v>0</v>
          </cell>
          <cell r="BJ971">
            <v>0</v>
          </cell>
          <cell r="BK971" t="str">
            <v>CONVENIO DE COOPERACION</v>
          </cell>
          <cell r="BL971">
            <v>0</v>
          </cell>
          <cell r="BM971">
            <v>0</v>
          </cell>
          <cell r="BN971">
            <v>0</v>
          </cell>
          <cell r="BO971" t="str">
            <v>CONVENIO DE COOPERACION</v>
          </cell>
          <cell r="BP971">
            <v>0</v>
          </cell>
          <cell r="BQ971">
            <v>0</v>
          </cell>
          <cell r="BR971">
            <v>0</v>
          </cell>
          <cell r="BS971">
            <v>0</v>
          </cell>
          <cell r="BT971">
            <v>0</v>
          </cell>
          <cell r="BU971">
            <v>0</v>
          </cell>
          <cell r="BV971">
            <v>0</v>
          </cell>
          <cell r="BW971">
            <v>0</v>
          </cell>
          <cell r="BX971">
            <v>0</v>
          </cell>
          <cell r="BY971">
            <v>0</v>
          </cell>
          <cell r="BZ971">
            <v>0</v>
          </cell>
          <cell r="CA971">
            <v>0</v>
          </cell>
          <cell r="CB971">
            <v>0</v>
          </cell>
          <cell r="CC971">
            <v>0</v>
          </cell>
          <cell r="CD971">
            <v>0</v>
          </cell>
          <cell r="CE971">
            <v>0</v>
          </cell>
          <cell r="CF971">
            <v>241916549.5</v>
          </cell>
          <cell r="CG971">
            <v>41488</v>
          </cell>
          <cell r="CH971">
            <v>701</v>
          </cell>
          <cell r="CI971">
            <v>183613</v>
          </cell>
          <cell r="CJ971" t="str">
            <v>Martha Cecilia López Cortez</v>
          </cell>
          <cell r="CK971" t="str">
            <v>SUBDIRECCION DE SEGURIDAD ALIMENTARIA Y NUTRICION</v>
          </cell>
          <cell r="CL971" t="str">
            <v>ORDINARIA</v>
          </cell>
          <cell r="CM971">
            <v>0</v>
          </cell>
          <cell r="CN971">
            <v>0</v>
          </cell>
          <cell r="CO971" t="str">
            <v>N/A</v>
          </cell>
          <cell r="CP971">
            <v>0</v>
          </cell>
          <cell r="CQ971" t="str">
            <v>2013-5100113913</v>
          </cell>
          <cell r="CR971">
            <v>0</v>
          </cell>
          <cell r="CS971">
            <v>0</v>
          </cell>
          <cell r="CT971">
            <v>0</v>
          </cell>
          <cell r="CU971">
            <v>0</v>
          </cell>
          <cell r="CV971">
            <v>0</v>
          </cell>
          <cell r="CW971">
            <v>0</v>
          </cell>
          <cell r="CX971">
            <v>0</v>
          </cell>
          <cell r="CY971">
            <v>0</v>
          </cell>
          <cell r="CZ971">
            <v>0</v>
          </cell>
          <cell r="DA971">
            <v>0</v>
          </cell>
          <cell r="DB971">
            <v>0</v>
          </cell>
          <cell r="DC971">
            <v>0</v>
          </cell>
          <cell r="DD971">
            <v>0</v>
          </cell>
          <cell r="DE971">
            <v>0</v>
          </cell>
          <cell r="DF971">
            <v>0</v>
          </cell>
          <cell r="DG971">
            <v>0</v>
          </cell>
          <cell r="DH971">
            <v>0</v>
          </cell>
          <cell r="DI971">
            <v>0</v>
          </cell>
          <cell r="DJ971">
            <v>0</v>
          </cell>
          <cell r="DK971">
            <v>0</v>
          </cell>
          <cell r="DL971">
            <v>0</v>
          </cell>
          <cell r="DM971">
            <v>0</v>
          </cell>
          <cell r="DN971">
            <v>0</v>
          </cell>
          <cell r="DO971">
            <v>0</v>
          </cell>
          <cell r="DP971">
            <v>0</v>
          </cell>
          <cell r="DQ971">
            <v>0</v>
          </cell>
          <cell r="DR971">
            <v>0</v>
          </cell>
          <cell r="DS971">
            <v>0</v>
          </cell>
          <cell r="DT971">
            <v>0</v>
          </cell>
          <cell r="DU971">
            <v>0</v>
          </cell>
          <cell r="DV971">
            <v>0</v>
          </cell>
          <cell r="DW971">
            <v>0</v>
          </cell>
          <cell r="DX971">
            <v>0</v>
          </cell>
          <cell r="DY971">
            <v>0</v>
          </cell>
          <cell r="DZ971">
            <v>0</v>
          </cell>
          <cell r="EA971">
            <v>0</v>
          </cell>
          <cell r="EB971">
            <v>0</v>
          </cell>
          <cell r="EC971">
            <v>0</v>
          </cell>
          <cell r="ED971">
            <v>0</v>
          </cell>
          <cell r="EE971">
            <v>0</v>
          </cell>
          <cell r="EF971">
            <v>0</v>
          </cell>
          <cell r="EG971">
            <v>0</v>
          </cell>
          <cell r="EH971">
            <v>0</v>
          </cell>
          <cell r="EI971">
            <v>0</v>
          </cell>
          <cell r="EJ971">
            <v>0</v>
          </cell>
        </row>
        <row r="972">
          <cell r="B972">
            <v>1084</v>
          </cell>
          <cell r="C972">
            <v>41488</v>
          </cell>
          <cell r="D972">
            <v>702</v>
          </cell>
          <cell r="E972" t="str">
            <v>Martha L</v>
          </cell>
          <cell r="F972">
            <v>41488</v>
          </cell>
          <cell r="G972" t="str">
            <v>DPS</v>
          </cell>
          <cell r="H972" t="str">
            <v>6/2013</v>
          </cell>
          <cell r="I972">
            <v>2013</v>
          </cell>
          <cell r="J972" t="str">
            <v>ALMACENES GENERALES DE DEPOSITO ALMAGRARIO S A</v>
          </cell>
          <cell r="K972" t="str">
            <v>899.999.049-1</v>
          </cell>
          <cell r="L972" t="str">
            <v>BOGOTA</v>
          </cell>
          <cell r="M972">
            <v>0</v>
          </cell>
          <cell r="N972">
            <v>0</v>
          </cell>
          <cell r="O972" t="str">
            <v>PRESTAR AL DPS LOS SERVICIOS LOGISTICOS PARA EL ADECUADO DEPOSITO, CONSERVACION,CUSTODIA,MANEJO Y DISTRIBUCION DE LOS ACTIVOS EN ESPECIE POR DONACION</v>
          </cell>
          <cell r="P972">
            <v>800000000</v>
          </cell>
          <cell r="Q972">
            <v>0</v>
          </cell>
          <cell r="R972">
            <v>800000000</v>
          </cell>
          <cell r="S972">
            <v>10713</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t="str">
            <v>CARLOS HUMBERTO CARDONA BOTERO</v>
          </cell>
          <cell r="AJ972" t="str">
            <v>PRIMER DESEMBOLSO DEL 5% DEL VALOR DEL CONTRATO PARA SUFRAGAR LOS GASTOS RELACIONADOS CON EL AGENCIAMIENTO Y PAGO A TERCEROS. Y LOS OTROS $760.000.000 SE UTILIZARAN PARA EFECTUAR DESEMBOLSOS POR LOS SERVICIOS CAUSADOS EN LA OPERACIÓN LOGISTICA</v>
          </cell>
          <cell r="AK972" t="str">
            <v>9003/1330-3003/3073-3005/5004-4001/8772</v>
          </cell>
          <cell r="AL972" t="str">
            <v>EXCLUIDOS (ART.3 RESOL.3878/96)</v>
          </cell>
          <cell r="AM972" t="str">
            <v xml:space="preserve">SOLICITUD PAGO MES DE JUNIO  POR SERVICIOS PRESTADOS ALMACENAMIENTO BODEGA </v>
          </cell>
          <cell r="AN972">
            <v>4952373</v>
          </cell>
          <cell r="AO972">
            <v>550263</v>
          </cell>
          <cell r="AP972">
            <v>0</v>
          </cell>
          <cell r="AQ972">
            <v>0</v>
          </cell>
          <cell r="AR972">
            <v>0</v>
          </cell>
          <cell r="AS972">
            <v>0</v>
          </cell>
          <cell r="AT972">
            <v>0</v>
          </cell>
          <cell r="AU972">
            <v>0</v>
          </cell>
          <cell r="AV972">
            <v>0.16</v>
          </cell>
          <cell r="AW972">
            <v>0.16</v>
          </cell>
          <cell r="AX972">
            <v>792380</v>
          </cell>
          <cell r="AY972">
            <v>88043</v>
          </cell>
          <cell r="AZ972">
            <v>6383059</v>
          </cell>
          <cell r="BA972" t="str">
            <v>SI</v>
          </cell>
          <cell r="BB972" t="str">
            <v>SI</v>
          </cell>
          <cell r="BC972" t="str">
            <v>NO</v>
          </cell>
          <cell r="BD972" t="str">
            <v>SI</v>
          </cell>
          <cell r="BE972" t="str">
            <v>GRAN CONTRIBUYENTE</v>
          </cell>
          <cell r="BF972" t="str">
            <v>MIXTA</v>
          </cell>
          <cell r="BG972" t="str">
            <v>AUTORRETENEDORES</v>
          </cell>
          <cell r="BH972">
            <v>0</v>
          </cell>
          <cell r="BI972">
            <v>0</v>
          </cell>
          <cell r="BJ972">
            <v>0</v>
          </cell>
          <cell r="BK972" t="str">
            <v>GRAN CONTRIBUYENTE</v>
          </cell>
          <cell r="BL972">
            <v>0</v>
          </cell>
          <cell r="BM972">
            <v>0</v>
          </cell>
          <cell r="BN972">
            <v>0</v>
          </cell>
          <cell r="BO972" t="str">
            <v>SOCIEDAD DE ECONOMIA MIXTA</v>
          </cell>
          <cell r="BP972">
            <v>0</v>
          </cell>
          <cell r="BQ972">
            <v>0</v>
          </cell>
          <cell r="BR972">
            <v>0</v>
          </cell>
          <cell r="BS972">
            <v>0</v>
          </cell>
          <cell r="BT972">
            <v>0</v>
          </cell>
          <cell r="BU972" t="str">
            <v>N/A</v>
          </cell>
          <cell r="BV972">
            <v>0</v>
          </cell>
          <cell r="BW972">
            <v>0</v>
          </cell>
          <cell r="BX972">
            <v>0</v>
          </cell>
          <cell r="BY972">
            <v>0</v>
          </cell>
          <cell r="BZ972">
            <v>0</v>
          </cell>
          <cell r="CA972">
            <v>0</v>
          </cell>
          <cell r="CB972">
            <v>0</v>
          </cell>
          <cell r="CC972">
            <v>0</v>
          </cell>
          <cell r="CD972">
            <v>0</v>
          </cell>
          <cell r="CE972">
            <v>0</v>
          </cell>
          <cell r="CF972">
            <v>6383059</v>
          </cell>
          <cell r="CG972">
            <v>41488</v>
          </cell>
          <cell r="CH972">
            <v>702</v>
          </cell>
          <cell r="CI972">
            <v>10713</v>
          </cell>
          <cell r="CJ972" t="str">
            <v>Martha Cecilia López Cortez</v>
          </cell>
          <cell r="CK972" t="str">
            <v>IMPLEMENTACION GENERACION DE INGRESOS Y PROYECTOS</v>
          </cell>
          <cell r="CL972" t="str">
            <v>ORDINARIA</v>
          </cell>
          <cell r="CM972">
            <v>0</v>
          </cell>
          <cell r="CN972">
            <v>0</v>
          </cell>
          <cell r="CO972" t="str">
            <v>N/A</v>
          </cell>
          <cell r="CP972">
            <v>0</v>
          </cell>
          <cell r="CQ972" t="str">
            <v>2013-4020084593</v>
          </cell>
          <cell r="CR972">
            <v>0</v>
          </cell>
          <cell r="CS972">
            <v>0</v>
          </cell>
          <cell r="CT972">
            <v>0</v>
          </cell>
          <cell r="CU972">
            <v>0</v>
          </cell>
          <cell r="CV972">
            <v>0</v>
          </cell>
          <cell r="CW972">
            <v>0</v>
          </cell>
          <cell r="CX972">
            <v>0</v>
          </cell>
          <cell r="CY972">
            <v>0</v>
          </cell>
          <cell r="CZ972">
            <v>0</v>
          </cell>
          <cell r="DA972">
            <v>0</v>
          </cell>
          <cell r="DB972">
            <v>0</v>
          </cell>
          <cell r="DC972">
            <v>0</v>
          </cell>
          <cell r="DD972">
            <v>0</v>
          </cell>
          <cell r="DE972">
            <v>0</v>
          </cell>
          <cell r="DF972">
            <v>0</v>
          </cell>
          <cell r="DG972">
            <v>0</v>
          </cell>
          <cell r="DH972">
            <v>0</v>
          </cell>
          <cell r="DI972">
            <v>0</v>
          </cell>
          <cell r="DJ972">
            <v>0</v>
          </cell>
          <cell r="DK972">
            <v>0</v>
          </cell>
          <cell r="DL972">
            <v>0</v>
          </cell>
          <cell r="DM972">
            <v>0</v>
          </cell>
          <cell r="DN972">
            <v>0</v>
          </cell>
          <cell r="DO972">
            <v>0</v>
          </cell>
          <cell r="DP972">
            <v>0</v>
          </cell>
          <cell r="DQ972">
            <v>0</v>
          </cell>
          <cell r="DR972">
            <v>0</v>
          </cell>
          <cell r="DS972">
            <v>0</v>
          </cell>
          <cell r="DT972">
            <v>0</v>
          </cell>
          <cell r="DU972">
            <v>0</v>
          </cell>
          <cell r="DV972">
            <v>0</v>
          </cell>
          <cell r="DW972">
            <v>0</v>
          </cell>
          <cell r="DX972">
            <v>0</v>
          </cell>
          <cell r="DY972">
            <v>0</v>
          </cell>
          <cell r="DZ972">
            <v>0</v>
          </cell>
          <cell r="EA972">
            <v>0</v>
          </cell>
          <cell r="EB972">
            <v>0</v>
          </cell>
          <cell r="EC972">
            <v>0</v>
          </cell>
          <cell r="ED972">
            <v>0</v>
          </cell>
          <cell r="EE972">
            <v>0</v>
          </cell>
          <cell r="EF972">
            <v>0</v>
          </cell>
          <cell r="EG972">
            <v>0</v>
          </cell>
          <cell r="EH972">
            <v>0</v>
          </cell>
          <cell r="EI972">
            <v>0</v>
          </cell>
          <cell r="EJ972">
            <v>0</v>
          </cell>
        </row>
        <row r="973">
          <cell r="B973">
            <v>1086</v>
          </cell>
          <cell r="C973">
            <v>41491</v>
          </cell>
          <cell r="D973">
            <v>705</v>
          </cell>
          <cell r="E973" t="str">
            <v>Martha L</v>
          </cell>
          <cell r="F973">
            <v>41491</v>
          </cell>
          <cell r="G973" t="str">
            <v>DPS</v>
          </cell>
          <cell r="H973" t="str">
            <v>174/2012</v>
          </cell>
          <cell r="I973">
            <v>2013</v>
          </cell>
          <cell r="J973" t="str">
            <v>CRUZ ROJA COLOMBIANA SECCIONAL BOYACA</v>
          </cell>
          <cell r="K973" t="str">
            <v>891.801.940-9</v>
          </cell>
          <cell r="L973" t="str">
            <v>TUNJA</v>
          </cell>
          <cell r="M973" t="str">
            <v>CALLE 17 9-56</v>
          </cell>
          <cell r="N973">
            <v>7423198</v>
          </cell>
          <cell r="O973" t="str">
            <v>ARRENDAMIENTO DEL INMUEBLE UBICADO EN LA CL 17 9 - 72- EN LA CIUDAD DE TUNJA PARA EL FUNCIONAMIENTO DE LA DIRECCION REGIONAL BOYACA</v>
          </cell>
          <cell r="P973">
            <v>50341896</v>
          </cell>
          <cell r="Q973">
            <v>5034183</v>
          </cell>
          <cell r="R973">
            <v>55376079</v>
          </cell>
          <cell r="S973">
            <v>3013</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t="str">
            <v>GLADIS CECILIA ARANGO MARTINEZ</v>
          </cell>
          <cell r="AJ973" t="str">
            <v>UN PRIMER PAGO EN DIC/12 POR $ 2,664,067.DOCE PAGOS MENSUALES DURANTE EL 2013 DE ENERO A DICIEMBRE POR $2,743,988. Y SIETE PAGOS DURANTE EL 2014 DE ENERO A JULIO POR VALOR $2,826,308</v>
          </cell>
          <cell r="AK973">
            <v>5808</v>
          </cell>
          <cell r="AL973" t="str">
            <v>200000028149 de 2012/10/26</v>
          </cell>
          <cell r="AM973" t="str">
            <v>SOLICITUD OCTAVO PAGO CONTRATO DE ARRENDAMIENTO CORRESPONDIENTE AL MES DE JULIO/13</v>
          </cell>
          <cell r="AN973">
            <v>2494535</v>
          </cell>
          <cell r="AO973">
            <v>0</v>
          </cell>
          <cell r="AP973">
            <v>0</v>
          </cell>
          <cell r="AQ973">
            <v>0</v>
          </cell>
          <cell r="AR973">
            <v>0</v>
          </cell>
          <cell r="AS973">
            <v>0</v>
          </cell>
          <cell r="AT973">
            <v>0</v>
          </cell>
          <cell r="AU973">
            <v>0</v>
          </cell>
          <cell r="AV973">
            <v>0.1</v>
          </cell>
          <cell r="AW973">
            <v>0</v>
          </cell>
          <cell r="AX973">
            <v>249453</v>
          </cell>
          <cell r="AY973">
            <v>0</v>
          </cell>
          <cell r="AZ973">
            <v>2743988</v>
          </cell>
          <cell r="BA973" t="str">
            <v>NO</v>
          </cell>
          <cell r="BB973" t="str">
            <v>NO</v>
          </cell>
          <cell r="BC973" t="str">
            <v>SI</v>
          </cell>
          <cell r="BD973" t="str">
            <v>SI</v>
          </cell>
          <cell r="BE973" t="str">
            <v>COMUN</v>
          </cell>
          <cell r="BF973" t="str">
            <v>NO</v>
          </cell>
          <cell r="BG973" t="str">
            <v>ENTIDAD SIN ANIMO DE LUCRO</v>
          </cell>
          <cell r="BH973">
            <v>0</v>
          </cell>
          <cell r="BI973">
            <v>0</v>
          </cell>
          <cell r="BJ973">
            <v>0</v>
          </cell>
          <cell r="BK973" t="str">
            <v>COMUN</v>
          </cell>
          <cell r="BL973">
            <v>0.15</v>
          </cell>
          <cell r="BM973">
            <v>0</v>
          </cell>
          <cell r="BN973">
            <v>0</v>
          </cell>
          <cell r="BO973" t="str">
            <v>TUNJA DCRTO 389/06 COD.3019 - 10XMIL</v>
          </cell>
          <cell r="BP973">
            <v>0.01</v>
          </cell>
          <cell r="BQ973">
            <v>0</v>
          </cell>
          <cell r="BR973">
            <v>0</v>
          </cell>
          <cell r="BS973">
            <v>0</v>
          </cell>
          <cell r="BT973">
            <v>0</v>
          </cell>
          <cell r="BU973" t="str">
            <v>N/A</v>
          </cell>
          <cell r="BV973">
            <v>0</v>
          </cell>
          <cell r="BW973">
            <v>0</v>
          </cell>
          <cell r="BX973">
            <v>0</v>
          </cell>
          <cell r="BY973">
            <v>37418</v>
          </cell>
          <cell r="BZ973">
            <v>0</v>
          </cell>
          <cell r="CA973">
            <v>24945</v>
          </cell>
          <cell r="CB973">
            <v>0</v>
          </cell>
          <cell r="CC973">
            <v>0</v>
          </cell>
          <cell r="CD973">
            <v>0</v>
          </cell>
          <cell r="CE973">
            <v>0</v>
          </cell>
          <cell r="CF973">
            <v>2681625</v>
          </cell>
          <cell r="CG973">
            <v>41491</v>
          </cell>
          <cell r="CH973">
            <v>705</v>
          </cell>
          <cell r="CI973">
            <v>3013</v>
          </cell>
          <cell r="CJ973" t="str">
            <v>Martha Cecilia López Cortez</v>
          </cell>
          <cell r="CK973" t="str">
            <v>SUDIRECCION DE OPERACIONES</v>
          </cell>
          <cell r="CL973" t="str">
            <v>GASTOS GENERALES</v>
          </cell>
          <cell r="CM973">
            <v>0</v>
          </cell>
          <cell r="CN973">
            <v>0</v>
          </cell>
          <cell r="CO973" t="str">
            <v>N/A</v>
          </cell>
          <cell r="CP973">
            <v>0</v>
          </cell>
          <cell r="CQ973" t="str">
            <v>2013-6200096323</v>
          </cell>
          <cell r="CR973">
            <v>0</v>
          </cell>
          <cell r="CS973">
            <v>0</v>
          </cell>
          <cell r="CT973">
            <v>0</v>
          </cell>
          <cell r="CU973">
            <v>0</v>
          </cell>
          <cell r="CV973">
            <v>0</v>
          </cell>
          <cell r="CW973">
            <v>0</v>
          </cell>
          <cell r="CX973">
            <v>0</v>
          </cell>
          <cell r="CY973">
            <v>0</v>
          </cell>
          <cell r="CZ973">
            <v>0</v>
          </cell>
          <cell r="DA973">
            <v>0</v>
          </cell>
          <cell r="DB973">
            <v>0</v>
          </cell>
          <cell r="DC973">
            <v>0</v>
          </cell>
          <cell r="DD973">
            <v>0</v>
          </cell>
          <cell r="DE973">
            <v>0</v>
          </cell>
          <cell r="DF973">
            <v>0</v>
          </cell>
          <cell r="DG973">
            <v>0</v>
          </cell>
          <cell r="DH973">
            <v>0</v>
          </cell>
          <cell r="DI973">
            <v>0</v>
          </cell>
          <cell r="DJ973">
            <v>0</v>
          </cell>
          <cell r="DK973">
            <v>0</v>
          </cell>
          <cell r="DL973">
            <v>0</v>
          </cell>
          <cell r="DM973">
            <v>0</v>
          </cell>
          <cell r="DN973">
            <v>0</v>
          </cell>
          <cell r="DO973">
            <v>0</v>
          </cell>
          <cell r="DP973">
            <v>0</v>
          </cell>
          <cell r="DQ973">
            <v>0</v>
          </cell>
          <cell r="DR973">
            <v>0</v>
          </cell>
          <cell r="DS973">
            <v>0</v>
          </cell>
          <cell r="DT973">
            <v>0</v>
          </cell>
          <cell r="DU973">
            <v>0</v>
          </cell>
          <cell r="DV973">
            <v>0</v>
          </cell>
          <cell r="DW973">
            <v>0</v>
          </cell>
          <cell r="DX973">
            <v>0</v>
          </cell>
          <cell r="DY973">
            <v>0</v>
          </cell>
          <cell r="DZ973">
            <v>0</v>
          </cell>
          <cell r="EA973">
            <v>0</v>
          </cell>
          <cell r="EB973">
            <v>0</v>
          </cell>
          <cell r="EC973">
            <v>0</v>
          </cell>
          <cell r="ED973">
            <v>0</v>
          </cell>
          <cell r="EE973">
            <v>0</v>
          </cell>
          <cell r="EF973">
            <v>0</v>
          </cell>
          <cell r="EG973">
            <v>0</v>
          </cell>
          <cell r="EH973">
            <v>0</v>
          </cell>
          <cell r="EI973">
            <v>0</v>
          </cell>
          <cell r="EJ973">
            <v>0</v>
          </cell>
        </row>
        <row r="974">
          <cell r="B974">
            <v>1094</v>
          </cell>
          <cell r="C974">
            <v>41491</v>
          </cell>
          <cell r="D974">
            <v>706</v>
          </cell>
          <cell r="E974" t="str">
            <v>Martha L</v>
          </cell>
          <cell r="F974">
            <v>41491</v>
          </cell>
          <cell r="G974" t="str">
            <v>DPS</v>
          </cell>
          <cell r="H974" t="str">
            <v>095/2013</v>
          </cell>
          <cell r="I974">
            <v>2013</v>
          </cell>
          <cell r="J974" t="str">
            <v>FUNDACION GESTORA Y EJECUTORA DE PROYECTOS DE IMPACTO SOCIAL - FUNDAGEPSA</v>
          </cell>
          <cell r="K974" t="str">
            <v>825,002,778-3</v>
          </cell>
          <cell r="L974" t="str">
            <v>GUAJIRA</v>
          </cell>
          <cell r="M974">
            <v>0</v>
          </cell>
          <cell r="N974">
            <v>0</v>
          </cell>
          <cell r="O974" t="str">
            <v>EL OBJETO DEL CONVENIO ES QUE LA FUNDAGEPSA EJECUTE EL PROYECTO DENOMINADO "CONTRIBUCION AL DESARROLLO INTEGRAL DE INICIATIVAS REGIONALES A TRAVES DEL APOYO  PARA EL FORTALECIMIENTO DE LAS CONDICIONES DE PRODUCCION DE ALIMENTOS PARA AUTOCONSUMO Y RESCASTE</v>
          </cell>
          <cell r="P974">
            <v>291496453</v>
          </cell>
          <cell r="Q974">
            <v>0</v>
          </cell>
          <cell r="R974">
            <v>291496453</v>
          </cell>
          <cell r="S974">
            <v>649513</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t="str">
            <v>MICHELA ESPINOSA REYES</v>
          </cell>
          <cell r="AJ974" t="str">
            <v>EL VALOR A COFINANCIAR POR PARTE DEL DPS $291,496,453 LOS CUALES SERAN DESEMBOLSADOS EN DOS CONTADOS. UN PRIMER DESEMBOLSO DEL 50% PREVIO CUMPLIMIENTO DE LOS REQUISITOS. Y UN SEGUNDO Y ULTIMO DESEMBILSO PREVIO CUMPLIMINETO DE LOS REQUISITOS DEL LA CLAUSUL</v>
          </cell>
          <cell r="AK974" t="str">
            <v>CC</v>
          </cell>
          <cell r="AL974" t="str">
            <v>N/A</v>
          </cell>
          <cell r="AM974" t="str">
            <v>SOLICITUD PRIMER DESEMBOLSO DEL 50% DEL CONVENIO DE COOPERACION COFINANCIACION Y ASISTENCIA TECNICA</v>
          </cell>
          <cell r="AN974">
            <v>145748226.5</v>
          </cell>
          <cell r="AO974">
            <v>0</v>
          </cell>
          <cell r="AP974">
            <v>0</v>
          </cell>
          <cell r="AQ974">
            <v>0</v>
          </cell>
          <cell r="AR974">
            <v>0</v>
          </cell>
          <cell r="AS974">
            <v>0</v>
          </cell>
          <cell r="AT974">
            <v>0</v>
          </cell>
          <cell r="AU974">
            <v>0</v>
          </cell>
          <cell r="AV974">
            <v>0</v>
          </cell>
          <cell r="AW974">
            <v>0</v>
          </cell>
          <cell r="AX974">
            <v>0</v>
          </cell>
          <cell r="AY974">
            <v>0</v>
          </cell>
          <cell r="AZ974">
            <v>145748226.5</v>
          </cell>
          <cell r="BA974" t="str">
            <v>NO</v>
          </cell>
          <cell r="BB974">
            <v>0</v>
          </cell>
          <cell r="BC974">
            <v>0</v>
          </cell>
          <cell r="BD974">
            <v>0</v>
          </cell>
          <cell r="BE974">
            <v>0</v>
          </cell>
          <cell r="BF974">
            <v>0</v>
          </cell>
          <cell r="BG974" t="str">
            <v>ENTIDAD SIN ANIMO DE LUCRO</v>
          </cell>
          <cell r="BH974">
            <v>0</v>
          </cell>
          <cell r="BI974" t="str">
            <v>CONVENIO DE COOPER</v>
          </cell>
          <cell r="BJ974">
            <v>0</v>
          </cell>
          <cell r="BK974" t="str">
            <v>CONVENIO DE COOP</v>
          </cell>
          <cell r="BL974">
            <v>0</v>
          </cell>
          <cell r="BM974">
            <v>0</v>
          </cell>
          <cell r="BN974">
            <v>0</v>
          </cell>
          <cell r="BO974" t="str">
            <v>CONVENIO DE COO</v>
          </cell>
          <cell r="BP974">
            <v>0</v>
          </cell>
          <cell r="BQ974">
            <v>0</v>
          </cell>
          <cell r="BR974">
            <v>0</v>
          </cell>
          <cell r="BS974">
            <v>0</v>
          </cell>
          <cell r="BT974">
            <v>0</v>
          </cell>
          <cell r="BU974">
            <v>0</v>
          </cell>
          <cell r="BV974">
            <v>0</v>
          </cell>
          <cell r="BW974">
            <v>0</v>
          </cell>
          <cell r="BX974">
            <v>0</v>
          </cell>
          <cell r="BY974">
            <v>0</v>
          </cell>
          <cell r="BZ974">
            <v>0</v>
          </cell>
          <cell r="CA974">
            <v>0</v>
          </cell>
          <cell r="CB974">
            <v>0</v>
          </cell>
          <cell r="CC974">
            <v>0</v>
          </cell>
          <cell r="CD974">
            <v>0</v>
          </cell>
          <cell r="CE974">
            <v>0</v>
          </cell>
          <cell r="CF974">
            <v>145748226.5</v>
          </cell>
          <cell r="CG974">
            <v>41491</v>
          </cell>
          <cell r="CH974">
            <v>706</v>
          </cell>
          <cell r="CI974">
            <v>649513</v>
          </cell>
          <cell r="CJ974" t="str">
            <v>Martha Cecilia López Cortez</v>
          </cell>
          <cell r="CK974" t="str">
            <v>SUBD RESA</v>
          </cell>
          <cell r="CL974" t="str">
            <v>INVERSION</v>
          </cell>
          <cell r="CM974">
            <v>0</v>
          </cell>
          <cell r="CN974">
            <v>0</v>
          </cell>
          <cell r="CO974">
            <v>0</v>
          </cell>
          <cell r="CP974">
            <v>0</v>
          </cell>
          <cell r="CQ974" t="str">
            <v>2013-5100113563</v>
          </cell>
          <cell r="CR974">
            <v>0</v>
          </cell>
          <cell r="CS974">
            <v>0</v>
          </cell>
          <cell r="CT974">
            <v>0</v>
          </cell>
          <cell r="CU974">
            <v>0</v>
          </cell>
          <cell r="CV974">
            <v>0</v>
          </cell>
          <cell r="CW974">
            <v>0</v>
          </cell>
          <cell r="CX974">
            <v>0</v>
          </cell>
          <cell r="CY974">
            <v>0</v>
          </cell>
          <cell r="CZ974">
            <v>0</v>
          </cell>
          <cell r="DA974">
            <v>0</v>
          </cell>
          <cell r="DB974">
            <v>0</v>
          </cell>
          <cell r="DC974">
            <v>0</v>
          </cell>
          <cell r="DD974">
            <v>0</v>
          </cell>
          <cell r="DE974">
            <v>0</v>
          </cell>
          <cell r="DF974">
            <v>0</v>
          </cell>
          <cell r="DG974">
            <v>0</v>
          </cell>
          <cell r="DH974">
            <v>0</v>
          </cell>
          <cell r="DI974">
            <v>0</v>
          </cell>
          <cell r="DJ974">
            <v>0</v>
          </cell>
          <cell r="DK974">
            <v>0</v>
          </cell>
          <cell r="DL974">
            <v>0</v>
          </cell>
          <cell r="DM974">
            <v>0</v>
          </cell>
          <cell r="DN974">
            <v>0</v>
          </cell>
          <cell r="DO974">
            <v>0</v>
          </cell>
          <cell r="DP974">
            <v>0</v>
          </cell>
          <cell r="DQ974">
            <v>0</v>
          </cell>
          <cell r="DR974">
            <v>0</v>
          </cell>
          <cell r="DS974">
            <v>0</v>
          </cell>
          <cell r="DT974">
            <v>0</v>
          </cell>
          <cell r="DU974">
            <v>0</v>
          </cell>
          <cell r="DV974">
            <v>0</v>
          </cell>
          <cell r="DW974">
            <v>0</v>
          </cell>
          <cell r="DX974">
            <v>0</v>
          </cell>
          <cell r="DY974">
            <v>0</v>
          </cell>
          <cell r="DZ974">
            <v>0</v>
          </cell>
          <cell r="EA974">
            <v>0</v>
          </cell>
          <cell r="EB974">
            <v>0</v>
          </cell>
          <cell r="EC974">
            <v>0</v>
          </cell>
          <cell r="ED974">
            <v>0</v>
          </cell>
          <cell r="EE974">
            <v>0</v>
          </cell>
          <cell r="EF974">
            <v>0</v>
          </cell>
          <cell r="EG974">
            <v>0</v>
          </cell>
          <cell r="EH974">
            <v>0</v>
          </cell>
          <cell r="EI974">
            <v>0</v>
          </cell>
          <cell r="EJ974">
            <v>0</v>
          </cell>
        </row>
        <row r="975">
          <cell r="B975">
            <v>1095</v>
          </cell>
          <cell r="C975">
            <v>41491</v>
          </cell>
          <cell r="D975">
            <v>709</v>
          </cell>
          <cell r="E975" t="str">
            <v>Martha L</v>
          </cell>
          <cell r="F975">
            <v>41491</v>
          </cell>
          <cell r="G975" t="str">
            <v>DPS</v>
          </cell>
          <cell r="H975" t="str">
            <v>180/12</v>
          </cell>
          <cell r="I975">
            <v>2013</v>
          </cell>
          <cell r="J975" t="str">
            <v xml:space="preserve">MENDEZ ARBOLEDA Y CIA LTDA.  </v>
          </cell>
          <cell r="K975" t="str">
            <v>860.091.266-1</v>
          </cell>
          <cell r="L975" t="str">
            <v>NEIVA</v>
          </cell>
          <cell r="M975" t="str">
            <v>CALLE 8 48 - 40 CASA 11</v>
          </cell>
          <cell r="N975">
            <v>3102880090</v>
          </cell>
          <cell r="O975" t="str">
            <v>EL ARRENDADOR ENTREGA AL DPS Y ESTA RECIBE EN CALIDAD DE ARRENDAMIENTO LAS OFICINAS UBICADAS EN LA CIUDAD DE NEIVA  (HUILA), CARRERA 7A CON CALLE 6 ESQUINA, PARA FUNCIONAMIENTO DE LA DR HUILA.</v>
          </cell>
          <cell r="P975">
            <v>221887702</v>
          </cell>
          <cell r="Q975">
            <v>22188771</v>
          </cell>
          <cell r="R975">
            <v>244076473</v>
          </cell>
          <cell r="S975">
            <v>3613</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t="str">
            <v>GLADYS C ARANGO MARTINEZ</v>
          </cell>
          <cell r="AJ975" t="str">
            <v>UN PRIMER PAGO EN EL MES DIC/12 POR $11,742,180, DOCE PAGOS MENSUALES DE ENERO A DICIEMBRE DE 2013 POR $12,094,445 Y SIETE PAGOS MENSUALES DE ENERO A JULIO DE 2014 POR $ 12,457,279}</v>
          </cell>
          <cell r="AK975">
            <v>62</v>
          </cell>
          <cell r="AL975" t="str">
            <v>130000062383 DEL 19/09/2012</v>
          </cell>
          <cell r="AM975" t="str">
            <v xml:space="preserve"> CANON MES DE AGOSTO/13</v>
          </cell>
          <cell r="AN975">
            <v>10994950</v>
          </cell>
          <cell r="AO975">
            <v>0</v>
          </cell>
          <cell r="AP975">
            <v>0</v>
          </cell>
          <cell r="AQ975">
            <v>0</v>
          </cell>
          <cell r="AR975">
            <v>0</v>
          </cell>
          <cell r="AS975">
            <v>0</v>
          </cell>
          <cell r="AT975">
            <v>0</v>
          </cell>
          <cell r="AU975">
            <v>10994950</v>
          </cell>
          <cell r="AV975">
            <v>0.1</v>
          </cell>
          <cell r="AW975">
            <v>0</v>
          </cell>
          <cell r="AX975">
            <v>1099495</v>
          </cell>
          <cell r="AY975">
            <v>0</v>
          </cell>
          <cell r="AZ975">
            <v>12094445</v>
          </cell>
          <cell r="BA975" t="str">
            <v>NO</v>
          </cell>
          <cell r="BB975" t="str">
            <v>NO</v>
          </cell>
          <cell r="BC975" t="str">
            <v>NO</v>
          </cell>
          <cell r="BD975" t="str">
            <v>NO</v>
          </cell>
          <cell r="BE975" t="str">
            <v>COMÚN</v>
          </cell>
          <cell r="BF975" t="str">
            <v>NO</v>
          </cell>
          <cell r="BG975" t="str">
            <v>ARRIENDO BIEN INMUEBLE</v>
          </cell>
          <cell r="BH975">
            <v>3.5000000000000003E-2</v>
          </cell>
          <cell r="BI975">
            <v>0</v>
          </cell>
          <cell r="BJ975">
            <v>0</v>
          </cell>
          <cell r="BK975" t="str">
            <v>COMÚN</v>
          </cell>
          <cell r="BL975">
            <v>0.15</v>
          </cell>
          <cell r="BM975">
            <v>0</v>
          </cell>
          <cell r="BN975">
            <v>0</v>
          </cell>
          <cell r="BO975" t="str">
            <v>NEIVA- tarifa única- 5Xmil ART.108 ACU.050/09</v>
          </cell>
          <cell r="BP975">
            <v>5.0000000000000001E-3</v>
          </cell>
          <cell r="BQ975">
            <v>0</v>
          </cell>
          <cell r="BR975">
            <v>0</v>
          </cell>
          <cell r="BS975">
            <v>0</v>
          </cell>
          <cell r="BT975">
            <v>0</v>
          </cell>
          <cell r="BU975" t="str">
            <v>CREE(Impuesto de Renta para la Equidad) Activ 8121</v>
          </cell>
          <cell r="BV975">
            <v>6.0000000000000001E-3</v>
          </cell>
          <cell r="BW975">
            <v>384823</v>
          </cell>
          <cell r="BX975">
            <v>0</v>
          </cell>
          <cell r="BY975">
            <v>164924</v>
          </cell>
          <cell r="BZ975">
            <v>0</v>
          </cell>
          <cell r="CA975">
            <v>54975</v>
          </cell>
          <cell r="CB975">
            <v>0</v>
          </cell>
          <cell r="CC975">
            <v>0</v>
          </cell>
          <cell r="CD975">
            <v>65970</v>
          </cell>
          <cell r="CE975">
            <v>0</v>
          </cell>
          <cell r="CF975">
            <v>11423753</v>
          </cell>
          <cell r="CG975">
            <v>41491</v>
          </cell>
          <cell r="CH975">
            <v>709</v>
          </cell>
          <cell r="CI975">
            <v>3613</v>
          </cell>
          <cell r="CJ975" t="str">
            <v>Martha Cecilia López Cortez</v>
          </cell>
          <cell r="CK975" t="str">
            <v>ARRENDAMIENTO DE BIENES INMUEBLES</v>
          </cell>
          <cell r="CL975" t="str">
            <v>GASTOS GENERALES</v>
          </cell>
          <cell r="CM975" t="str">
            <v>201261003002000180E</v>
          </cell>
          <cell r="CN975">
            <v>0</v>
          </cell>
          <cell r="CO975" t="str">
            <v>NO APLICA</v>
          </cell>
          <cell r="CP975">
            <v>0</v>
          </cell>
          <cell r="CQ975" t="str">
            <v>2013-6200114383</v>
          </cell>
          <cell r="CR975">
            <v>0</v>
          </cell>
          <cell r="CS975">
            <v>0</v>
          </cell>
          <cell r="CT975">
            <v>0</v>
          </cell>
          <cell r="CU975">
            <v>0</v>
          </cell>
          <cell r="CV975">
            <v>0</v>
          </cell>
          <cell r="CW975">
            <v>0</v>
          </cell>
          <cell r="CX975">
            <v>0</v>
          </cell>
          <cell r="CY975">
            <v>0</v>
          </cell>
          <cell r="CZ975">
            <v>0</v>
          </cell>
          <cell r="DA975">
            <v>0</v>
          </cell>
          <cell r="DB975">
            <v>0</v>
          </cell>
          <cell r="DC975">
            <v>0</v>
          </cell>
          <cell r="DD975">
            <v>0</v>
          </cell>
          <cell r="DE975">
            <v>0</v>
          </cell>
          <cell r="DF975">
            <v>0</v>
          </cell>
          <cell r="DG975">
            <v>0</v>
          </cell>
          <cell r="DH975">
            <v>0</v>
          </cell>
          <cell r="DI975">
            <v>0</v>
          </cell>
          <cell r="DJ975">
            <v>0</v>
          </cell>
          <cell r="DK975">
            <v>0</v>
          </cell>
          <cell r="DL975">
            <v>0</v>
          </cell>
          <cell r="DM975">
            <v>0</v>
          </cell>
          <cell r="DN975">
            <v>0</v>
          </cell>
          <cell r="DO975">
            <v>0</v>
          </cell>
          <cell r="DP975">
            <v>0</v>
          </cell>
          <cell r="DQ975">
            <v>0</v>
          </cell>
          <cell r="DR975">
            <v>0</v>
          </cell>
          <cell r="DS975">
            <v>0</v>
          </cell>
          <cell r="DT975">
            <v>0</v>
          </cell>
          <cell r="DU975">
            <v>0</v>
          </cell>
          <cell r="DV975">
            <v>0</v>
          </cell>
          <cell r="DW975">
            <v>0</v>
          </cell>
          <cell r="DX975">
            <v>0</v>
          </cell>
          <cell r="DY975">
            <v>0</v>
          </cell>
          <cell r="DZ975">
            <v>0</v>
          </cell>
          <cell r="EA975">
            <v>0</v>
          </cell>
          <cell r="EB975">
            <v>0</v>
          </cell>
          <cell r="EC975">
            <v>0</v>
          </cell>
          <cell r="ED975">
            <v>0</v>
          </cell>
          <cell r="EE975">
            <v>0</v>
          </cell>
          <cell r="EF975">
            <v>0</v>
          </cell>
          <cell r="EG975">
            <v>0</v>
          </cell>
          <cell r="EH975">
            <v>0</v>
          </cell>
          <cell r="EI975">
            <v>0</v>
          </cell>
          <cell r="EJ975">
            <v>0</v>
          </cell>
        </row>
        <row r="976">
          <cell r="B976">
            <v>1102</v>
          </cell>
          <cell r="C976">
            <v>41492</v>
          </cell>
          <cell r="D976">
            <v>714</v>
          </cell>
          <cell r="E976" t="str">
            <v>Martha L</v>
          </cell>
          <cell r="F976">
            <v>41492</v>
          </cell>
          <cell r="G976" t="str">
            <v>DPS</v>
          </cell>
          <cell r="H976" t="str">
            <v>168/2012</v>
          </cell>
          <cell r="I976">
            <v>2013</v>
          </cell>
          <cell r="J976" t="str">
            <v>ORLANDESCA S.A.</v>
          </cell>
          <cell r="K976" t="str">
            <v>819.002.840-0</v>
          </cell>
          <cell r="L976" t="str">
            <v>SANTA MARTA</v>
          </cell>
          <cell r="M976" t="str">
            <v>Calle 11 No 1C - 23 EDIFICIO POSIHUEICA</v>
          </cell>
          <cell r="N976">
            <v>4213076</v>
          </cell>
          <cell r="O976" t="str">
            <v>TOMAR EN ARRIENDO EL INMUEBLE UBICADO EN LA CALLE 11 No 1C-23 OFICINA 505 EDIFICIO POSIHUEICA STA MARTA (MAGDALENA) PARA EL FUNCIONAMIENTO DE LA DR MAGDALENA.</v>
          </cell>
          <cell r="P976">
            <v>76799348.181818172</v>
          </cell>
          <cell r="Q976">
            <v>7679934.8181818174</v>
          </cell>
          <cell r="R976">
            <v>84479282.999999985</v>
          </cell>
          <cell r="S976">
            <v>2413</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t="str">
            <v>GLADIS CECILIA ARANGO MARTÍNEZ</v>
          </cell>
          <cell r="AJ976" t="str">
            <v xml:space="preserve">2012: 1 pago $4,064,181; 2013: 12 pagos $4,186,106; 2014: 7 pagos $4,311,690. </v>
          </cell>
          <cell r="AK976" t="str">
            <v>FA  00340</v>
          </cell>
          <cell r="AL976" t="str">
            <v>190000028838 DE 2012/04/24</v>
          </cell>
          <cell r="AM976" t="str">
            <v>SOLICITUD  NOVENO  PAGO DEL CONTRATO ARRENDAMIENTO 168/2012. MES DE AGOSTO/13</v>
          </cell>
          <cell r="AN976">
            <v>3805551</v>
          </cell>
          <cell r="AO976">
            <v>0</v>
          </cell>
          <cell r="AP976">
            <v>0</v>
          </cell>
          <cell r="AQ976">
            <v>0</v>
          </cell>
          <cell r="AR976">
            <v>0</v>
          </cell>
          <cell r="AS976">
            <v>0</v>
          </cell>
          <cell r="AT976">
            <v>0</v>
          </cell>
          <cell r="AU976">
            <v>3805551</v>
          </cell>
          <cell r="AV976">
            <v>0.1</v>
          </cell>
          <cell r="AW976">
            <v>0</v>
          </cell>
          <cell r="AX976">
            <v>380555</v>
          </cell>
          <cell r="AY976">
            <v>0</v>
          </cell>
          <cell r="AZ976">
            <v>4186106</v>
          </cell>
          <cell r="BA976" t="str">
            <v>SI</v>
          </cell>
          <cell r="BB976" t="str">
            <v>NO</v>
          </cell>
          <cell r="BC976" t="str">
            <v>NO</v>
          </cell>
          <cell r="BD976" t="str">
            <v>NO</v>
          </cell>
          <cell r="BE976" t="str">
            <v>COMÚN</v>
          </cell>
          <cell r="BF976" t="str">
            <v>NO</v>
          </cell>
          <cell r="BG976" t="str">
            <v>ARRIENDO BIEN INMUEBLE</v>
          </cell>
          <cell r="BH976">
            <v>3.5000000000000003E-2</v>
          </cell>
          <cell r="BI976">
            <v>0</v>
          </cell>
          <cell r="BJ976">
            <v>0</v>
          </cell>
          <cell r="BK976" t="str">
            <v>GRAN CONTRIBUYENTE RESOLUCION 014047 DEL 2009</v>
          </cell>
          <cell r="BL976">
            <v>0</v>
          </cell>
          <cell r="BM976">
            <v>0</v>
          </cell>
          <cell r="BN976">
            <v>0</v>
          </cell>
          <cell r="BO976" t="str">
            <v>SANTA MARTA</v>
          </cell>
          <cell r="BP976">
            <v>7.0000000000000001E-3</v>
          </cell>
          <cell r="BQ976">
            <v>0</v>
          </cell>
          <cell r="BR976">
            <v>0</v>
          </cell>
          <cell r="BS976">
            <v>0</v>
          </cell>
          <cell r="BT976">
            <v>0</v>
          </cell>
          <cell r="BU976" t="str">
            <v xml:space="preserve">ACTIVIDAD 6820 </v>
          </cell>
          <cell r="BV976">
            <v>6.0000000000000001E-3</v>
          </cell>
          <cell r="BW976">
            <v>133194</v>
          </cell>
          <cell r="BX976">
            <v>0</v>
          </cell>
          <cell r="BY976">
            <v>0</v>
          </cell>
          <cell r="BZ976">
            <v>0</v>
          </cell>
          <cell r="CA976">
            <v>26639</v>
          </cell>
          <cell r="CB976">
            <v>0</v>
          </cell>
          <cell r="CC976">
            <v>0</v>
          </cell>
          <cell r="CD976">
            <v>22833</v>
          </cell>
          <cell r="CE976">
            <v>0</v>
          </cell>
          <cell r="CF976">
            <v>4003440</v>
          </cell>
          <cell r="CG976">
            <v>41492</v>
          </cell>
          <cell r="CH976">
            <v>714</v>
          </cell>
          <cell r="CI976">
            <v>2413</v>
          </cell>
          <cell r="CJ976" t="str">
            <v>Martha Cecilia López Cortez</v>
          </cell>
          <cell r="CK976" t="str">
            <v>SUBDIRECCIÓN DE OPERACIONES</v>
          </cell>
          <cell r="CL976" t="str">
            <v>GASTOS GENERALES</v>
          </cell>
          <cell r="CM976" t="str">
            <v>201261003002000168E</v>
          </cell>
          <cell r="CN976">
            <v>0</v>
          </cell>
          <cell r="CO976" t="str">
            <v>NO APLICA</v>
          </cell>
          <cell r="CP976">
            <v>0</v>
          </cell>
          <cell r="CQ976" t="str">
            <v>2013-6200108243</v>
          </cell>
          <cell r="CR976">
            <v>0</v>
          </cell>
          <cell r="CS976">
            <v>0</v>
          </cell>
          <cell r="CT976">
            <v>0</v>
          </cell>
          <cell r="CU976">
            <v>0</v>
          </cell>
          <cell r="CV976">
            <v>0</v>
          </cell>
          <cell r="CW976">
            <v>0</v>
          </cell>
          <cell r="CX976">
            <v>0</v>
          </cell>
          <cell r="CY976">
            <v>0</v>
          </cell>
          <cell r="CZ976">
            <v>0</v>
          </cell>
          <cell r="DA976">
            <v>0</v>
          </cell>
          <cell r="DB976">
            <v>0</v>
          </cell>
          <cell r="DC976">
            <v>0</v>
          </cell>
          <cell r="DD976">
            <v>0</v>
          </cell>
          <cell r="DE976">
            <v>0</v>
          </cell>
          <cell r="DF976">
            <v>0</v>
          </cell>
          <cell r="DG976">
            <v>0</v>
          </cell>
          <cell r="DH976">
            <v>0</v>
          </cell>
          <cell r="DI976">
            <v>0</v>
          </cell>
          <cell r="DJ976">
            <v>0</v>
          </cell>
          <cell r="DK976">
            <v>0</v>
          </cell>
          <cell r="DL976">
            <v>0</v>
          </cell>
          <cell r="DM976">
            <v>0</v>
          </cell>
          <cell r="DN976">
            <v>0</v>
          </cell>
          <cell r="DO976">
            <v>0</v>
          </cell>
          <cell r="DP976">
            <v>0</v>
          </cell>
          <cell r="DQ976">
            <v>0</v>
          </cell>
          <cell r="DR976">
            <v>0</v>
          </cell>
          <cell r="DS976">
            <v>0</v>
          </cell>
          <cell r="DT976">
            <v>0</v>
          </cell>
          <cell r="DU976">
            <v>0</v>
          </cell>
          <cell r="DV976">
            <v>0</v>
          </cell>
          <cell r="DW976">
            <v>0</v>
          </cell>
          <cell r="DX976">
            <v>0</v>
          </cell>
          <cell r="DY976">
            <v>0</v>
          </cell>
          <cell r="DZ976">
            <v>0</v>
          </cell>
          <cell r="EA976">
            <v>0</v>
          </cell>
          <cell r="EB976">
            <v>0</v>
          </cell>
          <cell r="EC976">
            <v>0</v>
          </cell>
          <cell r="ED976">
            <v>0</v>
          </cell>
          <cell r="EE976">
            <v>0</v>
          </cell>
          <cell r="EF976">
            <v>0</v>
          </cell>
          <cell r="EG976">
            <v>0</v>
          </cell>
          <cell r="EH976">
            <v>0</v>
          </cell>
          <cell r="EI976">
            <v>0</v>
          </cell>
          <cell r="EJ976">
            <v>0</v>
          </cell>
        </row>
        <row r="977">
          <cell r="B977">
            <v>1103</v>
          </cell>
          <cell r="C977">
            <v>41492</v>
          </cell>
          <cell r="D977">
            <v>718</v>
          </cell>
          <cell r="E977" t="str">
            <v>Martha L</v>
          </cell>
          <cell r="F977">
            <v>41492</v>
          </cell>
          <cell r="G977" t="str">
            <v>DPS</v>
          </cell>
          <cell r="H977" t="str">
            <v>217/12</v>
          </cell>
          <cell r="I977">
            <v>2013</v>
          </cell>
          <cell r="J977" t="str">
            <v>UNIÓN TEMPORAL SASO SA - FSG EU</v>
          </cell>
          <cell r="K977" t="str">
            <v>900.579.158-5</v>
          </cell>
          <cell r="L977" t="str">
            <v>BOGOTÁ</v>
          </cell>
          <cell r="M977" t="str">
            <v>CRA 16 No. 32-79</v>
          </cell>
          <cell r="N977" t="str">
            <v>287 16 07   transsasosa@gmail.com</v>
          </cell>
          <cell r="O977" t="str">
            <v>CONTRATAR EL SERVICIO DE TRANSPORTE PÚBLICO TERRESTRE AUTOMOTOR ESPECIAL CON CONDUCTOR PARA TRANSPORTAR PERSONAL, BIENES Y/O EQUIPOS O MATERIALES DEL DPS EN SUS DIFERENTES SEDES EN EL NIVEL CENTRAL Y REGIONAL, PARA FACILITAR LA OPERACIÓN INSTITUCIONAL.</v>
          </cell>
          <cell r="P977">
            <v>3408300000</v>
          </cell>
          <cell r="Q977">
            <v>0</v>
          </cell>
          <cell r="R977">
            <v>3408300000</v>
          </cell>
          <cell r="S977">
            <v>513</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t="str">
            <v>MONICA VALBUENA USECHE</v>
          </cell>
          <cell r="AJ977" t="str">
            <v xml:space="preserve">PAGOS MENSUALES, PREVIA PRESENTACIÓN DE FACTURA, CERTIFICACIÓN DEL REVISOR FISCAL POR PAGOS PARAFISCALES Y DE SEGURIDAD SOCIAL, RECIBIDO A SATISFACCIÓN POR PARTE DEL SUPERVISOR DEL CONTRATO. </v>
          </cell>
          <cell r="AK977" t="str">
            <v xml:space="preserve">  FRA 10</v>
          </cell>
          <cell r="AL977" t="str">
            <v>320000972361 DEL 29/DIC/2012</v>
          </cell>
          <cell r="AM977" t="str">
            <v>SOLICITUD OCTAVO PAGO SERVICIO TRANSPORTE AUTOMOTOR  DURANTE EL PERIODO DEL 1 AL 30 DE JULIO DE 2013, EN TODAS LAS SEDES DEL DPS.</v>
          </cell>
          <cell r="AN977">
            <v>190880880</v>
          </cell>
          <cell r="AO977">
            <v>0</v>
          </cell>
          <cell r="AP977">
            <v>0</v>
          </cell>
          <cell r="AQ977">
            <v>0</v>
          </cell>
          <cell r="AR977">
            <v>0</v>
          </cell>
          <cell r="AS977">
            <v>0</v>
          </cell>
          <cell r="AT977">
            <v>0</v>
          </cell>
          <cell r="AU977">
            <v>190880880</v>
          </cell>
          <cell r="AV977">
            <v>0</v>
          </cell>
          <cell r="AW977">
            <v>0</v>
          </cell>
          <cell r="AX977">
            <v>0</v>
          </cell>
          <cell r="AY977">
            <v>0</v>
          </cell>
          <cell r="AZ977">
            <v>190880880</v>
          </cell>
          <cell r="BA977" t="str">
            <v>NO</v>
          </cell>
          <cell r="BB977" t="str">
            <v>NO</v>
          </cell>
          <cell r="BC977" t="str">
            <v>NO</v>
          </cell>
          <cell r="BD977" t="str">
            <v>NO</v>
          </cell>
          <cell r="BE977" t="str">
            <v>COMÚN</v>
          </cell>
          <cell r="BF977" t="str">
            <v>NO</v>
          </cell>
          <cell r="BG977" t="str">
            <v xml:space="preserve">ARRENDAMIENTO INMUEBLES (VEHICULO)  </v>
          </cell>
          <cell r="BH977">
            <v>3.5000000000000003E-2</v>
          </cell>
          <cell r="BI977">
            <v>0</v>
          </cell>
          <cell r="BJ977">
            <v>0</v>
          </cell>
          <cell r="BK977" t="str">
            <v>COMÚN</v>
          </cell>
          <cell r="BL977">
            <v>0</v>
          </cell>
          <cell r="BM977">
            <v>0</v>
          </cell>
          <cell r="BN977">
            <v>0</v>
          </cell>
          <cell r="BO977" t="str">
            <v>ICA BOGOTÁ: SERVICIOS DE TRANSPORTE. TARIFA: 4.14 x 1000</v>
          </cell>
          <cell r="BP977">
            <v>4.1399999999999996E-3</v>
          </cell>
          <cell r="BQ977">
            <v>0</v>
          </cell>
          <cell r="BR977">
            <v>0</v>
          </cell>
          <cell r="BS977">
            <v>0</v>
          </cell>
          <cell r="BT977">
            <v>0</v>
          </cell>
          <cell r="BU977" t="str">
            <v xml:space="preserve">TRANSP. DE PASAJEROS ACT. 4921 </v>
          </cell>
          <cell r="BV977">
            <v>6.0000000000000001E-3</v>
          </cell>
          <cell r="BW977">
            <v>6680831</v>
          </cell>
          <cell r="BX977">
            <v>0</v>
          </cell>
          <cell r="BY977">
            <v>0</v>
          </cell>
          <cell r="BZ977">
            <v>0</v>
          </cell>
          <cell r="CA977">
            <v>790247</v>
          </cell>
          <cell r="CB977">
            <v>0</v>
          </cell>
          <cell r="CC977">
            <v>0</v>
          </cell>
          <cell r="CD977">
            <v>1145285</v>
          </cell>
          <cell r="CE977">
            <v>0</v>
          </cell>
          <cell r="CF977">
            <v>182264517</v>
          </cell>
          <cell r="CG977">
            <v>41492</v>
          </cell>
          <cell r="CH977">
            <v>718</v>
          </cell>
          <cell r="CI977">
            <v>513</v>
          </cell>
          <cell r="CJ977" t="str">
            <v>Martha Cecilia López Cortez</v>
          </cell>
          <cell r="CK977" t="str">
            <v>S.D. OPERACIONES</v>
          </cell>
          <cell r="CL977" t="str">
            <v>GASTOS GENERALES</v>
          </cell>
          <cell r="CM977" t="str">
            <v>SIN EXPEDIENTE EN ORFEO</v>
          </cell>
          <cell r="CN977">
            <v>0</v>
          </cell>
          <cell r="CO977" t="str">
            <v>NO APLICA</v>
          </cell>
          <cell r="CP977">
            <v>0</v>
          </cell>
          <cell r="CQ977" t="str">
            <v>2013-6200115353</v>
          </cell>
          <cell r="CR977" t="str">
            <v>Se tramita con las liquidac 1103 y 1104</v>
          </cell>
          <cell r="CS977">
            <v>0</v>
          </cell>
          <cell r="CT977">
            <v>0</v>
          </cell>
          <cell r="CU977">
            <v>0</v>
          </cell>
          <cell r="CV977">
            <v>0</v>
          </cell>
          <cell r="CW977">
            <v>0</v>
          </cell>
          <cell r="CX977">
            <v>0</v>
          </cell>
          <cell r="CY977">
            <v>0</v>
          </cell>
          <cell r="CZ977">
            <v>0</v>
          </cell>
          <cell r="DA977">
            <v>0</v>
          </cell>
          <cell r="DB977">
            <v>0</v>
          </cell>
          <cell r="DC977">
            <v>0</v>
          </cell>
          <cell r="DD977">
            <v>0</v>
          </cell>
          <cell r="DE977">
            <v>0</v>
          </cell>
          <cell r="DF977">
            <v>0</v>
          </cell>
          <cell r="DG977">
            <v>0</v>
          </cell>
          <cell r="DH977">
            <v>0</v>
          </cell>
          <cell r="DI977">
            <v>0</v>
          </cell>
          <cell r="DJ977">
            <v>0</v>
          </cell>
          <cell r="DK977">
            <v>0</v>
          </cell>
          <cell r="DL977">
            <v>0</v>
          </cell>
          <cell r="DM977">
            <v>0</v>
          </cell>
          <cell r="DN977">
            <v>0</v>
          </cell>
          <cell r="DO977">
            <v>0</v>
          </cell>
          <cell r="DP977">
            <v>0</v>
          </cell>
          <cell r="DQ977">
            <v>0</v>
          </cell>
          <cell r="DR977">
            <v>0</v>
          </cell>
          <cell r="DS977">
            <v>0</v>
          </cell>
          <cell r="DT977">
            <v>0</v>
          </cell>
          <cell r="DU977">
            <v>0</v>
          </cell>
          <cell r="DV977">
            <v>0</v>
          </cell>
          <cell r="DW977">
            <v>0</v>
          </cell>
          <cell r="DX977">
            <v>0</v>
          </cell>
          <cell r="DY977">
            <v>0</v>
          </cell>
          <cell r="DZ977">
            <v>0</v>
          </cell>
          <cell r="EA977">
            <v>0</v>
          </cell>
          <cell r="EB977">
            <v>0</v>
          </cell>
          <cell r="EC977">
            <v>0</v>
          </cell>
          <cell r="ED977">
            <v>0</v>
          </cell>
          <cell r="EE977">
            <v>0</v>
          </cell>
          <cell r="EF977">
            <v>0</v>
          </cell>
          <cell r="EG977">
            <v>0</v>
          </cell>
          <cell r="EH977">
            <v>0</v>
          </cell>
          <cell r="EI977">
            <v>0</v>
          </cell>
          <cell r="EJ977">
            <v>0</v>
          </cell>
        </row>
        <row r="978">
          <cell r="B978">
            <v>1104</v>
          </cell>
          <cell r="C978">
            <v>41492</v>
          </cell>
          <cell r="D978">
            <v>718</v>
          </cell>
          <cell r="E978" t="str">
            <v>Martha L</v>
          </cell>
          <cell r="F978">
            <v>41492</v>
          </cell>
          <cell r="G978" t="str">
            <v>DPS</v>
          </cell>
          <cell r="H978" t="str">
            <v>217/12</v>
          </cell>
          <cell r="I978">
            <v>2012</v>
          </cell>
          <cell r="J978" t="str">
            <v>UNIÓN TEMPORAL SASO SA - FSG EU</v>
          </cell>
          <cell r="K978" t="str">
            <v>900.579.158-5</v>
          </cell>
          <cell r="L978" t="str">
            <v>BOGOTÁ</v>
          </cell>
          <cell r="M978" t="str">
            <v>CRA 16 No. 32-79</v>
          </cell>
          <cell r="N978" t="str">
            <v>287 16 07   transsasosa@gmail.com</v>
          </cell>
          <cell r="O978" t="str">
            <v>CONTRATAR EL SERVICIO DE TRANSPORTE PÚBLICO TERRESTRE AUTOMOTOR ESPECIAL CON CONDUCTOR PARA TRANSPORTAR PERSONAL, BIENES Y/O EQUIPOS O MATERIALES DEL DPS EN SUS DIFERENTES SEDES EN EL NIVEL CENTRAL Y REGIONAL, PARA FACILITAR LA OPERACIÓN INSTITUCIONAL.</v>
          </cell>
          <cell r="P978">
            <v>3408300000</v>
          </cell>
          <cell r="Q978">
            <v>0</v>
          </cell>
          <cell r="R978">
            <v>3408300000</v>
          </cell>
          <cell r="S978">
            <v>1124612</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t="str">
            <v>MONICA VALBUENA USECHE</v>
          </cell>
          <cell r="AJ978" t="str">
            <v xml:space="preserve">PAGOS MENSUALES, PREVIA PRESENTACIÓN DE FACTURA, CERTIFICACIÓN DEL REVISOR FISCAL POR PAGOS PARAFISCALES Y DE SEGURIDAD SOCIAL, RECIBIDO A SATISFACCIÓN POR PARTE DEL SUPERVISOR DEL CONTRATO. </v>
          </cell>
          <cell r="AK978" t="str">
            <v>FRA 10</v>
          </cell>
          <cell r="AL978" t="str">
            <v>320000972361 DEL 29/DIC/2012</v>
          </cell>
          <cell r="AM978" t="str">
            <v>SOLICITUD OCTAVO PAGO SERVICIO TRANSPORTE AUTOMOTOR  DURANTE EL PERIODO DEL 1 AL 30 DE JULIO DE 2013, EN TODAS LAS SEDES DEL DPS.</v>
          </cell>
          <cell r="AN978">
            <v>101259120</v>
          </cell>
          <cell r="AO978">
            <v>0</v>
          </cell>
          <cell r="AP978">
            <v>0</v>
          </cell>
          <cell r="AQ978">
            <v>0</v>
          </cell>
          <cell r="AR978">
            <v>0</v>
          </cell>
          <cell r="AS978">
            <v>0</v>
          </cell>
          <cell r="AT978">
            <v>0</v>
          </cell>
          <cell r="AU978">
            <v>101259120</v>
          </cell>
          <cell r="AV978">
            <v>0</v>
          </cell>
          <cell r="AW978">
            <v>0</v>
          </cell>
          <cell r="AX978">
            <v>0</v>
          </cell>
          <cell r="AY978">
            <v>0</v>
          </cell>
          <cell r="AZ978">
            <v>101259120</v>
          </cell>
          <cell r="BA978" t="str">
            <v>NO</v>
          </cell>
          <cell r="BB978" t="str">
            <v>NO</v>
          </cell>
          <cell r="BC978" t="str">
            <v>NO</v>
          </cell>
          <cell r="BD978" t="str">
            <v>NO</v>
          </cell>
          <cell r="BE978" t="str">
            <v>COMÚN</v>
          </cell>
          <cell r="BF978" t="str">
            <v>NO</v>
          </cell>
          <cell r="BG978" t="str">
            <v xml:space="preserve">ARRENDAMIENTO INMUEBLES (VEHICULO)  </v>
          </cell>
          <cell r="BH978">
            <v>3.5000000000000003E-2</v>
          </cell>
          <cell r="BI978">
            <v>0</v>
          </cell>
          <cell r="BJ978">
            <v>0</v>
          </cell>
          <cell r="BK978" t="str">
            <v>COMÚN</v>
          </cell>
          <cell r="BL978">
            <v>0</v>
          </cell>
          <cell r="BM978">
            <v>0</v>
          </cell>
          <cell r="BN978">
            <v>0</v>
          </cell>
          <cell r="BO978" t="str">
            <v>ICA BOGOTÁ: SERVICIOS DE TRANSPORTE. TARIFA: 4.14 x 1000</v>
          </cell>
          <cell r="BP978">
            <v>4.1399999999999996E-3</v>
          </cell>
          <cell r="BQ978">
            <v>0</v>
          </cell>
          <cell r="BR978">
            <v>0</v>
          </cell>
          <cell r="BS978">
            <v>0</v>
          </cell>
          <cell r="BT978">
            <v>0</v>
          </cell>
          <cell r="BU978" t="str">
            <v xml:space="preserve">TRANSP. DE PASAJEROS ACT. 4921 </v>
          </cell>
          <cell r="BV978">
            <v>6.0000000000000001E-3</v>
          </cell>
          <cell r="BW978">
            <v>3544069</v>
          </cell>
          <cell r="BX978">
            <v>0</v>
          </cell>
          <cell r="BY978">
            <v>0</v>
          </cell>
          <cell r="BZ978">
            <v>0</v>
          </cell>
          <cell r="CA978">
            <v>419213</v>
          </cell>
          <cell r="CB978">
            <v>0</v>
          </cell>
          <cell r="CC978">
            <v>0</v>
          </cell>
          <cell r="CD978">
            <v>607555</v>
          </cell>
          <cell r="CE978">
            <v>0</v>
          </cell>
          <cell r="CF978">
            <v>96688283</v>
          </cell>
          <cell r="CG978">
            <v>41492</v>
          </cell>
          <cell r="CH978">
            <v>718</v>
          </cell>
          <cell r="CI978">
            <v>1124612</v>
          </cell>
          <cell r="CJ978" t="str">
            <v>Martha Cecilia López Cortez</v>
          </cell>
          <cell r="CK978" t="str">
            <v>S.D. OPERACIONES</v>
          </cell>
          <cell r="CL978" t="str">
            <v>GASTOS GENERALES</v>
          </cell>
          <cell r="CM978" t="str">
            <v>SIN EXPEDIENTE EN ORFEO</v>
          </cell>
          <cell r="CN978" t="str">
            <v>RESERVA</v>
          </cell>
          <cell r="CO978" t="str">
            <v>NO APLICA</v>
          </cell>
          <cell r="CP978">
            <v>0</v>
          </cell>
          <cell r="CQ978" t="str">
            <v>2013-6200115353</v>
          </cell>
          <cell r="CR978" t="str">
            <v>Se tramita con las liquidac 1103 y 1104</v>
          </cell>
          <cell r="CS978">
            <v>0</v>
          </cell>
          <cell r="CT978">
            <v>0</v>
          </cell>
          <cell r="CU978">
            <v>0</v>
          </cell>
          <cell r="CV978">
            <v>0</v>
          </cell>
          <cell r="CW978">
            <v>0</v>
          </cell>
          <cell r="CX978">
            <v>0</v>
          </cell>
          <cell r="CY978">
            <v>0</v>
          </cell>
          <cell r="CZ978">
            <v>0</v>
          </cell>
          <cell r="DA978">
            <v>0</v>
          </cell>
          <cell r="DB978">
            <v>0</v>
          </cell>
          <cell r="DC978">
            <v>0</v>
          </cell>
          <cell r="DD978">
            <v>0</v>
          </cell>
          <cell r="DE978">
            <v>0</v>
          </cell>
          <cell r="DF978">
            <v>0</v>
          </cell>
          <cell r="DG978">
            <v>0</v>
          </cell>
          <cell r="DH978">
            <v>0</v>
          </cell>
          <cell r="DI978">
            <v>0</v>
          </cell>
          <cell r="DJ978">
            <v>0</v>
          </cell>
          <cell r="DK978">
            <v>0</v>
          </cell>
          <cell r="DL978">
            <v>0</v>
          </cell>
          <cell r="DM978">
            <v>0</v>
          </cell>
          <cell r="DN978">
            <v>0</v>
          </cell>
          <cell r="DO978">
            <v>0</v>
          </cell>
          <cell r="DP978">
            <v>0</v>
          </cell>
          <cell r="DQ978">
            <v>0</v>
          </cell>
          <cell r="DR978">
            <v>0</v>
          </cell>
          <cell r="DS978">
            <v>0</v>
          </cell>
          <cell r="DT978">
            <v>0</v>
          </cell>
          <cell r="DU978">
            <v>0</v>
          </cell>
          <cell r="DV978">
            <v>0</v>
          </cell>
          <cell r="DW978">
            <v>0</v>
          </cell>
          <cell r="DX978">
            <v>0</v>
          </cell>
          <cell r="DY978">
            <v>0</v>
          </cell>
          <cell r="DZ978">
            <v>0</v>
          </cell>
          <cell r="EA978">
            <v>0</v>
          </cell>
          <cell r="EB978">
            <v>0</v>
          </cell>
          <cell r="EC978">
            <v>0</v>
          </cell>
          <cell r="ED978">
            <v>0</v>
          </cell>
          <cell r="EE978">
            <v>0</v>
          </cell>
          <cell r="EF978">
            <v>0</v>
          </cell>
          <cell r="EG978">
            <v>0</v>
          </cell>
          <cell r="EH978">
            <v>0</v>
          </cell>
          <cell r="EI978">
            <v>0</v>
          </cell>
          <cell r="EJ978">
            <v>0</v>
          </cell>
        </row>
        <row r="979">
          <cell r="B979">
            <v>1105</v>
          </cell>
          <cell r="C979">
            <v>41492</v>
          </cell>
          <cell r="D979">
            <v>719</v>
          </cell>
          <cell r="E979" t="str">
            <v>Martha L</v>
          </cell>
          <cell r="F979">
            <v>41492</v>
          </cell>
          <cell r="G979" t="str">
            <v>DPS</v>
          </cell>
          <cell r="H979" t="str">
            <v>32/13</v>
          </cell>
          <cell r="I979">
            <v>2013</v>
          </cell>
          <cell r="J979" t="str">
            <v xml:space="preserve">HERNAN DARIO BUENAÑO GAMBOA </v>
          </cell>
          <cell r="K979" t="str">
            <v>71.946.538-9</v>
          </cell>
          <cell r="L979" t="str">
            <v>ANTIOQUIA</v>
          </cell>
          <cell r="M979" t="str">
            <v xml:space="preserve">Cl 97 101 -29 </v>
          </cell>
          <cell r="N979" t="str">
            <v>828 24 46</v>
          </cell>
          <cell r="O979" t="str">
            <v>RECIBE EN CALIDAD DE ARRENDAMIENTO EL INMUEBLE UBICADO EN LA CRA 97 101 - 23, PARA EL FUNCIONAMIENTO D. R. URABA</v>
          </cell>
          <cell r="P979">
            <v>28000000</v>
          </cell>
          <cell r="Q979">
            <v>0</v>
          </cell>
          <cell r="R979">
            <v>28000000</v>
          </cell>
          <cell r="S979">
            <v>276213</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t="str">
            <v>GLADYS C ARANGO MARTINEZ</v>
          </cell>
          <cell r="AJ979" t="str">
            <v>FACTURA</v>
          </cell>
          <cell r="AK979">
            <v>1830</v>
          </cell>
          <cell r="AL979" t="str">
            <v>410000002924 2012/08/01</v>
          </cell>
          <cell r="AM979" t="str">
            <v>SOLICITUD QUINTO PAGO DE ACUERDO AL CONTRATO DE ARRENDAMIENTO DE AGOSTO/13</v>
          </cell>
          <cell r="AN979">
            <v>3448275</v>
          </cell>
          <cell r="AO979">
            <v>0</v>
          </cell>
          <cell r="AP979">
            <v>0</v>
          </cell>
          <cell r="AQ979">
            <v>0</v>
          </cell>
          <cell r="AR979">
            <v>0</v>
          </cell>
          <cell r="AS979">
            <v>0</v>
          </cell>
          <cell r="AT979">
            <v>0</v>
          </cell>
          <cell r="AU979">
            <v>0</v>
          </cell>
          <cell r="AV979">
            <v>0.16</v>
          </cell>
          <cell r="AW979">
            <v>0</v>
          </cell>
          <cell r="AX979">
            <v>551725</v>
          </cell>
          <cell r="AY979">
            <v>0</v>
          </cell>
          <cell r="AZ979">
            <v>4000000</v>
          </cell>
          <cell r="BA979" t="str">
            <v>NO</v>
          </cell>
          <cell r="BB979" t="str">
            <v>NO</v>
          </cell>
          <cell r="BC979" t="str">
            <v>NO</v>
          </cell>
          <cell r="BD979" t="str">
            <v>NO</v>
          </cell>
          <cell r="BE979" t="str">
            <v>COMUN</v>
          </cell>
          <cell r="BF979" t="str">
            <v>NO</v>
          </cell>
          <cell r="BG979" t="str">
            <v>ARRIENDO INMUEBLE</v>
          </cell>
          <cell r="BH979">
            <v>3.5000000000000003E-2</v>
          </cell>
          <cell r="BI979">
            <v>0</v>
          </cell>
          <cell r="BJ979">
            <v>0</v>
          </cell>
          <cell r="BK979" t="str">
            <v>COMUN</v>
          </cell>
          <cell r="BL979">
            <v>0.15</v>
          </cell>
          <cell r="BM979">
            <v>0</v>
          </cell>
          <cell r="BN979">
            <v>0</v>
          </cell>
          <cell r="BO979" t="str">
            <v>APARTADO ET 2009  (ART. 141 PARAG.2)- NO AGENTES DE RETENCION</v>
          </cell>
          <cell r="BP979">
            <v>0</v>
          </cell>
          <cell r="BQ979">
            <v>0</v>
          </cell>
          <cell r="BR979">
            <v>0</v>
          </cell>
          <cell r="BS979">
            <v>0</v>
          </cell>
          <cell r="BT979">
            <v>0</v>
          </cell>
          <cell r="BU979" t="str">
            <v>RETENCION DEL IMPUESTO RENTA - CREE- PN NO SON SUJETOS PASIVOS</v>
          </cell>
          <cell r="BV979">
            <v>0</v>
          </cell>
          <cell r="BW979">
            <v>120690</v>
          </cell>
          <cell r="BX979">
            <v>0</v>
          </cell>
          <cell r="BY979">
            <v>82759</v>
          </cell>
          <cell r="BZ979">
            <v>0</v>
          </cell>
          <cell r="CA979">
            <v>0</v>
          </cell>
          <cell r="CB979">
            <v>0</v>
          </cell>
          <cell r="CC979">
            <v>0</v>
          </cell>
          <cell r="CD979">
            <v>0</v>
          </cell>
          <cell r="CE979">
            <v>0</v>
          </cell>
          <cell r="CF979">
            <v>3796551</v>
          </cell>
          <cell r="CG979">
            <v>41492</v>
          </cell>
          <cell r="CH979">
            <v>719</v>
          </cell>
          <cell r="CI979">
            <v>276213</v>
          </cell>
          <cell r="CJ979" t="str">
            <v>Martha Cecilia López Cortez</v>
          </cell>
          <cell r="CK979" t="str">
            <v>ARRENDAMIENTO DE BIENES INMUEBLES</v>
          </cell>
          <cell r="CL979" t="str">
            <v>GASTOS GENERALES</v>
          </cell>
          <cell r="CM979">
            <v>0</v>
          </cell>
          <cell r="CN979">
            <v>0</v>
          </cell>
          <cell r="CO979">
            <v>0</v>
          </cell>
          <cell r="CP979">
            <v>0</v>
          </cell>
          <cell r="CQ979" t="str">
            <v>2013-6200115393</v>
          </cell>
          <cell r="CR979">
            <v>0</v>
          </cell>
          <cell r="CS979">
            <v>0</v>
          </cell>
          <cell r="CT979">
            <v>0</v>
          </cell>
          <cell r="CU979">
            <v>0</v>
          </cell>
          <cell r="CV979">
            <v>0</v>
          </cell>
          <cell r="CW979">
            <v>0</v>
          </cell>
          <cell r="CX979">
            <v>0</v>
          </cell>
          <cell r="CY979">
            <v>0</v>
          </cell>
          <cell r="CZ979">
            <v>0</v>
          </cell>
          <cell r="DA979">
            <v>0</v>
          </cell>
          <cell r="DB979">
            <v>0</v>
          </cell>
          <cell r="DC979">
            <v>0</v>
          </cell>
          <cell r="DD979">
            <v>0</v>
          </cell>
          <cell r="DE979">
            <v>0</v>
          </cell>
          <cell r="DF979">
            <v>0</v>
          </cell>
          <cell r="DG979">
            <v>0</v>
          </cell>
          <cell r="DH979">
            <v>0</v>
          </cell>
          <cell r="DI979">
            <v>0</v>
          </cell>
          <cell r="DJ979">
            <v>0</v>
          </cell>
          <cell r="DK979">
            <v>0</v>
          </cell>
          <cell r="DL979">
            <v>0</v>
          </cell>
          <cell r="DM979">
            <v>0</v>
          </cell>
          <cell r="DN979">
            <v>0</v>
          </cell>
          <cell r="DO979">
            <v>0</v>
          </cell>
          <cell r="DP979">
            <v>0</v>
          </cell>
          <cell r="DQ979">
            <v>0</v>
          </cell>
          <cell r="DR979">
            <v>0</v>
          </cell>
          <cell r="DS979">
            <v>0</v>
          </cell>
          <cell r="DT979">
            <v>0</v>
          </cell>
          <cell r="DU979">
            <v>0</v>
          </cell>
          <cell r="DV979">
            <v>0</v>
          </cell>
          <cell r="DW979">
            <v>0</v>
          </cell>
          <cell r="DX979">
            <v>0</v>
          </cell>
          <cell r="DY979">
            <v>0</v>
          </cell>
          <cell r="DZ979">
            <v>0</v>
          </cell>
          <cell r="EA979">
            <v>0</v>
          </cell>
          <cell r="EB979">
            <v>0</v>
          </cell>
          <cell r="EC979">
            <v>0</v>
          </cell>
          <cell r="ED979">
            <v>0</v>
          </cell>
          <cell r="EE979">
            <v>0</v>
          </cell>
          <cell r="EF979">
            <v>0</v>
          </cell>
          <cell r="EG979">
            <v>0</v>
          </cell>
          <cell r="EH979">
            <v>0</v>
          </cell>
          <cell r="EI979">
            <v>0</v>
          </cell>
          <cell r="EJ979">
            <v>0</v>
          </cell>
        </row>
        <row r="980">
          <cell r="B980">
            <v>1106</v>
          </cell>
          <cell r="C980">
            <v>41492</v>
          </cell>
          <cell r="D980">
            <v>720</v>
          </cell>
          <cell r="E980" t="str">
            <v>Martha L</v>
          </cell>
          <cell r="F980">
            <v>41492</v>
          </cell>
          <cell r="G980" t="str">
            <v>DPS</v>
          </cell>
          <cell r="H980" t="str">
            <v>169/12</v>
          </cell>
          <cell r="I980">
            <v>2013</v>
          </cell>
          <cell r="J980" t="str">
            <v>ERNESTO FONSECA RAMIREZ</v>
          </cell>
          <cell r="K980" t="str">
            <v>19.124.178-4</v>
          </cell>
          <cell r="L980" t="str">
            <v>NEIVA</v>
          </cell>
          <cell r="M980" t="str">
            <v xml:space="preserve">CALLE 2 4 - 35 </v>
          </cell>
          <cell r="N980" t="str">
            <v>873 14 16</v>
          </cell>
          <cell r="O980" t="str">
            <v>ARRENDAMIENTO DEL INMUEBLE UBICADO EN LA CARRERA 10 # 14-30 DE LA CIUDAD DE FLORENCIA CAQUETÁ.</v>
          </cell>
          <cell r="P980">
            <v>58026732</v>
          </cell>
          <cell r="Q980">
            <v>0</v>
          </cell>
          <cell r="R980">
            <v>58026732</v>
          </cell>
          <cell r="S980">
            <v>2513</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t="str">
            <v>GLADIS CECILIA ARANGO MARTÍNEZ</v>
          </cell>
          <cell r="AJ980" t="str">
            <v>1ER PAGO DIC/12 POR $2.791.585; 12 PAGOS EN 2013 $2.875.333; 7 PAGOS EN 2014 $2.961.593</v>
          </cell>
          <cell r="AK980" t="str">
            <v>FC - 0607</v>
          </cell>
          <cell r="AL980" t="str">
            <v>130000061166 DEL 04/JUL/2012</v>
          </cell>
          <cell r="AM980" t="str">
            <v>SOLICITUD NOVENO PAGO CONTRATO ARRENDAMIENTO CORRESPONDIENTE AL MES DE AGOSTO/13</v>
          </cell>
          <cell r="AN980">
            <v>2613939</v>
          </cell>
          <cell r="AO980">
            <v>0</v>
          </cell>
          <cell r="AP980">
            <v>0</v>
          </cell>
          <cell r="AQ980">
            <v>0</v>
          </cell>
          <cell r="AR980">
            <v>0</v>
          </cell>
          <cell r="AS980">
            <v>0</v>
          </cell>
          <cell r="AT980">
            <v>0</v>
          </cell>
          <cell r="AU980">
            <v>0</v>
          </cell>
          <cell r="AV980">
            <v>0.1</v>
          </cell>
          <cell r="AW980">
            <v>0</v>
          </cell>
          <cell r="AX980">
            <v>261394</v>
          </cell>
          <cell r="AY980">
            <v>0</v>
          </cell>
          <cell r="AZ980">
            <v>2875333</v>
          </cell>
          <cell r="BA980" t="str">
            <v>NO</v>
          </cell>
          <cell r="BB980" t="str">
            <v>NO</v>
          </cell>
          <cell r="BC980" t="str">
            <v>NO</v>
          </cell>
          <cell r="BD980" t="str">
            <v>NO</v>
          </cell>
          <cell r="BE980" t="str">
            <v>COMÚN</v>
          </cell>
          <cell r="BF980" t="str">
            <v>NO</v>
          </cell>
          <cell r="BG980" t="str">
            <v>ARRIENDO B. INMUEBLE</v>
          </cell>
          <cell r="BH980">
            <v>3.5000000000000003E-2</v>
          </cell>
          <cell r="BI980">
            <v>0</v>
          </cell>
          <cell r="BJ980">
            <v>0</v>
          </cell>
          <cell r="BK980" t="str">
            <v>COMÚN</v>
          </cell>
          <cell r="BL980">
            <v>0.15</v>
          </cell>
          <cell r="BM980">
            <v>0</v>
          </cell>
          <cell r="BN980">
            <v>0</v>
          </cell>
          <cell r="BO980" t="str">
            <v>FLORENCIA (CAQUETÁ) ACT. 304-06 ART.41 DEC.081/09.</v>
          </cell>
          <cell r="BP980">
            <v>7.0000000000000001E-3</v>
          </cell>
          <cell r="BQ980">
            <v>0</v>
          </cell>
          <cell r="BR980">
            <v>0</v>
          </cell>
          <cell r="BS980">
            <v>0</v>
          </cell>
          <cell r="BT980">
            <v>0</v>
          </cell>
          <cell r="BU980" t="str">
            <v>PERSONA NATURAL NO APLICA</v>
          </cell>
          <cell r="BV980">
            <v>0</v>
          </cell>
          <cell r="BW980">
            <v>91488</v>
          </cell>
          <cell r="BX980">
            <v>0</v>
          </cell>
          <cell r="BY980">
            <v>39209</v>
          </cell>
          <cell r="BZ980">
            <v>0</v>
          </cell>
          <cell r="CA980">
            <v>18298</v>
          </cell>
          <cell r="CB980">
            <v>0</v>
          </cell>
          <cell r="CC980">
            <v>0</v>
          </cell>
          <cell r="CD980">
            <v>0</v>
          </cell>
          <cell r="CE980">
            <v>0</v>
          </cell>
          <cell r="CF980">
            <v>2726338</v>
          </cell>
          <cell r="CG980">
            <v>41492</v>
          </cell>
          <cell r="CH980">
            <v>720</v>
          </cell>
          <cell r="CI980">
            <v>2513</v>
          </cell>
          <cell r="CJ980" t="str">
            <v>Martha Cecilia López Cortez</v>
          </cell>
          <cell r="CK980" t="str">
            <v>SUBDIRECCIÓN DE OPERACIONES</v>
          </cell>
          <cell r="CL980" t="str">
            <v>GASTOS GENERALES</v>
          </cell>
          <cell r="CM980" t="str">
            <v>20126100300200169E</v>
          </cell>
          <cell r="CN980">
            <v>0</v>
          </cell>
          <cell r="CO980" t="str">
            <v>NO APLICA</v>
          </cell>
          <cell r="CP980">
            <v>0</v>
          </cell>
          <cell r="CQ980" t="str">
            <v>2013-6200115483</v>
          </cell>
          <cell r="CR980">
            <v>0</v>
          </cell>
          <cell r="CS980">
            <v>0</v>
          </cell>
          <cell r="CT980">
            <v>0</v>
          </cell>
          <cell r="CU980">
            <v>0</v>
          </cell>
          <cell r="CV980">
            <v>0</v>
          </cell>
          <cell r="CW980">
            <v>0</v>
          </cell>
          <cell r="CX980">
            <v>0</v>
          </cell>
          <cell r="CY980">
            <v>0</v>
          </cell>
          <cell r="CZ980">
            <v>0</v>
          </cell>
          <cell r="DA980">
            <v>0</v>
          </cell>
          <cell r="DB980">
            <v>0</v>
          </cell>
          <cell r="DC980">
            <v>0</v>
          </cell>
          <cell r="DD980">
            <v>0</v>
          </cell>
          <cell r="DE980">
            <v>0</v>
          </cell>
          <cell r="DF980">
            <v>0</v>
          </cell>
          <cell r="DG980">
            <v>0</v>
          </cell>
          <cell r="DH980">
            <v>0</v>
          </cell>
          <cell r="DI980">
            <v>0</v>
          </cell>
          <cell r="DJ980">
            <v>0</v>
          </cell>
          <cell r="DK980">
            <v>0</v>
          </cell>
          <cell r="DL980">
            <v>0</v>
          </cell>
          <cell r="DM980">
            <v>0</v>
          </cell>
          <cell r="DN980">
            <v>0</v>
          </cell>
          <cell r="DO980">
            <v>0</v>
          </cell>
          <cell r="DP980">
            <v>0</v>
          </cell>
          <cell r="DQ980">
            <v>0</v>
          </cell>
          <cell r="DR980">
            <v>0</v>
          </cell>
          <cell r="DS980">
            <v>0</v>
          </cell>
          <cell r="DT980">
            <v>0</v>
          </cell>
          <cell r="DU980">
            <v>0</v>
          </cell>
          <cell r="DV980">
            <v>0</v>
          </cell>
          <cell r="DW980">
            <v>0</v>
          </cell>
          <cell r="DX980">
            <v>0</v>
          </cell>
          <cell r="DY980">
            <v>0</v>
          </cell>
          <cell r="DZ980">
            <v>0</v>
          </cell>
          <cell r="EA980">
            <v>0</v>
          </cell>
          <cell r="EB980">
            <v>0</v>
          </cell>
          <cell r="EC980">
            <v>0</v>
          </cell>
          <cell r="ED980">
            <v>0</v>
          </cell>
          <cell r="EE980">
            <v>0</v>
          </cell>
          <cell r="EF980">
            <v>0</v>
          </cell>
          <cell r="EG980">
            <v>0</v>
          </cell>
          <cell r="EH980">
            <v>0</v>
          </cell>
          <cell r="EI980">
            <v>0</v>
          </cell>
          <cell r="EJ980">
            <v>0</v>
          </cell>
        </row>
        <row r="981">
          <cell r="B981">
            <v>1110</v>
          </cell>
          <cell r="C981">
            <v>41494</v>
          </cell>
          <cell r="D981">
            <v>0</v>
          </cell>
          <cell r="E981" t="str">
            <v>OscarR</v>
          </cell>
          <cell r="F981">
            <v>41494</v>
          </cell>
          <cell r="G981" t="str">
            <v>DPS</v>
          </cell>
          <cell r="H981" t="str">
            <v>Resol 348 de 26-04-2013</v>
          </cell>
          <cell r="I981">
            <v>2013</v>
          </cell>
          <cell r="J981" t="str">
            <v>EDIFICIO COLPATRIA PROPIEDAD HORIZONTAL</v>
          </cell>
          <cell r="K981" t="str">
            <v>860.067.283-6</v>
          </cell>
          <cell r="L981" t="str">
            <v>BOGOTA</v>
          </cell>
          <cell r="M981">
            <v>0</v>
          </cell>
          <cell r="N981">
            <v>0</v>
          </cell>
          <cell r="O981" t="str">
            <v>CUOTAS DE ADMON DEL INMUEBLE DONDE FUNCIONA LAS OFICINAS NIVEL NAL DPS</v>
          </cell>
          <cell r="P981">
            <v>37591740</v>
          </cell>
          <cell r="Q981">
            <v>0</v>
          </cell>
          <cell r="R981">
            <v>37591740</v>
          </cell>
          <cell r="S981">
            <v>383913</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t="str">
            <v>ELIZABETH GOMEZ SANCHEZ</v>
          </cell>
          <cell r="AJ981">
            <v>0</v>
          </cell>
          <cell r="AK981">
            <v>768</v>
          </cell>
          <cell r="AL981">
            <v>0</v>
          </cell>
          <cell r="AM981" t="str">
            <v>CUOTA DE ADMINISTRACION PISO 32  AGOSTO/2013</v>
          </cell>
          <cell r="AN981">
            <v>4093579</v>
          </cell>
          <cell r="AO981">
            <v>0</v>
          </cell>
          <cell r="AP981">
            <v>0</v>
          </cell>
          <cell r="AQ981">
            <v>0</v>
          </cell>
          <cell r="AR981">
            <v>0</v>
          </cell>
          <cell r="AS981">
            <v>0</v>
          </cell>
          <cell r="AT981">
            <v>0</v>
          </cell>
          <cell r="AU981">
            <v>0</v>
          </cell>
          <cell r="AV981">
            <v>0</v>
          </cell>
          <cell r="AW981">
            <v>0</v>
          </cell>
          <cell r="AX981">
            <v>0</v>
          </cell>
          <cell r="AY981">
            <v>0</v>
          </cell>
          <cell r="AZ981">
            <v>4093579</v>
          </cell>
          <cell r="BA981">
            <v>0</v>
          </cell>
          <cell r="BB981">
            <v>0</v>
          </cell>
          <cell r="BC981">
            <v>0</v>
          </cell>
          <cell r="BD981">
            <v>0</v>
          </cell>
          <cell r="BE981" t="str">
            <v>E</v>
          </cell>
          <cell r="BF981" t="str">
            <v>NO</v>
          </cell>
          <cell r="BG981" t="str">
            <v>ENTIDAD SIN ANIMO DE LUCRO</v>
          </cell>
          <cell r="BH981">
            <v>0</v>
          </cell>
          <cell r="BI981">
            <v>0</v>
          </cell>
          <cell r="BJ981">
            <v>0</v>
          </cell>
          <cell r="BK981" t="str">
            <v>E</v>
          </cell>
          <cell r="BL981">
            <v>0</v>
          </cell>
          <cell r="BM981">
            <v>0</v>
          </cell>
          <cell r="BN981">
            <v>0</v>
          </cell>
          <cell r="BO981" t="str">
            <v>PROPIEDAD HORIZONTAL EXENTA</v>
          </cell>
          <cell r="BP981">
            <v>0</v>
          </cell>
          <cell r="BQ981">
            <v>0</v>
          </cell>
          <cell r="BR981">
            <v>0</v>
          </cell>
          <cell r="BS981">
            <v>0</v>
          </cell>
          <cell r="BT981">
            <v>0</v>
          </cell>
          <cell r="BU981">
            <v>0</v>
          </cell>
          <cell r="BV981">
            <v>0</v>
          </cell>
          <cell r="BW981">
            <v>0</v>
          </cell>
          <cell r="BX981">
            <v>0</v>
          </cell>
          <cell r="BY981">
            <v>0</v>
          </cell>
          <cell r="BZ981">
            <v>0</v>
          </cell>
          <cell r="CA981">
            <v>0</v>
          </cell>
          <cell r="CB981">
            <v>0</v>
          </cell>
          <cell r="CC981">
            <v>0</v>
          </cell>
          <cell r="CD981">
            <v>0</v>
          </cell>
          <cell r="CE981">
            <v>0</v>
          </cell>
          <cell r="CF981">
            <v>4093579</v>
          </cell>
          <cell r="CG981">
            <v>41494</v>
          </cell>
          <cell r="CH981">
            <v>0</v>
          </cell>
          <cell r="CI981">
            <v>383913</v>
          </cell>
          <cell r="CJ981" t="str">
            <v>Oscar Dario Rodriguez Posada</v>
          </cell>
          <cell r="CK981" t="str">
            <v>MANTENIMIENTO DE BIENES INMUEBLES</v>
          </cell>
          <cell r="CL981" t="str">
            <v>GASTOS GENERALES</v>
          </cell>
          <cell r="CM981">
            <v>0</v>
          </cell>
          <cell r="CN981">
            <v>0</v>
          </cell>
          <cell r="CO981">
            <v>0</v>
          </cell>
          <cell r="CP981">
            <v>0</v>
          </cell>
          <cell r="CQ981">
            <v>20136200115493</v>
          </cell>
          <cell r="CR981">
            <v>0</v>
          </cell>
          <cell r="CS981">
            <v>0</v>
          </cell>
          <cell r="CT981">
            <v>0</v>
          </cell>
          <cell r="CU981">
            <v>0</v>
          </cell>
          <cell r="CV981">
            <v>0</v>
          </cell>
          <cell r="CW981">
            <v>0</v>
          </cell>
          <cell r="CX981">
            <v>0</v>
          </cell>
          <cell r="CY981">
            <v>0</v>
          </cell>
          <cell r="CZ981">
            <v>0</v>
          </cell>
          <cell r="DA981">
            <v>0</v>
          </cell>
          <cell r="DB981">
            <v>0</v>
          </cell>
          <cell r="DC981">
            <v>0</v>
          </cell>
          <cell r="DD981">
            <v>0</v>
          </cell>
          <cell r="DE981">
            <v>0</v>
          </cell>
          <cell r="DF981">
            <v>0</v>
          </cell>
          <cell r="DG981">
            <v>0</v>
          </cell>
          <cell r="DH981">
            <v>0</v>
          </cell>
          <cell r="DI981">
            <v>0</v>
          </cell>
          <cell r="DJ981">
            <v>0</v>
          </cell>
          <cell r="DK981">
            <v>0</v>
          </cell>
          <cell r="DL981">
            <v>0</v>
          </cell>
          <cell r="DM981">
            <v>0</v>
          </cell>
          <cell r="DN981">
            <v>0</v>
          </cell>
          <cell r="DO981">
            <v>0</v>
          </cell>
          <cell r="DP981">
            <v>0</v>
          </cell>
          <cell r="DQ981">
            <v>0</v>
          </cell>
          <cell r="DR981">
            <v>0</v>
          </cell>
          <cell r="DS981">
            <v>0</v>
          </cell>
          <cell r="DT981">
            <v>0</v>
          </cell>
          <cell r="DU981">
            <v>0</v>
          </cell>
          <cell r="DV981">
            <v>0</v>
          </cell>
          <cell r="DW981">
            <v>0</v>
          </cell>
          <cell r="DX981">
            <v>0</v>
          </cell>
          <cell r="DY981">
            <v>0</v>
          </cell>
          <cell r="DZ981">
            <v>0</v>
          </cell>
          <cell r="EA981">
            <v>0</v>
          </cell>
          <cell r="EB981">
            <v>0</v>
          </cell>
          <cell r="EC981">
            <v>0</v>
          </cell>
          <cell r="ED981">
            <v>0</v>
          </cell>
          <cell r="EE981">
            <v>0</v>
          </cell>
          <cell r="EF981">
            <v>0</v>
          </cell>
          <cell r="EG981">
            <v>0</v>
          </cell>
          <cell r="EH981">
            <v>0</v>
          </cell>
          <cell r="EI981">
            <v>0</v>
          </cell>
          <cell r="EJ981">
            <v>0</v>
          </cell>
        </row>
        <row r="982">
          <cell r="B982">
            <v>1111</v>
          </cell>
          <cell r="C982">
            <v>41494</v>
          </cell>
          <cell r="D982">
            <v>0</v>
          </cell>
          <cell r="E982" t="str">
            <v>OscarR</v>
          </cell>
          <cell r="F982">
            <v>41494</v>
          </cell>
          <cell r="G982" t="str">
            <v>DPS</v>
          </cell>
          <cell r="H982" t="str">
            <v>Resol 420 de 20-05-2013</v>
          </cell>
          <cell r="I982">
            <v>2013</v>
          </cell>
          <cell r="J982" t="str">
            <v>EDIFICIO AVIANCA P H</v>
          </cell>
          <cell r="K982" t="str">
            <v>860.028.047</v>
          </cell>
          <cell r="L982" t="str">
            <v>BOGOTA</v>
          </cell>
          <cell r="M982">
            <v>0</v>
          </cell>
          <cell r="N982">
            <v>0</v>
          </cell>
          <cell r="O982" t="str">
            <v>PAGO ADMON INMUEBLE ARRENDADO POR EPS PARA LAS OFICINAS DE NIVEL NAL</v>
          </cell>
          <cell r="P982">
            <v>47504800</v>
          </cell>
          <cell r="Q982">
            <v>0</v>
          </cell>
          <cell r="R982">
            <v>47504800</v>
          </cell>
          <cell r="S982">
            <v>472913</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t="str">
            <v>ELIZABETH GOMEZ SANCHEZ</v>
          </cell>
          <cell r="AJ982">
            <v>0</v>
          </cell>
          <cell r="AK982">
            <v>218</v>
          </cell>
          <cell r="AL982">
            <v>0</v>
          </cell>
          <cell r="AM982" t="str">
            <v>CUOTA DE PROPORCIONALIDAD CORRESPONDIENTE AL MES DE AGOSTO</v>
          </cell>
          <cell r="AN982">
            <v>5938100</v>
          </cell>
          <cell r="AO982">
            <v>0</v>
          </cell>
          <cell r="AP982">
            <v>0</v>
          </cell>
          <cell r="AQ982">
            <v>0</v>
          </cell>
          <cell r="AR982">
            <v>0</v>
          </cell>
          <cell r="AS982">
            <v>0</v>
          </cell>
          <cell r="AT982">
            <v>0</v>
          </cell>
          <cell r="AU982">
            <v>0</v>
          </cell>
          <cell r="AV982">
            <v>0</v>
          </cell>
          <cell r="AW982">
            <v>0</v>
          </cell>
          <cell r="AX982">
            <v>0</v>
          </cell>
          <cell r="AY982">
            <v>0</v>
          </cell>
          <cell r="AZ982">
            <v>5938100</v>
          </cell>
          <cell r="BA982">
            <v>0</v>
          </cell>
          <cell r="BB982">
            <v>0</v>
          </cell>
          <cell r="BC982">
            <v>0</v>
          </cell>
          <cell r="BD982">
            <v>0</v>
          </cell>
          <cell r="BE982" t="str">
            <v>E</v>
          </cell>
          <cell r="BF982" t="str">
            <v>NO</v>
          </cell>
          <cell r="BG982" t="str">
            <v>ENTIDAD SIN ANIMO DE LUCRO</v>
          </cell>
          <cell r="BH982">
            <v>0</v>
          </cell>
          <cell r="BI982">
            <v>0</v>
          </cell>
          <cell r="BJ982">
            <v>0</v>
          </cell>
          <cell r="BK982" t="str">
            <v>E</v>
          </cell>
          <cell r="BL982">
            <v>0</v>
          </cell>
          <cell r="BM982">
            <v>0</v>
          </cell>
          <cell r="BN982">
            <v>0</v>
          </cell>
          <cell r="BO982" t="str">
            <v>PROPIEDAD HORIZONTAL EXENTA</v>
          </cell>
          <cell r="BP982">
            <v>0</v>
          </cell>
          <cell r="BQ982">
            <v>0</v>
          </cell>
          <cell r="BR982">
            <v>0</v>
          </cell>
          <cell r="BS982">
            <v>0</v>
          </cell>
          <cell r="BT982">
            <v>0</v>
          </cell>
          <cell r="BU982">
            <v>0</v>
          </cell>
          <cell r="BV982">
            <v>0</v>
          </cell>
          <cell r="BW982">
            <v>0</v>
          </cell>
          <cell r="BX982">
            <v>0</v>
          </cell>
          <cell r="BY982">
            <v>0</v>
          </cell>
          <cell r="BZ982">
            <v>0</v>
          </cell>
          <cell r="CA982">
            <v>57362</v>
          </cell>
          <cell r="CB982">
            <v>0</v>
          </cell>
          <cell r="CC982">
            <v>0</v>
          </cell>
          <cell r="CD982">
            <v>0</v>
          </cell>
          <cell r="CE982">
            <v>0</v>
          </cell>
          <cell r="CF982">
            <v>5880738</v>
          </cell>
          <cell r="CG982">
            <v>41494</v>
          </cell>
          <cell r="CH982">
            <v>0</v>
          </cell>
          <cell r="CI982">
            <v>472913</v>
          </cell>
          <cell r="CJ982" t="str">
            <v>Oscar Dario Rodriguez Posada</v>
          </cell>
          <cell r="CK982" t="str">
            <v>MANTENIMIENTO DE BIENES INMUEBLES</v>
          </cell>
          <cell r="CL982" t="str">
            <v>GASTOS GENERALES</v>
          </cell>
          <cell r="CM982">
            <v>0</v>
          </cell>
          <cell r="CN982">
            <v>0</v>
          </cell>
          <cell r="CO982">
            <v>0</v>
          </cell>
          <cell r="CP982">
            <v>0</v>
          </cell>
          <cell r="CQ982">
            <v>20136200115233</v>
          </cell>
          <cell r="CR982">
            <v>0</v>
          </cell>
          <cell r="CS982">
            <v>0</v>
          </cell>
          <cell r="CT982">
            <v>0</v>
          </cell>
          <cell r="CU982">
            <v>0</v>
          </cell>
          <cell r="CV982">
            <v>0</v>
          </cell>
          <cell r="CW982">
            <v>0</v>
          </cell>
          <cell r="CX982">
            <v>0</v>
          </cell>
          <cell r="CY982">
            <v>0</v>
          </cell>
          <cell r="CZ982">
            <v>0</v>
          </cell>
          <cell r="DA982">
            <v>0</v>
          </cell>
          <cell r="DB982">
            <v>0</v>
          </cell>
          <cell r="DC982">
            <v>0</v>
          </cell>
          <cell r="DD982">
            <v>0</v>
          </cell>
          <cell r="DE982">
            <v>0</v>
          </cell>
          <cell r="DF982">
            <v>0</v>
          </cell>
          <cell r="DG982">
            <v>0</v>
          </cell>
          <cell r="DH982">
            <v>0</v>
          </cell>
          <cell r="DI982">
            <v>0</v>
          </cell>
          <cell r="DJ982">
            <v>0</v>
          </cell>
          <cell r="DK982">
            <v>0</v>
          </cell>
          <cell r="DL982">
            <v>0</v>
          </cell>
          <cell r="DM982">
            <v>0</v>
          </cell>
          <cell r="DN982">
            <v>0</v>
          </cell>
          <cell r="DO982">
            <v>0</v>
          </cell>
          <cell r="DP982">
            <v>0</v>
          </cell>
          <cell r="DQ982">
            <v>0</v>
          </cell>
          <cell r="DR982">
            <v>0</v>
          </cell>
          <cell r="DS982">
            <v>0</v>
          </cell>
          <cell r="DT982">
            <v>0</v>
          </cell>
          <cell r="DU982">
            <v>0</v>
          </cell>
          <cell r="DV982">
            <v>0</v>
          </cell>
          <cell r="DW982">
            <v>0</v>
          </cell>
          <cell r="DX982">
            <v>0</v>
          </cell>
          <cell r="DY982">
            <v>0</v>
          </cell>
          <cell r="DZ982">
            <v>0</v>
          </cell>
          <cell r="EA982">
            <v>0</v>
          </cell>
          <cell r="EB982">
            <v>0</v>
          </cell>
          <cell r="EC982">
            <v>0</v>
          </cell>
          <cell r="ED982">
            <v>0</v>
          </cell>
          <cell r="EE982">
            <v>0</v>
          </cell>
          <cell r="EF982">
            <v>0</v>
          </cell>
          <cell r="EG982">
            <v>0</v>
          </cell>
          <cell r="EH982">
            <v>0</v>
          </cell>
          <cell r="EI982">
            <v>0</v>
          </cell>
          <cell r="EJ982">
            <v>0</v>
          </cell>
        </row>
        <row r="983">
          <cell r="B983">
            <v>1115</v>
          </cell>
          <cell r="C983">
            <v>41495</v>
          </cell>
          <cell r="D983">
            <v>0</v>
          </cell>
          <cell r="E983" t="str">
            <v>OscarR</v>
          </cell>
          <cell r="F983">
            <v>41495</v>
          </cell>
          <cell r="G983" t="str">
            <v>DPS</v>
          </cell>
          <cell r="H983" t="str">
            <v>Resol. 585/13</v>
          </cell>
          <cell r="I983">
            <v>2013</v>
          </cell>
          <cell r="J983" t="str">
            <v>YAQUELINE QUIROS SEPULVEDA</v>
          </cell>
          <cell r="K983" t="str">
            <v>43.688.698</v>
          </cell>
          <cell r="L983" t="str">
            <v>VILLAVICENCIO</v>
          </cell>
          <cell r="M983">
            <v>0</v>
          </cell>
          <cell r="N983">
            <v>0</v>
          </cell>
          <cell r="O983" t="str">
            <v>PAGO PROCESO MASIVO,CAMBIO CTA BANCARIA DE UN PARTICIPANTE</v>
          </cell>
          <cell r="P983">
            <v>600000</v>
          </cell>
          <cell r="Q983">
            <v>0</v>
          </cell>
          <cell r="R983">
            <v>600000</v>
          </cell>
          <cell r="S983">
            <v>680513</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t="str">
            <v>MARIANA ESCOBAR ARANGO</v>
          </cell>
          <cell r="AJ983" t="str">
            <v>UNICO PAGO</v>
          </cell>
          <cell r="AK983">
            <v>0</v>
          </cell>
          <cell r="AL983">
            <v>0</v>
          </cell>
          <cell r="AM983" t="str">
            <v xml:space="preserve">PAGO DE SUBSIDIO PARTICIPANTE INGRESO SOCIAL - POR CAMBIO DE CUENTA </v>
          </cell>
          <cell r="AN983">
            <v>600000</v>
          </cell>
          <cell r="AO983">
            <v>0</v>
          </cell>
          <cell r="AP983">
            <v>0</v>
          </cell>
          <cell r="AQ983">
            <v>0</v>
          </cell>
          <cell r="AR983">
            <v>0</v>
          </cell>
          <cell r="AS983">
            <v>0</v>
          </cell>
          <cell r="AT983">
            <v>0</v>
          </cell>
          <cell r="AU983">
            <v>0</v>
          </cell>
          <cell r="AV983">
            <v>0</v>
          </cell>
          <cell r="AW983">
            <v>0</v>
          </cell>
          <cell r="AX983">
            <v>0</v>
          </cell>
          <cell r="AY983">
            <v>0</v>
          </cell>
          <cell r="AZ983">
            <v>600000</v>
          </cell>
          <cell r="BA983" t="str">
            <v>NO</v>
          </cell>
          <cell r="BB983" t="str">
            <v>NO</v>
          </cell>
          <cell r="BC983" t="str">
            <v>NO</v>
          </cell>
          <cell r="BD983" t="str">
            <v>SI</v>
          </cell>
          <cell r="BE983" t="str">
            <v>SIMPLIFICADO</v>
          </cell>
          <cell r="BF983" t="str">
            <v>NO</v>
          </cell>
          <cell r="BG983" t="str">
            <v>SUBSIDIO INGRESO SOCIAL</v>
          </cell>
          <cell r="BH983">
            <v>0</v>
          </cell>
          <cell r="BI983">
            <v>0</v>
          </cell>
          <cell r="BJ983">
            <v>0</v>
          </cell>
          <cell r="BK983" t="str">
            <v>SIMPLIFICADO</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cell r="BZ983">
            <v>0</v>
          </cell>
          <cell r="CA983">
            <v>0</v>
          </cell>
          <cell r="CB983">
            <v>0</v>
          </cell>
          <cell r="CC983">
            <v>0</v>
          </cell>
          <cell r="CD983">
            <v>0</v>
          </cell>
          <cell r="CE983">
            <v>0</v>
          </cell>
          <cell r="CF983">
            <v>600000</v>
          </cell>
          <cell r="CG983">
            <v>41495</v>
          </cell>
          <cell r="CH983">
            <v>0</v>
          </cell>
          <cell r="CI983">
            <v>680513</v>
          </cell>
          <cell r="CJ983" t="str">
            <v>Oscar Dario Rodriguez Posada</v>
          </cell>
          <cell r="CK983" t="str">
            <v>SUBSIDIOS PAGOS MASIVOS</v>
          </cell>
          <cell r="CL983" t="str">
            <v>ORDINARIA</v>
          </cell>
          <cell r="CM983">
            <v>0</v>
          </cell>
          <cell r="CN983">
            <v>0</v>
          </cell>
          <cell r="CO983">
            <v>0</v>
          </cell>
          <cell r="CP983">
            <v>0</v>
          </cell>
          <cell r="CQ983" t="str">
            <v>CORREO - LIDIA MIREYA TORRES ESCOBAR</v>
          </cell>
          <cell r="CR983" t="str">
            <v>RECHAZO PAGOS MASIV  30 -07-2013</v>
          </cell>
          <cell r="CS983">
            <v>0</v>
          </cell>
          <cell r="CT983">
            <v>0</v>
          </cell>
          <cell r="CU983">
            <v>0</v>
          </cell>
          <cell r="CV983">
            <v>0</v>
          </cell>
          <cell r="CW983">
            <v>0</v>
          </cell>
          <cell r="CX983">
            <v>0</v>
          </cell>
          <cell r="CY983">
            <v>0</v>
          </cell>
          <cell r="CZ983">
            <v>0</v>
          </cell>
          <cell r="DA983">
            <v>0</v>
          </cell>
          <cell r="DB983">
            <v>0</v>
          </cell>
          <cell r="DC983">
            <v>0</v>
          </cell>
          <cell r="DD983">
            <v>0</v>
          </cell>
          <cell r="DE983">
            <v>0</v>
          </cell>
          <cell r="DF983">
            <v>0</v>
          </cell>
          <cell r="DG983">
            <v>0</v>
          </cell>
          <cell r="DH983">
            <v>0</v>
          </cell>
          <cell r="DI983">
            <v>0</v>
          </cell>
          <cell r="DJ983">
            <v>0</v>
          </cell>
          <cell r="DK983">
            <v>0</v>
          </cell>
          <cell r="DL983">
            <v>0</v>
          </cell>
          <cell r="DM983">
            <v>0</v>
          </cell>
          <cell r="DN983">
            <v>0</v>
          </cell>
          <cell r="DO983">
            <v>0</v>
          </cell>
          <cell r="DP983">
            <v>0</v>
          </cell>
          <cell r="DQ983">
            <v>0</v>
          </cell>
          <cell r="DR983">
            <v>0</v>
          </cell>
          <cell r="DS983">
            <v>0</v>
          </cell>
          <cell r="DT983">
            <v>0</v>
          </cell>
          <cell r="DU983">
            <v>0</v>
          </cell>
          <cell r="DV983">
            <v>0</v>
          </cell>
          <cell r="DW983">
            <v>0</v>
          </cell>
          <cell r="DX983">
            <v>0</v>
          </cell>
          <cell r="DY983">
            <v>0</v>
          </cell>
          <cell r="DZ983">
            <v>0</v>
          </cell>
          <cell r="EA983">
            <v>0</v>
          </cell>
          <cell r="EB983">
            <v>0</v>
          </cell>
          <cell r="EC983">
            <v>0</v>
          </cell>
          <cell r="ED983">
            <v>0</v>
          </cell>
          <cell r="EE983">
            <v>0</v>
          </cell>
          <cell r="EF983">
            <v>0</v>
          </cell>
          <cell r="EG983">
            <v>0</v>
          </cell>
          <cell r="EH983">
            <v>0</v>
          </cell>
          <cell r="EI983">
            <v>0</v>
          </cell>
          <cell r="EJ983">
            <v>0</v>
          </cell>
        </row>
        <row r="984">
          <cell r="B984">
            <v>1116</v>
          </cell>
          <cell r="C984">
            <v>41495</v>
          </cell>
          <cell r="D984">
            <v>0</v>
          </cell>
          <cell r="E984" t="str">
            <v>OscarR</v>
          </cell>
          <cell r="F984">
            <v>41495</v>
          </cell>
          <cell r="G984" t="str">
            <v>DPS</v>
          </cell>
          <cell r="H984" t="str">
            <v>Res 00347 del 26-04-2013</v>
          </cell>
          <cell r="I984">
            <v>2013</v>
          </cell>
          <cell r="J984" t="str">
            <v>EDIFICIO LUTAIMA</v>
          </cell>
          <cell r="K984" t="str">
            <v>860.032.327</v>
          </cell>
          <cell r="L984" t="str">
            <v>BOGOTA</v>
          </cell>
          <cell r="M984" t="str">
            <v>CR 7 37-25</v>
          </cell>
          <cell r="N984">
            <v>24509556</v>
          </cell>
          <cell r="O984" t="str">
            <v>CUOTAS ADMINISTRACIÓN DEL INMUEBLE DE LA REGIONAL C/MARCA PISO 12 Y PARQUEADEROS DEL EDIFICIO LUTAIMA DEL MES DE ABRIL A DICIEMBRE DE 2013.</v>
          </cell>
          <cell r="P984">
            <v>8277750</v>
          </cell>
          <cell r="Q984">
            <v>0</v>
          </cell>
          <cell r="R984">
            <v>8277750</v>
          </cell>
          <cell r="S984">
            <v>393613</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t="str">
            <v>ELIZABETH GÓMEZ SÁNCHEZ</v>
          </cell>
          <cell r="AJ984" t="str">
            <v>FACTURAS</v>
          </cell>
          <cell r="AK984">
            <v>6965</v>
          </cell>
          <cell r="AL984" t="str">
            <v>NO APLICA</v>
          </cell>
          <cell r="AM984" t="str">
            <v>CUOTA DE ADMINISTRACIÓN Y PARQUEADEROS DE AGOSTO 2013.</v>
          </cell>
          <cell r="AN984">
            <v>710050</v>
          </cell>
          <cell r="AO984">
            <v>209700</v>
          </cell>
          <cell r="AP984">
            <v>0</v>
          </cell>
          <cell r="AQ984">
            <v>0</v>
          </cell>
          <cell r="AR984">
            <v>0</v>
          </cell>
          <cell r="AS984">
            <v>0</v>
          </cell>
          <cell r="AT984">
            <v>0</v>
          </cell>
          <cell r="AU984">
            <v>0</v>
          </cell>
          <cell r="AV984">
            <v>0</v>
          </cell>
          <cell r="AW984">
            <v>0</v>
          </cell>
          <cell r="AX984">
            <v>0</v>
          </cell>
          <cell r="AY984">
            <v>0</v>
          </cell>
          <cell r="AZ984">
            <v>919750</v>
          </cell>
          <cell r="BA984" t="str">
            <v>NO</v>
          </cell>
          <cell r="BB984" t="str">
            <v>RE</v>
          </cell>
          <cell r="BC984" t="str">
            <v>SI</v>
          </cell>
          <cell r="BD984" t="str">
            <v>SI</v>
          </cell>
          <cell r="BE984" t="str">
            <v>NO</v>
          </cell>
          <cell r="BF984" t="str">
            <v>NO</v>
          </cell>
          <cell r="BG984" t="str">
            <v>ENTIDAD SIN ÁNIMO DE LUCRO</v>
          </cell>
          <cell r="BH984">
            <v>0</v>
          </cell>
          <cell r="BI984">
            <v>0</v>
          </cell>
          <cell r="BJ984">
            <v>0</v>
          </cell>
          <cell r="BK984" t="str">
            <v>PROPIEDAD HORIZONTAL</v>
          </cell>
          <cell r="BL984">
            <v>0</v>
          </cell>
          <cell r="BM984">
            <v>0</v>
          </cell>
          <cell r="BN984">
            <v>0</v>
          </cell>
          <cell r="BO984" t="str">
            <v>BOGOTÁ PROPIEDAD HORIZONTAL</v>
          </cell>
          <cell r="BP984">
            <v>0</v>
          </cell>
          <cell r="BQ984">
            <v>0</v>
          </cell>
          <cell r="BR984">
            <v>0</v>
          </cell>
          <cell r="BS984">
            <v>0</v>
          </cell>
          <cell r="BT984">
            <v>0</v>
          </cell>
          <cell r="BU984">
            <v>0</v>
          </cell>
          <cell r="BV984">
            <v>0</v>
          </cell>
          <cell r="BW984">
            <v>0</v>
          </cell>
          <cell r="BX984">
            <v>0</v>
          </cell>
          <cell r="BY984">
            <v>0</v>
          </cell>
          <cell r="BZ984">
            <v>0</v>
          </cell>
          <cell r="CA984">
            <v>0</v>
          </cell>
          <cell r="CB984">
            <v>0</v>
          </cell>
          <cell r="CC984">
            <v>0</v>
          </cell>
          <cell r="CD984">
            <v>0</v>
          </cell>
          <cell r="CE984">
            <v>0</v>
          </cell>
          <cell r="CF984">
            <v>919750</v>
          </cell>
          <cell r="CG984">
            <v>41495</v>
          </cell>
          <cell r="CH984">
            <v>0</v>
          </cell>
          <cell r="CI984">
            <v>393613</v>
          </cell>
          <cell r="CJ984" t="str">
            <v>Oscar Dario Rodriguez Posada</v>
          </cell>
          <cell r="CK984" t="str">
            <v>MANTENIMIENTO DE BIENES INMUEBLES</v>
          </cell>
          <cell r="CL984" t="str">
            <v>GASTOS GENERALES</v>
          </cell>
          <cell r="CM984" t="str">
            <v>SIN EXPEDIENTE EN ORFEO</v>
          </cell>
          <cell r="CN984">
            <v>0</v>
          </cell>
          <cell r="CO984" t="str">
            <v>NO APLICA</v>
          </cell>
          <cell r="CP984">
            <v>0</v>
          </cell>
          <cell r="CQ984">
            <v>20136200115933</v>
          </cell>
          <cell r="CR984">
            <v>0</v>
          </cell>
          <cell r="CS984">
            <v>0</v>
          </cell>
          <cell r="CT984">
            <v>0</v>
          </cell>
          <cell r="CU984">
            <v>0</v>
          </cell>
          <cell r="CV984">
            <v>0</v>
          </cell>
          <cell r="CW984">
            <v>0</v>
          </cell>
          <cell r="CX984">
            <v>0</v>
          </cell>
          <cell r="CY984">
            <v>0</v>
          </cell>
          <cell r="CZ984">
            <v>0</v>
          </cell>
          <cell r="DA984">
            <v>0</v>
          </cell>
          <cell r="DB984">
            <v>0</v>
          </cell>
          <cell r="DC984">
            <v>0</v>
          </cell>
          <cell r="DD984">
            <v>0</v>
          </cell>
          <cell r="DE984">
            <v>0</v>
          </cell>
          <cell r="DF984">
            <v>0</v>
          </cell>
          <cell r="DG984">
            <v>0</v>
          </cell>
          <cell r="DH984">
            <v>0</v>
          </cell>
          <cell r="DI984">
            <v>0</v>
          </cell>
          <cell r="DJ984">
            <v>0</v>
          </cell>
          <cell r="DK984">
            <v>0</v>
          </cell>
          <cell r="DL984">
            <v>0</v>
          </cell>
          <cell r="DM984">
            <v>0</v>
          </cell>
          <cell r="DN984">
            <v>0</v>
          </cell>
          <cell r="DO984">
            <v>0</v>
          </cell>
          <cell r="DP984">
            <v>0</v>
          </cell>
          <cell r="DQ984">
            <v>0</v>
          </cell>
          <cell r="DR984">
            <v>0</v>
          </cell>
          <cell r="DS984">
            <v>0</v>
          </cell>
          <cell r="DT984">
            <v>0</v>
          </cell>
          <cell r="DU984">
            <v>0</v>
          </cell>
          <cell r="DV984">
            <v>0</v>
          </cell>
          <cell r="DW984">
            <v>0</v>
          </cell>
          <cell r="DX984">
            <v>0</v>
          </cell>
          <cell r="DY984">
            <v>0</v>
          </cell>
          <cell r="DZ984">
            <v>0</v>
          </cell>
          <cell r="EA984">
            <v>0</v>
          </cell>
          <cell r="EB984">
            <v>0</v>
          </cell>
          <cell r="EC984">
            <v>0</v>
          </cell>
          <cell r="ED984">
            <v>0</v>
          </cell>
          <cell r="EE984">
            <v>0</v>
          </cell>
          <cell r="EF984">
            <v>0</v>
          </cell>
          <cell r="EG984">
            <v>0</v>
          </cell>
          <cell r="EH984">
            <v>0</v>
          </cell>
          <cell r="EI984">
            <v>0</v>
          </cell>
          <cell r="EJ984">
            <v>0</v>
          </cell>
        </row>
        <row r="985">
          <cell r="B985">
            <v>1117</v>
          </cell>
          <cell r="C985">
            <v>41495</v>
          </cell>
          <cell r="D985">
            <v>723</v>
          </cell>
          <cell r="E985" t="str">
            <v>OscarR</v>
          </cell>
          <cell r="F985">
            <v>41495</v>
          </cell>
          <cell r="G985" t="str">
            <v>DPS</v>
          </cell>
          <cell r="H985" t="str">
            <v>186/12</v>
          </cell>
          <cell r="I985">
            <v>2013</v>
          </cell>
          <cell r="J985" t="str">
            <v>MARCO TULIO GONZALEZ CAMPOS</v>
          </cell>
          <cell r="K985" t="str">
            <v>124.255-4</v>
          </cell>
          <cell r="L985" t="str">
            <v>BOGOTÁ</v>
          </cell>
          <cell r="M985" t="str">
            <v>CRA 11 93A 86</v>
          </cell>
          <cell r="N985" t="str">
            <v>621 69 14</v>
          </cell>
          <cell r="O985" t="str">
            <v>ARRENDAMIENTO  DEL  INMUEBLE UBICADO EN LA CALLE 16  6 - 38 PISO 12 - EDIF AVIANCA, BOGOTÁ.</v>
          </cell>
          <cell r="P985">
            <v>142763256</v>
          </cell>
          <cell r="Q985">
            <v>0</v>
          </cell>
          <cell r="R985">
            <v>142763256</v>
          </cell>
          <cell r="S985">
            <v>4113</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t="str">
            <v>GLADYS CECILIA ARANGO MARTINEZ</v>
          </cell>
          <cell r="AJ985" t="str">
            <v>1ER $ 11.550.425 Y DOCE PAGOS MENSUALES $11.896.938</v>
          </cell>
          <cell r="AK985">
            <v>2778</v>
          </cell>
          <cell r="AL985" t="str">
            <v>320000750532 DE 2011/02/01</v>
          </cell>
          <cell r="AM985" t="str">
            <v>NOVENO PAGO CANON DE ARRENDAMIENTO CORRESPONDIENTE AL MES DE AGOSTO/13</v>
          </cell>
          <cell r="AN985">
            <v>10815398</v>
          </cell>
          <cell r="AO985">
            <v>0</v>
          </cell>
          <cell r="AP985">
            <v>0</v>
          </cell>
          <cell r="AQ985">
            <v>0</v>
          </cell>
          <cell r="AR985">
            <v>0</v>
          </cell>
          <cell r="AS985">
            <v>0</v>
          </cell>
          <cell r="AT985">
            <v>0</v>
          </cell>
          <cell r="AU985">
            <v>0</v>
          </cell>
          <cell r="AV985">
            <v>0.16</v>
          </cell>
          <cell r="AW985">
            <v>0</v>
          </cell>
          <cell r="AX985">
            <v>1081540</v>
          </cell>
          <cell r="AY985">
            <v>0</v>
          </cell>
          <cell r="AZ985">
            <v>11896938</v>
          </cell>
          <cell r="BA985" t="str">
            <v>NO</v>
          </cell>
          <cell r="BB985" t="str">
            <v>NO</v>
          </cell>
          <cell r="BC985" t="str">
            <v>NO</v>
          </cell>
          <cell r="BD985" t="str">
            <v>NO</v>
          </cell>
          <cell r="BE985" t="str">
            <v>COMÚN</v>
          </cell>
          <cell r="BF985" t="str">
            <v>NO</v>
          </cell>
          <cell r="BG985" t="str">
            <v>ARRIENDO BIENES INMUBLES</v>
          </cell>
          <cell r="BH985">
            <v>3.5000000000000003E-2</v>
          </cell>
          <cell r="BI985">
            <v>0</v>
          </cell>
          <cell r="BJ985">
            <v>0</v>
          </cell>
          <cell r="BK985" t="str">
            <v>COMÚN</v>
          </cell>
          <cell r="BL985">
            <v>0.15</v>
          </cell>
          <cell r="BM985">
            <v>0</v>
          </cell>
          <cell r="BN985">
            <v>0</v>
          </cell>
          <cell r="BO985" t="str">
            <v>BOGOTÁ</v>
          </cell>
          <cell r="BP985">
            <v>9.6600000000000002E-3</v>
          </cell>
          <cell r="BQ985">
            <v>0</v>
          </cell>
          <cell r="BR985">
            <v>0</v>
          </cell>
          <cell r="BS985">
            <v>0</v>
          </cell>
          <cell r="BT985">
            <v>0</v>
          </cell>
          <cell r="BU985" t="str">
            <v>PERSONA NATURAL NO APLICA</v>
          </cell>
          <cell r="BV985">
            <v>0</v>
          </cell>
          <cell r="BW985">
            <v>378539</v>
          </cell>
          <cell r="BX985">
            <v>0</v>
          </cell>
          <cell r="BY985">
            <v>162231</v>
          </cell>
          <cell r="BZ985">
            <v>0</v>
          </cell>
          <cell r="CA985">
            <v>104477</v>
          </cell>
          <cell r="CB985">
            <v>0</v>
          </cell>
          <cell r="CC985">
            <v>0</v>
          </cell>
          <cell r="CD985">
            <v>0</v>
          </cell>
          <cell r="CE985">
            <v>0</v>
          </cell>
          <cell r="CF985">
            <v>11251691</v>
          </cell>
          <cell r="CG985">
            <v>41495</v>
          </cell>
          <cell r="CH985">
            <v>723</v>
          </cell>
          <cell r="CI985">
            <v>4113</v>
          </cell>
          <cell r="CJ985" t="str">
            <v>Oscar Dario Rodriguez Posada</v>
          </cell>
          <cell r="CK985" t="str">
            <v>ARRENDAMIENTOS BIENES INMUEBLES</v>
          </cell>
          <cell r="CL985" t="str">
            <v>GASTOS GENERALES</v>
          </cell>
          <cell r="CM985">
            <v>0</v>
          </cell>
          <cell r="CN985">
            <v>0</v>
          </cell>
          <cell r="CO985" t="str">
            <v>NO APLICA</v>
          </cell>
          <cell r="CP985">
            <v>0</v>
          </cell>
          <cell r="CQ985">
            <v>20136200116933</v>
          </cell>
          <cell r="CR985" t="str">
            <v>El radicado No 723 se tramito con las liquidaciones 1117-1118</v>
          </cell>
          <cell r="CS985">
            <v>0</v>
          </cell>
          <cell r="CT985">
            <v>0</v>
          </cell>
          <cell r="CU985">
            <v>0</v>
          </cell>
          <cell r="CV985">
            <v>0</v>
          </cell>
          <cell r="CW985">
            <v>0</v>
          </cell>
          <cell r="CX985">
            <v>0</v>
          </cell>
          <cell r="CY985">
            <v>0</v>
          </cell>
          <cell r="CZ985">
            <v>0</v>
          </cell>
          <cell r="DA985">
            <v>0</v>
          </cell>
          <cell r="DB985">
            <v>0</v>
          </cell>
          <cell r="DC985">
            <v>0</v>
          </cell>
          <cell r="DD985">
            <v>0</v>
          </cell>
          <cell r="DE985">
            <v>0</v>
          </cell>
          <cell r="DF985">
            <v>0</v>
          </cell>
          <cell r="DG985">
            <v>0</v>
          </cell>
          <cell r="DH985">
            <v>0</v>
          </cell>
          <cell r="DI985">
            <v>0</v>
          </cell>
          <cell r="DJ985">
            <v>0</v>
          </cell>
          <cell r="DK985">
            <v>0</v>
          </cell>
          <cell r="DL985">
            <v>0</v>
          </cell>
          <cell r="DM985">
            <v>0</v>
          </cell>
          <cell r="DN985">
            <v>0</v>
          </cell>
          <cell r="DO985">
            <v>0</v>
          </cell>
          <cell r="DP985">
            <v>0</v>
          </cell>
          <cell r="DQ985">
            <v>0</v>
          </cell>
          <cell r="DR985">
            <v>0</v>
          </cell>
          <cell r="DS985">
            <v>0</v>
          </cell>
          <cell r="DT985">
            <v>0</v>
          </cell>
          <cell r="DU985">
            <v>0</v>
          </cell>
          <cell r="DV985">
            <v>0</v>
          </cell>
          <cell r="DW985">
            <v>0</v>
          </cell>
          <cell r="DX985">
            <v>0</v>
          </cell>
          <cell r="DY985">
            <v>0</v>
          </cell>
          <cell r="DZ985">
            <v>0</v>
          </cell>
          <cell r="EA985">
            <v>0</v>
          </cell>
          <cell r="EB985">
            <v>0</v>
          </cell>
          <cell r="EC985">
            <v>0</v>
          </cell>
          <cell r="ED985">
            <v>0</v>
          </cell>
          <cell r="EE985">
            <v>0</v>
          </cell>
          <cell r="EF985">
            <v>0</v>
          </cell>
          <cell r="EG985">
            <v>0</v>
          </cell>
          <cell r="EH985">
            <v>0</v>
          </cell>
          <cell r="EI985">
            <v>0</v>
          </cell>
          <cell r="EJ985">
            <v>0</v>
          </cell>
        </row>
        <row r="986">
          <cell r="B986">
            <v>1118</v>
          </cell>
          <cell r="C986">
            <v>41495</v>
          </cell>
          <cell r="D986">
            <v>723</v>
          </cell>
          <cell r="E986" t="str">
            <v>OscarR</v>
          </cell>
          <cell r="F986">
            <v>41495</v>
          </cell>
          <cell r="G986" t="str">
            <v>DPS</v>
          </cell>
          <cell r="H986" t="str">
            <v>186/12</v>
          </cell>
          <cell r="I986">
            <v>2013</v>
          </cell>
          <cell r="J986" t="str">
            <v>MARCO TULIO GONZALEZ CAMPOS</v>
          </cell>
          <cell r="K986" t="str">
            <v>124.255-4</v>
          </cell>
          <cell r="L986" t="str">
            <v>BOGOTÁ</v>
          </cell>
          <cell r="M986" t="str">
            <v>CRA 11 93A 86</v>
          </cell>
          <cell r="N986" t="str">
            <v>621 69 14</v>
          </cell>
          <cell r="O986" t="str">
            <v>ARRENDAMIENTO  DEL  INMUEBLE UBICADO EN LA CALLE 16  6 - 38 PISO 12 - EDIF AVIANCA, BOGOTÁ.</v>
          </cell>
          <cell r="P986">
            <v>7787088</v>
          </cell>
          <cell r="Q986">
            <v>0</v>
          </cell>
          <cell r="R986">
            <v>7787088</v>
          </cell>
          <cell r="S986">
            <v>520313</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t="str">
            <v>GLADYS CECILIA ARANGO MARTINEZ</v>
          </cell>
          <cell r="AJ986" t="str">
            <v>1ER $ 11.550.425 Y DOCE PAGOS MENSUALES $11.896.938</v>
          </cell>
          <cell r="AK986">
            <v>2778</v>
          </cell>
          <cell r="AL986" t="str">
            <v>320000750532 DE 2011/02/01</v>
          </cell>
          <cell r="AM986" t="str">
            <v>NOVENO PAGO CANON DE ARRENDAMIENTO CORRESPONDIENTE AL MES DE AGOSTO/13</v>
          </cell>
          <cell r="AN986">
            <v>0</v>
          </cell>
          <cell r="AO986">
            <v>0</v>
          </cell>
          <cell r="AP986">
            <v>0</v>
          </cell>
          <cell r="AQ986">
            <v>0</v>
          </cell>
          <cell r="AR986">
            <v>0</v>
          </cell>
          <cell r="AS986">
            <v>0</v>
          </cell>
          <cell r="AT986">
            <v>0</v>
          </cell>
          <cell r="AU986">
            <v>0</v>
          </cell>
          <cell r="AV986">
            <v>0.16</v>
          </cell>
          <cell r="AW986">
            <v>0</v>
          </cell>
          <cell r="AX986">
            <v>648924</v>
          </cell>
          <cell r="AY986">
            <v>0</v>
          </cell>
          <cell r="AZ986">
            <v>648924</v>
          </cell>
          <cell r="BA986" t="str">
            <v>NO</v>
          </cell>
          <cell r="BB986" t="str">
            <v>NO</v>
          </cell>
          <cell r="BC986" t="str">
            <v>NO</v>
          </cell>
          <cell r="BD986" t="str">
            <v>NO</v>
          </cell>
          <cell r="BE986" t="str">
            <v>COMÚN</v>
          </cell>
          <cell r="BF986" t="str">
            <v>NO</v>
          </cell>
          <cell r="BG986" t="str">
            <v>ARRIENDO BIENES INMUBLES</v>
          </cell>
          <cell r="BH986">
            <v>3.5000000000000003E-2</v>
          </cell>
          <cell r="BI986">
            <v>0</v>
          </cell>
          <cell r="BJ986">
            <v>0</v>
          </cell>
          <cell r="BK986" t="str">
            <v>COMÚN</v>
          </cell>
          <cell r="BL986">
            <v>0.15</v>
          </cell>
          <cell r="BM986">
            <v>0</v>
          </cell>
          <cell r="BN986">
            <v>0</v>
          </cell>
          <cell r="BO986" t="str">
            <v>BOGOTÁ</v>
          </cell>
          <cell r="BP986">
            <v>9.6600000000000002E-3</v>
          </cell>
          <cell r="BQ986">
            <v>0</v>
          </cell>
          <cell r="BR986">
            <v>0</v>
          </cell>
          <cell r="BS986">
            <v>0</v>
          </cell>
          <cell r="BT986">
            <v>0</v>
          </cell>
          <cell r="BU986" t="str">
            <v>PERSONA NATURAL NO APLICA</v>
          </cell>
          <cell r="BV986">
            <v>0</v>
          </cell>
          <cell r="BW986">
            <v>0</v>
          </cell>
          <cell r="BX986">
            <v>0</v>
          </cell>
          <cell r="BY986">
            <v>97339</v>
          </cell>
          <cell r="BZ986">
            <v>0</v>
          </cell>
          <cell r="CA986">
            <v>0</v>
          </cell>
          <cell r="CB986">
            <v>0</v>
          </cell>
          <cell r="CC986">
            <v>0</v>
          </cell>
          <cell r="CD986">
            <v>0</v>
          </cell>
          <cell r="CE986">
            <v>0</v>
          </cell>
          <cell r="CF986">
            <v>551585</v>
          </cell>
          <cell r="CG986">
            <v>41495</v>
          </cell>
          <cell r="CH986">
            <v>723</v>
          </cell>
          <cell r="CI986">
            <v>520313</v>
          </cell>
          <cell r="CJ986" t="str">
            <v>Oscar Dario Rodriguez Posada</v>
          </cell>
          <cell r="CK986" t="str">
            <v>ARRENDAMIENTOS BIENES INMUEBLES</v>
          </cell>
          <cell r="CL986" t="str">
            <v>GASTOS GENERALES</v>
          </cell>
          <cell r="CM986">
            <v>0</v>
          </cell>
          <cell r="CN986">
            <v>0</v>
          </cell>
          <cell r="CO986" t="str">
            <v>NO APLICA</v>
          </cell>
          <cell r="CP986">
            <v>0</v>
          </cell>
          <cell r="CQ986">
            <v>20136200116933</v>
          </cell>
          <cell r="CR986" t="str">
            <v>El radicado No 723 se tramito con las liquidaciones 1117-1118</v>
          </cell>
          <cell r="CS986">
            <v>0</v>
          </cell>
          <cell r="CT986">
            <v>0</v>
          </cell>
          <cell r="CU986">
            <v>0</v>
          </cell>
          <cell r="CV986">
            <v>0</v>
          </cell>
          <cell r="CW986">
            <v>0</v>
          </cell>
          <cell r="CX986">
            <v>0</v>
          </cell>
          <cell r="CY986">
            <v>0</v>
          </cell>
          <cell r="CZ986">
            <v>0</v>
          </cell>
          <cell r="DA986">
            <v>0</v>
          </cell>
          <cell r="DB986">
            <v>0</v>
          </cell>
          <cell r="DC986">
            <v>0</v>
          </cell>
          <cell r="DD986">
            <v>0</v>
          </cell>
          <cell r="DE986">
            <v>0</v>
          </cell>
          <cell r="DF986">
            <v>0</v>
          </cell>
          <cell r="DG986">
            <v>0</v>
          </cell>
          <cell r="DH986">
            <v>0</v>
          </cell>
          <cell r="DI986">
            <v>0</v>
          </cell>
          <cell r="DJ986">
            <v>0</v>
          </cell>
          <cell r="DK986">
            <v>0</v>
          </cell>
          <cell r="DL986">
            <v>0</v>
          </cell>
          <cell r="DM986">
            <v>0</v>
          </cell>
          <cell r="DN986">
            <v>0</v>
          </cell>
          <cell r="DO986">
            <v>0</v>
          </cell>
          <cell r="DP986">
            <v>0</v>
          </cell>
          <cell r="DQ986">
            <v>0</v>
          </cell>
          <cell r="DR986">
            <v>0</v>
          </cell>
          <cell r="DS986">
            <v>0</v>
          </cell>
          <cell r="DT986">
            <v>0</v>
          </cell>
          <cell r="DU986">
            <v>0</v>
          </cell>
          <cell r="DV986">
            <v>0</v>
          </cell>
          <cell r="DW986">
            <v>0</v>
          </cell>
          <cell r="DX986">
            <v>0</v>
          </cell>
          <cell r="DY986">
            <v>0</v>
          </cell>
          <cell r="DZ986">
            <v>0</v>
          </cell>
          <cell r="EA986">
            <v>0</v>
          </cell>
          <cell r="EB986">
            <v>0</v>
          </cell>
          <cell r="EC986">
            <v>0</v>
          </cell>
          <cell r="ED986">
            <v>0</v>
          </cell>
          <cell r="EE986">
            <v>0</v>
          </cell>
          <cell r="EF986">
            <v>0</v>
          </cell>
          <cell r="EG986">
            <v>0</v>
          </cell>
          <cell r="EH986">
            <v>0</v>
          </cell>
          <cell r="EI986">
            <v>0</v>
          </cell>
          <cell r="EJ986">
            <v>0</v>
          </cell>
        </row>
        <row r="987">
          <cell r="B987">
            <v>1121</v>
          </cell>
          <cell r="C987">
            <v>41495</v>
          </cell>
          <cell r="D987">
            <v>726</v>
          </cell>
          <cell r="E987" t="str">
            <v>OscarR</v>
          </cell>
          <cell r="F987">
            <v>41495</v>
          </cell>
          <cell r="G987" t="str">
            <v>DPS</v>
          </cell>
          <cell r="H987" t="str">
            <v>46/12</v>
          </cell>
          <cell r="I987">
            <v>2012</v>
          </cell>
          <cell r="J987" t="str">
            <v>CELMEDIA MKT S.A.</v>
          </cell>
          <cell r="K987" t="str">
            <v>830.129.852-5</v>
          </cell>
          <cell r="L987" t="str">
            <v>BOGOTÁ</v>
          </cell>
          <cell r="M987" t="str">
            <v>CRA 11B 98-08 of 304</v>
          </cell>
          <cell r="N987">
            <v>6421002</v>
          </cell>
          <cell r="O987" t="str">
            <v>CONTRATAR PARA EL DPS FIP LA PRESTACIÓN DE SERVICIOS INTEGRADOR DE TELEFONÍA MÓVIL PARA LA ATENCIÓN MEDIANTE MECANISMOS ASOCIADOS A TELÉFONO CELULAR A TRAVÉS DE MENSAJES DE DATOS Y VOZ MENSAJES DE TEXTO MENSAJES DE VOZ Y CHAT DE LOS CIUDADANOS SUSCRITOS A</v>
          </cell>
          <cell r="P987">
            <v>175498085</v>
          </cell>
          <cell r="Q987">
            <v>0</v>
          </cell>
          <cell r="R987">
            <v>175498085</v>
          </cell>
          <cell r="S987">
            <v>28712</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t="str">
            <v>MARIANA ESCOBAR ARANGO</v>
          </cell>
          <cell r="AJ987" t="str">
            <v xml:space="preserve">PAGOS MENSUALES POR FACTURACION BASADA EN LOS SERVICIOS EFECTIVAMENTE PRESTADOS </v>
          </cell>
          <cell r="AK987">
            <v>1430</v>
          </cell>
          <cell r="AL987" t="str">
            <v>320000995521 2013-03-11</v>
          </cell>
          <cell r="AM987" t="str">
            <v>SOLICITUD NOVENO PAGO</v>
          </cell>
          <cell r="AN987">
            <v>151291453</v>
          </cell>
          <cell r="AO987">
            <v>0</v>
          </cell>
          <cell r="AP987">
            <v>0</v>
          </cell>
          <cell r="AQ987">
            <v>0</v>
          </cell>
          <cell r="AR987">
            <v>0</v>
          </cell>
          <cell r="AS987">
            <v>0</v>
          </cell>
          <cell r="AT987">
            <v>0</v>
          </cell>
          <cell r="AU987">
            <v>151291453</v>
          </cell>
          <cell r="AV987">
            <v>0.16</v>
          </cell>
          <cell r="AW987">
            <v>0</v>
          </cell>
          <cell r="AX987">
            <v>24206632</v>
          </cell>
          <cell r="AY987">
            <v>0</v>
          </cell>
          <cell r="AZ987">
            <v>175498085</v>
          </cell>
          <cell r="BA987" t="str">
            <v>NO</v>
          </cell>
          <cell r="BB987" t="str">
            <v>NO</v>
          </cell>
          <cell r="BC987" t="str">
            <v>NO</v>
          </cell>
          <cell r="BD987" t="str">
            <v>NO</v>
          </cell>
          <cell r="BE987" t="str">
            <v>COMÚN</v>
          </cell>
          <cell r="BF987" t="str">
            <v>NO</v>
          </cell>
          <cell r="BG987" t="str">
            <v>SERVICIOS</v>
          </cell>
          <cell r="BH987">
            <v>0.04</v>
          </cell>
          <cell r="BI987">
            <v>0</v>
          </cell>
          <cell r="BJ987">
            <v>0</v>
          </cell>
          <cell r="BK987" t="str">
            <v>COMÚN</v>
          </cell>
          <cell r="BL987">
            <v>0.15</v>
          </cell>
          <cell r="BM987">
            <v>0</v>
          </cell>
          <cell r="BN987">
            <v>0</v>
          </cell>
          <cell r="BO987" t="str">
            <v>BOGOTÁ</v>
          </cell>
          <cell r="BP987">
            <v>9.6600000000000002E-3</v>
          </cell>
          <cell r="BQ987">
            <v>0</v>
          </cell>
          <cell r="BR987">
            <v>0</v>
          </cell>
          <cell r="BS987">
            <v>0</v>
          </cell>
          <cell r="BT987">
            <v>0</v>
          </cell>
          <cell r="BU987" t="str">
            <v>ACTIVIDAD 6311</v>
          </cell>
          <cell r="BV987">
            <v>6.0000000000000001E-3</v>
          </cell>
          <cell r="BW987">
            <v>6051658</v>
          </cell>
          <cell r="BX987">
            <v>0</v>
          </cell>
          <cell r="BY987">
            <v>3630995</v>
          </cell>
          <cell r="BZ987">
            <v>0</v>
          </cell>
          <cell r="CA987">
            <v>1461475</v>
          </cell>
          <cell r="CB987">
            <v>0</v>
          </cell>
          <cell r="CC987">
            <v>0</v>
          </cell>
          <cell r="CD987">
            <v>907749</v>
          </cell>
          <cell r="CE987">
            <v>0</v>
          </cell>
          <cell r="CF987">
            <v>163446208</v>
          </cell>
          <cell r="CG987">
            <v>41495</v>
          </cell>
          <cell r="CH987">
            <v>726</v>
          </cell>
          <cell r="CI987">
            <v>28712</v>
          </cell>
          <cell r="CJ987" t="str">
            <v>Oscar Dario Rodriguez Posada</v>
          </cell>
          <cell r="CK987" t="str">
            <v>IMPLEMENTACION DEL PROGRAMA FAMILIAS EN ACCION PARA POBLACION VULNERABLE</v>
          </cell>
          <cell r="CL987" t="str">
            <v>ORDINARIA</v>
          </cell>
          <cell r="CM987" t="str">
            <v>201261003016020046E</v>
          </cell>
          <cell r="CN987" t="str">
            <v>RESERVA</v>
          </cell>
          <cell r="CO987" t="str">
            <v>NO APLICA</v>
          </cell>
          <cell r="CP987">
            <v>0</v>
          </cell>
          <cell r="CQ987">
            <v>20132010117143</v>
          </cell>
          <cell r="CR987" t="str">
            <v>El radicado No 726 se tramito con las liquidaciones 1121 (RESERVA) -1122 (VIGENCIA)-1123 (RESERVA)</v>
          </cell>
          <cell r="CS987">
            <v>0</v>
          </cell>
          <cell r="CT987">
            <v>0</v>
          </cell>
          <cell r="CU987">
            <v>0</v>
          </cell>
          <cell r="CV987">
            <v>0</v>
          </cell>
          <cell r="CW987">
            <v>0</v>
          </cell>
          <cell r="CX987">
            <v>0</v>
          </cell>
          <cell r="CY987">
            <v>0</v>
          </cell>
          <cell r="CZ987">
            <v>0</v>
          </cell>
          <cell r="DA987">
            <v>0</v>
          </cell>
          <cell r="DB987">
            <v>0</v>
          </cell>
          <cell r="DC987">
            <v>0</v>
          </cell>
          <cell r="DD987">
            <v>0</v>
          </cell>
          <cell r="DE987">
            <v>0</v>
          </cell>
          <cell r="DF987">
            <v>0</v>
          </cell>
          <cell r="DG987">
            <v>0</v>
          </cell>
          <cell r="DH987">
            <v>0</v>
          </cell>
          <cell r="DI987">
            <v>0</v>
          </cell>
          <cell r="DJ987">
            <v>0</v>
          </cell>
          <cell r="DK987">
            <v>0</v>
          </cell>
          <cell r="DL987">
            <v>0</v>
          </cell>
          <cell r="DM987">
            <v>0</v>
          </cell>
          <cell r="DN987">
            <v>0</v>
          </cell>
          <cell r="DO987">
            <v>0</v>
          </cell>
          <cell r="DP987">
            <v>0</v>
          </cell>
          <cell r="DQ987">
            <v>0</v>
          </cell>
          <cell r="DR987">
            <v>0</v>
          </cell>
          <cell r="DS987">
            <v>0</v>
          </cell>
          <cell r="DT987">
            <v>0</v>
          </cell>
          <cell r="DU987">
            <v>0</v>
          </cell>
          <cell r="DV987">
            <v>0</v>
          </cell>
          <cell r="DW987">
            <v>0</v>
          </cell>
          <cell r="DX987">
            <v>0</v>
          </cell>
          <cell r="DY987">
            <v>0</v>
          </cell>
          <cell r="DZ987">
            <v>0</v>
          </cell>
          <cell r="EA987">
            <v>0</v>
          </cell>
          <cell r="EB987">
            <v>0</v>
          </cell>
          <cell r="EC987">
            <v>0</v>
          </cell>
          <cell r="ED987">
            <v>0</v>
          </cell>
          <cell r="EE987">
            <v>0</v>
          </cell>
          <cell r="EF987">
            <v>0</v>
          </cell>
          <cell r="EG987">
            <v>0</v>
          </cell>
          <cell r="EH987">
            <v>0</v>
          </cell>
          <cell r="EI987">
            <v>0</v>
          </cell>
          <cell r="EJ987">
            <v>0</v>
          </cell>
        </row>
        <row r="988">
          <cell r="B988">
            <v>1122</v>
          </cell>
          <cell r="C988">
            <v>41495</v>
          </cell>
          <cell r="D988">
            <v>726</v>
          </cell>
          <cell r="E988" t="str">
            <v>OscarR</v>
          </cell>
          <cell r="F988">
            <v>41495</v>
          </cell>
          <cell r="G988" t="str">
            <v>DPS</v>
          </cell>
          <cell r="H988" t="str">
            <v>46/12</v>
          </cell>
          <cell r="I988">
            <v>2013</v>
          </cell>
          <cell r="J988" t="str">
            <v>CELMEDIA MKT S.A.</v>
          </cell>
          <cell r="K988" t="str">
            <v>830.129.852-5</v>
          </cell>
          <cell r="L988" t="str">
            <v>BOGOTÁ</v>
          </cell>
          <cell r="M988" t="str">
            <v>CRA 11B 98-08 of 304</v>
          </cell>
          <cell r="N988">
            <v>6421002</v>
          </cell>
          <cell r="O988" t="str">
            <v>CONTRATAR PARA EL DPS FIP LA PRESTACIÓN DE SERVICIOS INTEGRADOR DE TELEFONÍA MÓVIL PARA LA ATENCIÓN MEDIANTE MECANISMOS ASOCIADOS A TELÉFONO CELULAR A TRAVÉS DE MENSAJES DE DATOS Y VOZ MENSAJES DE TEXTO MENSAJES DE VOZ Y CHAT DE LOS CIUDADANOS SUSCRITOS A</v>
          </cell>
          <cell r="P988">
            <v>483422500</v>
          </cell>
          <cell r="Q988">
            <v>0</v>
          </cell>
          <cell r="R988">
            <v>483422500</v>
          </cell>
          <cell r="S988">
            <v>11713</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t="str">
            <v>MARIANA ESCOBAR ARANGO</v>
          </cell>
          <cell r="AJ988" t="str">
            <v xml:space="preserve">PAGOS MENSUALES POR FACTURACION BASADA EN LOS SERVICIOS EFECTIVAMENTE PRESTADOS </v>
          </cell>
          <cell r="AK988">
            <v>1430</v>
          </cell>
          <cell r="AL988" t="str">
            <v>320000995521 2013-03-11</v>
          </cell>
          <cell r="AM988" t="str">
            <v>SOLICITUD NOVENO PAGO</v>
          </cell>
          <cell r="AN988">
            <v>382231729</v>
          </cell>
          <cell r="AO988">
            <v>0</v>
          </cell>
          <cell r="AP988">
            <v>0</v>
          </cell>
          <cell r="AQ988">
            <v>0</v>
          </cell>
          <cell r="AR988">
            <v>0</v>
          </cell>
          <cell r="AS988">
            <v>0</v>
          </cell>
          <cell r="AT988">
            <v>0</v>
          </cell>
          <cell r="AU988">
            <v>382231729</v>
          </cell>
          <cell r="AV988">
            <v>0.16</v>
          </cell>
          <cell r="AW988">
            <v>0</v>
          </cell>
          <cell r="AX988">
            <v>61157077</v>
          </cell>
          <cell r="AY988">
            <v>0</v>
          </cell>
          <cell r="AZ988">
            <v>443388806</v>
          </cell>
          <cell r="BA988" t="str">
            <v>NO</v>
          </cell>
          <cell r="BB988" t="str">
            <v>NO</v>
          </cell>
          <cell r="BC988" t="str">
            <v>NO</v>
          </cell>
          <cell r="BD988" t="str">
            <v>NO</v>
          </cell>
          <cell r="BE988" t="str">
            <v>COMÚN</v>
          </cell>
          <cell r="BF988" t="str">
            <v>NO</v>
          </cell>
          <cell r="BG988" t="str">
            <v>SERVICIOS</v>
          </cell>
          <cell r="BH988">
            <v>0.04</v>
          </cell>
          <cell r="BI988">
            <v>0</v>
          </cell>
          <cell r="BJ988">
            <v>0</v>
          </cell>
          <cell r="BK988" t="str">
            <v>COMÚN</v>
          </cell>
          <cell r="BL988">
            <v>0.15</v>
          </cell>
          <cell r="BM988">
            <v>0</v>
          </cell>
          <cell r="BN988">
            <v>0</v>
          </cell>
          <cell r="BO988" t="str">
            <v>BOGOTÁ</v>
          </cell>
          <cell r="BP988">
            <v>9.6600000000000002E-3</v>
          </cell>
          <cell r="BQ988">
            <v>0</v>
          </cell>
          <cell r="BR988">
            <v>0</v>
          </cell>
          <cell r="BS988">
            <v>0</v>
          </cell>
          <cell r="BT988">
            <v>0</v>
          </cell>
          <cell r="BU988" t="str">
            <v>ACTIVIDAD 6311</v>
          </cell>
          <cell r="BV988">
            <v>6.0000000000000001E-3</v>
          </cell>
          <cell r="BW988">
            <v>15289269</v>
          </cell>
          <cell r="BX988">
            <v>0</v>
          </cell>
          <cell r="BY988">
            <v>9173562</v>
          </cell>
          <cell r="BZ988">
            <v>0</v>
          </cell>
          <cell r="CA988">
            <v>3692359</v>
          </cell>
          <cell r="CB988">
            <v>0</v>
          </cell>
          <cell r="CC988">
            <v>0</v>
          </cell>
          <cell r="CD988">
            <v>2293390</v>
          </cell>
          <cell r="CE988">
            <v>0</v>
          </cell>
          <cell r="CF988">
            <v>412940226</v>
          </cell>
          <cell r="CG988">
            <v>41495</v>
          </cell>
          <cell r="CH988">
            <v>726</v>
          </cell>
          <cell r="CI988">
            <v>11713</v>
          </cell>
          <cell r="CJ988" t="str">
            <v>Oscar Dario Rodriguez Posada</v>
          </cell>
          <cell r="CK988" t="str">
            <v>IMPLEMENTACION DEL PROGRAMA FAMILIAS EN ACCION PARA POBLACION VULNERABLE</v>
          </cell>
          <cell r="CL988" t="str">
            <v>ORDINARIA</v>
          </cell>
          <cell r="CM988" t="str">
            <v>201261003016020046E</v>
          </cell>
          <cell r="CN988">
            <v>0</v>
          </cell>
          <cell r="CO988" t="str">
            <v>NO APLICA</v>
          </cell>
          <cell r="CP988">
            <v>0</v>
          </cell>
          <cell r="CQ988">
            <v>20132010117143</v>
          </cell>
          <cell r="CR988" t="str">
            <v>El radicado No 726 se tramito con las liquidaciones 1121 (RESERVA) -1122 (VIGENCIA)-1123 (RESERVA)</v>
          </cell>
          <cell r="CS988">
            <v>0</v>
          </cell>
          <cell r="CT988">
            <v>0</v>
          </cell>
          <cell r="CU988">
            <v>0</v>
          </cell>
          <cell r="CV988">
            <v>0</v>
          </cell>
          <cell r="CW988">
            <v>0</v>
          </cell>
          <cell r="CX988">
            <v>0</v>
          </cell>
          <cell r="CY988">
            <v>0</v>
          </cell>
          <cell r="CZ988">
            <v>0</v>
          </cell>
          <cell r="DA988">
            <v>0</v>
          </cell>
          <cell r="DB988">
            <v>0</v>
          </cell>
          <cell r="DC988">
            <v>0</v>
          </cell>
          <cell r="DD988">
            <v>0</v>
          </cell>
          <cell r="DE988">
            <v>0</v>
          </cell>
          <cell r="DF988">
            <v>0</v>
          </cell>
          <cell r="DG988">
            <v>0</v>
          </cell>
          <cell r="DH988">
            <v>0</v>
          </cell>
          <cell r="DI988">
            <v>0</v>
          </cell>
          <cell r="DJ988">
            <v>0</v>
          </cell>
          <cell r="DK988">
            <v>0</v>
          </cell>
          <cell r="DL988">
            <v>0</v>
          </cell>
          <cell r="DM988">
            <v>0</v>
          </cell>
          <cell r="DN988">
            <v>0</v>
          </cell>
          <cell r="DO988">
            <v>0</v>
          </cell>
          <cell r="DP988">
            <v>0</v>
          </cell>
          <cell r="DQ988">
            <v>0</v>
          </cell>
          <cell r="DR988">
            <v>0</v>
          </cell>
          <cell r="DS988">
            <v>0</v>
          </cell>
          <cell r="DT988">
            <v>0</v>
          </cell>
          <cell r="DU988">
            <v>0</v>
          </cell>
          <cell r="DV988">
            <v>0</v>
          </cell>
          <cell r="DW988">
            <v>0</v>
          </cell>
          <cell r="DX988">
            <v>0</v>
          </cell>
          <cell r="DY988">
            <v>0</v>
          </cell>
          <cell r="DZ988">
            <v>0</v>
          </cell>
          <cell r="EA988">
            <v>0</v>
          </cell>
          <cell r="EB988">
            <v>0</v>
          </cell>
          <cell r="EC988">
            <v>0</v>
          </cell>
          <cell r="ED988">
            <v>0</v>
          </cell>
          <cell r="EE988">
            <v>0</v>
          </cell>
          <cell r="EF988">
            <v>0</v>
          </cell>
          <cell r="EG988">
            <v>0</v>
          </cell>
          <cell r="EH988">
            <v>0</v>
          </cell>
          <cell r="EI988">
            <v>0</v>
          </cell>
          <cell r="EJ988">
            <v>0</v>
          </cell>
        </row>
        <row r="989">
          <cell r="B989">
            <v>1123</v>
          </cell>
          <cell r="C989">
            <v>41495</v>
          </cell>
          <cell r="D989">
            <v>726</v>
          </cell>
          <cell r="E989" t="str">
            <v>OscarR</v>
          </cell>
          <cell r="F989">
            <v>41495</v>
          </cell>
          <cell r="G989" t="str">
            <v>DPS</v>
          </cell>
          <cell r="H989" t="str">
            <v>46/12</v>
          </cell>
          <cell r="I989">
            <v>2012</v>
          </cell>
          <cell r="J989" t="str">
            <v>CELMEDIA MKT S.A.</v>
          </cell>
          <cell r="K989" t="str">
            <v>830.129.852-5</v>
          </cell>
          <cell r="L989" t="str">
            <v>BOGOTÁ</v>
          </cell>
          <cell r="M989" t="str">
            <v>CRA 11B 98-08 of 304</v>
          </cell>
          <cell r="N989">
            <v>6421002</v>
          </cell>
          <cell r="O989" t="str">
            <v>CONTRATAR PARA EL DPS FIP LA PRESTACIÓN DE SERVICIOS INTEGRADOR DE TELEFONÍA MÓVIL PARA LA ATENCIÓN MEDIANTE MECANISMOS ASOCIADOS A TELÉFONO CELULAR A TRAVÉS DE MENSAJES DE DATOS Y VOZ MENSAJES DE TEXTO MENSAJES DE VOZ Y CHAT DE LOS CIUDADANOS SUSCRITOS A</v>
          </cell>
          <cell r="P989">
            <v>22661963</v>
          </cell>
          <cell r="Q989">
            <v>0</v>
          </cell>
          <cell r="R989">
            <v>22661963</v>
          </cell>
          <cell r="S989">
            <v>685712</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t="str">
            <v>MARIANA ESCOBAR ARANGO</v>
          </cell>
          <cell r="AJ989" t="str">
            <v xml:space="preserve">PAGOS MENSUALES POR FACTURACION BASADA EN LOS SERVICIOS EFECTIVAMENTE PRESTADOS </v>
          </cell>
          <cell r="AK989">
            <v>1430</v>
          </cell>
          <cell r="AL989" t="str">
            <v>320000995521 2013-03-11</v>
          </cell>
          <cell r="AM989" t="str">
            <v>SOLICITUD NOVENO PAGO</v>
          </cell>
          <cell r="AN989">
            <v>1724138</v>
          </cell>
          <cell r="AO989">
            <v>0</v>
          </cell>
          <cell r="AP989">
            <v>0</v>
          </cell>
          <cell r="AQ989">
            <v>0</v>
          </cell>
          <cell r="AR989">
            <v>0</v>
          </cell>
          <cell r="AS989">
            <v>0</v>
          </cell>
          <cell r="AT989">
            <v>0</v>
          </cell>
          <cell r="AU989">
            <v>1724138</v>
          </cell>
          <cell r="AV989">
            <v>0.16</v>
          </cell>
          <cell r="AW989">
            <v>0</v>
          </cell>
          <cell r="AX989">
            <v>275862</v>
          </cell>
          <cell r="AY989">
            <v>0</v>
          </cell>
          <cell r="AZ989">
            <v>2000000</v>
          </cell>
          <cell r="BA989" t="str">
            <v>NO</v>
          </cell>
          <cell r="BB989" t="str">
            <v>NO</v>
          </cell>
          <cell r="BC989" t="str">
            <v>NO</v>
          </cell>
          <cell r="BD989" t="str">
            <v>NO</v>
          </cell>
          <cell r="BE989" t="str">
            <v>COMÚN</v>
          </cell>
          <cell r="BF989" t="str">
            <v>NO</v>
          </cell>
          <cell r="BG989" t="str">
            <v>SERVICIOS</v>
          </cell>
          <cell r="BH989">
            <v>0.04</v>
          </cell>
          <cell r="BI989">
            <v>0</v>
          </cell>
          <cell r="BJ989">
            <v>0</v>
          </cell>
          <cell r="BK989" t="str">
            <v>COMÚN</v>
          </cell>
          <cell r="BL989">
            <v>0.15</v>
          </cell>
          <cell r="BM989">
            <v>0</v>
          </cell>
          <cell r="BN989">
            <v>0</v>
          </cell>
          <cell r="BO989" t="str">
            <v>BOGOTÁ</v>
          </cell>
          <cell r="BP989">
            <v>9.6600000000000002E-3</v>
          </cell>
          <cell r="BQ989">
            <v>0</v>
          </cell>
          <cell r="BR989">
            <v>0</v>
          </cell>
          <cell r="BS989">
            <v>0</v>
          </cell>
          <cell r="BT989">
            <v>0</v>
          </cell>
          <cell r="BU989" t="str">
            <v>ACTIVIDAD 6311</v>
          </cell>
          <cell r="BV989">
            <v>6.0000000000000001E-3</v>
          </cell>
          <cell r="BW989">
            <v>68966</v>
          </cell>
          <cell r="BX989">
            <v>0</v>
          </cell>
          <cell r="BY989">
            <v>41379</v>
          </cell>
          <cell r="BZ989">
            <v>0</v>
          </cell>
          <cell r="CA989">
            <v>16655</v>
          </cell>
          <cell r="CB989">
            <v>0</v>
          </cell>
          <cell r="CC989">
            <v>0</v>
          </cell>
          <cell r="CD989">
            <v>10345</v>
          </cell>
          <cell r="CE989">
            <v>0</v>
          </cell>
          <cell r="CF989">
            <v>1862655</v>
          </cell>
          <cell r="CG989">
            <v>41495</v>
          </cell>
          <cell r="CH989">
            <v>726</v>
          </cell>
          <cell r="CI989">
            <v>685712</v>
          </cell>
          <cell r="CJ989" t="str">
            <v>Oscar Dario Rodriguez Posada</v>
          </cell>
          <cell r="CK989" t="str">
            <v>OTROS COMUNICACIONES Y TRANSPORTE</v>
          </cell>
          <cell r="CL989" t="str">
            <v>GASTOS GENERALES</v>
          </cell>
          <cell r="CM989" t="str">
            <v>201261003016020046E</v>
          </cell>
          <cell r="CN989" t="str">
            <v>RESERVA</v>
          </cell>
          <cell r="CO989" t="str">
            <v>NO APLICA</v>
          </cell>
          <cell r="CP989">
            <v>0</v>
          </cell>
          <cell r="CQ989">
            <v>20132010117143</v>
          </cell>
          <cell r="CR989" t="str">
            <v>El radicado No 726 se tramito con las liquidaciones 1121 (RESERVA) -1122 (VIGENCIA)-1123 (RESERVA)</v>
          </cell>
          <cell r="CS989">
            <v>0</v>
          </cell>
          <cell r="CT989">
            <v>0</v>
          </cell>
          <cell r="CU989">
            <v>0</v>
          </cell>
          <cell r="CV989">
            <v>0</v>
          </cell>
          <cell r="CW989">
            <v>0</v>
          </cell>
          <cell r="CX989">
            <v>0</v>
          </cell>
          <cell r="CY989">
            <v>0</v>
          </cell>
          <cell r="CZ989">
            <v>0</v>
          </cell>
          <cell r="DA989">
            <v>0</v>
          </cell>
          <cell r="DB989">
            <v>0</v>
          </cell>
          <cell r="DC989">
            <v>0</v>
          </cell>
          <cell r="DD989">
            <v>0</v>
          </cell>
          <cell r="DE989">
            <v>0</v>
          </cell>
          <cell r="DF989">
            <v>0</v>
          </cell>
          <cell r="DG989">
            <v>0</v>
          </cell>
          <cell r="DH989">
            <v>0</v>
          </cell>
          <cell r="DI989">
            <v>0</v>
          </cell>
          <cell r="DJ989">
            <v>0</v>
          </cell>
          <cell r="DK989">
            <v>0</v>
          </cell>
          <cell r="DL989">
            <v>0</v>
          </cell>
          <cell r="DM989">
            <v>0</v>
          </cell>
          <cell r="DN989">
            <v>0</v>
          </cell>
          <cell r="DO989">
            <v>0</v>
          </cell>
          <cell r="DP989">
            <v>0</v>
          </cell>
          <cell r="DQ989">
            <v>0</v>
          </cell>
          <cell r="DR989">
            <v>0</v>
          </cell>
          <cell r="DS989">
            <v>0</v>
          </cell>
          <cell r="DT989">
            <v>0</v>
          </cell>
          <cell r="DU989">
            <v>0</v>
          </cell>
          <cell r="DV989">
            <v>0</v>
          </cell>
          <cell r="DW989">
            <v>0</v>
          </cell>
          <cell r="DX989">
            <v>0</v>
          </cell>
          <cell r="DY989">
            <v>0</v>
          </cell>
          <cell r="DZ989">
            <v>0</v>
          </cell>
          <cell r="EA989">
            <v>0</v>
          </cell>
          <cell r="EB989">
            <v>0</v>
          </cell>
          <cell r="EC989">
            <v>0</v>
          </cell>
          <cell r="ED989">
            <v>0</v>
          </cell>
          <cell r="EE989">
            <v>0</v>
          </cell>
          <cell r="EF989">
            <v>0</v>
          </cell>
          <cell r="EG989">
            <v>0</v>
          </cell>
          <cell r="EH989">
            <v>0</v>
          </cell>
          <cell r="EI989">
            <v>0</v>
          </cell>
          <cell r="EJ989">
            <v>0</v>
          </cell>
        </row>
        <row r="990">
          <cell r="B990">
            <v>1124</v>
          </cell>
          <cell r="C990">
            <v>41498</v>
          </cell>
          <cell r="D990">
            <v>728</v>
          </cell>
          <cell r="E990" t="str">
            <v>OscarR</v>
          </cell>
          <cell r="F990">
            <v>41498</v>
          </cell>
          <cell r="G990" t="str">
            <v>DPS</v>
          </cell>
          <cell r="H990" t="str">
            <v>221/12</v>
          </cell>
          <cell r="I990">
            <v>2013</v>
          </cell>
          <cell r="J990" t="str">
            <v>PANAMERICANA OUTSOURCING S.A.</v>
          </cell>
          <cell r="K990" t="str">
            <v>830.077.655-6</v>
          </cell>
          <cell r="L990" t="str">
            <v>BOGOTA</v>
          </cell>
          <cell r="M990" t="str">
            <v>CL 64 93 95</v>
          </cell>
          <cell r="N990">
            <v>29106900</v>
          </cell>
          <cell r="O990" t="str">
            <v>CONTRATAR EL SUMINISTRO DE PAPELERIA,Y DISTRIBUCION DE PAPELERIA UTILES DE ESCRITORIO Y DE OFICINA, E INSUMOS PARA EQUIPOS DE COMPUTO IMPRESORAS Y FOTOCOPIADORAS A PRECIOS UNITARIOS FIJOS BAJO EL ESQUEMA DE PROVEEDURIA INTEGRAL</v>
          </cell>
          <cell r="P990">
            <v>1038240000</v>
          </cell>
          <cell r="Q990">
            <v>0</v>
          </cell>
          <cell r="R990">
            <v>1038240000</v>
          </cell>
          <cell r="S990">
            <v>213</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t="str">
            <v>JOHN FERNANDO MEDINA SERNA</v>
          </cell>
          <cell r="AJ990" t="str">
            <v>Facturas</v>
          </cell>
          <cell r="AK990" t="str">
            <v>02-030436</v>
          </cell>
          <cell r="AL990" t="str">
            <v>310000060733 DE 16-04-2012</v>
          </cell>
          <cell r="AM990" t="str">
            <v>CAJA P / HERRAMIENTAS,CAMARA LIFECAM,CAMARA WEB,DISCO DURO EXTERNO Y MEMORIA RAN 2GB</v>
          </cell>
          <cell r="AN990">
            <v>35886635</v>
          </cell>
          <cell r="AO990">
            <v>0</v>
          </cell>
          <cell r="AP990">
            <v>0</v>
          </cell>
          <cell r="AQ990">
            <v>0</v>
          </cell>
          <cell r="AR990">
            <v>0</v>
          </cell>
          <cell r="AS990">
            <v>0</v>
          </cell>
          <cell r="AT990">
            <v>0</v>
          </cell>
          <cell r="AU990">
            <v>0</v>
          </cell>
          <cell r="AV990">
            <v>0.16</v>
          </cell>
          <cell r="AW990">
            <v>0</v>
          </cell>
          <cell r="AX990">
            <v>5741862</v>
          </cell>
          <cell r="AY990">
            <v>0</v>
          </cell>
          <cell r="AZ990">
            <v>41628497</v>
          </cell>
          <cell r="BA990" t="str">
            <v>NO</v>
          </cell>
          <cell r="BB990" t="str">
            <v>NO</v>
          </cell>
          <cell r="BC990" t="str">
            <v>NO</v>
          </cell>
          <cell r="BD990" t="str">
            <v>NO</v>
          </cell>
          <cell r="BE990" t="str">
            <v>GRAN CONTRIBUYENTE</v>
          </cell>
          <cell r="BF990" t="str">
            <v>NO</v>
          </cell>
          <cell r="BG990" t="str">
            <v>AUTORRETENEDOR RESOL 10265/2003</v>
          </cell>
          <cell r="BH990">
            <v>0</v>
          </cell>
          <cell r="BI990">
            <v>0</v>
          </cell>
          <cell r="BJ990">
            <v>0</v>
          </cell>
          <cell r="BK990" t="str">
            <v>GRAN CONTRIBUYENTE</v>
          </cell>
          <cell r="BL990">
            <v>0</v>
          </cell>
          <cell r="BM990">
            <v>0</v>
          </cell>
          <cell r="BN990">
            <v>0</v>
          </cell>
          <cell r="BO990" t="str">
            <v>BOGOTA</v>
          </cell>
          <cell r="BP990">
            <v>1.1039999999999999E-2</v>
          </cell>
          <cell r="BQ990">
            <v>0</v>
          </cell>
          <cell r="BR990">
            <v>0</v>
          </cell>
          <cell r="BS990">
            <v>0</v>
          </cell>
          <cell r="BT990">
            <v>0</v>
          </cell>
          <cell r="BU990" t="str">
            <v>AUTORRETENEDOR</v>
          </cell>
          <cell r="BV990">
            <v>0</v>
          </cell>
          <cell r="BW990">
            <v>0</v>
          </cell>
          <cell r="BX990">
            <v>0</v>
          </cell>
          <cell r="BY990">
            <v>0</v>
          </cell>
          <cell r="BZ990">
            <v>0</v>
          </cell>
          <cell r="CA990">
            <v>396188</v>
          </cell>
          <cell r="CB990">
            <v>0</v>
          </cell>
          <cell r="CC990">
            <v>0</v>
          </cell>
          <cell r="CD990">
            <v>0</v>
          </cell>
          <cell r="CE990">
            <v>0</v>
          </cell>
          <cell r="CF990">
            <v>41232309</v>
          </cell>
          <cell r="CG990">
            <v>41498</v>
          </cell>
          <cell r="CH990">
            <v>728</v>
          </cell>
          <cell r="CI990">
            <v>213</v>
          </cell>
          <cell r="CJ990" t="str">
            <v>Oscar Dario Rodriguez Posada</v>
          </cell>
          <cell r="CK990" t="str">
            <v>PAPELERIA UTILES DE ESCRITORIO Y OFICINA</v>
          </cell>
          <cell r="CL990" t="str">
            <v>GASTOS GENERALES</v>
          </cell>
          <cell r="CM990" t="str">
            <v>201261003022000221E</v>
          </cell>
          <cell r="CN990">
            <v>0</v>
          </cell>
          <cell r="CO990">
            <v>20</v>
          </cell>
          <cell r="CP990">
            <v>0</v>
          </cell>
          <cell r="CQ990">
            <v>20136200117333</v>
          </cell>
          <cell r="CR990">
            <v>0</v>
          </cell>
          <cell r="CS990">
            <v>0</v>
          </cell>
          <cell r="CT990">
            <v>0</v>
          </cell>
          <cell r="CU990">
            <v>0</v>
          </cell>
          <cell r="CV990">
            <v>0</v>
          </cell>
          <cell r="CW990">
            <v>0</v>
          </cell>
          <cell r="CX990">
            <v>0</v>
          </cell>
          <cell r="CY990">
            <v>0</v>
          </cell>
          <cell r="CZ990">
            <v>0</v>
          </cell>
          <cell r="DA990">
            <v>0</v>
          </cell>
          <cell r="DB990">
            <v>0</v>
          </cell>
          <cell r="DC990">
            <v>0</v>
          </cell>
          <cell r="DD990">
            <v>0</v>
          </cell>
          <cell r="DE990">
            <v>0</v>
          </cell>
          <cell r="DF990">
            <v>0</v>
          </cell>
          <cell r="DG990">
            <v>0</v>
          </cell>
          <cell r="DH990">
            <v>0</v>
          </cell>
          <cell r="DI990">
            <v>0</v>
          </cell>
          <cell r="DJ990">
            <v>0</v>
          </cell>
          <cell r="DK990">
            <v>0</v>
          </cell>
          <cell r="DL990">
            <v>0</v>
          </cell>
          <cell r="DM990">
            <v>0</v>
          </cell>
          <cell r="DN990">
            <v>0</v>
          </cell>
          <cell r="DO990">
            <v>0</v>
          </cell>
          <cell r="DP990">
            <v>0</v>
          </cell>
          <cell r="DQ990">
            <v>0</v>
          </cell>
          <cell r="DR990">
            <v>0</v>
          </cell>
          <cell r="DS990">
            <v>0</v>
          </cell>
          <cell r="DT990">
            <v>0</v>
          </cell>
          <cell r="DU990">
            <v>0</v>
          </cell>
          <cell r="DV990">
            <v>0</v>
          </cell>
          <cell r="DW990">
            <v>0</v>
          </cell>
          <cell r="DX990">
            <v>0</v>
          </cell>
          <cell r="DY990">
            <v>0</v>
          </cell>
          <cell r="DZ990">
            <v>0</v>
          </cell>
          <cell r="EA990">
            <v>0</v>
          </cell>
          <cell r="EB990">
            <v>0</v>
          </cell>
          <cell r="EC990">
            <v>0</v>
          </cell>
          <cell r="ED990">
            <v>0</v>
          </cell>
          <cell r="EE990">
            <v>0</v>
          </cell>
          <cell r="EF990">
            <v>0</v>
          </cell>
          <cell r="EG990">
            <v>0</v>
          </cell>
          <cell r="EH990">
            <v>0</v>
          </cell>
          <cell r="EI990">
            <v>0</v>
          </cell>
          <cell r="EJ990">
            <v>0</v>
          </cell>
        </row>
        <row r="991">
          <cell r="B991">
            <v>1126</v>
          </cell>
          <cell r="C991">
            <v>41498</v>
          </cell>
          <cell r="D991">
            <v>15</v>
          </cell>
          <cell r="E991" t="str">
            <v>OscarR</v>
          </cell>
          <cell r="F991">
            <v>41498</v>
          </cell>
          <cell r="G991" t="str">
            <v>DPS</v>
          </cell>
          <cell r="H991" t="str">
            <v>64/12 Otrosi 4</v>
          </cell>
          <cell r="I991">
            <v>2013</v>
          </cell>
          <cell r="J991" t="str">
            <v>BANCO AGRARIO DE COLOMBIA S.A.</v>
          </cell>
          <cell r="K991" t="str">
            <v>800.037.800-8</v>
          </cell>
          <cell r="L991" t="str">
            <v>BOGOTA</v>
          </cell>
          <cell r="M991">
            <v>0</v>
          </cell>
          <cell r="N991">
            <v>0</v>
          </cell>
          <cell r="O991" t="str">
            <v xml:space="preserve">PAGO DE INCENTIVOS DEL PROGRAMA JOVENES EN ACCION </v>
          </cell>
          <cell r="P991">
            <v>53685400000</v>
          </cell>
          <cell r="Q991">
            <v>0</v>
          </cell>
          <cell r="R991">
            <v>53685400000</v>
          </cell>
          <cell r="S991">
            <v>12113</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t="str">
            <v>PAOLA ANDREA VANEGAS RODRIGUEZ</v>
          </cell>
          <cell r="AJ991" t="str">
            <v>CONTRACTUAL</v>
          </cell>
          <cell r="AK991" t="str">
            <v>N/A</v>
          </cell>
          <cell r="AL991" t="str">
            <v>N/A</v>
          </cell>
          <cell r="AM991" t="str">
            <v>PAGO 7.795 INCENTIVOS - PARTICIPANTES DEL PROGRAMA JOVENES EN ACCION - GRUPO 3</v>
          </cell>
          <cell r="AN991">
            <v>3430600000</v>
          </cell>
          <cell r="AO991">
            <v>0</v>
          </cell>
          <cell r="AP991">
            <v>0</v>
          </cell>
          <cell r="AQ991">
            <v>0</v>
          </cell>
          <cell r="AR991">
            <v>0</v>
          </cell>
          <cell r="AS991">
            <v>0</v>
          </cell>
          <cell r="AT991">
            <v>0</v>
          </cell>
          <cell r="AU991">
            <v>0</v>
          </cell>
          <cell r="AV991">
            <v>0</v>
          </cell>
          <cell r="AW991">
            <v>0</v>
          </cell>
          <cell r="AX991">
            <v>0</v>
          </cell>
          <cell r="AY991">
            <v>0</v>
          </cell>
          <cell r="AZ991">
            <v>3430600000</v>
          </cell>
          <cell r="BA991" t="str">
            <v>SI</v>
          </cell>
          <cell r="BB991" t="str">
            <v>SI</v>
          </cell>
          <cell r="BC991" t="str">
            <v>NO</v>
          </cell>
          <cell r="BD991" t="str">
            <v>NO</v>
          </cell>
          <cell r="BE991" t="str">
            <v>COMUN</v>
          </cell>
          <cell r="BF991" t="str">
            <v>NO</v>
          </cell>
          <cell r="BG991" t="str">
            <v>AUTORETENEDOR</v>
          </cell>
          <cell r="BH991">
            <v>0</v>
          </cell>
          <cell r="BI991">
            <v>0</v>
          </cell>
          <cell r="BJ991">
            <v>0</v>
          </cell>
          <cell r="BK991" t="str">
            <v>GRAN CONTRIBUYENTE</v>
          </cell>
          <cell r="BL991">
            <v>0</v>
          </cell>
          <cell r="BM991">
            <v>0</v>
          </cell>
          <cell r="BN991">
            <v>0</v>
          </cell>
          <cell r="BO991" t="str">
            <v>ENTIDAD DEL ESTADO</v>
          </cell>
          <cell r="BP991">
            <v>0</v>
          </cell>
          <cell r="BQ991">
            <v>0</v>
          </cell>
          <cell r="BR991">
            <v>0</v>
          </cell>
          <cell r="BS991">
            <v>0</v>
          </cell>
          <cell r="BT991">
            <v>0</v>
          </cell>
          <cell r="BU991" t="str">
            <v>AUTORRETENEDOR</v>
          </cell>
          <cell r="BV991">
            <v>0</v>
          </cell>
          <cell r="BW991">
            <v>0</v>
          </cell>
          <cell r="BX991">
            <v>0</v>
          </cell>
          <cell r="BY991">
            <v>0</v>
          </cell>
          <cell r="BZ991">
            <v>0</v>
          </cell>
          <cell r="CA991">
            <v>0</v>
          </cell>
          <cell r="CB991">
            <v>0</v>
          </cell>
          <cell r="CC991">
            <v>0</v>
          </cell>
          <cell r="CD991">
            <v>0</v>
          </cell>
          <cell r="CE991">
            <v>0</v>
          </cell>
          <cell r="CF991">
            <v>3430600000</v>
          </cell>
          <cell r="CG991">
            <v>41498</v>
          </cell>
          <cell r="CH991">
            <v>15</v>
          </cell>
          <cell r="CI991">
            <v>12113</v>
          </cell>
          <cell r="CJ991" t="str">
            <v>Oscar Dario Rodriguez Posada</v>
          </cell>
          <cell r="CK991" t="str">
            <v>IMPLEMENTACION DEL PROGRAMA FAMILIAS EN ACCION PARA POBLACION VULNERABLE</v>
          </cell>
          <cell r="CL991" t="str">
            <v>ORDINARIA</v>
          </cell>
          <cell r="CM991" t="str">
            <v>N/A</v>
          </cell>
          <cell r="CN991">
            <v>0</v>
          </cell>
          <cell r="CO991" t="str">
            <v>N/A</v>
          </cell>
          <cell r="CP991">
            <v>0</v>
          </cell>
          <cell r="CQ991">
            <v>20133000116403</v>
          </cell>
          <cell r="CR991">
            <v>0</v>
          </cell>
          <cell r="CS991">
            <v>0</v>
          </cell>
          <cell r="CT991">
            <v>0</v>
          </cell>
          <cell r="CU991">
            <v>0</v>
          </cell>
          <cell r="CV991">
            <v>0</v>
          </cell>
          <cell r="CW991">
            <v>0</v>
          </cell>
          <cell r="CX991">
            <v>0</v>
          </cell>
          <cell r="CY991">
            <v>0</v>
          </cell>
          <cell r="CZ991">
            <v>0</v>
          </cell>
          <cell r="DA991">
            <v>0</v>
          </cell>
          <cell r="DB991">
            <v>0</v>
          </cell>
          <cell r="DC991">
            <v>0</v>
          </cell>
          <cell r="DD991">
            <v>0</v>
          </cell>
          <cell r="DE991">
            <v>0</v>
          </cell>
          <cell r="DF991">
            <v>0</v>
          </cell>
          <cell r="DG991">
            <v>0</v>
          </cell>
          <cell r="DH991">
            <v>0</v>
          </cell>
          <cell r="DI991">
            <v>0</v>
          </cell>
          <cell r="DJ991">
            <v>0</v>
          </cell>
          <cell r="DK991">
            <v>0</v>
          </cell>
          <cell r="DL991">
            <v>0</v>
          </cell>
          <cell r="DM991">
            <v>0</v>
          </cell>
          <cell r="DN991">
            <v>0</v>
          </cell>
          <cell r="DO991">
            <v>0</v>
          </cell>
          <cell r="DP991">
            <v>0</v>
          </cell>
          <cell r="DQ991">
            <v>0</v>
          </cell>
          <cell r="DR991">
            <v>0</v>
          </cell>
          <cell r="DS991">
            <v>0</v>
          </cell>
          <cell r="DT991">
            <v>0</v>
          </cell>
          <cell r="DU991">
            <v>0</v>
          </cell>
          <cell r="DV991">
            <v>0</v>
          </cell>
          <cell r="DW991">
            <v>0</v>
          </cell>
          <cell r="DX991">
            <v>0</v>
          </cell>
          <cell r="DY991">
            <v>0</v>
          </cell>
          <cell r="DZ991">
            <v>0</v>
          </cell>
          <cell r="EA991">
            <v>0</v>
          </cell>
          <cell r="EB991">
            <v>0</v>
          </cell>
          <cell r="EC991">
            <v>0</v>
          </cell>
          <cell r="ED991">
            <v>0</v>
          </cell>
          <cell r="EE991">
            <v>0</v>
          </cell>
          <cell r="EF991">
            <v>0</v>
          </cell>
          <cell r="EG991">
            <v>0</v>
          </cell>
          <cell r="EH991">
            <v>0</v>
          </cell>
          <cell r="EI991">
            <v>0</v>
          </cell>
          <cell r="EJ991">
            <v>0</v>
          </cell>
        </row>
        <row r="992">
          <cell r="B992">
            <v>1127</v>
          </cell>
          <cell r="C992">
            <v>41498</v>
          </cell>
          <cell r="D992">
            <v>16</v>
          </cell>
          <cell r="E992" t="str">
            <v>OscarR</v>
          </cell>
          <cell r="F992">
            <v>41498</v>
          </cell>
          <cell r="G992" t="str">
            <v>DPS</v>
          </cell>
          <cell r="H992" t="str">
            <v>63/12 OTROSI 5</v>
          </cell>
          <cell r="I992">
            <v>2013</v>
          </cell>
          <cell r="J992" t="str">
            <v>BANCO DAVIVIENDA S.A.</v>
          </cell>
          <cell r="K992" t="str">
            <v>860.034.313-7</v>
          </cell>
          <cell r="L992" t="str">
            <v>BOGOTA</v>
          </cell>
          <cell r="M992">
            <v>0</v>
          </cell>
          <cell r="N992">
            <v>0</v>
          </cell>
          <cell r="O992" t="str">
            <v>EL BANCO SE OBLIGA A PRESTAR EL SERVICIO FINANCIERO DE ENTREGA DE LAS TRANSFERENCIAS MONETARIAS A LOS BENEFICIARIOS DEL SECTOR DE LA INCLUSION SOCIAL, PARA EL GRUPO 2 DE ACUERDO CON EL ANEXO 6 Y8 DE LA CONVOCATORIA 07 DE 2012</v>
          </cell>
          <cell r="P992">
            <v>53624800000</v>
          </cell>
          <cell r="Q992">
            <v>0</v>
          </cell>
          <cell r="R992">
            <v>53624800000</v>
          </cell>
          <cell r="S992">
            <v>11913</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t="str">
            <v>PAOLA ANDREA VANEGAS RODRIGUEZ</v>
          </cell>
          <cell r="AJ992" t="str">
            <v>CONTRACTUAL</v>
          </cell>
          <cell r="AK992" t="str">
            <v>N/A</v>
          </cell>
          <cell r="AL992">
            <v>0</v>
          </cell>
          <cell r="AM992" t="str">
            <v>PAGO 12.364 INCENTIVOS - PARTICIPANTES DEL PROGRAMA JOVENES EN ACCION grupo 2</v>
          </cell>
          <cell r="AN992">
            <v>5121200000</v>
          </cell>
          <cell r="AO992">
            <v>0</v>
          </cell>
          <cell r="AP992">
            <v>0</v>
          </cell>
          <cell r="AQ992">
            <v>0</v>
          </cell>
          <cell r="AR992">
            <v>0</v>
          </cell>
          <cell r="AS992">
            <v>0</v>
          </cell>
          <cell r="AT992">
            <v>0</v>
          </cell>
          <cell r="AU992">
            <v>0</v>
          </cell>
          <cell r="AV992">
            <v>0</v>
          </cell>
          <cell r="AW992">
            <v>0</v>
          </cell>
          <cell r="AX992">
            <v>0</v>
          </cell>
          <cell r="AY992">
            <v>0</v>
          </cell>
          <cell r="AZ992">
            <v>5121200000</v>
          </cell>
          <cell r="BA992" t="str">
            <v>SI</v>
          </cell>
          <cell r="BB992" t="str">
            <v>NO</v>
          </cell>
          <cell r="BC992" t="str">
            <v>NO</v>
          </cell>
          <cell r="BD992" t="str">
            <v>NO</v>
          </cell>
          <cell r="BE992" t="str">
            <v>COMUN - GRAN CONTRIUBUYENTE</v>
          </cell>
          <cell r="BF992" t="str">
            <v>NO</v>
          </cell>
          <cell r="BG992" t="str">
            <v>AUTORRETENEDOR</v>
          </cell>
          <cell r="BH992">
            <v>0</v>
          </cell>
          <cell r="BI992">
            <v>0</v>
          </cell>
          <cell r="BJ992">
            <v>0</v>
          </cell>
          <cell r="BK992" t="str">
            <v>GRAN CONTRIBUYENTE</v>
          </cell>
          <cell r="BL992">
            <v>0</v>
          </cell>
          <cell r="BM992">
            <v>0</v>
          </cell>
          <cell r="BN992">
            <v>0</v>
          </cell>
          <cell r="BO992" t="str">
            <v>PAGO INCENTIVOS</v>
          </cell>
          <cell r="BP992">
            <v>0</v>
          </cell>
          <cell r="BQ992">
            <v>0</v>
          </cell>
          <cell r="BR992">
            <v>0</v>
          </cell>
          <cell r="BS992">
            <v>0</v>
          </cell>
          <cell r="BT992">
            <v>0</v>
          </cell>
          <cell r="BU992" t="str">
            <v>N/A</v>
          </cell>
          <cell r="BV992">
            <v>0</v>
          </cell>
          <cell r="BW992">
            <v>0</v>
          </cell>
          <cell r="BX992">
            <v>0</v>
          </cell>
          <cell r="BY992">
            <v>0</v>
          </cell>
          <cell r="BZ992">
            <v>0</v>
          </cell>
          <cell r="CA992">
            <v>0</v>
          </cell>
          <cell r="CB992">
            <v>0</v>
          </cell>
          <cell r="CC992">
            <v>0</v>
          </cell>
          <cell r="CD992">
            <v>0</v>
          </cell>
          <cell r="CE992">
            <v>0</v>
          </cell>
          <cell r="CF992">
            <v>5121200000</v>
          </cell>
          <cell r="CG992">
            <v>41498</v>
          </cell>
          <cell r="CH992">
            <v>16</v>
          </cell>
          <cell r="CI992">
            <v>11913</v>
          </cell>
          <cell r="CJ992" t="str">
            <v>Oscar Dario Rodriguez Posada</v>
          </cell>
          <cell r="CK992" t="str">
            <v>IMPLEMENTACION DEL PROGRAMA FAMILIAS EN ACCION PARA POBLACION VULNERABLE</v>
          </cell>
          <cell r="CL992" t="str">
            <v>ORDINARIA</v>
          </cell>
          <cell r="CM992" t="str">
            <v>N/A</v>
          </cell>
          <cell r="CN992">
            <v>0</v>
          </cell>
          <cell r="CO992" t="str">
            <v>N/A</v>
          </cell>
          <cell r="CP992">
            <v>0</v>
          </cell>
          <cell r="CQ992">
            <v>20133000116413</v>
          </cell>
          <cell r="CR992">
            <v>0</v>
          </cell>
          <cell r="CS992">
            <v>0</v>
          </cell>
          <cell r="CT992">
            <v>0</v>
          </cell>
          <cell r="CU992">
            <v>0</v>
          </cell>
          <cell r="CV992">
            <v>0</v>
          </cell>
          <cell r="CW992">
            <v>0</v>
          </cell>
          <cell r="CX992">
            <v>0</v>
          </cell>
          <cell r="CY992">
            <v>0</v>
          </cell>
          <cell r="CZ992">
            <v>0</v>
          </cell>
          <cell r="DA992">
            <v>0</v>
          </cell>
          <cell r="DB992">
            <v>0</v>
          </cell>
          <cell r="DC992">
            <v>0</v>
          </cell>
          <cell r="DD992">
            <v>0</v>
          </cell>
          <cell r="DE992">
            <v>0</v>
          </cell>
          <cell r="DF992">
            <v>0</v>
          </cell>
          <cell r="DG992">
            <v>0</v>
          </cell>
          <cell r="DH992">
            <v>0</v>
          </cell>
          <cell r="DI992">
            <v>0</v>
          </cell>
          <cell r="DJ992">
            <v>0</v>
          </cell>
          <cell r="DK992">
            <v>0</v>
          </cell>
          <cell r="DL992">
            <v>0</v>
          </cell>
          <cell r="DM992">
            <v>0</v>
          </cell>
          <cell r="DN992">
            <v>0</v>
          </cell>
          <cell r="DO992">
            <v>0</v>
          </cell>
          <cell r="DP992">
            <v>0</v>
          </cell>
          <cell r="DQ992">
            <v>0</v>
          </cell>
          <cell r="DR992">
            <v>0</v>
          </cell>
          <cell r="DS992">
            <v>0</v>
          </cell>
          <cell r="DT992">
            <v>0</v>
          </cell>
          <cell r="DU992">
            <v>0</v>
          </cell>
          <cell r="DV992">
            <v>0</v>
          </cell>
          <cell r="DW992">
            <v>0</v>
          </cell>
          <cell r="DX992">
            <v>0</v>
          </cell>
          <cell r="DY992">
            <v>0</v>
          </cell>
          <cell r="DZ992">
            <v>0</v>
          </cell>
          <cell r="EA992">
            <v>0</v>
          </cell>
          <cell r="EB992">
            <v>0</v>
          </cell>
          <cell r="EC992">
            <v>0</v>
          </cell>
          <cell r="ED992">
            <v>0</v>
          </cell>
          <cell r="EE992">
            <v>0</v>
          </cell>
          <cell r="EF992">
            <v>0</v>
          </cell>
          <cell r="EG992">
            <v>0</v>
          </cell>
          <cell r="EH992">
            <v>0</v>
          </cell>
          <cell r="EI992">
            <v>0</v>
          </cell>
          <cell r="EJ992">
            <v>0</v>
          </cell>
        </row>
        <row r="993">
          <cell r="B993">
            <v>1129</v>
          </cell>
          <cell r="C993">
            <v>41498</v>
          </cell>
          <cell r="D993">
            <v>730</v>
          </cell>
          <cell r="E993" t="str">
            <v>OscarR</v>
          </cell>
          <cell r="F993">
            <v>41498</v>
          </cell>
          <cell r="G993" t="str">
            <v>DPS</v>
          </cell>
          <cell r="H993" t="str">
            <v>4/13</v>
          </cell>
          <cell r="I993">
            <v>2013</v>
          </cell>
          <cell r="J993" t="str">
            <v>MILLENIUM PHONE CENTER S.A</v>
          </cell>
          <cell r="K993" t="str">
            <v>830.050.856-2</v>
          </cell>
          <cell r="L993" t="str">
            <v>BOGOTA</v>
          </cell>
          <cell r="M993" t="str">
            <v>Cra 16 100-20</v>
          </cell>
          <cell r="N993" t="str">
            <v>650 0800</v>
          </cell>
          <cell r="O993" t="str">
            <v>CONTRATAR LA PRESTACION DEL SERVICIO DE UN CENTRO DE CONTACTO PARA ATENDER LOS REQUERIMIENTOS DE LOS CIUDADANOS RESPECTO DE LOS SERVICIOS PRESTADOS POR EL DPS FIP A TRAVES DE ATENCION MULTICANAL, INBOUND OUTBOUND CHAT, APOYO BACKOFFICE ATENCION ESPECIALIZ</v>
          </cell>
          <cell r="P993">
            <v>120000000</v>
          </cell>
          <cell r="Q993">
            <v>0</v>
          </cell>
          <cell r="R993">
            <v>120000000</v>
          </cell>
          <cell r="S993">
            <v>10213</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t="str">
            <v>ERIKA RODRIGUEZ PARRA</v>
          </cell>
          <cell r="AJ993" t="str">
            <v>PAGOS MENSUALES CONTRA FACTURACION PREVIA  CERTIFICACION DE CUMPLIMIENTO, PRESENTACION INFORME DE EJECUCION, PRESENTACION FACTURA, CERTIFICACION PAGO APORTES.</v>
          </cell>
          <cell r="AK993">
            <v>6860</v>
          </cell>
          <cell r="AL993" t="str">
            <v>320000935891 DE 2012/09/05</v>
          </cell>
          <cell r="AM993" t="str">
            <v>SOLICITUD SEGUNDO PAGO</v>
          </cell>
          <cell r="AN993">
            <v>17241378</v>
          </cell>
          <cell r="AO993">
            <v>0</v>
          </cell>
          <cell r="AP993">
            <v>0</v>
          </cell>
          <cell r="AQ993">
            <v>0</v>
          </cell>
          <cell r="AR993">
            <v>0</v>
          </cell>
          <cell r="AS993">
            <v>0</v>
          </cell>
          <cell r="AT993">
            <v>0</v>
          </cell>
          <cell r="AU993">
            <v>17241378</v>
          </cell>
          <cell r="AV993">
            <v>0.16</v>
          </cell>
          <cell r="AW993">
            <v>0</v>
          </cell>
          <cell r="AX993">
            <v>2758622</v>
          </cell>
          <cell r="AY993">
            <v>0</v>
          </cell>
          <cell r="AZ993">
            <v>20000000</v>
          </cell>
          <cell r="BA993" t="str">
            <v>NO</v>
          </cell>
          <cell r="BB993" t="str">
            <v>NO</v>
          </cell>
          <cell r="BC993" t="str">
            <v>NO</v>
          </cell>
          <cell r="BD993" t="str">
            <v>NO</v>
          </cell>
          <cell r="BE993" t="str">
            <v>COMUN</v>
          </cell>
          <cell r="BF993" t="str">
            <v>NO</v>
          </cell>
          <cell r="BG993" t="str">
            <v>SERVICIOS</v>
          </cell>
          <cell r="BH993">
            <v>0.04</v>
          </cell>
          <cell r="BI993">
            <v>0</v>
          </cell>
          <cell r="BJ993">
            <v>0</v>
          </cell>
          <cell r="BK993" t="str">
            <v>COMUN</v>
          </cell>
          <cell r="BL993">
            <v>0.15</v>
          </cell>
          <cell r="BM993">
            <v>0</v>
          </cell>
          <cell r="BN993">
            <v>0</v>
          </cell>
          <cell r="BO993" t="str">
            <v>BOGOTA</v>
          </cell>
          <cell r="BP993">
            <v>9.6600000000000002E-3</v>
          </cell>
          <cell r="BQ993">
            <v>0</v>
          </cell>
          <cell r="BR993">
            <v>0</v>
          </cell>
          <cell r="BS993">
            <v>0</v>
          </cell>
          <cell r="BT993">
            <v>0</v>
          </cell>
          <cell r="BU993" t="str">
            <v>ACTIV 8220</v>
          </cell>
          <cell r="BV993">
            <v>6.0000000000000001E-3</v>
          </cell>
          <cell r="BW993">
            <v>689655</v>
          </cell>
          <cell r="BX993">
            <v>0</v>
          </cell>
          <cell r="BY993">
            <v>413793</v>
          </cell>
          <cell r="BZ993">
            <v>0</v>
          </cell>
          <cell r="CA993">
            <v>166552</v>
          </cell>
          <cell r="CB993">
            <v>0</v>
          </cell>
          <cell r="CC993">
            <v>0</v>
          </cell>
          <cell r="CD993">
            <v>103448</v>
          </cell>
          <cell r="CE993">
            <v>0</v>
          </cell>
          <cell r="CF993">
            <v>18626552</v>
          </cell>
          <cell r="CG993">
            <v>41498</v>
          </cell>
          <cell r="CH993">
            <v>730</v>
          </cell>
          <cell r="CI993">
            <v>10213</v>
          </cell>
          <cell r="CJ993" t="str">
            <v>Oscar Dario Rodriguez Posada</v>
          </cell>
          <cell r="CK993" t="str">
            <v>IMPLEMENTACION GENERACION DE INGRESOS Y PROYECTOS PRODUCTIVOS PARA POBLACION V NALULNERABLE</v>
          </cell>
          <cell r="CL993" t="str">
            <v>ORDINARIA</v>
          </cell>
          <cell r="CM993" t="str">
            <v>201361003016000004E</v>
          </cell>
          <cell r="CN993">
            <v>0</v>
          </cell>
          <cell r="CO993" t="str">
            <v>N/A</v>
          </cell>
          <cell r="CP993">
            <v>0</v>
          </cell>
          <cell r="CQ993" t="str">
            <v>2013-2010118353</v>
          </cell>
          <cell r="CR993" t="str">
            <v>El radicado No 730 se tramito con las liquidaciones 1129-1130-1131</v>
          </cell>
          <cell r="CS993">
            <v>0</v>
          </cell>
          <cell r="CT993">
            <v>0</v>
          </cell>
          <cell r="CU993">
            <v>0</v>
          </cell>
          <cell r="CV993">
            <v>0</v>
          </cell>
          <cell r="CW993">
            <v>0</v>
          </cell>
          <cell r="CX993">
            <v>0</v>
          </cell>
          <cell r="CY993">
            <v>0</v>
          </cell>
          <cell r="CZ993">
            <v>0</v>
          </cell>
          <cell r="DA993">
            <v>0</v>
          </cell>
          <cell r="DB993">
            <v>0</v>
          </cell>
          <cell r="DC993">
            <v>0</v>
          </cell>
          <cell r="DD993">
            <v>0</v>
          </cell>
          <cell r="DE993">
            <v>0</v>
          </cell>
          <cell r="DF993">
            <v>0</v>
          </cell>
          <cell r="DG993">
            <v>0</v>
          </cell>
          <cell r="DH993">
            <v>0</v>
          </cell>
          <cell r="DI993">
            <v>0</v>
          </cell>
          <cell r="DJ993">
            <v>0</v>
          </cell>
          <cell r="DK993">
            <v>0</v>
          </cell>
          <cell r="DL993">
            <v>0</v>
          </cell>
          <cell r="DM993">
            <v>0</v>
          </cell>
          <cell r="DN993">
            <v>0</v>
          </cell>
          <cell r="DO993">
            <v>0</v>
          </cell>
          <cell r="DP993">
            <v>0</v>
          </cell>
          <cell r="DQ993">
            <v>0</v>
          </cell>
          <cell r="DR993">
            <v>0</v>
          </cell>
          <cell r="DS993">
            <v>0</v>
          </cell>
          <cell r="DT993">
            <v>0</v>
          </cell>
          <cell r="DU993">
            <v>0</v>
          </cell>
          <cell r="DV993">
            <v>0</v>
          </cell>
          <cell r="DW993">
            <v>0</v>
          </cell>
          <cell r="DX993">
            <v>0</v>
          </cell>
          <cell r="DY993">
            <v>0</v>
          </cell>
          <cell r="DZ993">
            <v>0</v>
          </cell>
          <cell r="EA993">
            <v>0</v>
          </cell>
          <cell r="EB993">
            <v>0</v>
          </cell>
          <cell r="EC993">
            <v>0</v>
          </cell>
          <cell r="ED993">
            <v>0</v>
          </cell>
          <cell r="EE993">
            <v>0</v>
          </cell>
          <cell r="EF993">
            <v>0</v>
          </cell>
          <cell r="EG993">
            <v>0</v>
          </cell>
          <cell r="EH993">
            <v>0</v>
          </cell>
          <cell r="EI993">
            <v>0</v>
          </cell>
          <cell r="EJ993">
            <v>0</v>
          </cell>
        </row>
        <row r="994">
          <cell r="B994">
            <v>1130</v>
          </cell>
          <cell r="C994">
            <v>41498</v>
          </cell>
          <cell r="D994">
            <v>730</v>
          </cell>
          <cell r="E994" t="str">
            <v>OscarR</v>
          </cell>
          <cell r="F994">
            <v>41498</v>
          </cell>
          <cell r="G994" t="str">
            <v>DPS</v>
          </cell>
          <cell r="H994" t="str">
            <v>4/13</v>
          </cell>
          <cell r="I994">
            <v>2013</v>
          </cell>
          <cell r="J994" t="str">
            <v>MILLENIUM PHONE CENTER S.A</v>
          </cell>
          <cell r="K994" t="str">
            <v>830.050.856-2</v>
          </cell>
          <cell r="L994" t="str">
            <v>BOGOTA</v>
          </cell>
          <cell r="M994" t="str">
            <v>Cra 16 100-20</v>
          </cell>
          <cell r="N994" t="str">
            <v>650 0800</v>
          </cell>
          <cell r="O994" t="str">
            <v>CONTRATAR LA PRESTACION DEL SERVICIO DE UN CENTRO DE CONTACTO PARA ATENDER LOS REQUERIMIENTOS DE LOS CIUDADANOS RESPECTO DE LOS SERVICIOS PRESTADOS POR EL DPS FIP A TRAVES DE ATENCION MULTICANAL, INBOUND OUTBOUND CHAT, APOYO BACKOFFICE ATENCION ESPECIALIZ</v>
          </cell>
          <cell r="P994">
            <v>3200000000</v>
          </cell>
          <cell r="Q994">
            <v>0</v>
          </cell>
          <cell r="R994">
            <v>3200000000</v>
          </cell>
          <cell r="S994">
            <v>10313</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t="str">
            <v>ERIKA RODRIGUEZ PARRA</v>
          </cell>
          <cell r="AJ994" t="str">
            <v>PAGOS MENSUALES CONTRA FACTURACION PREVIA  CERTIFICACION DE CUMPLIMIENTO, PRESENTACION INFORME DE EJECUCION, PRESENTACION FACTURA, CERTIFICACION PAGO APORTES.</v>
          </cell>
          <cell r="AK994">
            <v>6860</v>
          </cell>
          <cell r="AL994" t="str">
            <v>320000935891 DE 2012/09/05</v>
          </cell>
          <cell r="AM994" t="str">
            <v>SOLICITUD SEGUNDO PAGO</v>
          </cell>
          <cell r="AN994">
            <v>344873303</v>
          </cell>
          <cell r="AO994">
            <v>0</v>
          </cell>
          <cell r="AP994">
            <v>0</v>
          </cell>
          <cell r="AQ994">
            <v>0</v>
          </cell>
          <cell r="AR994">
            <v>0</v>
          </cell>
          <cell r="AS994">
            <v>0</v>
          </cell>
          <cell r="AT994">
            <v>0</v>
          </cell>
          <cell r="AU994">
            <v>344873303</v>
          </cell>
          <cell r="AV994">
            <v>0.16</v>
          </cell>
          <cell r="AW994">
            <v>0</v>
          </cell>
          <cell r="AX994">
            <v>55179727</v>
          </cell>
          <cell r="AY994">
            <v>0</v>
          </cell>
          <cell r="AZ994">
            <v>400053030</v>
          </cell>
          <cell r="BA994" t="str">
            <v>NO</v>
          </cell>
          <cell r="BB994" t="str">
            <v>NO</v>
          </cell>
          <cell r="BC994" t="str">
            <v>NO</v>
          </cell>
          <cell r="BD994" t="str">
            <v>NO</v>
          </cell>
          <cell r="BE994" t="str">
            <v>COMUN</v>
          </cell>
          <cell r="BF994" t="str">
            <v>NO</v>
          </cell>
          <cell r="BG994" t="str">
            <v>SERVICIOS</v>
          </cell>
          <cell r="BH994">
            <v>0.04</v>
          </cell>
          <cell r="BI994">
            <v>0</v>
          </cell>
          <cell r="BJ994">
            <v>0</v>
          </cell>
          <cell r="BK994" t="str">
            <v>COMUN</v>
          </cell>
          <cell r="BL994">
            <v>0.15</v>
          </cell>
          <cell r="BM994">
            <v>0</v>
          </cell>
          <cell r="BN994">
            <v>0</v>
          </cell>
          <cell r="BO994" t="str">
            <v>BOGOTA</v>
          </cell>
          <cell r="BP994">
            <v>9.6600000000000002E-3</v>
          </cell>
          <cell r="BQ994">
            <v>0</v>
          </cell>
          <cell r="BR994">
            <v>0</v>
          </cell>
          <cell r="BS994">
            <v>0</v>
          </cell>
          <cell r="BT994">
            <v>0</v>
          </cell>
          <cell r="BU994" t="str">
            <v>ACTIV 8220</v>
          </cell>
          <cell r="BV994">
            <v>6.0000000000000001E-3</v>
          </cell>
          <cell r="BW994">
            <v>13794932</v>
          </cell>
          <cell r="BX994">
            <v>0</v>
          </cell>
          <cell r="BY994">
            <v>8276959</v>
          </cell>
          <cell r="BZ994">
            <v>0</v>
          </cell>
          <cell r="CA994">
            <v>3331476</v>
          </cell>
          <cell r="CB994">
            <v>0</v>
          </cell>
          <cell r="CC994">
            <v>0</v>
          </cell>
          <cell r="CD994">
            <v>2069240</v>
          </cell>
          <cell r="CE994">
            <v>0</v>
          </cell>
          <cell r="CF994">
            <v>372580423</v>
          </cell>
          <cell r="CG994">
            <v>41498</v>
          </cell>
          <cell r="CH994">
            <v>730</v>
          </cell>
          <cell r="CI994">
            <v>10313</v>
          </cell>
          <cell r="CJ994" t="str">
            <v>Oscar Dario Rodriguez Posada</v>
          </cell>
          <cell r="CK994" t="str">
            <v>IMPLEMENTACION DEL PROGRAMA FAMILIAS</v>
          </cell>
          <cell r="CL994" t="str">
            <v>ORDINARIA</v>
          </cell>
          <cell r="CM994" t="str">
            <v>201361003016000004E</v>
          </cell>
          <cell r="CN994">
            <v>0</v>
          </cell>
          <cell r="CO994" t="str">
            <v>N/A</v>
          </cell>
          <cell r="CP994">
            <v>0</v>
          </cell>
          <cell r="CQ994" t="str">
            <v>2013-2010118353</v>
          </cell>
          <cell r="CR994" t="str">
            <v>El radicado No 730 se tramito con las liquidaciones 1129-1130-1131</v>
          </cell>
          <cell r="CS994">
            <v>0</v>
          </cell>
          <cell r="CT994">
            <v>0</v>
          </cell>
          <cell r="CU994">
            <v>0</v>
          </cell>
          <cell r="CV994">
            <v>0</v>
          </cell>
          <cell r="CW994">
            <v>0</v>
          </cell>
          <cell r="CX994">
            <v>0</v>
          </cell>
          <cell r="CY994">
            <v>0</v>
          </cell>
          <cell r="CZ994">
            <v>0</v>
          </cell>
          <cell r="DA994">
            <v>0</v>
          </cell>
          <cell r="DB994">
            <v>0</v>
          </cell>
          <cell r="DC994">
            <v>0</v>
          </cell>
          <cell r="DD994">
            <v>0</v>
          </cell>
          <cell r="DE994">
            <v>0</v>
          </cell>
          <cell r="DF994">
            <v>0</v>
          </cell>
          <cell r="DG994">
            <v>0</v>
          </cell>
          <cell r="DH994">
            <v>0</v>
          </cell>
          <cell r="DI994">
            <v>0</v>
          </cell>
          <cell r="DJ994">
            <v>0</v>
          </cell>
          <cell r="DK994">
            <v>0</v>
          </cell>
          <cell r="DL994">
            <v>0</v>
          </cell>
          <cell r="DM994">
            <v>0</v>
          </cell>
          <cell r="DN994">
            <v>0</v>
          </cell>
          <cell r="DO994">
            <v>0</v>
          </cell>
          <cell r="DP994">
            <v>0</v>
          </cell>
          <cell r="DQ994">
            <v>0</v>
          </cell>
          <cell r="DR994">
            <v>0</v>
          </cell>
          <cell r="DS994">
            <v>0</v>
          </cell>
          <cell r="DT994">
            <v>0</v>
          </cell>
          <cell r="DU994">
            <v>0</v>
          </cell>
          <cell r="DV994">
            <v>0</v>
          </cell>
          <cell r="DW994">
            <v>0</v>
          </cell>
          <cell r="DX994">
            <v>0</v>
          </cell>
          <cell r="DY994">
            <v>0</v>
          </cell>
          <cell r="DZ994">
            <v>0</v>
          </cell>
          <cell r="EA994">
            <v>0</v>
          </cell>
          <cell r="EB994">
            <v>0</v>
          </cell>
          <cell r="EC994">
            <v>0</v>
          </cell>
          <cell r="ED994">
            <v>0</v>
          </cell>
          <cell r="EE994">
            <v>0</v>
          </cell>
          <cell r="EF994">
            <v>0</v>
          </cell>
          <cell r="EG994">
            <v>0</v>
          </cell>
          <cell r="EH994">
            <v>0</v>
          </cell>
          <cell r="EI994">
            <v>0</v>
          </cell>
          <cell r="EJ994">
            <v>0</v>
          </cell>
        </row>
        <row r="995">
          <cell r="B995">
            <v>1131</v>
          </cell>
          <cell r="C995">
            <v>41498</v>
          </cell>
          <cell r="D995">
            <v>730</v>
          </cell>
          <cell r="E995" t="str">
            <v>OscarR</v>
          </cell>
          <cell r="F995">
            <v>41498</v>
          </cell>
          <cell r="G995" t="str">
            <v>DPS</v>
          </cell>
          <cell r="H995" t="str">
            <v>4/13</v>
          </cell>
          <cell r="I995">
            <v>2013</v>
          </cell>
          <cell r="J995" t="str">
            <v>MILLENIUM PHONE CENTER S.A</v>
          </cell>
          <cell r="K995" t="str">
            <v>830.050.856-2</v>
          </cell>
          <cell r="L995" t="str">
            <v>BOGOTA</v>
          </cell>
          <cell r="M995" t="str">
            <v>Cra 16 100-20</v>
          </cell>
          <cell r="N995" t="str">
            <v>650 0800</v>
          </cell>
          <cell r="O995" t="str">
            <v>CONTRATAR LA PRESTACION DEL SERVICIO DE UN CENTRO DE CONTACTO PARA ATENDER LOS REQUERIMIENTOS DE LOS CIUDADANOS RESPECTO DE LOS SERVICIOS PRESTADOS POR EL DPS FIP A TRAVES DE ATENCION MULTICANAL, INBOUND OUTBOUND CHAT, APOYO BACKOFFICE ATENCION ESPECIALIZ</v>
          </cell>
          <cell r="P995">
            <v>199460736</v>
          </cell>
          <cell r="Q995">
            <v>0</v>
          </cell>
          <cell r="R995">
            <v>199460736</v>
          </cell>
          <cell r="S995">
            <v>378513</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t="str">
            <v>ERIKA RODRIGUEZ PARRA</v>
          </cell>
          <cell r="AJ995" t="str">
            <v>PAGOS MENSUALES CONTRA FACTURACION PREVIA  CERTIFICACION DE CUMPLIMIENTO, PRESENTACION INFORME DE EJECUCION, PRESENTACION FACTURA, CERTIFICACION PAGO APORTES.</v>
          </cell>
          <cell r="AK995">
            <v>6860</v>
          </cell>
          <cell r="AL995" t="str">
            <v>320000935891 DE 2012/09/05</v>
          </cell>
          <cell r="AM995" t="str">
            <v>SOLICITUD SEGUNDO PAGO</v>
          </cell>
          <cell r="AN995">
            <v>17241379</v>
          </cell>
          <cell r="AO995">
            <v>0</v>
          </cell>
          <cell r="AP995">
            <v>0</v>
          </cell>
          <cell r="AQ995">
            <v>0</v>
          </cell>
          <cell r="AR995">
            <v>0</v>
          </cell>
          <cell r="AS995">
            <v>0</v>
          </cell>
          <cell r="AT995">
            <v>0</v>
          </cell>
          <cell r="AU995">
            <v>17241379</v>
          </cell>
          <cell r="AV995">
            <v>0.16</v>
          </cell>
          <cell r="AW995">
            <v>0</v>
          </cell>
          <cell r="AX995">
            <v>2758621</v>
          </cell>
          <cell r="AY995">
            <v>0</v>
          </cell>
          <cell r="AZ995">
            <v>20000000</v>
          </cell>
          <cell r="BA995" t="str">
            <v>NO</v>
          </cell>
          <cell r="BB995" t="str">
            <v>NO</v>
          </cell>
          <cell r="BC995" t="str">
            <v>NO</v>
          </cell>
          <cell r="BD995" t="str">
            <v>NO</v>
          </cell>
          <cell r="BE995" t="str">
            <v>COMUN</v>
          </cell>
          <cell r="BF995" t="str">
            <v>NO</v>
          </cell>
          <cell r="BG995" t="str">
            <v>SERVICIOS</v>
          </cell>
          <cell r="BH995">
            <v>0.04</v>
          </cell>
          <cell r="BI995">
            <v>0</v>
          </cell>
          <cell r="BJ995">
            <v>0</v>
          </cell>
          <cell r="BK995" t="str">
            <v>COMUN</v>
          </cell>
          <cell r="BL995">
            <v>0.15</v>
          </cell>
          <cell r="BM995">
            <v>0</v>
          </cell>
          <cell r="BN995">
            <v>0</v>
          </cell>
          <cell r="BO995" t="str">
            <v>BOGOTA</v>
          </cell>
          <cell r="BP995">
            <v>9.6600000000000002E-3</v>
          </cell>
          <cell r="BQ995">
            <v>0</v>
          </cell>
          <cell r="BR995">
            <v>0</v>
          </cell>
          <cell r="BS995">
            <v>0</v>
          </cell>
          <cell r="BT995">
            <v>0</v>
          </cell>
          <cell r="BU995" t="str">
            <v>ACTIV 8220</v>
          </cell>
          <cell r="BV995">
            <v>6.0000000000000001E-3</v>
          </cell>
          <cell r="BW995">
            <v>689655</v>
          </cell>
          <cell r="BX995">
            <v>0</v>
          </cell>
          <cell r="BY995">
            <v>413793</v>
          </cell>
          <cell r="BZ995">
            <v>0</v>
          </cell>
          <cell r="CA995">
            <v>166552</v>
          </cell>
          <cell r="CB995">
            <v>0</v>
          </cell>
          <cell r="CC995">
            <v>0</v>
          </cell>
          <cell r="CD995">
            <v>103448</v>
          </cell>
          <cell r="CE995">
            <v>0</v>
          </cell>
          <cell r="CF995">
            <v>18626552</v>
          </cell>
          <cell r="CG995">
            <v>41498</v>
          </cell>
          <cell r="CH995">
            <v>730</v>
          </cell>
          <cell r="CI995">
            <v>378513</v>
          </cell>
          <cell r="CJ995" t="str">
            <v>Oscar Dario Rodriguez Posada</v>
          </cell>
          <cell r="CK995" t="str">
            <v>IMPLEMENTACION DEL PROGRAMA FAMILIAS</v>
          </cell>
          <cell r="CL995" t="str">
            <v>ORDINARIA</v>
          </cell>
          <cell r="CM995" t="str">
            <v>201361003016000004E</v>
          </cell>
          <cell r="CN995">
            <v>0</v>
          </cell>
          <cell r="CO995" t="str">
            <v>N/A</v>
          </cell>
          <cell r="CP995">
            <v>0</v>
          </cell>
          <cell r="CQ995" t="str">
            <v>2013-2010118353</v>
          </cell>
          <cell r="CR995" t="str">
            <v>El radicado No 730 se tramito con las liquidaciones 1129-1130-1131</v>
          </cell>
          <cell r="CS995">
            <v>0</v>
          </cell>
          <cell r="CT995">
            <v>0</v>
          </cell>
          <cell r="CU995">
            <v>0</v>
          </cell>
          <cell r="CV995">
            <v>0</v>
          </cell>
          <cell r="CW995">
            <v>0</v>
          </cell>
          <cell r="CX995">
            <v>0</v>
          </cell>
          <cell r="CY995">
            <v>0</v>
          </cell>
          <cell r="CZ995">
            <v>0</v>
          </cell>
          <cell r="DA995">
            <v>0</v>
          </cell>
          <cell r="DB995">
            <v>0</v>
          </cell>
          <cell r="DC995">
            <v>0</v>
          </cell>
          <cell r="DD995">
            <v>0</v>
          </cell>
          <cell r="DE995">
            <v>0</v>
          </cell>
          <cell r="DF995">
            <v>0</v>
          </cell>
          <cell r="DG995">
            <v>0</v>
          </cell>
          <cell r="DH995">
            <v>0</v>
          </cell>
          <cell r="DI995">
            <v>0</v>
          </cell>
          <cell r="DJ995">
            <v>0</v>
          </cell>
          <cell r="DK995">
            <v>0</v>
          </cell>
          <cell r="DL995">
            <v>0</v>
          </cell>
          <cell r="DM995">
            <v>0</v>
          </cell>
          <cell r="DN995">
            <v>0</v>
          </cell>
          <cell r="DO995">
            <v>0</v>
          </cell>
          <cell r="DP995">
            <v>0</v>
          </cell>
          <cell r="DQ995">
            <v>0</v>
          </cell>
          <cell r="DR995">
            <v>0</v>
          </cell>
          <cell r="DS995">
            <v>0</v>
          </cell>
          <cell r="DT995">
            <v>0</v>
          </cell>
          <cell r="DU995">
            <v>0</v>
          </cell>
          <cell r="DV995">
            <v>0</v>
          </cell>
          <cell r="DW995">
            <v>0</v>
          </cell>
          <cell r="DX995">
            <v>0</v>
          </cell>
          <cell r="DY995">
            <v>0</v>
          </cell>
          <cell r="DZ995">
            <v>0</v>
          </cell>
          <cell r="EA995">
            <v>0</v>
          </cell>
          <cell r="EB995">
            <v>0</v>
          </cell>
          <cell r="EC995">
            <v>0</v>
          </cell>
          <cell r="ED995">
            <v>0</v>
          </cell>
          <cell r="EE995">
            <v>0</v>
          </cell>
          <cell r="EF995">
            <v>0</v>
          </cell>
          <cell r="EG995">
            <v>0</v>
          </cell>
          <cell r="EH995">
            <v>0</v>
          </cell>
          <cell r="EI995">
            <v>0</v>
          </cell>
          <cell r="EJ995">
            <v>0</v>
          </cell>
        </row>
        <row r="996">
          <cell r="B996">
            <v>1135</v>
          </cell>
          <cell r="C996">
            <v>41499</v>
          </cell>
          <cell r="D996">
            <v>731</v>
          </cell>
          <cell r="E996" t="str">
            <v>OscarR</v>
          </cell>
          <cell r="F996">
            <v>41499</v>
          </cell>
          <cell r="G996" t="str">
            <v>DPS</v>
          </cell>
          <cell r="H996" t="str">
            <v>92/13</v>
          </cell>
          <cell r="I996">
            <v>2013</v>
          </cell>
          <cell r="J996" t="str">
            <v>FEDERACION NACIONAL DE COMERCIANTES FENALCO - ATLANTICO</v>
          </cell>
          <cell r="K996" t="str">
            <v>890.100.985</v>
          </cell>
          <cell r="L996" t="str">
            <v>BARRANQUILLA</v>
          </cell>
          <cell r="M996" t="str">
            <v>Cl 72 61-07</v>
          </cell>
          <cell r="N996">
            <v>3531448</v>
          </cell>
          <cell r="O996" t="str">
            <v>MEJORAMIENTO DE LA UNIDAD ALIMENTARIA Y NUTRICIONAL DE LAS FAMILIAS DEL DPTO DE ATLANTICO A TRAVES DE LA IMPLEMENGTACION DE LA LINEA DE INTERVENCION RESA RURAL AL FIN DE GENERAR CONDICIONES QUE POSIBILITEN LA PRODUCCION DE ALIMENTOS PARA EL AUTOCONSUMO,FO</v>
          </cell>
          <cell r="P996">
            <v>666362137</v>
          </cell>
          <cell r="Q996">
            <v>0</v>
          </cell>
          <cell r="R996">
            <v>666362137</v>
          </cell>
          <cell r="S996">
            <v>648313</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t="str">
            <v>MICHELA ESPINOSA REYES</v>
          </cell>
          <cell r="AJ996" t="str">
            <v>1ER DESEM $333.181.068.5 , UN 2DO Y ULTIMO $333.181068.5</v>
          </cell>
          <cell r="AK996" t="str">
            <v>CONTRACTUAL</v>
          </cell>
          <cell r="AL996" t="str">
            <v>N/A</v>
          </cell>
          <cell r="AM996" t="str">
            <v>PRIMER DESEMBOLSO</v>
          </cell>
          <cell r="AN996">
            <v>333181068.05000001</v>
          </cell>
          <cell r="AO996">
            <v>0</v>
          </cell>
          <cell r="AP996">
            <v>0</v>
          </cell>
          <cell r="AQ996">
            <v>0</v>
          </cell>
          <cell r="AR996">
            <v>0</v>
          </cell>
          <cell r="AS996">
            <v>0</v>
          </cell>
          <cell r="AT996">
            <v>0</v>
          </cell>
          <cell r="AU996">
            <v>0</v>
          </cell>
          <cell r="AV996">
            <v>0</v>
          </cell>
          <cell r="AW996">
            <v>0</v>
          </cell>
          <cell r="AX996">
            <v>0</v>
          </cell>
          <cell r="AY996">
            <v>0</v>
          </cell>
          <cell r="AZ996">
            <v>333181068.05000001</v>
          </cell>
          <cell r="BA996">
            <v>0</v>
          </cell>
          <cell r="BB996">
            <v>0</v>
          </cell>
          <cell r="BC996">
            <v>0</v>
          </cell>
          <cell r="BD996">
            <v>0</v>
          </cell>
          <cell r="BE996" t="str">
            <v xml:space="preserve">E </v>
          </cell>
          <cell r="BF996" t="str">
            <v>NO</v>
          </cell>
          <cell r="BG996" t="str">
            <v>ENTIDAD SIN ANIMO DE LUCRO</v>
          </cell>
          <cell r="BH996">
            <v>0</v>
          </cell>
          <cell r="BI996">
            <v>0</v>
          </cell>
          <cell r="BJ996">
            <v>0</v>
          </cell>
          <cell r="BK996" t="str">
            <v>CONVENIO DE COOPERACION,CONFINANCIACION Y ASISTENCIA TECNICA</v>
          </cell>
          <cell r="BL996">
            <v>0</v>
          </cell>
          <cell r="BM996">
            <v>0</v>
          </cell>
          <cell r="BN996">
            <v>0</v>
          </cell>
          <cell r="BO996" t="str">
            <v>BARRANQUILLA</v>
          </cell>
          <cell r="BP996">
            <v>0</v>
          </cell>
          <cell r="BQ996">
            <v>0</v>
          </cell>
          <cell r="BR996">
            <v>0</v>
          </cell>
          <cell r="BS996">
            <v>0</v>
          </cell>
          <cell r="BT996">
            <v>0</v>
          </cell>
          <cell r="BU996">
            <v>0</v>
          </cell>
          <cell r="BV996">
            <v>0</v>
          </cell>
          <cell r="BW996">
            <v>0</v>
          </cell>
          <cell r="BX996">
            <v>0</v>
          </cell>
          <cell r="BY996">
            <v>0</v>
          </cell>
          <cell r="BZ996">
            <v>0</v>
          </cell>
          <cell r="CA996">
            <v>0</v>
          </cell>
          <cell r="CB996">
            <v>0</v>
          </cell>
          <cell r="CC996">
            <v>0</v>
          </cell>
          <cell r="CD996">
            <v>0</v>
          </cell>
          <cell r="CE996">
            <v>0</v>
          </cell>
          <cell r="CF996">
            <v>333181068.05000001</v>
          </cell>
          <cell r="CG996">
            <v>41499</v>
          </cell>
          <cell r="CH996">
            <v>731</v>
          </cell>
          <cell r="CI996">
            <v>648313</v>
          </cell>
          <cell r="CJ996" t="str">
            <v>Oscar Dario Rodriguez Posada</v>
          </cell>
          <cell r="CK996" t="str">
            <v>IMPLANTACION DE UN PROGRAMA RED DE SEGURIDAD ALIMENTARIA-RESA</v>
          </cell>
          <cell r="CL996" t="str">
            <v>ORDINARIA</v>
          </cell>
          <cell r="CM996">
            <v>0</v>
          </cell>
          <cell r="CN996">
            <v>0</v>
          </cell>
          <cell r="CO996">
            <v>0</v>
          </cell>
          <cell r="CP996">
            <v>0</v>
          </cell>
          <cell r="CQ996">
            <v>20135100118373</v>
          </cell>
          <cell r="CR996">
            <v>0</v>
          </cell>
          <cell r="CS996">
            <v>0</v>
          </cell>
          <cell r="CT996">
            <v>0</v>
          </cell>
          <cell r="CU996">
            <v>0</v>
          </cell>
          <cell r="CV996">
            <v>0</v>
          </cell>
          <cell r="CW996">
            <v>0</v>
          </cell>
          <cell r="CX996">
            <v>0</v>
          </cell>
          <cell r="CY996">
            <v>0</v>
          </cell>
          <cell r="CZ996">
            <v>0</v>
          </cell>
          <cell r="DA996">
            <v>0</v>
          </cell>
          <cell r="DB996">
            <v>0</v>
          </cell>
          <cell r="DC996">
            <v>0</v>
          </cell>
          <cell r="DD996">
            <v>0</v>
          </cell>
          <cell r="DE996">
            <v>0</v>
          </cell>
          <cell r="DF996">
            <v>0</v>
          </cell>
          <cell r="DG996">
            <v>0</v>
          </cell>
          <cell r="DH996">
            <v>0</v>
          </cell>
          <cell r="DI996">
            <v>0</v>
          </cell>
          <cell r="DJ996">
            <v>0</v>
          </cell>
          <cell r="DK996">
            <v>0</v>
          </cell>
          <cell r="DL996">
            <v>0</v>
          </cell>
          <cell r="DM996">
            <v>0</v>
          </cell>
          <cell r="DN996">
            <v>0</v>
          </cell>
          <cell r="DO996">
            <v>0</v>
          </cell>
          <cell r="DP996">
            <v>0</v>
          </cell>
          <cell r="DQ996">
            <v>0</v>
          </cell>
          <cell r="DR996">
            <v>0</v>
          </cell>
          <cell r="DS996">
            <v>0</v>
          </cell>
          <cell r="DT996">
            <v>0</v>
          </cell>
          <cell r="DU996">
            <v>0</v>
          </cell>
          <cell r="DV996">
            <v>0</v>
          </cell>
          <cell r="DW996">
            <v>0</v>
          </cell>
          <cell r="DX996">
            <v>0</v>
          </cell>
          <cell r="DY996">
            <v>0</v>
          </cell>
          <cell r="DZ996">
            <v>0</v>
          </cell>
          <cell r="EA996">
            <v>0</v>
          </cell>
          <cell r="EB996">
            <v>0</v>
          </cell>
          <cell r="EC996">
            <v>0</v>
          </cell>
          <cell r="ED996">
            <v>0</v>
          </cell>
          <cell r="EE996">
            <v>0</v>
          </cell>
          <cell r="EF996">
            <v>0</v>
          </cell>
          <cell r="EG996">
            <v>0</v>
          </cell>
          <cell r="EH996">
            <v>0</v>
          </cell>
          <cell r="EI996">
            <v>0</v>
          </cell>
          <cell r="EJ996">
            <v>0</v>
          </cell>
        </row>
        <row r="997">
          <cell r="B997">
            <v>1136</v>
          </cell>
          <cell r="C997">
            <v>41500</v>
          </cell>
          <cell r="D997">
            <v>107</v>
          </cell>
          <cell r="E997" t="str">
            <v>OscarR</v>
          </cell>
          <cell r="F997">
            <v>41500</v>
          </cell>
          <cell r="G997" t="str">
            <v>DPS</v>
          </cell>
          <cell r="H997" t="str">
            <v>62/12- OTROSI 5</v>
          </cell>
          <cell r="I997">
            <v>2013</v>
          </cell>
          <cell r="J997" t="str">
            <v>BANCO AGRARIO DE COLOMBIA S.A.</v>
          </cell>
          <cell r="K997" t="str">
            <v>800.037.800-8</v>
          </cell>
          <cell r="L997" t="str">
            <v>BOGOTA</v>
          </cell>
          <cell r="M997">
            <v>0</v>
          </cell>
          <cell r="N997">
            <v>0</v>
          </cell>
          <cell r="O997" t="str">
            <v>PRESTAR EL SERVICIO FINANCIERO DE ENTREGA DE TRANSFERENCIAS MONETARIAS A LOS BENEFICIARIOS DEL PROGRAMA FAMILIAS EN SU TIERRA VIG 2013</v>
          </cell>
          <cell r="P997">
            <v>18920784</v>
          </cell>
          <cell r="Q997">
            <v>0</v>
          </cell>
          <cell r="R997">
            <v>18920784</v>
          </cell>
          <cell r="S997">
            <v>297913</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t="str">
            <v>JOSE D BERNAL RODRIGUEZ</v>
          </cell>
          <cell r="AJ997" t="str">
            <v>CONTRACTUAL</v>
          </cell>
          <cell r="AK997">
            <v>0</v>
          </cell>
          <cell r="AL997" t="str">
            <v>N/A</v>
          </cell>
          <cell r="AM997" t="str">
            <v>COMISION PRESTACION DE SERVICIOS DE PAGO DE GIROS POR VENTANILLA, CORRESPONDIENTE- FAMILIAS EN SU TIERRA</v>
          </cell>
          <cell r="AN997">
            <v>113810</v>
          </cell>
          <cell r="AO997">
            <v>0</v>
          </cell>
          <cell r="AP997">
            <v>0</v>
          </cell>
          <cell r="AQ997">
            <v>0</v>
          </cell>
          <cell r="AR997">
            <v>0</v>
          </cell>
          <cell r="AS997">
            <v>0</v>
          </cell>
          <cell r="AT997">
            <v>0</v>
          </cell>
          <cell r="AU997">
            <v>0</v>
          </cell>
          <cell r="AV997">
            <v>0.16</v>
          </cell>
          <cell r="AW997">
            <v>0</v>
          </cell>
          <cell r="AX997">
            <v>18210</v>
          </cell>
          <cell r="AY997">
            <v>0</v>
          </cell>
          <cell r="AZ997">
            <v>132020</v>
          </cell>
          <cell r="BA997" t="str">
            <v>SI</v>
          </cell>
          <cell r="BB997" t="str">
            <v>SI</v>
          </cell>
          <cell r="BC997" t="str">
            <v>NO</v>
          </cell>
          <cell r="BD997" t="str">
            <v>NO</v>
          </cell>
          <cell r="BE997" t="str">
            <v>COMUN</v>
          </cell>
          <cell r="BF997" t="str">
            <v>NO</v>
          </cell>
          <cell r="BG997" t="str">
            <v>AUTORETENEDOR</v>
          </cell>
          <cell r="BH997">
            <v>0</v>
          </cell>
          <cell r="BI997">
            <v>0</v>
          </cell>
          <cell r="BJ997">
            <v>0</v>
          </cell>
          <cell r="BK997" t="str">
            <v>GRAN CONTRIBUYENTE</v>
          </cell>
          <cell r="BL997">
            <v>0</v>
          </cell>
          <cell r="BM997">
            <v>0</v>
          </cell>
          <cell r="BN997">
            <v>0</v>
          </cell>
          <cell r="BO997" t="str">
            <v>ENTIDAD DEL ESTADO</v>
          </cell>
          <cell r="BP997">
            <v>0</v>
          </cell>
          <cell r="BQ997">
            <v>0</v>
          </cell>
          <cell r="BR997">
            <v>0</v>
          </cell>
          <cell r="BS997">
            <v>0</v>
          </cell>
          <cell r="BT997">
            <v>0</v>
          </cell>
          <cell r="BU997">
            <v>0</v>
          </cell>
          <cell r="BV997">
            <v>0</v>
          </cell>
          <cell r="BW997">
            <v>0</v>
          </cell>
          <cell r="BX997">
            <v>0</v>
          </cell>
          <cell r="BY997">
            <v>0</v>
          </cell>
          <cell r="BZ997">
            <v>0</v>
          </cell>
          <cell r="CA997">
            <v>0</v>
          </cell>
          <cell r="CB997">
            <v>0</v>
          </cell>
          <cell r="CC997">
            <v>0</v>
          </cell>
          <cell r="CD997">
            <v>0</v>
          </cell>
          <cell r="CE997">
            <v>0</v>
          </cell>
          <cell r="CF997">
            <v>132020</v>
          </cell>
          <cell r="CG997">
            <v>41500</v>
          </cell>
          <cell r="CH997">
            <v>107</v>
          </cell>
          <cell r="CI997">
            <v>297913</v>
          </cell>
          <cell r="CJ997" t="str">
            <v>Oscar Dario Rodriguez Posada</v>
          </cell>
          <cell r="CK997" t="str">
            <v>IMPLEMENTACION DE UN ESQUEMA DE ACOMPAÑAMIENTO A VICTIMAS DEL DESPLAZAMIENTO RETORNADOS O REHUBICADOS</v>
          </cell>
          <cell r="CL997" t="str">
            <v>ORDINARIA</v>
          </cell>
          <cell r="CM997" t="str">
            <v>N/A</v>
          </cell>
          <cell r="CN997">
            <v>0</v>
          </cell>
          <cell r="CO997" t="str">
            <v>N/A</v>
          </cell>
          <cell r="CP997">
            <v>0</v>
          </cell>
          <cell r="CQ997">
            <v>20135040118263</v>
          </cell>
          <cell r="CR997">
            <v>0</v>
          </cell>
          <cell r="CS997">
            <v>0</v>
          </cell>
          <cell r="CT997">
            <v>0</v>
          </cell>
          <cell r="CU997">
            <v>0</v>
          </cell>
          <cell r="CV997">
            <v>0</v>
          </cell>
          <cell r="CW997">
            <v>0</v>
          </cell>
          <cell r="CX997">
            <v>0</v>
          </cell>
          <cell r="CY997">
            <v>0</v>
          </cell>
          <cell r="CZ997">
            <v>0</v>
          </cell>
          <cell r="DA997">
            <v>0</v>
          </cell>
          <cell r="DB997">
            <v>0</v>
          </cell>
          <cell r="DC997">
            <v>0</v>
          </cell>
          <cell r="DD997">
            <v>0</v>
          </cell>
          <cell r="DE997">
            <v>0</v>
          </cell>
          <cell r="DF997">
            <v>0</v>
          </cell>
          <cell r="DG997">
            <v>0</v>
          </cell>
          <cell r="DH997">
            <v>0</v>
          </cell>
          <cell r="DI997">
            <v>0</v>
          </cell>
          <cell r="DJ997">
            <v>0</v>
          </cell>
          <cell r="DK997">
            <v>0</v>
          </cell>
          <cell r="DL997">
            <v>0</v>
          </cell>
          <cell r="DM997">
            <v>0</v>
          </cell>
          <cell r="DN997">
            <v>0</v>
          </cell>
          <cell r="DO997">
            <v>0</v>
          </cell>
          <cell r="DP997">
            <v>0</v>
          </cell>
          <cell r="DQ997">
            <v>0</v>
          </cell>
          <cell r="DR997">
            <v>0</v>
          </cell>
          <cell r="DS997">
            <v>0</v>
          </cell>
          <cell r="DT997">
            <v>0</v>
          </cell>
          <cell r="DU997">
            <v>0</v>
          </cell>
          <cell r="DV997">
            <v>0</v>
          </cell>
          <cell r="DW997">
            <v>0</v>
          </cell>
          <cell r="DX997">
            <v>0</v>
          </cell>
          <cell r="DY997">
            <v>0</v>
          </cell>
          <cell r="DZ997">
            <v>0</v>
          </cell>
          <cell r="EA997">
            <v>0</v>
          </cell>
          <cell r="EB997">
            <v>0</v>
          </cell>
          <cell r="EC997">
            <v>0</v>
          </cell>
          <cell r="ED997">
            <v>0</v>
          </cell>
          <cell r="EE997">
            <v>0</v>
          </cell>
          <cell r="EF997">
            <v>0</v>
          </cell>
          <cell r="EG997">
            <v>0</v>
          </cell>
          <cell r="EH997">
            <v>0</v>
          </cell>
          <cell r="EI997">
            <v>0</v>
          </cell>
          <cell r="EJ997">
            <v>0</v>
          </cell>
        </row>
        <row r="998">
          <cell r="B998">
            <v>1137</v>
          </cell>
          <cell r="C998">
            <v>41500</v>
          </cell>
          <cell r="D998">
            <v>108</v>
          </cell>
          <cell r="E998" t="str">
            <v>OscarR</v>
          </cell>
          <cell r="F998">
            <v>41500</v>
          </cell>
          <cell r="G998" t="str">
            <v>DPS</v>
          </cell>
          <cell r="H998" t="str">
            <v>64/12 Otrosi 4</v>
          </cell>
          <cell r="I998">
            <v>2012</v>
          </cell>
          <cell r="J998" t="str">
            <v>BANCO AGRARIO DE COLOMBIA S.A.</v>
          </cell>
          <cell r="K998" t="str">
            <v>800.037.800-8</v>
          </cell>
          <cell r="L998" t="str">
            <v>BOGOTA</v>
          </cell>
          <cell r="M998">
            <v>0</v>
          </cell>
          <cell r="N998">
            <v>0</v>
          </cell>
          <cell r="O998" t="str">
            <v>SERVICIOS BANCARIOS</v>
          </cell>
          <cell r="P998">
            <v>14478228</v>
          </cell>
          <cell r="Q998">
            <v>0</v>
          </cell>
          <cell r="R998">
            <v>14478228</v>
          </cell>
          <cell r="S998">
            <v>1126312</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t="str">
            <v>PAOLA ANDREA VANEGAS RODRIGUEZ</v>
          </cell>
          <cell r="AJ998" t="str">
            <v>CONTRACTUAL</v>
          </cell>
          <cell r="AK998" t="str">
            <v>N/A</v>
          </cell>
          <cell r="AL998" t="str">
            <v>N/A</v>
          </cell>
          <cell r="AM998" t="str">
            <v>COMISION PRESTACION DE SERVICIOS DE PAGO DE GIROS POR VENTANILLA, CORRESPONDIENTE- FAMILIAS EN SU TIERRA</v>
          </cell>
          <cell r="AN998">
            <v>467220</v>
          </cell>
          <cell r="AO998">
            <v>0</v>
          </cell>
          <cell r="AP998">
            <v>0</v>
          </cell>
          <cell r="AQ998">
            <v>0</v>
          </cell>
          <cell r="AR998">
            <v>0</v>
          </cell>
          <cell r="AS998">
            <v>0</v>
          </cell>
          <cell r="AT998">
            <v>0</v>
          </cell>
          <cell r="AU998">
            <v>0</v>
          </cell>
          <cell r="AV998">
            <v>0.16</v>
          </cell>
          <cell r="AW998">
            <v>0</v>
          </cell>
          <cell r="AX998">
            <v>74755</v>
          </cell>
          <cell r="AY998">
            <v>0</v>
          </cell>
          <cell r="AZ998">
            <v>541975</v>
          </cell>
          <cell r="BA998" t="str">
            <v>SI</v>
          </cell>
          <cell r="BB998" t="str">
            <v>SI</v>
          </cell>
          <cell r="BC998" t="str">
            <v>NO</v>
          </cell>
          <cell r="BD998" t="str">
            <v>NO</v>
          </cell>
          <cell r="BE998" t="str">
            <v>COMUN</v>
          </cell>
          <cell r="BF998" t="str">
            <v>NO</v>
          </cell>
          <cell r="BG998" t="str">
            <v>AUTORETENEDOR</v>
          </cell>
          <cell r="BH998">
            <v>0</v>
          </cell>
          <cell r="BI998">
            <v>0</v>
          </cell>
          <cell r="BJ998">
            <v>0</v>
          </cell>
          <cell r="BK998" t="str">
            <v>GRAN CONTRIBUYENTE</v>
          </cell>
          <cell r="BL998">
            <v>0</v>
          </cell>
          <cell r="BM998">
            <v>0</v>
          </cell>
          <cell r="BN998">
            <v>0</v>
          </cell>
          <cell r="BO998" t="str">
            <v>ENTIDAD DEL ESTADO</v>
          </cell>
          <cell r="BP998">
            <v>0</v>
          </cell>
          <cell r="BQ998">
            <v>0</v>
          </cell>
          <cell r="BR998">
            <v>0</v>
          </cell>
          <cell r="BS998">
            <v>0</v>
          </cell>
          <cell r="BT998">
            <v>0</v>
          </cell>
          <cell r="BU998" t="str">
            <v>AUTORRETENEDOR</v>
          </cell>
          <cell r="BV998">
            <v>0</v>
          </cell>
          <cell r="BW998">
            <v>0</v>
          </cell>
          <cell r="BX998">
            <v>0</v>
          </cell>
          <cell r="BY998">
            <v>0</v>
          </cell>
          <cell r="BZ998">
            <v>0</v>
          </cell>
          <cell r="CA998">
            <v>0</v>
          </cell>
          <cell r="CB998">
            <v>0</v>
          </cell>
          <cell r="CC998">
            <v>0</v>
          </cell>
          <cell r="CD998">
            <v>0</v>
          </cell>
          <cell r="CE998">
            <v>0</v>
          </cell>
          <cell r="CF998">
            <v>541975</v>
          </cell>
          <cell r="CG998">
            <v>41500</v>
          </cell>
          <cell r="CH998">
            <v>108</v>
          </cell>
          <cell r="CI998">
            <v>1126312</v>
          </cell>
          <cell r="CJ998" t="str">
            <v>Oscar Dario Rodriguez Posada</v>
          </cell>
          <cell r="CK998" t="str">
            <v>IMPLEMENTACION DEL PROGRAMA FAMILIAS EN ACCION PARA POBLACION VULNERABLE</v>
          </cell>
          <cell r="CL998" t="str">
            <v>ORDINARIA</v>
          </cell>
          <cell r="CM998" t="str">
            <v>N/A</v>
          </cell>
          <cell r="CN998" t="str">
            <v>RESERVA</v>
          </cell>
          <cell r="CO998" t="str">
            <v>N/A</v>
          </cell>
          <cell r="CP998">
            <v>0</v>
          </cell>
          <cell r="CQ998">
            <v>20135040118243</v>
          </cell>
          <cell r="CR998">
            <v>0</v>
          </cell>
          <cell r="CS998">
            <v>0</v>
          </cell>
          <cell r="CT998">
            <v>0</v>
          </cell>
          <cell r="CU998">
            <v>0</v>
          </cell>
          <cell r="CV998">
            <v>0</v>
          </cell>
          <cell r="CW998">
            <v>0</v>
          </cell>
          <cell r="CX998">
            <v>0</v>
          </cell>
          <cell r="CY998">
            <v>0</v>
          </cell>
          <cell r="CZ998">
            <v>0</v>
          </cell>
          <cell r="DA998">
            <v>0</v>
          </cell>
          <cell r="DB998">
            <v>0</v>
          </cell>
          <cell r="DC998">
            <v>0</v>
          </cell>
          <cell r="DD998">
            <v>0</v>
          </cell>
          <cell r="DE998">
            <v>0</v>
          </cell>
          <cell r="DF998">
            <v>0</v>
          </cell>
          <cell r="DG998">
            <v>0</v>
          </cell>
          <cell r="DH998">
            <v>0</v>
          </cell>
          <cell r="DI998">
            <v>0</v>
          </cell>
          <cell r="DJ998">
            <v>0</v>
          </cell>
          <cell r="DK998">
            <v>0</v>
          </cell>
          <cell r="DL998">
            <v>0</v>
          </cell>
          <cell r="DM998">
            <v>0</v>
          </cell>
          <cell r="DN998">
            <v>0</v>
          </cell>
          <cell r="DO998">
            <v>0</v>
          </cell>
          <cell r="DP998">
            <v>0</v>
          </cell>
          <cell r="DQ998">
            <v>0</v>
          </cell>
          <cell r="DR998">
            <v>0</v>
          </cell>
          <cell r="DS998">
            <v>0</v>
          </cell>
          <cell r="DT998">
            <v>0</v>
          </cell>
          <cell r="DU998">
            <v>0</v>
          </cell>
          <cell r="DV998">
            <v>0</v>
          </cell>
          <cell r="DW998">
            <v>0</v>
          </cell>
          <cell r="DX998">
            <v>0</v>
          </cell>
          <cell r="DY998">
            <v>0</v>
          </cell>
          <cell r="DZ998">
            <v>0</v>
          </cell>
          <cell r="EA998">
            <v>0</v>
          </cell>
          <cell r="EB998">
            <v>0</v>
          </cell>
          <cell r="EC998">
            <v>0</v>
          </cell>
          <cell r="ED998">
            <v>0</v>
          </cell>
          <cell r="EE998">
            <v>0</v>
          </cell>
          <cell r="EF998">
            <v>0</v>
          </cell>
          <cell r="EG998">
            <v>0</v>
          </cell>
          <cell r="EH998">
            <v>0</v>
          </cell>
          <cell r="EI998">
            <v>0</v>
          </cell>
          <cell r="EJ998">
            <v>0</v>
          </cell>
        </row>
        <row r="999">
          <cell r="B999">
            <v>1165</v>
          </cell>
          <cell r="C999">
            <v>41506</v>
          </cell>
          <cell r="D999">
            <v>751</v>
          </cell>
          <cell r="E999" t="str">
            <v>Amparo</v>
          </cell>
          <cell r="F999">
            <v>41506</v>
          </cell>
          <cell r="G999" t="str">
            <v>DPS</v>
          </cell>
          <cell r="H999" t="str">
            <v>142/2011</v>
          </cell>
          <cell r="I999">
            <v>2012</v>
          </cell>
          <cell r="J999" t="str">
            <v>MUNICIPIO DE CHINU</v>
          </cell>
          <cell r="K999" t="str">
            <v>800.096.753</v>
          </cell>
          <cell r="L999" t="str">
            <v>CHINU</v>
          </cell>
          <cell r="M999">
            <v>0</v>
          </cell>
          <cell r="N999">
            <v>0</v>
          </cell>
          <cell r="O999" t="str">
            <v>AUNAR ESFUERZOS TÉCNICOS, ADMINISTRATIVOS Y JURÍDICOS CON EL FIN DE CONTRIBUIR AL DESARROLLO ECONÓMICO Y SOCIAL PARA LA ENTIDAD TERRITORIAL.</v>
          </cell>
          <cell r="P999">
            <v>15369622848</v>
          </cell>
          <cell r="Q999">
            <v>0</v>
          </cell>
          <cell r="R999">
            <v>15369622848</v>
          </cell>
          <cell r="S999">
            <v>10712</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t="str">
            <v>CLAUDIA MERCEDES NIÑO CARDENAS</v>
          </cell>
          <cell r="AJ999" t="str">
            <v>PRIMER DESEMBOLSO DE $1.531.962.284,80- SEGUNDO DESEMBOLSO $6.127.849.139,20- TERCER DESEMBOLSO $6.893.830.281,60- CUARTO DESEMBOLSO $765.981.142,40</v>
          </cell>
          <cell r="AK999" t="str">
            <v>CONTRACTUAL</v>
          </cell>
          <cell r="AL999" t="str">
            <v>NO APLICA</v>
          </cell>
          <cell r="AM999" t="str">
            <v>SOLICITUD CUARTO Y ÚLTIMO DESEMBOLSO</v>
          </cell>
          <cell r="AN999">
            <v>765981142.39999998</v>
          </cell>
          <cell r="AO999">
            <v>0</v>
          </cell>
          <cell r="AP999">
            <v>0</v>
          </cell>
          <cell r="AQ999">
            <v>0</v>
          </cell>
          <cell r="AR999">
            <v>0</v>
          </cell>
          <cell r="AS999">
            <v>0</v>
          </cell>
          <cell r="AT999">
            <v>0</v>
          </cell>
          <cell r="AU999">
            <v>0</v>
          </cell>
          <cell r="AV999">
            <v>0</v>
          </cell>
          <cell r="AW999">
            <v>0</v>
          </cell>
          <cell r="AX999">
            <v>0</v>
          </cell>
          <cell r="AY999">
            <v>0</v>
          </cell>
          <cell r="AZ999">
            <v>765981142.39999998</v>
          </cell>
          <cell r="BA999" t="str">
            <v>NO</v>
          </cell>
          <cell r="BB999" t="str">
            <v>SI</v>
          </cell>
          <cell r="BC999" t="str">
            <v>SI</v>
          </cell>
          <cell r="BD999" t="str">
            <v>SI</v>
          </cell>
          <cell r="BE999" t="str">
            <v>ENTIDAD DEL ESTADO</v>
          </cell>
          <cell r="BF999" t="str">
            <v>NO</v>
          </cell>
          <cell r="BG999" t="str">
            <v>ENTIDAD DEL ESTADO</v>
          </cell>
          <cell r="BH999">
            <v>0</v>
          </cell>
          <cell r="BI999" t="str">
            <v>ENTIDAD DEL ESTADO</v>
          </cell>
          <cell r="BJ999">
            <v>0</v>
          </cell>
          <cell r="BK999" t="str">
            <v>ENTIDAD DEL ESTADO</v>
          </cell>
          <cell r="BL999">
            <v>0</v>
          </cell>
          <cell r="BM999">
            <v>0</v>
          </cell>
          <cell r="BN999">
            <v>0</v>
          </cell>
          <cell r="BO999" t="str">
            <v>ENTIDAD DEL ESTADO</v>
          </cell>
          <cell r="BP999">
            <v>0</v>
          </cell>
          <cell r="BQ999">
            <v>0</v>
          </cell>
          <cell r="BR999">
            <v>0</v>
          </cell>
          <cell r="BS999">
            <v>0</v>
          </cell>
          <cell r="BT999">
            <v>0</v>
          </cell>
          <cell r="BU999" t="str">
            <v>ENTIDAD DEL ESTADO</v>
          </cell>
          <cell r="BV999">
            <v>0</v>
          </cell>
          <cell r="BW999">
            <v>0</v>
          </cell>
          <cell r="BX999">
            <v>0</v>
          </cell>
          <cell r="BY999">
            <v>0</v>
          </cell>
          <cell r="BZ999">
            <v>0</v>
          </cell>
          <cell r="CA999">
            <v>0</v>
          </cell>
          <cell r="CB999">
            <v>0</v>
          </cell>
          <cell r="CC999">
            <v>0</v>
          </cell>
          <cell r="CD999">
            <v>0</v>
          </cell>
          <cell r="CE999">
            <v>0</v>
          </cell>
          <cell r="CF999">
            <v>765981142.39999998</v>
          </cell>
          <cell r="CG999">
            <v>41506</v>
          </cell>
          <cell r="CH999">
            <v>751</v>
          </cell>
          <cell r="CI999">
            <v>10712</v>
          </cell>
          <cell r="CJ999" t="str">
            <v>Elcy Amparo Rojas Alejo</v>
          </cell>
          <cell r="CK999" t="str">
            <v>GT INFRAESTRUCTURA Y HÁBITAT</v>
          </cell>
          <cell r="CL999" t="str">
            <v>ORDINARIA</v>
          </cell>
          <cell r="CM999" t="str">
            <v>201161003210000142E</v>
          </cell>
          <cell r="CN999" t="str">
            <v>RESERVA</v>
          </cell>
          <cell r="CO999" t="str">
            <v>NO APLICA</v>
          </cell>
          <cell r="CP999">
            <v>0</v>
          </cell>
          <cell r="CQ999" t="str">
            <v>2013-5020119633</v>
          </cell>
          <cell r="CR999" t="str">
            <v xml:space="preserve">CONVENIO INTERADMINISTRATIVO ENTRE EL DPS Y MUNICIPIO DE CHINU.   APORTE TOTAL DEL DPS $15,319,622,848.  </v>
          </cell>
          <cell r="CS999">
            <v>0</v>
          </cell>
          <cell r="CT999">
            <v>0</v>
          </cell>
          <cell r="CU999">
            <v>0</v>
          </cell>
          <cell r="CV999">
            <v>0</v>
          </cell>
          <cell r="CW999">
            <v>0</v>
          </cell>
          <cell r="CX999">
            <v>0</v>
          </cell>
          <cell r="CY999">
            <v>0</v>
          </cell>
          <cell r="CZ999">
            <v>0</v>
          </cell>
          <cell r="DA999">
            <v>0</v>
          </cell>
          <cell r="DB999">
            <v>0</v>
          </cell>
          <cell r="DC999">
            <v>0</v>
          </cell>
          <cell r="DD999">
            <v>0</v>
          </cell>
          <cell r="DE999">
            <v>0</v>
          </cell>
          <cell r="DF999">
            <v>0</v>
          </cell>
          <cell r="DG999">
            <v>0</v>
          </cell>
          <cell r="DH999">
            <v>0</v>
          </cell>
          <cell r="DI999">
            <v>0</v>
          </cell>
          <cell r="DJ999">
            <v>0</v>
          </cell>
          <cell r="DK999">
            <v>0</v>
          </cell>
          <cell r="DL999">
            <v>0</v>
          </cell>
          <cell r="DM999">
            <v>0</v>
          </cell>
          <cell r="DN999">
            <v>0</v>
          </cell>
          <cell r="DO999">
            <v>0</v>
          </cell>
          <cell r="DP999">
            <v>0</v>
          </cell>
          <cell r="DQ999">
            <v>0</v>
          </cell>
          <cell r="DR999">
            <v>0</v>
          </cell>
          <cell r="DS999">
            <v>0</v>
          </cell>
          <cell r="DT999">
            <v>0</v>
          </cell>
          <cell r="DU999">
            <v>0</v>
          </cell>
          <cell r="DV999">
            <v>0</v>
          </cell>
          <cell r="DW999">
            <v>0</v>
          </cell>
          <cell r="DX999">
            <v>0</v>
          </cell>
          <cell r="DY999">
            <v>0</v>
          </cell>
          <cell r="DZ999">
            <v>0</v>
          </cell>
          <cell r="EA999">
            <v>0</v>
          </cell>
          <cell r="EB999">
            <v>0</v>
          </cell>
          <cell r="EC999">
            <v>0</v>
          </cell>
          <cell r="ED999">
            <v>0</v>
          </cell>
          <cell r="EE999">
            <v>0</v>
          </cell>
          <cell r="EF999">
            <v>0</v>
          </cell>
          <cell r="EG999">
            <v>0</v>
          </cell>
          <cell r="EH999">
            <v>0</v>
          </cell>
          <cell r="EI999">
            <v>0</v>
          </cell>
          <cell r="EJ999">
            <v>0</v>
          </cell>
        </row>
        <row r="1000">
          <cell r="B1000">
            <v>1190</v>
          </cell>
          <cell r="C1000">
            <v>41512</v>
          </cell>
          <cell r="D1000">
            <v>772</v>
          </cell>
          <cell r="E1000" t="str">
            <v>Amparo</v>
          </cell>
          <cell r="F1000">
            <v>41513</v>
          </cell>
          <cell r="G1000" t="str">
            <v>DPS</v>
          </cell>
          <cell r="H1000" t="str">
            <v>187/2012</v>
          </cell>
          <cell r="I1000">
            <v>2013</v>
          </cell>
          <cell r="J1000" t="str">
            <v>ROSALBA LUNA CARTAGENA / INVERSIONES SURTIHOGAR</v>
          </cell>
          <cell r="K1000" t="str">
            <v>41.443.930-5</v>
          </cell>
          <cell r="L1000" t="str">
            <v>PTO CARREÑO</v>
          </cell>
          <cell r="M1000" t="str">
            <v>AV ORINOCO 1 169</v>
          </cell>
          <cell r="N1000" t="str">
            <v>5654011   invsurtihogar@hotmail.com</v>
          </cell>
          <cell r="O1000" t="str">
            <v>ARRENDAMIENTO DEL  INMUEBLE UBICADO EN LA CARRERA 6 #20-93 BARRIO ARTURO BUENO DE LA CIUDAD DE PUERTO CARREÑO  DONDE FUNCIONA DR VICHADA</v>
          </cell>
          <cell r="P1000">
            <v>31024404</v>
          </cell>
          <cell r="Q1000">
            <v>3102446.0000000005</v>
          </cell>
          <cell r="R1000">
            <v>34126850</v>
          </cell>
          <cell r="S1000">
            <v>4213</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t="str">
            <v>GLADIS CECILIA ARANGO MARTÍNEZ</v>
          </cell>
          <cell r="AJ1000" t="str">
            <v>2012: 1 pago $1,641,795; 2013: 12 pagos $1,691,049; 2014: 7 pagos $1,741,7810.</v>
          </cell>
          <cell r="AK1000" t="str">
            <v>5248 - 5249 - 5250</v>
          </cell>
          <cell r="AL1000" t="str">
            <v>4200000202 DE 2013/06/20</v>
          </cell>
          <cell r="AM1000" t="str">
            <v>SOLICITUD SÉPTIMO, OCTAVO Y NOVENO PAGOS CONTRATO DE ARRENDAMIENTO CORRESPONDIENTES A LOS MESES DE JUNIO, JULIO Y AGOSTO DE 2013.</v>
          </cell>
          <cell r="AN1000">
            <v>4611951</v>
          </cell>
          <cell r="AO1000">
            <v>0</v>
          </cell>
          <cell r="AP1000">
            <v>0</v>
          </cell>
          <cell r="AQ1000">
            <v>0</v>
          </cell>
          <cell r="AR1000">
            <v>0</v>
          </cell>
          <cell r="AS1000">
            <v>0</v>
          </cell>
          <cell r="AT1000">
            <v>0</v>
          </cell>
          <cell r="AU1000">
            <v>0</v>
          </cell>
          <cell r="AV1000">
            <v>0.1</v>
          </cell>
          <cell r="AW1000">
            <v>0</v>
          </cell>
          <cell r="AX1000">
            <v>461196</v>
          </cell>
          <cell r="AY1000">
            <v>0</v>
          </cell>
          <cell r="AZ1000">
            <v>5073147</v>
          </cell>
          <cell r="BA1000" t="str">
            <v>NO</v>
          </cell>
          <cell r="BB1000" t="str">
            <v>NO</v>
          </cell>
          <cell r="BC1000" t="str">
            <v>NO</v>
          </cell>
          <cell r="BD1000" t="str">
            <v>SI</v>
          </cell>
          <cell r="BE1000" t="str">
            <v>COMÚN</v>
          </cell>
          <cell r="BF1000" t="str">
            <v>NO</v>
          </cell>
          <cell r="BG1000" t="str">
            <v>ARRIENDO BIEN INMUEBLE</v>
          </cell>
          <cell r="BH1000">
            <v>3.5000000000000003E-2</v>
          </cell>
          <cell r="BI1000">
            <v>0</v>
          </cell>
          <cell r="BJ1000">
            <v>0</v>
          </cell>
          <cell r="BK1000" t="str">
            <v>COMÚN</v>
          </cell>
          <cell r="BL1000">
            <v>0.15</v>
          </cell>
          <cell r="BM1000">
            <v>0</v>
          </cell>
          <cell r="BN1000">
            <v>0</v>
          </cell>
          <cell r="BO1000" t="str">
            <v>PTO CARREÑO 10xMIL ACT.327 ART 79 ACU.45/2009</v>
          </cell>
          <cell r="BP1000">
            <v>0.01</v>
          </cell>
          <cell r="BQ1000">
            <v>0</v>
          </cell>
          <cell r="BR1000">
            <v>0</v>
          </cell>
          <cell r="BS1000">
            <v>0</v>
          </cell>
          <cell r="BT1000">
            <v>0</v>
          </cell>
          <cell r="BU1000" t="str">
            <v>PERSONA NATURAL NO APLICA</v>
          </cell>
          <cell r="BV1000">
            <v>0</v>
          </cell>
          <cell r="BW1000">
            <v>161418</v>
          </cell>
          <cell r="BX1000">
            <v>0</v>
          </cell>
          <cell r="BY1000">
            <v>69179</v>
          </cell>
          <cell r="BZ1000">
            <v>0</v>
          </cell>
          <cell r="CA1000">
            <v>46120</v>
          </cell>
          <cell r="CB1000">
            <v>0</v>
          </cell>
          <cell r="CC1000">
            <v>0</v>
          </cell>
          <cell r="CD1000">
            <v>0</v>
          </cell>
          <cell r="CE1000">
            <v>0</v>
          </cell>
          <cell r="CF1000">
            <v>4796430</v>
          </cell>
          <cell r="CG1000">
            <v>41513</v>
          </cell>
          <cell r="CH1000">
            <v>772</v>
          </cell>
          <cell r="CI1000">
            <v>4213</v>
          </cell>
          <cell r="CJ1000" t="str">
            <v>Elcy Amparo Rojas Alejo</v>
          </cell>
          <cell r="CK1000" t="str">
            <v>SUBDIRECCIÓN DE OPERACIONES</v>
          </cell>
          <cell r="CL1000" t="str">
            <v>GASTOS GENERALES</v>
          </cell>
          <cell r="CM1000" t="str">
            <v>201261003002000187E</v>
          </cell>
          <cell r="CN1000">
            <v>0</v>
          </cell>
          <cell r="CO1000" t="str">
            <v>NO APLICA</v>
          </cell>
          <cell r="CP1000">
            <v>0</v>
          </cell>
          <cell r="CQ1000" t="str">
            <v>2013-6200123963</v>
          </cell>
          <cell r="CR1000">
            <v>0</v>
          </cell>
          <cell r="CS1000">
            <v>0</v>
          </cell>
          <cell r="CT1000">
            <v>0</v>
          </cell>
          <cell r="CU1000">
            <v>0</v>
          </cell>
          <cell r="CV1000">
            <v>0</v>
          </cell>
          <cell r="CW1000">
            <v>0</v>
          </cell>
          <cell r="CX1000">
            <v>0</v>
          </cell>
          <cell r="CY1000">
            <v>0</v>
          </cell>
          <cell r="CZ1000">
            <v>0</v>
          </cell>
          <cell r="DA1000">
            <v>0</v>
          </cell>
          <cell r="DB1000">
            <v>0</v>
          </cell>
          <cell r="DC1000">
            <v>0</v>
          </cell>
          <cell r="DD1000">
            <v>0</v>
          </cell>
          <cell r="DE1000">
            <v>0</v>
          </cell>
          <cell r="DF1000">
            <v>0</v>
          </cell>
          <cell r="DG1000">
            <v>0</v>
          </cell>
          <cell r="DH1000">
            <v>0</v>
          </cell>
          <cell r="DI1000">
            <v>0</v>
          </cell>
          <cell r="DJ1000">
            <v>0</v>
          </cell>
          <cell r="DK1000">
            <v>0</v>
          </cell>
          <cell r="DL1000">
            <v>0</v>
          </cell>
          <cell r="DM1000">
            <v>0</v>
          </cell>
          <cell r="DN1000">
            <v>0</v>
          </cell>
          <cell r="DO1000">
            <v>0</v>
          </cell>
          <cell r="DP1000">
            <v>0</v>
          </cell>
          <cell r="DQ1000">
            <v>0</v>
          </cell>
          <cell r="DR1000">
            <v>0</v>
          </cell>
          <cell r="DS1000">
            <v>0</v>
          </cell>
          <cell r="DT1000">
            <v>0</v>
          </cell>
          <cell r="DU1000">
            <v>0</v>
          </cell>
          <cell r="DV1000">
            <v>0</v>
          </cell>
          <cell r="DW1000">
            <v>0</v>
          </cell>
          <cell r="DX1000">
            <v>0</v>
          </cell>
          <cell r="DY1000">
            <v>0</v>
          </cell>
          <cell r="DZ1000">
            <v>0</v>
          </cell>
          <cell r="EA1000">
            <v>0</v>
          </cell>
          <cell r="EB1000">
            <v>0</v>
          </cell>
          <cell r="EC1000">
            <v>0</v>
          </cell>
          <cell r="ED1000">
            <v>0</v>
          </cell>
          <cell r="EE1000">
            <v>0</v>
          </cell>
          <cell r="EF1000">
            <v>0</v>
          </cell>
          <cell r="EG1000">
            <v>0</v>
          </cell>
          <cell r="EH1000">
            <v>0</v>
          </cell>
          <cell r="EI1000">
            <v>0</v>
          </cell>
          <cell r="EJ1000">
            <v>0</v>
          </cell>
        </row>
        <row r="1001">
          <cell r="B1001">
            <v>1191</v>
          </cell>
          <cell r="C1001">
            <v>41513</v>
          </cell>
          <cell r="D1001">
            <v>774</v>
          </cell>
          <cell r="E1001" t="str">
            <v>Amparo</v>
          </cell>
          <cell r="F1001">
            <v>41514</v>
          </cell>
          <cell r="G1001" t="str">
            <v>DPS</v>
          </cell>
          <cell r="H1001" t="str">
            <v>016/2013</v>
          </cell>
          <cell r="I1001">
            <v>2013</v>
          </cell>
          <cell r="J1001" t="str">
            <v>CONSORCIO NELSON MOLINARES AMAYA - CORFUTURO</v>
          </cell>
          <cell r="K1001" t="str">
            <v>900.635.316-2</v>
          </cell>
          <cell r="L1001" t="str">
            <v>BOGOTÁ</v>
          </cell>
          <cell r="M1001" t="str">
            <v>CR 12 D 22 SUR 56</v>
          </cell>
          <cell r="N1001" t="str">
            <v>3610833   contratos@corfuturo.org</v>
          </cell>
          <cell r="O1001" t="str">
            <v>EJECUTAR EL COMPONENTE CAPITALIZACIÓN PARA LLEVAR A CABO PROYECTOS DE INVERSIÓN PRESENTADOS POR POBLACIÓN VULNERABLE Y EN CONDICIÓN DE DESPLAZAMIENTO, DIRIGIDAS AL FORTALECIMIENTO, RECUPERACIÓN Y MODERNIZACIÓN DE NEGOCIOS ASOCIATIVOS Y/O MICROEMPRESAS QUE</v>
          </cell>
          <cell r="P1001">
            <v>26000000000</v>
          </cell>
          <cell r="Q1001">
            <v>0</v>
          </cell>
          <cell r="R1001">
            <v>26000000000</v>
          </cell>
          <cell r="S1001">
            <v>20213</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t="str">
            <v>ANA MILENA NEGRETTE CONTRERAS</v>
          </cell>
          <cell r="AJ1001" t="str">
            <v>$2,470,000,000 (9,5%) COSTOS/G OPERACIONALES. $23,530,000,000 (90,5%)  INV DIRECTA PROYECTO. 1°PAGO 30% $7,800,000,000 PERFECCIONAMIENTO Y REQUISITOS. 2°PAGO: 55% $14,300,000,000  CONDICIONADOS. 3°PAGO: 15% $3,900,000,000 CONDICIONADOS.</v>
          </cell>
          <cell r="AK1001" t="str">
            <v>001 - 002</v>
          </cell>
          <cell r="AL1001" t="str">
            <v>250000012458 DEL 2013/07/16</v>
          </cell>
          <cell r="AM1001" t="str">
            <v>SOLICITUD No.001 PAGO.  INVERSIÓN DIRECTA Y COSTOS/GASTOS OPERACIONALES.</v>
          </cell>
          <cell r="AN1001">
            <v>3259000000</v>
          </cell>
          <cell r="AO1001">
            <v>159698276</v>
          </cell>
          <cell r="AP1001">
            <v>555750000</v>
          </cell>
          <cell r="AQ1001">
            <v>0</v>
          </cell>
          <cell r="AR1001">
            <v>0</v>
          </cell>
          <cell r="AS1001">
            <v>0</v>
          </cell>
          <cell r="AT1001">
            <v>0</v>
          </cell>
          <cell r="AU1001">
            <v>0</v>
          </cell>
          <cell r="AV1001">
            <v>0</v>
          </cell>
          <cell r="AW1001">
            <v>0.16</v>
          </cell>
          <cell r="AX1001">
            <v>0</v>
          </cell>
          <cell r="AY1001">
            <v>25551724</v>
          </cell>
          <cell r="AZ1001">
            <v>4000000000</v>
          </cell>
          <cell r="BA1001" t="str">
            <v>NO</v>
          </cell>
          <cell r="BB1001" t="str">
            <v>NO</v>
          </cell>
          <cell r="BC1001" t="str">
            <v>NO</v>
          </cell>
          <cell r="BD1001" t="str">
            <v>NO</v>
          </cell>
          <cell r="BE1001" t="str">
            <v>COMÚN</v>
          </cell>
          <cell r="BF1001" t="str">
            <v>NO</v>
          </cell>
          <cell r="BG1001" t="str">
            <v>INVERSIÓN PROYECTO</v>
          </cell>
          <cell r="BH1001">
            <v>0</v>
          </cell>
          <cell r="BI1001" t="str">
            <v>HONORARIOS</v>
          </cell>
          <cell r="BJ1001">
            <v>0.11</v>
          </cell>
          <cell r="BK1001" t="str">
            <v>INVERSIÓN PROYECTO</v>
          </cell>
          <cell r="BL1001">
            <v>0</v>
          </cell>
          <cell r="BM1001" t="str">
            <v>COMÚN</v>
          </cell>
          <cell r="BN1001">
            <v>0.15</v>
          </cell>
          <cell r="BO1001" t="str">
            <v>INVERSIÓN PROYECTO</v>
          </cell>
          <cell r="BP1001">
            <v>0</v>
          </cell>
          <cell r="BQ1001" t="str">
            <v>BOGOTÁ</v>
          </cell>
          <cell r="BR1001">
            <v>9.6600000000000002E-3</v>
          </cell>
          <cell r="BS1001">
            <v>0</v>
          </cell>
          <cell r="BT1001">
            <v>0</v>
          </cell>
          <cell r="BU1001" t="str">
            <v>CONSORCIO: PER. REGIMEN ESPECIAL Y PER. NATURAL</v>
          </cell>
          <cell r="BV1001">
            <v>0</v>
          </cell>
          <cell r="BW1001">
            <v>0</v>
          </cell>
          <cell r="BX1001">
            <v>17566810</v>
          </cell>
          <cell r="BY1001">
            <v>0</v>
          </cell>
          <cell r="BZ1001">
            <v>3832759</v>
          </cell>
          <cell r="CA1001">
            <v>0</v>
          </cell>
          <cell r="CB1001">
            <v>1542685</v>
          </cell>
          <cell r="CC1001">
            <v>0</v>
          </cell>
          <cell r="CD1001">
            <v>0</v>
          </cell>
          <cell r="CE1001">
            <v>0</v>
          </cell>
          <cell r="CF1001">
            <v>3977057746</v>
          </cell>
          <cell r="CG1001">
            <v>41514</v>
          </cell>
          <cell r="CH1001">
            <v>774</v>
          </cell>
          <cell r="CI1001">
            <v>20213</v>
          </cell>
          <cell r="CJ1001" t="str">
            <v>Elcy Amparo Rojas Alejo</v>
          </cell>
          <cell r="CK1001" t="str">
            <v>GT GENERACIÓN DE INGRESOS Y EMPLEABILIDAD</v>
          </cell>
          <cell r="CL1001" t="str">
            <v>ORDINARIA</v>
          </cell>
          <cell r="CM1001" t="str">
            <v>201361003016000016E</v>
          </cell>
          <cell r="CN1001">
            <v>0</v>
          </cell>
          <cell r="CO1001" t="str">
            <v>NO APLICA</v>
          </cell>
          <cell r="CP1001">
            <v>0</v>
          </cell>
          <cell r="CQ1001" t="str">
            <v>2013-4030124643</v>
          </cell>
          <cell r="CR1001" t="str">
            <v xml:space="preserve">CONSORCIADOS: NELSON RAMON MOLINARES AMAYA CC 79474319  (70%) Y CORPORACIÓN FUTURO DE COLOMBIA NIT 900017160-1 (30%) ENTIDAD SIN ÁNIMO DE LUCRO. </v>
          </cell>
          <cell r="CS1001">
            <v>0</v>
          </cell>
          <cell r="CT1001">
            <v>0</v>
          </cell>
          <cell r="CU1001">
            <v>0</v>
          </cell>
          <cell r="CV1001">
            <v>0</v>
          </cell>
          <cell r="CW1001">
            <v>0</v>
          </cell>
          <cell r="CX1001">
            <v>0</v>
          </cell>
          <cell r="CY1001">
            <v>0</v>
          </cell>
          <cell r="CZ1001">
            <v>0</v>
          </cell>
          <cell r="DA1001">
            <v>0</v>
          </cell>
          <cell r="DB1001">
            <v>0</v>
          </cell>
          <cell r="DC1001">
            <v>0</v>
          </cell>
          <cell r="DD1001">
            <v>0</v>
          </cell>
          <cell r="DE1001">
            <v>0</v>
          </cell>
          <cell r="DF1001">
            <v>0</v>
          </cell>
          <cell r="DG1001">
            <v>0</v>
          </cell>
          <cell r="DH1001">
            <v>0</v>
          </cell>
          <cell r="DI1001">
            <v>0</v>
          </cell>
          <cell r="DJ1001">
            <v>0</v>
          </cell>
          <cell r="DK1001">
            <v>0</v>
          </cell>
          <cell r="DL1001">
            <v>0</v>
          </cell>
          <cell r="DM1001">
            <v>0</v>
          </cell>
          <cell r="DN1001">
            <v>0</v>
          </cell>
          <cell r="DO1001">
            <v>0</v>
          </cell>
          <cell r="DP1001">
            <v>0</v>
          </cell>
          <cell r="DQ1001">
            <v>0</v>
          </cell>
          <cell r="DR1001">
            <v>0</v>
          </cell>
          <cell r="DS1001">
            <v>0</v>
          </cell>
          <cell r="DT1001">
            <v>0</v>
          </cell>
          <cell r="DU1001">
            <v>0</v>
          </cell>
          <cell r="DV1001">
            <v>0</v>
          </cell>
          <cell r="DW1001">
            <v>0</v>
          </cell>
          <cell r="DX1001">
            <v>0</v>
          </cell>
          <cell r="DY1001">
            <v>0</v>
          </cell>
          <cell r="DZ1001">
            <v>0</v>
          </cell>
          <cell r="EA1001">
            <v>0</v>
          </cell>
          <cell r="EB1001">
            <v>0</v>
          </cell>
          <cell r="EC1001">
            <v>0</v>
          </cell>
          <cell r="ED1001">
            <v>0</v>
          </cell>
          <cell r="EE1001">
            <v>0</v>
          </cell>
          <cell r="EF1001">
            <v>0</v>
          </cell>
          <cell r="EG1001">
            <v>0</v>
          </cell>
          <cell r="EH1001">
            <v>0</v>
          </cell>
          <cell r="EI1001">
            <v>0</v>
          </cell>
          <cell r="EJ1001">
            <v>0</v>
          </cell>
        </row>
        <row r="1002">
          <cell r="B1002">
            <v>1192</v>
          </cell>
          <cell r="C1002">
            <v>41513</v>
          </cell>
          <cell r="D1002">
            <v>774</v>
          </cell>
          <cell r="E1002" t="str">
            <v>Amparo</v>
          </cell>
          <cell r="F1002">
            <v>41514</v>
          </cell>
          <cell r="G1002" t="str">
            <v>DPS</v>
          </cell>
          <cell r="H1002" t="str">
            <v>016/2013</v>
          </cell>
          <cell r="I1002">
            <v>2013</v>
          </cell>
          <cell r="J1002" t="str">
            <v>CONSORCIO NELSON MOLINARES AMAYA - CORFUTURO</v>
          </cell>
          <cell r="K1002" t="str">
            <v>900.635.316-2</v>
          </cell>
          <cell r="L1002" t="str">
            <v>BOGOTÁ</v>
          </cell>
          <cell r="M1002" t="str">
            <v>CR 12 D 22 SUR 56</v>
          </cell>
          <cell r="N1002" t="str">
            <v>3610833   contratos@corfuturo.org</v>
          </cell>
          <cell r="O1002" t="str">
            <v>EJECUTAR EL COMPONENTE CAPITALIZACIÓN PARA LLEVAR A CABO PROYECTOS DE INVERSIÓN PRESENTADOS POR POBLACIÓN VULNERABLE Y EN CONDICIÓN DE DESPLAZAMIENTO, DIRIGIDAS AL FORTALECIMIENTO, RECUPERACIÓN Y MODERNIZACIÓN DE NEGOCIOS ASOCIATIVOS Y/O MICROEMPRESAS QUE</v>
          </cell>
          <cell r="P1002">
            <v>26000000000</v>
          </cell>
          <cell r="Q1002">
            <v>0</v>
          </cell>
          <cell r="R1002">
            <v>26000000000</v>
          </cell>
          <cell r="S1002">
            <v>20113</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t="str">
            <v>ANA MILENA NEGRETTE CONTRERAS</v>
          </cell>
          <cell r="AJ1002" t="str">
            <v>$2,470,000,000 (9,5%) COSTOS/G OPERACIONALES. $23,530,000,000 (90,5%)  INV DIRECTA PROYECTO. 1°PAGO 30% $7,800,000,000 PERFECCIONAMIENTO Y REQUISITOS. 2°PAGO: 55% $14,300,000,000  CONDICIONADOS. 3°PAGO: 15% $3,900,000,000 CONDICIONADOS.</v>
          </cell>
          <cell r="AK1002" t="str">
            <v>001 - 002</v>
          </cell>
          <cell r="AL1002" t="str">
            <v>250000012458 DEL 2013/07/16</v>
          </cell>
          <cell r="AM1002" t="str">
            <v>SOLICITUD No.001 PAGO.  INVERSIÓN DIRECTA Y COSTOS/GASTOS OPERACIONALES.</v>
          </cell>
          <cell r="AN1002">
            <v>3800000000</v>
          </cell>
          <cell r="AO1002">
            <v>0</v>
          </cell>
          <cell r="AP1002">
            <v>0</v>
          </cell>
          <cell r="AQ1002">
            <v>0</v>
          </cell>
          <cell r="AR1002">
            <v>0</v>
          </cell>
          <cell r="AS1002">
            <v>0</v>
          </cell>
          <cell r="AT1002">
            <v>0</v>
          </cell>
          <cell r="AU1002">
            <v>0</v>
          </cell>
          <cell r="AV1002">
            <v>0</v>
          </cell>
          <cell r="AW1002">
            <v>0</v>
          </cell>
          <cell r="AX1002">
            <v>0</v>
          </cell>
          <cell r="AY1002">
            <v>0</v>
          </cell>
          <cell r="AZ1002">
            <v>3800000000</v>
          </cell>
          <cell r="BA1002" t="str">
            <v>NO</v>
          </cell>
          <cell r="BB1002" t="str">
            <v>NO</v>
          </cell>
          <cell r="BC1002" t="str">
            <v>NO</v>
          </cell>
          <cell r="BD1002" t="str">
            <v>NO</v>
          </cell>
          <cell r="BE1002" t="str">
            <v>COMÚN</v>
          </cell>
          <cell r="BF1002" t="str">
            <v>NO</v>
          </cell>
          <cell r="BG1002" t="str">
            <v>INVERSIÓN PROYECTO</v>
          </cell>
          <cell r="BH1002">
            <v>0</v>
          </cell>
          <cell r="BI1002">
            <v>0</v>
          </cell>
          <cell r="BJ1002">
            <v>0</v>
          </cell>
          <cell r="BK1002" t="str">
            <v>INVERSIÓN PROYECTO</v>
          </cell>
          <cell r="BL1002">
            <v>0</v>
          </cell>
          <cell r="BM1002">
            <v>0</v>
          </cell>
          <cell r="BN1002">
            <v>0</v>
          </cell>
          <cell r="BO1002" t="str">
            <v>INVERSIÓN PROYECTO</v>
          </cell>
          <cell r="BP1002">
            <v>0</v>
          </cell>
          <cell r="BQ1002">
            <v>0</v>
          </cell>
          <cell r="BR1002">
            <v>0</v>
          </cell>
          <cell r="BS1002">
            <v>0</v>
          </cell>
          <cell r="BT1002">
            <v>0</v>
          </cell>
          <cell r="BU1002" t="str">
            <v>INVERSIÓN PROYECTO</v>
          </cell>
          <cell r="BV1002">
            <v>0</v>
          </cell>
          <cell r="BW1002">
            <v>0</v>
          </cell>
          <cell r="BX1002">
            <v>0</v>
          </cell>
          <cell r="BY1002">
            <v>0</v>
          </cell>
          <cell r="BZ1002">
            <v>0</v>
          </cell>
          <cell r="CA1002">
            <v>0</v>
          </cell>
          <cell r="CB1002">
            <v>0</v>
          </cell>
          <cell r="CC1002">
            <v>0</v>
          </cell>
          <cell r="CD1002">
            <v>0</v>
          </cell>
          <cell r="CE1002">
            <v>0</v>
          </cell>
          <cell r="CF1002">
            <v>3800000000</v>
          </cell>
          <cell r="CG1002">
            <v>41514</v>
          </cell>
          <cell r="CH1002">
            <v>774</v>
          </cell>
          <cell r="CI1002">
            <v>20113</v>
          </cell>
          <cell r="CJ1002" t="str">
            <v>Elcy Amparo Rojas Alejo</v>
          </cell>
          <cell r="CK1002" t="str">
            <v>GT GENERACIÓN DE INGRESOS Y EMPLEABILIDAD</v>
          </cell>
          <cell r="CL1002" t="str">
            <v>ORDINARIA</v>
          </cell>
          <cell r="CM1002" t="str">
            <v>201361003016000016E</v>
          </cell>
          <cell r="CN1002">
            <v>0</v>
          </cell>
          <cell r="CO1002" t="str">
            <v>NO APLICA</v>
          </cell>
          <cell r="CP1002">
            <v>0</v>
          </cell>
          <cell r="CQ1002" t="str">
            <v>2013-4030124643</v>
          </cell>
          <cell r="CR1002" t="str">
            <v xml:space="preserve">CONSORCIADOS: NELSON RAMON MOLINARES AMAYA CC 79474319  (70%) Y CORPORACIÓN FUTURO DE COLOMBIA NIT 900017160-1 (30%) ENTIDAD SIN ÁNIMO DE LUCRO. </v>
          </cell>
          <cell r="CS1002">
            <v>0</v>
          </cell>
          <cell r="CT1002">
            <v>0</v>
          </cell>
          <cell r="CU1002">
            <v>0</v>
          </cell>
          <cell r="CV1002">
            <v>0</v>
          </cell>
          <cell r="CW1002">
            <v>0</v>
          </cell>
          <cell r="CX1002">
            <v>0</v>
          </cell>
          <cell r="CY1002">
            <v>0</v>
          </cell>
          <cell r="CZ1002">
            <v>0</v>
          </cell>
          <cell r="DA1002">
            <v>0</v>
          </cell>
          <cell r="DB1002">
            <v>0</v>
          </cell>
          <cell r="DC1002">
            <v>0</v>
          </cell>
          <cell r="DD1002">
            <v>0</v>
          </cell>
          <cell r="DE1002">
            <v>0</v>
          </cell>
          <cell r="DF1002">
            <v>0</v>
          </cell>
          <cell r="DG1002">
            <v>0</v>
          </cell>
          <cell r="DH1002">
            <v>0</v>
          </cell>
          <cell r="DI1002">
            <v>0</v>
          </cell>
          <cell r="DJ1002">
            <v>0</v>
          </cell>
          <cell r="DK1002">
            <v>0</v>
          </cell>
          <cell r="DL1002">
            <v>0</v>
          </cell>
          <cell r="DM1002">
            <v>0</v>
          </cell>
          <cell r="DN1002">
            <v>0</v>
          </cell>
          <cell r="DO1002">
            <v>0</v>
          </cell>
          <cell r="DP1002">
            <v>0</v>
          </cell>
          <cell r="DQ1002">
            <v>0</v>
          </cell>
          <cell r="DR1002">
            <v>0</v>
          </cell>
          <cell r="DS1002">
            <v>0</v>
          </cell>
          <cell r="DT1002">
            <v>0</v>
          </cell>
          <cell r="DU1002">
            <v>0</v>
          </cell>
          <cell r="DV1002">
            <v>0</v>
          </cell>
          <cell r="DW1002">
            <v>0</v>
          </cell>
          <cell r="DX1002">
            <v>0</v>
          </cell>
          <cell r="DY1002">
            <v>0</v>
          </cell>
          <cell r="DZ1002">
            <v>0</v>
          </cell>
          <cell r="EA1002">
            <v>0</v>
          </cell>
          <cell r="EB1002">
            <v>0</v>
          </cell>
          <cell r="EC1002">
            <v>0</v>
          </cell>
          <cell r="ED1002">
            <v>0</v>
          </cell>
          <cell r="EE1002">
            <v>0</v>
          </cell>
          <cell r="EF1002">
            <v>0</v>
          </cell>
          <cell r="EG1002">
            <v>0</v>
          </cell>
          <cell r="EH1002">
            <v>0</v>
          </cell>
          <cell r="EI1002">
            <v>0</v>
          </cell>
          <cell r="EJ1002">
            <v>0</v>
          </cell>
        </row>
        <row r="1003">
          <cell r="B1003">
            <v>1138</v>
          </cell>
          <cell r="C1003">
            <v>41500</v>
          </cell>
          <cell r="D1003">
            <v>734</v>
          </cell>
          <cell r="E1003" t="str">
            <v>Laura C</v>
          </cell>
          <cell r="F1003">
            <v>41500</v>
          </cell>
          <cell r="G1003" t="str">
            <v>DPS</v>
          </cell>
          <cell r="H1003" t="str">
            <v>13/13</v>
          </cell>
          <cell r="I1003">
            <v>2013</v>
          </cell>
          <cell r="J1003" t="str">
            <v>ARCHIVO GENERAL DE LA NACION</v>
          </cell>
          <cell r="K1003" t="str">
            <v>800.128.835-6</v>
          </cell>
          <cell r="L1003" t="str">
            <v>BOGOTA</v>
          </cell>
          <cell r="M1003" t="str">
            <v>Cra 6 No 6-91</v>
          </cell>
          <cell r="N1003" t="str">
            <v>337 2019</v>
          </cell>
          <cell r="O1003" t="str">
            <v>ARRENDAMIENTO DEPOSITO No  54 UBICADO EN EL ARCHIVO GENERAL DE LA NACION UBICADO EN LA CRA. 6 NO. 6-91 EL CUAL CUENTA CON 249 METROS CUADRADOS DE AREA PARA EL FUNCIONAMIENTO DEL ARCHIVO DEL DEPARTAMENTO ADMINISTRATIVO PARA LA PROSPERIDAD SOCIAL</v>
          </cell>
          <cell r="P1003">
            <v>104632000</v>
          </cell>
          <cell r="Q1003">
            <v>16742000</v>
          </cell>
          <cell r="R1003">
            <v>121374000</v>
          </cell>
          <cell r="S1003">
            <v>135513</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t="str">
            <v>MAURICIO  GUTIERREZ ORTIZ</v>
          </cell>
          <cell r="AJ1003" t="str">
            <v>ONCE PAGOS MENSUALES C/U POR $11,034,000</v>
          </cell>
          <cell r="AK1003">
            <v>52307</v>
          </cell>
          <cell r="AL1003" t="str">
            <v>NO REQUIEREN AUTORIZACION DE NUMERACION DE LA DIAN RES 3878 DE 1996</v>
          </cell>
          <cell r="AM1003" t="str">
            <v>SOLICITUD SEPTIMO PAGO DEL CONTRATO ARRENDAMIENTO DEPOSITO 54 MES DE AGOSTO/2013</v>
          </cell>
          <cell r="AN1003">
            <v>9512069</v>
          </cell>
          <cell r="AO1003">
            <v>0</v>
          </cell>
          <cell r="AP1003">
            <v>0</v>
          </cell>
          <cell r="AQ1003">
            <v>0</v>
          </cell>
          <cell r="AR1003">
            <v>0</v>
          </cell>
          <cell r="AS1003">
            <v>0</v>
          </cell>
          <cell r="AT1003">
            <v>0</v>
          </cell>
          <cell r="AU1003">
            <v>0</v>
          </cell>
          <cell r="AV1003">
            <v>0.16</v>
          </cell>
          <cell r="AW1003">
            <v>0</v>
          </cell>
          <cell r="AX1003">
            <v>1521931</v>
          </cell>
          <cell r="AY1003">
            <v>0</v>
          </cell>
          <cell r="AZ1003">
            <v>11034000</v>
          </cell>
          <cell r="BA1003" t="str">
            <v>NO</v>
          </cell>
          <cell r="BB1003" t="str">
            <v>NO</v>
          </cell>
          <cell r="BC1003" t="str">
            <v>NO</v>
          </cell>
          <cell r="BD1003" t="str">
            <v>SI</v>
          </cell>
          <cell r="BE1003" t="str">
            <v>E</v>
          </cell>
          <cell r="BF1003" t="str">
            <v>SI</v>
          </cell>
          <cell r="BG1003" t="str">
            <v>ESTABLECIMIENTO PUBLICO ADSCRITO AL MINISTERIO DE CULTURA</v>
          </cell>
          <cell r="BH1003">
            <v>0</v>
          </cell>
          <cell r="BI1003">
            <v>0</v>
          </cell>
          <cell r="BJ1003">
            <v>0</v>
          </cell>
          <cell r="BK1003" t="str">
            <v>NO EFECTUAR RETENCIONES ART. 437-2 - 369 Y 518 E.T.</v>
          </cell>
          <cell r="BL1003">
            <v>0</v>
          </cell>
          <cell r="BM1003">
            <v>0</v>
          </cell>
          <cell r="BN1003">
            <v>0</v>
          </cell>
          <cell r="BO1003" t="str">
            <v>NO EFECTUAR RETENCIONES ART. 437-2 - 369 Y 518 E.T.</v>
          </cell>
          <cell r="BP1003">
            <v>0</v>
          </cell>
          <cell r="BQ1003">
            <v>0</v>
          </cell>
          <cell r="BR1003">
            <v>0</v>
          </cell>
          <cell r="BS1003">
            <v>0</v>
          </cell>
          <cell r="BT1003">
            <v>0</v>
          </cell>
          <cell r="BU1003" t="str">
            <v>RETENCION DEL IMPUESTO RENTA - CREE- Entidades del Estado- No contribuyentes - Art 20  ley 1607 2012</v>
          </cell>
          <cell r="BV1003">
            <v>0</v>
          </cell>
          <cell r="BW1003">
            <v>0</v>
          </cell>
          <cell r="BX1003">
            <v>0</v>
          </cell>
          <cell r="BY1003">
            <v>0</v>
          </cell>
          <cell r="BZ1003">
            <v>0</v>
          </cell>
          <cell r="CA1003">
            <v>0</v>
          </cell>
          <cell r="CB1003">
            <v>0</v>
          </cell>
          <cell r="CC1003">
            <v>0</v>
          </cell>
          <cell r="CD1003">
            <v>0</v>
          </cell>
          <cell r="CE1003">
            <v>0</v>
          </cell>
          <cell r="CF1003">
            <v>11034000</v>
          </cell>
          <cell r="CG1003">
            <v>41500</v>
          </cell>
          <cell r="CH1003">
            <v>734</v>
          </cell>
          <cell r="CI1003">
            <v>135513</v>
          </cell>
          <cell r="CJ1003" t="str">
            <v>Laura Constanza Chia Melo</v>
          </cell>
          <cell r="CK1003" t="str">
            <v>S.D. OPERACIONES</v>
          </cell>
          <cell r="CL1003" t="str">
            <v>GASTOS GENERALES</v>
          </cell>
          <cell r="CM1003" t="str">
            <v>201361003002000013E</v>
          </cell>
          <cell r="CN1003">
            <v>0</v>
          </cell>
          <cell r="CO1003" t="str">
            <v>N/A</v>
          </cell>
          <cell r="CP1003">
            <v>0</v>
          </cell>
          <cell r="CQ1003" t="str">
            <v>2013-6200119043</v>
          </cell>
          <cell r="CR1003">
            <v>0</v>
          </cell>
          <cell r="CS1003">
            <v>0</v>
          </cell>
          <cell r="CT1003">
            <v>0</v>
          </cell>
          <cell r="CU1003">
            <v>0</v>
          </cell>
          <cell r="CV1003">
            <v>0</v>
          </cell>
          <cell r="CW1003">
            <v>0</v>
          </cell>
          <cell r="CX1003">
            <v>0</v>
          </cell>
          <cell r="CY1003">
            <v>0</v>
          </cell>
          <cell r="CZ1003">
            <v>0</v>
          </cell>
          <cell r="DA1003">
            <v>0</v>
          </cell>
          <cell r="DB1003">
            <v>0</v>
          </cell>
          <cell r="DC1003">
            <v>0</v>
          </cell>
          <cell r="DD1003">
            <v>0</v>
          </cell>
          <cell r="DE1003">
            <v>0</v>
          </cell>
          <cell r="DF1003">
            <v>0</v>
          </cell>
          <cell r="DG1003">
            <v>0</v>
          </cell>
          <cell r="DH1003">
            <v>0</v>
          </cell>
          <cell r="DI1003">
            <v>0</v>
          </cell>
          <cell r="DJ1003">
            <v>0</v>
          </cell>
          <cell r="DK1003">
            <v>0</v>
          </cell>
          <cell r="DL1003">
            <v>0</v>
          </cell>
          <cell r="DM1003">
            <v>0</v>
          </cell>
          <cell r="DN1003">
            <v>0</v>
          </cell>
          <cell r="DO1003">
            <v>0</v>
          </cell>
          <cell r="DP1003">
            <v>0</v>
          </cell>
          <cell r="DQ1003">
            <v>0</v>
          </cell>
          <cell r="DR1003">
            <v>0</v>
          </cell>
          <cell r="DS1003">
            <v>0</v>
          </cell>
          <cell r="DT1003">
            <v>0</v>
          </cell>
          <cell r="DU1003">
            <v>0</v>
          </cell>
          <cell r="DV1003">
            <v>0</v>
          </cell>
          <cell r="DW1003">
            <v>0</v>
          </cell>
          <cell r="DX1003">
            <v>0</v>
          </cell>
          <cell r="DY1003">
            <v>0</v>
          </cell>
          <cell r="DZ1003">
            <v>0</v>
          </cell>
          <cell r="EA1003">
            <v>0</v>
          </cell>
          <cell r="EB1003">
            <v>0</v>
          </cell>
          <cell r="EC1003">
            <v>0</v>
          </cell>
          <cell r="ED1003">
            <v>0</v>
          </cell>
          <cell r="EE1003">
            <v>0</v>
          </cell>
          <cell r="EF1003">
            <v>0</v>
          </cell>
          <cell r="EG1003">
            <v>0</v>
          </cell>
          <cell r="EH1003">
            <v>0</v>
          </cell>
          <cell r="EI1003">
            <v>0</v>
          </cell>
          <cell r="EJ1003">
            <v>0</v>
          </cell>
        </row>
        <row r="1004">
          <cell r="B1004">
            <v>1156</v>
          </cell>
          <cell r="C1004">
            <v>41502</v>
          </cell>
          <cell r="D1004">
            <v>749</v>
          </cell>
          <cell r="E1004" t="str">
            <v>Laura C</v>
          </cell>
          <cell r="F1004">
            <v>41506</v>
          </cell>
          <cell r="G1004" t="str">
            <v>DPS</v>
          </cell>
          <cell r="H1004" t="str">
            <v>026/2013</v>
          </cell>
          <cell r="I1004">
            <v>2013</v>
          </cell>
          <cell r="J1004" t="str">
            <v>RADIO TELEVISION NACIONAL DE COLOMBIA rtvc</v>
          </cell>
          <cell r="K1004" t="str">
            <v>900.002.583-6</v>
          </cell>
          <cell r="L1004" t="str">
            <v>BOGOTA</v>
          </cell>
          <cell r="M1004" t="str">
            <v>Avda Dorado ra 45 o 26-33</v>
          </cell>
          <cell r="N1004" t="str">
            <v>597 80 00</v>
          </cell>
          <cell r="O1004" t="str">
            <v>PRESTAR AL DPS LOS SERVICIOS DE PRODUCCION Y EMISION EN TODAS SUS ETAPAS DE 43 PROGRAMAS INSTITUCIONALES PAIS POSIBLE EN DIRECTO Y 5 TELECONFERENCIAS Y SU EMISION EN DIRECTO A RAVES DEL CANAL INSTITUCIONAL.</v>
          </cell>
          <cell r="P1004">
            <v>965969458</v>
          </cell>
          <cell r="Q1004">
            <v>0</v>
          </cell>
          <cell r="R1004">
            <v>965969458</v>
          </cell>
          <cell r="S1004">
            <v>5213</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t="str">
            <v>ERIKA RODRIGUEZ PARRA</v>
          </cell>
          <cell r="AJ1004" t="str">
            <v xml:space="preserve">LOS PAGOS SE EFECTUARAN MENSUALMENTE CONTRA FACTURA PRECIO CUMPLIMIENTO DE LOS RQUISITOS DE LA CLAUSULA SEGUNDA FORMA DE PAGO </v>
          </cell>
          <cell r="AK1004">
            <v>11569</v>
          </cell>
          <cell r="AL1004" t="str">
            <v>N/A</v>
          </cell>
          <cell r="AM1004" t="str">
            <v>EMISION CANAL INSTITUCIONAL PRODUCCION Y REALIZACION Y EMISION DE 43 PROGRAMAS Y 5 TELECONFERENCIAS, CUARTO PAGO POR 6 PROGRAMAS LOS DIAS 26 DE MAYO  Y 2, 9, 16, 23 Y 23 DE JUNIO DE 2013.</v>
          </cell>
          <cell r="AN1004">
            <v>102327848</v>
          </cell>
          <cell r="AO1004">
            <v>0</v>
          </cell>
          <cell r="AP1004">
            <v>0</v>
          </cell>
          <cell r="AQ1004">
            <v>0</v>
          </cell>
          <cell r="AR1004">
            <v>0</v>
          </cell>
          <cell r="AS1004">
            <v>0</v>
          </cell>
          <cell r="AT1004">
            <v>0</v>
          </cell>
          <cell r="AU1004">
            <v>0</v>
          </cell>
          <cell r="AV1004">
            <v>0.16</v>
          </cell>
          <cell r="AW1004">
            <v>0</v>
          </cell>
          <cell r="AX1004">
            <v>16372456</v>
          </cell>
          <cell r="AY1004">
            <v>0</v>
          </cell>
          <cell r="AZ1004">
            <v>118700304</v>
          </cell>
          <cell r="BA1004" t="str">
            <v>NO</v>
          </cell>
          <cell r="BB1004" t="str">
            <v>NO</v>
          </cell>
          <cell r="BC1004" t="str">
            <v>NO</v>
          </cell>
          <cell r="BD1004" t="str">
            <v>NO</v>
          </cell>
          <cell r="BE1004" t="str">
            <v>COMUN</v>
          </cell>
          <cell r="BF1004" t="str">
            <v>SI</v>
          </cell>
          <cell r="BG1004" t="str">
            <v>ENTIDAD DESCENTRALIZADA INDIRECTA DE CARÁCTER DE SOCIEDAD ENTRE ENTIDADES PUBLICAS DEL ORDEN NAL</v>
          </cell>
          <cell r="BH1004">
            <v>0</v>
          </cell>
          <cell r="BI1004">
            <v>0</v>
          </cell>
          <cell r="BJ1004">
            <v>0</v>
          </cell>
          <cell r="BK1004" t="str">
            <v>GRAN CONTRIBUYENTE</v>
          </cell>
          <cell r="BL1004">
            <v>0</v>
          </cell>
          <cell r="BM1004">
            <v>0</v>
          </cell>
          <cell r="BN1004">
            <v>0</v>
          </cell>
          <cell r="BO1004" t="str">
            <v>EXENTO</v>
          </cell>
          <cell r="BP1004">
            <v>0</v>
          </cell>
          <cell r="BQ1004">
            <v>0</v>
          </cell>
          <cell r="BR1004">
            <v>0</v>
          </cell>
          <cell r="BS1004">
            <v>0</v>
          </cell>
          <cell r="BT1004">
            <v>0</v>
          </cell>
          <cell r="BU1004" t="str">
            <v>ENTIDAD DESCENTRALIZADA INDIRECTA DE CARÁCTER DE SOCIEDAD ENTRE ENTIDADES PUBLICAS DEL ORDEN NAL</v>
          </cell>
          <cell r="BV1004">
            <v>0</v>
          </cell>
          <cell r="BW1004">
            <v>0</v>
          </cell>
          <cell r="BX1004">
            <v>0</v>
          </cell>
          <cell r="BY1004">
            <v>0</v>
          </cell>
          <cell r="BZ1004">
            <v>0</v>
          </cell>
          <cell r="CA1004">
            <v>0</v>
          </cell>
          <cell r="CB1004">
            <v>0</v>
          </cell>
          <cell r="CC1004">
            <v>0</v>
          </cell>
          <cell r="CD1004">
            <v>0</v>
          </cell>
          <cell r="CE1004">
            <v>0</v>
          </cell>
          <cell r="CF1004">
            <v>118700304</v>
          </cell>
          <cell r="CG1004">
            <v>41506</v>
          </cell>
          <cell r="CH1004">
            <v>749</v>
          </cell>
          <cell r="CI1004">
            <v>5213</v>
          </cell>
          <cell r="CJ1004" t="str">
            <v>Laura Constanza Chia Melo</v>
          </cell>
          <cell r="CK1004" t="str">
            <v>COMUNICACIONES</v>
          </cell>
          <cell r="CL1004" t="str">
            <v>GASTOS GENERALES</v>
          </cell>
          <cell r="CM1004" t="str">
            <v>201361003026000026E.</v>
          </cell>
          <cell r="CN1004">
            <v>0</v>
          </cell>
          <cell r="CO1004" t="str">
            <v>N/A</v>
          </cell>
          <cell r="CP1004">
            <v>0</v>
          </cell>
          <cell r="CQ1004" t="str">
            <v>2013-1600119893</v>
          </cell>
          <cell r="CR1004">
            <v>0</v>
          </cell>
          <cell r="CS1004">
            <v>0</v>
          </cell>
          <cell r="CT1004">
            <v>0</v>
          </cell>
          <cell r="CU1004">
            <v>0</v>
          </cell>
          <cell r="CV1004">
            <v>0</v>
          </cell>
          <cell r="CW1004">
            <v>0</v>
          </cell>
          <cell r="CX1004">
            <v>0</v>
          </cell>
          <cell r="CY1004">
            <v>0</v>
          </cell>
          <cell r="CZ1004">
            <v>0</v>
          </cell>
          <cell r="DA1004">
            <v>0</v>
          </cell>
          <cell r="DB1004">
            <v>0</v>
          </cell>
          <cell r="DC1004">
            <v>0</v>
          </cell>
          <cell r="DD1004">
            <v>0</v>
          </cell>
          <cell r="DE1004">
            <v>0</v>
          </cell>
          <cell r="DF1004">
            <v>0</v>
          </cell>
          <cell r="DG1004">
            <v>0</v>
          </cell>
          <cell r="DH1004">
            <v>0</v>
          </cell>
          <cell r="DI1004">
            <v>0</v>
          </cell>
          <cell r="DJ1004">
            <v>0</v>
          </cell>
          <cell r="DK1004">
            <v>0</v>
          </cell>
          <cell r="DL1004">
            <v>0</v>
          </cell>
          <cell r="DM1004">
            <v>0</v>
          </cell>
          <cell r="DN1004">
            <v>0</v>
          </cell>
          <cell r="DO1004">
            <v>0</v>
          </cell>
          <cell r="DP1004">
            <v>0</v>
          </cell>
          <cell r="DQ1004">
            <v>0</v>
          </cell>
          <cell r="DR1004">
            <v>0</v>
          </cell>
          <cell r="DS1004">
            <v>0</v>
          </cell>
          <cell r="DT1004">
            <v>0</v>
          </cell>
          <cell r="DU1004">
            <v>0</v>
          </cell>
          <cell r="DV1004">
            <v>0</v>
          </cell>
          <cell r="DW1004">
            <v>0</v>
          </cell>
          <cell r="DX1004">
            <v>0</v>
          </cell>
          <cell r="DY1004">
            <v>0</v>
          </cell>
          <cell r="DZ1004">
            <v>0</v>
          </cell>
          <cell r="EA1004">
            <v>0</v>
          </cell>
          <cell r="EB1004">
            <v>0</v>
          </cell>
          <cell r="EC1004">
            <v>0</v>
          </cell>
          <cell r="ED1004">
            <v>0</v>
          </cell>
          <cell r="EE1004">
            <v>0</v>
          </cell>
          <cell r="EF1004">
            <v>0</v>
          </cell>
          <cell r="EG1004">
            <v>0</v>
          </cell>
          <cell r="EH1004">
            <v>0</v>
          </cell>
          <cell r="EI1004">
            <v>0</v>
          </cell>
          <cell r="EJ1004">
            <v>0</v>
          </cell>
        </row>
        <row r="1005">
          <cell r="B1005">
            <v>1181</v>
          </cell>
          <cell r="C1005">
            <v>41508</v>
          </cell>
          <cell r="D1005">
            <v>764</v>
          </cell>
          <cell r="E1005" t="str">
            <v>Laura C</v>
          </cell>
          <cell r="F1005">
            <v>41508</v>
          </cell>
          <cell r="G1005" t="str">
            <v>DPS</v>
          </cell>
          <cell r="H1005" t="str">
            <v>171/2012</v>
          </cell>
          <cell r="I1005">
            <v>2013</v>
          </cell>
          <cell r="J1005" t="str">
            <v>INVERSIONES FLORIDA LTDA</v>
          </cell>
          <cell r="K1005" t="str">
            <v>890.114.613-4</v>
          </cell>
          <cell r="L1005" t="str">
            <v>BARRANQUILLA</v>
          </cell>
          <cell r="M1005" t="str">
            <v>Cra 54 No 68 -196 of 419</v>
          </cell>
          <cell r="N1005">
            <v>3453223</v>
          </cell>
          <cell r="O1005" t="str">
            <v>ARRENDAMIENTO DEL INMUEBLE UBICADO EN LA AVDA Providencia 1 A 48 local 309/310 SAN ANDRES PARA FUNCIONAMIENTO DE LA DR SAN ANDRES</v>
          </cell>
          <cell r="P1005">
            <v>41557140</v>
          </cell>
          <cell r="Q1005">
            <v>0</v>
          </cell>
          <cell r="R1005">
            <v>41557140</v>
          </cell>
          <cell r="S1005">
            <v>2713</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t="str">
            <v>GLADIS CECILIA ARANGO MARTÍNEZ</v>
          </cell>
          <cell r="AJ1005" t="str">
            <v>DIC.2012 $3,362,228.  AÑO 2013 MES $3,463,095. AÑO 2014 SIETE PAGOS POR $3,566,988 C/U.</v>
          </cell>
          <cell r="AK1005">
            <v>3526</v>
          </cell>
          <cell r="AL1005" t="str">
            <v>20000154488 DE 2013/05/31</v>
          </cell>
          <cell r="AM1005" t="str">
            <v>SOLICITUD NOVENO PAGO.  ARRIENDO MES DE AGOSTO 2013.</v>
          </cell>
          <cell r="AN1005">
            <v>3463095</v>
          </cell>
          <cell r="AO1005">
            <v>0</v>
          </cell>
          <cell r="AP1005">
            <v>0</v>
          </cell>
          <cell r="AQ1005">
            <v>0</v>
          </cell>
          <cell r="AR1005">
            <v>0</v>
          </cell>
          <cell r="AS1005">
            <v>0</v>
          </cell>
          <cell r="AT1005">
            <v>0</v>
          </cell>
          <cell r="AU1005">
            <v>3463095</v>
          </cell>
          <cell r="AV1005">
            <v>0</v>
          </cell>
          <cell r="AW1005">
            <v>0</v>
          </cell>
          <cell r="AX1005">
            <v>0</v>
          </cell>
          <cell r="AY1005">
            <v>0</v>
          </cell>
          <cell r="AZ1005">
            <v>3463095</v>
          </cell>
          <cell r="BA1005" t="str">
            <v>NO</v>
          </cell>
          <cell r="BB1005" t="str">
            <v>NO</v>
          </cell>
          <cell r="BC1005" t="str">
            <v>NO</v>
          </cell>
          <cell r="BD1005" t="str">
            <v>NO</v>
          </cell>
          <cell r="BE1005" t="str">
            <v>EXENTOS</v>
          </cell>
          <cell r="BF1005" t="str">
            <v>NO</v>
          </cell>
          <cell r="BG1005" t="str">
            <v>ARRIENDO BIEN INMUEBLE</v>
          </cell>
          <cell r="BH1005">
            <v>3.5000000000000003E-2</v>
          </cell>
          <cell r="BI1005">
            <v>0</v>
          </cell>
          <cell r="BJ1005">
            <v>0</v>
          </cell>
          <cell r="BK1005" t="str">
            <v>EXENTO</v>
          </cell>
          <cell r="BL1005">
            <v>0</v>
          </cell>
          <cell r="BM1005">
            <v>0</v>
          </cell>
          <cell r="BN1005">
            <v>0</v>
          </cell>
          <cell r="BO1005" t="str">
            <v>SAN ANDRES SIN SISTEMA DE RETENCIÓN</v>
          </cell>
          <cell r="BP1005">
            <v>0</v>
          </cell>
          <cell r="BQ1005">
            <v>0</v>
          </cell>
          <cell r="BR1005">
            <v>0</v>
          </cell>
          <cell r="BS1005">
            <v>0</v>
          </cell>
          <cell r="BT1005">
            <v>0</v>
          </cell>
          <cell r="BU1005" t="str">
            <v>ACTIVIDAD 6810</v>
          </cell>
          <cell r="BV1005">
            <v>6.0000000000000001E-3</v>
          </cell>
          <cell r="BW1005">
            <v>121208</v>
          </cell>
          <cell r="BX1005">
            <v>0</v>
          </cell>
          <cell r="BY1005">
            <v>0</v>
          </cell>
          <cell r="BZ1005">
            <v>0</v>
          </cell>
          <cell r="CA1005">
            <v>0</v>
          </cell>
          <cell r="CB1005">
            <v>0</v>
          </cell>
          <cell r="CC1005">
            <v>0</v>
          </cell>
          <cell r="CD1005">
            <v>20779</v>
          </cell>
          <cell r="CE1005">
            <v>0</v>
          </cell>
          <cell r="CF1005">
            <v>3321108</v>
          </cell>
          <cell r="CG1005">
            <v>41508</v>
          </cell>
          <cell r="CH1005">
            <v>764</v>
          </cell>
          <cell r="CI1005">
            <v>2713</v>
          </cell>
          <cell r="CJ1005" t="str">
            <v>Laura Constanza Chia Melo</v>
          </cell>
          <cell r="CK1005" t="str">
            <v>SUBDIRECCIÓN DE OPERACIONES</v>
          </cell>
          <cell r="CL1005" t="str">
            <v>GASTOS GENERALES</v>
          </cell>
          <cell r="CM1005" t="str">
            <v>201261003002000171E</v>
          </cell>
          <cell r="CN1005">
            <v>0</v>
          </cell>
          <cell r="CO1005" t="str">
            <v>NO APLICA</v>
          </cell>
          <cell r="CP1005">
            <v>0</v>
          </cell>
          <cell r="CQ1005" t="str">
            <v>2013-6200122573</v>
          </cell>
          <cell r="CR1005">
            <v>0</v>
          </cell>
          <cell r="CS1005">
            <v>0</v>
          </cell>
          <cell r="CT1005">
            <v>0</v>
          </cell>
          <cell r="CU1005">
            <v>0</v>
          </cell>
          <cell r="CV1005">
            <v>0</v>
          </cell>
          <cell r="CW1005">
            <v>0</v>
          </cell>
          <cell r="CX1005">
            <v>0</v>
          </cell>
          <cell r="CY1005">
            <v>0</v>
          </cell>
          <cell r="CZ1005">
            <v>0</v>
          </cell>
          <cell r="DA1005">
            <v>0</v>
          </cell>
          <cell r="DB1005">
            <v>0</v>
          </cell>
          <cell r="DC1005">
            <v>0</v>
          </cell>
          <cell r="DD1005">
            <v>0</v>
          </cell>
          <cell r="DE1005">
            <v>0</v>
          </cell>
          <cell r="DF1005">
            <v>0</v>
          </cell>
          <cell r="DG1005">
            <v>0</v>
          </cell>
          <cell r="DH1005">
            <v>0</v>
          </cell>
          <cell r="DI1005">
            <v>0</v>
          </cell>
          <cell r="DJ1005">
            <v>0</v>
          </cell>
          <cell r="DK1005">
            <v>0</v>
          </cell>
          <cell r="DL1005">
            <v>0</v>
          </cell>
          <cell r="DM1005">
            <v>0</v>
          </cell>
          <cell r="DN1005">
            <v>0</v>
          </cell>
          <cell r="DO1005">
            <v>0</v>
          </cell>
          <cell r="DP1005">
            <v>0</v>
          </cell>
          <cell r="DQ1005">
            <v>0</v>
          </cell>
          <cell r="DR1005">
            <v>0</v>
          </cell>
          <cell r="DS1005">
            <v>0</v>
          </cell>
          <cell r="DT1005">
            <v>0</v>
          </cell>
          <cell r="DU1005">
            <v>0</v>
          </cell>
          <cell r="DV1005">
            <v>0</v>
          </cell>
          <cell r="DW1005">
            <v>0</v>
          </cell>
          <cell r="DX1005">
            <v>0</v>
          </cell>
          <cell r="DY1005">
            <v>0</v>
          </cell>
          <cell r="DZ1005">
            <v>0</v>
          </cell>
          <cell r="EA1005">
            <v>0</v>
          </cell>
          <cell r="EB1005">
            <v>0</v>
          </cell>
          <cell r="EC1005">
            <v>0</v>
          </cell>
          <cell r="ED1005">
            <v>0</v>
          </cell>
          <cell r="EE1005">
            <v>0</v>
          </cell>
          <cell r="EF1005">
            <v>0</v>
          </cell>
          <cell r="EG1005">
            <v>0</v>
          </cell>
          <cell r="EH1005">
            <v>0</v>
          </cell>
          <cell r="EI1005">
            <v>0</v>
          </cell>
          <cell r="EJ1005">
            <v>0</v>
          </cell>
        </row>
        <row r="1006">
          <cell r="B1006">
            <v>1140</v>
          </cell>
          <cell r="C1006">
            <v>41500</v>
          </cell>
          <cell r="D1006">
            <v>733</v>
          </cell>
          <cell r="E1006" t="str">
            <v>IrmaC</v>
          </cell>
          <cell r="F1006">
            <v>41500</v>
          </cell>
          <cell r="G1006" t="str">
            <v>DPS</v>
          </cell>
          <cell r="H1006" t="str">
            <v>136/12</v>
          </cell>
          <cell r="I1006">
            <v>2013</v>
          </cell>
          <cell r="J1006" t="str">
            <v>CORPORACION PARA EL DESARROLLO SOCIAL COMUNITARIO-CORSOC - ASVIDAS</v>
          </cell>
          <cell r="K1006" t="str">
            <v>800.179.753-9</v>
          </cell>
          <cell r="L1006" t="str">
            <v>MONTERIA</v>
          </cell>
          <cell r="M1006" t="str">
            <v>Mz 186 lt 18 et 1</v>
          </cell>
          <cell r="N1006" t="str">
            <v>783 0608</v>
          </cell>
          <cell r="O1006" t="str">
            <v>EJECUTAR  EL DESARROLLO DE LOS COMPONENTES DE MOTIVACION, DIFUSION, ENTREGA DE INSUMOS Y ASISTENCIA TECNICA,  PARA EL ESTABLECIMIENTO DE HUERTAS DE AUTOCONSUMO, EN LAS LINEAS DE INTERVENCION RESA RURAL, RESA URBANO Y RESA CUNA, EN AL MENOS 282 UNIDADES MI</v>
          </cell>
          <cell r="P1006">
            <v>3795624924</v>
          </cell>
          <cell r="Q1006">
            <v>0</v>
          </cell>
          <cell r="R1006">
            <v>3795624924</v>
          </cell>
          <cell r="S1006">
            <v>21813</v>
          </cell>
          <cell r="T1006">
            <v>0</v>
          </cell>
          <cell r="U1006">
            <v>0</v>
          </cell>
          <cell r="V1006">
            <v>0</v>
          </cell>
          <cell r="W1006">
            <v>1278667971</v>
          </cell>
          <cell r="X1006">
            <v>0</v>
          </cell>
          <cell r="Y1006">
            <v>1278667971</v>
          </cell>
          <cell r="Z1006">
            <v>0</v>
          </cell>
          <cell r="AA1006">
            <v>0</v>
          </cell>
          <cell r="AB1006">
            <v>0</v>
          </cell>
          <cell r="AC1006">
            <v>0</v>
          </cell>
          <cell r="AD1006">
            <v>0</v>
          </cell>
          <cell r="AE1006">
            <v>0</v>
          </cell>
          <cell r="AF1006">
            <v>0</v>
          </cell>
          <cell r="AG1006">
            <v>0</v>
          </cell>
          <cell r="AH1006">
            <v>0</v>
          </cell>
          <cell r="AI1006" t="str">
            <v>MARTHA CECILIA VALENCIA S.</v>
          </cell>
          <cell r="AJ1006" t="str">
            <v xml:space="preserve"> A PARTIR DEL PERFECCIONAMIENTO DEL CONTRATO SE EFECTUARAN CUATRO PAGOS. LA CUANTIA DE CADA PAGO RESULTA DE LA CUATIFICACION DE LAS ACTIVIDADES EJECUTADAS AL CORTE EN RELACION CON EL PRESUPUESTO DEFINIDO PARA CADA UMI ORDENADA POR EL DPS. PREVIAMENTE ACEP</v>
          </cell>
          <cell r="AK1006" t="str">
            <v>C 0149</v>
          </cell>
          <cell r="AL1006" t="str">
            <v>230000017078 DE 2011-10-24</v>
          </cell>
          <cell r="AM1006" t="str">
            <v xml:space="preserve">OCTAVO PAGO </v>
          </cell>
          <cell r="AN1006">
            <v>1047751570.29</v>
          </cell>
          <cell r="AO1006">
            <v>0</v>
          </cell>
          <cell r="AP1006">
            <v>0</v>
          </cell>
          <cell r="AQ1006">
            <v>0</v>
          </cell>
          <cell r="AR1006">
            <v>0</v>
          </cell>
          <cell r="AS1006">
            <v>0</v>
          </cell>
          <cell r="AT1006">
            <v>0</v>
          </cell>
          <cell r="AU1006">
            <v>0</v>
          </cell>
          <cell r="AV1006">
            <v>0</v>
          </cell>
          <cell r="AW1006">
            <v>0</v>
          </cell>
          <cell r="AX1006">
            <v>0</v>
          </cell>
          <cell r="AY1006">
            <v>0</v>
          </cell>
          <cell r="AZ1006">
            <v>1047751570.29</v>
          </cell>
          <cell r="BA1006" t="str">
            <v>NO</v>
          </cell>
          <cell r="BB1006" t="str">
            <v>NO</v>
          </cell>
          <cell r="BC1006" t="str">
            <v>NO</v>
          </cell>
          <cell r="BD1006" t="str">
            <v>NO</v>
          </cell>
          <cell r="BE1006" t="str">
            <v>COMUN</v>
          </cell>
          <cell r="BF1006" t="str">
            <v>NO</v>
          </cell>
          <cell r="BG1006" t="str">
            <v>ENTIDAD SIN ANIMO DE LUCRO</v>
          </cell>
          <cell r="BH1006">
            <v>0</v>
          </cell>
          <cell r="BI1006">
            <v>0</v>
          </cell>
          <cell r="BJ1006">
            <v>0</v>
          </cell>
          <cell r="BK1006" t="str">
            <v>EXCLUIDO SEGÚN OFICIO  DEL OPERADOR</v>
          </cell>
          <cell r="BL1006">
            <v>0</v>
          </cell>
          <cell r="BM1006">
            <v>0</v>
          </cell>
          <cell r="BN1006">
            <v>0</v>
          </cell>
          <cell r="BO1006" t="str">
            <v xml:space="preserve">MONTERIA DEMAS ACTIV. NCP </v>
          </cell>
          <cell r="BP1006">
            <v>7.0000000000000001E-3</v>
          </cell>
          <cell r="BQ1006">
            <v>0</v>
          </cell>
          <cell r="BR1006">
            <v>0</v>
          </cell>
          <cell r="BS1006">
            <v>0</v>
          </cell>
          <cell r="BT1006">
            <v>0</v>
          </cell>
          <cell r="BU1006" t="str">
            <v>ENTIDAD SIN ANIMO DE LUCRO</v>
          </cell>
          <cell r="BV1006">
            <v>0</v>
          </cell>
          <cell r="BW1006">
            <v>0</v>
          </cell>
          <cell r="BX1006">
            <v>0</v>
          </cell>
          <cell r="BY1006">
            <v>0</v>
          </cell>
          <cell r="BZ1006">
            <v>0</v>
          </cell>
          <cell r="CA1006">
            <v>7334261</v>
          </cell>
          <cell r="CB1006">
            <v>0</v>
          </cell>
          <cell r="CC1006">
            <v>0</v>
          </cell>
          <cell r="CD1006">
            <v>0</v>
          </cell>
          <cell r="CE1006">
            <v>0</v>
          </cell>
          <cell r="CF1006">
            <v>1040417309.29</v>
          </cell>
          <cell r="CG1006">
            <v>41500</v>
          </cell>
          <cell r="CH1006">
            <v>733</v>
          </cell>
          <cell r="CI1006">
            <v>21813</v>
          </cell>
          <cell r="CJ1006">
            <v>0</v>
          </cell>
          <cell r="CK1006" t="str">
            <v>SSAN</v>
          </cell>
          <cell r="CL1006" t="str">
            <v>ORDINARIA</v>
          </cell>
          <cell r="CM1006">
            <v>0</v>
          </cell>
          <cell r="CN1006">
            <v>0</v>
          </cell>
          <cell r="CO1006" t="str">
            <v>N/A</v>
          </cell>
          <cell r="CP1006">
            <v>0</v>
          </cell>
          <cell r="CQ1006" t="str">
            <v>2013-5100100783</v>
          </cell>
          <cell r="CR1006">
            <v>0</v>
          </cell>
          <cell r="CS1006">
            <v>0</v>
          </cell>
          <cell r="CT1006">
            <v>0</v>
          </cell>
          <cell r="CU1006">
            <v>0</v>
          </cell>
          <cell r="CV1006">
            <v>0</v>
          </cell>
          <cell r="CW1006" t="str">
            <v>RETENCION DE ICA- MONTERIA-AJUSTE MESES ANTERIORES</v>
          </cell>
          <cell r="CX1006">
            <v>810851812</v>
          </cell>
          <cell r="CY1006">
            <v>3.5000000000000001E-3</v>
          </cell>
          <cell r="CZ1006">
            <v>0</v>
          </cell>
          <cell r="DA1006">
            <v>0</v>
          </cell>
          <cell r="DB1006">
            <v>0</v>
          </cell>
          <cell r="DC1006">
            <v>0</v>
          </cell>
          <cell r="DD1006">
            <v>0</v>
          </cell>
          <cell r="DE1006">
            <v>0</v>
          </cell>
          <cell r="DF1006">
            <v>0</v>
          </cell>
          <cell r="DG1006">
            <v>0</v>
          </cell>
          <cell r="DH1006">
            <v>0</v>
          </cell>
          <cell r="DI1006">
            <v>0</v>
          </cell>
          <cell r="DJ1006">
            <v>0</v>
          </cell>
          <cell r="DK1006">
            <v>0</v>
          </cell>
          <cell r="DL1006">
            <v>0</v>
          </cell>
          <cell r="DM1006">
            <v>0</v>
          </cell>
          <cell r="DN1006">
            <v>0</v>
          </cell>
          <cell r="DO1006">
            <v>0</v>
          </cell>
          <cell r="DP1006">
            <v>0</v>
          </cell>
          <cell r="DQ1006">
            <v>0</v>
          </cell>
          <cell r="DR1006">
            <v>0</v>
          </cell>
          <cell r="DS1006">
            <v>0</v>
          </cell>
          <cell r="DT1006">
            <v>0</v>
          </cell>
          <cell r="DU1006">
            <v>0</v>
          </cell>
          <cell r="DV1006">
            <v>0</v>
          </cell>
          <cell r="DW1006">
            <v>0</v>
          </cell>
          <cell r="DX1006">
            <v>0</v>
          </cell>
          <cell r="DY1006">
            <v>0</v>
          </cell>
          <cell r="DZ1006">
            <v>0</v>
          </cell>
          <cell r="EA1006">
            <v>0</v>
          </cell>
          <cell r="EB1006">
            <v>0</v>
          </cell>
          <cell r="EC1006">
            <v>0</v>
          </cell>
          <cell r="ED1006">
            <v>0</v>
          </cell>
          <cell r="EE1006">
            <v>0</v>
          </cell>
          <cell r="EF1006">
            <v>0</v>
          </cell>
          <cell r="EG1006">
            <v>0</v>
          </cell>
          <cell r="EH1006">
            <v>0</v>
          </cell>
          <cell r="EI1006">
            <v>0</v>
          </cell>
          <cell r="EJ1006">
            <v>0</v>
          </cell>
        </row>
        <row r="1007">
          <cell r="B1007">
            <v>1145</v>
          </cell>
          <cell r="C1007">
            <v>41501</v>
          </cell>
          <cell r="D1007">
            <v>737</v>
          </cell>
          <cell r="E1007" t="str">
            <v>IrmaC</v>
          </cell>
          <cell r="F1007">
            <v>41501</v>
          </cell>
          <cell r="G1007" t="str">
            <v>DPS</v>
          </cell>
          <cell r="H1007" t="str">
            <v>164/2012</v>
          </cell>
          <cell r="I1007">
            <v>2013</v>
          </cell>
          <cell r="J1007" t="str">
            <v>JOSE OMAR GOMEZ BOTERO</v>
          </cell>
          <cell r="K1007" t="str">
            <v>1.243.055-1</v>
          </cell>
          <cell r="L1007" t="str">
            <v xml:space="preserve"> ARMENIA</v>
          </cell>
          <cell r="M1007" t="str">
            <v>CALLE 23  13-18</v>
          </cell>
          <cell r="N1007">
            <v>7410023</v>
          </cell>
          <cell r="O1007" t="str">
            <v xml:space="preserve">ARRENDAMIENTO DEL INMUEBLE UBICADO EN LA CRA 14 # 8-62 PARA FUNCIONAMIENTO DIRECCION REGIONAL QUINDIO </v>
          </cell>
          <cell r="P1007">
            <v>65924374</v>
          </cell>
          <cell r="Q1007">
            <v>6592445</v>
          </cell>
          <cell r="R1007">
            <v>72516819</v>
          </cell>
          <cell r="S1007">
            <v>2013</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t="str">
            <v>GLADIS CECILIA ARANGO MARTINEZ</v>
          </cell>
          <cell r="AJ1007" t="str">
            <v>UN PRIMER PAGO EN DIC/2012 POR $ 3,488,683, DOCE PAGOS MENSUALES DE ENERO A DIC DEL 2013 POR $3,593,344 Y SIETE PAGOS DURANTE EL 2014 DE ENERO A JUNIO POR $ 3,701,144</v>
          </cell>
          <cell r="AK1007" t="str">
            <v>FRA 342</v>
          </cell>
          <cell r="AL1007" t="str">
            <v>RES 10000036073 DE MARZO 26 DE 2012</v>
          </cell>
          <cell r="AM1007" t="str">
            <v>SOLICITUD NOVENO PAGO DEL CONTRATO CANON DE ARRENDAMIENTO DEL MES DE AGOSTO DE 2013</v>
          </cell>
          <cell r="AN1007">
            <v>3266676</v>
          </cell>
          <cell r="AO1007">
            <v>0</v>
          </cell>
          <cell r="AP1007">
            <v>0</v>
          </cell>
          <cell r="AQ1007">
            <v>0</v>
          </cell>
          <cell r="AR1007">
            <v>0</v>
          </cell>
          <cell r="AS1007">
            <v>0</v>
          </cell>
          <cell r="AT1007">
            <v>0</v>
          </cell>
          <cell r="AU1007">
            <v>0</v>
          </cell>
          <cell r="AV1007">
            <v>0.1</v>
          </cell>
          <cell r="AW1007">
            <v>0</v>
          </cell>
          <cell r="AX1007">
            <v>326668</v>
          </cell>
          <cell r="AY1007">
            <v>0</v>
          </cell>
          <cell r="AZ1007">
            <v>3593344</v>
          </cell>
          <cell r="BA1007" t="str">
            <v>NO</v>
          </cell>
          <cell r="BB1007" t="str">
            <v>NO</v>
          </cell>
          <cell r="BC1007" t="str">
            <v>NO</v>
          </cell>
          <cell r="BD1007" t="str">
            <v>NO</v>
          </cell>
          <cell r="BE1007" t="str">
            <v>COMÚN</v>
          </cell>
          <cell r="BF1007" t="str">
            <v>NO</v>
          </cell>
          <cell r="BG1007" t="str">
            <v>ARRIENDO BIENES INMUBLES</v>
          </cell>
          <cell r="BH1007">
            <v>3.5000000000000003E-2</v>
          </cell>
          <cell r="BI1007">
            <v>0</v>
          </cell>
          <cell r="BJ1007">
            <v>0</v>
          </cell>
          <cell r="BK1007" t="str">
            <v>COMÚN</v>
          </cell>
          <cell r="BL1007">
            <v>0.15</v>
          </cell>
          <cell r="BM1007">
            <v>0</v>
          </cell>
          <cell r="BN1007">
            <v>0</v>
          </cell>
          <cell r="BO1007" t="str">
            <v>ARMENIA SE APLICA EL  50% / TARIFA - ART 59 ACUERDO 17/12</v>
          </cell>
          <cell r="BP1007">
            <v>5.0000000000000001E-3</v>
          </cell>
          <cell r="BQ1007">
            <v>0</v>
          </cell>
          <cell r="BR1007">
            <v>0</v>
          </cell>
          <cell r="BS1007">
            <v>0</v>
          </cell>
          <cell r="BT1007">
            <v>0</v>
          </cell>
          <cell r="BU1007" t="str">
            <v>RETENCION DEL IMPUESTO RENTA - CREE- PN NO SON SUJETOS PASIVOS</v>
          </cell>
          <cell r="BV1007">
            <v>0</v>
          </cell>
          <cell r="BW1007">
            <v>114334</v>
          </cell>
          <cell r="BX1007">
            <v>0</v>
          </cell>
          <cell r="BY1007">
            <v>49000</v>
          </cell>
          <cell r="BZ1007">
            <v>0</v>
          </cell>
          <cell r="CA1007">
            <v>16333</v>
          </cell>
          <cell r="CB1007">
            <v>0</v>
          </cell>
          <cell r="CC1007">
            <v>0</v>
          </cell>
          <cell r="CD1007">
            <v>0</v>
          </cell>
          <cell r="CE1007">
            <v>0</v>
          </cell>
          <cell r="CF1007">
            <v>3413677</v>
          </cell>
          <cell r="CG1007">
            <v>41501</v>
          </cell>
          <cell r="CH1007">
            <v>737</v>
          </cell>
          <cell r="CI1007">
            <v>2013</v>
          </cell>
          <cell r="CJ1007" t="str">
            <v>Irma Estela Cardenas Acosta</v>
          </cell>
          <cell r="CK1007" t="str">
            <v>ARRENDAMIENTOS BIENES INMUEBLES</v>
          </cell>
          <cell r="CL1007" t="str">
            <v>GASTOS GENERALES</v>
          </cell>
          <cell r="CM1007" t="str">
            <v>201261003002000164E</v>
          </cell>
          <cell r="CN1007">
            <v>0</v>
          </cell>
          <cell r="CO1007">
            <v>0</v>
          </cell>
          <cell r="CP1007">
            <v>0</v>
          </cell>
          <cell r="CQ1007" t="str">
            <v>2013-6200119193</v>
          </cell>
          <cell r="CR1007">
            <v>0</v>
          </cell>
          <cell r="CS1007">
            <v>0</v>
          </cell>
          <cell r="CT1007">
            <v>0</v>
          </cell>
          <cell r="CU1007">
            <v>0</v>
          </cell>
          <cell r="CV1007">
            <v>0</v>
          </cell>
          <cell r="CW1007">
            <v>0</v>
          </cell>
          <cell r="CX1007">
            <v>0</v>
          </cell>
          <cell r="CY1007">
            <v>0</v>
          </cell>
          <cell r="CZ1007">
            <v>0</v>
          </cell>
          <cell r="DA1007">
            <v>0</v>
          </cell>
          <cell r="DB1007">
            <v>0</v>
          </cell>
          <cell r="DC1007">
            <v>0</v>
          </cell>
          <cell r="DD1007">
            <v>0</v>
          </cell>
          <cell r="DE1007">
            <v>0</v>
          </cell>
          <cell r="DF1007">
            <v>0</v>
          </cell>
          <cell r="DG1007">
            <v>0</v>
          </cell>
          <cell r="DH1007">
            <v>0</v>
          </cell>
          <cell r="DI1007">
            <v>0</v>
          </cell>
          <cell r="DJ1007">
            <v>0</v>
          </cell>
          <cell r="DK1007">
            <v>0</v>
          </cell>
          <cell r="DL1007">
            <v>0</v>
          </cell>
          <cell r="DM1007">
            <v>0</v>
          </cell>
          <cell r="DN1007">
            <v>0</v>
          </cell>
          <cell r="DO1007">
            <v>0</v>
          </cell>
          <cell r="DP1007">
            <v>0</v>
          </cell>
          <cell r="DQ1007">
            <v>0</v>
          </cell>
          <cell r="DR1007">
            <v>0</v>
          </cell>
          <cell r="DS1007">
            <v>0</v>
          </cell>
          <cell r="DT1007">
            <v>0</v>
          </cell>
          <cell r="DU1007">
            <v>0</v>
          </cell>
          <cell r="DV1007">
            <v>0</v>
          </cell>
          <cell r="DW1007">
            <v>0</v>
          </cell>
          <cell r="DX1007">
            <v>0</v>
          </cell>
          <cell r="DY1007">
            <v>0</v>
          </cell>
          <cell r="DZ1007">
            <v>0</v>
          </cell>
          <cell r="EA1007">
            <v>0</v>
          </cell>
          <cell r="EB1007">
            <v>0</v>
          </cell>
          <cell r="EC1007">
            <v>0</v>
          </cell>
          <cell r="ED1007">
            <v>0</v>
          </cell>
          <cell r="EE1007">
            <v>0</v>
          </cell>
          <cell r="EF1007">
            <v>0</v>
          </cell>
          <cell r="EG1007">
            <v>0</v>
          </cell>
          <cell r="EH1007">
            <v>0</v>
          </cell>
          <cell r="EI1007">
            <v>0</v>
          </cell>
          <cell r="EJ1007">
            <v>0</v>
          </cell>
        </row>
        <row r="1008">
          <cell r="B1008">
            <v>1146</v>
          </cell>
          <cell r="C1008">
            <v>41501</v>
          </cell>
          <cell r="D1008">
            <v>739</v>
          </cell>
          <cell r="E1008" t="str">
            <v>IrmaC</v>
          </cell>
          <cell r="F1008">
            <v>41501</v>
          </cell>
          <cell r="G1008" t="str">
            <v>DPS</v>
          </cell>
          <cell r="H1008" t="str">
            <v>184/12</v>
          </cell>
          <cell r="I1008">
            <v>2013</v>
          </cell>
          <cell r="J1008" t="str">
            <v>ANA BERTILDA PAEZ DE FIGUEROA</v>
          </cell>
          <cell r="K1008" t="str">
            <v>20.609.049-9</v>
          </cell>
          <cell r="L1008" t="str">
            <v>IBAGUE</v>
          </cell>
          <cell r="M1008" t="str">
            <v xml:space="preserve">Cra 4 No 48 Bis 19 </v>
          </cell>
          <cell r="N1008" t="str">
            <v>266 49 21</v>
          </cell>
          <cell r="O1008" t="str">
            <v>CONTRATAR EL ARRENDAMENTO DEL INMUEBLE UBICADO EN LA CALLE 32 # 4C-36 DE LA CUIDAD DE IBAGUE PARA EL FUNCIONAMIENTO DEL DR DEL TOLIMA.</v>
          </cell>
          <cell r="P1008">
            <v>34503996</v>
          </cell>
          <cell r="Q1008">
            <v>0</v>
          </cell>
          <cell r="R1008">
            <v>34503996</v>
          </cell>
          <cell r="S1008">
            <v>3913</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t="str">
            <v>GLADYS C ARANGO MARTINEZ</v>
          </cell>
          <cell r="AJ1008" t="str">
            <v>FACTURACION</v>
          </cell>
          <cell r="AK1008" t="str">
            <v>A 0127</v>
          </cell>
          <cell r="AL1008" t="str">
            <v>90000071731 de 2011/08/02</v>
          </cell>
          <cell r="AM1008" t="str">
            <v xml:space="preserve">CANON DE ARRENDAMIENTO MES DE AGOSTO/2013 </v>
          </cell>
          <cell r="AN1008">
            <v>2613939</v>
          </cell>
          <cell r="AO1008">
            <v>0</v>
          </cell>
          <cell r="AP1008">
            <v>0</v>
          </cell>
          <cell r="AQ1008">
            <v>0</v>
          </cell>
          <cell r="AR1008">
            <v>0</v>
          </cell>
          <cell r="AS1008">
            <v>0</v>
          </cell>
          <cell r="AT1008">
            <v>0</v>
          </cell>
          <cell r="AU1008">
            <v>0</v>
          </cell>
          <cell r="AV1008">
            <v>0.1</v>
          </cell>
          <cell r="AW1008">
            <v>0</v>
          </cell>
          <cell r="AX1008">
            <v>261394</v>
          </cell>
          <cell r="AY1008">
            <v>0</v>
          </cell>
          <cell r="AZ1008">
            <v>2875333</v>
          </cell>
          <cell r="BA1008" t="str">
            <v>NO</v>
          </cell>
          <cell r="BB1008" t="str">
            <v>NO</v>
          </cell>
          <cell r="BC1008" t="str">
            <v>NO</v>
          </cell>
          <cell r="BD1008" t="str">
            <v>NO</v>
          </cell>
          <cell r="BE1008" t="str">
            <v>COMUN</v>
          </cell>
          <cell r="BF1008">
            <v>0</v>
          </cell>
          <cell r="BG1008" t="str">
            <v>ARRENDAMIENTO DE BIENES INMUEBLES</v>
          </cell>
          <cell r="BH1008">
            <v>3.5000000000000003E-2</v>
          </cell>
          <cell r="BI1008">
            <v>0</v>
          </cell>
          <cell r="BJ1008">
            <v>0</v>
          </cell>
          <cell r="BK1008" t="str">
            <v>COMUN</v>
          </cell>
          <cell r="BL1008">
            <v>0.15</v>
          </cell>
          <cell r="BM1008">
            <v>0</v>
          </cell>
          <cell r="BN1008">
            <v>0</v>
          </cell>
          <cell r="BO1008" t="str">
            <v>IBAGUE ACUERDO 016/09</v>
          </cell>
          <cell r="BP1008">
            <v>0.01</v>
          </cell>
          <cell r="BQ1008">
            <v>0</v>
          </cell>
          <cell r="BR1008">
            <v>0</v>
          </cell>
          <cell r="BS1008">
            <v>0</v>
          </cell>
          <cell r="BT1008">
            <v>0</v>
          </cell>
          <cell r="BU1008" t="str">
            <v>PN</v>
          </cell>
          <cell r="BV1008">
            <v>0</v>
          </cell>
          <cell r="BW1008">
            <v>91488</v>
          </cell>
          <cell r="BX1008">
            <v>0</v>
          </cell>
          <cell r="BY1008">
            <v>39209</v>
          </cell>
          <cell r="BZ1008">
            <v>0</v>
          </cell>
          <cell r="CA1008">
            <v>26139</v>
          </cell>
          <cell r="CB1008">
            <v>0</v>
          </cell>
          <cell r="CC1008">
            <v>0</v>
          </cell>
          <cell r="CD1008">
            <v>0</v>
          </cell>
          <cell r="CE1008">
            <v>0</v>
          </cell>
          <cell r="CF1008">
            <v>2716929</v>
          </cell>
          <cell r="CG1008">
            <v>41501</v>
          </cell>
          <cell r="CH1008">
            <v>739</v>
          </cell>
          <cell r="CI1008">
            <v>3913</v>
          </cell>
          <cell r="CJ1008" t="str">
            <v>Irma Estela Cardenas Acosta</v>
          </cell>
          <cell r="CK1008" t="str">
            <v>ARRENDAMIENTO DE BIENES INMUEBLES</v>
          </cell>
          <cell r="CL1008" t="str">
            <v>GASTOS GENERALES</v>
          </cell>
          <cell r="CM1008" t="str">
            <v>201261003002000184E</v>
          </cell>
          <cell r="CN1008">
            <v>0</v>
          </cell>
          <cell r="CO1008" t="str">
            <v>N/A</v>
          </cell>
          <cell r="CP1008">
            <v>0</v>
          </cell>
          <cell r="CQ1008" t="str">
            <v>2013-6200119493</v>
          </cell>
          <cell r="CR1008">
            <v>0</v>
          </cell>
          <cell r="CS1008">
            <v>0</v>
          </cell>
          <cell r="CT1008">
            <v>0</v>
          </cell>
          <cell r="CU1008">
            <v>0</v>
          </cell>
          <cell r="CV1008">
            <v>1568</v>
          </cell>
          <cell r="CW1008" t="str">
            <v>RETENCION SOBRE TASA BOMBERIL</v>
          </cell>
          <cell r="CX1008">
            <v>26139</v>
          </cell>
          <cell r="CY1008">
            <v>0.06</v>
          </cell>
          <cell r="CZ1008">
            <v>0</v>
          </cell>
          <cell r="DA1008">
            <v>0</v>
          </cell>
          <cell r="DB1008">
            <v>0</v>
          </cell>
          <cell r="DC1008">
            <v>0</v>
          </cell>
          <cell r="DD1008">
            <v>0</v>
          </cell>
          <cell r="DE1008">
            <v>0</v>
          </cell>
          <cell r="DF1008">
            <v>0</v>
          </cell>
          <cell r="DG1008">
            <v>0</v>
          </cell>
          <cell r="DH1008">
            <v>0</v>
          </cell>
          <cell r="DI1008">
            <v>0</v>
          </cell>
          <cell r="DJ1008">
            <v>0</v>
          </cell>
          <cell r="DK1008">
            <v>0</v>
          </cell>
          <cell r="DL1008">
            <v>0</v>
          </cell>
          <cell r="DM1008">
            <v>0</v>
          </cell>
          <cell r="DN1008">
            <v>0</v>
          </cell>
          <cell r="DO1008">
            <v>0</v>
          </cell>
          <cell r="DP1008">
            <v>0</v>
          </cell>
          <cell r="DQ1008">
            <v>0</v>
          </cell>
          <cell r="DR1008">
            <v>0</v>
          </cell>
          <cell r="DS1008">
            <v>0</v>
          </cell>
          <cell r="DT1008">
            <v>0</v>
          </cell>
          <cell r="DU1008">
            <v>0</v>
          </cell>
          <cell r="DV1008">
            <v>0</v>
          </cell>
          <cell r="DW1008">
            <v>0</v>
          </cell>
          <cell r="DX1008">
            <v>0</v>
          </cell>
          <cell r="DY1008">
            <v>0</v>
          </cell>
          <cell r="DZ1008">
            <v>0</v>
          </cell>
          <cell r="EA1008">
            <v>0</v>
          </cell>
          <cell r="EB1008">
            <v>0</v>
          </cell>
          <cell r="EC1008">
            <v>0</v>
          </cell>
          <cell r="ED1008">
            <v>0</v>
          </cell>
          <cell r="EE1008">
            <v>0</v>
          </cell>
          <cell r="EF1008">
            <v>0</v>
          </cell>
          <cell r="EG1008">
            <v>0</v>
          </cell>
          <cell r="EH1008">
            <v>0</v>
          </cell>
          <cell r="EI1008">
            <v>0</v>
          </cell>
          <cell r="EJ1008">
            <v>0</v>
          </cell>
        </row>
        <row r="1009">
          <cell r="B1009">
            <v>1147</v>
          </cell>
          <cell r="C1009">
            <v>41501</v>
          </cell>
          <cell r="D1009">
            <v>741</v>
          </cell>
          <cell r="E1009" t="str">
            <v>IrmaC</v>
          </cell>
          <cell r="F1009">
            <v>41501</v>
          </cell>
          <cell r="G1009" t="str">
            <v>DPS</v>
          </cell>
          <cell r="H1009" t="str">
            <v>183/812</v>
          </cell>
          <cell r="I1009">
            <v>2012</v>
          </cell>
          <cell r="J1009" t="str">
            <v>ALIANZA INMOBILIARIA</v>
          </cell>
          <cell r="K1009" t="str">
            <v>804.009.532-4</v>
          </cell>
          <cell r="L1009" t="str">
            <v>BUCARAMANGA</v>
          </cell>
          <cell r="M1009" t="str">
            <v>Cl 45 No 29-27</v>
          </cell>
          <cell r="N1009" t="str">
            <v>643 01 11</v>
          </cell>
          <cell r="O1009" t="str">
            <v xml:space="preserve">RECIBIR EN CALIDAD DE ARRENDAMIENTO EL INMUEBLE UBICADO EN LA CRA 28 No 50-22 BARRIO SOTOMAYOR BUCARAMANGA PARA EL FUNCIONAMIENTO DEL DPS </v>
          </cell>
          <cell r="P1009">
            <v>34503996</v>
          </cell>
          <cell r="Q1009">
            <v>0</v>
          </cell>
          <cell r="R1009">
            <v>34503996</v>
          </cell>
          <cell r="S1009">
            <v>3813</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t="str">
            <v>GLADYS C ARANGO MARTINEZ</v>
          </cell>
          <cell r="AJ1009" t="str">
            <v>1ER PAGO EN DIC/12 $2.791.585 PAGOS MENSUALES EN 2013 ENE A DIC. $2.875.333; 7 PAGOS MENSUALES EN 2014 ENE A JUL $2.961.593</v>
          </cell>
          <cell r="AK1009">
            <v>149724</v>
          </cell>
          <cell r="AL1009" t="str">
            <v>40000146687 211/07/15</v>
          </cell>
          <cell r="AM1009" t="str">
            <v>NOVENO PAGO CANON DE ARRENDAMIENTO CORRESPONDIENTE AL MES DE AGOSTO/13</v>
          </cell>
          <cell r="AN1009">
            <v>2613939</v>
          </cell>
          <cell r="AO1009">
            <v>0</v>
          </cell>
          <cell r="AP1009">
            <v>0</v>
          </cell>
          <cell r="AQ1009">
            <v>0</v>
          </cell>
          <cell r="AR1009">
            <v>0</v>
          </cell>
          <cell r="AS1009">
            <v>0</v>
          </cell>
          <cell r="AT1009">
            <v>0</v>
          </cell>
          <cell r="AU1009">
            <v>0</v>
          </cell>
          <cell r="AV1009">
            <v>0.1</v>
          </cell>
          <cell r="AW1009">
            <v>0</v>
          </cell>
          <cell r="AX1009">
            <v>261394</v>
          </cell>
          <cell r="AY1009">
            <v>0</v>
          </cell>
          <cell r="AZ1009">
            <v>2875333</v>
          </cell>
          <cell r="BA1009" t="str">
            <v>SI</v>
          </cell>
          <cell r="BB1009" t="str">
            <v>SI</v>
          </cell>
          <cell r="BC1009" t="str">
            <v>NO</v>
          </cell>
          <cell r="BD1009" t="str">
            <v>NO</v>
          </cell>
          <cell r="BE1009" t="str">
            <v>COMÚN</v>
          </cell>
          <cell r="BF1009" t="str">
            <v>NO</v>
          </cell>
          <cell r="BG1009" t="str">
            <v>ARRENDAMIENTO DE BIENES INMUEBLES DE PROPIEDAD DE DULCELINA CRUZ C.C. 28.433.650</v>
          </cell>
          <cell r="BH1009">
            <v>3.5000000000000003E-2</v>
          </cell>
          <cell r="BI1009">
            <v>0</v>
          </cell>
          <cell r="BJ1009">
            <v>0</v>
          </cell>
          <cell r="BK1009" t="str">
            <v>COMUN INMUEBLE DE PROPIEDAD DE DULCELINA CRUZ C.C. 28.433.650</v>
          </cell>
          <cell r="BL1009">
            <v>0.15</v>
          </cell>
          <cell r="BM1009">
            <v>0</v>
          </cell>
          <cell r="BN1009">
            <v>0</v>
          </cell>
          <cell r="BO1009" t="str">
            <v>BUCARAMANGA INMUEBLE DE PROPIEDAD DE    DULCELINA CRUZ C.C. 28.433.650</v>
          </cell>
          <cell r="BP1009">
            <v>5.0000000000000001E-3</v>
          </cell>
          <cell r="BQ1009">
            <v>0</v>
          </cell>
          <cell r="BR1009">
            <v>0</v>
          </cell>
          <cell r="BS1009">
            <v>0</v>
          </cell>
          <cell r="BT1009">
            <v>0</v>
          </cell>
          <cell r="BU1009" t="str">
            <v>NO APLICA</v>
          </cell>
          <cell r="BV1009">
            <v>0</v>
          </cell>
          <cell r="BW1009">
            <v>91488</v>
          </cell>
          <cell r="BX1009">
            <v>0</v>
          </cell>
          <cell r="BY1009">
            <v>39209</v>
          </cell>
          <cell r="BZ1009">
            <v>0</v>
          </cell>
          <cell r="CA1009">
            <v>13070</v>
          </cell>
          <cell r="CB1009">
            <v>0</v>
          </cell>
          <cell r="CC1009">
            <v>0</v>
          </cell>
          <cell r="CD1009">
            <v>0</v>
          </cell>
          <cell r="CE1009">
            <v>0</v>
          </cell>
          <cell r="CF1009">
            <v>2731566</v>
          </cell>
          <cell r="CG1009">
            <v>41501</v>
          </cell>
          <cell r="CH1009">
            <v>741</v>
          </cell>
          <cell r="CI1009">
            <v>3813</v>
          </cell>
          <cell r="CJ1009" t="str">
            <v>Irma Estela Cardenas Acosta</v>
          </cell>
          <cell r="CK1009" t="str">
            <v>ARRENDAMIENTOS BIENES INMUEBLES</v>
          </cell>
          <cell r="CL1009" t="str">
            <v>GASTOS GENERALES</v>
          </cell>
          <cell r="CM1009" t="str">
            <v>201261003002000183E</v>
          </cell>
          <cell r="CN1009">
            <v>0</v>
          </cell>
          <cell r="CO1009" t="str">
            <v>N/A</v>
          </cell>
          <cell r="CP1009">
            <v>0</v>
          </cell>
          <cell r="CQ1009" t="str">
            <v>2013-6200119623</v>
          </cell>
          <cell r="CR1009" t="str">
            <v>SE EFECTUA LA RETENCION DE IVA DE ACUERDO A LA CARTA DE SOLICITUD DE CERTIFICADOS DE 26 DE OCTUBRE DE 2006 A NOMBRE DE DULCELINA CRUZ DE OVALLE CC 28.433.650</v>
          </cell>
          <cell r="CS1009">
            <v>0</v>
          </cell>
          <cell r="CT1009">
            <v>0</v>
          </cell>
          <cell r="CU1009">
            <v>0</v>
          </cell>
          <cell r="CV1009">
            <v>0</v>
          </cell>
          <cell r="CW1009">
            <v>0</v>
          </cell>
          <cell r="CX1009">
            <v>0</v>
          </cell>
          <cell r="CY1009">
            <v>0</v>
          </cell>
          <cell r="CZ1009">
            <v>0</v>
          </cell>
          <cell r="DA1009">
            <v>0</v>
          </cell>
          <cell r="DB1009">
            <v>0</v>
          </cell>
          <cell r="DC1009">
            <v>0</v>
          </cell>
          <cell r="DD1009">
            <v>0</v>
          </cell>
          <cell r="DE1009">
            <v>0</v>
          </cell>
          <cell r="DF1009">
            <v>0</v>
          </cell>
          <cell r="DG1009">
            <v>0</v>
          </cell>
          <cell r="DH1009">
            <v>0</v>
          </cell>
          <cell r="DI1009">
            <v>0</v>
          </cell>
          <cell r="DJ1009">
            <v>0</v>
          </cell>
          <cell r="DK1009">
            <v>0</v>
          </cell>
          <cell r="DL1009">
            <v>0</v>
          </cell>
          <cell r="DM1009">
            <v>0</v>
          </cell>
          <cell r="DN1009">
            <v>0</v>
          </cell>
          <cell r="DO1009">
            <v>0</v>
          </cell>
          <cell r="DP1009">
            <v>0</v>
          </cell>
          <cell r="DQ1009">
            <v>0</v>
          </cell>
          <cell r="DR1009">
            <v>0</v>
          </cell>
          <cell r="DS1009">
            <v>0</v>
          </cell>
          <cell r="DT1009">
            <v>0</v>
          </cell>
          <cell r="DU1009">
            <v>0</v>
          </cell>
          <cell r="DV1009">
            <v>0</v>
          </cell>
          <cell r="DW1009">
            <v>0</v>
          </cell>
          <cell r="DX1009">
            <v>0</v>
          </cell>
          <cell r="DY1009">
            <v>0</v>
          </cell>
          <cell r="DZ1009">
            <v>0</v>
          </cell>
          <cell r="EA1009">
            <v>0</v>
          </cell>
          <cell r="EB1009">
            <v>0</v>
          </cell>
          <cell r="EC1009">
            <v>0</v>
          </cell>
          <cell r="ED1009">
            <v>0</v>
          </cell>
          <cell r="EE1009">
            <v>0</v>
          </cell>
          <cell r="EF1009">
            <v>0</v>
          </cell>
          <cell r="EG1009">
            <v>0</v>
          </cell>
          <cell r="EH1009">
            <v>0</v>
          </cell>
          <cell r="EI1009">
            <v>0</v>
          </cell>
          <cell r="EJ1009">
            <v>0</v>
          </cell>
        </row>
        <row r="1010">
          <cell r="B1010">
            <v>1148</v>
          </cell>
          <cell r="C1010">
            <v>41501</v>
          </cell>
          <cell r="D1010">
            <v>743</v>
          </cell>
          <cell r="E1010" t="str">
            <v>IrmaC</v>
          </cell>
          <cell r="F1010">
            <v>41501</v>
          </cell>
          <cell r="G1010" t="str">
            <v>DPS</v>
          </cell>
          <cell r="H1010" t="str">
            <v>176/12</v>
          </cell>
          <cell r="I1010">
            <v>2013</v>
          </cell>
          <cell r="J1010" t="str">
            <v>MARIA DEL TRANSITO CURIEL GOMEZ</v>
          </cell>
          <cell r="K1010" t="str">
            <v>40.919.140</v>
          </cell>
          <cell r="L1010" t="str">
            <v>GUAJIRA</v>
          </cell>
          <cell r="M1010" t="str">
            <v xml:space="preserve">CALLE 14 17 23 </v>
          </cell>
          <cell r="N1010" t="str">
            <v>7270674     mariadeltransito@gmail.com</v>
          </cell>
          <cell r="O1010" t="str">
            <v>ARRENDAMIENTO DEL INMUEBLE UBICADO EN LA CALLE 10 12 -113 DONDE FUNCIONA DR GUAJIRA</v>
          </cell>
          <cell r="P1010">
            <v>43260000</v>
          </cell>
          <cell r="Q1010">
            <v>0</v>
          </cell>
          <cell r="R1010">
            <v>43260000</v>
          </cell>
          <cell r="S1010">
            <v>3213</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t="str">
            <v>GLADIS CECILIA ARANGO MARTÍNEZ</v>
          </cell>
          <cell r="AJ1010" t="str">
            <v>$3,605,000 DE ENERO A DICIEMBRE DE 2013.</v>
          </cell>
          <cell r="AK1010" t="str">
            <v>CUENTA DE COBRO</v>
          </cell>
          <cell r="AL1010" t="str">
            <v>NO APLICA</v>
          </cell>
          <cell r="AM1010" t="str">
            <v>SOLICITUD noveno PAGO CANON ARRENDAMIENTO MES DE AGOSTO  DE 2013.</v>
          </cell>
          <cell r="AN1010">
            <v>3605000</v>
          </cell>
          <cell r="AO1010">
            <v>0</v>
          </cell>
          <cell r="AP1010">
            <v>0</v>
          </cell>
          <cell r="AQ1010">
            <v>0</v>
          </cell>
          <cell r="AR1010">
            <v>0</v>
          </cell>
          <cell r="AS1010">
            <v>0</v>
          </cell>
          <cell r="AT1010">
            <v>0</v>
          </cell>
          <cell r="AU1010">
            <v>0</v>
          </cell>
          <cell r="AV1010">
            <v>0</v>
          </cell>
          <cell r="AW1010">
            <v>0</v>
          </cell>
          <cell r="AX1010">
            <v>0</v>
          </cell>
          <cell r="AY1010">
            <v>0</v>
          </cell>
          <cell r="AZ1010">
            <v>3605000</v>
          </cell>
          <cell r="BA1010" t="str">
            <v>NO</v>
          </cell>
          <cell r="BB1010" t="str">
            <v>NO</v>
          </cell>
          <cell r="BC1010" t="str">
            <v>NO</v>
          </cell>
          <cell r="BD1010" t="str">
            <v>NO</v>
          </cell>
          <cell r="BE1010" t="str">
            <v>COMÚN</v>
          </cell>
          <cell r="BF1010" t="str">
            <v>NO</v>
          </cell>
          <cell r="BG1010" t="str">
            <v>ARRIENDO BIEN INMUEBLE</v>
          </cell>
          <cell r="BH1010">
            <v>3.5000000000000003E-2</v>
          </cell>
          <cell r="BI1010">
            <v>0</v>
          </cell>
          <cell r="BJ1010">
            <v>0</v>
          </cell>
          <cell r="BK1010" t="str">
            <v>SIMPLIFICADO</v>
          </cell>
          <cell r="BL1010">
            <v>0</v>
          </cell>
          <cell r="BM1010">
            <v>0</v>
          </cell>
          <cell r="BN1010">
            <v>0</v>
          </cell>
          <cell r="BO1010" t="str">
            <v>RIOHACHA</v>
          </cell>
          <cell r="BP1010">
            <v>4.0000000000000001E-3</v>
          </cell>
          <cell r="BQ1010">
            <v>0</v>
          </cell>
          <cell r="BR1010">
            <v>0</v>
          </cell>
          <cell r="BS1010">
            <v>0</v>
          </cell>
          <cell r="BT1010">
            <v>0</v>
          </cell>
          <cell r="BU1010" t="str">
            <v>PERSONA NATURAL NO APLICA</v>
          </cell>
          <cell r="BV1010">
            <v>0</v>
          </cell>
          <cell r="BW1010">
            <v>126175</v>
          </cell>
          <cell r="BX1010">
            <v>0</v>
          </cell>
          <cell r="BY1010">
            <v>0</v>
          </cell>
          <cell r="BZ1010">
            <v>0</v>
          </cell>
          <cell r="CA1010">
            <v>14420</v>
          </cell>
          <cell r="CB1010">
            <v>0</v>
          </cell>
          <cell r="CC1010">
            <v>0</v>
          </cell>
          <cell r="CD1010">
            <v>0</v>
          </cell>
          <cell r="CE1010">
            <v>0</v>
          </cell>
          <cell r="CF1010">
            <v>3464405</v>
          </cell>
          <cell r="CG1010">
            <v>41501</v>
          </cell>
          <cell r="CH1010">
            <v>743</v>
          </cell>
          <cell r="CI1010">
            <v>3213</v>
          </cell>
          <cell r="CJ1010" t="str">
            <v>Irma Estela Cardenas Acosta</v>
          </cell>
          <cell r="CK1010" t="str">
            <v>SUBDIRECCIÓN DE OPERACIONES</v>
          </cell>
          <cell r="CL1010" t="str">
            <v>GASTOS GENERALES</v>
          </cell>
          <cell r="CM1010" t="str">
            <v>201361003002000176E</v>
          </cell>
          <cell r="CN1010">
            <v>0</v>
          </cell>
          <cell r="CO1010" t="str">
            <v>NO APLICA</v>
          </cell>
          <cell r="CP1010">
            <v>0</v>
          </cell>
          <cell r="CQ1010" t="str">
            <v>2013-6200119423</v>
          </cell>
          <cell r="CR1010">
            <v>0</v>
          </cell>
          <cell r="CS1010">
            <v>0</v>
          </cell>
          <cell r="CT1010">
            <v>0</v>
          </cell>
          <cell r="CU1010">
            <v>0</v>
          </cell>
          <cell r="CV1010">
            <v>0</v>
          </cell>
          <cell r="CW1010">
            <v>0</v>
          </cell>
          <cell r="CX1010">
            <v>0</v>
          </cell>
          <cell r="CY1010">
            <v>0</v>
          </cell>
          <cell r="CZ1010">
            <v>0</v>
          </cell>
          <cell r="DA1010">
            <v>0</v>
          </cell>
          <cell r="DB1010">
            <v>0</v>
          </cell>
          <cell r="DC1010">
            <v>0</v>
          </cell>
          <cell r="DD1010">
            <v>0</v>
          </cell>
          <cell r="DE1010">
            <v>0</v>
          </cell>
          <cell r="DF1010">
            <v>0</v>
          </cell>
          <cell r="DG1010">
            <v>0</v>
          </cell>
          <cell r="DH1010">
            <v>0</v>
          </cell>
          <cell r="DI1010">
            <v>0</v>
          </cell>
          <cell r="DJ1010">
            <v>0</v>
          </cell>
          <cell r="DK1010">
            <v>0</v>
          </cell>
          <cell r="DL1010">
            <v>0</v>
          </cell>
          <cell r="DM1010">
            <v>0</v>
          </cell>
          <cell r="DN1010">
            <v>0</v>
          </cell>
          <cell r="DO1010">
            <v>0</v>
          </cell>
          <cell r="DP1010">
            <v>0</v>
          </cell>
          <cell r="DQ1010">
            <v>0</v>
          </cell>
          <cell r="DR1010">
            <v>0</v>
          </cell>
          <cell r="DS1010">
            <v>0</v>
          </cell>
          <cell r="DT1010">
            <v>0</v>
          </cell>
          <cell r="DU1010">
            <v>0</v>
          </cell>
          <cell r="DV1010">
            <v>0</v>
          </cell>
          <cell r="DW1010">
            <v>0</v>
          </cell>
          <cell r="DX1010">
            <v>0</v>
          </cell>
          <cell r="DY1010">
            <v>0</v>
          </cell>
          <cell r="DZ1010">
            <v>0</v>
          </cell>
          <cell r="EA1010">
            <v>0</v>
          </cell>
          <cell r="EB1010">
            <v>0</v>
          </cell>
          <cell r="EC1010">
            <v>0</v>
          </cell>
          <cell r="ED1010">
            <v>0</v>
          </cell>
          <cell r="EE1010">
            <v>0</v>
          </cell>
          <cell r="EF1010">
            <v>0</v>
          </cell>
          <cell r="EG1010">
            <v>0</v>
          </cell>
          <cell r="EH1010">
            <v>0</v>
          </cell>
          <cell r="EI1010">
            <v>0</v>
          </cell>
          <cell r="EJ1010">
            <v>0</v>
          </cell>
        </row>
        <row r="1011">
          <cell r="B1011">
            <v>1149</v>
          </cell>
          <cell r="C1011">
            <v>41501</v>
          </cell>
          <cell r="D1011">
            <v>745</v>
          </cell>
          <cell r="E1011" t="str">
            <v>IrmaC</v>
          </cell>
          <cell r="F1011">
            <v>41501</v>
          </cell>
          <cell r="G1011" t="str">
            <v>DPS</v>
          </cell>
          <cell r="H1011" t="str">
            <v>165/12</v>
          </cell>
          <cell r="I1011">
            <v>2013</v>
          </cell>
          <cell r="J1011" t="str">
            <v>DISMEDICAS DEL CARIBE LTDA</v>
          </cell>
          <cell r="K1011" t="str">
            <v>891.001.806-7</v>
          </cell>
          <cell r="L1011" t="str">
            <v>MONTERIA</v>
          </cell>
          <cell r="M1011" t="str">
            <v>CRA 14 22-50 INT HOSPITAL SAN JERONIMO</v>
          </cell>
          <cell r="N1011" t="str">
            <v>7833111-7911820</v>
          </cell>
          <cell r="O1011" t="str">
            <v>ARRENDAMIENTO DE LAS OFICINAS UBICADAS EN LA CALLE 34 6-36 EN LA CIUDAD DE MONTERIA, PARA FUNCIONAMIENTO DE LA D R  CÓRDOBA.</v>
          </cell>
          <cell r="P1011">
            <v>43120128</v>
          </cell>
          <cell r="Q1011">
            <v>0</v>
          </cell>
          <cell r="R1011">
            <v>43120128</v>
          </cell>
          <cell r="S1011">
            <v>2113</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t="str">
            <v>GLADIS C ARANGO MARTINEZ</v>
          </cell>
          <cell r="AJ1011" t="str">
            <v>FACTURAS</v>
          </cell>
          <cell r="AK1011" t="str">
            <v>R 084638</v>
          </cell>
          <cell r="AL1011" t="str">
            <v>120000033446 DE 2011-09-13</v>
          </cell>
          <cell r="AM1011" t="str">
            <v>CANCELACION DEL MES DE AGOSTO/13</v>
          </cell>
          <cell r="AN1011">
            <v>3266676</v>
          </cell>
          <cell r="AO1011">
            <v>0</v>
          </cell>
          <cell r="AP1011">
            <v>0</v>
          </cell>
          <cell r="AQ1011">
            <v>0</v>
          </cell>
          <cell r="AR1011">
            <v>0</v>
          </cell>
          <cell r="AS1011">
            <v>0</v>
          </cell>
          <cell r="AT1011">
            <v>0</v>
          </cell>
          <cell r="AU1011">
            <v>3266676</v>
          </cell>
          <cell r="AV1011">
            <v>0.1</v>
          </cell>
          <cell r="AW1011">
            <v>0</v>
          </cell>
          <cell r="AX1011">
            <v>326668</v>
          </cell>
          <cell r="AY1011">
            <v>0</v>
          </cell>
          <cell r="AZ1011">
            <v>3593344</v>
          </cell>
          <cell r="BA1011" t="str">
            <v>NO</v>
          </cell>
          <cell r="BB1011" t="str">
            <v>NO</v>
          </cell>
          <cell r="BC1011" t="str">
            <v>NO</v>
          </cell>
          <cell r="BD1011" t="str">
            <v>NO</v>
          </cell>
          <cell r="BE1011" t="str">
            <v>COMUN</v>
          </cell>
          <cell r="BF1011" t="str">
            <v>NO</v>
          </cell>
          <cell r="BG1011" t="str">
            <v>ARRENDAMIENTOS</v>
          </cell>
          <cell r="BH1011">
            <v>3.5000000000000003E-2</v>
          </cell>
          <cell r="BI1011">
            <v>0</v>
          </cell>
          <cell r="BJ1011">
            <v>0</v>
          </cell>
          <cell r="BK1011" t="str">
            <v>COMUN</v>
          </cell>
          <cell r="BL1011">
            <v>0.15</v>
          </cell>
          <cell r="BM1011">
            <v>0</v>
          </cell>
          <cell r="BN1011">
            <v>0</v>
          </cell>
          <cell r="BO1011" t="str">
            <v>MONTERIA</v>
          </cell>
          <cell r="BP1011">
            <v>7.0000000000000001E-3</v>
          </cell>
          <cell r="BQ1011">
            <v>0</v>
          </cell>
          <cell r="BR1011">
            <v>0</v>
          </cell>
          <cell r="BS1011">
            <v>0</v>
          </cell>
          <cell r="BT1011">
            <v>0</v>
          </cell>
          <cell r="BU1011" t="str">
            <v>Actividad 6820</v>
          </cell>
          <cell r="BV1011">
            <v>6.0000000000000001E-3</v>
          </cell>
          <cell r="BW1011">
            <v>114334</v>
          </cell>
          <cell r="BX1011">
            <v>0</v>
          </cell>
          <cell r="BY1011">
            <v>49000</v>
          </cell>
          <cell r="BZ1011">
            <v>0</v>
          </cell>
          <cell r="CA1011">
            <v>22867</v>
          </cell>
          <cell r="CB1011">
            <v>0</v>
          </cell>
          <cell r="CC1011">
            <v>0</v>
          </cell>
          <cell r="CD1011">
            <v>20000</v>
          </cell>
          <cell r="CE1011">
            <v>0</v>
          </cell>
          <cell r="CF1011">
            <v>3387143</v>
          </cell>
          <cell r="CG1011">
            <v>41501</v>
          </cell>
          <cell r="CH1011">
            <v>745</v>
          </cell>
          <cell r="CI1011">
            <v>2113</v>
          </cell>
          <cell r="CJ1011" t="str">
            <v>Irma Estela Cardenas Acosta</v>
          </cell>
          <cell r="CK1011" t="str">
            <v>ARRENDAMIENTOS BIENES INMUEBLES</v>
          </cell>
          <cell r="CL1011" t="str">
            <v>GASTOS GENERALES</v>
          </cell>
          <cell r="CM1011">
            <v>0</v>
          </cell>
          <cell r="CN1011">
            <v>0</v>
          </cell>
          <cell r="CO1011" t="str">
            <v>N/A</v>
          </cell>
          <cell r="CP1011">
            <v>0</v>
          </cell>
          <cell r="CQ1011" t="str">
            <v>2013-6200119313</v>
          </cell>
          <cell r="CR1011">
            <v>0</v>
          </cell>
          <cell r="CS1011">
            <v>0</v>
          </cell>
          <cell r="CT1011">
            <v>0</v>
          </cell>
          <cell r="CU1011">
            <v>0</v>
          </cell>
          <cell r="CV1011">
            <v>0</v>
          </cell>
          <cell r="CW1011" t="str">
            <v>AJUSTE ICA MONTERIA- PAGOS ANTERIORES</v>
          </cell>
          <cell r="CX1011">
            <v>9800028</v>
          </cell>
          <cell r="CY1011">
            <v>3.5000000000000001E-3</v>
          </cell>
          <cell r="CZ1011" t="str">
            <v>AJUSTE CREE- PAGO ANTERIOR</v>
          </cell>
          <cell r="DA1011">
            <v>3266676</v>
          </cell>
          <cell r="DB1011">
            <v>6.0000000000000001E-3</v>
          </cell>
          <cell r="DC1011">
            <v>0</v>
          </cell>
          <cell r="DD1011">
            <v>0</v>
          </cell>
          <cell r="DE1011">
            <v>0</v>
          </cell>
          <cell r="DF1011">
            <v>0</v>
          </cell>
          <cell r="DG1011">
            <v>0</v>
          </cell>
          <cell r="DH1011">
            <v>0</v>
          </cell>
          <cell r="DI1011">
            <v>0</v>
          </cell>
          <cell r="DJ1011">
            <v>0</v>
          </cell>
          <cell r="DK1011">
            <v>0</v>
          </cell>
          <cell r="DL1011">
            <v>0</v>
          </cell>
          <cell r="DM1011">
            <v>0</v>
          </cell>
          <cell r="DN1011">
            <v>0</v>
          </cell>
          <cell r="DO1011">
            <v>0</v>
          </cell>
          <cell r="DP1011">
            <v>0</v>
          </cell>
          <cell r="DQ1011">
            <v>0</v>
          </cell>
          <cell r="DR1011">
            <v>0</v>
          </cell>
          <cell r="DS1011">
            <v>0</v>
          </cell>
          <cell r="DT1011">
            <v>0</v>
          </cell>
          <cell r="DU1011">
            <v>0</v>
          </cell>
          <cell r="DV1011">
            <v>0</v>
          </cell>
          <cell r="DW1011">
            <v>0</v>
          </cell>
          <cell r="DX1011">
            <v>0</v>
          </cell>
          <cell r="DY1011">
            <v>0</v>
          </cell>
          <cell r="DZ1011">
            <v>0</v>
          </cell>
          <cell r="EA1011">
            <v>0</v>
          </cell>
          <cell r="EB1011">
            <v>0</v>
          </cell>
          <cell r="EC1011">
            <v>0</v>
          </cell>
          <cell r="ED1011">
            <v>0</v>
          </cell>
          <cell r="EE1011">
            <v>0</v>
          </cell>
          <cell r="EF1011">
            <v>0</v>
          </cell>
          <cell r="EG1011">
            <v>0</v>
          </cell>
          <cell r="EH1011">
            <v>0</v>
          </cell>
          <cell r="EI1011">
            <v>0</v>
          </cell>
          <cell r="EJ1011">
            <v>0</v>
          </cell>
        </row>
        <row r="1012">
          <cell r="B1012">
            <v>1154</v>
          </cell>
          <cell r="C1012">
            <v>41501</v>
          </cell>
          <cell r="D1012">
            <v>748</v>
          </cell>
          <cell r="E1012" t="str">
            <v>Amparo</v>
          </cell>
          <cell r="F1012">
            <v>41506</v>
          </cell>
          <cell r="G1012" t="str">
            <v>DPS</v>
          </cell>
          <cell r="H1012" t="str">
            <v>66/2012</v>
          </cell>
          <cell r="I1012">
            <v>2012</v>
          </cell>
          <cell r="J1012" t="str">
            <v>UNION TEMPORAL UT TGE MTI LOGISTICA 2013</v>
          </cell>
          <cell r="K1012" t="str">
            <v>900.579.829-9</v>
          </cell>
          <cell r="L1012" t="str">
            <v>BOGOTÁ</v>
          </cell>
          <cell r="M1012" t="str">
            <v>Calle 46 A 82  54 IN 10</v>
          </cell>
          <cell r="N1012" t="str">
            <v>2940794  4160500</v>
          </cell>
          <cell r="O1012" t="str">
            <v>CONTRATAR LA CUSTODIA, ALISTAMIENTO, EMBALAJE, EMPAQUE Y DISTRIBUCIÓN DE MATERIAL DE CAPACITACIÓN Y OPERATIVO DEL PROGRAMA FAMILIAS EN ACCIÓN, CONFORME A LOS LISTADOS DE DISTRIBUCIÓN EN CADA UNO DE LOS MUNICIPIOS.</v>
          </cell>
          <cell r="P1012">
            <v>1800000000</v>
          </cell>
          <cell r="Q1012">
            <v>0</v>
          </cell>
          <cell r="R1012">
            <v>1800000000</v>
          </cell>
          <cell r="S1012">
            <v>45612</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t="str">
            <v>CECILIA GUTIERREZ OSPITIA</v>
          </cell>
          <cell r="AJ1012" t="str">
            <v>SE REALIZARÁ EL PAGO DE ACUERDO CON LOS SERVICIOS EFECTIVAMENTE ENTREGADOS Y RECIBIDOS A SATISFACCIÓN.</v>
          </cell>
          <cell r="AK1012">
            <v>9</v>
          </cell>
          <cell r="AL1012" t="str">
            <v>320000972297 DE 2012-12-27</v>
          </cell>
          <cell r="AM1012" t="str">
            <v>SOLICITUD PAGO POR SERVICIO DE DIGITALIZACIÓN, INDEXACIÓN, CONFORMACIÓN DE LA CARPETA ELECTRÓNICA Y ESTAMPADO DIGITAL DE FOLIOS, CAPTURA, RECOLECCIÓN DE FOLIOS Y TRANSPORTE CAJAS Y OTROS ELEMENTOS.</v>
          </cell>
          <cell r="AN1012">
            <v>21381784</v>
          </cell>
          <cell r="AO1012">
            <v>219073588</v>
          </cell>
          <cell r="AP1012">
            <v>0</v>
          </cell>
          <cell r="AQ1012">
            <v>0</v>
          </cell>
          <cell r="AR1012">
            <v>0</v>
          </cell>
          <cell r="AS1012">
            <v>0</v>
          </cell>
          <cell r="AT1012">
            <v>0</v>
          </cell>
          <cell r="AU1012">
            <v>0</v>
          </cell>
          <cell r="AV1012">
            <v>0.16</v>
          </cell>
          <cell r="AW1012">
            <v>0</v>
          </cell>
          <cell r="AX1012">
            <v>3421085</v>
          </cell>
          <cell r="AY1012">
            <v>0</v>
          </cell>
          <cell r="AZ1012">
            <v>243876457</v>
          </cell>
          <cell r="BA1012" t="str">
            <v>NO</v>
          </cell>
          <cell r="BB1012" t="str">
            <v>NO</v>
          </cell>
          <cell r="BC1012" t="str">
            <v>NO</v>
          </cell>
          <cell r="BD1012" t="str">
            <v>NO</v>
          </cell>
          <cell r="BE1012" t="str">
            <v>COMÚN</v>
          </cell>
          <cell r="BF1012" t="str">
            <v>NO</v>
          </cell>
          <cell r="BG1012" t="str">
            <v>INGRESOS PARA MANEJO TÉCNICO DE INFORMACIÓN -AUTORRETENEDORES RES 012922 DE 14/12/2011</v>
          </cell>
          <cell r="BH1012">
            <v>0</v>
          </cell>
          <cell r="BI1012" t="str">
            <v>INGRESOS PARA THOMAS EXPRESS -AUTORRETENEDOR RES.2469/98</v>
          </cell>
          <cell r="BJ1012">
            <v>0</v>
          </cell>
          <cell r="BK1012" t="str">
            <v>GRAN CONTRIBUYENTE</v>
          </cell>
          <cell r="BL1012">
            <v>0</v>
          </cell>
          <cell r="BM1012" t="str">
            <v>SERVICIO EXENTO</v>
          </cell>
          <cell r="BN1012">
            <v>0</v>
          </cell>
          <cell r="BO1012" t="str">
            <v xml:space="preserve">BOGOTÁ - MANEJO TÉCNICO DE INFORMACIÓN SA  </v>
          </cell>
          <cell r="BP1012">
            <v>9.6600000000000002E-3</v>
          </cell>
          <cell r="BQ1012" t="str">
            <v>BOGOTÁ TRANSPORTE- THOMAS GREG EXPRESS SA</v>
          </cell>
          <cell r="BR1012">
            <v>4.1399999999999996E-3</v>
          </cell>
          <cell r="BS1012">
            <v>0</v>
          </cell>
          <cell r="BT1012">
            <v>0</v>
          </cell>
          <cell r="BU1012" t="str">
            <v>AUTORRETENEDOR</v>
          </cell>
          <cell r="BV1012">
            <v>0</v>
          </cell>
          <cell r="BW1012">
            <v>0</v>
          </cell>
          <cell r="BX1012">
            <v>0</v>
          </cell>
          <cell r="BY1012">
            <v>0</v>
          </cell>
          <cell r="BZ1012">
            <v>0</v>
          </cell>
          <cell r="CA1012">
            <v>206548</v>
          </cell>
          <cell r="CB1012">
            <v>906965</v>
          </cell>
          <cell r="CC1012">
            <v>0</v>
          </cell>
          <cell r="CD1012">
            <v>0</v>
          </cell>
          <cell r="CE1012">
            <v>0</v>
          </cell>
          <cell r="CF1012">
            <v>242762944</v>
          </cell>
          <cell r="CG1012">
            <v>41506</v>
          </cell>
          <cell r="CH1012">
            <v>748</v>
          </cell>
          <cell r="CI1012">
            <v>45612</v>
          </cell>
          <cell r="CJ1012">
            <v>0</v>
          </cell>
          <cell r="CK1012" t="str">
            <v>GT FAMILIAS EN ACCIÓN</v>
          </cell>
          <cell r="CL1012" t="str">
            <v>ORDINARIA</v>
          </cell>
          <cell r="CM1012" t="str">
            <v>SIN EXPEDIENTE EN ORFEO</v>
          </cell>
          <cell r="CN1012" t="str">
            <v>RESERVA</v>
          </cell>
          <cell r="CO1012" t="str">
            <v>NO APLICA</v>
          </cell>
          <cell r="CP1012">
            <v>0</v>
          </cell>
          <cell r="CQ1012" t="str">
            <v>2013-3100100903</v>
          </cell>
          <cell r="CR1012" t="str">
            <v>UNIÓN TEMPORAL CONFORMADA POR MANEJO TÉCNICO DE INFORMACIÓN SA NIT 900.011.545-4  (50%) Y THOMAS GREG EXPRESS SA NIT 800.215.592-4 (50%)</v>
          </cell>
          <cell r="CS1012">
            <v>0</v>
          </cell>
          <cell r="CT1012">
            <v>0</v>
          </cell>
          <cell r="CU1012">
            <v>0</v>
          </cell>
          <cell r="CV1012">
            <v>0</v>
          </cell>
          <cell r="CW1012">
            <v>0</v>
          </cell>
          <cell r="CX1012">
            <v>0</v>
          </cell>
          <cell r="CY1012">
            <v>0</v>
          </cell>
          <cell r="CZ1012">
            <v>0</v>
          </cell>
          <cell r="DA1012">
            <v>0</v>
          </cell>
          <cell r="DB1012">
            <v>0</v>
          </cell>
          <cell r="DC1012">
            <v>0</v>
          </cell>
          <cell r="DD1012">
            <v>0</v>
          </cell>
          <cell r="DE1012">
            <v>0</v>
          </cell>
          <cell r="DF1012">
            <v>0</v>
          </cell>
          <cell r="DG1012">
            <v>0</v>
          </cell>
          <cell r="DH1012">
            <v>0</v>
          </cell>
          <cell r="DI1012">
            <v>0</v>
          </cell>
          <cell r="DJ1012">
            <v>0</v>
          </cell>
          <cell r="DK1012">
            <v>0</v>
          </cell>
          <cell r="DL1012">
            <v>0</v>
          </cell>
          <cell r="DM1012">
            <v>0</v>
          </cell>
          <cell r="DN1012">
            <v>0</v>
          </cell>
          <cell r="DO1012">
            <v>0</v>
          </cell>
          <cell r="DP1012">
            <v>0</v>
          </cell>
          <cell r="DQ1012">
            <v>0</v>
          </cell>
          <cell r="DR1012">
            <v>0</v>
          </cell>
          <cell r="DS1012">
            <v>0</v>
          </cell>
          <cell r="DT1012">
            <v>0</v>
          </cell>
          <cell r="DU1012">
            <v>0</v>
          </cell>
          <cell r="DV1012">
            <v>0</v>
          </cell>
          <cell r="DW1012">
            <v>0</v>
          </cell>
          <cell r="DX1012">
            <v>0</v>
          </cell>
          <cell r="DY1012">
            <v>0</v>
          </cell>
          <cell r="DZ1012">
            <v>0</v>
          </cell>
          <cell r="EA1012">
            <v>0</v>
          </cell>
          <cell r="EB1012">
            <v>0</v>
          </cell>
          <cell r="EC1012">
            <v>0</v>
          </cell>
          <cell r="ED1012">
            <v>0</v>
          </cell>
          <cell r="EE1012">
            <v>0</v>
          </cell>
          <cell r="EF1012">
            <v>0</v>
          </cell>
          <cell r="EG1012">
            <v>0</v>
          </cell>
          <cell r="EH1012">
            <v>0</v>
          </cell>
          <cell r="EI1012">
            <v>0</v>
          </cell>
          <cell r="EJ1012">
            <v>0</v>
          </cell>
        </row>
        <row r="1013">
          <cell r="B1013">
            <v>1155</v>
          </cell>
          <cell r="C1013">
            <v>41501</v>
          </cell>
          <cell r="D1013">
            <v>746</v>
          </cell>
          <cell r="E1013" t="str">
            <v>IrmaC</v>
          </cell>
          <cell r="F1013">
            <v>41506</v>
          </cell>
          <cell r="G1013" t="str">
            <v>DPS</v>
          </cell>
          <cell r="H1013" t="str">
            <v>16-2013</v>
          </cell>
          <cell r="I1013">
            <v>2013</v>
          </cell>
          <cell r="J1013" t="str">
            <v>CONSORCIO NELSON MOLINARES AMAYA- CORFUTURO</v>
          </cell>
          <cell r="K1013" t="str">
            <v>900,635,316-2</v>
          </cell>
          <cell r="L1013" t="str">
            <v>BOGOTÁ</v>
          </cell>
          <cell r="M1013" t="str">
            <v>CRA 12D 22 56 SUR</v>
          </cell>
          <cell r="N1013" t="str">
            <v>361 08 33</v>
          </cell>
          <cell r="O1013" t="str">
            <v>EJECUTAR COMPONENTE DE CAPITALIZACION PARA LLEVAR ACABO PROYECTOS DE INVERSION PRESENTADOS POR LA POBLACION VULNERABLE Y EN CONDICION DE DESPAZAMIENTO.</v>
          </cell>
          <cell r="P1013">
            <v>26000000000</v>
          </cell>
          <cell r="Q1013">
            <v>0</v>
          </cell>
          <cell r="R1013">
            <v>26000000000</v>
          </cell>
          <cell r="S1013">
            <v>20213</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t="str">
            <v>ANA MNILENA NEGRETTE</v>
          </cell>
          <cell r="AJ1013" t="str">
            <v>DEL VALOR TOTAL DEL CONTRATO EL 9,5% ES PARA CUBRIR COSTOS Y GASTOS DEL PROYECTO, EL RESTO ES INVERSION. FORMA DE PAGO: PRIMER PAGO DE 30% POR VALOR DE $7,800,000,000, UN SEGUNDO DEL 55% POR VALOR DE $14,300,000,000 Y UN TERCER DESEMBOLSO DEL 15% POR VALO</v>
          </cell>
          <cell r="AK1013" t="str">
            <v>FRA 1 Y 2</v>
          </cell>
          <cell r="AL1013" t="str">
            <v>RES 250000012458 DE 2013/07/16</v>
          </cell>
          <cell r="AM1013" t="str">
            <v>PRIMER DESEMBOLSO</v>
          </cell>
          <cell r="AN1013">
            <v>159698276</v>
          </cell>
          <cell r="AO1013">
            <v>0</v>
          </cell>
          <cell r="AP1013">
            <v>555750000</v>
          </cell>
          <cell r="AQ1013">
            <v>0</v>
          </cell>
          <cell r="AR1013">
            <v>0</v>
          </cell>
          <cell r="AS1013">
            <v>0</v>
          </cell>
          <cell r="AT1013">
            <v>0</v>
          </cell>
          <cell r="AU1013">
            <v>0</v>
          </cell>
          <cell r="AV1013">
            <v>0</v>
          </cell>
          <cell r="AW1013">
            <v>0</v>
          </cell>
          <cell r="AX1013">
            <v>25551724</v>
          </cell>
          <cell r="AY1013">
            <v>0</v>
          </cell>
          <cell r="AZ1013">
            <v>741000000</v>
          </cell>
          <cell r="BA1013" t="str">
            <v>NO</v>
          </cell>
          <cell r="BB1013" t="str">
            <v>NO</v>
          </cell>
          <cell r="BC1013" t="str">
            <v>NO</v>
          </cell>
          <cell r="BD1013" t="str">
            <v>NO</v>
          </cell>
          <cell r="BE1013" t="str">
            <v>COMÚN</v>
          </cell>
          <cell r="BF1013" t="str">
            <v>NO</v>
          </cell>
          <cell r="BG1013" t="str">
            <v>INGRESOS PARA TERCEROS</v>
          </cell>
          <cell r="BH1013">
            <v>0</v>
          </cell>
          <cell r="BI1013" t="str">
            <v>INGRESOS PROPIOS</v>
          </cell>
          <cell r="BJ1013">
            <v>0</v>
          </cell>
          <cell r="BK1013">
            <v>0</v>
          </cell>
          <cell r="BL1013">
            <v>0.15</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cell r="BZ1013">
            <v>0</v>
          </cell>
          <cell r="CA1013">
            <v>0</v>
          </cell>
          <cell r="CB1013">
            <v>0</v>
          </cell>
          <cell r="CC1013">
            <v>0</v>
          </cell>
          <cell r="CD1013">
            <v>0</v>
          </cell>
          <cell r="CE1013">
            <v>0</v>
          </cell>
          <cell r="CF1013">
            <v>0</v>
          </cell>
          <cell r="CG1013">
            <v>0</v>
          </cell>
          <cell r="CH1013">
            <v>746</v>
          </cell>
          <cell r="CI1013">
            <v>20213</v>
          </cell>
          <cell r="CJ1013" t="str">
            <v>Irma Estela Cardenas Acosta</v>
          </cell>
          <cell r="CK1013">
            <v>0</v>
          </cell>
          <cell r="CL1013">
            <v>0</v>
          </cell>
          <cell r="CM1013">
            <v>0</v>
          </cell>
          <cell r="CN1013">
            <v>0</v>
          </cell>
          <cell r="CO1013">
            <v>0</v>
          </cell>
          <cell r="CP1013">
            <v>0</v>
          </cell>
          <cell r="CQ1013">
            <v>0</v>
          </cell>
          <cell r="CR1013">
            <v>0</v>
          </cell>
          <cell r="CS1013">
            <v>0</v>
          </cell>
          <cell r="CT1013">
            <v>0</v>
          </cell>
          <cell r="CU1013">
            <v>0</v>
          </cell>
          <cell r="CV1013">
            <v>0</v>
          </cell>
          <cell r="CW1013">
            <v>0</v>
          </cell>
          <cell r="CX1013">
            <v>0</v>
          </cell>
          <cell r="CY1013">
            <v>0</v>
          </cell>
          <cell r="CZ1013">
            <v>0</v>
          </cell>
          <cell r="DA1013">
            <v>0</v>
          </cell>
          <cell r="DB1013">
            <v>0</v>
          </cell>
          <cell r="DC1013">
            <v>0</v>
          </cell>
          <cell r="DD1013">
            <v>0</v>
          </cell>
          <cell r="DE1013">
            <v>0</v>
          </cell>
          <cell r="DF1013">
            <v>0</v>
          </cell>
          <cell r="DG1013">
            <v>0</v>
          </cell>
          <cell r="DH1013">
            <v>0</v>
          </cell>
          <cell r="DI1013">
            <v>0</v>
          </cell>
          <cell r="DJ1013">
            <v>0</v>
          </cell>
          <cell r="DK1013">
            <v>0</v>
          </cell>
          <cell r="DL1013">
            <v>0</v>
          </cell>
          <cell r="DM1013">
            <v>0</v>
          </cell>
          <cell r="DN1013">
            <v>0</v>
          </cell>
          <cell r="DO1013">
            <v>0</v>
          </cell>
          <cell r="DP1013">
            <v>0</v>
          </cell>
          <cell r="DQ1013">
            <v>0</v>
          </cell>
          <cell r="DR1013">
            <v>0</v>
          </cell>
          <cell r="DS1013">
            <v>0</v>
          </cell>
          <cell r="DT1013">
            <v>0</v>
          </cell>
          <cell r="DU1013">
            <v>0</v>
          </cell>
          <cell r="DV1013">
            <v>0</v>
          </cell>
          <cell r="DW1013">
            <v>0</v>
          </cell>
          <cell r="DX1013">
            <v>0</v>
          </cell>
          <cell r="DY1013">
            <v>0</v>
          </cell>
          <cell r="DZ1013">
            <v>0</v>
          </cell>
          <cell r="EA1013">
            <v>0</v>
          </cell>
          <cell r="EB1013">
            <v>0</v>
          </cell>
          <cell r="EC1013">
            <v>0</v>
          </cell>
          <cell r="ED1013">
            <v>0</v>
          </cell>
          <cell r="EE1013">
            <v>0</v>
          </cell>
          <cell r="EF1013">
            <v>0</v>
          </cell>
          <cell r="EG1013">
            <v>0</v>
          </cell>
          <cell r="EH1013">
            <v>0</v>
          </cell>
          <cell r="EI1013">
            <v>0</v>
          </cell>
          <cell r="EJ1013">
            <v>0</v>
          </cell>
        </row>
        <row r="1014">
          <cell r="B1014">
            <v>1163</v>
          </cell>
          <cell r="C1014">
            <v>41501</v>
          </cell>
          <cell r="D1014">
            <v>747</v>
          </cell>
          <cell r="E1014" t="str">
            <v>IrmaC</v>
          </cell>
          <cell r="F1014">
            <v>41506</v>
          </cell>
          <cell r="G1014" t="str">
            <v>DPS</v>
          </cell>
          <cell r="H1014" t="str">
            <v>15/13</v>
          </cell>
          <cell r="I1014">
            <v>2013</v>
          </cell>
          <cell r="J1014" t="str">
            <v>FUNDACIÓN NACIONAL BATUTA</v>
          </cell>
          <cell r="K1014" t="str">
            <v>800.148.631-6</v>
          </cell>
          <cell r="L1014" t="str">
            <v>BOGOTÁ</v>
          </cell>
          <cell r="M1014" t="str">
            <v>Clle 9 No. 8 - 97</v>
          </cell>
          <cell r="N1014">
            <v>3336765</v>
          </cell>
          <cell r="O1014" t="str">
            <v>BRINDAR FORMACION MUSICAL, PARA ENRIQUECER LA VIDA DE NIÑAS Y NIÑOS ADOLESCENTES JOVENES Y ADULTOS VICTIMAS DEL CONFLICTO INTERNO Y DE LA POBLACION VULNERABLE</v>
          </cell>
          <cell r="P1014">
            <v>14749028328</v>
          </cell>
          <cell r="Q1014">
            <v>0</v>
          </cell>
          <cell r="R1014">
            <v>14749028328</v>
          </cell>
          <cell r="S1014">
            <v>169513</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t="str">
            <v>CATALINA MARÍA MARTÍNEZ GUZMÁN</v>
          </cell>
          <cell r="AJ1014" t="str">
            <v>1° DESEMBOLSO POR $1,700', CON LEGALIZACIÓN Y CONDICIONES, 2DO $ 1.900',3ER $1600', 4TO $1500?,5TO $1200',6TO $1.450',7TO $1.200',OCTAV $1.300.NOV $1.200,DEC $1.300 Y ONCE $399.028.328</v>
          </cell>
          <cell r="AK1014">
            <v>1865</v>
          </cell>
          <cell r="AL1014" t="str">
            <v>320000854048 DEL 20 DE DICIEMBRE DE 2011</v>
          </cell>
          <cell r="AM1014" t="str">
            <v>SEPTIMO DEDEMBOLSO CONVENIO</v>
          </cell>
          <cell r="AN1014">
            <v>1200000000</v>
          </cell>
          <cell r="AO1014">
            <v>0</v>
          </cell>
          <cell r="AP1014">
            <v>0</v>
          </cell>
          <cell r="AQ1014">
            <v>0</v>
          </cell>
          <cell r="AR1014">
            <v>0</v>
          </cell>
          <cell r="AS1014">
            <v>0</v>
          </cell>
          <cell r="AT1014">
            <v>0</v>
          </cell>
          <cell r="AU1014">
            <v>0</v>
          </cell>
          <cell r="AV1014">
            <v>0</v>
          </cell>
          <cell r="AW1014">
            <v>0</v>
          </cell>
          <cell r="AX1014">
            <v>0</v>
          </cell>
          <cell r="AY1014">
            <v>0</v>
          </cell>
          <cell r="AZ1014">
            <v>1200000000</v>
          </cell>
          <cell r="BA1014" t="str">
            <v>NO</v>
          </cell>
          <cell r="BB1014" t="str">
            <v>RE</v>
          </cell>
          <cell r="BC1014" t="str">
            <v>NO</v>
          </cell>
          <cell r="BD1014" t="str">
            <v>NO</v>
          </cell>
          <cell r="BE1014" t="str">
            <v>COMÚN</v>
          </cell>
          <cell r="BF1014" t="str">
            <v>NO</v>
          </cell>
          <cell r="BG1014" t="str">
            <v>ENTIDAD SIN ANIMO DE LUCRO</v>
          </cell>
          <cell r="BH1014">
            <v>0</v>
          </cell>
          <cell r="BI1014">
            <v>0</v>
          </cell>
          <cell r="BJ1014">
            <v>0</v>
          </cell>
          <cell r="BK1014" t="str">
            <v>COMÚN</v>
          </cell>
          <cell r="BL1014">
            <v>0</v>
          </cell>
          <cell r="BM1014">
            <v>0</v>
          </cell>
          <cell r="BN1014">
            <v>0</v>
          </cell>
          <cell r="BO1014" t="str">
            <v>BOGOTÁ</v>
          </cell>
          <cell r="BP1014">
            <v>0</v>
          </cell>
          <cell r="BQ1014">
            <v>0</v>
          </cell>
          <cell r="BR1014">
            <v>0</v>
          </cell>
          <cell r="BS1014">
            <v>0</v>
          </cell>
          <cell r="BT1014">
            <v>0</v>
          </cell>
          <cell r="BU1014" t="str">
            <v>NO APLICA</v>
          </cell>
          <cell r="BV1014">
            <v>0</v>
          </cell>
          <cell r="BW1014">
            <v>0</v>
          </cell>
          <cell r="BX1014">
            <v>0</v>
          </cell>
          <cell r="BY1014">
            <v>0</v>
          </cell>
          <cell r="BZ1014">
            <v>0</v>
          </cell>
          <cell r="CA1014">
            <v>0</v>
          </cell>
          <cell r="CB1014">
            <v>0</v>
          </cell>
          <cell r="CC1014">
            <v>0</v>
          </cell>
          <cell r="CD1014">
            <v>0</v>
          </cell>
          <cell r="CE1014">
            <v>0</v>
          </cell>
          <cell r="CF1014">
            <v>1200000000</v>
          </cell>
          <cell r="CG1014">
            <v>41506</v>
          </cell>
          <cell r="CH1014">
            <v>747</v>
          </cell>
          <cell r="CI1014">
            <v>169513</v>
          </cell>
          <cell r="CJ1014" t="str">
            <v>Irma Estela Cardenas Acosta</v>
          </cell>
          <cell r="CK1014" t="str">
            <v>APOYO Y ATENCION PSICOSOCIAL EN ZONAS AFECTADAS POR EL DESPLAZAMIENTO FORZADO A NIVEL NAL</v>
          </cell>
          <cell r="CL1014" t="str">
            <v>ORDINARIA</v>
          </cell>
          <cell r="CM1014" t="str">
            <v>201361003210000015E</v>
          </cell>
          <cell r="CN1014">
            <v>0</v>
          </cell>
          <cell r="CO1014" t="str">
            <v>NO APLICA</v>
          </cell>
          <cell r="CP1014">
            <v>0</v>
          </cell>
          <cell r="CQ1014" t="str">
            <v>SIN RADICADO ORFEO</v>
          </cell>
          <cell r="CR1014">
            <v>0</v>
          </cell>
          <cell r="CS1014">
            <v>0</v>
          </cell>
          <cell r="CT1014">
            <v>0</v>
          </cell>
          <cell r="CU1014">
            <v>0</v>
          </cell>
          <cell r="CV1014">
            <v>0</v>
          </cell>
          <cell r="CW1014">
            <v>0</v>
          </cell>
          <cell r="CX1014">
            <v>0</v>
          </cell>
          <cell r="CY1014">
            <v>0</v>
          </cell>
          <cell r="CZ1014">
            <v>0</v>
          </cell>
          <cell r="DA1014">
            <v>0</v>
          </cell>
          <cell r="DB1014">
            <v>0</v>
          </cell>
          <cell r="DC1014">
            <v>0</v>
          </cell>
          <cell r="DD1014">
            <v>0</v>
          </cell>
          <cell r="DE1014">
            <v>0</v>
          </cell>
          <cell r="DF1014">
            <v>0</v>
          </cell>
          <cell r="DG1014">
            <v>0</v>
          </cell>
          <cell r="DH1014">
            <v>0</v>
          </cell>
          <cell r="DI1014">
            <v>0</v>
          </cell>
          <cell r="DJ1014">
            <v>0</v>
          </cell>
          <cell r="DK1014">
            <v>0</v>
          </cell>
          <cell r="DL1014">
            <v>0</v>
          </cell>
          <cell r="DM1014">
            <v>0</v>
          </cell>
          <cell r="DN1014">
            <v>0</v>
          </cell>
          <cell r="DO1014">
            <v>0</v>
          </cell>
          <cell r="DP1014">
            <v>0</v>
          </cell>
          <cell r="DQ1014">
            <v>0</v>
          </cell>
          <cell r="DR1014">
            <v>0</v>
          </cell>
          <cell r="DS1014">
            <v>0</v>
          </cell>
          <cell r="DT1014">
            <v>0</v>
          </cell>
          <cell r="DU1014">
            <v>0</v>
          </cell>
          <cell r="DV1014">
            <v>0</v>
          </cell>
          <cell r="DW1014">
            <v>0</v>
          </cell>
          <cell r="DX1014">
            <v>0</v>
          </cell>
          <cell r="DY1014">
            <v>0</v>
          </cell>
          <cell r="DZ1014">
            <v>0</v>
          </cell>
          <cell r="EA1014">
            <v>0</v>
          </cell>
          <cell r="EB1014">
            <v>0</v>
          </cell>
          <cell r="EC1014">
            <v>0</v>
          </cell>
          <cell r="ED1014">
            <v>0</v>
          </cell>
          <cell r="EE1014">
            <v>0</v>
          </cell>
          <cell r="EF1014">
            <v>0</v>
          </cell>
          <cell r="EG1014">
            <v>0</v>
          </cell>
          <cell r="EH1014">
            <v>0</v>
          </cell>
          <cell r="EI1014">
            <v>0</v>
          </cell>
          <cell r="EJ1014">
            <v>0</v>
          </cell>
        </row>
        <row r="1015">
          <cell r="B1015">
            <v>1166</v>
          </cell>
          <cell r="C1015">
            <v>41502</v>
          </cell>
          <cell r="D1015">
            <v>752</v>
          </cell>
          <cell r="E1015" t="str">
            <v>IrmaC</v>
          </cell>
          <cell r="F1015">
            <v>41506</v>
          </cell>
          <cell r="G1015" t="str">
            <v>DPS</v>
          </cell>
          <cell r="H1015" t="str">
            <v>220/2012</v>
          </cell>
          <cell r="I1015">
            <v>2013</v>
          </cell>
          <cell r="J1015" t="str">
            <v>UNION TEMPORAL C &amp; G 2012</v>
          </cell>
          <cell r="K1015" t="str">
            <v>900.579.740-2</v>
          </cell>
          <cell r="L1015" t="str">
            <v>BOGOTÁ</v>
          </cell>
          <cell r="M1015" t="str">
            <v>Diag 74 Bis 20 B 74</v>
          </cell>
          <cell r="N1015" t="str">
            <v>7432060  juanp.gaitan@grupoyestrategia.com</v>
          </cell>
          <cell r="O1015" t="str">
            <v>PRESTAR EL SERVICIO INTEGRAL DE ASEO, CAFETERIA PARA LAS SEDES DEL DPS EN TODO EL TERRITORIO NACIONAL Y EL SERVICIO DE MANTENIMIENTO LOCATIVO EN LAS SEDES DEL DPS BOGOTÁ.</v>
          </cell>
          <cell r="P1015">
            <v>3823287178</v>
          </cell>
          <cell r="Q1015">
            <v>0</v>
          </cell>
          <cell r="R1015">
            <v>3823287178</v>
          </cell>
          <cell r="S1015">
            <v>613</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t="str">
            <v>GLADYS CECILIA ARANGO MARTÍNEZ</v>
          </cell>
          <cell r="AJ1015" t="str">
            <v>MENSUALIDADES VENCIDAS</v>
          </cell>
          <cell r="AK1015" t="str">
            <v>39-40-42-43</v>
          </cell>
          <cell r="AL1015" t="str">
            <v>32000972516 DEL 27/12/12</v>
          </cell>
          <cell r="AM1015" t="str">
            <v>SOLICITUD SEGUNDO PAGO CONTRATO. PERSONAL SERVICIO DE ASEO Y CAFETERÍA, ALQUILER DE MAQUINARIA E INSUMOS DE ASEO Y CAFETERIA MES DE AGOSTO/13</v>
          </cell>
          <cell r="AN1015">
            <v>11542822</v>
          </cell>
          <cell r="AO1015">
            <v>4161998</v>
          </cell>
          <cell r="AP1015">
            <v>172017643</v>
          </cell>
          <cell r="AQ1015">
            <v>0</v>
          </cell>
          <cell r="AR1015">
            <v>0</v>
          </cell>
          <cell r="AS1015">
            <v>0</v>
          </cell>
          <cell r="AT1015">
            <v>0</v>
          </cell>
          <cell r="AU1015">
            <v>0</v>
          </cell>
          <cell r="AV1015">
            <v>0</v>
          </cell>
          <cell r="AW1015">
            <v>0</v>
          </cell>
          <cell r="AX1015">
            <v>18900337</v>
          </cell>
          <cell r="AY1015">
            <v>0</v>
          </cell>
          <cell r="AZ1015">
            <v>206622800</v>
          </cell>
          <cell r="BA1015" t="str">
            <v>NO</v>
          </cell>
          <cell r="BB1015" t="str">
            <v>NO</v>
          </cell>
          <cell r="BC1015" t="str">
            <v>NO</v>
          </cell>
          <cell r="BD1015" t="str">
            <v>NO</v>
          </cell>
          <cell r="BE1015" t="str">
            <v>COMÚN</v>
          </cell>
          <cell r="BF1015" t="str">
            <v>NO</v>
          </cell>
          <cell r="BG1015" t="str">
            <v>SERVICIOS ASEO</v>
          </cell>
          <cell r="BH1015">
            <v>0.02</v>
          </cell>
          <cell r="BI1015" t="str">
            <v>ARRIENDO BNS MUEBLES</v>
          </cell>
          <cell r="BJ1015">
            <v>0.04</v>
          </cell>
          <cell r="BK1015" t="str">
            <v>COMÚN</v>
          </cell>
          <cell r="BL1015">
            <v>0.15</v>
          </cell>
          <cell r="BM1015" t="str">
            <v>COMÚN</v>
          </cell>
          <cell r="BN1015">
            <v>0.15</v>
          </cell>
          <cell r="BO1015" t="str">
            <v>BOGOTÁ</v>
          </cell>
          <cell r="BP1015">
            <v>9.6600000000000002E-3</v>
          </cell>
          <cell r="BQ1015" t="str">
            <v>BOGOTÁ</v>
          </cell>
          <cell r="BR1015">
            <v>9.6600000000000002E-3</v>
          </cell>
          <cell r="BS1015">
            <v>0</v>
          </cell>
          <cell r="BT1015">
            <v>0</v>
          </cell>
          <cell r="BU1015" t="str">
            <v>ACTIVIDAD 8299</v>
          </cell>
          <cell r="BV1015">
            <v>0</v>
          </cell>
          <cell r="BW1015">
            <v>230857</v>
          </cell>
          <cell r="BX1015">
            <v>166480</v>
          </cell>
          <cell r="BY1015">
            <v>2835051</v>
          </cell>
          <cell r="BZ1015">
            <v>0</v>
          </cell>
          <cell r="CA1015">
            <v>111504</v>
          </cell>
          <cell r="CB1015">
            <v>40205</v>
          </cell>
          <cell r="CC1015">
            <v>0</v>
          </cell>
          <cell r="CD1015">
            <v>0</v>
          </cell>
          <cell r="CE1015">
            <v>0</v>
          </cell>
          <cell r="CF1015">
            <v>198498686</v>
          </cell>
          <cell r="CG1015">
            <v>41506</v>
          </cell>
          <cell r="CH1015">
            <v>752</v>
          </cell>
          <cell r="CI1015">
            <v>613</v>
          </cell>
          <cell r="CJ1015" t="str">
            <v>Irma Estela Cardenas Acosta</v>
          </cell>
          <cell r="CK1015" t="str">
            <v>SERVICIO ASEO- SERVICIO DE CAFETERIA - MANTENIMIENTO</v>
          </cell>
          <cell r="CL1015" t="str">
            <v>GASTOS GENERALES</v>
          </cell>
          <cell r="CM1015" t="str">
            <v>201261003016000220E</v>
          </cell>
          <cell r="CN1015">
            <v>0</v>
          </cell>
          <cell r="CO1015" t="str">
            <v>NO APLICA</v>
          </cell>
          <cell r="CP1015">
            <v>0</v>
          </cell>
          <cell r="CQ1015" t="str">
            <v>2013-6200120463</v>
          </cell>
          <cell r="CR1015" t="str">
            <v>UNIÓN TEMPORAL CONFORMADA POR CENTRO ASEO MANTENIMIENTO PROFESIONAL SAS - NIT 900.073.254-1 50%, G Y E GRUPO Y ESTRATEGIA SAS -NIT 860.522.931-2 50%</v>
          </cell>
          <cell r="CS1015">
            <v>0</v>
          </cell>
          <cell r="CT1015">
            <v>0</v>
          </cell>
          <cell r="CU1015">
            <v>0</v>
          </cell>
          <cell r="CV1015">
            <v>4740017</v>
          </cell>
          <cell r="CW1015" t="str">
            <v>RETENCION COMPRAS</v>
          </cell>
          <cell r="CX1015">
            <v>89273404</v>
          </cell>
          <cell r="CY1015">
            <v>3.5000000000000003E-2</v>
          </cell>
          <cell r="CZ1015" t="str">
            <v>ICA BOGOTÁ</v>
          </cell>
          <cell r="DA1015">
            <v>89273404</v>
          </cell>
          <cell r="DB1015">
            <v>1.1039999999999999E-2</v>
          </cell>
          <cell r="DC1015" t="str">
            <v>RETE CREE ACTIVIDAD 8299</v>
          </cell>
          <cell r="DD1015">
            <v>104978223</v>
          </cell>
          <cell r="DE1015">
            <v>6.0000000000000001E-3</v>
          </cell>
          <cell r="DF1015">
            <v>0</v>
          </cell>
          <cell r="DG1015">
            <v>0</v>
          </cell>
          <cell r="DH1015">
            <v>0</v>
          </cell>
          <cell r="DI1015">
            <v>0</v>
          </cell>
          <cell r="DJ1015">
            <v>0</v>
          </cell>
          <cell r="DK1015">
            <v>0</v>
          </cell>
          <cell r="DL1015">
            <v>0</v>
          </cell>
          <cell r="DM1015">
            <v>0</v>
          </cell>
          <cell r="DN1015">
            <v>0</v>
          </cell>
          <cell r="DO1015">
            <v>0</v>
          </cell>
          <cell r="DP1015">
            <v>0</v>
          </cell>
          <cell r="DQ1015">
            <v>0</v>
          </cell>
          <cell r="DR1015">
            <v>0</v>
          </cell>
          <cell r="DS1015">
            <v>0</v>
          </cell>
          <cell r="DT1015">
            <v>0</v>
          </cell>
          <cell r="DU1015">
            <v>0</v>
          </cell>
          <cell r="DV1015">
            <v>0</v>
          </cell>
          <cell r="DW1015">
            <v>0</v>
          </cell>
          <cell r="DX1015">
            <v>0</v>
          </cell>
          <cell r="DY1015">
            <v>0</v>
          </cell>
          <cell r="DZ1015">
            <v>0</v>
          </cell>
          <cell r="EA1015">
            <v>0</v>
          </cell>
          <cell r="EB1015">
            <v>0</v>
          </cell>
          <cell r="EC1015">
            <v>0</v>
          </cell>
          <cell r="ED1015">
            <v>0</v>
          </cell>
          <cell r="EE1015">
            <v>0</v>
          </cell>
          <cell r="EF1015">
            <v>0</v>
          </cell>
          <cell r="EG1015">
            <v>0</v>
          </cell>
          <cell r="EH1015">
            <v>0</v>
          </cell>
          <cell r="EI1015">
            <v>0</v>
          </cell>
          <cell r="EJ1015">
            <v>0</v>
          </cell>
        </row>
        <row r="1016">
          <cell r="B1016">
            <v>1167</v>
          </cell>
          <cell r="C1016">
            <v>41501</v>
          </cell>
          <cell r="D1016">
            <v>754</v>
          </cell>
          <cell r="E1016" t="str">
            <v>IrmaC</v>
          </cell>
          <cell r="F1016">
            <v>41507</v>
          </cell>
          <cell r="G1016" t="str">
            <v>DPS</v>
          </cell>
          <cell r="H1016" t="str">
            <v>10/2013</v>
          </cell>
          <cell r="I1016">
            <v>2013</v>
          </cell>
          <cell r="J1016" t="str">
            <v>PROGRAMA DE LAS NACIONES UNIDAS PARA EL DESARRROLLO PNUD</v>
          </cell>
          <cell r="K1016" t="str">
            <v>800.091.076-0</v>
          </cell>
          <cell r="L1016" t="str">
            <v>BOGOTA</v>
          </cell>
          <cell r="M1016" t="str">
            <v>AVDA 82 10 62 PS 3</v>
          </cell>
          <cell r="N1016">
            <v>0</v>
          </cell>
          <cell r="O1016" t="str">
            <v>CONTINUAR TRABAJANDO DE MANERA ARTICULADA LA CONSOLIDACION Y AMPLIACION DE LA RED DE OBSERVATORIOS REGIONALES DE MERCADO DE TRABAJO RED ORMET</v>
          </cell>
          <cell r="P1016">
            <v>2500000000</v>
          </cell>
          <cell r="Q1016">
            <v>0</v>
          </cell>
          <cell r="R1016">
            <v>2500000000</v>
          </cell>
          <cell r="S1016">
            <v>17713</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t="str">
            <v>ANA MILENA NEGRETTE C</v>
          </cell>
          <cell r="AJ1016" t="str">
            <v>PRIMER PAGO DE PREFINANCIACION  80% POR PARTE DEL PRESUPUESTO PREVISTO €546.144 SEGUNDO DESEMBOLSO PREVISION DEL IMPORTE SUBSECUENTES  €354.927 TERCER DESEMBOLSO IMPORTE PREVISTO COMO PAGO FINAL €100.119</v>
          </cell>
          <cell r="AK1016">
            <v>0</v>
          </cell>
          <cell r="AL1016" t="str">
            <v>N/A</v>
          </cell>
          <cell r="AM1016" t="str">
            <v xml:space="preserve">SOLICITUD SEGUNDO DESEMBOLSO , EQUIVALENTE AL 40% </v>
          </cell>
          <cell r="AN1016">
            <v>1000000000</v>
          </cell>
          <cell r="AO1016">
            <v>0</v>
          </cell>
          <cell r="AP1016">
            <v>0</v>
          </cell>
          <cell r="AQ1016">
            <v>0</v>
          </cell>
          <cell r="AR1016">
            <v>0</v>
          </cell>
          <cell r="AS1016">
            <v>0</v>
          </cell>
          <cell r="AT1016">
            <v>0</v>
          </cell>
          <cell r="AU1016">
            <v>0</v>
          </cell>
          <cell r="AV1016">
            <v>0</v>
          </cell>
          <cell r="AW1016">
            <v>0</v>
          </cell>
          <cell r="AX1016">
            <v>0</v>
          </cell>
          <cell r="AY1016">
            <v>0</v>
          </cell>
          <cell r="AZ1016">
            <v>1000000000</v>
          </cell>
          <cell r="BA1016" t="str">
            <v>NO</v>
          </cell>
          <cell r="BB1016" t="str">
            <v>NO</v>
          </cell>
          <cell r="BC1016" t="str">
            <v>SI</v>
          </cell>
          <cell r="BD1016" t="str">
            <v>SI</v>
          </cell>
          <cell r="BE1016" t="str">
            <v>E</v>
          </cell>
          <cell r="BF1016">
            <v>0</v>
          </cell>
          <cell r="BG1016">
            <v>0</v>
          </cell>
          <cell r="BH1016">
            <v>0</v>
          </cell>
          <cell r="BI1016">
            <v>0</v>
          </cell>
          <cell r="BJ1016">
            <v>0</v>
          </cell>
          <cell r="BK1016" t="str">
            <v>E</v>
          </cell>
          <cell r="BL1016">
            <v>0</v>
          </cell>
          <cell r="BM1016">
            <v>0</v>
          </cell>
          <cell r="BN1016">
            <v>0</v>
          </cell>
          <cell r="BO1016" t="str">
            <v>BOGOTA</v>
          </cell>
          <cell r="BP1016">
            <v>0</v>
          </cell>
          <cell r="BQ1016">
            <v>0</v>
          </cell>
          <cell r="BR1016">
            <v>0</v>
          </cell>
          <cell r="BS1016">
            <v>0</v>
          </cell>
          <cell r="BT1016">
            <v>0</v>
          </cell>
          <cell r="BU1016" t="str">
            <v>ORGANISMO INTERNACIONAL</v>
          </cell>
          <cell r="BV1016">
            <v>0</v>
          </cell>
          <cell r="BW1016">
            <v>0</v>
          </cell>
          <cell r="BX1016">
            <v>0</v>
          </cell>
          <cell r="BY1016">
            <v>0</v>
          </cell>
          <cell r="BZ1016">
            <v>0</v>
          </cell>
          <cell r="CA1016">
            <v>0</v>
          </cell>
          <cell r="CB1016">
            <v>0</v>
          </cell>
          <cell r="CC1016">
            <v>0</v>
          </cell>
          <cell r="CD1016">
            <v>0</v>
          </cell>
          <cell r="CE1016">
            <v>0</v>
          </cell>
          <cell r="CF1016">
            <v>1000000000</v>
          </cell>
          <cell r="CG1016">
            <v>41507</v>
          </cell>
          <cell r="CH1016">
            <v>754</v>
          </cell>
          <cell r="CI1016">
            <v>17713</v>
          </cell>
          <cell r="CJ1016" t="str">
            <v>Irma Estela Cardenas Acosta</v>
          </cell>
          <cell r="CK1016" t="str">
            <v>GENERACION DE INGRESOS Y PROYECTOS PRODUCTIVOS PARA POBLACION BULNERABLE NACIONAL FIP</v>
          </cell>
          <cell r="CL1016" t="str">
            <v>ORDINARIA</v>
          </cell>
          <cell r="CM1016">
            <v>20134030096733</v>
          </cell>
          <cell r="CN1016">
            <v>0</v>
          </cell>
          <cell r="CO1016" t="str">
            <v>N/A</v>
          </cell>
          <cell r="CP1016">
            <v>0</v>
          </cell>
          <cell r="CQ1016" t="str">
            <v>2013-4030119903</v>
          </cell>
          <cell r="CR1016">
            <v>0</v>
          </cell>
          <cell r="CS1016">
            <v>0</v>
          </cell>
          <cell r="CT1016">
            <v>0</v>
          </cell>
          <cell r="CU1016">
            <v>0</v>
          </cell>
          <cell r="CV1016">
            <v>0</v>
          </cell>
          <cell r="CW1016">
            <v>0</v>
          </cell>
          <cell r="CX1016">
            <v>0</v>
          </cell>
          <cell r="CY1016">
            <v>0</v>
          </cell>
          <cell r="CZ1016">
            <v>0</v>
          </cell>
          <cell r="DA1016">
            <v>0</v>
          </cell>
          <cell r="DB1016">
            <v>0</v>
          </cell>
          <cell r="DC1016">
            <v>0</v>
          </cell>
          <cell r="DD1016">
            <v>0</v>
          </cell>
          <cell r="DE1016">
            <v>0</v>
          </cell>
          <cell r="DF1016">
            <v>0</v>
          </cell>
          <cell r="DG1016">
            <v>0</v>
          </cell>
          <cell r="DH1016">
            <v>0</v>
          </cell>
          <cell r="DI1016">
            <v>0</v>
          </cell>
          <cell r="DJ1016">
            <v>0</v>
          </cell>
          <cell r="DK1016">
            <v>0</v>
          </cell>
          <cell r="DL1016">
            <v>0</v>
          </cell>
          <cell r="DM1016">
            <v>0</v>
          </cell>
          <cell r="DN1016">
            <v>0</v>
          </cell>
          <cell r="DO1016">
            <v>0</v>
          </cell>
          <cell r="DP1016">
            <v>0</v>
          </cell>
          <cell r="DQ1016">
            <v>0</v>
          </cell>
          <cell r="DR1016">
            <v>0</v>
          </cell>
          <cell r="DS1016">
            <v>0</v>
          </cell>
          <cell r="DT1016">
            <v>0</v>
          </cell>
          <cell r="DU1016">
            <v>0</v>
          </cell>
          <cell r="DV1016">
            <v>0</v>
          </cell>
          <cell r="DW1016">
            <v>0</v>
          </cell>
          <cell r="DX1016">
            <v>0</v>
          </cell>
          <cell r="DY1016">
            <v>0</v>
          </cell>
          <cell r="DZ1016">
            <v>0</v>
          </cell>
          <cell r="EA1016">
            <v>0</v>
          </cell>
          <cell r="EB1016">
            <v>0</v>
          </cell>
          <cell r="EC1016">
            <v>0</v>
          </cell>
          <cell r="ED1016">
            <v>0</v>
          </cell>
          <cell r="EE1016">
            <v>0</v>
          </cell>
          <cell r="EF1016">
            <v>0</v>
          </cell>
          <cell r="EG1016">
            <v>0</v>
          </cell>
          <cell r="EH1016">
            <v>0</v>
          </cell>
          <cell r="EI1016">
            <v>0</v>
          </cell>
          <cell r="EJ1016">
            <v>0</v>
          </cell>
        </row>
        <row r="1017">
          <cell r="B1017">
            <v>1168</v>
          </cell>
          <cell r="C1017">
            <v>41506</v>
          </cell>
          <cell r="D1017">
            <v>756</v>
          </cell>
          <cell r="E1017" t="str">
            <v>IrmaC</v>
          </cell>
          <cell r="F1017">
            <v>41506</v>
          </cell>
          <cell r="G1017" t="str">
            <v>DPS</v>
          </cell>
          <cell r="H1017" t="str">
            <v>162/12</v>
          </cell>
          <cell r="I1017">
            <v>2013</v>
          </cell>
          <cell r="J1017" t="str">
            <v>LUIS CARLOS PINEDA RODRIGUEZ</v>
          </cell>
          <cell r="K1017" t="str">
            <v>6.755.431</v>
          </cell>
          <cell r="L1017" t="str">
            <v>VILLAVICENCIO</v>
          </cell>
          <cell r="M1017" t="str">
            <v>CALLE 48 A 45-08</v>
          </cell>
          <cell r="N1017" t="str">
            <v>301-5506573</v>
          </cell>
          <cell r="O1017" t="str">
            <v xml:space="preserve">RECIBIR EN CALIDAD DE ARRENDAMIENTO EL INMUEBLE UBICADO EN LA CL  44 31-13 DE VILLAVICENCIO, PARA EL FUNCIONAMIENTO DE LA DIRECCION REGIONAL META. </v>
          </cell>
          <cell r="P1017">
            <v>63283810</v>
          </cell>
          <cell r="Q1017">
            <v>0</v>
          </cell>
          <cell r="R1017">
            <v>63283810</v>
          </cell>
          <cell r="S1017">
            <v>1813</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t="str">
            <v>GLADIS CECILIA ARANGO MARTINEZ</v>
          </cell>
          <cell r="AJ1017" t="str">
            <v>1ER PAGO EN DIC/12 $3.044.496 PAGOS MENSUALES EN 2013 ENE A DIC. $3.135.831; 7 PAGOS MENSUALES EN 2014 ENE A JUL $3.229.906</v>
          </cell>
          <cell r="AK1017" t="str">
            <v>CUENTA DE COBRO CORRESPONDIENTE AL MES DE AGOSTO DE 2013</v>
          </cell>
          <cell r="AL1017" t="str">
            <v>N/A</v>
          </cell>
          <cell r="AM1017" t="str">
            <v>SOLICITUD NOVENO PAGO CANON DE ARRENDAMIENTO CORRESPONDIENTE AL MES DE AGOSTO DE 2013</v>
          </cell>
          <cell r="AN1017">
            <v>3135831</v>
          </cell>
          <cell r="AO1017">
            <v>0</v>
          </cell>
          <cell r="AP1017">
            <v>0</v>
          </cell>
          <cell r="AQ1017">
            <v>0</v>
          </cell>
          <cell r="AR1017">
            <v>0</v>
          </cell>
          <cell r="AS1017">
            <v>0</v>
          </cell>
          <cell r="AT1017">
            <v>0</v>
          </cell>
          <cell r="AU1017">
            <v>0</v>
          </cell>
          <cell r="AV1017">
            <v>0</v>
          </cell>
          <cell r="AW1017">
            <v>0</v>
          </cell>
          <cell r="AX1017">
            <v>0</v>
          </cell>
          <cell r="AY1017">
            <v>0</v>
          </cell>
          <cell r="AZ1017">
            <v>3135831</v>
          </cell>
          <cell r="BA1017" t="str">
            <v>NO</v>
          </cell>
          <cell r="BB1017" t="str">
            <v>NO</v>
          </cell>
          <cell r="BC1017" t="str">
            <v>NO</v>
          </cell>
          <cell r="BD1017" t="str">
            <v>NO</v>
          </cell>
          <cell r="BE1017" t="str">
            <v>SIMPLIFICADO</v>
          </cell>
          <cell r="BF1017" t="str">
            <v>NO</v>
          </cell>
          <cell r="BG1017" t="str">
            <v>ARRIENDO BIEN INMUEBLE</v>
          </cell>
          <cell r="BH1017">
            <v>3.5000000000000003E-2</v>
          </cell>
          <cell r="BI1017">
            <v>0</v>
          </cell>
          <cell r="BJ1017">
            <v>0</v>
          </cell>
          <cell r="BK1017" t="str">
            <v>SIMPLIFICADO</v>
          </cell>
          <cell r="BL1017">
            <v>0</v>
          </cell>
          <cell r="BM1017">
            <v>0</v>
          </cell>
          <cell r="BN1017">
            <v>0</v>
          </cell>
          <cell r="BO1017" t="str">
            <v xml:space="preserve">VILLAVICENCIO- Art.97 ACUERDO 30/2008 </v>
          </cell>
          <cell r="BP1017">
            <v>4.0000000000000001E-3</v>
          </cell>
          <cell r="BQ1017">
            <v>0</v>
          </cell>
          <cell r="BR1017">
            <v>0</v>
          </cell>
          <cell r="BS1017">
            <v>0</v>
          </cell>
          <cell r="BT1017">
            <v>0</v>
          </cell>
          <cell r="BU1017" t="str">
            <v>RETENCION DEL IMPUESTO RENTA - CREE- PN NO SON SUJETOS PASIVOS</v>
          </cell>
          <cell r="BV1017">
            <v>0</v>
          </cell>
          <cell r="BW1017">
            <v>109754</v>
          </cell>
          <cell r="BX1017">
            <v>0</v>
          </cell>
          <cell r="BY1017">
            <v>0</v>
          </cell>
          <cell r="BZ1017">
            <v>0</v>
          </cell>
          <cell r="CA1017">
            <v>12543</v>
          </cell>
          <cell r="CB1017">
            <v>0</v>
          </cell>
          <cell r="CC1017">
            <v>0</v>
          </cell>
          <cell r="CD1017">
            <v>0</v>
          </cell>
          <cell r="CE1017">
            <v>0</v>
          </cell>
          <cell r="CF1017">
            <v>3013534</v>
          </cell>
          <cell r="CG1017">
            <v>41506</v>
          </cell>
          <cell r="CH1017">
            <v>756</v>
          </cell>
          <cell r="CI1017">
            <v>1813</v>
          </cell>
          <cell r="CJ1017" t="str">
            <v>Irma Estela Cardenas Acosta</v>
          </cell>
          <cell r="CK1017" t="str">
            <v>GESTION ADMINISTRATIVA - ARRENDAMIENTO DE BIENES INMUEBLES</v>
          </cell>
          <cell r="CL1017" t="str">
            <v xml:space="preserve"> GASTOS GENERALES</v>
          </cell>
          <cell r="CM1017" t="str">
            <v>EXPEDIENTE ORFEO 201261003002000162E</v>
          </cell>
          <cell r="CN1017">
            <v>0</v>
          </cell>
          <cell r="CO1017" t="str">
            <v>N/A</v>
          </cell>
          <cell r="CP1017">
            <v>0</v>
          </cell>
          <cell r="CQ1017" t="str">
            <v>2013-6200120733</v>
          </cell>
          <cell r="CR1017">
            <v>0</v>
          </cell>
          <cell r="CS1017">
            <v>0</v>
          </cell>
          <cell r="CT1017">
            <v>0</v>
          </cell>
          <cell r="CU1017">
            <v>0</v>
          </cell>
          <cell r="CV1017">
            <v>0</v>
          </cell>
          <cell r="CW1017">
            <v>0</v>
          </cell>
          <cell r="CX1017">
            <v>0</v>
          </cell>
          <cell r="CY1017">
            <v>0</v>
          </cell>
          <cell r="CZ1017">
            <v>0</v>
          </cell>
          <cell r="DA1017">
            <v>0</v>
          </cell>
          <cell r="DB1017">
            <v>0</v>
          </cell>
          <cell r="DC1017">
            <v>0</v>
          </cell>
          <cell r="DD1017">
            <v>0</v>
          </cell>
          <cell r="DE1017">
            <v>0</v>
          </cell>
          <cell r="DF1017">
            <v>0</v>
          </cell>
          <cell r="DG1017">
            <v>0</v>
          </cell>
          <cell r="DH1017">
            <v>0</v>
          </cell>
          <cell r="DI1017">
            <v>0</v>
          </cell>
          <cell r="DJ1017">
            <v>0</v>
          </cell>
          <cell r="DK1017">
            <v>0</v>
          </cell>
          <cell r="DL1017">
            <v>0</v>
          </cell>
          <cell r="DM1017">
            <v>0</v>
          </cell>
          <cell r="DN1017">
            <v>0</v>
          </cell>
          <cell r="DO1017">
            <v>0</v>
          </cell>
          <cell r="DP1017">
            <v>0</v>
          </cell>
          <cell r="DQ1017">
            <v>0</v>
          </cell>
          <cell r="DR1017">
            <v>0</v>
          </cell>
          <cell r="DS1017">
            <v>0</v>
          </cell>
          <cell r="DT1017">
            <v>0</v>
          </cell>
          <cell r="DU1017">
            <v>0</v>
          </cell>
          <cell r="DV1017">
            <v>0</v>
          </cell>
          <cell r="DW1017">
            <v>0</v>
          </cell>
          <cell r="DX1017">
            <v>0</v>
          </cell>
          <cell r="DY1017">
            <v>0</v>
          </cell>
          <cell r="DZ1017">
            <v>0</v>
          </cell>
          <cell r="EA1017">
            <v>0</v>
          </cell>
          <cell r="EB1017">
            <v>0</v>
          </cell>
          <cell r="EC1017">
            <v>0</v>
          </cell>
          <cell r="ED1017">
            <v>0</v>
          </cell>
          <cell r="EE1017">
            <v>0</v>
          </cell>
          <cell r="EF1017">
            <v>0</v>
          </cell>
          <cell r="EG1017">
            <v>0</v>
          </cell>
          <cell r="EH1017">
            <v>0</v>
          </cell>
          <cell r="EI1017">
            <v>0</v>
          </cell>
          <cell r="EJ1017">
            <v>0</v>
          </cell>
        </row>
        <row r="1018">
          <cell r="B1018">
            <v>1170</v>
          </cell>
          <cell r="C1018">
            <v>41506</v>
          </cell>
          <cell r="D1018">
            <v>757</v>
          </cell>
          <cell r="E1018" t="str">
            <v>IrmaC</v>
          </cell>
          <cell r="F1018">
            <v>41507</v>
          </cell>
          <cell r="G1018" t="str">
            <v>DPS</v>
          </cell>
          <cell r="H1018" t="str">
            <v>51/12</v>
          </cell>
          <cell r="I1018">
            <v>2012</v>
          </cell>
          <cell r="J1018" t="str">
            <v>CARVAJAL TECNOLOGIA Y SERVICIOS S A S</v>
          </cell>
          <cell r="K1018" t="str">
            <v>890.321.151-0</v>
          </cell>
          <cell r="L1018" t="str">
            <v>BOGOTÁ</v>
          </cell>
          <cell r="M1018" t="str">
            <v>Av Dorado 90-10</v>
          </cell>
          <cell r="N1018" t="str">
            <v>4106766   impuesto.carvajal@carvajal.com</v>
          </cell>
          <cell r="O1018" t="str">
            <v>PROVEER, INSTALAR, CAPACITAR, PONER EN OPERACIÓN Y DAR SOPORTE TÉCNICO DE LA PLATAFORMA TECNOLÓGICA Y OPERATIVA PARA LA EJECUCIÓN DEL PROCESO DE INSCRIPCIONES DE FAMILIAS ELEGIBLES AL PROGRAMA FAMILIAS EN ACCIÓN.  ZONA 4 SUR.</v>
          </cell>
          <cell r="P1018">
            <v>6486040635</v>
          </cell>
          <cell r="Q1018">
            <v>0</v>
          </cell>
          <cell r="R1018">
            <v>6486040635</v>
          </cell>
          <cell r="S1018">
            <v>30012</v>
          </cell>
          <cell r="T1018">
            <v>0</v>
          </cell>
          <cell r="U1018">
            <v>0</v>
          </cell>
          <cell r="V1018">
            <v>0</v>
          </cell>
          <cell r="W1018">
            <v>1134190000</v>
          </cell>
          <cell r="X1018">
            <v>0</v>
          </cell>
          <cell r="Y1018">
            <v>1134190000</v>
          </cell>
          <cell r="Z1018">
            <v>0</v>
          </cell>
          <cell r="AA1018">
            <v>0</v>
          </cell>
          <cell r="AB1018">
            <v>0</v>
          </cell>
          <cell r="AC1018">
            <v>0</v>
          </cell>
          <cell r="AD1018">
            <v>0</v>
          </cell>
          <cell r="AE1018">
            <v>0</v>
          </cell>
          <cell r="AF1018">
            <v>0</v>
          </cell>
          <cell r="AG1018">
            <v>0</v>
          </cell>
          <cell r="AH1018">
            <v>0</v>
          </cell>
          <cell r="AI1018" t="str">
            <v>DIANA MIREYA SOTO FIGUEROA</v>
          </cell>
          <cell r="AJ1018" t="str">
            <v>1°PAGO 30%. 2°PAGO 20%. 3°PAGO 20%.  4°PAGO 20%.  ÚLTIMO POR EL RESTANTE. TODOS CONDICIONADOS</v>
          </cell>
          <cell r="AK1018" t="str">
            <v>102585058</v>
          </cell>
          <cell r="AL1018" t="str">
            <v>50000313295 DE 02-05-2012</v>
          </cell>
          <cell r="AM1018" t="str">
            <v>SEGUNDO PAGO CORRESPONDIENTE AL 10% DEL VALOR DEL CONTRATO DE FAMILIAS EN ACCION</v>
          </cell>
          <cell r="AN1018">
            <v>559141434</v>
          </cell>
          <cell r="AO1018">
            <v>0</v>
          </cell>
          <cell r="AP1018">
            <v>0</v>
          </cell>
          <cell r="AQ1018">
            <v>0</v>
          </cell>
          <cell r="AR1018">
            <v>0</v>
          </cell>
          <cell r="AS1018">
            <v>0</v>
          </cell>
          <cell r="AT1018">
            <v>0</v>
          </cell>
          <cell r="AU1018">
            <v>0</v>
          </cell>
          <cell r="AV1018">
            <v>0.16</v>
          </cell>
          <cell r="AW1018">
            <v>0</v>
          </cell>
          <cell r="AX1018">
            <v>89462629</v>
          </cell>
          <cell r="AY1018">
            <v>0</v>
          </cell>
          <cell r="AZ1018">
            <v>648604063</v>
          </cell>
          <cell r="BA1018" t="str">
            <v>SI</v>
          </cell>
          <cell r="BB1018" t="str">
            <v>SI</v>
          </cell>
          <cell r="BC1018" t="str">
            <v>NO</v>
          </cell>
          <cell r="BD1018" t="str">
            <v>NO</v>
          </cell>
          <cell r="BE1018" t="str">
            <v>COMÚN</v>
          </cell>
          <cell r="BF1018" t="str">
            <v>NO</v>
          </cell>
          <cell r="BG1018" t="str">
            <v>AUTORETENEDOR RESOL.3039 23/MAY/96</v>
          </cell>
          <cell r="BH1018">
            <v>0</v>
          </cell>
          <cell r="BI1018">
            <v>0</v>
          </cell>
          <cell r="BJ1018">
            <v>0</v>
          </cell>
          <cell r="BK1018" t="str">
            <v>GRAN CONTRIBUYENTE RESOL.7714 16/DIC/96</v>
          </cell>
          <cell r="BL1018">
            <v>0</v>
          </cell>
          <cell r="BM1018">
            <v>0</v>
          </cell>
          <cell r="BN1018">
            <v>0</v>
          </cell>
          <cell r="BO1018" t="str">
            <v>BOGOTÁ</v>
          </cell>
          <cell r="BP1018">
            <v>1.1039999999999999E-2</v>
          </cell>
          <cell r="BQ1018">
            <v>0</v>
          </cell>
          <cell r="BR1018">
            <v>0</v>
          </cell>
          <cell r="BS1018">
            <v>0</v>
          </cell>
          <cell r="BT1018">
            <v>0</v>
          </cell>
          <cell r="BU1018" t="str">
            <v>AUTORETENEDOR</v>
          </cell>
          <cell r="BV1018">
            <v>0</v>
          </cell>
          <cell r="BW1018">
            <v>0</v>
          </cell>
          <cell r="BX1018">
            <v>0</v>
          </cell>
          <cell r="BY1018">
            <v>0</v>
          </cell>
          <cell r="BZ1018">
            <v>0</v>
          </cell>
          <cell r="CA1018">
            <v>6172921</v>
          </cell>
          <cell r="CB1018">
            <v>0</v>
          </cell>
          <cell r="CC1018">
            <v>0</v>
          </cell>
          <cell r="CD1018">
            <v>0</v>
          </cell>
          <cell r="CE1018">
            <v>0</v>
          </cell>
          <cell r="CF1018">
            <v>642431142</v>
          </cell>
          <cell r="CG1018">
            <v>41507</v>
          </cell>
          <cell r="CH1018">
            <v>757</v>
          </cell>
          <cell r="CI1018">
            <v>30012</v>
          </cell>
          <cell r="CJ1018" t="str">
            <v>Irma Estela Cardenas Acosta</v>
          </cell>
          <cell r="CK1018" t="str">
            <v>GT FAMILIAS EN ACCIÓN</v>
          </cell>
          <cell r="CL1018" t="str">
            <v>ORDINARIA</v>
          </cell>
          <cell r="CM1018" t="str">
            <v>SIN EXPEDIENTE ORFEO</v>
          </cell>
          <cell r="CN1018" t="str">
            <v>RESERVA</v>
          </cell>
          <cell r="CO1018" t="str">
            <v>NO APLICA</v>
          </cell>
          <cell r="CP1018">
            <v>0</v>
          </cell>
          <cell r="CQ1018" t="str">
            <v>2013-3100120973</v>
          </cell>
          <cell r="CR1018" t="str">
            <v xml:space="preserve">SE ADJUNTA CONFIRMACIÓN DEL SUPERVISOR DEL ENCABEZADO Y PAGO TOTAL DEL OTROSÍ No.4/2013. </v>
          </cell>
          <cell r="CS1018">
            <v>0</v>
          </cell>
          <cell r="CT1018">
            <v>0</v>
          </cell>
          <cell r="CU1018">
            <v>0</v>
          </cell>
          <cell r="CV1018">
            <v>0</v>
          </cell>
          <cell r="CW1018">
            <v>0</v>
          </cell>
          <cell r="CX1018">
            <v>0</v>
          </cell>
          <cell r="CY1018">
            <v>0</v>
          </cell>
          <cell r="CZ1018">
            <v>0</v>
          </cell>
          <cell r="DA1018">
            <v>0</v>
          </cell>
          <cell r="DB1018">
            <v>0</v>
          </cell>
          <cell r="DC1018">
            <v>0</v>
          </cell>
          <cell r="DD1018">
            <v>0</v>
          </cell>
          <cell r="DE1018">
            <v>0</v>
          </cell>
          <cell r="DF1018">
            <v>0</v>
          </cell>
          <cell r="DG1018">
            <v>0</v>
          </cell>
          <cell r="DH1018">
            <v>0</v>
          </cell>
          <cell r="DI1018">
            <v>0</v>
          </cell>
          <cell r="DJ1018">
            <v>0</v>
          </cell>
          <cell r="DK1018">
            <v>0</v>
          </cell>
          <cell r="DL1018">
            <v>0</v>
          </cell>
          <cell r="DM1018">
            <v>0</v>
          </cell>
          <cell r="DN1018">
            <v>0</v>
          </cell>
          <cell r="DO1018">
            <v>0</v>
          </cell>
          <cell r="DP1018">
            <v>0</v>
          </cell>
          <cell r="DQ1018">
            <v>0</v>
          </cell>
          <cell r="DR1018">
            <v>0</v>
          </cell>
          <cell r="DS1018">
            <v>0</v>
          </cell>
          <cell r="DT1018">
            <v>0</v>
          </cell>
          <cell r="DU1018">
            <v>0</v>
          </cell>
          <cell r="DV1018">
            <v>0</v>
          </cell>
          <cell r="DW1018">
            <v>0</v>
          </cell>
          <cell r="DX1018">
            <v>0</v>
          </cell>
          <cell r="DY1018">
            <v>0</v>
          </cell>
          <cell r="DZ1018">
            <v>0</v>
          </cell>
          <cell r="EA1018">
            <v>0</v>
          </cell>
          <cell r="EB1018">
            <v>0</v>
          </cell>
          <cell r="EC1018">
            <v>0</v>
          </cell>
          <cell r="ED1018">
            <v>0</v>
          </cell>
          <cell r="EE1018">
            <v>0</v>
          </cell>
          <cell r="EF1018">
            <v>0</v>
          </cell>
          <cell r="EG1018">
            <v>0</v>
          </cell>
          <cell r="EH1018">
            <v>0</v>
          </cell>
          <cell r="EI1018">
            <v>0</v>
          </cell>
          <cell r="EJ1018">
            <v>0</v>
          </cell>
        </row>
        <row r="1019">
          <cell r="B1019">
            <v>1174</v>
          </cell>
          <cell r="C1019">
            <v>41507</v>
          </cell>
          <cell r="D1019">
            <v>758</v>
          </cell>
          <cell r="E1019" t="str">
            <v>IrmaC</v>
          </cell>
          <cell r="F1019">
            <v>41507</v>
          </cell>
          <cell r="G1019" t="str">
            <v>DPS</v>
          </cell>
          <cell r="H1019" t="str">
            <v>173/12</v>
          </cell>
          <cell r="I1019">
            <v>2013</v>
          </cell>
          <cell r="J1019" t="str">
            <v>JAIME CARDENAS JARAMILLO</v>
          </cell>
          <cell r="K1019" t="str">
            <v>10.212.274-8</v>
          </cell>
          <cell r="L1019" t="str">
            <v>MANIZALES</v>
          </cell>
          <cell r="M1019" t="str">
            <v>CALLE 23 # 21-41 LOCAL 8B</v>
          </cell>
          <cell r="N1019">
            <v>8841992</v>
          </cell>
          <cell r="O1019" t="str">
            <v>ARRENDAMIENTO DEL INMUEBLE UBICADO EN LA CL 50 26-97 - MANIZALES</v>
          </cell>
          <cell r="P1019">
            <v>37485468</v>
          </cell>
          <cell r="Q1019">
            <v>0</v>
          </cell>
          <cell r="R1019">
            <v>37485468</v>
          </cell>
          <cell r="S1019">
            <v>2913</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t="str">
            <v>GLADYS C ARANGO MARTINEZ</v>
          </cell>
          <cell r="AJ1019" t="str">
            <v>1ER $3.032.804 Y 12 PAGOS MENSUALES $3.123.789</v>
          </cell>
          <cell r="AK1019" t="str">
            <v>3147</v>
          </cell>
          <cell r="AL1019">
            <v>0</v>
          </cell>
          <cell r="AM1019" t="str">
            <v>NOVENO PAGO DE CANON DE ARRENDAMIENTO</v>
          </cell>
          <cell r="AN1019">
            <v>2839808</v>
          </cell>
          <cell r="AO1019">
            <v>0</v>
          </cell>
          <cell r="AP1019">
            <v>0</v>
          </cell>
          <cell r="AQ1019">
            <v>0</v>
          </cell>
          <cell r="AR1019">
            <v>0</v>
          </cell>
          <cell r="AS1019">
            <v>0</v>
          </cell>
          <cell r="AT1019">
            <v>0</v>
          </cell>
          <cell r="AU1019">
            <v>0</v>
          </cell>
          <cell r="AV1019">
            <v>0.1</v>
          </cell>
          <cell r="AW1019">
            <v>0</v>
          </cell>
          <cell r="AX1019">
            <v>283981</v>
          </cell>
          <cell r="AY1019">
            <v>0</v>
          </cell>
          <cell r="AZ1019">
            <v>3123789</v>
          </cell>
          <cell r="BA1019" t="str">
            <v>NO</v>
          </cell>
          <cell r="BB1019" t="str">
            <v>NO</v>
          </cell>
          <cell r="BC1019" t="str">
            <v>NO</v>
          </cell>
          <cell r="BD1019" t="str">
            <v>NO</v>
          </cell>
          <cell r="BE1019" t="str">
            <v>COMUN</v>
          </cell>
          <cell r="BF1019" t="str">
            <v>NO</v>
          </cell>
          <cell r="BG1019" t="str">
            <v>ARRENDAMIENTOS</v>
          </cell>
          <cell r="BH1019">
            <v>3.5000000000000003E-2</v>
          </cell>
          <cell r="BI1019">
            <v>0</v>
          </cell>
          <cell r="BJ1019">
            <v>0</v>
          </cell>
          <cell r="BK1019" t="str">
            <v>COMUN</v>
          </cell>
          <cell r="BL1019">
            <v>0.15</v>
          </cell>
          <cell r="BM1019" t="str">
            <v>COMUN</v>
          </cell>
          <cell r="BN1019">
            <v>0.15</v>
          </cell>
          <cell r="BO1019" t="str">
            <v>MANIZALES (DPS NO ES AGENTE DE RETENCIÓN SEGÚN AUTO DE ARCHIVO JPA NRO. 035/2012)</v>
          </cell>
          <cell r="BP1019">
            <v>0</v>
          </cell>
          <cell r="BQ1019">
            <v>0</v>
          </cell>
          <cell r="BR1019">
            <v>0</v>
          </cell>
          <cell r="BS1019">
            <v>0</v>
          </cell>
          <cell r="BT1019">
            <v>0</v>
          </cell>
          <cell r="BU1019" t="str">
            <v>NO CONTRIBUYENTE -RETENCION DE IMPUESTO CREE-</v>
          </cell>
          <cell r="BV1019">
            <v>0</v>
          </cell>
          <cell r="BW1019">
            <v>99393</v>
          </cell>
          <cell r="BX1019">
            <v>0</v>
          </cell>
          <cell r="BY1019">
            <v>42597</v>
          </cell>
          <cell r="BZ1019">
            <v>0</v>
          </cell>
          <cell r="CA1019">
            <v>0</v>
          </cell>
          <cell r="CB1019">
            <v>0</v>
          </cell>
          <cell r="CC1019">
            <v>0</v>
          </cell>
          <cell r="CD1019">
            <v>10507</v>
          </cell>
          <cell r="CE1019">
            <v>0</v>
          </cell>
          <cell r="CF1019">
            <v>2971292</v>
          </cell>
          <cell r="CG1019">
            <v>41507</v>
          </cell>
          <cell r="CH1019">
            <v>758</v>
          </cell>
          <cell r="CI1019">
            <v>2913</v>
          </cell>
          <cell r="CJ1019" t="str">
            <v>Irma Estela Cardenas Acosta</v>
          </cell>
          <cell r="CK1019">
            <v>0</v>
          </cell>
          <cell r="CL1019" t="str">
            <v>GASTOS GENERALES</v>
          </cell>
          <cell r="CM1019">
            <v>0</v>
          </cell>
          <cell r="CN1019">
            <v>0</v>
          </cell>
          <cell r="CO1019" t="str">
            <v>N/A</v>
          </cell>
          <cell r="CP1019">
            <v>0</v>
          </cell>
          <cell r="CQ1019" t="str">
            <v>2013-6200121433</v>
          </cell>
          <cell r="CR1019">
            <v>0</v>
          </cell>
          <cell r="CS1019">
            <v>0</v>
          </cell>
          <cell r="CT1019">
            <v>0</v>
          </cell>
          <cell r="CU1019">
            <v>0</v>
          </cell>
          <cell r="CV1019">
            <v>0</v>
          </cell>
          <cell r="CW1019" t="str">
            <v>MANIZALES (DPS NO ES AGENTE DE RETENCIÓN SEGÚN AUTO DE ARCHIVO JPA NRO. 035/2012)</v>
          </cell>
          <cell r="CX1019">
            <v>0</v>
          </cell>
          <cell r="CY1019">
            <v>0</v>
          </cell>
          <cell r="CZ1019">
            <v>0</v>
          </cell>
          <cell r="DA1019">
            <v>0</v>
          </cell>
          <cell r="DB1019">
            <v>0</v>
          </cell>
          <cell r="DC1019">
            <v>0</v>
          </cell>
          <cell r="DD1019">
            <v>0</v>
          </cell>
          <cell r="DE1019">
            <v>0</v>
          </cell>
          <cell r="DF1019">
            <v>0</v>
          </cell>
          <cell r="DG1019">
            <v>0</v>
          </cell>
          <cell r="DH1019">
            <v>0</v>
          </cell>
          <cell r="DI1019">
            <v>0</v>
          </cell>
          <cell r="DJ1019">
            <v>0</v>
          </cell>
          <cell r="DK1019">
            <v>0</v>
          </cell>
          <cell r="DL1019">
            <v>0</v>
          </cell>
          <cell r="DM1019">
            <v>0</v>
          </cell>
          <cell r="DN1019">
            <v>0</v>
          </cell>
          <cell r="DO1019">
            <v>0</v>
          </cell>
          <cell r="DP1019">
            <v>0</v>
          </cell>
          <cell r="DQ1019">
            <v>0</v>
          </cell>
          <cell r="DR1019">
            <v>0</v>
          </cell>
          <cell r="DS1019">
            <v>0</v>
          </cell>
          <cell r="DT1019">
            <v>0</v>
          </cell>
          <cell r="DU1019">
            <v>0</v>
          </cell>
          <cell r="DV1019">
            <v>0</v>
          </cell>
          <cell r="DW1019">
            <v>0</v>
          </cell>
          <cell r="DX1019">
            <v>0</v>
          </cell>
          <cell r="DY1019">
            <v>0</v>
          </cell>
          <cell r="DZ1019">
            <v>0</v>
          </cell>
          <cell r="EA1019">
            <v>0</v>
          </cell>
          <cell r="EB1019">
            <v>0</v>
          </cell>
          <cell r="EC1019">
            <v>0</v>
          </cell>
          <cell r="ED1019">
            <v>0</v>
          </cell>
          <cell r="EE1019">
            <v>0</v>
          </cell>
          <cell r="EF1019">
            <v>0</v>
          </cell>
          <cell r="EG1019">
            <v>0</v>
          </cell>
          <cell r="EH1019">
            <v>0</v>
          </cell>
          <cell r="EI1019">
            <v>0</v>
          </cell>
          <cell r="EJ1019">
            <v>0</v>
          </cell>
        </row>
        <row r="1020">
          <cell r="B1020">
            <v>1176</v>
          </cell>
          <cell r="C1020">
            <v>41507</v>
          </cell>
          <cell r="D1020">
            <v>759</v>
          </cell>
          <cell r="E1020" t="str">
            <v>IrmaC</v>
          </cell>
          <cell r="F1020">
            <v>41508</v>
          </cell>
          <cell r="G1020" t="str">
            <v>DPS</v>
          </cell>
          <cell r="H1020" t="str">
            <v>144/12</v>
          </cell>
          <cell r="I1020">
            <v>2013</v>
          </cell>
          <cell r="J1020" t="str">
            <v>AGENCIA DE VIAJES Y TURISMO SUBATOURS LTDA</v>
          </cell>
          <cell r="K1020" t="str">
            <v>800.075.003-6</v>
          </cell>
          <cell r="L1020" t="str">
            <v>BOGOTA</v>
          </cell>
          <cell r="M1020" t="str">
            <v>Cra 92 147B - 68</v>
          </cell>
          <cell r="N1020">
            <v>6803999</v>
          </cell>
          <cell r="O1020" t="str">
            <v>SUMINISTRO DE TIQUETES AÉREOS  NACIONALES E INTERNACIONALES CUANDO EL DPS LO REQUIERA PARA ATENDER LAS NECESIDADES DE DESPLAZAMIENTO DE SUS FUNCIONARIOS Y CONTRATISTAS DE PRESTACIÓN DE SERVICIOS. POR RUBRO DE FUNCIONAMIENTO</v>
          </cell>
          <cell r="P1020">
            <v>4050000000</v>
          </cell>
          <cell r="Q1020">
            <v>0</v>
          </cell>
          <cell r="R1020">
            <v>4050000000</v>
          </cell>
          <cell r="S1020">
            <v>113</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t="str">
            <v>EDWARD KENNETH FUENTES PEREZ</v>
          </cell>
          <cell r="AJ1020" t="str">
            <v xml:space="preserve">FACTURAS PARA EL AÑO 2012 $850,000,000.  VIGENCIA AÑO 2013 $2,000,000,000 Y 2014 POR VALOR DE $1,200,000,000 vig futuras </v>
          </cell>
          <cell r="AK1020" t="str">
            <v>PLANILLA 36</v>
          </cell>
          <cell r="AL1020" t="str">
            <v>320000942263 de 22/09/12</v>
          </cell>
          <cell r="AM1020" t="str">
            <v>SOLICITUD DE PAGO NO. 36</v>
          </cell>
          <cell r="AN1020">
            <v>2675181</v>
          </cell>
          <cell r="AO1020">
            <v>2280096</v>
          </cell>
          <cell r="AP1020">
            <v>30680704</v>
          </cell>
          <cell r="AQ1020">
            <v>0</v>
          </cell>
          <cell r="AR1020">
            <v>0</v>
          </cell>
          <cell r="AS1020">
            <v>0</v>
          </cell>
          <cell r="AT1020">
            <v>0</v>
          </cell>
          <cell r="AU1020">
            <v>4955277</v>
          </cell>
          <cell r="AV1020">
            <v>0.16</v>
          </cell>
          <cell r="AW1020">
            <v>0.16</v>
          </cell>
          <cell r="AX1020">
            <v>873469</v>
          </cell>
          <cell r="AY1020">
            <v>4776168</v>
          </cell>
          <cell r="AZ1020">
            <v>41285618</v>
          </cell>
          <cell r="BA1020" t="str">
            <v>NO</v>
          </cell>
          <cell r="BB1020" t="str">
            <v>NO</v>
          </cell>
          <cell r="BC1020" t="str">
            <v>NO</v>
          </cell>
          <cell r="BD1020" t="str">
            <v>NO</v>
          </cell>
          <cell r="BE1020" t="str">
            <v>COMUN</v>
          </cell>
          <cell r="BF1020" t="str">
            <v>NO</v>
          </cell>
          <cell r="BG1020" t="str">
            <v>SERVICIOS DE INTERMEDIACION</v>
          </cell>
          <cell r="BH1020">
            <v>0.04</v>
          </cell>
          <cell r="BI1020" t="str">
            <v>COMISION FEE</v>
          </cell>
          <cell r="BJ1020">
            <v>0.11</v>
          </cell>
          <cell r="BK1020" t="str">
            <v>IVA AEROLINEA GRAN CONTRIBUYENTE</v>
          </cell>
          <cell r="BL1020">
            <v>0.15</v>
          </cell>
          <cell r="BM1020" t="str">
            <v>COMUN</v>
          </cell>
          <cell r="BN1020">
            <v>0</v>
          </cell>
          <cell r="BO1020" t="str">
            <v>BOGOTA-INTERMEDIARIO</v>
          </cell>
          <cell r="BP1020">
            <v>9.6600000000000002E-3</v>
          </cell>
          <cell r="BQ1020" t="str">
            <v>BOGOTA-INTERMEDIARIO</v>
          </cell>
          <cell r="BR1020">
            <v>9.6600000000000002E-3</v>
          </cell>
          <cell r="BS1020">
            <v>0</v>
          </cell>
          <cell r="BT1020">
            <v>0</v>
          </cell>
          <cell r="BU1020" t="str">
            <v xml:space="preserve">RETENCION DEL IMPUESTO RENTA - CREE- </v>
          </cell>
          <cell r="BV1020">
            <v>6.0000000000000001E-3</v>
          </cell>
          <cell r="BW1020">
            <v>107007</v>
          </cell>
          <cell r="BX1020">
            <v>250811</v>
          </cell>
          <cell r="BY1020">
            <v>131020</v>
          </cell>
          <cell r="BZ1020">
            <v>0</v>
          </cell>
          <cell r="CA1020">
            <v>25842</v>
          </cell>
          <cell r="CB1020">
            <v>22026</v>
          </cell>
          <cell r="CC1020">
            <v>0</v>
          </cell>
          <cell r="CD1020">
            <v>29732</v>
          </cell>
          <cell r="CE1020">
            <v>0</v>
          </cell>
          <cell r="CF1020">
            <v>40719180</v>
          </cell>
          <cell r="CG1020">
            <v>41508</v>
          </cell>
          <cell r="CH1020">
            <v>759</v>
          </cell>
          <cell r="CI1020">
            <v>113</v>
          </cell>
          <cell r="CJ1020" t="str">
            <v>Irma Estela Cardenas Acosta</v>
          </cell>
          <cell r="CK1020" t="str">
            <v>TALENTO HUMANO</v>
          </cell>
          <cell r="CL1020" t="str">
            <v>ORDINARIO</v>
          </cell>
          <cell r="CM1020">
            <v>0</v>
          </cell>
          <cell r="CN1020">
            <v>0</v>
          </cell>
          <cell r="CO1020" t="str">
            <v>N/A</v>
          </cell>
          <cell r="CP1020">
            <v>0</v>
          </cell>
          <cell r="CQ1020" t="str">
            <v>2013-6400120583</v>
          </cell>
          <cell r="CR1020" t="str">
            <v>SE APLICA AJUSTE DE IMPUESTOS A LA PLANILLA 32.</v>
          </cell>
          <cell r="CS1020">
            <v>0</v>
          </cell>
          <cell r="CT1020">
            <v>0</v>
          </cell>
          <cell r="CU1020">
            <v>0</v>
          </cell>
          <cell r="CV1020">
            <v>0</v>
          </cell>
          <cell r="CW1020" t="str">
            <v>AJUSTE RETENCION RENTA</v>
          </cell>
          <cell r="CX1020">
            <v>-829704</v>
          </cell>
          <cell r="CY1020">
            <v>0.11</v>
          </cell>
          <cell r="CZ1020" t="str">
            <v>AJUSTE RETENCION ICA</v>
          </cell>
          <cell r="DA1020">
            <v>-829704</v>
          </cell>
          <cell r="DB1020">
            <v>9.6600000000000002E-3</v>
          </cell>
          <cell r="DC1020" t="str">
            <v>AJUSTE RETENCION CREE</v>
          </cell>
          <cell r="DD1020">
            <v>-829704</v>
          </cell>
          <cell r="DE1020">
            <v>6.0000000000000001E-3</v>
          </cell>
          <cell r="DF1020">
            <v>0</v>
          </cell>
          <cell r="DG1020">
            <v>0</v>
          </cell>
          <cell r="DH1020">
            <v>0</v>
          </cell>
          <cell r="DI1020">
            <v>0</v>
          </cell>
          <cell r="DJ1020">
            <v>0</v>
          </cell>
          <cell r="DK1020">
            <v>0</v>
          </cell>
          <cell r="DL1020">
            <v>0</v>
          </cell>
          <cell r="DM1020">
            <v>0</v>
          </cell>
          <cell r="DN1020">
            <v>0</v>
          </cell>
          <cell r="DO1020">
            <v>0</v>
          </cell>
          <cell r="DP1020">
            <v>0</v>
          </cell>
          <cell r="DQ1020">
            <v>0</v>
          </cell>
          <cell r="DR1020">
            <v>0</v>
          </cell>
          <cell r="DS1020">
            <v>0</v>
          </cell>
          <cell r="DT1020">
            <v>0</v>
          </cell>
          <cell r="DU1020">
            <v>0</v>
          </cell>
          <cell r="DV1020">
            <v>0</v>
          </cell>
          <cell r="DW1020">
            <v>0</v>
          </cell>
          <cell r="DX1020">
            <v>0</v>
          </cell>
          <cell r="DY1020">
            <v>0</v>
          </cell>
          <cell r="DZ1020">
            <v>0</v>
          </cell>
          <cell r="EA1020">
            <v>0</v>
          </cell>
          <cell r="EB1020">
            <v>0</v>
          </cell>
          <cell r="EC1020">
            <v>0</v>
          </cell>
          <cell r="ED1020">
            <v>0</v>
          </cell>
          <cell r="EE1020">
            <v>0</v>
          </cell>
          <cell r="EF1020">
            <v>0</v>
          </cell>
          <cell r="EG1020">
            <v>0</v>
          </cell>
          <cell r="EH1020">
            <v>0</v>
          </cell>
          <cell r="EI1020">
            <v>0</v>
          </cell>
          <cell r="EJ1020">
            <v>0</v>
          </cell>
        </row>
        <row r="1021">
          <cell r="B1021">
            <v>1178</v>
          </cell>
          <cell r="C1021">
            <v>41508</v>
          </cell>
          <cell r="D1021">
            <v>761</v>
          </cell>
          <cell r="E1021" t="str">
            <v>IrmaC</v>
          </cell>
          <cell r="F1021">
            <v>41508</v>
          </cell>
          <cell r="G1021" t="str">
            <v>DPS</v>
          </cell>
          <cell r="H1021" t="str">
            <v>221/12</v>
          </cell>
          <cell r="I1021">
            <v>2013</v>
          </cell>
          <cell r="J1021" t="str">
            <v>PANAMERICANA OUTSOURCING S.A.</v>
          </cell>
          <cell r="K1021" t="str">
            <v>830.077.655-6</v>
          </cell>
          <cell r="L1021" t="str">
            <v>BOGOTA</v>
          </cell>
          <cell r="M1021" t="str">
            <v>CL 64 93 95</v>
          </cell>
          <cell r="N1021">
            <v>29106900</v>
          </cell>
          <cell r="O1021" t="str">
            <v>CONTRATAR EL SUMINISTRO DE PAPELERIA,Y DISTRIBUCION DE PAPELERIA UTILES DE ESCRITORIO Y DE OFICINA, E INSUMOS PARA EQUIPOS DE COMPUTO IMPRESORAS Y FOTOCOPIADORAS A PRECIOS UNITARIOS FIJOS BAJO EL ESQUEMA DE PROVEEDURIA INTEGRAL</v>
          </cell>
          <cell r="P1021">
            <v>1038240000</v>
          </cell>
          <cell r="Q1021">
            <v>0</v>
          </cell>
          <cell r="R1021">
            <v>1038240000</v>
          </cell>
          <cell r="S1021">
            <v>213</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t="str">
            <v>JOHN FERNANDO MEDINA SERNA</v>
          </cell>
          <cell r="AJ1021" t="str">
            <v>Facturas</v>
          </cell>
          <cell r="AK1021" t="str">
            <v>02-031154</v>
          </cell>
          <cell r="AL1021" t="str">
            <v>310000060733 DE 16-04-2012</v>
          </cell>
          <cell r="AM1021" t="str">
            <v>FUENTES DE PODER, MEMORIA RAM MICROFONO AUDIFONO</v>
          </cell>
          <cell r="AN1021">
            <v>27488700</v>
          </cell>
          <cell r="AO1021">
            <v>0</v>
          </cell>
          <cell r="AP1021">
            <v>0</v>
          </cell>
          <cell r="AQ1021">
            <v>0</v>
          </cell>
          <cell r="AR1021">
            <v>0</v>
          </cell>
          <cell r="AS1021">
            <v>0</v>
          </cell>
          <cell r="AT1021">
            <v>0</v>
          </cell>
          <cell r="AU1021">
            <v>0</v>
          </cell>
          <cell r="AV1021">
            <v>0.16</v>
          </cell>
          <cell r="AW1021">
            <v>0</v>
          </cell>
          <cell r="AX1021">
            <v>4398192</v>
          </cell>
          <cell r="AY1021">
            <v>0</v>
          </cell>
          <cell r="AZ1021">
            <v>31886892</v>
          </cell>
          <cell r="BA1021" t="str">
            <v>SI</v>
          </cell>
          <cell r="BB1021" t="str">
            <v>SI</v>
          </cell>
          <cell r="BC1021" t="str">
            <v>NO</v>
          </cell>
          <cell r="BD1021" t="str">
            <v>NO</v>
          </cell>
          <cell r="BE1021" t="str">
            <v>GRAN CONTRIBUYENTE</v>
          </cell>
          <cell r="BF1021" t="str">
            <v>NO</v>
          </cell>
          <cell r="BG1021" t="str">
            <v>AUTORRETENEDOR RESOL 10265/2003</v>
          </cell>
          <cell r="BH1021">
            <v>0</v>
          </cell>
          <cell r="BI1021">
            <v>0</v>
          </cell>
          <cell r="BJ1021">
            <v>0</v>
          </cell>
          <cell r="BK1021" t="str">
            <v>GRAN CONTRIBUYENTE</v>
          </cell>
          <cell r="BL1021">
            <v>0</v>
          </cell>
          <cell r="BM1021">
            <v>0</v>
          </cell>
          <cell r="BN1021">
            <v>0</v>
          </cell>
          <cell r="BO1021" t="str">
            <v>BOGOTA</v>
          </cell>
          <cell r="BP1021">
            <v>1.1039999999999999E-2</v>
          </cell>
          <cell r="BQ1021">
            <v>0</v>
          </cell>
          <cell r="BR1021">
            <v>0</v>
          </cell>
          <cell r="BS1021">
            <v>0</v>
          </cell>
          <cell r="BT1021">
            <v>0</v>
          </cell>
          <cell r="BU1021" t="str">
            <v>AUTORRETENEDOR</v>
          </cell>
          <cell r="BV1021">
            <v>0</v>
          </cell>
          <cell r="BW1021">
            <v>0</v>
          </cell>
          <cell r="BX1021">
            <v>0</v>
          </cell>
          <cell r="BY1021">
            <v>0</v>
          </cell>
          <cell r="BZ1021">
            <v>0</v>
          </cell>
          <cell r="CA1021">
            <v>303475</v>
          </cell>
          <cell r="CB1021">
            <v>0</v>
          </cell>
          <cell r="CC1021">
            <v>0</v>
          </cell>
          <cell r="CD1021">
            <v>0</v>
          </cell>
          <cell r="CE1021">
            <v>0</v>
          </cell>
          <cell r="CF1021">
            <v>31583417</v>
          </cell>
          <cell r="CG1021">
            <v>41508</v>
          </cell>
          <cell r="CH1021">
            <v>761</v>
          </cell>
          <cell r="CI1021">
            <v>213</v>
          </cell>
          <cell r="CJ1021" t="str">
            <v>Irma Estela Cardenas Acosta</v>
          </cell>
          <cell r="CK1021" t="str">
            <v>PAPELERIA UTILES DE ESCRITORIO Y OFICINA</v>
          </cell>
          <cell r="CL1021" t="str">
            <v>GASTOS GENERALES</v>
          </cell>
          <cell r="CM1021" t="str">
            <v>201261003022000221E</v>
          </cell>
          <cell r="CN1021">
            <v>0</v>
          </cell>
          <cell r="CO1021">
            <v>21</v>
          </cell>
          <cell r="CP1021">
            <v>0</v>
          </cell>
          <cell r="CQ1021" t="str">
            <v>2013-6200121923</v>
          </cell>
          <cell r="CR1021">
            <v>0</v>
          </cell>
          <cell r="CS1021">
            <v>0</v>
          </cell>
          <cell r="CT1021">
            <v>0</v>
          </cell>
          <cell r="CU1021">
            <v>0</v>
          </cell>
          <cell r="CV1021">
            <v>0</v>
          </cell>
          <cell r="CW1021">
            <v>0</v>
          </cell>
          <cell r="CX1021">
            <v>0</v>
          </cell>
          <cell r="CY1021">
            <v>0</v>
          </cell>
          <cell r="CZ1021">
            <v>0</v>
          </cell>
          <cell r="DA1021">
            <v>0</v>
          </cell>
          <cell r="DB1021">
            <v>0</v>
          </cell>
          <cell r="DC1021">
            <v>0</v>
          </cell>
          <cell r="DD1021">
            <v>0</v>
          </cell>
          <cell r="DE1021">
            <v>0</v>
          </cell>
          <cell r="DF1021">
            <v>0</v>
          </cell>
          <cell r="DG1021">
            <v>0</v>
          </cell>
          <cell r="DH1021">
            <v>0</v>
          </cell>
          <cell r="DI1021">
            <v>0</v>
          </cell>
          <cell r="DJ1021">
            <v>0</v>
          </cell>
          <cell r="DK1021">
            <v>0</v>
          </cell>
          <cell r="DL1021">
            <v>0</v>
          </cell>
          <cell r="DM1021">
            <v>0</v>
          </cell>
          <cell r="DN1021">
            <v>0</v>
          </cell>
          <cell r="DO1021">
            <v>0</v>
          </cell>
          <cell r="DP1021">
            <v>0</v>
          </cell>
          <cell r="DQ1021">
            <v>0</v>
          </cell>
          <cell r="DR1021">
            <v>0</v>
          </cell>
          <cell r="DS1021">
            <v>0</v>
          </cell>
          <cell r="DT1021">
            <v>0</v>
          </cell>
          <cell r="DU1021">
            <v>0</v>
          </cell>
          <cell r="DV1021">
            <v>0</v>
          </cell>
          <cell r="DW1021">
            <v>0</v>
          </cell>
          <cell r="DX1021">
            <v>0</v>
          </cell>
          <cell r="DY1021">
            <v>0</v>
          </cell>
          <cell r="DZ1021">
            <v>0</v>
          </cell>
          <cell r="EA1021">
            <v>0</v>
          </cell>
          <cell r="EB1021">
            <v>0</v>
          </cell>
          <cell r="EC1021">
            <v>0</v>
          </cell>
          <cell r="ED1021">
            <v>0</v>
          </cell>
          <cell r="EE1021">
            <v>0</v>
          </cell>
          <cell r="EF1021">
            <v>0</v>
          </cell>
          <cell r="EG1021">
            <v>0</v>
          </cell>
          <cell r="EH1021">
            <v>0</v>
          </cell>
          <cell r="EI1021">
            <v>0</v>
          </cell>
          <cell r="EJ1021">
            <v>0</v>
          </cell>
        </row>
        <row r="1022">
          <cell r="B1022">
            <v>1223</v>
          </cell>
          <cell r="C1022">
            <v>41516</v>
          </cell>
          <cell r="D1022">
            <v>792</v>
          </cell>
          <cell r="E1022" t="str">
            <v>IrmaC</v>
          </cell>
          <cell r="F1022">
            <v>41519</v>
          </cell>
          <cell r="G1022" t="str">
            <v>DPS</v>
          </cell>
          <cell r="H1022" t="str">
            <v>011-2013</v>
          </cell>
          <cell r="I1022">
            <v>2013</v>
          </cell>
          <cell r="J1022" t="str">
            <v>INSTITUTO DISTRITAL DE LAS ARTES- IDARTES</v>
          </cell>
          <cell r="K1022" t="str">
            <v>900,413,030-9</v>
          </cell>
          <cell r="L1022" t="str">
            <v>BOGOTA</v>
          </cell>
          <cell r="M1022" t="str">
            <v>CALLE 8 # 8 52</v>
          </cell>
          <cell r="N1022" t="str">
            <v>3 795750</v>
          </cell>
          <cell r="O1022" t="str">
            <v>AUNAR ESFUERZOS TECNICOS, OPERATIVOS, ADMINISTRATIVOS Y PRESUPUESTALES Q UE HUBIERE LUGAR CON EL FIN DE ASEGURAR QUE EL PROGRAMA JOVENES EN ACION DEL DPS FIP LLEVE ACABO  ACTIVIDADES DE SOCIALIZACION, PROMOCION Y FORTALECIMIENTO INSTITUCIONAL COMO PARTE D</v>
          </cell>
          <cell r="P1022">
            <v>66750000</v>
          </cell>
          <cell r="Q1022">
            <v>0</v>
          </cell>
          <cell r="R1022">
            <v>66750000</v>
          </cell>
          <cell r="S1022">
            <v>18113</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t="str">
            <v>JUAN CARLOS  ZORRILLA AMELINEZ</v>
          </cell>
          <cell r="AJ1022" t="str">
            <v>UN PRIMER PAGO DE $25,000,000 UNA VEZ SE CERTIFIQUE EL PRIMER EVENTO- UN SEGUNDO PAGO POR VALOR DE $20,875,000 UNA VEZ SE CERTIFIQUE LA EJECUCION DEL SEGUNDO EVENTO, UN TERCER PAGO DE $20,875,000 UNA VEZ SE CERTIFIQUE EL TERCER EVENTO.</v>
          </cell>
          <cell r="AK1022" t="str">
            <v>CUENTA DE COBRO 005-2013</v>
          </cell>
          <cell r="AL1022" t="str">
            <v>NA</v>
          </cell>
          <cell r="AM1022" t="str">
            <v>PRIMER DESEMBOLSO</v>
          </cell>
          <cell r="AN1022">
            <v>25000000</v>
          </cell>
          <cell r="AO1022">
            <v>0</v>
          </cell>
          <cell r="AP1022">
            <v>0</v>
          </cell>
          <cell r="AQ1022">
            <v>0</v>
          </cell>
          <cell r="AR1022">
            <v>0</v>
          </cell>
          <cell r="AS1022">
            <v>0</v>
          </cell>
          <cell r="AT1022">
            <v>0</v>
          </cell>
          <cell r="AU1022">
            <v>0</v>
          </cell>
          <cell r="AV1022">
            <v>0</v>
          </cell>
          <cell r="AW1022">
            <v>0</v>
          </cell>
          <cell r="AX1022">
            <v>0</v>
          </cell>
          <cell r="AY1022">
            <v>0</v>
          </cell>
          <cell r="AZ1022">
            <v>25000000</v>
          </cell>
          <cell r="BA1022" t="str">
            <v>NO</v>
          </cell>
          <cell r="BB1022" t="str">
            <v>NO</v>
          </cell>
          <cell r="BC1022" t="str">
            <v>SI</v>
          </cell>
          <cell r="BD1022" t="str">
            <v>SI</v>
          </cell>
          <cell r="BE1022" t="str">
            <v>ENTIDAD DEL ESTADO</v>
          </cell>
          <cell r="BF1022" t="str">
            <v>SI</v>
          </cell>
          <cell r="BG1022" t="str">
            <v>ENTIDAD DEL ESTADO</v>
          </cell>
          <cell r="BH1022">
            <v>0</v>
          </cell>
          <cell r="BI1022" t="str">
            <v>ENTIDAD DEL ESTADO</v>
          </cell>
          <cell r="BJ1022">
            <v>0</v>
          </cell>
          <cell r="BK1022" t="str">
            <v>ENTIDAD DEL ESTADO</v>
          </cell>
          <cell r="BL1022">
            <v>0</v>
          </cell>
          <cell r="BM1022" t="str">
            <v>ENTIDAD DEL ESTADO</v>
          </cell>
          <cell r="BN1022">
            <v>0</v>
          </cell>
          <cell r="BO1022" t="str">
            <v>ENTIDAD DEL ESTADO</v>
          </cell>
          <cell r="BP1022">
            <v>0</v>
          </cell>
          <cell r="BQ1022" t="str">
            <v>ENTIDAD DEL ESTADO</v>
          </cell>
          <cell r="BR1022">
            <v>0</v>
          </cell>
          <cell r="BS1022">
            <v>0</v>
          </cell>
          <cell r="BT1022">
            <v>0</v>
          </cell>
          <cell r="BU1022" t="str">
            <v>ENTIDAD DEL ESTADO- NO CONTRIBUYENTES</v>
          </cell>
          <cell r="BV1022">
            <v>0</v>
          </cell>
          <cell r="BW1022">
            <v>0</v>
          </cell>
          <cell r="BX1022">
            <v>0</v>
          </cell>
          <cell r="BY1022">
            <v>0</v>
          </cell>
          <cell r="BZ1022">
            <v>0</v>
          </cell>
          <cell r="CA1022">
            <v>0</v>
          </cell>
          <cell r="CB1022">
            <v>0</v>
          </cell>
          <cell r="CC1022">
            <v>0</v>
          </cell>
          <cell r="CD1022">
            <v>0</v>
          </cell>
          <cell r="CE1022">
            <v>0</v>
          </cell>
          <cell r="CF1022">
            <v>25000000</v>
          </cell>
          <cell r="CG1022">
            <v>41519</v>
          </cell>
          <cell r="CH1022">
            <v>792</v>
          </cell>
          <cell r="CI1022">
            <v>18113</v>
          </cell>
          <cell r="CJ1022" t="str">
            <v>Irma Estela Cardenas Acosta</v>
          </cell>
          <cell r="CK1022">
            <v>0</v>
          </cell>
          <cell r="CL1022">
            <v>0</v>
          </cell>
          <cell r="CM1022">
            <v>0</v>
          </cell>
          <cell r="CN1022">
            <v>0</v>
          </cell>
          <cell r="CO1022">
            <v>0</v>
          </cell>
          <cell r="CP1022">
            <v>0</v>
          </cell>
          <cell r="CQ1022" t="str">
            <v>2013-3000694671</v>
          </cell>
          <cell r="CR1022">
            <v>0</v>
          </cell>
          <cell r="CS1022">
            <v>0</v>
          </cell>
          <cell r="CT1022">
            <v>0</v>
          </cell>
          <cell r="CU1022">
            <v>0</v>
          </cell>
          <cell r="CV1022">
            <v>0</v>
          </cell>
          <cell r="CW1022">
            <v>0</v>
          </cell>
          <cell r="CX1022">
            <v>0</v>
          </cell>
          <cell r="CY1022">
            <v>0</v>
          </cell>
          <cell r="CZ1022">
            <v>0</v>
          </cell>
          <cell r="DA1022">
            <v>0</v>
          </cell>
          <cell r="DB1022">
            <v>0</v>
          </cell>
          <cell r="DC1022">
            <v>0</v>
          </cell>
          <cell r="DD1022">
            <v>0</v>
          </cell>
          <cell r="DE1022">
            <v>0</v>
          </cell>
          <cell r="DF1022">
            <v>0</v>
          </cell>
          <cell r="DG1022">
            <v>0</v>
          </cell>
          <cell r="DH1022">
            <v>0</v>
          </cell>
          <cell r="DI1022">
            <v>0</v>
          </cell>
          <cell r="DJ1022">
            <v>0</v>
          </cell>
          <cell r="DK1022">
            <v>0</v>
          </cell>
          <cell r="DL1022">
            <v>0</v>
          </cell>
          <cell r="DM1022">
            <v>0</v>
          </cell>
          <cell r="DN1022">
            <v>0</v>
          </cell>
          <cell r="DO1022">
            <v>0</v>
          </cell>
          <cell r="DP1022">
            <v>0</v>
          </cell>
          <cell r="DQ1022">
            <v>0</v>
          </cell>
          <cell r="DR1022">
            <v>0</v>
          </cell>
          <cell r="DS1022">
            <v>0</v>
          </cell>
          <cell r="DT1022">
            <v>0</v>
          </cell>
          <cell r="DU1022">
            <v>0</v>
          </cell>
          <cell r="DV1022">
            <v>0</v>
          </cell>
          <cell r="DW1022">
            <v>0</v>
          </cell>
          <cell r="DX1022">
            <v>0</v>
          </cell>
          <cell r="DY1022">
            <v>0</v>
          </cell>
          <cell r="DZ1022">
            <v>0</v>
          </cell>
          <cell r="EA1022">
            <v>0</v>
          </cell>
          <cell r="EB1022">
            <v>0</v>
          </cell>
          <cell r="EC1022">
            <v>0</v>
          </cell>
          <cell r="ED1022">
            <v>0</v>
          </cell>
          <cell r="EE1022">
            <v>0</v>
          </cell>
          <cell r="EF1022">
            <v>0</v>
          </cell>
          <cell r="EG1022">
            <v>0</v>
          </cell>
          <cell r="EH1022">
            <v>0</v>
          </cell>
          <cell r="EI1022">
            <v>0</v>
          </cell>
          <cell r="EJ1022">
            <v>0</v>
          </cell>
        </row>
        <row r="1023">
          <cell r="B1023">
            <v>1182</v>
          </cell>
          <cell r="C1023">
            <v>41508</v>
          </cell>
          <cell r="D1023">
            <v>765</v>
          </cell>
          <cell r="E1023" t="str">
            <v>IrmaC</v>
          </cell>
          <cell r="F1023">
            <v>41509</v>
          </cell>
          <cell r="G1023" t="str">
            <v>DPS</v>
          </cell>
          <cell r="H1023" t="str">
            <v>011/2013</v>
          </cell>
          <cell r="I1023">
            <v>2013</v>
          </cell>
          <cell r="J1023" t="str">
            <v>EMPRESA INMOBILIARIA CUNDINAMARQUESA</v>
          </cell>
          <cell r="K1023" t="str">
            <v>830.021.022-3</v>
          </cell>
          <cell r="L1023" t="str">
            <v>BOGOTÁ</v>
          </cell>
          <cell r="M1023" t="str">
            <v>Cl 26 No 51-53</v>
          </cell>
          <cell r="N1023">
            <v>7491543</v>
          </cell>
          <cell r="O1023" t="str">
            <v>ARRENDAMIENTO INMUEBLE UBICADO EN LA CRA 7a No 24-89 Edificio Torre Colpatria piso 32 unidad No 32-01 a 32-07 parqueaderos sencillos del 05-25 al 5-28 y el parqueadero doble 7, de Bogotá.</v>
          </cell>
          <cell r="P1023">
            <v>97085151</v>
          </cell>
          <cell r="Q1023">
            <v>15533625</v>
          </cell>
          <cell r="R1023">
            <v>112618776</v>
          </cell>
          <cell r="S1023">
            <v>113513</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t="str">
            <v>GLADIS CECILIA ARANGO MARTÍNEZ</v>
          </cell>
          <cell r="AJ1023" t="str">
            <v>SEIS PAGOS, PREVIO CUMPLIMIENTO DE LOS REQUISITOS ASÍ: FEBRERO, ABRIL, JUNIO, AGOSTO Y OCTUBRE CADA UNO POR $19.585.874 INCLUIDO IVA.   UN PAGO EN EL MES DE DICIEMBRE POR 414.689.406 INCLUIDO IVA</v>
          </cell>
          <cell r="AK1023" t="str">
            <v>INM  No.066238</v>
          </cell>
          <cell r="AL1023" t="str">
            <v>320000736972 DEL 13/DIC/10</v>
          </cell>
          <cell r="AM1023" t="str">
            <v>SOLICITUD  CUARTO PAGO CONTRATO DE ARRENDAMIENTO, CANON CORRESPONDIENTE DEL 01 DE JULIO AL 31 DE AGOSTO  DE 2013.</v>
          </cell>
          <cell r="AN1023">
            <v>16884374</v>
          </cell>
          <cell r="AO1023">
            <v>0</v>
          </cell>
          <cell r="AP1023">
            <v>0</v>
          </cell>
          <cell r="AQ1023">
            <v>0</v>
          </cell>
          <cell r="AR1023">
            <v>0</v>
          </cell>
          <cell r="AS1023">
            <v>0</v>
          </cell>
          <cell r="AT1023">
            <v>0</v>
          </cell>
          <cell r="AU1023">
            <v>0</v>
          </cell>
          <cell r="AV1023">
            <v>0.16</v>
          </cell>
          <cell r="AW1023">
            <v>0</v>
          </cell>
          <cell r="AX1023">
            <v>2701500</v>
          </cell>
          <cell r="AY1023">
            <v>0</v>
          </cell>
          <cell r="AZ1023">
            <v>19585874</v>
          </cell>
          <cell r="BA1023" t="str">
            <v>NO</v>
          </cell>
          <cell r="BB1023" t="str">
            <v>NO</v>
          </cell>
          <cell r="BC1023" t="str">
            <v>NO</v>
          </cell>
          <cell r="BD1023" t="str">
            <v>NO</v>
          </cell>
          <cell r="BE1023" t="str">
            <v>COMÚN</v>
          </cell>
          <cell r="BF1023" t="str">
            <v>DPTAL.</v>
          </cell>
          <cell r="BG1023" t="str">
            <v>MANDANTE DPTO CUNDINAMARCA FONDO PENSIÓN</v>
          </cell>
          <cell r="BH1023">
            <v>0</v>
          </cell>
          <cell r="BI1023">
            <v>0</v>
          </cell>
          <cell r="BJ1023">
            <v>0</v>
          </cell>
          <cell r="BK1023" t="str">
            <v>MANDANTE DPTO CUNDINAMARCA FONDO PENSIÓN</v>
          </cell>
          <cell r="BL1023">
            <v>0</v>
          </cell>
          <cell r="BM1023">
            <v>0</v>
          </cell>
          <cell r="BN1023">
            <v>0</v>
          </cell>
          <cell r="BO1023" t="str">
            <v>MANDANTE DPTO CUNDINAMARCA FONDO PENSIÓN</v>
          </cell>
          <cell r="BP1023">
            <v>0</v>
          </cell>
          <cell r="BQ1023">
            <v>0</v>
          </cell>
          <cell r="BR1023">
            <v>0</v>
          </cell>
          <cell r="BS1023">
            <v>0</v>
          </cell>
          <cell r="BT1023">
            <v>0</v>
          </cell>
          <cell r="BU1023" t="str">
            <v>MANDANTE DPTO CUNDINAMARCA FONDO PENSIÓN</v>
          </cell>
          <cell r="BV1023">
            <v>0</v>
          </cell>
          <cell r="BW1023">
            <v>0</v>
          </cell>
          <cell r="BX1023">
            <v>0</v>
          </cell>
          <cell r="BY1023">
            <v>0</v>
          </cell>
          <cell r="BZ1023">
            <v>0</v>
          </cell>
          <cell r="CA1023">
            <v>0</v>
          </cell>
          <cell r="CB1023">
            <v>0</v>
          </cell>
          <cell r="CC1023">
            <v>0</v>
          </cell>
          <cell r="CD1023">
            <v>0</v>
          </cell>
          <cell r="CE1023">
            <v>0</v>
          </cell>
          <cell r="CF1023">
            <v>19585874</v>
          </cell>
          <cell r="CG1023">
            <v>41509</v>
          </cell>
          <cell r="CH1023">
            <v>765</v>
          </cell>
          <cell r="CI1023">
            <v>113513</v>
          </cell>
          <cell r="CJ1023" t="str">
            <v>Irma Estela Cardenas Acosta</v>
          </cell>
          <cell r="CK1023" t="str">
            <v>SUBDIRECCIÓN DE OPERACIONES</v>
          </cell>
          <cell r="CL1023" t="str">
            <v>GASTOS GENERALES</v>
          </cell>
          <cell r="CM1023" t="str">
            <v>201361003002000011E</v>
          </cell>
          <cell r="CN1023">
            <v>0</v>
          </cell>
          <cell r="CO1023" t="str">
            <v>NO APLICA</v>
          </cell>
          <cell r="CP1023">
            <v>0</v>
          </cell>
          <cell r="CQ1023" t="str">
            <v>2013-6200122513</v>
          </cell>
          <cell r="CR1023">
            <v>0</v>
          </cell>
          <cell r="CS1023">
            <v>0</v>
          </cell>
          <cell r="CT1023">
            <v>0</v>
          </cell>
          <cell r="CU1023">
            <v>0</v>
          </cell>
          <cell r="CV1023">
            <v>0</v>
          </cell>
          <cell r="CW1023">
            <v>0</v>
          </cell>
          <cell r="CX1023">
            <v>0</v>
          </cell>
          <cell r="CY1023">
            <v>0</v>
          </cell>
          <cell r="CZ1023">
            <v>0</v>
          </cell>
          <cell r="DA1023">
            <v>0</v>
          </cell>
          <cell r="DB1023">
            <v>0</v>
          </cell>
          <cell r="DC1023">
            <v>0</v>
          </cell>
          <cell r="DD1023">
            <v>0</v>
          </cell>
          <cell r="DE1023">
            <v>0</v>
          </cell>
          <cell r="DF1023">
            <v>0</v>
          </cell>
          <cell r="DG1023">
            <v>0</v>
          </cell>
          <cell r="DH1023">
            <v>0</v>
          </cell>
          <cell r="DI1023">
            <v>0</v>
          </cell>
          <cell r="DJ1023">
            <v>0</v>
          </cell>
          <cell r="DK1023">
            <v>0</v>
          </cell>
          <cell r="DL1023">
            <v>0</v>
          </cell>
          <cell r="DM1023">
            <v>0</v>
          </cell>
          <cell r="DN1023">
            <v>0</v>
          </cell>
          <cell r="DO1023">
            <v>0</v>
          </cell>
          <cell r="DP1023">
            <v>0</v>
          </cell>
          <cell r="DQ1023">
            <v>0</v>
          </cell>
          <cell r="DR1023">
            <v>0</v>
          </cell>
          <cell r="DS1023">
            <v>0</v>
          </cell>
          <cell r="DT1023">
            <v>0</v>
          </cell>
          <cell r="DU1023">
            <v>0</v>
          </cell>
          <cell r="DV1023">
            <v>0</v>
          </cell>
          <cell r="DW1023">
            <v>0</v>
          </cell>
          <cell r="DX1023">
            <v>0</v>
          </cell>
          <cell r="DY1023">
            <v>0</v>
          </cell>
          <cell r="DZ1023">
            <v>0</v>
          </cell>
          <cell r="EA1023">
            <v>0</v>
          </cell>
          <cell r="EB1023">
            <v>0</v>
          </cell>
          <cell r="EC1023">
            <v>0</v>
          </cell>
          <cell r="ED1023">
            <v>0</v>
          </cell>
          <cell r="EE1023">
            <v>0</v>
          </cell>
          <cell r="EF1023">
            <v>0</v>
          </cell>
          <cell r="EG1023">
            <v>0</v>
          </cell>
          <cell r="EH1023">
            <v>0</v>
          </cell>
          <cell r="EI1023">
            <v>0</v>
          </cell>
          <cell r="EJ1023">
            <v>0</v>
          </cell>
        </row>
        <row r="1024">
          <cell r="B1024">
            <v>1187</v>
          </cell>
          <cell r="C1024">
            <v>41516</v>
          </cell>
          <cell r="D1024">
            <v>785</v>
          </cell>
          <cell r="E1024" t="str">
            <v>IrmaC</v>
          </cell>
          <cell r="F1024">
            <v>41516</v>
          </cell>
          <cell r="G1024" t="str">
            <v>DPS</v>
          </cell>
          <cell r="H1024" t="str">
            <v>6/2013</v>
          </cell>
          <cell r="I1024">
            <v>2013</v>
          </cell>
          <cell r="J1024" t="str">
            <v>ALMACENES GENERALES DE DEPOSITO ALMAGRARIO S A</v>
          </cell>
          <cell r="K1024" t="str">
            <v>899.999.049-1</v>
          </cell>
          <cell r="L1024" t="str">
            <v>BOGOTA</v>
          </cell>
          <cell r="M1024">
            <v>0</v>
          </cell>
          <cell r="N1024">
            <v>0</v>
          </cell>
          <cell r="O1024" t="str">
            <v>PRESTAR AL DPS LOS SERVICIOS LOGISTICOS PARA EL ADECUADO DEPOSITO, CONSERVACION,CUSTODIA,MANEJO Y DISTRIBUCION DE LOS ACTIVOS EN ESPECIE POR DONACION</v>
          </cell>
          <cell r="P1024">
            <v>800000000</v>
          </cell>
          <cell r="Q1024">
            <v>0</v>
          </cell>
          <cell r="R1024">
            <v>800000000</v>
          </cell>
          <cell r="S1024">
            <v>10713</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t="str">
            <v>CARLOS HUMBERTO CARDONA BOTERO</v>
          </cell>
          <cell r="AJ1024" t="str">
            <v>PRIMER DESEMBOLSO DEL 5% DEL VALOR DEL CONTRATO PARA SUFRAGAR LOS GASTOS RELACIONADOS CON EL AGENCIAMIENTO Y PAGO A TERCEROS. Y LOS OTROS $760.000.000 SE UTILIZARAN PARA EFECTUAR DESEMBOLSOS POR LOS SERVICIOS CAUSADOS EN LA OPERACIÓN LOGISTICA</v>
          </cell>
          <cell r="AK1024" t="str">
            <v>90031348, 30033079, 30055001, 40018777, 90031349, 30033081, 30055002, 40018779, 90031350, 30033080, 30055023, 40018778, 00-00 0353</v>
          </cell>
          <cell r="AL1024" t="str">
            <v>EXCLUIDOS (ART.3 RESOL.3878/96)</v>
          </cell>
          <cell r="AM1024" t="str">
            <v xml:space="preserve">SOLICITUD PAGO MES DE JULIO  POR SERVICIOS PRESTADOS ALMACENAMIENTO BODEGA </v>
          </cell>
          <cell r="AN1024">
            <v>18544138</v>
          </cell>
          <cell r="AO1024">
            <v>0</v>
          </cell>
          <cell r="AP1024">
            <v>0</v>
          </cell>
          <cell r="AQ1024">
            <v>0</v>
          </cell>
          <cell r="AR1024">
            <v>0</v>
          </cell>
          <cell r="AS1024">
            <v>0</v>
          </cell>
          <cell r="AT1024">
            <v>0</v>
          </cell>
          <cell r="AU1024">
            <v>0</v>
          </cell>
          <cell r="AV1024">
            <v>0.16</v>
          </cell>
          <cell r="AW1024">
            <v>0.16</v>
          </cell>
          <cell r="AX1024">
            <v>2778261</v>
          </cell>
          <cell r="AY1024">
            <v>0</v>
          </cell>
          <cell r="AZ1024">
            <v>21322399</v>
          </cell>
          <cell r="BA1024" t="str">
            <v>SI</v>
          </cell>
          <cell r="BB1024" t="str">
            <v>SI</v>
          </cell>
          <cell r="BC1024" t="str">
            <v>NO</v>
          </cell>
          <cell r="BD1024" t="str">
            <v>SI</v>
          </cell>
          <cell r="BE1024" t="str">
            <v>GRAN CONTRIBUYENTE</v>
          </cell>
          <cell r="BF1024" t="str">
            <v>MIXTA</v>
          </cell>
          <cell r="BG1024" t="str">
            <v>AUTORRETENEDORES</v>
          </cell>
          <cell r="BH1024">
            <v>0</v>
          </cell>
          <cell r="BI1024">
            <v>0</v>
          </cell>
          <cell r="BJ1024">
            <v>0</v>
          </cell>
          <cell r="BK1024" t="str">
            <v>GRAN CONTRIBUYENTE</v>
          </cell>
          <cell r="BL1024">
            <v>0</v>
          </cell>
          <cell r="BM1024">
            <v>0</v>
          </cell>
          <cell r="BN1024">
            <v>0</v>
          </cell>
          <cell r="BO1024" t="str">
            <v>SOCIEDAD DE ECONOMIA MIXTA</v>
          </cell>
          <cell r="BP1024">
            <v>0</v>
          </cell>
          <cell r="BQ1024">
            <v>0</v>
          </cell>
          <cell r="BR1024">
            <v>0</v>
          </cell>
          <cell r="BS1024">
            <v>0</v>
          </cell>
          <cell r="BT1024">
            <v>0</v>
          </cell>
          <cell r="BU1024" t="str">
            <v>N/A</v>
          </cell>
          <cell r="BV1024">
            <v>0</v>
          </cell>
          <cell r="BW1024">
            <v>0</v>
          </cell>
          <cell r="BX1024">
            <v>0</v>
          </cell>
          <cell r="BY1024">
            <v>0</v>
          </cell>
          <cell r="BZ1024">
            <v>0</v>
          </cell>
          <cell r="CA1024">
            <v>0</v>
          </cell>
          <cell r="CB1024">
            <v>0</v>
          </cell>
          <cell r="CC1024">
            <v>0</v>
          </cell>
          <cell r="CD1024">
            <v>0</v>
          </cell>
          <cell r="CE1024">
            <v>0</v>
          </cell>
          <cell r="CF1024">
            <v>21322399</v>
          </cell>
          <cell r="CG1024">
            <v>41516</v>
          </cell>
          <cell r="CH1024">
            <v>785</v>
          </cell>
          <cell r="CI1024">
            <v>10713</v>
          </cell>
          <cell r="CJ1024" t="str">
            <v>Irma Estela Cardenas Acosta</v>
          </cell>
          <cell r="CK1024" t="str">
            <v>IMPLEMENTACION GENERACION DE INGRESOS Y PROYECTOS</v>
          </cell>
          <cell r="CL1024" t="str">
            <v>ORDINARIA</v>
          </cell>
          <cell r="CM1024">
            <v>0</v>
          </cell>
          <cell r="CN1024">
            <v>0</v>
          </cell>
          <cell r="CO1024" t="str">
            <v>N/A</v>
          </cell>
          <cell r="CP1024">
            <v>0</v>
          </cell>
          <cell r="CQ1024" t="str">
            <v>2013-4020122743</v>
          </cell>
          <cell r="CR1024">
            <v>0</v>
          </cell>
          <cell r="CS1024">
            <v>0</v>
          </cell>
          <cell r="CT1024">
            <v>0</v>
          </cell>
          <cell r="CU1024">
            <v>0</v>
          </cell>
          <cell r="CV1024">
            <v>0</v>
          </cell>
          <cell r="CW1024">
            <v>0</v>
          </cell>
          <cell r="CX1024">
            <v>0</v>
          </cell>
          <cell r="CY1024">
            <v>0</v>
          </cell>
          <cell r="CZ1024">
            <v>0</v>
          </cell>
          <cell r="DA1024">
            <v>0</v>
          </cell>
          <cell r="DB1024">
            <v>0</v>
          </cell>
          <cell r="DC1024">
            <v>0</v>
          </cell>
          <cell r="DD1024">
            <v>0</v>
          </cell>
          <cell r="DE1024">
            <v>0</v>
          </cell>
          <cell r="DF1024">
            <v>0</v>
          </cell>
          <cell r="DG1024">
            <v>0</v>
          </cell>
          <cell r="DH1024">
            <v>0</v>
          </cell>
          <cell r="DI1024">
            <v>0</v>
          </cell>
          <cell r="DJ1024">
            <v>0</v>
          </cell>
          <cell r="DK1024">
            <v>0</v>
          </cell>
          <cell r="DL1024">
            <v>0</v>
          </cell>
          <cell r="DM1024">
            <v>0</v>
          </cell>
          <cell r="DN1024">
            <v>0</v>
          </cell>
          <cell r="DO1024">
            <v>0</v>
          </cell>
          <cell r="DP1024">
            <v>0</v>
          </cell>
          <cell r="DQ1024">
            <v>0</v>
          </cell>
          <cell r="DR1024">
            <v>0</v>
          </cell>
          <cell r="DS1024">
            <v>0</v>
          </cell>
          <cell r="DT1024">
            <v>0</v>
          </cell>
          <cell r="DU1024">
            <v>0</v>
          </cell>
          <cell r="DV1024">
            <v>0</v>
          </cell>
          <cell r="DW1024">
            <v>0</v>
          </cell>
          <cell r="DX1024">
            <v>0</v>
          </cell>
          <cell r="DY1024">
            <v>0</v>
          </cell>
          <cell r="DZ1024">
            <v>0</v>
          </cell>
          <cell r="EA1024">
            <v>0</v>
          </cell>
          <cell r="EB1024">
            <v>0</v>
          </cell>
          <cell r="EC1024">
            <v>0</v>
          </cell>
          <cell r="ED1024">
            <v>0</v>
          </cell>
          <cell r="EE1024">
            <v>0</v>
          </cell>
          <cell r="EF1024">
            <v>0</v>
          </cell>
          <cell r="EG1024">
            <v>0</v>
          </cell>
          <cell r="EH1024">
            <v>0</v>
          </cell>
          <cell r="EI1024">
            <v>0</v>
          </cell>
          <cell r="EJ1024">
            <v>0</v>
          </cell>
        </row>
        <row r="1025">
          <cell r="B1025">
            <v>1188</v>
          </cell>
          <cell r="C1025">
            <v>41509</v>
          </cell>
          <cell r="D1025">
            <v>770</v>
          </cell>
          <cell r="E1025" t="str">
            <v>IrmaC</v>
          </cell>
          <cell r="F1025">
            <v>41513</v>
          </cell>
          <cell r="G1025" t="str">
            <v>DPS</v>
          </cell>
          <cell r="H1025" t="str">
            <v>21/13</v>
          </cell>
          <cell r="I1025">
            <v>2013</v>
          </cell>
          <cell r="J1025" t="str">
            <v xml:space="preserve">MANEJO TECNICO DE INFORMACION S.A </v>
          </cell>
          <cell r="K1025" t="str">
            <v>900.011.545-4</v>
          </cell>
          <cell r="L1025" t="str">
            <v>Bogotá</v>
          </cell>
          <cell r="M1025" t="str">
            <v>Cl 17 42A 43</v>
          </cell>
          <cell r="N1025">
            <v>3759270</v>
          </cell>
          <cell r="O1025" t="str">
            <v>SERVICIO DE CUSTODIA ADMINISTRACION DE MEDIOS MAGNETICOS</v>
          </cell>
          <cell r="P1025">
            <v>4802400</v>
          </cell>
          <cell r="Q1025">
            <v>0</v>
          </cell>
          <cell r="R1025">
            <v>4802400</v>
          </cell>
          <cell r="S1025">
            <v>208413</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t="str">
            <v>CARLOS HU. CAMELO CUELLAR</v>
          </cell>
          <cell r="AJ1025">
            <v>0</v>
          </cell>
          <cell r="AK1025" t="str">
            <v>13A0046728</v>
          </cell>
          <cell r="AL1025" t="str">
            <v>320000866024 DE 2012-02-02</v>
          </cell>
          <cell r="AM1025" t="str">
            <v>CUARTO PAGO -ALMACENAMIENTO DE CARTRIDGES ,TRANSPORTE ORDINARIO - SERVICIO DEL 04-07 AL 03-08 - 2013</v>
          </cell>
          <cell r="AN1025">
            <v>180000</v>
          </cell>
          <cell r="AO1025">
            <v>0</v>
          </cell>
          <cell r="AP1025">
            <v>0</v>
          </cell>
          <cell r="AQ1025">
            <v>0</v>
          </cell>
          <cell r="AR1025">
            <v>0</v>
          </cell>
          <cell r="AS1025">
            <v>0</v>
          </cell>
          <cell r="AT1025">
            <v>0</v>
          </cell>
          <cell r="AU1025">
            <v>0</v>
          </cell>
          <cell r="AV1025">
            <v>0.16</v>
          </cell>
          <cell r="AW1025">
            <v>0.16</v>
          </cell>
          <cell r="AX1025">
            <v>28800</v>
          </cell>
          <cell r="AY1025">
            <v>0</v>
          </cell>
          <cell r="AZ1025">
            <v>208800</v>
          </cell>
          <cell r="BA1025" t="str">
            <v>SI</v>
          </cell>
          <cell r="BB1025" t="str">
            <v>SI</v>
          </cell>
          <cell r="BC1025" t="str">
            <v>NO</v>
          </cell>
          <cell r="BD1025" t="str">
            <v>NO</v>
          </cell>
          <cell r="BE1025" t="str">
            <v>COMUN</v>
          </cell>
          <cell r="BF1025">
            <v>0</v>
          </cell>
          <cell r="BG1025" t="str">
            <v>AUTORETENEDOR</v>
          </cell>
          <cell r="BH1025">
            <v>0</v>
          </cell>
          <cell r="BI1025">
            <v>0</v>
          </cell>
          <cell r="BJ1025">
            <v>0</v>
          </cell>
          <cell r="BK1025" t="str">
            <v>GRAN CONTRIBUYENTE</v>
          </cell>
          <cell r="BL1025">
            <v>0</v>
          </cell>
          <cell r="BM1025">
            <v>0</v>
          </cell>
          <cell r="BN1025">
            <v>0</v>
          </cell>
          <cell r="BO1025" t="str">
            <v>BOGOTA</v>
          </cell>
          <cell r="BP1025">
            <v>9.6600000000000002E-3</v>
          </cell>
          <cell r="BQ1025">
            <v>0</v>
          </cell>
          <cell r="BR1025">
            <v>0</v>
          </cell>
          <cell r="BS1025">
            <v>0</v>
          </cell>
          <cell r="BT1025">
            <v>0</v>
          </cell>
          <cell r="BU1025" t="str">
            <v>AUTORRETENEDOR</v>
          </cell>
          <cell r="BV1025">
            <v>0</v>
          </cell>
          <cell r="BW1025">
            <v>0</v>
          </cell>
          <cell r="BX1025">
            <v>0</v>
          </cell>
          <cell r="BY1025">
            <v>0</v>
          </cell>
          <cell r="BZ1025">
            <v>0</v>
          </cell>
          <cell r="CA1025">
            <v>1739</v>
          </cell>
          <cell r="CB1025">
            <v>0</v>
          </cell>
          <cell r="CC1025">
            <v>0</v>
          </cell>
          <cell r="CD1025">
            <v>0</v>
          </cell>
          <cell r="CE1025">
            <v>0</v>
          </cell>
          <cell r="CF1025">
            <v>207061</v>
          </cell>
          <cell r="CG1025">
            <v>41513</v>
          </cell>
          <cell r="CH1025">
            <v>770</v>
          </cell>
          <cell r="CI1025">
            <v>208413</v>
          </cell>
          <cell r="CJ1025" t="str">
            <v>Irma Estela Cardenas Acosta</v>
          </cell>
          <cell r="CK1025" t="str">
            <v>SERVICIO DE SEGURIDAD Y VIGILANCIA</v>
          </cell>
          <cell r="CL1025" t="str">
            <v>GASTOS GENERALES</v>
          </cell>
          <cell r="CM1025" t="str">
            <v>20136100301000021E</v>
          </cell>
          <cell r="CN1025">
            <v>0</v>
          </cell>
          <cell r="CO1025">
            <v>0</v>
          </cell>
          <cell r="CP1025">
            <v>0</v>
          </cell>
          <cell r="CQ1025">
            <v>20136200108233</v>
          </cell>
          <cell r="CR1025">
            <v>0</v>
          </cell>
          <cell r="CS1025">
            <v>0</v>
          </cell>
          <cell r="CT1025">
            <v>0</v>
          </cell>
          <cell r="CU1025">
            <v>0</v>
          </cell>
          <cell r="CV1025">
            <v>0</v>
          </cell>
          <cell r="CW1025">
            <v>0</v>
          </cell>
          <cell r="CX1025">
            <v>0</v>
          </cell>
          <cell r="CY1025">
            <v>0</v>
          </cell>
          <cell r="CZ1025">
            <v>0</v>
          </cell>
          <cell r="DA1025">
            <v>0</v>
          </cell>
          <cell r="DB1025">
            <v>0</v>
          </cell>
          <cell r="DC1025">
            <v>0</v>
          </cell>
          <cell r="DD1025">
            <v>0</v>
          </cell>
          <cell r="DE1025">
            <v>0</v>
          </cell>
          <cell r="DF1025">
            <v>0</v>
          </cell>
          <cell r="DG1025">
            <v>0</v>
          </cell>
          <cell r="DH1025">
            <v>0</v>
          </cell>
          <cell r="DI1025">
            <v>0</v>
          </cell>
          <cell r="DJ1025">
            <v>0</v>
          </cell>
          <cell r="DK1025">
            <v>0</v>
          </cell>
          <cell r="DL1025">
            <v>0</v>
          </cell>
          <cell r="DM1025">
            <v>0</v>
          </cell>
          <cell r="DN1025">
            <v>0</v>
          </cell>
          <cell r="DO1025">
            <v>0</v>
          </cell>
          <cell r="DP1025">
            <v>0</v>
          </cell>
          <cell r="DQ1025">
            <v>0</v>
          </cell>
          <cell r="DR1025">
            <v>0</v>
          </cell>
          <cell r="DS1025">
            <v>0</v>
          </cell>
          <cell r="DT1025">
            <v>0</v>
          </cell>
          <cell r="DU1025">
            <v>0</v>
          </cell>
          <cell r="DV1025">
            <v>0</v>
          </cell>
          <cell r="DW1025">
            <v>0</v>
          </cell>
          <cell r="DX1025">
            <v>0</v>
          </cell>
          <cell r="DY1025">
            <v>0</v>
          </cell>
          <cell r="DZ1025">
            <v>0</v>
          </cell>
          <cell r="EA1025">
            <v>0</v>
          </cell>
          <cell r="EB1025">
            <v>0</v>
          </cell>
          <cell r="EC1025">
            <v>0</v>
          </cell>
          <cell r="ED1025">
            <v>0</v>
          </cell>
          <cell r="EE1025">
            <v>0</v>
          </cell>
          <cell r="EF1025">
            <v>0</v>
          </cell>
          <cell r="EG1025">
            <v>0</v>
          </cell>
          <cell r="EH1025">
            <v>0</v>
          </cell>
          <cell r="EI1025">
            <v>0</v>
          </cell>
          <cell r="EJ1025">
            <v>0</v>
          </cell>
        </row>
        <row r="1026">
          <cell r="B1026">
            <v>1189</v>
          </cell>
          <cell r="C1026">
            <v>41509</v>
          </cell>
          <cell r="D1026">
            <v>768</v>
          </cell>
          <cell r="E1026" t="str">
            <v>IrmaC</v>
          </cell>
          <cell r="F1026">
            <v>41513</v>
          </cell>
          <cell r="G1026" t="str">
            <v>DPS</v>
          </cell>
          <cell r="H1026" t="str">
            <v>046/2013</v>
          </cell>
          <cell r="I1026">
            <v>2013</v>
          </cell>
          <cell r="J1026" t="str">
            <v>CORPORACION DESARROLLO Y PAZ DEL MAGDALENA MEDIO</v>
          </cell>
          <cell r="K1026" t="str">
            <v>829,002,542-7</v>
          </cell>
          <cell r="L1026" t="str">
            <v>BARRANCABERMEJA+</v>
          </cell>
          <cell r="M1026" t="str">
            <v>CALLE 49 # 6b OF 702</v>
          </cell>
          <cell r="N1026">
            <v>6220274</v>
          </cell>
          <cell r="O1026" t="str">
            <v>ACTIVIDADES PARA DAR CONTINUIDAD EN PROCESOS RELACIONADOS CON SEGUIMIENTO ACOMPAÑAMIENTO Y APOYO A LA SUPERVISION POR PARTE DE PROGRAMAS REGIONALES EN LA EJECUCION DEL PROGRAMA DESARROLLO REGIONAL PAZ Y ESTABILIDAD EN EL MAGDALENA MEDIO</v>
          </cell>
          <cell r="P1026">
            <v>687194591.64999998</v>
          </cell>
          <cell r="Q1026">
            <v>0</v>
          </cell>
          <cell r="R1026">
            <v>687194591.64999998</v>
          </cell>
          <cell r="S1026">
            <v>328713</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t="str">
            <v>DOLLY SANCHEZ ROBY</v>
          </cell>
          <cell r="AJ1026" t="str">
            <v>PRIMER DESEMBOLSO $343,597,295,83- SEGUNDO DESEMBOLSO $274,877,836,65- TERCER DESMBOLSO $68,719,459,17.</v>
          </cell>
          <cell r="AK1026" t="str">
            <v>CONTRACTUAL</v>
          </cell>
          <cell r="AL1026" t="str">
            <v>NO APLICA</v>
          </cell>
          <cell r="AM1026" t="str">
            <v>PRIMER DESEMBOLSO</v>
          </cell>
          <cell r="AN1026">
            <v>343597295.82999998</v>
          </cell>
          <cell r="AO1026">
            <v>0</v>
          </cell>
          <cell r="AP1026">
            <v>0</v>
          </cell>
          <cell r="AQ1026">
            <v>0</v>
          </cell>
          <cell r="AR1026">
            <v>0</v>
          </cell>
          <cell r="AS1026">
            <v>0</v>
          </cell>
          <cell r="AT1026">
            <v>0</v>
          </cell>
          <cell r="AU1026">
            <v>0</v>
          </cell>
          <cell r="AV1026">
            <v>0</v>
          </cell>
          <cell r="AW1026">
            <v>0</v>
          </cell>
          <cell r="AX1026">
            <v>0</v>
          </cell>
          <cell r="AY1026">
            <v>0</v>
          </cell>
          <cell r="AZ1026">
            <v>343597295.82999998</v>
          </cell>
          <cell r="BA1026" t="str">
            <v>NO</v>
          </cell>
          <cell r="BB1026" t="str">
            <v>RE</v>
          </cell>
          <cell r="BC1026" t="str">
            <v>SI</v>
          </cell>
          <cell r="BD1026" t="str">
            <v>NO</v>
          </cell>
          <cell r="BE1026" t="str">
            <v>COMUN</v>
          </cell>
          <cell r="BF1026" t="str">
            <v>NO</v>
          </cell>
          <cell r="BG1026" t="str">
            <v>ENTIDAD SIN ÁNIMO DE LUCRO</v>
          </cell>
          <cell r="BH1026">
            <v>0</v>
          </cell>
          <cell r="BI1026">
            <v>0</v>
          </cell>
          <cell r="BJ1026">
            <v>0</v>
          </cell>
          <cell r="BK1026" t="str">
            <v>CONVENIO DE COOPERACIÓN</v>
          </cell>
          <cell r="BL1026">
            <v>0</v>
          </cell>
          <cell r="BM1026">
            <v>0</v>
          </cell>
          <cell r="BN1026">
            <v>0</v>
          </cell>
          <cell r="BO1026" t="str">
            <v>CONVENIO DE COOPERACIÓN</v>
          </cell>
          <cell r="BP1026">
            <v>0</v>
          </cell>
          <cell r="BQ1026">
            <v>0</v>
          </cell>
          <cell r="BR1026">
            <v>0</v>
          </cell>
          <cell r="BS1026">
            <v>0</v>
          </cell>
          <cell r="BT1026">
            <v>0</v>
          </cell>
          <cell r="BU1026" t="str">
            <v>ENTIDAD SIN ÁNIMO DE LUCRO</v>
          </cell>
          <cell r="BV1026">
            <v>0</v>
          </cell>
          <cell r="BW1026">
            <v>0</v>
          </cell>
          <cell r="BX1026">
            <v>0</v>
          </cell>
          <cell r="BY1026">
            <v>0</v>
          </cell>
          <cell r="BZ1026">
            <v>0</v>
          </cell>
          <cell r="CA1026">
            <v>0</v>
          </cell>
          <cell r="CB1026">
            <v>0</v>
          </cell>
          <cell r="CC1026">
            <v>0</v>
          </cell>
          <cell r="CD1026">
            <v>0</v>
          </cell>
          <cell r="CE1026">
            <v>0</v>
          </cell>
          <cell r="CF1026">
            <v>343597295.82999998</v>
          </cell>
          <cell r="CG1026">
            <v>41513</v>
          </cell>
          <cell r="CH1026">
            <v>768</v>
          </cell>
          <cell r="CI1026">
            <v>328713</v>
          </cell>
          <cell r="CJ1026" t="str">
            <v>Irma Estela Cardenas Acosta</v>
          </cell>
          <cell r="CK1026" t="str">
            <v>GT PAZ, DESARROLLO Y ESTABILIZACIÓN</v>
          </cell>
          <cell r="CL1026" t="str">
            <v>ORDINARIA</v>
          </cell>
          <cell r="CM1026" t="str">
            <v>SIN EXPEDIENTE EN ORFEO</v>
          </cell>
          <cell r="CN1026">
            <v>0</v>
          </cell>
          <cell r="CO1026" t="str">
            <v>NO APLICA</v>
          </cell>
          <cell r="CP1026">
            <v>0</v>
          </cell>
          <cell r="CQ1026" t="str">
            <v>2013-5010123103</v>
          </cell>
          <cell r="CR1026">
            <v>0</v>
          </cell>
          <cell r="CS1026">
            <v>0</v>
          </cell>
          <cell r="CT1026">
            <v>0</v>
          </cell>
          <cell r="CU1026">
            <v>0</v>
          </cell>
          <cell r="CV1026">
            <v>0</v>
          </cell>
          <cell r="CW1026">
            <v>0</v>
          </cell>
          <cell r="CX1026">
            <v>0</v>
          </cell>
          <cell r="CY1026">
            <v>0</v>
          </cell>
          <cell r="CZ1026">
            <v>0</v>
          </cell>
          <cell r="DA1026">
            <v>0</v>
          </cell>
          <cell r="DB1026">
            <v>0</v>
          </cell>
          <cell r="DC1026">
            <v>0</v>
          </cell>
          <cell r="DD1026">
            <v>0</v>
          </cell>
          <cell r="DE1026">
            <v>0</v>
          </cell>
          <cell r="DF1026">
            <v>0</v>
          </cell>
          <cell r="DG1026">
            <v>0</v>
          </cell>
          <cell r="DH1026">
            <v>0</v>
          </cell>
          <cell r="DI1026">
            <v>0</v>
          </cell>
          <cell r="DJ1026">
            <v>0</v>
          </cell>
          <cell r="DK1026">
            <v>0</v>
          </cell>
          <cell r="DL1026">
            <v>0</v>
          </cell>
          <cell r="DM1026">
            <v>0</v>
          </cell>
          <cell r="DN1026">
            <v>0</v>
          </cell>
          <cell r="DO1026">
            <v>0</v>
          </cell>
          <cell r="DP1026">
            <v>0</v>
          </cell>
          <cell r="DQ1026">
            <v>0</v>
          </cell>
          <cell r="DR1026">
            <v>0</v>
          </cell>
          <cell r="DS1026">
            <v>0</v>
          </cell>
          <cell r="DT1026">
            <v>0</v>
          </cell>
          <cell r="DU1026">
            <v>0</v>
          </cell>
          <cell r="DV1026">
            <v>0</v>
          </cell>
          <cell r="DW1026">
            <v>0</v>
          </cell>
          <cell r="DX1026">
            <v>0</v>
          </cell>
          <cell r="DY1026">
            <v>0</v>
          </cell>
          <cell r="DZ1026">
            <v>0</v>
          </cell>
          <cell r="EA1026">
            <v>0</v>
          </cell>
          <cell r="EB1026">
            <v>0</v>
          </cell>
          <cell r="EC1026">
            <v>0</v>
          </cell>
          <cell r="ED1026">
            <v>0</v>
          </cell>
          <cell r="EE1026">
            <v>0</v>
          </cell>
          <cell r="EF1026">
            <v>0</v>
          </cell>
          <cell r="EG1026">
            <v>0</v>
          </cell>
          <cell r="EH1026">
            <v>0</v>
          </cell>
          <cell r="EI1026">
            <v>0</v>
          </cell>
          <cell r="EJ1026">
            <v>0</v>
          </cell>
        </row>
        <row r="1027">
          <cell r="B1027">
            <v>1196</v>
          </cell>
          <cell r="C1027">
            <v>41513</v>
          </cell>
          <cell r="D1027">
            <v>777</v>
          </cell>
          <cell r="E1027" t="str">
            <v>IrmaC</v>
          </cell>
          <cell r="F1027">
            <v>41514</v>
          </cell>
          <cell r="G1027" t="str">
            <v>DPS</v>
          </cell>
          <cell r="H1027" t="str">
            <v>019/2013</v>
          </cell>
          <cell r="I1027">
            <v>2013</v>
          </cell>
          <cell r="J1027" t="str">
            <v>PRIME HOLDING SERVICE S A S</v>
          </cell>
          <cell r="K1027" t="str">
            <v>900.184.743-8</v>
          </cell>
          <cell r="L1027" t="str">
            <v>BOGOTÁ</v>
          </cell>
          <cell r="M1027" t="str">
            <v>Cl 125 19-89 OF. 502</v>
          </cell>
          <cell r="N1027">
            <v>6582555</v>
          </cell>
          <cell r="O1027" t="str">
            <v>ARRENDAMIENTO DE CUATRO OFICINAS UBICADAS EN LA CALLE 90 12-28  CON LOS NÚMEROS 22-23-25 Y 26, EN BOGOTÁ.  PARA EL FUNCIONAMIENTO DE LAS OFICINAS DE ASISTENCIA TÉCNICA ESPECIALIZADA DE LARGA DURACIÓN DE LOS CONVENIOS DE DESARROLLO REGIONAL PAZ Y ESTABILID</v>
          </cell>
          <cell r="P1027">
            <v>113325100</v>
          </cell>
          <cell r="Q1027">
            <v>0</v>
          </cell>
          <cell r="R1027">
            <v>113325100</v>
          </cell>
          <cell r="S1027">
            <v>209913</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t="str">
            <v>MARTHA LUCIA MOSQUERA MONROY</v>
          </cell>
          <cell r="AJ1027" t="str">
            <v>ONCE PAGOS DE $10,302,281,82.</v>
          </cell>
          <cell r="AK1027" t="str">
            <v>SAS 8185</v>
          </cell>
          <cell r="AL1027" t="str">
            <v>320000920736 DE 19/07/2012</v>
          </cell>
          <cell r="AM1027" t="str">
            <v>SOLICITUD SEPTIMO PAGO.  SERVICIO INTEGRADO DE OFICINAS 22-23-25 Y 26 SEDE CHICO.  AGOSTO 2013.</v>
          </cell>
          <cell r="AN1027">
            <v>8881277.4299999997</v>
          </cell>
          <cell r="AO1027">
            <v>0</v>
          </cell>
          <cell r="AP1027">
            <v>0</v>
          </cell>
          <cell r="AQ1027">
            <v>0</v>
          </cell>
          <cell r="AR1027">
            <v>0</v>
          </cell>
          <cell r="AS1027">
            <v>0</v>
          </cell>
          <cell r="AT1027">
            <v>0</v>
          </cell>
          <cell r="AU1027">
            <v>8881277.4299999997</v>
          </cell>
          <cell r="AV1027">
            <v>0.16</v>
          </cell>
          <cell r="AW1027">
            <v>0</v>
          </cell>
          <cell r="AX1027">
            <v>1421004.39</v>
          </cell>
          <cell r="AY1027">
            <v>0</v>
          </cell>
          <cell r="AZ1027">
            <v>10302281.82</v>
          </cell>
          <cell r="BA1027" t="str">
            <v>NO</v>
          </cell>
          <cell r="BB1027" t="str">
            <v>NO</v>
          </cell>
          <cell r="BC1027" t="str">
            <v>NO</v>
          </cell>
          <cell r="BD1027" t="str">
            <v>NO</v>
          </cell>
          <cell r="BE1027" t="str">
            <v>COMÚN</v>
          </cell>
          <cell r="BF1027" t="str">
            <v>NO</v>
          </cell>
          <cell r="BG1027" t="str">
            <v>ARRIENDO BIEN INMUEBLE</v>
          </cell>
          <cell r="BH1027">
            <v>3.5000000000000003E-2</v>
          </cell>
          <cell r="BI1027">
            <v>0</v>
          </cell>
          <cell r="BJ1027">
            <v>0</v>
          </cell>
          <cell r="BK1027" t="str">
            <v>COMÚN</v>
          </cell>
          <cell r="BL1027">
            <v>0.15</v>
          </cell>
          <cell r="BM1027">
            <v>0</v>
          </cell>
          <cell r="BN1027">
            <v>0</v>
          </cell>
          <cell r="BO1027" t="str">
            <v>BOGOTÁ</v>
          </cell>
          <cell r="BP1027">
            <v>9.6600000000000002E-3</v>
          </cell>
          <cell r="BQ1027">
            <v>0</v>
          </cell>
          <cell r="BR1027">
            <v>0</v>
          </cell>
          <cell r="BS1027">
            <v>0</v>
          </cell>
          <cell r="BT1027">
            <v>0</v>
          </cell>
          <cell r="BU1027" t="str">
            <v>ACTIVIDAD 6810</v>
          </cell>
          <cell r="BV1027">
            <v>6.0000000000000001E-3</v>
          </cell>
          <cell r="BW1027">
            <v>310845</v>
          </cell>
          <cell r="BX1027">
            <v>0</v>
          </cell>
          <cell r="BY1027">
            <v>213151</v>
          </cell>
          <cell r="BZ1027">
            <v>0</v>
          </cell>
          <cell r="CA1027">
            <v>85793</v>
          </cell>
          <cell r="CB1027">
            <v>0</v>
          </cell>
          <cell r="CC1027">
            <v>0</v>
          </cell>
          <cell r="CD1027">
            <v>53288</v>
          </cell>
          <cell r="CE1027">
            <v>0</v>
          </cell>
          <cell r="CF1027">
            <v>9639204.8200000003</v>
          </cell>
          <cell r="CG1027">
            <v>41514</v>
          </cell>
          <cell r="CH1027">
            <v>777</v>
          </cell>
          <cell r="CI1027">
            <v>209913</v>
          </cell>
          <cell r="CJ1027" t="str">
            <v>Irma Estela Cardenas Acosta</v>
          </cell>
          <cell r="CK1027" t="str">
            <v>GT PAZ, DESARROLLO Y ESTABILIZACIÓN</v>
          </cell>
          <cell r="CL1027" t="str">
            <v>GASTOS GENERALES</v>
          </cell>
          <cell r="CM1027" t="str">
            <v>201361003002000019E</v>
          </cell>
          <cell r="CN1027">
            <v>0</v>
          </cell>
          <cell r="CO1027" t="str">
            <v>NO APLICA</v>
          </cell>
          <cell r="CP1027">
            <v>0</v>
          </cell>
          <cell r="CQ1027" t="str">
            <v>2013-5010124493</v>
          </cell>
          <cell r="CR1027">
            <v>0</v>
          </cell>
          <cell r="CS1027">
            <v>0</v>
          </cell>
          <cell r="CT1027">
            <v>0</v>
          </cell>
          <cell r="CU1027">
            <v>0</v>
          </cell>
          <cell r="CV1027">
            <v>0</v>
          </cell>
          <cell r="CW1027">
            <v>0</v>
          </cell>
          <cell r="CX1027">
            <v>0</v>
          </cell>
          <cell r="CY1027">
            <v>0</v>
          </cell>
          <cell r="CZ1027">
            <v>0</v>
          </cell>
          <cell r="DA1027">
            <v>0</v>
          </cell>
          <cell r="DB1027">
            <v>0</v>
          </cell>
          <cell r="DC1027">
            <v>0</v>
          </cell>
          <cell r="DD1027">
            <v>0</v>
          </cell>
          <cell r="DE1027">
            <v>0</v>
          </cell>
          <cell r="DF1027">
            <v>0</v>
          </cell>
          <cell r="DG1027">
            <v>0</v>
          </cell>
          <cell r="DH1027">
            <v>0</v>
          </cell>
          <cell r="DI1027">
            <v>0</v>
          </cell>
          <cell r="DJ1027">
            <v>0</v>
          </cell>
          <cell r="DK1027">
            <v>0</v>
          </cell>
          <cell r="DL1027">
            <v>0</v>
          </cell>
          <cell r="DM1027">
            <v>0</v>
          </cell>
          <cell r="DN1027">
            <v>0</v>
          </cell>
          <cell r="DO1027">
            <v>0</v>
          </cell>
          <cell r="DP1027">
            <v>0</v>
          </cell>
          <cell r="DQ1027">
            <v>0</v>
          </cell>
          <cell r="DR1027">
            <v>0</v>
          </cell>
          <cell r="DS1027">
            <v>0</v>
          </cell>
          <cell r="DT1027">
            <v>0</v>
          </cell>
          <cell r="DU1027">
            <v>0</v>
          </cell>
          <cell r="DV1027">
            <v>0</v>
          </cell>
          <cell r="DW1027">
            <v>0</v>
          </cell>
          <cell r="DX1027">
            <v>0</v>
          </cell>
          <cell r="DY1027">
            <v>0</v>
          </cell>
          <cell r="DZ1027">
            <v>0</v>
          </cell>
          <cell r="EA1027">
            <v>0</v>
          </cell>
          <cell r="EB1027">
            <v>0</v>
          </cell>
          <cell r="EC1027">
            <v>0</v>
          </cell>
          <cell r="ED1027">
            <v>0</v>
          </cell>
          <cell r="EE1027">
            <v>0</v>
          </cell>
          <cell r="EF1027">
            <v>0</v>
          </cell>
          <cell r="EG1027">
            <v>0</v>
          </cell>
          <cell r="EH1027">
            <v>0</v>
          </cell>
          <cell r="EI1027">
            <v>0</v>
          </cell>
          <cell r="EJ1027">
            <v>0</v>
          </cell>
        </row>
        <row r="1028">
          <cell r="B1028">
            <v>1197</v>
          </cell>
          <cell r="C1028">
            <v>41513</v>
          </cell>
          <cell r="D1028">
            <v>773</v>
          </cell>
          <cell r="E1028" t="str">
            <v>IrmaC</v>
          </cell>
          <cell r="F1028">
            <v>41514</v>
          </cell>
          <cell r="G1028" t="str">
            <v>DPS</v>
          </cell>
          <cell r="H1028" t="str">
            <v>014/2013 ACEPTACIÓN DE OFERTA</v>
          </cell>
          <cell r="I1028">
            <v>2013</v>
          </cell>
          <cell r="J1028" t="str">
            <v>COTECNA CERTIFICADORA SERVICES LIMITADA</v>
          </cell>
          <cell r="K1028" t="str">
            <v>830.040.274-3</v>
          </cell>
          <cell r="L1028" t="str">
            <v>BOGOTÁ</v>
          </cell>
          <cell r="M1028" t="str">
            <v>CALLE 103 14 A 43 P 1 Y 2</v>
          </cell>
          <cell r="N1028">
            <v>7427655</v>
          </cell>
          <cell r="O1028" t="str">
            <v>EL CONTRATISTA SE OBLIGA PARA CON EL DPS A REALIZAR EL AUDITORÍA DE RENOVACIÓN DE LOS CERTIFICADOS DE LOS SISTEMAS DE GESTIÓN DE CALIDAD BAJO LOS REQUISITOS DE LAS NORMAS NTCGP 1000:2009 E ISO 9001:2008, DE GESTIÓN AMBIENTAL BAJO LOS REQUISITOS DE LA NOFR</v>
          </cell>
          <cell r="P1028">
            <v>41572000</v>
          </cell>
          <cell r="Q1028">
            <v>0</v>
          </cell>
          <cell r="R1028">
            <v>41572000</v>
          </cell>
          <cell r="S1028">
            <v>146913</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t="str">
            <v>ALBERTO GUEVARA VALENCIA</v>
          </cell>
          <cell r="AJ1028">
            <v>0</v>
          </cell>
          <cell r="AK1028" t="str">
            <v>21978</v>
          </cell>
          <cell r="AL1028" t="str">
            <v>310000059357 DE 13/12/12</v>
          </cell>
          <cell r="AM1028" t="str">
            <v>SOLICITUD SEGUNDO PAGO. AUDITORÍA DE CERTIFICACIÓN ETAPA 1 BAJO EL SISTEMA DE GESTIÓN INTEGRAL NORMAS ISO 9001:2008, ISO 14001:2004, OHSAS 18001:2007 Y NTC GP 1000.</v>
          </cell>
          <cell r="AN1028">
            <v>28670345</v>
          </cell>
          <cell r="AO1028">
            <v>0</v>
          </cell>
          <cell r="AP1028">
            <v>0</v>
          </cell>
          <cell r="AQ1028">
            <v>0</v>
          </cell>
          <cell r="AR1028">
            <v>0</v>
          </cell>
          <cell r="AS1028">
            <v>0</v>
          </cell>
          <cell r="AT1028">
            <v>0</v>
          </cell>
          <cell r="AU1028">
            <v>0</v>
          </cell>
          <cell r="AV1028">
            <v>0.16</v>
          </cell>
          <cell r="AW1028">
            <v>0</v>
          </cell>
          <cell r="AX1028">
            <v>4587255</v>
          </cell>
          <cell r="AY1028">
            <v>0</v>
          </cell>
          <cell r="AZ1028">
            <v>33257600</v>
          </cell>
          <cell r="BA1028" t="str">
            <v>SI</v>
          </cell>
          <cell r="BB1028" t="str">
            <v>SI</v>
          </cell>
          <cell r="BC1028" t="str">
            <v>NO</v>
          </cell>
          <cell r="BD1028" t="str">
            <v>NO</v>
          </cell>
          <cell r="BE1028" t="str">
            <v>COMÚN</v>
          </cell>
          <cell r="BF1028" t="str">
            <v>NO</v>
          </cell>
          <cell r="BG1028" t="str">
            <v>AUTORETENEDOR RESOL.01723 7/MAR/12</v>
          </cell>
          <cell r="BH1028">
            <v>0</v>
          </cell>
          <cell r="BI1028">
            <v>0</v>
          </cell>
          <cell r="BJ1028">
            <v>0</v>
          </cell>
          <cell r="BK1028" t="str">
            <v>GRAN CONTRIBUYENTE RESOL.10520 18/DIC/03</v>
          </cell>
          <cell r="BL1028">
            <v>0</v>
          </cell>
          <cell r="BM1028">
            <v>0</v>
          </cell>
          <cell r="BN1028">
            <v>0</v>
          </cell>
          <cell r="BO1028" t="str">
            <v xml:space="preserve">BOGOTÁ  ACT. 70101 6,9XMIL </v>
          </cell>
          <cell r="BP1028">
            <v>6.8999999999999999E-3</v>
          </cell>
          <cell r="BQ1028">
            <v>0</v>
          </cell>
          <cell r="BR1028">
            <v>0</v>
          </cell>
          <cell r="BS1028">
            <v>0</v>
          </cell>
          <cell r="BT1028">
            <v>0</v>
          </cell>
          <cell r="BU1028" t="str">
            <v>CREE-AUTORETENEDOR</v>
          </cell>
          <cell r="BV1028">
            <v>0</v>
          </cell>
          <cell r="BW1028">
            <v>0</v>
          </cell>
          <cell r="BX1028">
            <v>0</v>
          </cell>
          <cell r="BY1028">
            <v>0</v>
          </cell>
          <cell r="BZ1028">
            <v>0</v>
          </cell>
          <cell r="CA1028">
            <v>197825</v>
          </cell>
          <cell r="CB1028">
            <v>0</v>
          </cell>
          <cell r="CC1028">
            <v>0</v>
          </cell>
          <cell r="CD1028">
            <v>0</v>
          </cell>
          <cell r="CE1028">
            <v>0</v>
          </cell>
          <cell r="CF1028">
            <v>33059775</v>
          </cell>
          <cell r="CG1028">
            <v>41514</v>
          </cell>
          <cell r="CH1028">
            <v>773</v>
          </cell>
          <cell r="CI1028">
            <v>146913</v>
          </cell>
          <cell r="CJ1028" t="str">
            <v>Irma Estela Cardenas Acosta</v>
          </cell>
          <cell r="CK1028" t="str">
            <v>OA PLANEACIÓN, MONITOREO Y EVALUACIÓN</v>
          </cell>
          <cell r="CL1028" t="str">
            <v>GASTOS GENERALES</v>
          </cell>
          <cell r="CM1028" t="str">
            <v>201361003018000014E</v>
          </cell>
          <cell r="CN1028">
            <v>0</v>
          </cell>
          <cell r="CO1028" t="str">
            <v>NO APLICA</v>
          </cell>
          <cell r="CP1028">
            <v>0</v>
          </cell>
          <cell r="CQ1028" t="str">
            <v>2013-1800124663</v>
          </cell>
          <cell r="CR1028" t="str">
            <v>ACEPTACIÓN DE LA OFERTA PRESENTADA EN LA INVITACIÓN PÚBLICA MÍNIMA CUANTÍA No.04/2013</v>
          </cell>
          <cell r="CS1028">
            <v>0</v>
          </cell>
          <cell r="CT1028">
            <v>0</v>
          </cell>
          <cell r="CU1028">
            <v>0</v>
          </cell>
          <cell r="CV1028">
            <v>0</v>
          </cell>
          <cell r="CW1028">
            <v>0</v>
          </cell>
          <cell r="CX1028">
            <v>0</v>
          </cell>
          <cell r="CY1028">
            <v>0</v>
          </cell>
          <cell r="CZ1028">
            <v>0</v>
          </cell>
          <cell r="DA1028">
            <v>0</v>
          </cell>
          <cell r="DB1028">
            <v>0</v>
          </cell>
          <cell r="DC1028">
            <v>0</v>
          </cell>
          <cell r="DD1028">
            <v>0</v>
          </cell>
          <cell r="DE1028">
            <v>0</v>
          </cell>
          <cell r="DF1028">
            <v>0</v>
          </cell>
          <cell r="DG1028">
            <v>0</v>
          </cell>
          <cell r="DH1028">
            <v>0</v>
          </cell>
          <cell r="DI1028">
            <v>0</v>
          </cell>
          <cell r="DJ1028">
            <v>0</v>
          </cell>
          <cell r="DK1028">
            <v>0</v>
          </cell>
          <cell r="DL1028">
            <v>0</v>
          </cell>
          <cell r="DM1028">
            <v>0</v>
          </cell>
          <cell r="DN1028">
            <v>0</v>
          </cell>
          <cell r="DO1028">
            <v>0</v>
          </cell>
          <cell r="DP1028">
            <v>0</v>
          </cell>
          <cell r="DQ1028">
            <v>0</v>
          </cell>
          <cell r="DR1028">
            <v>0</v>
          </cell>
          <cell r="DS1028">
            <v>0</v>
          </cell>
          <cell r="DT1028">
            <v>0</v>
          </cell>
          <cell r="DU1028">
            <v>0</v>
          </cell>
          <cell r="DV1028">
            <v>0</v>
          </cell>
          <cell r="DW1028">
            <v>0</v>
          </cell>
          <cell r="DX1028">
            <v>0</v>
          </cell>
          <cell r="DY1028">
            <v>0</v>
          </cell>
          <cell r="DZ1028">
            <v>0</v>
          </cell>
          <cell r="EA1028">
            <v>0</v>
          </cell>
          <cell r="EB1028">
            <v>0</v>
          </cell>
          <cell r="EC1028">
            <v>0</v>
          </cell>
          <cell r="ED1028">
            <v>0</v>
          </cell>
          <cell r="EE1028">
            <v>0</v>
          </cell>
          <cell r="EF1028">
            <v>0</v>
          </cell>
          <cell r="EG1028">
            <v>0</v>
          </cell>
          <cell r="EH1028">
            <v>0</v>
          </cell>
          <cell r="EI1028">
            <v>0</v>
          </cell>
          <cell r="EJ1028">
            <v>0</v>
          </cell>
        </row>
        <row r="1029">
          <cell r="B1029">
            <v>1198</v>
          </cell>
          <cell r="C1029">
            <v>41514</v>
          </cell>
          <cell r="D1029">
            <v>780</v>
          </cell>
          <cell r="E1029" t="str">
            <v>IrmaC</v>
          </cell>
          <cell r="F1029">
            <v>41514</v>
          </cell>
          <cell r="G1029" t="str">
            <v>DPS</v>
          </cell>
          <cell r="H1029" t="str">
            <v>5/13</v>
          </cell>
          <cell r="I1029">
            <v>2013</v>
          </cell>
          <cell r="J1029" t="str">
            <v>MONITOR MEDIOS DE COMUNICACIÓN LTDA</v>
          </cell>
          <cell r="K1029" t="str">
            <v>830.063.234-8</v>
          </cell>
          <cell r="L1029" t="str">
            <v>BOGOTA</v>
          </cell>
          <cell r="M1029" t="str">
            <v>Cra 10 24-76</v>
          </cell>
          <cell r="N1029">
            <v>7590813</v>
          </cell>
          <cell r="O1029" t="str">
            <v>SERVICIO DARIO DE MONITOREO DE MEDIOS DE COMUNICACIÓN:TELEVISION RADIO,PRENSA E INTERNED; A NIVEL REGIONAL, LOCAL Y NACIONAL SOBRE TODA LA INFORMACION RELACIONADA CON LA GESTION DEL DPS</v>
          </cell>
          <cell r="P1029">
            <v>16500000</v>
          </cell>
          <cell r="Q1029">
            <v>0</v>
          </cell>
          <cell r="R1029">
            <v>16500000</v>
          </cell>
          <cell r="S1029">
            <v>68613</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t="str">
            <v>DANIEL TOBON</v>
          </cell>
          <cell r="AJ1029" t="str">
            <v>PAGOS MENSUALES DE ACUERDO A LOS SERVICIOS PRESTADOS</v>
          </cell>
          <cell r="AK1029" t="str">
            <v>6536</v>
          </cell>
          <cell r="AL1029" t="str">
            <v>320000998935 DE 19-03-2013</v>
          </cell>
          <cell r="AM1029" t="str">
            <v>SERVICIO DIARIO DEL MONITOREO DE MEDIOS PARA LA COMUNICACIÓN, DEL 25 DE JULIO AL 24 DE AGOSTO/13</v>
          </cell>
          <cell r="AN1029">
            <v>1293103</v>
          </cell>
          <cell r="AO1029">
            <v>0</v>
          </cell>
          <cell r="AP1029">
            <v>0</v>
          </cell>
          <cell r="AQ1029">
            <v>0</v>
          </cell>
          <cell r="AR1029">
            <v>0</v>
          </cell>
          <cell r="AS1029">
            <v>0</v>
          </cell>
          <cell r="AT1029">
            <v>0</v>
          </cell>
          <cell r="AU1029">
            <v>1293103</v>
          </cell>
          <cell r="AV1029">
            <v>0.16</v>
          </cell>
          <cell r="AW1029">
            <v>0</v>
          </cell>
          <cell r="AX1029">
            <v>206897</v>
          </cell>
          <cell r="AY1029">
            <v>0</v>
          </cell>
          <cell r="AZ1029">
            <v>1500000</v>
          </cell>
          <cell r="BA1029" t="str">
            <v>NO</v>
          </cell>
          <cell r="BB1029" t="str">
            <v>NO</v>
          </cell>
          <cell r="BC1029" t="str">
            <v>NO</v>
          </cell>
          <cell r="BD1029" t="str">
            <v>NO</v>
          </cell>
          <cell r="BE1029" t="str">
            <v>COMÚN</v>
          </cell>
          <cell r="BF1029" t="str">
            <v>NO</v>
          </cell>
          <cell r="BG1029" t="str">
            <v>SERVICIO</v>
          </cell>
          <cell r="BH1029">
            <v>0.04</v>
          </cell>
          <cell r="BI1029">
            <v>0</v>
          </cell>
          <cell r="BJ1029">
            <v>0</v>
          </cell>
          <cell r="BK1029" t="str">
            <v>COMÚN</v>
          </cell>
          <cell r="BL1029">
            <v>0.15</v>
          </cell>
          <cell r="BM1029">
            <v>0</v>
          </cell>
          <cell r="BN1029">
            <v>0</v>
          </cell>
          <cell r="BO1029" t="str">
            <v>BOGOTA</v>
          </cell>
          <cell r="BP1029">
            <v>9.6600000000000002E-3</v>
          </cell>
          <cell r="BQ1029">
            <v>0</v>
          </cell>
          <cell r="BR1029">
            <v>0</v>
          </cell>
          <cell r="BS1029">
            <v>0</v>
          </cell>
          <cell r="BT1029">
            <v>0</v>
          </cell>
          <cell r="BU1029" t="str">
            <v>RETENCION DE EN LA FUENTE D- Art 1 DR 862 de 2013</v>
          </cell>
          <cell r="BV1029">
            <v>6.0000000000000001E-3</v>
          </cell>
          <cell r="BW1029">
            <v>51724</v>
          </cell>
          <cell r="BX1029">
            <v>0</v>
          </cell>
          <cell r="BY1029">
            <v>31035</v>
          </cell>
          <cell r="BZ1029">
            <v>0</v>
          </cell>
          <cell r="CA1029">
            <v>12491</v>
          </cell>
          <cell r="CB1029">
            <v>0</v>
          </cell>
          <cell r="CC1029">
            <v>0</v>
          </cell>
          <cell r="CD1029">
            <v>8000</v>
          </cell>
          <cell r="CE1029">
            <v>0</v>
          </cell>
          <cell r="CF1029">
            <v>1396750</v>
          </cell>
          <cell r="CG1029">
            <v>41514</v>
          </cell>
          <cell r="CH1029">
            <v>780</v>
          </cell>
          <cell r="CI1029">
            <v>68613</v>
          </cell>
          <cell r="CJ1029" t="str">
            <v>Irma Estela Cardenas Acosta</v>
          </cell>
          <cell r="CK1029" t="str">
            <v>GASTOS POR IMPRESOS Y PUBLICACIONES</v>
          </cell>
          <cell r="CL1029" t="str">
            <v>GASTOS GENERALES</v>
          </cell>
          <cell r="CM1029" t="str">
            <v>2013610030180000005E</v>
          </cell>
          <cell r="CN1029">
            <v>0</v>
          </cell>
          <cell r="CO1029" t="str">
            <v>NO APLICA</v>
          </cell>
          <cell r="CP1029">
            <v>0</v>
          </cell>
          <cell r="CQ1029" t="str">
            <v>2013-1600124593</v>
          </cell>
          <cell r="CR1029">
            <v>0</v>
          </cell>
          <cell r="CS1029">
            <v>0</v>
          </cell>
          <cell r="CT1029">
            <v>0</v>
          </cell>
          <cell r="CU1029">
            <v>0</v>
          </cell>
          <cell r="CV1029">
            <v>0</v>
          </cell>
          <cell r="CW1029">
            <v>0</v>
          </cell>
          <cell r="CX1029">
            <v>0</v>
          </cell>
          <cell r="CY1029">
            <v>0</v>
          </cell>
          <cell r="CZ1029">
            <v>0</v>
          </cell>
          <cell r="DA1029">
            <v>0</v>
          </cell>
          <cell r="DB1029">
            <v>0</v>
          </cell>
          <cell r="DC1029">
            <v>0</v>
          </cell>
          <cell r="DD1029">
            <v>0</v>
          </cell>
          <cell r="DE1029">
            <v>0</v>
          </cell>
          <cell r="DF1029">
            <v>0</v>
          </cell>
          <cell r="DG1029">
            <v>0</v>
          </cell>
          <cell r="DH1029">
            <v>0</v>
          </cell>
          <cell r="DI1029">
            <v>0</v>
          </cell>
          <cell r="DJ1029">
            <v>0</v>
          </cell>
          <cell r="DK1029">
            <v>0</v>
          </cell>
          <cell r="DL1029">
            <v>0</v>
          </cell>
          <cell r="DM1029">
            <v>0</v>
          </cell>
          <cell r="DN1029">
            <v>0</v>
          </cell>
          <cell r="DO1029">
            <v>0</v>
          </cell>
          <cell r="DP1029">
            <v>0</v>
          </cell>
          <cell r="DQ1029">
            <v>0</v>
          </cell>
          <cell r="DR1029">
            <v>0</v>
          </cell>
          <cell r="DS1029">
            <v>0</v>
          </cell>
          <cell r="DT1029">
            <v>0</v>
          </cell>
          <cell r="DU1029">
            <v>0</v>
          </cell>
          <cell r="DV1029">
            <v>0</v>
          </cell>
          <cell r="DW1029">
            <v>0</v>
          </cell>
          <cell r="DX1029">
            <v>0</v>
          </cell>
          <cell r="DY1029">
            <v>0</v>
          </cell>
          <cell r="DZ1029">
            <v>0</v>
          </cell>
          <cell r="EA1029">
            <v>0</v>
          </cell>
          <cell r="EB1029">
            <v>0</v>
          </cell>
          <cell r="EC1029">
            <v>0</v>
          </cell>
          <cell r="ED1029">
            <v>0</v>
          </cell>
          <cell r="EE1029">
            <v>0</v>
          </cell>
          <cell r="EF1029">
            <v>0</v>
          </cell>
          <cell r="EG1029">
            <v>0</v>
          </cell>
          <cell r="EH1029">
            <v>0</v>
          </cell>
          <cell r="EI1029">
            <v>0</v>
          </cell>
          <cell r="EJ1029">
            <v>0</v>
          </cell>
        </row>
        <row r="1030">
          <cell r="B1030">
            <v>1214</v>
          </cell>
          <cell r="C1030">
            <v>41514</v>
          </cell>
          <cell r="D1030">
            <v>782</v>
          </cell>
          <cell r="E1030" t="str">
            <v>IrmaC</v>
          </cell>
          <cell r="F1030">
            <v>41516</v>
          </cell>
          <cell r="G1030" t="str">
            <v>DPS</v>
          </cell>
          <cell r="H1030" t="str">
            <v>144/12</v>
          </cell>
          <cell r="I1030">
            <v>2013</v>
          </cell>
          <cell r="J1030" t="str">
            <v>AGENCIA DE VIAJES Y TURISMO SUBATOURS LTDA</v>
          </cell>
          <cell r="K1030" t="str">
            <v>800.075.003-6</v>
          </cell>
          <cell r="L1030" t="str">
            <v>BOGOTA</v>
          </cell>
          <cell r="M1030" t="str">
            <v>Cra 92 147B - 68</v>
          </cell>
          <cell r="N1030">
            <v>6803999</v>
          </cell>
          <cell r="O1030" t="str">
            <v>SUMINISTRO DE TIQUETES AÉREOS  NACIONALES E INTERNACIONALES CUANDO EL DPS LO REQUIERA PARA ATENDER LAS NECESIDADES DE DESPLAZAMIENTO DE SUS FUNCIONARIOS Y CONTRATISTAS DE PRESTACIÓN DE SERVICIOS. POR RUBRO DE FUNCIONAMIENTO</v>
          </cell>
          <cell r="P1030">
            <v>4050000000</v>
          </cell>
          <cell r="Q1030">
            <v>0</v>
          </cell>
          <cell r="R1030">
            <v>4050000000</v>
          </cell>
          <cell r="S1030">
            <v>113</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t="str">
            <v>EDWARD KENNETH FUENTES PEREZ</v>
          </cell>
          <cell r="AJ1030" t="str">
            <v xml:space="preserve">FACTURAS PARA EL AÑO 2012 $850,000,000.  VIGENCIA AÑO 2013 $2,000,000,000 Y 2014 POR VALOR DE $1,200,000,000 vig futuras </v>
          </cell>
          <cell r="AK1030" t="str">
            <v>PLANILLA 37</v>
          </cell>
          <cell r="AL1030" t="str">
            <v>320000942263 de 22/09/12</v>
          </cell>
          <cell r="AM1030" t="str">
            <v>SOLICITUD DE PAGO NO. 37</v>
          </cell>
          <cell r="AN1030">
            <v>3485500</v>
          </cell>
          <cell r="AO1030">
            <v>3184272</v>
          </cell>
          <cell r="AP1030">
            <v>42742368</v>
          </cell>
          <cell r="AQ1030">
            <v>0</v>
          </cell>
          <cell r="AR1030">
            <v>0</v>
          </cell>
          <cell r="AS1030">
            <v>0</v>
          </cell>
          <cell r="AT1030">
            <v>0</v>
          </cell>
          <cell r="AU1030">
            <v>6669772</v>
          </cell>
          <cell r="AV1030">
            <v>0.16</v>
          </cell>
          <cell r="AW1030">
            <v>0.16</v>
          </cell>
          <cell r="AX1030">
            <v>6978928</v>
          </cell>
          <cell r="AY1030">
            <v>1179760</v>
          </cell>
          <cell r="AZ1030">
            <v>57570828</v>
          </cell>
          <cell r="BA1030" t="str">
            <v>NO</v>
          </cell>
          <cell r="BB1030" t="str">
            <v>NO</v>
          </cell>
          <cell r="BC1030" t="str">
            <v>NO</v>
          </cell>
          <cell r="BD1030" t="str">
            <v>NO</v>
          </cell>
          <cell r="BE1030" t="str">
            <v>COMUN</v>
          </cell>
          <cell r="BF1030" t="str">
            <v>NO</v>
          </cell>
          <cell r="BG1030" t="str">
            <v>SERVICIOS DE INTERMEDIACION</v>
          </cell>
          <cell r="BH1030">
            <v>0.04</v>
          </cell>
          <cell r="BI1030" t="str">
            <v>COMISION FEE</v>
          </cell>
          <cell r="BJ1030">
            <v>0.11</v>
          </cell>
          <cell r="BK1030" t="str">
            <v>IVA AEROLINEA GRAN CONTRIBUYENTE</v>
          </cell>
          <cell r="BL1030">
            <v>0</v>
          </cell>
          <cell r="BM1030" t="str">
            <v>COMUN</v>
          </cell>
          <cell r="BN1030">
            <v>0.15</v>
          </cell>
          <cell r="BO1030" t="str">
            <v>BOGOTA-INTERMEDIARIO</v>
          </cell>
          <cell r="BP1030">
            <v>9.6600000000000002E-3</v>
          </cell>
          <cell r="BQ1030" t="str">
            <v>BOGOTA-INTERMEDIARIO</v>
          </cell>
          <cell r="BR1030">
            <v>9.6600000000000002E-3</v>
          </cell>
          <cell r="BS1030">
            <v>0</v>
          </cell>
          <cell r="BT1030">
            <v>0</v>
          </cell>
          <cell r="BU1030" t="str">
            <v>RETENCION DEL IMPUESTO RENTA - CREE -NO APLICA DESDE SEPTIEMBRE</v>
          </cell>
          <cell r="BV1030">
            <v>0</v>
          </cell>
          <cell r="BW1030">
            <v>139420</v>
          </cell>
          <cell r="BX1030">
            <v>350270</v>
          </cell>
          <cell r="BY1030">
            <v>0</v>
          </cell>
          <cell r="BZ1030">
            <v>176964</v>
          </cell>
          <cell r="CA1030">
            <v>33670</v>
          </cell>
          <cell r="CB1030">
            <v>30760</v>
          </cell>
          <cell r="CC1030">
            <v>0</v>
          </cell>
          <cell r="CD1030">
            <v>0</v>
          </cell>
          <cell r="CE1030">
            <v>0</v>
          </cell>
          <cell r="CF1030">
            <v>56839744</v>
          </cell>
          <cell r="CG1030">
            <v>41516</v>
          </cell>
          <cell r="CH1030">
            <v>782</v>
          </cell>
          <cell r="CI1030">
            <v>113</v>
          </cell>
          <cell r="CJ1030" t="str">
            <v>Irma Estela Cardenas Acosta</v>
          </cell>
          <cell r="CK1030" t="str">
            <v>TALENTO HUMANO</v>
          </cell>
          <cell r="CL1030" t="str">
            <v>ORDINARIO</v>
          </cell>
          <cell r="CM1030">
            <v>0</v>
          </cell>
          <cell r="CN1030">
            <v>0</v>
          </cell>
          <cell r="CO1030" t="str">
            <v>N/A</v>
          </cell>
          <cell r="CP1030">
            <v>0</v>
          </cell>
          <cell r="CQ1030" t="str">
            <v>2013-6400124003</v>
          </cell>
          <cell r="CR1030">
            <v>0</v>
          </cell>
          <cell r="CS1030">
            <v>0</v>
          </cell>
          <cell r="CT1030">
            <v>0</v>
          </cell>
          <cell r="CU1030">
            <v>0</v>
          </cell>
          <cell r="CV1030">
            <v>0</v>
          </cell>
          <cell r="CW1030">
            <v>0</v>
          </cell>
          <cell r="CX1030">
            <v>0</v>
          </cell>
          <cell r="CY1030">
            <v>0</v>
          </cell>
          <cell r="CZ1030">
            <v>0</v>
          </cell>
          <cell r="DA1030">
            <v>0</v>
          </cell>
          <cell r="DB1030">
            <v>0</v>
          </cell>
          <cell r="DC1030">
            <v>0</v>
          </cell>
          <cell r="DD1030">
            <v>0</v>
          </cell>
          <cell r="DE1030">
            <v>0</v>
          </cell>
          <cell r="DF1030">
            <v>0</v>
          </cell>
          <cell r="DG1030">
            <v>0</v>
          </cell>
          <cell r="DH1030">
            <v>0</v>
          </cell>
          <cell r="DI1030">
            <v>0</v>
          </cell>
          <cell r="DJ1030">
            <v>0</v>
          </cell>
          <cell r="DK1030">
            <v>0</v>
          </cell>
          <cell r="DL1030">
            <v>0</v>
          </cell>
          <cell r="DM1030">
            <v>0</v>
          </cell>
          <cell r="DN1030">
            <v>0</v>
          </cell>
          <cell r="DO1030">
            <v>0</v>
          </cell>
          <cell r="DP1030">
            <v>0</v>
          </cell>
          <cell r="DQ1030">
            <v>0</v>
          </cell>
          <cell r="DR1030">
            <v>0</v>
          </cell>
          <cell r="DS1030">
            <v>0</v>
          </cell>
          <cell r="DT1030">
            <v>0</v>
          </cell>
          <cell r="DU1030">
            <v>0</v>
          </cell>
          <cell r="DV1030">
            <v>0</v>
          </cell>
          <cell r="DW1030">
            <v>0</v>
          </cell>
          <cell r="DX1030">
            <v>0</v>
          </cell>
          <cell r="DY1030">
            <v>0</v>
          </cell>
          <cell r="DZ1030">
            <v>0</v>
          </cell>
          <cell r="EA1030">
            <v>0</v>
          </cell>
          <cell r="EB1030">
            <v>0</v>
          </cell>
          <cell r="EC1030">
            <v>0</v>
          </cell>
          <cell r="ED1030">
            <v>0</v>
          </cell>
          <cell r="EE1030">
            <v>0</v>
          </cell>
          <cell r="EF1030">
            <v>0</v>
          </cell>
          <cell r="EG1030">
            <v>0</v>
          </cell>
          <cell r="EH1030">
            <v>0</v>
          </cell>
          <cell r="EI1030">
            <v>0</v>
          </cell>
          <cell r="EJ1030">
            <v>0</v>
          </cell>
        </row>
        <row r="1031">
          <cell r="B1031">
            <v>1222</v>
          </cell>
          <cell r="C1031">
            <v>41516</v>
          </cell>
          <cell r="D1031">
            <v>791</v>
          </cell>
          <cell r="E1031" t="str">
            <v>IrmaC</v>
          </cell>
          <cell r="F1031">
            <v>41519</v>
          </cell>
          <cell r="G1031" t="str">
            <v>DPS</v>
          </cell>
          <cell r="H1031" t="str">
            <v>78-2013</v>
          </cell>
          <cell r="I1031">
            <v>2013</v>
          </cell>
          <cell r="J1031" t="str">
            <v>AGENCIA DE VIAJES Y TURISMO SUBATOURS LTDA</v>
          </cell>
          <cell r="K1031" t="str">
            <v>800.075.003-6</v>
          </cell>
          <cell r="L1031" t="str">
            <v>BOGOTA</v>
          </cell>
          <cell r="M1031" t="str">
            <v>Cra 92 147B - 68</v>
          </cell>
          <cell r="N1031">
            <v>6803999</v>
          </cell>
          <cell r="O1031" t="str">
            <v>SUMINISTRO DE TIQUETES PARA TRANSPORTE AEREO EN VUELOS NACIONALES PARA ATENDER NECESIDADES DE DESPLAZAMIENTO DEL PERSONAL CON RECUROS DE INVERSION GRUPO PAZ DESARROLLO Y ESTABILIZACION.</v>
          </cell>
          <cell r="P1031">
            <v>719950000</v>
          </cell>
          <cell r="Q1031">
            <v>0</v>
          </cell>
          <cell r="R1031">
            <v>719950000</v>
          </cell>
          <cell r="S1031">
            <v>581713</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t="str">
            <v>MARTHA LUCIA MOSQUERA MONROY</v>
          </cell>
          <cell r="AJ1031" t="str">
            <v>20 FACTURAS- RELACION ADJUNTA</v>
          </cell>
          <cell r="AK1031" t="str">
            <v>RELACION ADJUNTA</v>
          </cell>
          <cell r="AL1031" t="str">
            <v>320000942263 de 22/09/12</v>
          </cell>
          <cell r="AM1031" t="str">
            <v>PRIMER DESEMBOLSO</v>
          </cell>
          <cell r="AN1031">
            <v>716300</v>
          </cell>
          <cell r="AO1031">
            <v>0</v>
          </cell>
          <cell r="AP1031">
            <v>8794290</v>
          </cell>
          <cell r="AQ1031">
            <v>0</v>
          </cell>
          <cell r="AR1031">
            <v>0</v>
          </cell>
          <cell r="AS1031">
            <v>0</v>
          </cell>
          <cell r="AT1031">
            <v>0</v>
          </cell>
          <cell r="AU1031">
            <v>716300</v>
          </cell>
          <cell r="AV1031">
            <v>0.16</v>
          </cell>
          <cell r="AW1031">
            <v>0.16</v>
          </cell>
          <cell r="AX1031">
            <v>1560176</v>
          </cell>
          <cell r="AY1031">
            <v>114608</v>
          </cell>
          <cell r="AZ1031">
            <v>11185374</v>
          </cell>
          <cell r="BA1031" t="str">
            <v>NO</v>
          </cell>
          <cell r="BB1031" t="str">
            <v>NO</v>
          </cell>
          <cell r="BC1031" t="str">
            <v>NO</v>
          </cell>
          <cell r="BD1031" t="str">
            <v>NO</v>
          </cell>
          <cell r="BE1031" t="str">
            <v>COMUN</v>
          </cell>
          <cell r="BF1031" t="str">
            <v>NO</v>
          </cell>
          <cell r="BG1031" t="str">
            <v>SERVICIOS DE INTERMEDIACION</v>
          </cell>
          <cell r="BH1031">
            <v>0.04</v>
          </cell>
          <cell r="BI1031" t="str">
            <v>COMISION FEE</v>
          </cell>
          <cell r="BJ1031">
            <v>0</v>
          </cell>
          <cell r="BK1031" t="str">
            <v>IVA AEROLINEA GRAN CONTRIBUYENTE</v>
          </cell>
          <cell r="BL1031">
            <v>0</v>
          </cell>
          <cell r="BM1031" t="str">
            <v>COMUN</v>
          </cell>
          <cell r="BN1031">
            <v>0.15</v>
          </cell>
          <cell r="BO1031" t="str">
            <v>BOGOTA-INTERMEDIARIO</v>
          </cell>
          <cell r="BP1031">
            <v>9.6600000000000002E-3</v>
          </cell>
          <cell r="BQ1031" t="str">
            <v>BOGOTA-INTERMEDIARIO</v>
          </cell>
          <cell r="BR1031">
            <v>9.6600000000000002E-3</v>
          </cell>
          <cell r="BS1031">
            <v>0</v>
          </cell>
          <cell r="BT1031">
            <v>0</v>
          </cell>
          <cell r="BU1031" t="str">
            <v>RETENCION DEL IMPUESTO RENTA - CREE- ELIMINADO DESDE SEPTIEMBRE</v>
          </cell>
          <cell r="BV1031">
            <v>0</v>
          </cell>
          <cell r="BW1031">
            <v>28652</v>
          </cell>
          <cell r="BX1031">
            <v>0</v>
          </cell>
          <cell r="BY1031">
            <v>0</v>
          </cell>
          <cell r="BZ1031">
            <v>17191</v>
          </cell>
          <cell r="CA1031">
            <v>6919</v>
          </cell>
          <cell r="CB1031">
            <v>0</v>
          </cell>
          <cell r="CC1031">
            <v>0</v>
          </cell>
          <cell r="CD1031">
            <v>0</v>
          </cell>
          <cell r="CE1031">
            <v>0</v>
          </cell>
          <cell r="CF1031">
            <v>11132612</v>
          </cell>
          <cell r="CG1031">
            <v>41519</v>
          </cell>
          <cell r="CH1031">
            <v>791</v>
          </cell>
          <cell r="CI1031">
            <v>581713</v>
          </cell>
          <cell r="CJ1031" t="str">
            <v>Irma Estela Cardenas Acosta</v>
          </cell>
          <cell r="CK1031" t="str">
            <v>TALENTO HUMANO</v>
          </cell>
          <cell r="CL1031" t="str">
            <v>ORDINARIO</v>
          </cell>
          <cell r="CM1031">
            <v>0</v>
          </cell>
          <cell r="CN1031">
            <v>0</v>
          </cell>
          <cell r="CO1031" t="str">
            <v>N/A</v>
          </cell>
          <cell r="CP1031">
            <v>0</v>
          </cell>
          <cell r="CQ1031" t="str">
            <v>2013-5010127413</v>
          </cell>
          <cell r="CR1031">
            <v>0</v>
          </cell>
          <cell r="CS1031">
            <v>0</v>
          </cell>
          <cell r="CT1031">
            <v>0</v>
          </cell>
          <cell r="CU1031">
            <v>0</v>
          </cell>
          <cell r="CV1031">
            <v>0</v>
          </cell>
          <cell r="CW1031">
            <v>0</v>
          </cell>
          <cell r="CX1031">
            <v>0</v>
          </cell>
          <cell r="CY1031">
            <v>0</v>
          </cell>
          <cell r="CZ1031">
            <v>0</v>
          </cell>
          <cell r="DA1031">
            <v>0</v>
          </cell>
          <cell r="DB1031">
            <v>0</v>
          </cell>
          <cell r="DC1031">
            <v>0</v>
          </cell>
          <cell r="DD1031">
            <v>0</v>
          </cell>
          <cell r="DE1031">
            <v>0</v>
          </cell>
          <cell r="DF1031">
            <v>0</v>
          </cell>
          <cell r="DG1031">
            <v>0</v>
          </cell>
          <cell r="DH1031">
            <v>0</v>
          </cell>
          <cell r="DI1031">
            <v>0</v>
          </cell>
          <cell r="DJ1031">
            <v>0</v>
          </cell>
          <cell r="DK1031">
            <v>0</v>
          </cell>
          <cell r="DL1031">
            <v>0</v>
          </cell>
          <cell r="DM1031">
            <v>0</v>
          </cell>
          <cell r="DN1031">
            <v>0</v>
          </cell>
          <cell r="DO1031">
            <v>0</v>
          </cell>
          <cell r="DP1031">
            <v>0</v>
          </cell>
          <cell r="DQ1031">
            <v>0</v>
          </cell>
          <cell r="DR1031">
            <v>0</v>
          </cell>
          <cell r="DS1031">
            <v>0</v>
          </cell>
          <cell r="DT1031">
            <v>0</v>
          </cell>
          <cell r="DU1031">
            <v>0</v>
          </cell>
          <cell r="DV1031">
            <v>0</v>
          </cell>
          <cell r="DW1031">
            <v>0</v>
          </cell>
          <cell r="DX1031">
            <v>0</v>
          </cell>
          <cell r="DY1031">
            <v>0</v>
          </cell>
          <cell r="DZ1031">
            <v>0</v>
          </cell>
          <cell r="EA1031">
            <v>0</v>
          </cell>
          <cell r="EB1031">
            <v>0</v>
          </cell>
          <cell r="EC1031">
            <v>0</v>
          </cell>
          <cell r="ED1031">
            <v>0</v>
          </cell>
          <cell r="EE1031">
            <v>0</v>
          </cell>
          <cell r="EF1031">
            <v>0</v>
          </cell>
          <cell r="EG1031">
            <v>0</v>
          </cell>
          <cell r="EH1031">
            <v>0</v>
          </cell>
          <cell r="EI1031">
            <v>0</v>
          </cell>
          <cell r="EJ1031">
            <v>0</v>
          </cell>
        </row>
        <row r="1032">
          <cell r="B1032">
            <v>1224</v>
          </cell>
          <cell r="C1032">
            <v>41516</v>
          </cell>
          <cell r="D1032">
            <v>793</v>
          </cell>
          <cell r="E1032" t="str">
            <v>IrmaC</v>
          </cell>
          <cell r="F1032">
            <v>41519</v>
          </cell>
          <cell r="G1032" t="str">
            <v>DPS</v>
          </cell>
          <cell r="H1032" t="str">
            <v>011-2013</v>
          </cell>
          <cell r="I1032">
            <v>2013</v>
          </cell>
          <cell r="J1032" t="str">
            <v>INSTITUTO DISTRITAL DE LAS ARTES- IDARTES</v>
          </cell>
          <cell r="K1032" t="str">
            <v>900,413,030-9</v>
          </cell>
          <cell r="L1032" t="str">
            <v>BOGOTA</v>
          </cell>
          <cell r="M1032" t="str">
            <v>CALLE 8 # 8 52</v>
          </cell>
          <cell r="N1032" t="str">
            <v>3 795750</v>
          </cell>
          <cell r="O1032" t="str">
            <v>AUNAR ESFUERZOS TECNICOS, OPERATIVOS, ADMINISTRATIVOS Y PRESUPUESTALES Q UE HUBIERE LUGAR CON EL FIN DE ASEGURAR QUE EL PROGRAMA JOVENES EN ACION DEL DPS FIP LLEVE ACABO  ACTIVIDADES DE SOCIALIZACION, PROMOCION Y FORTALECIMIENTO INSTITUCIONAL COMO PARTE D</v>
          </cell>
          <cell r="P1032">
            <v>66750000</v>
          </cell>
          <cell r="Q1032">
            <v>0</v>
          </cell>
          <cell r="R1032">
            <v>66750000</v>
          </cell>
          <cell r="S1032">
            <v>18113</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t="str">
            <v>JUAN CARLOS  ZORRILLA AMELINEZ</v>
          </cell>
          <cell r="AJ1032" t="str">
            <v>UN PRIMER PAGO DE $25,000,000 UNA VEZ SE CERTIFIQUE EL PRIMER EVENTO- UN SEGUNDO PAGO POR VALOR DE $20,875,000 UNA VEZ SE CERTIFIQUE LA EJECUCION DEL SEGUNDO EVENTO, UN TERCER PAGO DE $20,875,000 UNA VEZ SE CERTIFIQUE EL TERCER EVENTO.</v>
          </cell>
          <cell r="AK1032" t="str">
            <v>CUENTA DE COBRO 005-2013</v>
          </cell>
          <cell r="AL1032" t="str">
            <v>NA</v>
          </cell>
          <cell r="AM1032" t="str">
            <v>SEGUNDO DESEMBOLSO</v>
          </cell>
          <cell r="AN1032">
            <v>20875000</v>
          </cell>
          <cell r="AO1032">
            <v>0</v>
          </cell>
          <cell r="AP1032">
            <v>0</v>
          </cell>
          <cell r="AQ1032">
            <v>0</v>
          </cell>
          <cell r="AR1032">
            <v>0</v>
          </cell>
          <cell r="AS1032">
            <v>0</v>
          </cell>
          <cell r="AT1032">
            <v>0</v>
          </cell>
          <cell r="AU1032">
            <v>0</v>
          </cell>
          <cell r="AV1032">
            <v>0</v>
          </cell>
          <cell r="AW1032">
            <v>0</v>
          </cell>
          <cell r="AX1032">
            <v>0</v>
          </cell>
          <cell r="AY1032">
            <v>0</v>
          </cell>
          <cell r="AZ1032">
            <v>20875000</v>
          </cell>
          <cell r="BA1032" t="str">
            <v>NO</v>
          </cell>
          <cell r="BB1032" t="str">
            <v>NO</v>
          </cell>
          <cell r="BC1032" t="str">
            <v>SI</v>
          </cell>
          <cell r="BD1032" t="str">
            <v>SI</v>
          </cell>
          <cell r="BE1032" t="str">
            <v>ENTIDAD DEL ESTADO</v>
          </cell>
          <cell r="BF1032" t="str">
            <v>SI</v>
          </cell>
          <cell r="BG1032" t="str">
            <v>ENTIDAD DEL ESTADO</v>
          </cell>
          <cell r="BH1032">
            <v>0</v>
          </cell>
          <cell r="BI1032" t="str">
            <v>ENTIDAD DEL ESTADO</v>
          </cell>
          <cell r="BJ1032">
            <v>0</v>
          </cell>
          <cell r="BK1032" t="str">
            <v>ENTIDAD DEL ESTADO</v>
          </cell>
          <cell r="BL1032">
            <v>0</v>
          </cell>
          <cell r="BM1032" t="str">
            <v>ENTIDAD DEL ESTADO</v>
          </cell>
          <cell r="BN1032">
            <v>0</v>
          </cell>
          <cell r="BO1032" t="str">
            <v>ENTIDAD DEL ESTADO</v>
          </cell>
          <cell r="BP1032">
            <v>0</v>
          </cell>
          <cell r="BQ1032" t="str">
            <v>ENTIDAD DEL ESTADO</v>
          </cell>
          <cell r="BR1032">
            <v>0</v>
          </cell>
          <cell r="BS1032">
            <v>0</v>
          </cell>
          <cell r="BT1032">
            <v>0</v>
          </cell>
          <cell r="BU1032" t="str">
            <v>ENTIDAD DEL ESTADO- NO CONTRIBUYENTES</v>
          </cell>
          <cell r="BV1032">
            <v>0</v>
          </cell>
          <cell r="BW1032">
            <v>0</v>
          </cell>
          <cell r="BX1032">
            <v>0</v>
          </cell>
          <cell r="BY1032">
            <v>0</v>
          </cell>
          <cell r="BZ1032">
            <v>0</v>
          </cell>
          <cell r="CA1032">
            <v>0</v>
          </cell>
          <cell r="CB1032">
            <v>0</v>
          </cell>
          <cell r="CC1032">
            <v>0</v>
          </cell>
          <cell r="CD1032">
            <v>0</v>
          </cell>
          <cell r="CE1032">
            <v>0</v>
          </cell>
          <cell r="CF1032">
            <v>20875000</v>
          </cell>
          <cell r="CG1032">
            <v>41519</v>
          </cell>
          <cell r="CH1032">
            <v>793</v>
          </cell>
          <cell r="CI1032">
            <v>18113</v>
          </cell>
          <cell r="CJ1032" t="str">
            <v>Irma Estela Cardenas Acosta</v>
          </cell>
          <cell r="CK1032">
            <v>0</v>
          </cell>
          <cell r="CL1032">
            <v>0</v>
          </cell>
          <cell r="CM1032">
            <v>0</v>
          </cell>
          <cell r="CN1032">
            <v>0</v>
          </cell>
          <cell r="CO1032">
            <v>0</v>
          </cell>
          <cell r="CP1032">
            <v>0</v>
          </cell>
          <cell r="CQ1032">
            <v>20133000718391</v>
          </cell>
          <cell r="CR1032">
            <v>0</v>
          </cell>
          <cell r="CS1032">
            <v>0</v>
          </cell>
          <cell r="CT1032">
            <v>0</v>
          </cell>
          <cell r="CU1032">
            <v>0</v>
          </cell>
          <cell r="CV1032">
            <v>0</v>
          </cell>
          <cell r="CW1032">
            <v>0</v>
          </cell>
          <cell r="CX1032">
            <v>0</v>
          </cell>
          <cell r="CY1032">
            <v>0</v>
          </cell>
          <cell r="CZ1032">
            <v>0</v>
          </cell>
          <cell r="DA1032">
            <v>0</v>
          </cell>
          <cell r="DB1032">
            <v>0</v>
          </cell>
          <cell r="DC1032">
            <v>0</v>
          </cell>
          <cell r="DD1032">
            <v>0</v>
          </cell>
          <cell r="DE1032">
            <v>0</v>
          </cell>
          <cell r="DF1032">
            <v>0</v>
          </cell>
          <cell r="DG1032">
            <v>0</v>
          </cell>
          <cell r="DH1032">
            <v>0</v>
          </cell>
          <cell r="DI1032">
            <v>0</v>
          </cell>
          <cell r="DJ1032">
            <v>0</v>
          </cell>
          <cell r="DK1032">
            <v>0</v>
          </cell>
          <cell r="DL1032">
            <v>0</v>
          </cell>
          <cell r="DM1032">
            <v>0</v>
          </cell>
          <cell r="DN1032">
            <v>0</v>
          </cell>
          <cell r="DO1032">
            <v>0</v>
          </cell>
          <cell r="DP1032">
            <v>0</v>
          </cell>
          <cell r="DQ1032">
            <v>0</v>
          </cell>
          <cell r="DR1032">
            <v>0</v>
          </cell>
          <cell r="DS1032">
            <v>0</v>
          </cell>
          <cell r="DT1032">
            <v>0</v>
          </cell>
          <cell r="DU1032">
            <v>0</v>
          </cell>
          <cell r="DV1032">
            <v>0</v>
          </cell>
          <cell r="DW1032">
            <v>0</v>
          </cell>
          <cell r="DX1032">
            <v>0</v>
          </cell>
          <cell r="DY1032">
            <v>0</v>
          </cell>
          <cell r="DZ1032">
            <v>0</v>
          </cell>
          <cell r="EA1032">
            <v>0</v>
          </cell>
          <cell r="EB1032">
            <v>0</v>
          </cell>
          <cell r="EC1032">
            <v>0</v>
          </cell>
          <cell r="ED1032">
            <v>0</v>
          </cell>
          <cell r="EE1032">
            <v>0</v>
          </cell>
          <cell r="EF1032">
            <v>0</v>
          </cell>
          <cell r="EG1032">
            <v>0</v>
          </cell>
          <cell r="EH1032">
            <v>0</v>
          </cell>
          <cell r="EI1032">
            <v>0</v>
          </cell>
          <cell r="EJ1032">
            <v>0</v>
          </cell>
        </row>
        <row r="1033">
          <cell r="B1033">
            <v>1226</v>
          </cell>
          <cell r="C1033">
            <v>41516</v>
          </cell>
          <cell r="D1033">
            <v>798</v>
          </cell>
          <cell r="E1033" t="str">
            <v>IrmaC</v>
          </cell>
          <cell r="F1033">
            <v>41519</v>
          </cell>
          <cell r="G1033" t="str">
            <v>DPS</v>
          </cell>
          <cell r="H1033" t="str">
            <v>172/2012</v>
          </cell>
          <cell r="I1033">
            <v>2013</v>
          </cell>
          <cell r="J1033" t="str">
            <v>JUAN ALVARO MORA MORA</v>
          </cell>
          <cell r="K1033" t="str">
            <v>12.958.074-0</v>
          </cell>
          <cell r="L1033" t="str">
            <v>PASTO</v>
          </cell>
          <cell r="M1033" t="str">
            <v>CRA 25 19 79  APT 201</v>
          </cell>
          <cell r="N1033">
            <v>3167404360</v>
          </cell>
          <cell r="O1033" t="str">
            <v xml:space="preserve">ARRENDAMIENTO DEL LOCAL 103 UBICADO EN LA CRA 25 No 20-45 (PASTO) DONDE FUNCIONA LA DIRECCIÓN REGIONAL NARIÑO </v>
          </cell>
          <cell r="P1033">
            <v>43120116</v>
          </cell>
          <cell r="Q1033">
            <v>0</v>
          </cell>
          <cell r="R1033">
            <v>43120116</v>
          </cell>
          <cell r="S1033">
            <v>2813</v>
          </cell>
          <cell r="T1033">
            <v>0</v>
          </cell>
          <cell r="U1033">
            <v>0</v>
          </cell>
          <cell r="V1033">
            <v>0</v>
          </cell>
          <cell r="W1033">
            <v>10469566</v>
          </cell>
          <cell r="X1033">
            <v>0</v>
          </cell>
          <cell r="Y1033">
            <v>10469566</v>
          </cell>
          <cell r="Z1033">
            <v>0</v>
          </cell>
          <cell r="AA1033">
            <v>0</v>
          </cell>
          <cell r="AB1033">
            <v>0</v>
          </cell>
          <cell r="AC1033">
            <v>0</v>
          </cell>
          <cell r="AD1033">
            <v>0</v>
          </cell>
          <cell r="AE1033">
            <v>0</v>
          </cell>
          <cell r="AF1033">
            <v>0</v>
          </cell>
          <cell r="AG1033">
            <v>0</v>
          </cell>
          <cell r="AH1033">
            <v>0</v>
          </cell>
          <cell r="AI1033" t="str">
            <v>GLADIS CECILIA ARANGO MARTÍNEZ</v>
          </cell>
          <cell r="AJ1033" t="str">
            <v>UN PRIMER PAGO EN DIC/2012 POR $ 3,488,683, DOCE PAGOS MENSUALES DURANTE EL 2013 POR $3,593,343 Y SIETE PAGOS DURANTE EL 2014 DE ENERO A JUNIO POR $ 3,701,143</v>
          </cell>
          <cell r="AK1033">
            <v>32</v>
          </cell>
          <cell r="AL1033" t="str">
            <v>140000039051 DEL 2013/02/22</v>
          </cell>
          <cell r="AM1033" t="str">
            <v>SOLICITUD NOVENO PAGO.  ARRIENDO MES DE AGOSTO 2013.</v>
          </cell>
          <cell r="AN1033">
            <v>3593343</v>
          </cell>
          <cell r="AO1033">
            <v>0</v>
          </cell>
          <cell r="AP1033">
            <v>0</v>
          </cell>
          <cell r="AQ1033">
            <v>0</v>
          </cell>
          <cell r="AR1033">
            <v>0</v>
          </cell>
          <cell r="AS1033">
            <v>0</v>
          </cell>
          <cell r="AT1033">
            <v>0</v>
          </cell>
          <cell r="AU1033">
            <v>0</v>
          </cell>
          <cell r="AV1033">
            <v>0</v>
          </cell>
          <cell r="AW1033">
            <v>0</v>
          </cell>
          <cell r="AX1033">
            <v>0</v>
          </cell>
          <cell r="AY1033">
            <v>0</v>
          </cell>
          <cell r="AZ1033">
            <v>3593343</v>
          </cell>
          <cell r="BA1033" t="str">
            <v>NO</v>
          </cell>
          <cell r="BB1033" t="str">
            <v>NO</v>
          </cell>
          <cell r="BC1033" t="str">
            <v>NO</v>
          </cell>
          <cell r="BD1033" t="str">
            <v>NO</v>
          </cell>
          <cell r="BE1033" t="str">
            <v>COMÚN</v>
          </cell>
          <cell r="BF1033" t="str">
            <v>NO</v>
          </cell>
          <cell r="BG1033" t="str">
            <v>ARRIENDO BIEN INMUEBLE</v>
          </cell>
          <cell r="BH1033">
            <v>3.5000000000000003E-2</v>
          </cell>
          <cell r="BI1033">
            <v>0</v>
          </cell>
          <cell r="BJ1033">
            <v>0</v>
          </cell>
          <cell r="BK1033" t="str">
            <v>COMÚN</v>
          </cell>
          <cell r="BL1033">
            <v>0</v>
          </cell>
          <cell r="BM1033">
            <v>0</v>
          </cell>
          <cell r="BN1033">
            <v>0</v>
          </cell>
          <cell r="BO1033" t="str">
            <v>PASTO ACT.313</v>
          </cell>
          <cell r="BP1033">
            <v>6.0000000000000001E-3</v>
          </cell>
          <cell r="BQ1033">
            <v>0</v>
          </cell>
          <cell r="BR1033">
            <v>0</v>
          </cell>
          <cell r="BS1033">
            <v>0</v>
          </cell>
          <cell r="BT1033">
            <v>0</v>
          </cell>
          <cell r="BU1033" t="str">
            <v>PERSONA NATURAL NO APLICA</v>
          </cell>
          <cell r="BV1033">
            <v>0</v>
          </cell>
          <cell r="BW1033">
            <v>125767</v>
          </cell>
          <cell r="BX1033">
            <v>0</v>
          </cell>
          <cell r="BY1033">
            <v>0</v>
          </cell>
          <cell r="BZ1033">
            <v>0</v>
          </cell>
          <cell r="CA1033">
            <v>21560</v>
          </cell>
          <cell r="CB1033">
            <v>0</v>
          </cell>
          <cell r="CC1033">
            <v>0</v>
          </cell>
          <cell r="CD1033">
            <v>0</v>
          </cell>
          <cell r="CE1033">
            <v>0</v>
          </cell>
          <cell r="CF1033">
            <v>3446016</v>
          </cell>
          <cell r="CG1033">
            <v>41519</v>
          </cell>
          <cell r="CH1033">
            <v>798</v>
          </cell>
          <cell r="CI1033">
            <v>2813</v>
          </cell>
          <cell r="CJ1033" t="str">
            <v>Irma Estela Cardenas Acosta</v>
          </cell>
          <cell r="CK1033" t="str">
            <v>SUBDIRECCIÓN DE OPERACIONES</v>
          </cell>
          <cell r="CL1033" t="str">
            <v>GASTOS GENERALES</v>
          </cell>
          <cell r="CM1033" t="str">
            <v>201261003002000172E</v>
          </cell>
          <cell r="CN1033">
            <v>0</v>
          </cell>
          <cell r="CO1033" t="str">
            <v>NO APLICA</v>
          </cell>
          <cell r="CP1033">
            <v>0</v>
          </cell>
          <cell r="CQ1033">
            <v>20136200127743</v>
          </cell>
          <cell r="CR1033" t="str">
            <v>SOLICITUD SE TRAMITA CON LIQUIDACIONES 1226 Y 1227</v>
          </cell>
          <cell r="CS1033">
            <v>0</v>
          </cell>
          <cell r="CT1033">
            <v>0</v>
          </cell>
          <cell r="CU1033">
            <v>0</v>
          </cell>
          <cell r="CV1033">
            <v>0</v>
          </cell>
          <cell r="CW1033">
            <v>0</v>
          </cell>
          <cell r="CX1033">
            <v>0</v>
          </cell>
          <cell r="CY1033">
            <v>0</v>
          </cell>
          <cell r="CZ1033">
            <v>0</v>
          </cell>
          <cell r="DA1033">
            <v>0</v>
          </cell>
          <cell r="DB1033">
            <v>0</v>
          </cell>
          <cell r="DC1033">
            <v>0</v>
          </cell>
          <cell r="DD1033">
            <v>0</v>
          </cell>
          <cell r="DE1033">
            <v>0</v>
          </cell>
          <cell r="DF1033">
            <v>0</v>
          </cell>
          <cell r="DG1033">
            <v>0</v>
          </cell>
          <cell r="DH1033">
            <v>0</v>
          </cell>
          <cell r="DI1033">
            <v>0</v>
          </cell>
          <cell r="DJ1033">
            <v>0</v>
          </cell>
          <cell r="DK1033">
            <v>0</v>
          </cell>
          <cell r="DL1033">
            <v>0</v>
          </cell>
          <cell r="DM1033">
            <v>0</v>
          </cell>
          <cell r="DN1033">
            <v>0</v>
          </cell>
          <cell r="DO1033">
            <v>0</v>
          </cell>
          <cell r="DP1033">
            <v>0</v>
          </cell>
          <cell r="DQ1033">
            <v>0</v>
          </cell>
          <cell r="DR1033">
            <v>0</v>
          </cell>
          <cell r="DS1033">
            <v>0</v>
          </cell>
          <cell r="DT1033">
            <v>0</v>
          </cell>
          <cell r="DU1033">
            <v>0</v>
          </cell>
          <cell r="DV1033">
            <v>0</v>
          </cell>
          <cell r="DW1033">
            <v>0</v>
          </cell>
          <cell r="DX1033">
            <v>0</v>
          </cell>
          <cell r="DY1033">
            <v>0</v>
          </cell>
          <cell r="DZ1033">
            <v>0</v>
          </cell>
          <cell r="EA1033">
            <v>0</v>
          </cell>
          <cell r="EB1033">
            <v>0</v>
          </cell>
          <cell r="EC1033">
            <v>0</v>
          </cell>
          <cell r="ED1033">
            <v>0</v>
          </cell>
          <cell r="EE1033">
            <v>0</v>
          </cell>
          <cell r="EF1033">
            <v>0</v>
          </cell>
          <cell r="EG1033">
            <v>0</v>
          </cell>
          <cell r="EH1033">
            <v>0</v>
          </cell>
          <cell r="EI1033">
            <v>0</v>
          </cell>
          <cell r="EJ1033">
            <v>0</v>
          </cell>
        </row>
        <row r="1034">
          <cell r="B1034">
            <v>1227</v>
          </cell>
          <cell r="C1034">
            <v>41516</v>
          </cell>
          <cell r="D1034">
            <v>798</v>
          </cell>
          <cell r="E1034" t="str">
            <v>IrmaC</v>
          </cell>
          <cell r="F1034">
            <v>41519</v>
          </cell>
          <cell r="G1034" t="str">
            <v>DPS</v>
          </cell>
          <cell r="H1034" t="str">
            <v>172/2012</v>
          </cell>
          <cell r="I1034">
            <v>2013</v>
          </cell>
          <cell r="J1034" t="str">
            <v>JUAN ALVARO MORA MORA</v>
          </cell>
          <cell r="K1034" t="str">
            <v>12.958.074-0</v>
          </cell>
          <cell r="L1034" t="str">
            <v>PASTO</v>
          </cell>
          <cell r="M1034" t="str">
            <v>CRA 25 19 79  APT 201</v>
          </cell>
          <cell r="N1034">
            <v>3167404360</v>
          </cell>
          <cell r="O1034" t="str">
            <v xml:space="preserve">ARRENDAMIENTO DEL LOCAL 103 UBICADO EN LA CRA 25 No 20-45 (PASTO) DONDE FUNCIONA LA DIRECCIÓN REGIONAL NARIÑO </v>
          </cell>
          <cell r="P1034">
            <v>43120116</v>
          </cell>
          <cell r="Q1034">
            <v>0</v>
          </cell>
          <cell r="R1034">
            <v>43120116</v>
          </cell>
          <cell r="S1034">
            <v>473013</v>
          </cell>
          <cell r="T1034">
            <v>0</v>
          </cell>
          <cell r="U1034">
            <v>0</v>
          </cell>
          <cell r="V1034">
            <v>0</v>
          </cell>
          <cell r="W1034">
            <v>10469566</v>
          </cell>
          <cell r="X1034">
            <v>0</v>
          </cell>
          <cell r="Y1034">
            <v>10469566</v>
          </cell>
          <cell r="Z1034">
            <v>0</v>
          </cell>
          <cell r="AA1034">
            <v>0</v>
          </cell>
          <cell r="AB1034">
            <v>0</v>
          </cell>
          <cell r="AC1034">
            <v>0</v>
          </cell>
          <cell r="AD1034">
            <v>0</v>
          </cell>
          <cell r="AE1034">
            <v>0</v>
          </cell>
          <cell r="AF1034">
            <v>0</v>
          </cell>
          <cell r="AG1034">
            <v>0</v>
          </cell>
          <cell r="AH1034">
            <v>0</v>
          </cell>
          <cell r="AI1034" t="str">
            <v>GLADIS CECILIA ARANGO MARTÍNEZ</v>
          </cell>
          <cell r="AJ1034" t="str">
            <v>UN PRIMER PAGO EN DIC/2012 POR $ 3,488,683, DOCE PAGOS MENSUALES DURANTE EL 2013 POR $3,593,343 Y SIETE PAGOS DURANTE EL 2014 DE ENERO A JUNIO POR $ 3,701,143</v>
          </cell>
          <cell r="AK1034">
            <v>32</v>
          </cell>
          <cell r="AL1034" t="str">
            <v>140000039051 DEL 2013/02/22</v>
          </cell>
          <cell r="AM1034" t="str">
            <v>SOLICITUD NOVENO PAGO.  ARRIENDO MES DE AGOSTO 2013.</v>
          </cell>
          <cell r="AN1034">
            <v>0</v>
          </cell>
          <cell r="AO1034">
            <v>0</v>
          </cell>
          <cell r="AP1034">
            <v>0</v>
          </cell>
          <cell r="AQ1034">
            <v>0</v>
          </cell>
          <cell r="AR1034">
            <v>0</v>
          </cell>
          <cell r="AS1034">
            <v>0</v>
          </cell>
          <cell r="AT1034">
            <v>0</v>
          </cell>
          <cell r="AU1034">
            <v>0</v>
          </cell>
          <cell r="AV1034">
            <v>0</v>
          </cell>
          <cell r="AW1034">
            <v>0</v>
          </cell>
          <cell r="AX1034">
            <v>574935</v>
          </cell>
          <cell r="AY1034">
            <v>0</v>
          </cell>
          <cell r="AZ1034">
            <v>574935</v>
          </cell>
          <cell r="BA1034" t="str">
            <v>NO</v>
          </cell>
          <cell r="BB1034" t="str">
            <v>NO</v>
          </cell>
          <cell r="BC1034" t="str">
            <v>NO</v>
          </cell>
          <cell r="BD1034" t="str">
            <v>NO</v>
          </cell>
          <cell r="BE1034" t="str">
            <v>COMÚN</v>
          </cell>
          <cell r="BF1034" t="str">
            <v>NO</v>
          </cell>
          <cell r="BG1034" t="str">
            <v>ARRIENDO BIEN INMUEBLE</v>
          </cell>
          <cell r="BH1034">
            <v>0</v>
          </cell>
          <cell r="BI1034">
            <v>0</v>
          </cell>
          <cell r="BJ1034">
            <v>0</v>
          </cell>
          <cell r="BK1034" t="str">
            <v>COMÚN</v>
          </cell>
          <cell r="BL1034">
            <v>0.15</v>
          </cell>
          <cell r="BM1034">
            <v>0</v>
          </cell>
          <cell r="BN1034">
            <v>0</v>
          </cell>
          <cell r="BO1034" t="str">
            <v>PASTO ACT.313</v>
          </cell>
          <cell r="BP1034">
            <v>0</v>
          </cell>
          <cell r="BQ1034">
            <v>0</v>
          </cell>
          <cell r="BR1034">
            <v>0</v>
          </cell>
          <cell r="BS1034">
            <v>0</v>
          </cell>
          <cell r="BT1034">
            <v>0</v>
          </cell>
          <cell r="BU1034" t="str">
            <v>PERSONA NATURAL NO APLICA</v>
          </cell>
          <cell r="BV1034">
            <v>0</v>
          </cell>
          <cell r="BW1034">
            <v>0</v>
          </cell>
          <cell r="BX1034">
            <v>0</v>
          </cell>
          <cell r="BY1034">
            <v>86240</v>
          </cell>
          <cell r="BZ1034">
            <v>0</v>
          </cell>
          <cell r="CA1034">
            <v>0</v>
          </cell>
          <cell r="CB1034">
            <v>0</v>
          </cell>
          <cell r="CC1034">
            <v>0</v>
          </cell>
          <cell r="CD1034">
            <v>0</v>
          </cell>
          <cell r="CE1034">
            <v>0</v>
          </cell>
          <cell r="CF1034">
            <v>488695</v>
          </cell>
          <cell r="CG1034">
            <v>41519</v>
          </cell>
          <cell r="CH1034">
            <v>798</v>
          </cell>
          <cell r="CI1034">
            <v>473013</v>
          </cell>
          <cell r="CJ1034" t="str">
            <v>Irma Estela Cardenas Acosta</v>
          </cell>
          <cell r="CK1034" t="str">
            <v>SUBDIRECCIÓN DE OPERACIONES</v>
          </cell>
          <cell r="CL1034" t="str">
            <v>GASTOS GENERALES</v>
          </cell>
          <cell r="CM1034" t="str">
            <v>201261003002000172E</v>
          </cell>
          <cell r="CN1034">
            <v>0</v>
          </cell>
          <cell r="CO1034" t="str">
            <v>NO APLICA</v>
          </cell>
          <cell r="CP1034">
            <v>0</v>
          </cell>
          <cell r="CQ1034">
            <v>20136200127743</v>
          </cell>
          <cell r="CR1034" t="str">
            <v>SOLICITUD SE TRAMITA CON LIQUIDACIONES 1226 Y 1227</v>
          </cell>
          <cell r="CS1034">
            <v>0</v>
          </cell>
          <cell r="CT1034">
            <v>0</v>
          </cell>
          <cell r="CU1034">
            <v>0</v>
          </cell>
          <cell r="CV1034">
            <v>0</v>
          </cell>
          <cell r="CW1034">
            <v>0</v>
          </cell>
          <cell r="CX1034">
            <v>0</v>
          </cell>
          <cell r="CY1034">
            <v>0</v>
          </cell>
          <cell r="CZ1034">
            <v>0</v>
          </cell>
          <cell r="DA1034">
            <v>0</v>
          </cell>
          <cell r="DB1034">
            <v>0</v>
          </cell>
          <cell r="DC1034">
            <v>0</v>
          </cell>
          <cell r="DD1034">
            <v>0</v>
          </cell>
          <cell r="DE1034">
            <v>0</v>
          </cell>
          <cell r="DF1034">
            <v>0</v>
          </cell>
          <cell r="DG1034">
            <v>0</v>
          </cell>
          <cell r="DH1034">
            <v>0</v>
          </cell>
          <cell r="DI1034">
            <v>0</v>
          </cell>
          <cell r="DJ1034">
            <v>0</v>
          </cell>
          <cell r="DK1034">
            <v>0</v>
          </cell>
          <cell r="DL1034">
            <v>0</v>
          </cell>
          <cell r="DM1034">
            <v>0</v>
          </cell>
          <cell r="DN1034">
            <v>0</v>
          </cell>
          <cell r="DO1034">
            <v>0</v>
          </cell>
          <cell r="DP1034">
            <v>0</v>
          </cell>
          <cell r="DQ1034">
            <v>0</v>
          </cell>
          <cell r="DR1034">
            <v>0</v>
          </cell>
          <cell r="DS1034">
            <v>0</v>
          </cell>
          <cell r="DT1034">
            <v>0</v>
          </cell>
          <cell r="DU1034">
            <v>0</v>
          </cell>
          <cell r="DV1034">
            <v>0</v>
          </cell>
          <cell r="DW1034">
            <v>0</v>
          </cell>
          <cell r="DX1034">
            <v>0</v>
          </cell>
          <cell r="DY1034">
            <v>0</v>
          </cell>
          <cell r="DZ1034">
            <v>0</v>
          </cell>
          <cell r="EA1034">
            <v>0</v>
          </cell>
          <cell r="EB1034">
            <v>0</v>
          </cell>
          <cell r="EC1034">
            <v>0</v>
          </cell>
          <cell r="ED1034">
            <v>0</v>
          </cell>
          <cell r="EE1034">
            <v>0</v>
          </cell>
          <cell r="EF1034">
            <v>0</v>
          </cell>
          <cell r="EG1034">
            <v>0</v>
          </cell>
          <cell r="EH1034">
            <v>0</v>
          </cell>
          <cell r="EI1034">
            <v>0</v>
          </cell>
          <cell r="EJ1034">
            <v>0</v>
          </cell>
        </row>
        <row r="1035">
          <cell r="B1035">
            <v>1344</v>
          </cell>
          <cell r="C1035">
            <v>41054</v>
          </cell>
          <cell r="D1035">
            <v>619</v>
          </cell>
          <cell r="E1035" t="str">
            <v>IrmaC</v>
          </cell>
          <cell r="F1035">
            <v>41519</v>
          </cell>
          <cell r="G1035" t="str">
            <v>AS</v>
          </cell>
          <cell r="H1035" t="str">
            <v>193-2011</v>
          </cell>
          <cell r="I1035">
            <v>2011</v>
          </cell>
          <cell r="J1035" t="str">
            <v>CONSORCIO ALPA</v>
          </cell>
          <cell r="K1035" t="str">
            <v>900.483.346-1</v>
          </cell>
          <cell r="L1035" t="str">
            <v>CAJIBIO - CAUCA</v>
          </cell>
          <cell r="M1035">
            <v>0</v>
          </cell>
          <cell r="N1035">
            <v>0</v>
          </cell>
          <cell r="O1035" t="str">
            <v>CONSTRUCCION CANCHA, GRADERIAS, POLIDEPORTIVO CUBIERTO EN GUADUA EN LA VEREDA EL ROSARIO+</v>
          </cell>
          <cell r="P1035">
            <v>230105574</v>
          </cell>
          <cell r="Q1035">
            <v>0</v>
          </cell>
          <cell r="R1035">
            <v>230105574</v>
          </cell>
          <cell r="S1035">
            <v>564211</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t="str">
            <v>JORGE LUIS SANDOVAL HURTADO</v>
          </cell>
          <cell r="AJ1035" t="str">
            <v>ANTICIPO</v>
          </cell>
          <cell r="AK1035" t="str">
            <v>CUENTA DE COBRO</v>
          </cell>
          <cell r="AL1035" t="str">
            <v>N/A</v>
          </cell>
          <cell r="AM1035" t="str">
            <v>ANTICIPO DEL 40%</v>
          </cell>
          <cell r="AN1035">
            <v>56460126.75</v>
          </cell>
          <cell r="AO1035">
            <v>0</v>
          </cell>
          <cell r="AP1035">
            <v>0</v>
          </cell>
          <cell r="AQ1035">
            <v>0</v>
          </cell>
          <cell r="AR1035">
            <v>56460126.75</v>
          </cell>
          <cell r="AS1035">
            <v>0</v>
          </cell>
          <cell r="AT1035">
            <v>0</v>
          </cell>
          <cell r="AU1035">
            <v>0</v>
          </cell>
          <cell r="AV1035">
            <v>0</v>
          </cell>
          <cell r="AW1035">
            <v>0</v>
          </cell>
          <cell r="AX1035">
            <v>0</v>
          </cell>
          <cell r="AY1035">
            <v>0</v>
          </cell>
          <cell r="AZ1035">
            <v>56460126.75</v>
          </cell>
          <cell r="BA1035" t="str">
            <v>NO</v>
          </cell>
          <cell r="BB1035" t="str">
            <v>NO</v>
          </cell>
          <cell r="BC1035" t="str">
            <v>NO</v>
          </cell>
          <cell r="BD1035" t="str">
            <v>NO</v>
          </cell>
          <cell r="BE1035" t="str">
            <v>COMUN</v>
          </cell>
          <cell r="BF1035" t="str">
            <v>NO</v>
          </cell>
          <cell r="BG1035" t="str">
            <v>ES ANTICIPO</v>
          </cell>
          <cell r="BH1035">
            <v>0</v>
          </cell>
          <cell r="BI1035">
            <v>0</v>
          </cell>
          <cell r="BJ1035">
            <v>0</v>
          </cell>
          <cell r="BK1035" t="str">
            <v>ES ANTICIPO</v>
          </cell>
          <cell r="BL1035">
            <v>0.15</v>
          </cell>
          <cell r="BM1035">
            <v>0</v>
          </cell>
          <cell r="BN1035">
            <v>0</v>
          </cell>
          <cell r="BO1035" t="str">
            <v>ES ANTICIPO</v>
          </cell>
          <cell r="BP1035">
            <v>0</v>
          </cell>
          <cell r="BQ1035">
            <v>0</v>
          </cell>
          <cell r="BR1035">
            <v>0</v>
          </cell>
          <cell r="BS1035" t="str">
            <v>SE DESCUENTA CONTRIBUCION EN ANTICIPO</v>
          </cell>
          <cell r="BT1035">
            <v>0.05</v>
          </cell>
          <cell r="BU1035" t="str">
            <v>N/A</v>
          </cell>
          <cell r="BV1035">
            <v>0</v>
          </cell>
          <cell r="BW1035">
            <v>0</v>
          </cell>
          <cell r="BX1035">
            <v>0</v>
          </cell>
          <cell r="BY1035">
            <v>0</v>
          </cell>
          <cell r="BZ1035">
            <v>0</v>
          </cell>
          <cell r="CA1035">
            <v>0</v>
          </cell>
          <cell r="CB1035">
            <v>0</v>
          </cell>
          <cell r="CC1035">
            <v>2823006</v>
          </cell>
          <cell r="CD1035">
            <v>0</v>
          </cell>
          <cell r="CE1035">
            <v>0</v>
          </cell>
          <cell r="CF1035">
            <v>53637120.75</v>
          </cell>
          <cell r="CG1035">
            <v>41519</v>
          </cell>
          <cell r="CH1035">
            <v>619</v>
          </cell>
          <cell r="CI1035">
            <v>564211</v>
          </cell>
          <cell r="CJ1035" t="str">
            <v>Irma Estela Cardenas Acosta</v>
          </cell>
          <cell r="CK1035" t="str">
            <v>INFRAESTRUCTURA</v>
          </cell>
          <cell r="CL1035" t="str">
            <v>ORDINARIA</v>
          </cell>
          <cell r="CM1035">
            <v>0</v>
          </cell>
          <cell r="CN1035">
            <v>0</v>
          </cell>
          <cell r="CO1035">
            <v>0</v>
          </cell>
          <cell r="CP1035">
            <v>0</v>
          </cell>
          <cell r="CQ1035" t="str">
            <v>2012-5020053143</v>
          </cell>
          <cell r="CR1035">
            <v>0</v>
          </cell>
          <cell r="CS1035">
            <v>0</v>
          </cell>
          <cell r="CT1035">
            <v>0</v>
          </cell>
          <cell r="CU1035">
            <v>0</v>
          </cell>
          <cell r="CV1035">
            <v>0</v>
          </cell>
          <cell r="CW1035">
            <v>0</v>
          </cell>
          <cell r="CX1035">
            <v>0</v>
          </cell>
          <cell r="CY1035">
            <v>0</v>
          </cell>
          <cell r="CZ1035">
            <v>0</v>
          </cell>
          <cell r="DA1035">
            <v>0</v>
          </cell>
          <cell r="DB1035">
            <v>0</v>
          </cell>
          <cell r="DC1035">
            <v>0</v>
          </cell>
          <cell r="DD1035">
            <v>0</v>
          </cell>
          <cell r="DE1035">
            <v>0</v>
          </cell>
          <cell r="DF1035">
            <v>0</v>
          </cell>
          <cell r="DG1035">
            <v>0</v>
          </cell>
          <cell r="DH1035">
            <v>0</v>
          </cell>
          <cell r="DI1035">
            <v>0</v>
          </cell>
          <cell r="DJ1035">
            <v>0</v>
          </cell>
          <cell r="DK1035">
            <v>0</v>
          </cell>
          <cell r="DL1035">
            <v>0</v>
          </cell>
          <cell r="DM1035">
            <v>0</v>
          </cell>
          <cell r="DN1035">
            <v>0</v>
          </cell>
          <cell r="DO1035">
            <v>0</v>
          </cell>
          <cell r="DP1035">
            <v>0</v>
          </cell>
          <cell r="DQ1035">
            <v>0</v>
          </cell>
          <cell r="DR1035">
            <v>0</v>
          </cell>
          <cell r="DS1035">
            <v>0</v>
          </cell>
          <cell r="DT1035">
            <v>0</v>
          </cell>
          <cell r="DU1035">
            <v>0</v>
          </cell>
          <cell r="DV1035">
            <v>0</v>
          </cell>
          <cell r="DW1035">
            <v>0</v>
          </cell>
          <cell r="DX1035">
            <v>0</v>
          </cell>
          <cell r="DY1035">
            <v>0</v>
          </cell>
          <cell r="DZ1035">
            <v>0</v>
          </cell>
          <cell r="EA1035">
            <v>0</v>
          </cell>
          <cell r="EB1035">
            <v>0</v>
          </cell>
          <cell r="EC1035">
            <v>0</v>
          </cell>
          <cell r="ED1035">
            <v>0</v>
          </cell>
          <cell r="EE1035">
            <v>0</v>
          </cell>
          <cell r="EF1035">
            <v>0</v>
          </cell>
          <cell r="EG1035">
            <v>0</v>
          </cell>
          <cell r="EH1035">
            <v>0</v>
          </cell>
          <cell r="EI1035">
            <v>0</v>
          </cell>
          <cell r="EJ1035">
            <v>0</v>
          </cell>
        </row>
        <row r="1036">
          <cell r="B1036">
            <v>1176</v>
          </cell>
          <cell r="C1036">
            <v>41507</v>
          </cell>
          <cell r="D1036">
            <v>759</v>
          </cell>
          <cell r="E1036" t="str">
            <v>IrmaC</v>
          </cell>
          <cell r="F1036">
            <v>41519</v>
          </cell>
          <cell r="G1036" t="str">
            <v>DPS</v>
          </cell>
          <cell r="H1036" t="str">
            <v>144/12</v>
          </cell>
          <cell r="I1036">
            <v>2013</v>
          </cell>
          <cell r="J1036" t="str">
            <v>AGENCIA DE VIAJES Y TURISMO SUBATOURS LTDA</v>
          </cell>
          <cell r="K1036" t="str">
            <v>800.075.003-6</v>
          </cell>
          <cell r="L1036" t="str">
            <v>BOGOTA</v>
          </cell>
          <cell r="M1036" t="str">
            <v>Cra 92 147B - 68</v>
          </cell>
          <cell r="N1036">
            <v>6803999</v>
          </cell>
          <cell r="O1036" t="str">
            <v>SUMINISTRO DE TIQUETES AÉREOS  NACIONALES E INTERNACIONALES CUANDO EL DPS LO REQUIERA PARA ATENDER LAS NECESIDADES DE DESPLAZAMIENTO DE SUS FUNCIONARIOS Y CONTRATISTAS DE PRESTACIÓN DE SERVICIOS. POR RUBRO DE FUNCIONAMIENTO</v>
          </cell>
          <cell r="P1036">
            <v>4050000000</v>
          </cell>
          <cell r="Q1036">
            <v>0</v>
          </cell>
          <cell r="R1036">
            <v>4050000000</v>
          </cell>
          <cell r="S1036">
            <v>113</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t="str">
            <v>EDWARD KENNETH FUENTES PEREZ</v>
          </cell>
          <cell r="AJ1036" t="str">
            <v xml:space="preserve">FACTURAS PARA EL AÑO 2012 $850,000,000.  VIGENCIA AÑO 2013 $2,000,000,000 Y 2014 POR VALOR DE $1,200,000,000 vig futuras </v>
          </cell>
          <cell r="AK1036" t="str">
            <v>PLANILLA 36</v>
          </cell>
          <cell r="AL1036" t="str">
            <v>320000942263 de 22/09/12</v>
          </cell>
          <cell r="AM1036" t="str">
            <v>SOLICITUD DE PAGO NO. 36</v>
          </cell>
          <cell r="AN1036">
            <v>2675181</v>
          </cell>
          <cell r="AO1036">
            <v>2280096</v>
          </cell>
          <cell r="AP1036">
            <v>30524104</v>
          </cell>
          <cell r="AQ1036">
            <v>0</v>
          </cell>
          <cell r="AR1036">
            <v>0</v>
          </cell>
          <cell r="AS1036">
            <v>0</v>
          </cell>
          <cell r="AT1036">
            <v>0</v>
          </cell>
          <cell r="AU1036">
            <v>4955277</v>
          </cell>
          <cell r="AV1036">
            <v>0.16</v>
          </cell>
          <cell r="AW1036">
            <v>0.16</v>
          </cell>
          <cell r="AX1036">
            <v>873469</v>
          </cell>
          <cell r="AY1036">
            <v>4776168</v>
          </cell>
          <cell r="AZ1036">
            <v>41129018</v>
          </cell>
          <cell r="BA1036" t="str">
            <v>NO</v>
          </cell>
          <cell r="BB1036" t="str">
            <v>NO</v>
          </cell>
          <cell r="BC1036" t="str">
            <v>NO</v>
          </cell>
          <cell r="BD1036" t="str">
            <v>NO</v>
          </cell>
          <cell r="BE1036" t="str">
            <v>COMUN</v>
          </cell>
          <cell r="BF1036" t="str">
            <v>NO</v>
          </cell>
          <cell r="BG1036" t="str">
            <v>SERVICIOS DE INTERMEDIACION</v>
          </cell>
          <cell r="BH1036">
            <v>0.04</v>
          </cell>
          <cell r="BI1036" t="str">
            <v>COMISION FEE</v>
          </cell>
          <cell r="BJ1036">
            <v>0.11</v>
          </cell>
          <cell r="BK1036" t="str">
            <v>IVA AEROLINEA GRAN CONTRIBUYENTE</v>
          </cell>
          <cell r="BL1036">
            <v>0.15</v>
          </cell>
          <cell r="BM1036" t="str">
            <v>COMUN</v>
          </cell>
          <cell r="BN1036">
            <v>0</v>
          </cell>
          <cell r="BO1036" t="str">
            <v>BOGOTA-INTERMEDIARIO</v>
          </cell>
          <cell r="BP1036">
            <v>9.6600000000000002E-3</v>
          </cell>
          <cell r="BQ1036" t="str">
            <v>BOGOTA-INTERMEDIARIO</v>
          </cell>
          <cell r="BR1036">
            <v>9.6600000000000002E-3</v>
          </cell>
          <cell r="BS1036">
            <v>0</v>
          </cell>
          <cell r="BT1036">
            <v>0</v>
          </cell>
          <cell r="BU1036" t="str">
            <v xml:space="preserve">RETENCION DEL IMPUESTO RENTA - CREE- </v>
          </cell>
          <cell r="BV1036">
            <v>6.0000000000000001E-3</v>
          </cell>
          <cell r="BW1036">
            <v>107007</v>
          </cell>
          <cell r="BX1036">
            <v>250811</v>
          </cell>
          <cell r="BY1036">
            <v>131020</v>
          </cell>
          <cell r="BZ1036">
            <v>0</v>
          </cell>
          <cell r="CA1036">
            <v>25842</v>
          </cell>
          <cell r="CB1036">
            <v>22026</v>
          </cell>
          <cell r="CC1036">
            <v>0</v>
          </cell>
          <cell r="CD1036">
            <v>29732</v>
          </cell>
          <cell r="CE1036">
            <v>0</v>
          </cell>
          <cell r="CF1036">
            <v>40562580</v>
          </cell>
          <cell r="CG1036">
            <v>41519</v>
          </cell>
          <cell r="CH1036">
            <v>759</v>
          </cell>
          <cell r="CI1036">
            <v>113</v>
          </cell>
          <cell r="CJ1036" t="str">
            <v>Irma Estela Cardenas Acosta</v>
          </cell>
          <cell r="CK1036" t="str">
            <v>TALENTO HUMANO</v>
          </cell>
          <cell r="CL1036" t="str">
            <v>ORDINARIO</v>
          </cell>
          <cell r="CM1036">
            <v>0</v>
          </cell>
          <cell r="CN1036">
            <v>0</v>
          </cell>
          <cell r="CO1036" t="str">
            <v>N/A</v>
          </cell>
          <cell r="CP1036">
            <v>0</v>
          </cell>
          <cell r="CQ1036" t="str">
            <v>2013-6400120583</v>
          </cell>
          <cell r="CR1036">
            <v>0</v>
          </cell>
          <cell r="CS1036">
            <v>0</v>
          </cell>
          <cell r="CT1036">
            <v>0</v>
          </cell>
          <cell r="CU1036">
            <v>0</v>
          </cell>
          <cell r="CV1036">
            <v>0</v>
          </cell>
          <cell r="CW1036">
            <v>0</v>
          </cell>
          <cell r="CX1036">
            <v>0</v>
          </cell>
          <cell r="CY1036">
            <v>0</v>
          </cell>
          <cell r="CZ1036">
            <v>0</v>
          </cell>
          <cell r="DA1036">
            <v>0</v>
          </cell>
          <cell r="DB1036">
            <v>0</v>
          </cell>
          <cell r="DC1036">
            <v>0</v>
          </cell>
          <cell r="DD1036">
            <v>0</v>
          </cell>
          <cell r="DE1036">
            <v>0</v>
          </cell>
          <cell r="DF1036">
            <v>0</v>
          </cell>
          <cell r="DG1036">
            <v>0</v>
          </cell>
          <cell r="DH1036">
            <v>0</v>
          </cell>
          <cell r="DI1036">
            <v>0</v>
          </cell>
          <cell r="DJ1036">
            <v>0</v>
          </cell>
          <cell r="DK1036">
            <v>0</v>
          </cell>
          <cell r="DL1036">
            <v>0</v>
          </cell>
          <cell r="DM1036">
            <v>0</v>
          </cell>
          <cell r="DN1036">
            <v>0</v>
          </cell>
          <cell r="DO1036">
            <v>0</v>
          </cell>
          <cell r="DP1036">
            <v>0</v>
          </cell>
          <cell r="DQ1036">
            <v>0</v>
          </cell>
          <cell r="DR1036">
            <v>0</v>
          </cell>
          <cell r="DS1036">
            <v>0</v>
          </cell>
          <cell r="DT1036">
            <v>0</v>
          </cell>
          <cell r="DU1036">
            <v>0</v>
          </cell>
          <cell r="DV1036">
            <v>0</v>
          </cell>
          <cell r="DW1036">
            <v>0</v>
          </cell>
          <cell r="DX1036">
            <v>0</v>
          </cell>
          <cell r="DY1036">
            <v>0</v>
          </cell>
          <cell r="DZ1036">
            <v>0</v>
          </cell>
          <cell r="EA1036">
            <v>0</v>
          </cell>
          <cell r="EB1036">
            <v>0</v>
          </cell>
          <cell r="EC1036">
            <v>0</v>
          </cell>
          <cell r="ED1036">
            <v>0</v>
          </cell>
          <cell r="EE1036">
            <v>0</v>
          </cell>
          <cell r="EF1036">
            <v>0</v>
          </cell>
          <cell r="EG1036">
            <v>0</v>
          </cell>
          <cell r="EH1036">
            <v>0</v>
          </cell>
          <cell r="EI1036">
            <v>0</v>
          </cell>
          <cell r="EJ1036">
            <v>0</v>
          </cell>
        </row>
        <row r="1037">
          <cell r="B1037">
            <v>1228</v>
          </cell>
          <cell r="C1037">
            <v>41519</v>
          </cell>
          <cell r="D1037">
            <v>802</v>
          </cell>
          <cell r="E1037" t="str">
            <v>IrmaC</v>
          </cell>
          <cell r="F1037">
            <v>41519</v>
          </cell>
          <cell r="G1037" t="str">
            <v>DPS</v>
          </cell>
          <cell r="H1037" t="str">
            <v>166/2012</v>
          </cell>
          <cell r="I1037">
            <v>2013</v>
          </cell>
          <cell r="J1037" t="str">
            <v>ALEX DAVIDSON &amp; CIA LTDA</v>
          </cell>
          <cell r="K1037" t="str">
            <v>860.026.065-1</v>
          </cell>
          <cell r="L1037" t="str">
            <v>BOGOTÁ</v>
          </cell>
          <cell r="M1037" t="str">
            <v>CALLE 80 C # 8-14 OF 101</v>
          </cell>
          <cell r="N1037">
            <v>5313000</v>
          </cell>
          <cell r="O1037" t="str">
            <v xml:space="preserve">ARRENDAMIENTO CRA 7 37 - 25  PISO 12 EDIFICIO LUTAIMA BOGOTÁ-REGIONAL CUNDINAMARCA </v>
          </cell>
          <cell r="P1037">
            <v>126363833</v>
          </cell>
          <cell r="Q1037">
            <v>12636378</v>
          </cell>
          <cell r="R1037">
            <v>139000211</v>
          </cell>
          <cell r="S1037">
            <v>2213</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t="str">
            <v>GLADIS CECILIA ARANGO MARTÍNEZ</v>
          </cell>
          <cell r="AJ1037" t="str">
            <v>UN PRIMER PAGO EN EL MES DIC/12 POR $6,687,107, DOCE PAGOS MENSUALES DE ENERO A DICIEMBRE DE 2013 POR $6,887,720 Y SIETE PAGOS MENSUALES DE ENERO A JULIO DE 2014 POR $ 7,094,352</v>
          </cell>
          <cell r="AK1037">
            <v>431</v>
          </cell>
          <cell r="AL1037" t="str">
            <v>32000837641 DEL 27/OCT/2011</v>
          </cell>
          <cell r="AM1037" t="str">
            <v xml:space="preserve">SOLICITUD DECIMO PAGO CANON DE ARRENDAMIENTO MES DE SEPTIEMBRE 2013. </v>
          </cell>
          <cell r="AN1037">
            <v>6261564</v>
          </cell>
          <cell r="AO1037">
            <v>0</v>
          </cell>
          <cell r="AP1037">
            <v>0</v>
          </cell>
          <cell r="AQ1037">
            <v>0</v>
          </cell>
          <cell r="AR1037">
            <v>0</v>
          </cell>
          <cell r="AS1037">
            <v>0</v>
          </cell>
          <cell r="AT1037">
            <v>0</v>
          </cell>
          <cell r="AU1037">
            <v>6261564</v>
          </cell>
          <cell r="AV1037">
            <v>0.1</v>
          </cell>
          <cell r="AW1037">
            <v>0</v>
          </cell>
          <cell r="AX1037">
            <v>626156</v>
          </cell>
          <cell r="AY1037">
            <v>0</v>
          </cell>
          <cell r="AZ1037">
            <v>6887720</v>
          </cell>
          <cell r="BA1037" t="str">
            <v>NO</v>
          </cell>
          <cell r="BB1037" t="str">
            <v>NO</v>
          </cell>
          <cell r="BC1037" t="str">
            <v>NO</v>
          </cell>
          <cell r="BD1037" t="str">
            <v>NO</v>
          </cell>
          <cell r="BE1037" t="str">
            <v>COMÚN</v>
          </cell>
          <cell r="BF1037" t="str">
            <v>NO</v>
          </cell>
          <cell r="BG1037" t="str">
            <v>ARRIENDO BIEN INMUEBLE</v>
          </cell>
          <cell r="BH1037">
            <v>3.5000000000000003E-2</v>
          </cell>
          <cell r="BI1037">
            <v>0</v>
          </cell>
          <cell r="BJ1037">
            <v>0</v>
          </cell>
          <cell r="BK1037" t="str">
            <v>COMÚN</v>
          </cell>
          <cell r="BL1037">
            <v>0.15</v>
          </cell>
          <cell r="BM1037">
            <v>0</v>
          </cell>
          <cell r="BN1037">
            <v>0</v>
          </cell>
          <cell r="BO1037" t="str">
            <v>BOGOTÁ</v>
          </cell>
          <cell r="BP1037">
            <v>9.6600000000000002E-3</v>
          </cell>
          <cell r="BQ1037">
            <v>0</v>
          </cell>
          <cell r="BR1037">
            <v>0</v>
          </cell>
          <cell r="BS1037">
            <v>0</v>
          </cell>
          <cell r="BT1037">
            <v>0</v>
          </cell>
          <cell r="BU1037" t="str">
            <v>ACTIVIDAD 6810- NO APLICA DESDE SEPTIEMBRE</v>
          </cell>
          <cell r="BV1037">
            <v>0</v>
          </cell>
          <cell r="BW1037">
            <v>219155</v>
          </cell>
          <cell r="BX1037">
            <v>0</v>
          </cell>
          <cell r="BY1037">
            <v>93923</v>
          </cell>
          <cell r="BZ1037">
            <v>0</v>
          </cell>
          <cell r="CA1037">
            <v>60487</v>
          </cell>
          <cell r="CB1037">
            <v>0</v>
          </cell>
          <cell r="CC1037">
            <v>0</v>
          </cell>
          <cell r="CD1037">
            <v>0</v>
          </cell>
          <cell r="CE1037">
            <v>0</v>
          </cell>
          <cell r="CF1037">
            <v>6514155</v>
          </cell>
          <cell r="CG1037">
            <v>41519</v>
          </cell>
          <cell r="CH1037">
            <v>802</v>
          </cell>
          <cell r="CI1037">
            <v>2213</v>
          </cell>
          <cell r="CJ1037">
            <v>0</v>
          </cell>
          <cell r="CK1037" t="str">
            <v>S.D. OPERACIONES</v>
          </cell>
          <cell r="CL1037" t="str">
            <v>GASTOS GENERALES</v>
          </cell>
          <cell r="CM1037" t="str">
            <v>201261003002000166E</v>
          </cell>
          <cell r="CN1037">
            <v>0</v>
          </cell>
          <cell r="CO1037" t="str">
            <v>NO APLICA</v>
          </cell>
          <cell r="CP1037">
            <v>0</v>
          </cell>
          <cell r="CQ1037" t="str">
            <v>2013-6200097473</v>
          </cell>
          <cell r="CR1037">
            <v>0</v>
          </cell>
          <cell r="CS1037">
            <v>0</v>
          </cell>
          <cell r="CT1037">
            <v>0</v>
          </cell>
          <cell r="CU1037">
            <v>0</v>
          </cell>
          <cell r="CV1037">
            <v>0</v>
          </cell>
          <cell r="CW1037">
            <v>0</v>
          </cell>
          <cell r="CX1037">
            <v>0</v>
          </cell>
          <cell r="CY1037">
            <v>0</v>
          </cell>
          <cell r="CZ1037">
            <v>0</v>
          </cell>
          <cell r="DA1037">
            <v>0</v>
          </cell>
          <cell r="DB1037">
            <v>0</v>
          </cell>
          <cell r="DC1037">
            <v>0</v>
          </cell>
          <cell r="DD1037">
            <v>0</v>
          </cell>
          <cell r="DE1037">
            <v>0</v>
          </cell>
          <cell r="DF1037">
            <v>0</v>
          </cell>
          <cell r="DG1037">
            <v>0</v>
          </cell>
          <cell r="DH1037">
            <v>0</v>
          </cell>
          <cell r="DI1037">
            <v>0</v>
          </cell>
          <cell r="DJ1037">
            <v>0</v>
          </cell>
          <cell r="DK1037">
            <v>0</v>
          </cell>
          <cell r="DL1037">
            <v>0</v>
          </cell>
          <cell r="DM1037">
            <v>0</v>
          </cell>
          <cell r="DN1037">
            <v>0</v>
          </cell>
          <cell r="DO1037">
            <v>0</v>
          </cell>
          <cell r="DP1037">
            <v>0</v>
          </cell>
          <cell r="DQ1037">
            <v>0</v>
          </cell>
          <cell r="DR1037">
            <v>0</v>
          </cell>
          <cell r="DS1037">
            <v>0</v>
          </cell>
          <cell r="DT1037">
            <v>0</v>
          </cell>
          <cell r="DU1037">
            <v>0</v>
          </cell>
          <cell r="DV1037">
            <v>0</v>
          </cell>
          <cell r="DW1037">
            <v>0</v>
          </cell>
          <cell r="DX1037">
            <v>0</v>
          </cell>
          <cell r="DY1037">
            <v>0</v>
          </cell>
          <cell r="DZ1037">
            <v>0</v>
          </cell>
          <cell r="EA1037">
            <v>0</v>
          </cell>
          <cell r="EB1037">
            <v>0</v>
          </cell>
          <cell r="EC1037">
            <v>0</v>
          </cell>
          <cell r="ED1037">
            <v>0</v>
          </cell>
          <cell r="EE1037">
            <v>0</v>
          </cell>
          <cell r="EF1037">
            <v>0</v>
          </cell>
          <cell r="EG1037">
            <v>0</v>
          </cell>
          <cell r="EH1037">
            <v>0</v>
          </cell>
          <cell r="EI1037">
            <v>0</v>
          </cell>
          <cell r="EJ1037">
            <v>0</v>
          </cell>
        </row>
        <row r="1038">
          <cell r="B1038">
            <v>1249</v>
          </cell>
          <cell r="C1038">
            <v>41519</v>
          </cell>
          <cell r="D1038">
            <v>806</v>
          </cell>
          <cell r="E1038" t="str">
            <v>IrmaC</v>
          </cell>
          <cell r="F1038">
            <v>41520</v>
          </cell>
          <cell r="G1038" t="str">
            <v>DPS</v>
          </cell>
          <cell r="H1038" t="str">
            <v>159/12</v>
          </cell>
          <cell r="I1038">
            <v>2013</v>
          </cell>
          <cell r="J1038" t="str">
            <v>MYRIAM ELENA VERASTEGUI NOGUERA</v>
          </cell>
          <cell r="K1038" t="str">
            <v>41.674.864 - 8</v>
          </cell>
          <cell r="L1038" t="str">
            <v>BOGOTÁ</v>
          </cell>
          <cell r="M1038" t="str">
            <v>CALLE 185 45-60 CASA 15</v>
          </cell>
          <cell r="N1038" t="str">
            <v>7005589 /3132601861</v>
          </cell>
          <cell r="O1038" t="str">
            <v>RECIBIR EN CALIDAD DE ARRENDAMIENTO EL INMUEBLE UBICADO EN LA CARRERA 10 NO. 24 - 55 PISO 15, PARA EL FUNCIONAMIENTO DE LA D.R. BOGOTA.</v>
          </cell>
          <cell r="P1038">
            <v>149650157</v>
          </cell>
          <cell r="Q1038">
            <v>0</v>
          </cell>
          <cell r="R1038">
            <v>149650157</v>
          </cell>
          <cell r="S1038">
            <v>1513</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t="str">
            <v>GLADYS CECILIA ARANGO MARTÍNEZ</v>
          </cell>
          <cell r="AJ1038" t="str">
            <v>UN PRIMER PAGO EN DIC/12 POR $7,199,461. DOCE PAGO MENSUALES DURANTE 2013 DE ENERO A DICIEMBRE POR $7,415,445. SIETE PAGOS MENSUALES EN EL 2014 DE ENERO A JULIO POR $ 7,637,908</v>
          </cell>
          <cell r="AK1038" t="str">
            <v>CUENTA DE COBRO</v>
          </cell>
          <cell r="AL1038" t="str">
            <v>NO APLICA</v>
          </cell>
          <cell r="AM1038" t="str">
            <v>SOLICITUD DECIMO PAGO DE ARRENDAMIENTO  (CANON SEPTIEMBRE 2013).</v>
          </cell>
          <cell r="AN1038">
            <v>7415445</v>
          </cell>
          <cell r="AO1038">
            <v>0</v>
          </cell>
          <cell r="AP1038">
            <v>0</v>
          </cell>
          <cell r="AQ1038">
            <v>0</v>
          </cell>
          <cell r="AR1038">
            <v>0</v>
          </cell>
          <cell r="AS1038">
            <v>0</v>
          </cell>
          <cell r="AT1038">
            <v>0</v>
          </cell>
          <cell r="AU1038">
            <v>0</v>
          </cell>
          <cell r="AV1038">
            <v>0</v>
          </cell>
          <cell r="AW1038">
            <v>0</v>
          </cell>
          <cell r="AX1038">
            <v>0</v>
          </cell>
          <cell r="AY1038">
            <v>0</v>
          </cell>
          <cell r="AZ1038">
            <v>7415445</v>
          </cell>
          <cell r="BA1038" t="str">
            <v>NO</v>
          </cell>
          <cell r="BB1038" t="str">
            <v>NO</v>
          </cell>
          <cell r="BC1038" t="str">
            <v>NO</v>
          </cell>
          <cell r="BD1038" t="str">
            <v>SI</v>
          </cell>
          <cell r="BE1038" t="str">
            <v>SIMPLIFICADO</v>
          </cell>
          <cell r="BF1038" t="str">
            <v>NO</v>
          </cell>
          <cell r="BG1038" t="str">
            <v>ARRIENDO BIENES INMUEBLES</v>
          </cell>
          <cell r="BH1038">
            <v>3.5000000000000003E-2</v>
          </cell>
          <cell r="BI1038">
            <v>0</v>
          </cell>
          <cell r="BJ1038">
            <v>0</v>
          </cell>
          <cell r="BK1038" t="str">
            <v>SIMPLIFICADO</v>
          </cell>
          <cell r="BL1038">
            <v>0</v>
          </cell>
          <cell r="BM1038">
            <v>0</v>
          </cell>
          <cell r="BN1038">
            <v>0</v>
          </cell>
          <cell r="BO1038" t="str">
            <v>BOGOTÁ</v>
          </cell>
          <cell r="BP1038">
            <v>9.6600000000000002E-3</v>
          </cell>
          <cell r="BQ1038">
            <v>0</v>
          </cell>
          <cell r="BR1038">
            <v>0</v>
          </cell>
          <cell r="BS1038">
            <v>0</v>
          </cell>
          <cell r="BT1038">
            <v>0</v>
          </cell>
          <cell r="BU1038" t="str">
            <v>PN NO RESPONSABLE DE RENTA</v>
          </cell>
          <cell r="BV1038">
            <v>0</v>
          </cell>
          <cell r="BW1038">
            <v>259541</v>
          </cell>
          <cell r="BX1038">
            <v>0</v>
          </cell>
          <cell r="BY1038">
            <v>0</v>
          </cell>
          <cell r="BZ1038">
            <v>0</v>
          </cell>
          <cell r="CA1038">
            <v>71633</v>
          </cell>
          <cell r="CB1038">
            <v>0</v>
          </cell>
          <cell r="CC1038">
            <v>0</v>
          </cell>
          <cell r="CD1038">
            <v>0</v>
          </cell>
          <cell r="CE1038">
            <v>0</v>
          </cell>
          <cell r="CF1038">
            <v>7084271</v>
          </cell>
          <cell r="CG1038">
            <v>41520</v>
          </cell>
          <cell r="CH1038">
            <v>806</v>
          </cell>
          <cell r="CI1038">
            <v>1513</v>
          </cell>
          <cell r="CJ1038" t="str">
            <v>Irma Estela Cardenas Acosta</v>
          </cell>
          <cell r="CK1038" t="str">
            <v>ARRENDAMIENTO DE BIENES MUEBLES - PRODUCTOS DE ASEO Y CAFETERIA</v>
          </cell>
          <cell r="CL1038" t="str">
            <v>GASTOS GENERALES</v>
          </cell>
          <cell r="CM1038" t="str">
            <v>201261003002000159E</v>
          </cell>
          <cell r="CN1038">
            <v>0</v>
          </cell>
          <cell r="CO1038" t="str">
            <v>NO APLICA</v>
          </cell>
          <cell r="CP1038">
            <v>0</v>
          </cell>
          <cell r="CQ1038" t="str">
            <v>2013-6200128393</v>
          </cell>
          <cell r="CR1038">
            <v>0</v>
          </cell>
          <cell r="CS1038">
            <v>0</v>
          </cell>
          <cell r="CT1038">
            <v>0</v>
          </cell>
          <cell r="CU1038">
            <v>0</v>
          </cell>
          <cell r="CV1038">
            <v>0</v>
          </cell>
          <cell r="CW1038">
            <v>0</v>
          </cell>
          <cell r="CX1038">
            <v>0</v>
          </cell>
          <cell r="CY1038">
            <v>0</v>
          </cell>
          <cell r="CZ1038">
            <v>0</v>
          </cell>
          <cell r="DA1038">
            <v>0</v>
          </cell>
          <cell r="DB1038">
            <v>0</v>
          </cell>
          <cell r="DC1038">
            <v>0</v>
          </cell>
          <cell r="DD1038">
            <v>0</v>
          </cell>
          <cell r="DE1038">
            <v>0</v>
          </cell>
          <cell r="DF1038">
            <v>0</v>
          </cell>
          <cell r="DG1038">
            <v>0</v>
          </cell>
          <cell r="DH1038">
            <v>0</v>
          </cell>
          <cell r="DI1038">
            <v>0</v>
          </cell>
          <cell r="DJ1038">
            <v>0</v>
          </cell>
          <cell r="DK1038">
            <v>0</v>
          </cell>
          <cell r="DL1038">
            <v>0</v>
          </cell>
          <cell r="DM1038">
            <v>0</v>
          </cell>
          <cell r="DN1038">
            <v>0</v>
          </cell>
          <cell r="DO1038">
            <v>0</v>
          </cell>
          <cell r="DP1038">
            <v>0</v>
          </cell>
          <cell r="DQ1038">
            <v>0</v>
          </cell>
          <cell r="DR1038">
            <v>0</v>
          </cell>
          <cell r="DS1038">
            <v>0</v>
          </cell>
          <cell r="DT1038">
            <v>0</v>
          </cell>
          <cell r="DU1038">
            <v>0</v>
          </cell>
          <cell r="DV1038">
            <v>0</v>
          </cell>
          <cell r="DW1038">
            <v>0</v>
          </cell>
          <cell r="DX1038">
            <v>0</v>
          </cell>
          <cell r="DY1038">
            <v>0</v>
          </cell>
          <cell r="DZ1038">
            <v>0</v>
          </cell>
          <cell r="EA1038">
            <v>0</v>
          </cell>
          <cell r="EB1038">
            <v>0</v>
          </cell>
          <cell r="EC1038">
            <v>0</v>
          </cell>
          <cell r="ED1038">
            <v>0</v>
          </cell>
          <cell r="EE1038">
            <v>0</v>
          </cell>
          <cell r="EF1038">
            <v>0</v>
          </cell>
          <cell r="EG1038">
            <v>0</v>
          </cell>
          <cell r="EH1038">
            <v>0</v>
          </cell>
          <cell r="EI1038">
            <v>0</v>
          </cell>
          <cell r="EJ1038">
            <v>0</v>
          </cell>
        </row>
        <row r="1039">
          <cell r="B1039">
            <v>1193</v>
          </cell>
          <cell r="C1039">
            <v>41516</v>
          </cell>
          <cell r="D1039">
            <v>788</v>
          </cell>
          <cell r="E1039" t="str">
            <v>Amparo</v>
          </cell>
          <cell r="F1039">
            <v>41516</v>
          </cell>
          <cell r="G1039" t="str">
            <v>DPS</v>
          </cell>
          <cell r="H1039" t="str">
            <v>063/2012</v>
          </cell>
          <cell r="I1039">
            <v>2013</v>
          </cell>
          <cell r="J1039" t="str">
            <v>BANCO DAVIVIENDA S.A.</v>
          </cell>
          <cell r="K1039" t="str">
            <v>860.034.313-7</v>
          </cell>
          <cell r="L1039" t="str">
            <v>BOGOTÁ</v>
          </cell>
          <cell r="M1039">
            <v>0</v>
          </cell>
          <cell r="N1039">
            <v>0</v>
          </cell>
          <cell r="O1039" t="str">
            <v>EL BANCO SE OBLIGA A PRESTAR EL SERVICIO FINANCIERO DE ENTREGA DE LAS TRANSFERENCIAS MONETARIAS A LOS BENEFICIARIOS DEL SECTOR DE LA INCLUSION SOCIAL, PARA EL GRUPO 2 DE ACUERDO CON EL ANEXO 6 Y 8 DE LA CONVOCATORIA 07 DE 2012.</v>
          </cell>
          <cell r="P1039">
            <v>65284150400</v>
          </cell>
          <cell r="Q1039">
            <v>0</v>
          </cell>
          <cell r="R1039">
            <v>65284150400</v>
          </cell>
          <cell r="S1039">
            <v>46713</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t="str">
            <v>MARIANA ESCOBAR ARANGO</v>
          </cell>
          <cell r="AJ1039" t="str">
            <v xml:space="preserve">CONTRATO   </v>
          </cell>
          <cell r="AK1039" t="str">
            <v>NO APLICA</v>
          </cell>
          <cell r="AL1039" t="str">
            <v>NO APLICA</v>
          </cell>
          <cell r="AM1039" t="str">
            <v>SOLICITUD DE PAGO TRANSFERENCIAS MONETARIAS (OTROSÍ No.02).  CORRESPONDIENTE A CICLOS PENDIENTES POR NO COBRO DEL INCENTIVO ECONÓMICO CONDICIONADO A LOS HOGARES BENEFICIARIOS DEL PROGRAMA FAMILIAS EN SU TIERRA. HOGARES BENEFICIADOS 107 MODALIDAD DE GIRO.</v>
          </cell>
          <cell r="AN1039">
            <v>37000000</v>
          </cell>
          <cell r="AO1039">
            <v>0</v>
          </cell>
          <cell r="AP1039">
            <v>0</v>
          </cell>
          <cell r="AQ1039">
            <v>0</v>
          </cell>
          <cell r="AR1039">
            <v>0</v>
          </cell>
          <cell r="AS1039">
            <v>0</v>
          </cell>
          <cell r="AT1039">
            <v>0</v>
          </cell>
          <cell r="AU1039">
            <v>0</v>
          </cell>
          <cell r="AV1039">
            <v>0</v>
          </cell>
          <cell r="AW1039">
            <v>0</v>
          </cell>
          <cell r="AX1039">
            <v>0</v>
          </cell>
          <cell r="AY1039">
            <v>0</v>
          </cell>
          <cell r="AZ1039">
            <v>37000000</v>
          </cell>
          <cell r="BA1039" t="str">
            <v>SI</v>
          </cell>
          <cell r="BB1039" t="str">
            <v>NO</v>
          </cell>
          <cell r="BC1039" t="str">
            <v>NO</v>
          </cell>
          <cell r="BD1039" t="str">
            <v>NO</v>
          </cell>
          <cell r="BE1039" t="str">
            <v>COMÚN</v>
          </cell>
          <cell r="BF1039" t="str">
            <v>NO</v>
          </cell>
          <cell r="BG1039" t="str">
            <v>AUTORRETENEDOR</v>
          </cell>
          <cell r="BH1039">
            <v>0</v>
          </cell>
          <cell r="BI1039">
            <v>0</v>
          </cell>
          <cell r="BJ1039">
            <v>0</v>
          </cell>
          <cell r="BK1039" t="str">
            <v>GRAN CONTRIBUYENTE</v>
          </cell>
          <cell r="BL1039">
            <v>0</v>
          </cell>
          <cell r="BM1039">
            <v>0</v>
          </cell>
          <cell r="BN1039">
            <v>0</v>
          </cell>
          <cell r="BO1039" t="str">
            <v>PAGO INCENTIVOS</v>
          </cell>
          <cell r="BP1039">
            <v>0</v>
          </cell>
          <cell r="BQ1039">
            <v>0</v>
          </cell>
          <cell r="BR1039">
            <v>0</v>
          </cell>
          <cell r="BS1039">
            <v>0</v>
          </cell>
          <cell r="BT1039">
            <v>0</v>
          </cell>
          <cell r="BU1039" t="str">
            <v>PAGO INCENTIVOS</v>
          </cell>
          <cell r="BV1039">
            <v>0</v>
          </cell>
          <cell r="BW1039">
            <v>0</v>
          </cell>
          <cell r="BX1039">
            <v>0</v>
          </cell>
          <cell r="BY1039">
            <v>0</v>
          </cell>
          <cell r="BZ1039">
            <v>0</v>
          </cell>
          <cell r="CA1039">
            <v>0</v>
          </cell>
          <cell r="CB1039">
            <v>0</v>
          </cell>
          <cell r="CC1039">
            <v>0</v>
          </cell>
          <cell r="CD1039">
            <v>0</v>
          </cell>
          <cell r="CE1039">
            <v>0</v>
          </cell>
          <cell r="CF1039">
            <v>37000000</v>
          </cell>
          <cell r="CG1039">
            <v>41516</v>
          </cell>
          <cell r="CH1039">
            <v>788</v>
          </cell>
          <cell r="CI1039">
            <v>46713</v>
          </cell>
          <cell r="CJ1039" t="str">
            <v>Elcy Amparo Rojas Alejo</v>
          </cell>
          <cell r="CK1039" t="str">
            <v>GT FAMILIAS EN SU TIERRA</v>
          </cell>
          <cell r="CL1039" t="str">
            <v>ORDINARIA</v>
          </cell>
          <cell r="CM1039" t="str">
            <v>SIN EXPEDIENTE EN ORFEO</v>
          </cell>
          <cell r="CN1039">
            <v>0</v>
          </cell>
          <cell r="CO1039" t="str">
            <v>NO APLICA</v>
          </cell>
          <cell r="CP1039">
            <v>0</v>
          </cell>
          <cell r="CQ1039" t="str">
            <v>2013-5010124833</v>
          </cell>
          <cell r="CR1039">
            <v>0</v>
          </cell>
          <cell r="CS1039">
            <v>0</v>
          </cell>
          <cell r="CT1039">
            <v>0</v>
          </cell>
          <cell r="CU1039">
            <v>0</v>
          </cell>
          <cell r="CV1039">
            <v>0</v>
          </cell>
          <cell r="CW1039">
            <v>0</v>
          </cell>
          <cell r="CX1039">
            <v>0</v>
          </cell>
          <cell r="CY1039">
            <v>0</v>
          </cell>
          <cell r="CZ1039">
            <v>0</v>
          </cell>
          <cell r="DA1039">
            <v>0</v>
          </cell>
          <cell r="DB1039">
            <v>0</v>
          </cell>
          <cell r="DC1039">
            <v>0</v>
          </cell>
          <cell r="DD1039">
            <v>0</v>
          </cell>
          <cell r="DE1039">
            <v>0</v>
          </cell>
          <cell r="DF1039">
            <v>0</v>
          </cell>
          <cell r="DG1039">
            <v>0</v>
          </cell>
          <cell r="DH1039">
            <v>0</v>
          </cell>
          <cell r="DI1039">
            <v>0</v>
          </cell>
          <cell r="DJ1039">
            <v>0</v>
          </cell>
          <cell r="DK1039">
            <v>0</v>
          </cell>
          <cell r="DL1039">
            <v>0</v>
          </cell>
          <cell r="DM1039">
            <v>0</v>
          </cell>
          <cell r="DN1039">
            <v>0</v>
          </cell>
          <cell r="DO1039">
            <v>0</v>
          </cell>
          <cell r="DP1039">
            <v>0</v>
          </cell>
          <cell r="DQ1039">
            <v>0</v>
          </cell>
          <cell r="DR1039">
            <v>0</v>
          </cell>
          <cell r="DS1039">
            <v>0</v>
          </cell>
          <cell r="DT1039">
            <v>0</v>
          </cell>
          <cell r="DU1039">
            <v>0</v>
          </cell>
          <cell r="DV1039">
            <v>0</v>
          </cell>
          <cell r="DW1039">
            <v>0</v>
          </cell>
          <cell r="DX1039">
            <v>0</v>
          </cell>
          <cell r="DY1039">
            <v>0</v>
          </cell>
          <cell r="DZ1039">
            <v>0</v>
          </cell>
          <cell r="EA1039">
            <v>0</v>
          </cell>
          <cell r="EB1039">
            <v>0</v>
          </cell>
          <cell r="EC1039">
            <v>0</v>
          </cell>
          <cell r="ED1039">
            <v>0</v>
          </cell>
          <cell r="EE1039">
            <v>0</v>
          </cell>
          <cell r="EF1039">
            <v>0</v>
          </cell>
          <cell r="EG1039">
            <v>0</v>
          </cell>
          <cell r="EH1039">
            <v>0</v>
          </cell>
          <cell r="EI1039">
            <v>0</v>
          </cell>
          <cell r="EJ1039">
            <v>0</v>
          </cell>
        </row>
        <row r="1040">
          <cell r="B1040">
            <v>1232</v>
          </cell>
          <cell r="C1040">
            <v>41519</v>
          </cell>
          <cell r="D1040">
            <v>801</v>
          </cell>
          <cell r="E1040" t="str">
            <v>Amparo</v>
          </cell>
          <cell r="F1040">
            <v>41520</v>
          </cell>
          <cell r="G1040" t="str">
            <v>DPS</v>
          </cell>
          <cell r="H1040" t="str">
            <v>185/2012</v>
          </cell>
          <cell r="I1040">
            <v>2013</v>
          </cell>
          <cell r="J1040" t="str">
            <v>RAUL CUCALON MILLAN</v>
          </cell>
          <cell r="K1040" t="str">
            <v>2.904.328-8</v>
          </cell>
          <cell r="L1040" t="str">
            <v>CALI</v>
          </cell>
          <cell r="M1040" t="str">
            <v>Avda 6 BN  25AN-51</v>
          </cell>
          <cell r="N1040">
            <v>6602228</v>
          </cell>
          <cell r="O1040" t="str">
            <v>ARRENDAMIENTO INMUEBLE UBICADO EN LA CALLE 6B # 25A51 BARRIO SANTA MONICA  UT VALLE</v>
          </cell>
          <cell r="P1040">
            <v>44696244</v>
          </cell>
          <cell r="Q1040">
            <v>0</v>
          </cell>
          <cell r="R1040">
            <v>44696244</v>
          </cell>
          <cell r="S1040">
            <v>4013</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t="str">
            <v>GLADIS CECILIA ARANGO MARTÍNEZ</v>
          </cell>
          <cell r="AJ1040" t="str">
            <v>FACTURA</v>
          </cell>
          <cell r="AK1040">
            <v>221</v>
          </cell>
          <cell r="AL1040" t="str">
            <v>5000013860 del 15/MAYO/2012</v>
          </cell>
          <cell r="AM1040" t="str">
            <v>DECIMO PAGO- MES DE SEPTIEMBRE 2013</v>
          </cell>
          <cell r="AN1040">
            <v>3386079</v>
          </cell>
          <cell r="AO1040">
            <v>0</v>
          </cell>
          <cell r="AP1040">
            <v>0</v>
          </cell>
          <cell r="AQ1040">
            <v>0</v>
          </cell>
          <cell r="AR1040">
            <v>0</v>
          </cell>
          <cell r="AS1040">
            <v>0</v>
          </cell>
          <cell r="AT1040">
            <v>0</v>
          </cell>
          <cell r="AU1040">
            <v>0</v>
          </cell>
          <cell r="AV1040">
            <v>0.1</v>
          </cell>
          <cell r="AW1040">
            <v>0</v>
          </cell>
          <cell r="AX1040">
            <v>338608</v>
          </cell>
          <cell r="AY1040">
            <v>0</v>
          </cell>
          <cell r="AZ1040">
            <v>3724687</v>
          </cell>
          <cell r="BA1040" t="str">
            <v>NO</v>
          </cell>
          <cell r="BB1040" t="str">
            <v>NO</v>
          </cell>
          <cell r="BC1040" t="str">
            <v>NO</v>
          </cell>
          <cell r="BD1040" t="str">
            <v>NO</v>
          </cell>
          <cell r="BE1040" t="str">
            <v>COMÚN</v>
          </cell>
          <cell r="BF1040" t="str">
            <v>NO</v>
          </cell>
          <cell r="BG1040" t="str">
            <v>ARRIENDO BIEN INMUEBLE</v>
          </cell>
          <cell r="BH1040">
            <v>3.5000000000000003E-2</v>
          </cell>
          <cell r="BI1040">
            <v>0</v>
          </cell>
          <cell r="BJ1040">
            <v>0</v>
          </cell>
          <cell r="BK1040" t="str">
            <v>COMÚN</v>
          </cell>
          <cell r="BL1040">
            <v>0.15</v>
          </cell>
          <cell r="BM1040">
            <v>0</v>
          </cell>
          <cell r="BN1040">
            <v>0</v>
          </cell>
          <cell r="BO1040" t="str">
            <v>CALI</v>
          </cell>
          <cell r="BP1040">
            <v>1.0710000000000001E-2</v>
          </cell>
          <cell r="BQ1040">
            <v>0</v>
          </cell>
          <cell r="BR1040">
            <v>0</v>
          </cell>
          <cell r="BS1040">
            <v>0</v>
          </cell>
          <cell r="BT1040">
            <v>0</v>
          </cell>
          <cell r="BU1040" t="str">
            <v>PERSONA NATURAL NO APLICA</v>
          </cell>
          <cell r="BV1040">
            <v>0</v>
          </cell>
          <cell r="BW1040">
            <v>118513</v>
          </cell>
          <cell r="BX1040">
            <v>0</v>
          </cell>
          <cell r="BY1040">
            <v>50791</v>
          </cell>
          <cell r="BZ1040">
            <v>0</v>
          </cell>
          <cell r="CA1040">
            <v>36265</v>
          </cell>
          <cell r="CB1040">
            <v>0</v>
          </cell>
          <cell r="CC1040">
            <v>0</v>
          </cell>
          <cell r="CD1040">
            <v>0</v>
          </cell>
          <cell r="CE1040">
            <v>0</v>
          </cell>
          <cell r="CF1040">
            <v>3519118</v>
          </cell>
          <cell r="CG1040">
            <v>41520</v>
          </cell>
          <cell r="CH1040">
            <v>801</v>
          </cell>
          <cell r="CI1040">
            <v>4013</v>
          </cell>
          <cell r="CJ1040" t="str">
            <v>Elcy Amparo Rojas Alejo</v>
          </cell>
          <cell r="CK1040" t="str">
            <v>SUBDIRECCIÓN DE OPERACIONES</v>
          </cell>
          <cell r="CL1040" t="str">
            <v>GASTOS GENERALES</v>
          </cell>
          <cell r="CM1040" t="str">
            <v>201261003002000185E</v>
          </cell>
          <cell r="CN1040">
            <v>0</v>
          </cell>
          <cell r="CO1040" t="str">
            <v>NO APLICA</v>
          </cell>
          <cell r="CP1040">
            <v>0</v>
          </cell>
          <cell r="CQ1040" t="str">
            <v>2013-6200128073</v>
          </cell>
          <cell r="CR1040" t="str">
            <v xml:space="preserve">SE AJUSTA EL MAYOR VALOR RETENIDO POR ICA DE FEBRERO A JULIO. </v>
          </cell>
          <cell r="CS1040">
            <v>0</v>
          </cell>
          <cell r="CT1040">
            <v>0</v>
          </cell>
          <cell r="CU1040">
            <v>0</v>
          </cell>
          <cell r="CV1040">
            <v>0</v>
          </cell>
          <cell r="CW1040">
            <v>0</v>
          </cell>
          <cell r="CX1040">
            <v>0</v>
          </cell>
          <cell r="CY1040">
            <v>0</v>
          </cell>
          <cell r="CZ1040">
            <v>0</v>
          </cell>
          <cell r="DA1040">
            <v>0</v>
          </cell>
          <cell r="DB1040">
            <v>0</v>
          </cell>
          <cell r="DC1040">
            <v>0</v>
          </cell>
          <cell r="DD1040">
            <v>0</v>
          </cell>
          <cell r="DE1040">
            <v>0</v>
          </cell>
          <cell r="DF1040">
            <v>0</v>
          </cell>
          <cell r="DG1040">
            <v>0</v>
          </cell>
          <cell r="DH1040">
            <v>0</v>
          </cell>
          <cell r="DI1040">
            <v>0</v>
          </cell>
          <cell r="DJ1040">
            <v>0</v>
          </cell>
          <cell r="DK1040">
            <v>0</v>
          </cell>
          <cell r="DL1040">
            <v>0</v>
          </cell>
          <cell r="DM1040">
            <v>0</v>
          </cell>
          <cell r="DN1040">
            <v>0</v>
          </cell>
          <cell r="DO1040">
            <v>0</v>
          </cell>
          <cell r="DP1040">
            <v>0</v>
          </cell>
          <cell r="DQ1040">
            <v>0</v>
          </cell>
          <cell r="DR1040">
            <v>0</v>
          </cell>
          <cell r="DS1040">
            <v>0</v>
          </cell>
          <cell r="DT1040">
            <v>0</v>
          </cell>
          <cell r="DU1040">
            <v>0</v>
          </cell>
          <cell r="DV1040">
            <v>0</v>
          </cell>
          <cell r="DW1040">
            <v>0</v>
          </cell>
          <cell r="DX1040">
            <v>0</v>
          </cell>
          <cell r="DY1040">
            <v>0</v>
          </cell>
          <cell r="DZ1040">
            <v>0</v>
          </cell>
          <cell r="EA1040">
            <v>0</v>
          </cell>
          <cell r="EB1040">
            <v>0</v>
          </cell>
          <cell r="EC1040">
            <v>0</v>
          </cell>
          <cell r="ED1040">
            <v>0</v>
          </cell>
          <cell r="EE1040">
            <v>0</v>
          </cell>
          <cell r="EF1040">
            <v>0</v>
          </cell>
          <cell r="EG1040">
            <v>0</v>
          </cell>
          <cell r="EH1040">
            <v>0</v>
          </cell>
          <cell r="EI1040">
            <v>0</v>
          </cell>
          <cell r="EJ1040">
            <v>0</v>
          </cell>
        </row>
        <row r="1041">
          <cell r="B1041">
            <v>1233</v>
          </cell>
          <cell r="C1041">
            <v>41520</v>
          </cell>
          <cell r="D1041">
            <v>804</v>
          </cell>
          <cell r="E1041" t="str">
            <v>Amparo</v>
          </cell>
          <cell r="F1041">
            <v>41520</v>
          </cell>
          <cell r="G1041" t="str">
            <v>DPS</v>
          </cell>
          <cell r="H1041" t="str">
            <v>218/2012</v>
          </cell>
          <cell r="I1041">
            <v>2013</v>
          </cell>
          <cell r="J1041" t="str">
            <v xml:space="preserve">RADIO CADENA NACIONAL S A RCN </v>
          </cell>
          <cell r="K1041" t="str">
            <v>890.903.910-2</v>
          </cell>
          <cell r="L1041" t="str">
            <v>BOGOTÁ</v>
          </cell>
          <cell r="M1041" t="str">
            <v>CALLE 37 13A 19</v>
          </cell>
          <cell r="N1041" t="str">
            <v>3383245   contabilidad@rcnradio.com</v>
          </cell>
          <cell r="O1041" t="str">
            <v>CONTRATAR LA PRESTACIÓN DEL SERVICIO DE PRODUCCIÓN Y EMISIÓN DE 58 PROGRAMAS DE RADIO - 30 MINUTOS, CON PERIODICIDAD SEMANAL.</v>
          </cell>
          <cell r="P1041">
            <v>1015113853</v>
          </cell>
          <cell r="Q1041">
            <v>0</v>
          </cell>
          <cell r="R1041">
            <v>1015113853</v>
          </cell>
          <cell r="S1041">
            <v>4813</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t="str">
            <v>PATRICIA PARADA CASTRO</v>
          </cell>
          <cell r="AJ1041" t="str">
            <v>MENSUALMENTE CONTRA FACTURA Y  SOBRE NUMERO DE PROGRAMAS PRODUCIDOS EMITIDOS.</v>
          </cell>
          <cell r="AK1041" t="str">
            <v>01-1306232</v>
          </cell>
          <cell r="AL1041" t="str">
            <v>310000065716 DE 2012-10-03</v>
          </cell>
          <cell r="AM1041" t="str">
            <v>SOLICITUD DE PAGO SERVICIOS DE PRODUCCIÓN Y EMISIÓN  DE 6 PROGRAMAS DE RADIO DE 25 MINUTOS, LOS DIAS 3-10-17-19-24 Y 31 DE AGOSTO DE 2013.</v>
          </cell>
          <cell r="AN1041">
            <v>90527394</v>
          </cell>
          <cell r="AO1041">
            <v>0</v>
          </cell>
          <cell r="AP1041">
            <v>0</v>
          </cell>
          <cell r="AQ1041">
            <v>0</v>
          </cell>
          <cell r="AR1041">
            <v>0</v>
          </cell>
          <cell r="AS1041">
            <v>0</v>
          </cell>
          <cell r="AT1041">
            <v>0</v>
          </cell>
          <cell r="AU1041">
            <v>0</v>
          </cell>
          <cell r="AV1041">
            <v>0.16</v>
          </cell>
          <cell r="AW1041">
            <v>0</v>
          </cell>
          <cell r="AX1041">
            <v>14484383</v>
          </cell>
          <cell r="AY1041">
            <v>0</v>
          </cell>
          <cell r="AZ1041">
            <v>105011777</v>
          </cell>
          <cell r="BA1041" t="str">
            <v>SI</v>
          </cell>
          <cell r="BB1041" t="str">
            <v>NO</v>
          </cell>
          <cell r="BC1041" t="str">
            <v>NO</v>
          </cell>
          <cell r="BD1041" t="str">
            <v>NO</v>
          </cell>
          <cell r="BE1041" t="str">
            <v>COMÚN</v>
          </cell>
          <cell r="BF1041" t="str">
            <v>NO</v>
          </cell>
          <cell r="BG1041" t="str">
            <v>SERVICIO EXCLUIDO DE RTE FTE ART 4 D R 2775/83</v>
          </cell>
          <cell r="BH1041">
            <v>0</v>
          </cell>
          <cell r="BI1041">
            <v>0</v>
          </cell>
          <cell r="BJ1041">
            <v>0</v>
          </cell>
          <cell r="BK1041" t="str">
            <v>GRAN CONTRIBUYENTE</v>
          </cell>
          <cell r="BL1041">
            <v>0</v>
          </cell>
          <cell r="BM1041">
            <v>0</v>
          </cell>
          <cell r="BN1041">
            <v>0</v>
          </cell>
          <cell r="BO1041" t="str">
            <v>BOGOTÁ</v>
          </cell>
          <cell r="BP1041">
            <v>4.1399999999999996E-3</v>
          </cell>
          <cell r="BQ1041">
            <v>0</v>
          </cell>
          <cell r="BR1041">
            <v>0</v>
          </cell>
          <cell r="BS1041">
            <v>0</v>
          </cell>
          <cell r="BT1041">
            <v>0</v>
          </cell>
          <cell r="BU1041" t="str">
            <v>SUJETOS PASIVOS SON AUTORRETENEDORES DESDE 01/SEP/13 (DECRETO 1828/28-08-13)</v>
          </cell>
          <cell r="BV1041">
            <v>0</v>
          </cell>
          <cell r="BW1041">
            <v>0</v>
          </cell>
          <cell r="BX1041">
            <v>0</v>
          </cell>
          <cell r="BY1041">
            <v>0</v>
          </cell>
          <cell r="BZ1041">
            <v>0</v>
          </cell>
          <cell r="CA1041">
            <v>374783</v>
          </cell>
          <cell r="CB1041">
            <v>0</v>
          </cell>
          <cell r="CC1041">
            <v>0</v>
          </cell>
          <cell r="CD1041">
            <v>0</v>
          </cell>
          <cell r="CE1041">
            <v>0</v>
          </cell>
          <cell r="CF1041">
            <v>104636994</v>
          </cell>
          <cell r="CG1041">
            <v>41520</v>
          </cell>
          <cell r="CH1041">
            <v>804</v>
          </cell>
          <cell r="CI1041">
            <v>4813</v>
          </cell>
          <cell r="CJ1041" t="str">
            <v>Elcy Amparo Rojas Alejo</v>
          </cell>
          <cell r="CK1041" t="str">
            <v>OA DE COMUNICACIONES</v>
          </cell>
          <cell r="CL1041" t="str">
            <v>GASTOS GENERALES</v>
          </cell>
          <cell r="CM1041" t="str">
            <v>201261003016000218E</v>
          </cell>
          <cell r="CN1041">
            <v>0</v>
          </cell>
          <cell r="CO1041" t="str">
            <v>NO APLICA</v>
          </cell>
          <cell r="CP1041">
            <v>0</v>
          </cell>
          <cell r="CQ1041" t="str">
            <v>2013-1600128543</v>
          </cell>
          <cell r="CR1041">
            <v>0</v>
          </cell>
          <cell r="CS1041">
            <v>0</v>
          </cell>
          <cell r="CT1041">
            <v>0</v>
          </cell>
          <cell r="CU1041">
            <v>0</v>
          </cell>
          <cell r="CV1041">
            <v>0</v>
          </cell>
          <cell r="CW1041">
            <v>0</v>
          </cell>
          <cell r="CX1041">
            <v>0</v>
          </cell>
          <cell r="CY1041">
            <v>0</v>
          </cell>
          <cell r="CZ1041">
            <v>0</v>
          </cell>
          <cell r="DA1041">
            <v>0</v>
          </cell>
          <cell r="DB1041">
            <v>0</v>
          </cell>
          <cell r="DC1041">
            <v>0</v>
          </cell>
          <cell r="DD1041">
            <v>0</v>
          </cell>
          <cell r="DE1041">
            <v>0</v>
          </cell>
          <cell r="DF1041">
            <v>0</v>
          </cell>
          <cell r="DG1041">
            <v>0</v>
          </cell>
          <cell r="DH1041">
            <v>0</v>
          </cell>
          <cell r="DI1041">
            <v>0</v>
          </cell>
          <cell r="DJ1041">
            <v>0</v>
          </cell>
          <cell r="DK1041">
            <v>0</v>
          </cell>
          <cell r="DL1041">
            <v>0</v>
          </cell>
          <cell r="DM1041">
            <v>0</v>
          </cell>
          <cell r="DN1041">
            <v>0</v>
          </cell>
          <cell r="DO1041">
            <v>0</v>
          </cell>
          <cell r="DP1041">
            <v>0</v>
          </cell>
          <cell r="DQ1041">
            <v>0</v>
          </cell>
          <cell r="DR1041">
            <v>0</v>
          </cell>
          <cell r="DS1041">
            <v>0</v>
          </cell>
          <cell r="DT1041">
            <v>0</v>
          </cell>
          <cell r="DU1041">
            <v>0</v>
          </cell>
          <cell r="DV1041">
            <v>0</v>
          </cell>
          <cell r="DW1041">
            <v>0</v>
          </cell>
          <cell r="DX1041">
            <v>0</v>
          </cell>
          <cell r="DY1041">
            <v>0</v>
          </cell>
          <cell r="DZ1041">
            <v>0</v>
          </cell>
          <cell r="EA1041">
            <v>0</v>
          </cell>
          <cell r="EB1041">
            <v>0</v>
          </cell>
          <cell r="EC1041">
            <v>0</v>
          </cell>
          <cell r="ED1041">
            <v>0</v>
          </cell>
          <cell r="EE1041">
            <v>0</v>
          </cell>
          <cell r="EF1041">
            <v>0</v>
          </cell>
          <cell r="EG1041">
            <v>0</v>
          </cell>
          <cell r="EH1041">
            <v>0</v>
          </cell>
          <cell r="EI1041">
            <v>0</v>
          </cell>
          <cell r="EJ1041">
            <v>0</v>
          </cell>
        </row>
        <row r="1042">
          <cell r="B1042">
            <v>1200</v>
          </cell>
          <cell r="C1042">
            <v>41514</v>
          </cell>
          <cell r="D1042">
            <v>781</v>
          </cell>
          <cell r="E1042" t="str">
            <v>Laura C</v>
          </cell>
          <cell r="F1042">
            <v>41514</v>
          </cell>
          <cell r="G1042" t="str">
            <v>DPS</v>
          </cell>
          <cell r="H1042" t="str">
            <v>008/13</v>
          </cell>
          <cell r="I1042">
            <v>2013</v>
          </cell>
          <cell r="J1042" t="str">
            <v>UNION TEMPORAL ESTRATEGICOS OCE &amp; LOGISTICA UT</v>
          </cell>
          <cell r="K1042" t="str">
            <v>900.618.842-3</v>
          </cell>
          <cell r="L1042" t="str">
            <v>BOGOTA</v>
          </cell>
          <cell r="M1042" t="str">
            <v>Diag 40 14-89</v>
          </cell>
          <cell r="N1042">
            <v>2451417</v>
          </cell>
          <cell r="O1042" t="str">
            <v>PRESTAR LOS SERVICIOS DE UN OPERADOR LOGISTICO EN LA ORGANIZACIÓN,ADMINISTRACION  Y EJECUCION DE ACCIONES LOGISTICAS PARA LA REALIZACION DE LAS ACTIVIDADES MISIONALES DE LOS PROGRAMAS MAS FAMILIAS EN ACCION- JOVENES EN ACCION DE LA DIRECCION INGRESO SOCIA</v>
          </cell>
          <cell r="P1042">
            <v>2900000000</v>
          </cell>
          <cell r="Q1042">
            <v>0</v>
          </cell>
          <cell r="R1042">
            <v>2900000000</v>
          </cell>
          <cell r="S1042">
            <v>11213</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t="str">
            <v>JUAN OAULO ORTIZ VALLEJO</v>
          </cell>
          <cell r="AJ1042" t="str">
            <v xml:space="preserve">PREVIA PRESENTACION DE LA FACTURA ACOMPAÑADA CON LOS SOPORTES CORRESPONDIENTES A LOS GASTOS REEMBOLSABLES, EN OTRA FACTURA EL OPERADOR ESTABLECERA LO CORRESPONDIENTE A LOS HONORARIOS, LOS GASTOS DE VIAJE Y LOS GASTOS DE GERENCIA DEL PROYECTO.]; PARA CADA </v>
          </cell>
          <cell r="AK1042" t="str">
            <v>21-22-25-26</v>
          </cell>
          <cell r="AL1042" t="str">
            <v>320001023410 DE 2013-06-05</v>
          </cell>
          <cell r="AM1042" t="str">
            <v>REEMBOLSO DE GASTOS,HONORARIOS GASTOS DE VIAJE, GASTOS DE GERENCIA - POR ORGANIZACIÓN EVENTOS ACTIVIDADES MISIONALES DE LOS PROGRAMAS FAMILIAS Y JOVENES EN ACCION</v>
          </cell>
          <cell r="AN1042">
            <v>9303555</v>
          </cell>
          <cell r="AO1042">
            <v>9303555</v>
          </cell>
          <cell r="AP1042">
            <v>400822868</v>
          </cell>
          <cell r="AQ1042">
            <v>0</v>
          </cell>
          <cell r="AR1042">
            <v>0</v>
          </cell>
          <cell r="AS1042">
            <v>0</v>
          </cell>
          <cell r="AT1042">
            <v>0</v>
          </cell>
          <cell r="AU1042">
            <v>9303555</v>
          </cell>
          <cell r="AV1042">
            <v>0.16</v>
          </cell>
          <cell r="AW1042">
            <v>0</v>
          </cell>
          <cell r="AX1042">
            <v>2977137</v>
          </cell>
          <cell r="AY1042">
            <v>0</v>
          </cell>
          <cell r="AZ1042">
            <v>422407115</v>
          </cell>
          <cell r="BA1042" t="str">
            <v>NO</v>
          </cell>
          <cell r="BB1042" t="str">
            <v>NO</v>
          </cell>
          <cell r="BC1042" t="str">
            <v>NO</v>
          </cell>
          <cell r="BD1042" t="str">
            <v>SI</v>
          </cell>
          <cell r="BE1042" t="str">
            <v>COMUN</v>
          </cell>
          <cell r="BF1042" t="str">
            <v>NO</v>
          </cell>
          <cell r="BG1042" t="str">
            <v>HONORARIOS (OCE  &amp; MARKETING)</v>
          </cell>
          <cell r="BH1042">
            <v>0.11</v>
          </cell>
          <cell r="BI1042" t="str">
            <v>ESTRATEGICOS CTA (REGIMEN TRIBUTARIO ESPECIAL ART 19 ET Y ART 140 DR124/97)</v>
          </cell>
          <cell r="BJ1042">
            <v>0</v>
          </cell>
          <cell r="BK1042" t="str">
            <v>COMUN (UNION TEMPORAL)</v>
          </cell>
          <cell r="BL1042">
            <v>0.15</v>
          </cell>
          <cell r="BM1042">
            <v>0</v>
          </cell>
          <cell r="BN1042">
            <v>0</v>
          </cell>
          <cell r="BO1042" t="str">
            <v>BOGOTA (OCE &amp; MARKETING)</v>
          </cell>
          <cell r="BP1042">
            <v>9.6600000000000002E-3</v>
          </cell>
          <cell r="BQ1042" t="str">
            <v>BOGOTA ESTRATEGICOS CTA</v>
          </cell>
          <cell r="BR1042">
            <v>9.6600000000000002E-3</v>
          </cell>
          <cell r="BS1042">
            <v>0</v>
          </cell>
          <cell r="BT1042">
            <v>0</v>
          </cell>
          <cell r="BU1042" t="str">
            <v xml:space="preserve">OCE &amp; MARKETING SAS ACTIV. 8230 </v>
          </cell>
          <cell r="BV1042">
            <v>6.0000000000000001E-3</v>
          </cell>
          <cell r="BW1042">
            <v>1023391</v>
          </cell>
          <cell r="BX1042">
            <v>0</v>
          </cell>
          <cell r="BY1042">
            <v>446571</v>
          </cell>
          <cell r="BZ1042">
            <v>0</v>
          </cell>
          <cell r="CA1042">
            <v>89872</v>
          </cell>
          <cell r="CB1042">
            <v>89872</v>
          </cell>
          <cell r="CC1042">
            <v>0</v>
          </cell>
          <cell r="CD1042">
            <v>55821</v>
          </cell>
          <cell r="CE1042">
            <v>0</v>
          </cell>
          <cell r="CF1042">
            <v>420701588</v>
          </cell>
          <cell r="CG1042">
            <v>41514</v>
          </cell>
          <cell r="CH1042">
            <v>781</v>
          </cell>
          <cell r="CI1042">
            <v>11213</v>
          </cell>
          <cell r="CJ1042" t="str">
            <v>Laura Constanza Chia Melo</v>
          </cell>
          <cell r="CK1042" t="str">
            <v>FAMILIAS EN ACCION</v>
          </cell>
          <cell r="CL1042" t="str">
            <v>ORDINARIA</v>
          </cell>
          <cell r="CM1042" t="str">
            <v>201361003016000008E</v>
          </cell>
          <cell r="CN1042">
            <v>0</v>
          </cell>
          <cell r="CO1042">
            <v>0</v>
          </cell>
          <cell r="CP1042">
            <v>0</v>
          </cell>
          <cell r="CQ1042" t="str">
            <v>2013-3100710121</v>
          </cell>
          <cell r="CR1042" t="str">
            <v>OCE &amp; MARKETING SAS NIT 830.069.795-5 (50%) - ESTRATEGICOS NIT 830.094.804-9 (50%)</v>
          </cell>
          <cell r="CS1042">
            <v>0</v>
          </cell>
          <cell r="CT1042">
            <v>0</v>
          </cell>
          <cell r="CU1042" t="str">
            <v>830.069.795-5</v>
          </cell>
          <cell r="CV1042">
            <v>0</v>
          </cell>
          <cell r="CW1042">
            <v>0</v>
          </cell>
          <cell r="CX1042">
            <v>0</v>
          </cell>
          <cell r="CY1042">
            <v>0</v>
          </cell>
          <cell r="CZ1042">
            <v>0</v>
          </cell>
          <cell r="DA1042">
            <v>0</v>
          </cell>
          <cell r="DB1042">
            <v>0</v>
          </cell>
          <cell r="DC1042">
            <v>0</v>
          </cell>
          <cell r="DD1042">
            <v>0</v>
          </cell>
          <cell r="DE1042">
            <v>0</v>
          </cell>
          <cell r="DF1042">
            <v>0</v>
          </cell>
          <cell r="DG1042">
            <v>0</v>
          </cell>
          <cell r="DH1042">
            <v>0</v>
          </cell>
          <cell r="DI1042">
            <v>0</v>
          </cell>
          <cell r="DJ1042">
            <v>0</v>
          </cell>
          <cell r="DK1042">
            <v>0</v>
          </cell>
          <cell r="DL1042">
            <v>0</v>
          </cell>
          <cell r="DM1042">
            <v>0</v>
          </cell>
          <cell r="DN1042">
            <v>0</v>
          </cell>
          <cell r="DO1042">
            <v>0</v>
          </cell>
          <cell r="DP1042">
            <v>0</v>
          </cell>
          <cell r="DQ1042">
            <v>0</v>
          </cell>
          <cell r="DR1042">
            <v>0</v>
          </cell>
          <cell r="DS1042">
            <v>0</v>
          </cell>
          <cell r="DT1042">
            <v>0</v>
          </cell>
          <cell r="DU1042">
            <v>0</v>
          </cell>
          <cell r="DV1042">
            <v>0</v>
          </cell>
          <cell r="DW1042">
            <v>0</v>
          </cell>
          <cell r="DX1042">
            <v>0</v>
          </cell>
          <cell r="DY1042">
            <v>0</v>
          </cell>
          <cell r="DZ1042">
            <v>0</v>
          </cell>
          <cell r="EA1042">
            <v>0</v>
          </cell>
          <cell r="EB1042">
            <v>0</v>
          </cell>
          <cell r="EC1042">
            <v>0</v>
          </cell>
          <cell r="ED1042">
            <v>0</v>
          </cell>
          <cell r="EE1042">
            <v>0</v>
          </cell>
          <cell r="EF1042">
            <v>0</v>
          </cell>
          <cell r="EG1042">
            <v>0</v>
          </cell>
          <cell r="EH1042">
            <v>0</v>
          </cell>
          <cell r="EI1042">
            <v>0</v>
          </cell>
          <cell r="EJ1042">
            <v>0</v>
          </cell>
        </row>
        <row r="1043">
          <cell r="B1043">
            <v>1211</v>
          </cell>
          <cell r="C1043">
            <v>41515</v>
          </cell>
          <cell r="D1043">
            <v>117</v>
          </cell>
          <cell r="E1043" t="str">
            <v>Laura C</v>
          </cell>
          <cell r="F1043">
            <v>41515</v>
          </cell>
          <cell r="G1043" t="str">
            <v>DPS</v>
          </cell>
          <cell r="H1043" t="str">
            <v>63/12</v>
          </cell>
          <cell r="I1043">
            <v>2013</v>
          </cell>
          <cell r="J1043" t="str">
            <v>BANCO DAVIVIENDA S.A.</v>
          </cell>
          <cell r="K1043" t="str">
            <v>860.034.313-7</v>
          </cell>
          <cell r="L1043" t="str">
            <v>BOGOTA</v>
          </cell>
          <cell r="M1043">
            <v>0</v>
          </cell>
          <cell r="N1043">
            <v>0</v>
          </cell>
          <cell r="O1043" t="str">
            <v>EL BANCO SE OBLIGA A PRESTAR EL SERVICIO FINANCIERO DE ENTREGA DE LAS TRANSFERENCIAS MONETARIAS A LOS BENEFICIARIOS DEL SECTOR DE LA INCLUSION SOCIAL, PARA EL GRUPO 2 DE ACUERDO CON EL ANEXO 6 Y8 DE LA CONVOCATORIA 07 DE 2012</v>
          </cell>
          <cell r="P1043">
            <v>53624800000</v>
          </cell>
          <cell r="Q1043">
            <v>0</v>
          </cell>
          <cell r="R1043">
            <v>53624800000</v>
          </cell>
          <cell r="S1043">
            <v>11913</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t="str">
            <v>HERNANDO SANCHEZ CASTRO</v>
          </cell>
          <cell r="AJ1043" t="str">
            <v>CONTRACTUAL</v>
          </cell>
          <cell r="AK1043" t="str">
            <v>N/A</v>
          </cell>
          <cell r="AL1043">
            <v>0</v>
          </cell>
          <cell r="AM1043" t="str">
            <v>PAGO 151,174 INCENTIVOS DE EDUCACION Y NUTRICION DEL PROGRAMA MAS FAMILIAS EN ACCION CORRESPONDIENTES A LA TERCERA ENTREGA 2013</v>
          </cell>
          <cell r="AN1043">
            <v>22972077000</v>
          </cell>
          <cell r="AO1043">
            <v>0</v>
          </cell>
          <cell r="AP1043">
            <v>0</v>
          </cell>
          <cell r="AQ1043">
            <v>0</v>
          </cell>
          <cell r="AR1043">
            <v>0</v>
          </cell>
          <cell r="AS1043">
            <v>0</v>
          </cell>
          <cell r="AT1043">
            <v>0</v>
          </cell>
          <cell r="AU1043">
            <v>0</v>
          </cell>
          <cell r="AV1043">
            <v>0</v>
          </cell>
          <cell r="AW1043">
            <v>0</v>
          </cell>
          <cell r="AX1043">
            <v>0</v>
          </cell>
          <cell r="AY1043">
            <v>0</v>
          </cell>
          <cell r="AZ1043">
            <v>22972077000</v>
          </cell>
          <cell r="BA1043" t="str">
            <v>SI</v>
          </cell>
          <cell r="BB1043" t="str">
            <v>NO</v>
          </cell>
          <cell r="BC1043" t="str">
            <v>NO</v>
          </cell>
          <cell r="BD1043" t="str">
            <v>NO</v>
          </cell>
          <cell r="BE1043" t="str">
            <v>COMUN - GRAN CONTRIUBUYENTE</v>
          </cell>
          <cell r="BF1043" t="str">
            <v>NO</v>
          </cell>
          <cell r="BG1043" t="str">
            <v>AUTORRETENEDOR</v>
          </cell>
          <cell r="BH1043">
            <v>0</v>
          </cell>
          <cell r="BI1043">
            <v>0</v>
          </cell>
          <cell r="BJ1043">
            <v>0</v>
          </cell>
          <cell r="BK1043" t="str">
            <v>GRAN CONTRIBUYENTE</v>
          </cell>
          <cell r="BL1043">
            <v>0</v>
          </cell>
          <cell r="BM1043">
            <v>0</v>
          </cell>
          <cell r="BN1043">
            <v>0</v>
          </cell>
          <cell r="BO1043" t="str">
            <v>PAGO INCENTIVOS</v>
          </cell>
          <cell r="BP1043">
            <v>0</v>
          </cell>
          <cell r="BQ1043">
            <v>0</v>
          </cell>
          <cell r="BR1043">
            <v>0</v>
          </cell>
          <cell r="BS1043">
            <v>0</v>
          </cell>
          <cell r="BT1043">
            <v>0</v>
          </cell>
          <cell r="BU1043" t="str">
            <v>N/A</v>
          </cell>
          <cell r="BV1043">
            <v>0</v>
          </cell>
          <cell r="BW1043">
            <v>0</v>
          </cell>
          <cell r="BX1043">
            <v>0</v>
          </cell>
          <cell r="BY1043">
            <v>0</v>
          </cell>
          <cell r="BZ1043">
            <v>0</v>
          </cell>
          <cell r="CA1043">
            <v>0</v>
          </cell>
          <cell r="CB1043">
            <v>0</v>
          </cell>
          <cell r="CC1043">
            <v>0</v>
          </cell>
          <cell r="CD1043">
            <v>0</v>
          </cell>
          <cell r="CE1043">
            <v>0</v>
          </cell>
          <cell r="CF1043">
            <v>22972077000</v>
          </cell>
          <cell r="CG1043">
            <v>41515</v>
          </cell>
          <cell r="CH1043">
            <v>117</v>
          </cell>
          <cell r="CI1043">
            <v>4713</v>
          </cell>
          <cell r="CJ1043" t="str">
            <v>Laura Constanza Chia Melo</v>
          </cell>
          <cell r="CK1043" t="str">
            <v>FAMILIAS EN ACCION</v>
          </cell>
          <cell r="CL1043" t="str">
            <v>ORDINARIA</v>
          </cell>
          <cell r="CM1043" t="str">
            <v>N/A</v>
          </cell>
          <cell r="CN1043">
            <v>0</v>
          </cell>
          <cell r="CO1043" t="str">
            <v>N/A</v>
          </cell>
          <cell r="CP1043">
            <v>0</v>
          </cell>
          <cell r="CQ1043" t="str">
            <v>2013-3100125123</v>
          </cell>
          <cell r="CR1043">
            <v>0</v>
          </cell>
          <cell r="CS1043">
            <v>0</v>
          </cell>
          <cell r="CT1043">
            <v>0</v>
          </cell>
          <cell r="CU1043">
            <v>0</v>
          </cell>
          <cell r="CV1043">
            <v>0</v>
          </cell>
          <cell r="CW1043">
            <v>0</v>
          </cell>
          <cell r="CX1043">
            <v>0</v>
          </cell>
          <cell r="CY1043">
            <v>0</v>
          </cell>
          <cell r="CZ1043">
            <v>0</v>
          </cell>
          <cell r="DA1043">
            <v>0</v>
          </cell>
          <cell r="DB1043">
            <v>0</v>
          </cell>
          <cell r="DC1043">
            <v>0</v>
          </cell>
          <cell r="DD1043">
            <v>0</v>
          </cell>
          <cell r="DE1043">
            <v>0</v>
          </cell>
          <cell r="DF1043">
            <v>0</v>
          </cell>
          <cell r="DG1043">
            <v>0</v>
          </cell>
          <cell r="DH1043">
            <v>0</v>
          </cell>
          <cell r="DI1043">
            <v>0</v>
          </cell>
          <cell r="DJ1043">
            <v>0</v>
          </cell>
          <cell r="DK1043">
            <v>0</v>
          </cell>
          <cell r="DL1043">
            <v>0</v>
          </cell>
          <cell r="DM1043">
            <v>0</v>
          </cell>
          <cell r="DN1043">
            <v>0</v>
          </cell>
          <cell r="DO1043">
            <v>0</v>
          </cell>
          <cell r="DP1043">
            <v>0</v>
          </cell>
          <cell r="DQ1043">
            <v>0</v>
          </cell>
          <cell r="DR1043">
            <v>0</v>
          </cell>
          <cell r="DS1043">
            <v>0</v>
          </cell>
          <cell r="DT1043">
            <v>0</v>
          </cell>
          <cell r="DU1043">
            <v>0</v>
          </cell>
          <cell r="DV1043">
            <v>0</v>
          </cell>
          <cell r="DW1043">
            <v>0</v>
          </cell>
          <cell r="DX1043">
            <v>0</v>
          </cell>
          <cell r="DY1043">
            <v>0</v>
          </cell>
          <cell r="DZ1043">
            <v>0</v>
          </cell>
          <cell r="EA1043">
            <v>0</v>
          </cell>
          <cell r="EB1043">
            <v>0</v>
          </cell>
          <cell r="EC1043">
            <v>0</v>
          </cell>
          <cell r="ED1043">
            <v>0</v>
          </cell>
          <cell r="EE1043">
            <v>0</v>
          </cell>
          <cell r="EF1043">
            <v>0</v>
          </cell>
          <cell r="EG1043">
            <v>0</v>
          </cell>
          <cell r="EH1043">
            <v>0</v>
          </cell>
          <cell r="EI1043">
            <v>0</v>
          </cell>
          <cell r="EJ1043">
            <v>0</v>
          </cell>
        </row>
        <row r="1044">
          <cell r="B1044">
            <v>1212</v>
          </cell>
          <cell r="C1044">
            <v>41515</v>
          </cell>
          <cell r="D1044">
            <v>117</v>
          </cell>
          <cell r="E1044" t="str">
            <v>Laura C</v>
          </cell>
          <cell r="F1044">
            <v>41515</v>
          </cell>
          <cell r="G1044" t="str">
            <v>DPS</v>
          </cell>
          <cell r="H1044" t="str">
            <v>63/12</v>
          </cell>
          <cell r="I1044">
            <v>2013</v>
          </cell>
          <cell r="J1044" t="str">
            <v>BANCO DAVIVIENDA S.A.</v>
          </cell>
          <cell r="K1044" t="str">
            <v>860.034.313-7</v>
          </cell>
          <cell r="L1044" t="str">
            <v>BOGOTA</v>
          </cell>
          <cell r="M1044">
            <v>0</v>
          </cell>
          <cell r="N1044">
            <v>0</v>
          </cell>
          <cell r="O1044" t="str">
            <v>EL BANCO SE OBLIGA A PRESTAR EL SERVICIO FINANCIERO DE ENTREGA DE LAS TRANSFERENCIAS MONETARIAS A LOS BENEFICIARIOS DEL SECTOR DE LA INCLUSION SOCIAL, PARA EL GRUPO 2 DE ACUERDO CON EL ANEXO 6 Y8 DE LA CONVOCATORIA 07 DE 2012</v>
          </cell>
          <cell r="P1044">
            <v>53624800000</v>
          </cell>
          <cell r="Q1044">
            <v>0</v>
          </cell>
          <cell r="R1044">
            <v>53624800000</v>
          </cell>
          <cell r="S1044">
            <v>11913</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t="str">
            <v>HERNANDO SANCHEZ CASTRO</v>
          </cell>
          <cell r="AJ1044" t="str">
            <v>CONTRACTUAL</v>
          </cell>
          <cell r="AK1044" t="str">
            <v>N/A</v>
          </cell>
          <cell r="AL1044">
            <v>0</v>
          </cell>
          <cell r="AM1044" t="str">
            <v>PAGO 567,795 INCENTIVOS DE EDUCACION Y NUTRICION DEL PROGRAMA MAS FAMILIAS EN ACCION CORRESPONDIENTES A LA TERCERA ENTREGA 2013</v>
          </cell>
          <cell r="AN1044">
            <v>76487070000</v>
          </cell>
          <cell r="AO1044">
            <v>0</v>
          </cell>
          <cell r="AP1044">
            <v>0</v>
          </cell>
          <cell r="AQ1044">
            <v>0</v>
          </cell>
          <cell r="AR1044">
            <v>0</v>
          </cell>
          <cell r="AS1044">
            <v>0</v>
          </cell>
          <cell r="AT1044">
            <v>0</v>
          </cell>
          <cell r="AU1044">
            <v>0</v>
          </cell>
          <cell r="AV1044">
            <v>0</v>
          </cell>
          <cell r="AW1044">
            <v>0</v>
          </cell>
          <cell r="AX1044">
            <v>0</v>
          </cell>
          <cell r="AY1044">
            <v>0</v>
          </cell>
          <cell r="AZ1044">
            <v>76487070000</v>
          </cell>
          <cell r="BA1044" t="str">
            <v>SI</v>
          </cell>
          <cell r="BB1044" t="str">
            <v>NO</v>
          </cell>
          <cell r="BC1044" t="str">
            <v>NO</v>
          </cell>
          <cell r="BD1044" t="str">
            <v>NO</v>
          </cell>
          <cell r="BE1044" t="str">
            <v>COMUN - GRAN CONTRIUBUYENTE</v>
          </cell>
          <cell r="BF1044" t="str">
            <v>NO</v>
          </cell>
          <cell r="BG1044" t="str">
            <v>AUTORRETENEDOR</v>
          </cell>
          <cell r="BH1044">
            <v>0</v>
          </cell>
          <cell r="BI1044">
            <v>0</v>
          </cell>
          <cell r="BJ1044">
            <v>0</v>
          </cell>
          <cell r="BK1044" t="str">
            <v>GRAN CONTRIBUYENTE</v>
          </cell>
          <cell r="BL1044">
            <v>0</v>
          </cell>
          <cell r="BM1044">
            <v>0</v>
          </cell>
          <cell r="BN1044">
            <v>0</v>
          </cell>
          <cell r="BO1044" t="str">
            <v>PAGO INCENTIVOS</v>
          </cell>
          <cell r="BP1044">
            <v>0</v>
          </cell>
          <cell r="BQ1044">
            <v>0</v>
          </cell>
          <cell r="BR1044">
            <v>0</v>
          </cell>
          <cell r="BS1044">
            <v>0</v>
          </cell>
          <cell r="BT1044">
            <v>0</v>
          </cell>
          <cell r="BU1044" t="str">
            <v>N/A</v>
          </cell>
          <cell r="BV1044">
            <v>0</v>
          </cell>
          <cell r="BW1044">
            <v>0</v>
          </cell>
          <cell r="BX1044">
            <v>0</v>
          </cell>
          <cell r="BY1044">
            <v>0</v>
          </cell>
          <cell r="BZ1044">
            <v>0</v>
          </cell>
          <cell r="CA1044">
            <v>0</v>
          </cell>
          <cell r="CB1044">
            <v>0</v>
          </cell>
          <cell r="CC1044">
            <v>0</v>
          </cell>
          <cell r="CD1044">
            <v>0</v>
          </cell>
          <cell r="CE1044">
            <v>0</v>
          </cell>
          <cell r="CF1044">
            <v>76487070000</v>
          </cell>
          <cell r="CG1044">
            <v>41515</v>
          </cell>
          <cell r="CH1044">
            <v>117</v>
          </cell>
          <cell r="CI1044">
            <v>5013</v>
          </cell>
          <cell r="CJ1044" t="str">
            <v>Laura Constanza Chia Melo</v>
          </cell>
          <cell r="CK1044" t="str">
            <v>FAMILIAS EN ACCION</v>
          </cell>
          <cell r="CL1044" t="str">
            <v>ORDINARIA</v>
          </cell>
          <cell r="CM1044" t="str">
            <v>N/A</v>
          </cell>
          <cell r="CN1044">
            <v>0</v>
          </cell>
          <cell r="CO1044" t="str">
            <v>N/A</v>
          </cell>
          <cell r="CP1044">
            <v>0</v>
          </cell>
          <cell r="CQ1044" t="str">
            <v>2013-3100125123</v>
          </cell>
          <cell r="CR1044">
            <v>0</v>
          </cell>
          <cell r="CS1044">
            <v>0</v>
          </cell>
          <cell r="CT1044">
            <v>0</v>
          </cell>
          <cell r="CU1044">
            <v>0</v>
          </cell>
          <cell r="CV1044">
            <v>0</v>
          </cell>
          <cell r="CW1044">
            <v>0</v>
          </cell>
          <cell r="CX1044">
            <v>0</v>
          </cell>
          <cell r="CY1044">
            <v>0</v>
          </cell>
          <cell r="CZ1044">
            <v>0</v>
          </cell>
          <cell r="DA1044">
            <v>0</v>
          </cell>
          <cell r="DB1044">
            <v>0</v>
          </cell>
          <cell r="DC1044">
            <v>0</v>
          </cell>
          <cell r="DD1044">
            <v>0</v>
          </cell>
          <cell r="DE1044">
            <v>0</v>
          </cell>
          <cell r="DF1044">
            <v>0</v>
          </cell>
          <cell r="DG1044">
            <v>0</v>
          </cell>
          <cell r="DH1044">
            <v>0</v>
          </cell>
          <cell r="DI1044">
            <v>0</v>
          </cell>
          <cell r="DJ1044">
            <v>0</v>
          </cell>
          <cell r="DK1044">
            <v>0</v>
          </cell>
          <cell r="DL1044">
            <v>0</v>
          </cell>
          <cell r="DM1044">
            <v>0</v>
          </cell>
          <cell r="DN1044">
            <v>0</v>
          </cell>
          <cell r="DO1044">
            <v>0</v>
          </cell>
          <cell r="DP1044">
            <v>0</v>
          </cell>
          <cell r="DQ1044">
            <v>0</v>
          </cell>
          <cell r="DR1044">
            <v>0</v>
          </cell>
          <cell r="DS1044">
            <v>0</v>
          </cell>
          <cell r="DT1044">
            <v>0</v>
          </cell>
          <cell r="DU1044">
            <v>0</v>
          </cell>
          <cell r="DV1044">
            <v>0</v>
          </cell>
          <cell r="DW1044">
            <v>0</v>
          </cell>
          <cell r="DX1044">
            <v>0</v>
          </cell>
          <cell r="DY1044">
            <v>0</v>
          </cell>
          <cell r="DZ1044">
            <v>0</v>
          </cell>
          <cell r="EA1044">
            <v>0</v>
          </cell>
          <cell r="EB1044">
            <v>0</v>
          </cell>
          <cell r="EC1044">
            <v>0</v>
          </cell>
          <cell r="ED1044">
            <v>0</v>
          </cell>
          <cell r="EE1044">
            <v>0</v>
          </cell>
          <cell r="EF1044">
            <v>0</v>
          </cell>
          <cell r="EG1044">
            <v>0</v>
          </cell>
          <cell r="EH1044">
            <v>0</v>
          </cell>
          <cell r="EI1044">
            <v>0</v>
          </cell>
          <cell r="EJ1044">
            <v>0</v>
          </cell>
        </row>
        <row r="1045">
          <cell r="B1045">
            <v>1216</v>
          </cell>
          <cell r="C1045">
            <v>41516</v>
          </cell>
          <cell r="D1045">
            <v>787</v>
          </cell>
          <cell r="E1045" t="str">
            <v>Laura C</v>
          </cell>
          <cell r="F1045">
            <v>41516</v>
          </cell>
          <cell r="G1045" t="str">
            <v>DPS</v>
          </cell>
          <cell r="H1045" t="str">
            <v>63/12</v>
          </cell>
          <cell r="I1045">
            <v>2013</v>
          </cell>
          <cell r="J1045" t="str">
            <v>BANCO DAVIVIENDA S.A.</v>
          </cell>
          <cell r="K1045" t="str">
            <v>860.034.313-7</v>
          </cell>
          <cell r="L1045" t="str">
            <v>BOGOTA</v>
          </cell>
          <cell r="M1045">
            <v>0</v>
          </cell>
          <cell r="N1045">
            <v>0</v>
          </cell>
          <cell r="O1045" t="str">
            <v>EL BANCO SE OBLIGA A PRESTAR EL SERVICIO FINANCIERO DE ENTREGA DE LAS TRANSFERENCIAS MONETARIAS A LOS BENEFICIARIOS DEL SECTOR DE LA INCLUSION SOCIAL, PARA EL GRUPO 2 DE ACUERDO CON EL ANEXO 6 Y8 DE LA CONVOCATORIA 07 DE 2012</v>
          </cell>
          <cell r="P1045">
            <v>53624800000</v>
          </cell>
          <cell r="Q1045">
            <v>0</v>
          </cell>
          <cell r="R1045">
            <v>53624800000</v>
          </cell>
          <cell r="S1045">
            <v>46713</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t="str">
            <v>MARIANA ESCOBAR ARANGO</v>
          </cell>
          <cell r="AJ1045" t="str">
            <v>CONTRACTUAL</v>
          </cell>
          <cell r="AK1045">
            <v>0</v>
          </cell>
          <cell r="AL1045">
            <v>0</v>
          </cell>
          <cell r="AM1045" t="str">
            <v>SOLICITUD PAGO TRASFERENCIAS MONETARIAS CORRESPONDIENTEA A CICLOS PENDIENTES POR NO COBRO DEL INCENTIVO ECONOMICO CONDICIONADO A 35 HOGARES BENEFICIARIOS DEL PROGRAMA FAMILIAS EN SU TIERRA.</v>
          </cell>
          <cell r="AN1045">
            <v>13800000</v>
          </cell>
          <cell r="AO1045">
            <v>0</v>
          </cell>
          <cell r="AP1045">
            <v>0</v>
          </cell>
          <cell r="AQ1045">
            <v>0</v>
          </cell>
          <cell r="AR1045">
            <v>0</v>
          </cell>
          <cell r="AS1045">
            <v>0</v>
          </cell>
          <cell r="AT1045">
            <v>0</v>
          </cell>
          <cell r="AU1045">
            <v>0</v>
          </cell>
          <cell r="AV1045">
            <v>0</v>
          </cell>
          <cell r="AW1045">
            <v>0</v>
          </cell>
          <cell r="AX1045">
            <v>0</v>
          </cell>
          <cell r="AY1045">
            <v>0</v>
          </cell>
          <cell r="AZ1045">
            <v>13800000</v>
          </cell>
          <cell r="BA1045" t="str">
            <v>SI</v>
          </cell>
          <cell r="BB1045" t="str">
            <v>NO</v>
          </cell>
          <cell r="BC1045" t="str">
            <v>NO</v>
          </cell>
          <cell r="BD1045" t="str">
            <v>NO</v>
          </cell>
          <cell r="BE1045" t="str">
            <v>COMUN - GRAN CONTRIUBUYENTE</v>
          </cell>
          <cell r="BF1045" t="str">
            <v>NO</v>
          </cell>
          <cell r="BG1045" t="str">
            <v>AUTORRETENEDOR</v>
          </cell>
          <cell r="BH1045">
            <v>0</v>
          </cell>
          <cell r="BI1045">
            <v>0</v>
          </cell>
          <cell r="BJ1045">
            <v>0</v>
          </cell>
          <cell r="BK1045" t="str">
            <v>GRAN CONTRIBUYENTE</v>
          </cell>
          <cell r="BL1045">
            <v>0</v>
          </cell>
          <cell r="BM1045">
            <v>0</v>
          </cell>
          <cell r="BN1045">
            <v>0</v>
          </cell>
          <cell r="BO1045" t="str">
            <v xml:space="preserve">BOGOTA ACT. SERVICIOS BANCARIOS </v>
          </cell>
          <cell r="BP1045">
            <v>0</v>
          </cell>
          <cell r="BQ1045">
            <v>0</v>
          </cell>
          <cell r="BR1045">
            <v>0</v>
          </cell>
          <cell r="BS1045">
            <v>0</v>
          </cell>
          <cell r="BT1045">
            <v>0</v>
          </cell>
          <cell r="BU1045" t="str">
            <v>N/A</v>
          </cell>
          <cell r="BV1045">
            <v>0</v>
          </cell>
          <cell r="BW1045">
            <v>0</v>
          </cell>
          <cell r="BX1045">
            <v>0</v>
          </cell>
          <cell r="BY1045">
            <v>0</v>
          </cell>
          <cell r="BZ1045">
            <v>0</v>
          </cell>
          <cell r="CA1045">
            <v>0</v>
          </cell>
          <cell r="CB1045">
            <v>0</v>
          </cell>
          <cell r="CC1045">
            <v>0</v>
          </cell>
          <cell r="CD1045">
            <v>0</v>
          </cell>
          <cell r="CE1045">
            <v>0</v>
          </cell>
          <cell r="CF1045">
            <v>13800000</v>
          </cell>
          <cell r="CG1045">
            <v>41516</v>
          </cell>
          <cell r="CH1045">
            <v>787</v>
          </cell>
          <cell r="CI1045">
            <v>46713</v>
          </cell>
          <cell r="CJ1045" t="str">
            <v>Laura Constanza Chia Melo</v>
          </cell>
          <cell r="CK1045" t="str">
            <v>FAMILIAS EN ACCION</v>
          </cell>
          <cell r="CL1045" t="str">
            <v>ORDINARIA</v>
          </cell>
          <cell r="CM1045" t="str">
            <v>N/A</v>
          </cell>
          <cell r="CN1045">
            <v>0</v>
          </cell>
          <cell r="CO1045" t="str">
            <v>N/A</v>
          </cell>
          <cell r="CP1045">
            <v>0</v>
          </cell>
          <cell r="CQ1045" t="str">
            <v>2013-5010124813</v>
          </cell>
          <cell r="CR1045">
            <v>0</v>
          </cell>
          <cell r="CS1045">
            <v>0</v>
          </cell>
          <cell r="CT1045">
            <v>0</v>
          </cell>
          <cell r="CU1045">
            <v>0</v>
          </cell>
          <cell r="CV1045">
            <v>0</v>
          </cell>
          <cell r="CW1045">
            <v>0</v>
          </cell>
          <cell r="CX1045">
            <v>0</v>
          </cell>
          <cell r="CY1045">
            <v>0</v>
          </cell>
          <cell r="CZ1045">
            <v>0</v>
          </cell>
          <cell r="DA1045">
            <v>0</v>
          </cell>
          <cell r="DB1045">
            <v>0</v>
          </cell>
          <cell r="DC1045">
            <v>0</v>
          </cell>
          <cell r="DD1045">
            <v>0</v>
          </cell>
          <cell r="DE1045">
            <v>0</v>
          </cell>
          <cell r="DF1045">
            <v>0</v>
          </cell>
          <cell r="DG1045">
            <v>0</v>
          </cell>
          <cell r="DH1045">
            <v>0</v>
          </cell>
          <cell r="DI1045">
            <v>0</v>
          </cell>
          <cell r="DJ1045">
            <v>0</v>
          </cell>
          <cell r="DK1045">
            <v>0</v>
          </cell>
          <cell r="DL1045">
            <v>0</v>
          </cell>
          <cell r="DM1045">
            <v>0</v>
          </cell>
          <cell r="DN1045">
            <v>0</v>
          </cell>
          <cell r="DO1045">
            <v>0</v>
          </cell>
          <cell r="DP1045">
            <v>0</v>
          </cell>
          <cell r="DQ1045">
            <v>0</v>
          </cell>
          <cell r="DR1045">
            <v>0</v>
          </cell>
          <cell r="DS1045">
            <v>0</v>
          </cell>
          <cell r="DT1045">
            <v>0</v>
          </cell>
          <cell r="DU1045">
            <v>0</v>
          </cell>
          <cell r="DV1045">
            <v>0</v>
          </cell>
          <cell r="DW1045">
            <v>0</v>
          </cell>
          <cell r="DX1045">
            <v>0</v>
          </cell>
          <cell r="DY1045">
            <v>0</v>
          </cell>
          <cell r="DZ1045">
            <v>0</v>
          </cell>
          <cell r="EA1045">
            <v>0</v>
          </cell>
          <cell r="EB1045">
            <v>0</v>
          </cell>
          <cell r="EC1045">
            <v>0</v>
          </cell>
          <cell r="ED1045">
            <v>0</v>
          </cell>
          <cell r="EE1045">
            <v>0</v>
          </cell>
          <cell r="EF1045">
            <v>0</v>
          </cell>
          <cell r="EG1045">
            <v>0</v>
          </cell>
          <cell r="EH1045">
            <v>0</v>
          </cell>
          <cell r="EI1045">
            <v>0</v>
          </cell>
          <cell r="EJ1045">
            <v>0</v>
          </cell>
        </row>
        <row r="1046">
          <cell r="B1046">
            <v>1217</v>
          </cell>
          <cell r="C1046">
            <v>41516</v>
          </cell>
          <cell r="D1046">
            <v>18</v>
          </cell>
          <cell r="E1046" t="str">
            <v>Laura C</v>
          </cell>
          <cell r="F1046">
            <v>41519</v>
          </cell>
          <cell r="G1046" t="str">
            <v>DPS</v>
          </cell>
          <cell r="H1046" t="str">
            <v>RES.00827 DE 29-AGO-2013</v>
          </cell>
          <cell r="I1046">
            <v>2013</v>
          </cell>
          <cell r="J1046" t="str">
            <v>DEPARTAMENTO ADMINISTRATIVO PARA LA PROSPERIDAD SOCIAL</v>
          </cell>
          <cell r="K1046" t="str">
            <v>900.039.533-8</v>
          </cell>
          <cell r="L1046" t="str">
            <v>BOGOTA</v>
          </cell>
          <cell r="M1046" t="str">
            <v>CALLE 7  No.  6 - 54</v>
          </cell>
          <cell r="N1046" t="str">
            <v>596 08 00</v>
          </cell>
          <cell r="O1046" t="str">
            <v>LEGALIZAR LOS GASTOS DE LA CAJA MENOR DE GASTOS GENERALES DE LA SUBDIRECCION DE OPERACIONES DEL DPS  Y AUTORIZAR SU DESEMBOLSO.</v>
          </cell>
          <cell r="P1046">
            <v>10688010</v>
          </cell>
          <cell r="Q1046">
            <v>0</v>
          </cell>
          <cell r="R1046">
            <v>10688010</v>
          </cell>
          <cell r="S1046">
            <v>808813</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t="str">
            <v>ELIZABETH GOMEZ SANCHEZ</v>
          </cell>
          <cell r="AJ1046">
            <v>0</v>
          </cell>
          <cell r="AK1046" t="str">
            <v>RES.00827 DE 29-AGO-2013</v>
          </cell>
          <cell r="AL1046">
            <v>0</v>
          </cell>
          <cell r="AM1046" t="str">
            <v>LEGALIZAR LOS GASTOS DE LA CAJA MENOR DE GASTOS GENERALES DE LA SUBDIRECCION DE OPERACIONES DEL DPS  Y AUTORIZAR SU DESEMBOLSO.</v>
          </cell>
          <cell r="AN1046">
            <v>9928498</v>
          </cell>
          <cell r="AO1046">
            <v>0</v>
          </cell>
          <cell r="AP1046">
            <v>0</v>
          </cell>
          <cell r="AQ1046">
            <v>0</v>
          </cell>
          <cell r="AR1046">
            <v>0</v>
          </cell>
          <cell r="AS1046">
            <v>0</v>
          </cell>
          <cell r="AT1046">
            <v>0</v>
          </cell>
          <cell r="AU1046">
            <v>0</v>
          </cell>
          <cell r="AV1046">
            <v>0</v>
          </cell>
          <cell r="AW1046">
            <v>0</v>
          </cell>
          <cell r="AX1046">
            <v>174775</v>
          </cell>
          <cell r="AY1046">
            <v>584737</v>
          </cell>
          <cell r="AZ1046">
            <v>10688010</v>
          </cell>
          <cell r="BA1046">
            <v>0</v>
          </cell>
          <cell r="BB1046">
            <v>0</v>
          </cell>
          <cell r="BC1046">
            <v>0</v>
          </cell>
          <cell r="BD1046">
            <v>0</v>
          </cell>
          <cell r="BE1046">
            <v>0</v>
          </cell>
          <cell r="BF1046">
            <v>0</v>
          </cell>
          <cell r="BG1046">
            <v>0</v>
          </cell>
          <cell r="BH1046">
            <v>0</v>
          </cell>
          <cell r="BI1046">
            <v>0</v>
          </cell>
          <cell r="BJ1046">
            <v>0</v>
          </cell>
          <cell r="BK1046" t="str">
            <v>COMUN</v>
          </cell>
          <cell r="BL1046">
            <v>0.15</v>
          </cell>
          <cell r="BM1046">
            <v>0</v>
          </cell>
          <cell r="BN1046">
            <v>0</v>
          </cell>
          <cell r="BO1046">
            <v>0</v>
          </cell>
          <cell r="BP1046">
            <v>0</v>
          </cell>
          <cell r="BQ1046">
            <v>0</v>
          </cell>
          <cell r="BR1046">
            <v>0</v>
          </cell>
          <cell r="BS1046">
            <v>0</v>
          </cell>
          <cell r="BT1046">
            <v>0</v>
          </cell>
          <cell r="BU1046" t="str">
            <v>N/A</v>
          </cell>
          <cell r="BV1046">
            <v>0</v>
          </cell>
          <cell r="BW1046">
            <v>0</v>
          </cell>
          <cell r="BX1046">
            <v>0</v>
          </cell>
          <cell r="BY1046">
            <v>26216</v>
          </cell>
          <cell r="BZ1046">
            <v>0</v>
          </cell>
          <cell r="CA1046">
            <v>0</v>
          </cell>
          <cell r="CB1046">
            <v>0</v>
          </cell>
          <cell r="CC1046">
            <v>0</v>
          </cell>
          <cell r="CD1046">
            <v>0</v>
          </cell>
          <cell r="CE1046">
            <v>0</v>
          </cell>
          <cell r="CF1046">
            <v>10442299</v>
          </cell>
          <cell r="CG1046">
            <v>41519</v>
          </cell>
          <cell r="CH1046">
            <v>18</v>
          </cell>
          <cell r="CI1046">
            <v>808813</v>
          </cell>
          <cell r="CJ1046" t="str">
            <v>Laura Constanza Chia Melo</v>
          </cell>
          <cell r="CK1046" t="str">
            <v>S.D. OPERACIONES</v>
          </cell>
          <cell r="CL1046" t="str">
            <v>GASTOS GENERALES</v>
          </cell>
          <cell r="CM1046">
            <v>0</v>
          </cell>
          <cell r="CN1046">
            <v>0</v>
          </cell>
          <cell r="CO1046">
            <v>0</v>
          </cell>
          <cell r="CP1046">
            <v>0</v>
          </cell>
          <cell r="CQ1046" t="str">
            <v>SIN</v>
          </cell>
          <cell r="CR1046">
            <v>0</v>
          </cell>
          <cell r="CS1046">
            <v>0</v>
          </cell>
          <cell r="CT1046">
            <v>0</v>
          </cell>
          <cell r="CU1046">
            <v>0</v>
          </cell>
          <cell r="CV1046">
            <v>219495</v>
          </cell>
          <cell r="CW1046" t="str">
            <v xml:space="preserve">COMPRAS </v>
          </cell>
          <cell r="CX1046">
            <v>982000</v>
          </cell>
          <cell r="CY1046">
            <v>3.5000000000000003E-2</v>
          </cell>
          <cell r="CZ1046" t="str">
            <v xml:space="preserve">RESTAURANTE </v>
          </cell>
          <cell r="DA1046">
            <v>2915985</v>
          </cell>
          <cell r="DB1046">
            <v>3.5000000000000003E-2</v>
          </cell>
          <cell r="DC1046" t="str">
            <v xml:space="preserve">SERVICIOS </v>
          </cell>
          <cell r="DD1046">
            <v>310000</v>
          </cell>
          <cell r="DE1046">
            <v>0.06</v>
          </cell>
          <cell r="DF1046" t="str">
            <v>SERVICIOS NO DECLARANTES</v>
          </cell>
          <cell r="DG1046">
            <v>110345</v>
          </cell>
          <cell r="DH1046">
            <v>0.04</v>
          </cell>
          <cell r="DI1046" t="str">
            <v>RETE ICA BTA</v>
          </cell>
          <cell r="DJ1046">
            <v>804500</v>
          </cell>
          <cell r="DK1046">
            <v>9.6600000000000002E-3</v>
          </cell>
          <cell r="DL1046" t="str">
            <v>RETE ICA BTA</v>
          </cell>
          <cell r="DM1046">
            <v>982000</v>
          </cell>
          <cell r="DN1046">
            <v>1.1039999999999999E-2</v>
          </cell>
          <cell r="DO1046" t="str">
            <v>RETE ICA BTA</v>
          </cell>
          <cell r="DP1046">
            <v>1587685</v>
          </cell>
          <cell r="DQ1046">
            <v>1.38E-2</v>
          </cell>
          <cell r="DR1046" t="str">
            <v>RETEICA PEREIRA</v>
          </cell>
          <cell r="DS1046">
            <v>1328300</v>
          </cell>
          <cell r="DT1046">
            <v>8.3999999999999995E-3</v>
          </cell>
          <cell r="DU1046" t="str">
            <v>CREE CIIU 4752</v>
          </cell>
          <cell r="DV1046">
            <v>2569685</v>
          </cell>
          <cell r="DW1046">
            <v>3.0000000000000001E-3</v>
          </cell>
          <cell r="DX1046" t="str">
            <v>CREE CIIU 7250</v>
          </cell>
          <cell r="DY1046">
            <v>110345</v>
          </cell>
          <cell r="DZ1046">
            <v>6.0000000000000001E-3</v>
          </cell>
          <cell r="EA1046">
            <v>0</v>
          </cell>
          <cell r="EB1046">
            <v>0</v>
          </cell>
          <cell r="EC1046">
            <v>0</v>
          </cell>
          <cell r="ED1046">
            <v>0</v>
          </cell>
          <cell r="EE1046">
            <v>0</v>
          </cell>
          <cell r="EF1046">
            <v>0</v>
          </cell>
          <cell r="EG1046">
            <v>0</v>
          </cell>
          <cell r="EH1046">
            <v>0</v>
          </cell>
          <cell r="EI1046">
            <v>0</v>
          </cell>
          <cell r="EJ1046">
            <v>0</v>
          </cell>
        </row>
        <row r="1047">
          <cell r="B1047">
            <v>1231</v>
          </cell>
          <cell r="C1047">
            <v>41516</v>
          </cell>
          <cell r="D1047">
            <v>795</v>
          </cell>
          <cell r="E1047" t="str">
            <v>Laura C</v>
          </cell>
          <cell r="F1047">
            <v>41519</v>
          </cell>
          <cell r="G1047" t="str">
            <v>DPS</v>
          </cell>
          <cell r="H1047" t="str">
            <v>102/13</v>
          </cell>
          <cell r="I1047">
            <v>2013</v>
          </cell>
          <cell r="J1047" t="str">
            <v>CORPORACION RAZON SOCIAL</v>
          </cell>
          <cell r="K1047" t="str">
            <v>806,012,163-8</v>
          </cell>
          <cell r="L1047" t="str">
            <v>SANTA MARTA</v>
          </cell>
          <cell r="M1047" t="str">
            <v>CL 16   5 - 64 OF. 204</v>
          </cell>
          <cell r="N1047" t="str">
            <v>3116761524 / 3003719276</v>
          </cell>
          <cell r="O1047" t="str">
            <v>QUE LA CORPORACION RAZON SOCIAL EJECUTE EL PROYECTO "RESCATE DE LA SEGURIDAD ALIMENTARIA" EN LOS MPIOS DE NUEVA GRANADA, ZONA BANANERA, PIÑON Y EL RETEN EN EL DPTO DE MAGDALENA, CON LA IMPLEMENTACION DE LA LINEA DE INTERVENCION RESA, FASE I, A FIN DE GENE</v>
          </cell>
          <cell r="P1047">
            <v>772773500</v>
          </cell>
          <cell r="Q1047">
            <v>0</v>
          </cell>
          <cell r="R1047">
            <v>772773500</v>
          </cell>
          <cell r="S1047">
            <v>680213</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t="str">
            <v>MICHELA ESPINOSA REYES</v>
          </cell>
          <cell r="AJ1047" t="str">
            <v xml:space="preserve">EL APORTE DEL DPS $657,773,500 UN 1ER DESEMBOLSO DEL 50% $328,886,750 PREVIO CUMPLIMIENTO REQUISITOS PERFECCIONAMIENTO Y EJECUCION, PRESENTACION Y APROBACION DEL PLAN DE ACCION, ACTIVIDADES A CUBRIR CON EL PRIMER DESEMBOLSO, CERTIFICACION DE APORTES, 2DO </v>
          </cell>
          <cell r="AK1047" t="str">
            <v>CONTRACTUAL</v>
          </cell>
          <cell r="AL1047" t="str">
            <v>N/A</v>
          </cell>
          <cell r="AM1047" t="str">
            <v>SOLICITUD PRIMER DESEMBOLSO CONVENIO</v>
          </cell>
          <cell r="AN1047">
            <v>328886750</v>
          </cell>
          <cell r="AO1047">
            <v>0</v>
          </cell>
          <cell r="AP1047">
            <v>0</v>
          </cell>
          <cell r="AQ1047">
            <v>0</v>
          </cell>
          <cell r="AR1047">
            <v>0</v>
          </cell>
          <cell r="AS1047">
            <v>0</v>
          </cell>
          <cell r="AT1047">
            <v>0</v>
          </cell>
          <cell r="AU1047">
            <v>0</v>
          </cell>
          <cell r="AV1047">
            <v>0</v>
          </cell>
          <cell r="AW1047">
            <v>0</v>
          </cell>
          <cell r="AX1047">
            <v>0</v>
          </cell>
          <cell r="AY1047">
            <v>0</v>
          </cell>
          <cell r="AZ1047">
            <v>328886750</v>
          </cell>
          <cell r="BA1047" t="str">
            <v>NO</v>
          </cell>
          <cell r="BB1047" t="str">
            <v>ESPECIAL</v>
          </cell>
          <cell r="BC1047" t="str">
            <v>SI</v>
          </cell>
          <cell r="BD1047" t="str">
            <v>NO</v>
          </cell>
          <cell r="BE1047">
            <v>0</v>
          </cell>
          <cell r="BF1047" t="str">
            <v>NO</v>
          </cell>
          <cell r="BG1047" t="str">
            <v>ENTIDAD SIN ÁNIMO DE LUCRO</v>
          </cell>
          <cell r="BH1047">
            <v>0</v>
          </cell>
          <cell r="BI1047">
            <v>0</v>
          </cell>
          <cell r="BJ1047">
            <v>0</v>
          </cell>
          <cell r="BK1047" t="str">
            <v>CONVENIO DE COOPERACION</v>
          </cell>
          <cell r="BL1047">
            <v>0</v>
          </cell>
          <cell r="BM1047">
            <v>0</v>
          </cell>
          <cell r="BN1047">
            <v>0</v>
          </cell>
          <cell r="BO1047" t="str">
            <v>CONVENIO DE COOPERACION NO GENERA INGRESO PARA EL CONTRATISTA</v>
          </cell>
          <cell r="BP1047">
            <v>0</v>
          </cell>
          <cell r="BQ1047">
            <v>0</v>
          </cell>
          <cell r="BR1047">
            <v>0</v>
          </cell>
          <cell r="BS1047">
            <v>0</v>
          </cell>
          <cell r="BT1047">
            <v>0</v>
          </cell>
          <cell r="BU1047" t="str">
            <v>ENTIDAD SIN ANIMO DE LUCRO</v>
          </cell>
          <cell r="BV1047">
            <v>0</v>
          </cell>
          <cell r="BW1047">
            <v>0</v>
          </cell>
          <cell r="BX1047">
            <v>0</v>
          </cell>
          <cell r="BY1047">
            <v>0</v>
          </cell>
          <cell r="BZ1047">
            <v>0</v>
          </cell>
          <cell r="CA1047">
            <v>0</v>
          </cell>
          <cell r="CB1047">
            <v>0</v>
          </cell>
          <cell r="CC1047">
            <v>0</v>
          </cell>
          <cell r="CD1047">
            <v>0</v>
          </cell>
          <cell r="CE1047">
            <v>0</v>
          </cell>
          <cell r="CF1047">
            <v>328886750</v>
          </cell>
          <cell r="CG1047">
            <v>41519</v>
          </cell>
          <cell r="CH1047">
            <v>795</v>
          </cell>
          <cell r="CI1047">
            <v>680213</v>
          </cell>
          <cell r="CJ1047" t="str">
            <v>Laura Constanza Chia Melo</v>
          </cell>
          <cell r="CK1047" t="str">
            <v>RESA</v>
          </cell>
          <cell r="CL1047" t="str">
            <v>ORDINARIA</v>
          </cell>
          <cell r="CM1047" t="str">
            <v>DOC. ADJUNTOS</v>
          </cell>
          <cell r="CN1047">
            <v>0</v>
          </cell>
          <cell r="CO1047" t="str">
            <v>NO APLICA</v>
          </cell>
          <cell r="CP1047">
            <v>0</v>
          </cell>
          <cell r="CQ1047" t="str">
            <v>2013-5100127403</v>
          </cell>
          <cell r="CR1047">
            <v>0</v>
          </cell>
          <cell r="CS1047">
            <v>0</v>
          </cell>
          <cell r="CT1047">
            <v>0</v>
          </cell>
          <cell r="CU1047">
            <v>0</v>
          </cell>
          <cell r="CV1047">
            <v>0</v>
          </cell>
          <cell r="CW1047">
            <v>0</v>
          </cell>
          <cell r="CX1047">
            <v>0</v>
          </cell>
          <cell r="CY1047">
            <v>0</v>
          </cell>
          <cell r="CZ1047">
            <v>0</v>
          </cell>
          <cell r="DA1047">
            <v>0</v>
          </cell>
          <cell r="DB1047">
            <v>0</v>
          </cell>
          <cell r="DC1047">
            <v>0</v>
          </cell>
          <cell r="DD1047">
            <v>0</v>
          </cell>
          <cell r="DE1047">
            <v>0</v>
          </cell>
          <cell r="DF1047">
            <v>0</v>
          </cell>
          <cell r="DG1047">
            <v>0</v>
          </cell>
          <cell r="DH1047">
            <v>0</v>
          </cell>
          <cell r="DI1047">
            <v>0</v>
          </cell>
          <cell r="DJ1047">
            <v>0</v>
          </cell>
          <cell r="DK1047">
            <v>0</v>
          </cell>
          <cell r="DL1047">
            <v>0</v>
          </cell>
          <cell r="DM1047">
            <v>0</v>
          </cell>
          <cell r="DN1047">
            <v>0</v>
          </cell>
          <cell r="DO1047">
            <v>0</v>
          </cell>
          <cell r="DP1047">
            <v>0</v>
          </cell>
          <cell r="DQ1047">
            <v>0</v>
          </cell>
          <cell r="DR1047">
            <v>0</v>
          </cell>
          <cell r="DS1047">
            <v>0</v>
          </cell>
          <cell r="DT1047">
            <v>0</v>
          </cell>
          <cell r="DU1047">
            <v>0</v>
          </cell>
          <cell r="DV1047">
            <v>0</v>
          </cell>
          <cell r="DW1047">
            <v>0</v>
          </cell>
          <cell r="DX1047">
            <v>0</v>
          </cell>
          <cell r="DY1047">
            <v>0</v>
          </cell>
          <cell r="DZ1047">
            <v>0</v>
          </cell>
          <cell r="EA1047">
            <v>0</v>
          </cell>
          <cell r="EB1047">
            <v>0</v>
          </cell>
          <cell r="EC1047">
            <v>0</v>
          </cell>
          <cell r="ED1047">
            <v>0</v>
          </cell>
          <cell r="EE1047">
            <v>0</v>
          </cell>
          <cell r="EF1047">
            <v>0</v>
          </cell>
          <cell r="EG1047">
            <v>0</v>
          </cell>
          <cell r="EH1047">
            <v>0</v>
          </cell>
          <cell r="EI1047">
            <v>0</v>
          </cell>
          <cell r="EJ1047">
            <v>0</v>
          </cell>
        </row>
        <row r="1048">
          <cell r="B1048">
            <v>1245</v>
          </cell>
          <cell r="C1048">
            <v>41519</v>
          </cell>
          <cell r="D1048">
            <v>800</v>
          </cell>
          <cell r="E1048" t="str">
            <v>Laura C</v>
          </cell>
          <cell r="F1048">
            <v>41519</v>
          </cell>
          <cell r="G1048" t="str">
            <v>DPS</v>
          </cell>
          <cell r="H1048" t="str">
            <v>028/2013</v>
          </cell>
          <cell r="I1048">
            <v>2013</v>
          </cell>
          <cell r="J1048" t="str">
            <v>ROSMIRA ESTHER RODRIGUEZ PIMIENTA</v>
          </cell>
          <cell r="K1048">
            <v>42497238</v>
          </cell>
          <cell r="L1048" t="str">
            <v>VALLEDUPAR-CESAR</v>
          </cell>
          <cell r="M1048" t="str">
            <v xml:space="preserve">CALLE 8 13 42 </v>
          </cell>
          <cell r="N1048" t="str">
            <v>095-5839708   rosmyrodripi@hotmail.com</v>
          </cell>
          <cell r="O1048" t="str">
            <v>ARRENDAMIENTO INMUEBLE UBICADO EN CRA 11A 13-43 PARA EL FUNCIONAMIENTO DE D.R CESAR</v>
          </cell>
          <cell r="P1048">
            <v>21000000</v>
          </cell>
          <cell r="Q1048">
            <v>0</v>
          </cell>
          <cell r="R1048">
            <v>21000000</v>
          </cell>
          <cell r="S1048">
            <v>267013</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t="str">
            <v>GLADIS CECILIA ARANGO MARTÍNEZ</v>
          </cell>
          <cell r="AJ1048" t="str">
            <v>SIETE PAGOS MENSUALES POR VALOR $3.000.000 A PARTIR DE ABRIL</v>
          </cell>
          <cell r="AK1048" t="str">
            <v xml:space="preserve">CTA COBRO </v>
          </cell>
          <cell r="AL1048" t="str">
            <v>NO APLICA</v>
          </cell>
          <cell r="AM1048" t="str">
            <v>SOLICITUD SEXTO PAGO MES DE SEPTIEMBRE/2013</v>
          </cell>
          <cell r="AN1048">
            <v>3000000</v>
          </cell>
          <cell r="AO1048">
            <v>0</v>
          </cell>
          <cell r="AP1048">
            <v>0</v>
          </cell>
          <cell r="AQ1048">
            <v>0</v>
          </cell>
          <cell r="AR1048">
            <v>0</v>
          </cell>
          <cell r="AS1048">
            <v>0</v>
          </cell>
          <cell r="AT1048">
            <v>0</v>
          </cell>
          <cell r="AU1048">
            <v>0</v>
          </cell>
          <cell r="AV1048">
            <v>0</v>
          </cell>
          <cell r="AW1048">
            <v>0</v>
          </cell>
          <cell r="AX1048">
            <v>0</v>
          </cell>
          <cell r="AY1048">
            <v>0</v>
          </cell>
          <cell r="AZ1048">
            <v>3000000</v>
          </cell>
          <cell r="BA1048" t="str">
            <v>NO</v>
          </cell>
          <cell r="BB1048" t="str">
            <v>NO</v>
          </cell>
          <cell r="BC1048" t="str">
            <v>NO</v>
          </cell>
          <cell r="BD1048" t="str">
            <v>NO</v>
          </cell>
          <cell r="BE1048" t="str">
            <v>SIMPLIFICADO</v>
          </cell>
          <cell r="BF1048">
            <v>0</v>
          </cell>
          <cell r="BG1048" t="str">
            <v>ARRIENDO BIEN INMUEBLE</v>
          </cell>
          <cell r="BH1048">
            <v>3.5000000000000003E-2</v>
          </cell>
          <cell r="BI1048">
            <v>0</v>
          </cell>
          <cell r="BJ1048">
            <v>0</v>
          </cell>
          <cell r="BK1048" t="str">
            <v>SIMPLIFICADO</v>
          </cell>
          <cell r="BL1048">
            <v>0</v>
          </cell>
          <cell r="BM1048">
            <v>0</v>
          </cell>
          <cell r="BN1048">
            <v>0</v>
          </cell>
          <cell r="BO1048" t="str">
            <v>VALLEDUPAR- 10xMIL Acuerdo 26-2012</v>
          </cell>
          <cell r="BP1048">
            <v>0.01</v>
          </cell>
          <cell r="BQ1048">
            <v>0</v>
          </cell>
          <cell r="BR1048">
            <v>0</v>
          </cell>
          <cell r="BS1048">
            <v>0</v>
          </cell>
          <cell r="BT1048">
            <v>0</v>
          </cell>
          <cell r="BU1048" t="str">
            <v>PERSONA NATURAL NO APLICA</v>
          </cell>
          <cell r="BV1048">
            <v>0</v>
          </cell>
          <cell r="BW1048">
            <v>105000</v>
          </cell>
          <cell r="BX1048">
            <v>0</v>
          </cell>
          <cell r="BY1048">
            <v>0</v>
          </cell>
          <cell r="BZ1048">
            <v>0</v>
          </cell>
          <cell r="CA1048">
            <v>30000</v>
          </cell>
          <cell r="CB1048">
            <v>0</v>
          </cell>
          <cell r="CC1048">
            <v>0</v>
          </cell>
          <cell r="CD1048">
            <v>0</v>
          </cell>
          <cell r="CE1048">
            <v>0</v>
          </cell>
          <cell r="CF1048">
            <v>2865000</v>
          </cell>
          <cell r="CG1048">
            <v>41519</v>
          </cell>
          <cell r="CH1048">
            <v>800</v>
          </cell>
          <cell r="CI1048">
            <v>267013</v>
          </cell>
          <cell r="CJ1048" t="str">
            <v>Laura Constanza Chia Melo</v>
          </cell>
          <cell r="CK1048" t="str">
            <v>SUBDIRECCIÓN DE OPERACIONES</v>
          </cell>
          <cell r="CL1048" t="str">
            <v>GASTOS GENERALES</v>
          </cell>
          <cell r="CM1048" t="str">
            <v>201361003002000028E</v>
          </cell>
          <cell r="CN1048">
            <v>0</v>
          </cell>
          <cell r="CO1048" t="str">
            <v>NO APLICA</v>
          </cell>
          <cell r="CP1048">
            <v>0</v>
          </cell>
          <cell r="CQ1048" t="str">
            <v>2013-6200127993</v>
          </cell>
          <cell r="CR1048">
            <v>0</v>
          </cell>
          <cell r="CS1048">
            <v>0</v>
          </cell>
          <cell r="CT1048">
            <v>0</v>
          </cell>
          <cell r="CU1048">
            <v>0</v>
          </cell>
          <cell r="CV1048">
            <v>0</v>
          </cell>
          <cell r="CW1048">
            <v>0</v>
          </cell>
          <cell r="CX1048">
            <v>0</v>
          </cell>
          <cell r="CY1048">
            <v>0</v>
          </cell>
          <cell r="CZ1048">
            <v>0</v>
          </cell>
          <cell r="DA1048">
            <v>0</v>
          </cell>
          <cell r="DB1048">
            <v>0</v>
          </cell>
          <cell r="DC1048">
            <v>0</v>
          </cell>
          <cell r="DD1048">
            <v>0</v>
          </cell>
          <cell r="DE1048">
            <v>0</v>
          </cell>
          <cell r="DF1048">
            <v>0</v>
          </cell>
          <cell r="DG1048">
            <v>0</v>
          </cell>
          <cell r="DH1048">
            <v>0</v>
          </cell>
          <cell r="DI1048">
            <v>0</v>
          </cell>
          <cell r="DJ1048">
            <v>0</v>
          </cell>
          <cell r="DK1048">
            <v>0</v>
          </cell>
          <cell r="DL1048">
            <v>0</v>
          </cell>
          <cell r="DM1048">
            <v>0</v>
          </cell>
          <cell r="DN1048">
            <v>0</v>
          </cell>
          <cell r="DO1048">
            <v>0</v>
          </cell>
          <cell r="DP1048">
            <v>0</v>
          </cell>
          <cell r="DQ1048">
            <v>0</v>
          </cell>
          <cell r="DR1048">
            <v>0</v>
          </cell>
          <cell r="DS1048">
            <v>0</v>
          </cell>
          <cell r="DT1048">
            <v>0</v>
          </cell>
          <cell r="DU1048">
            <v>0</v>
          </cell>
          <cell r="DV1048">
            <v>0</v>
          </cell>
          <cell r="DW1048">
            <v>0</v>
          </cell>
          <cell r="DX1048">
            <v>0</v>
          </cell>
          <cell r="DY1048">
            <v>0</v>
          </cell>
          <cell r="DZ1048">
            <v>0</v>
          </cell>
          <cell r="EA1048">
            <v>0</v>
          </cell>
          <cell r="EB1048">
            <v>0</v>
          </cell>
          <cell r="EC1048">
            <v>0</v>
          </cell>
          <cell r="ED1048">
            <v>0</v>
          </cell>
          <cell r="EE1048">
            <v>0</v>
          </cell>
          <cell r="EF1048">
            <v>0</v>
          </cell>
          <cell r="EG1048">
            <v>0</v>
          </cell>
          <cell r="EH1048">
            <v>0</v>
          </cell>
          <cell r="EI1048">
            <v>0</v>
          </cell>
          <cell r="EJ1048">
            <v>0</v>
          </cell>
        </row>
        <row r="1049">
          <cell r="B1049">
            <v>1213</v>
          </cell>
          <cell r="C1049">
            <v>41516</v>
          </cell>
          <cell r="D1049">
            <v>786</v>
          </cell>
          <cell r="E1049" t="str">
            <v>Martha L</v>
          </cell>
          <cell r="F1049">
            <v>41516</v>
          </cell>
          <cell r="G1049" t="str">
            <v>DPS</v>
          </cell>
          <cell r="H1049" t="str">
            <v>013/2013</v>
          </cell>
          <cell r="I1049">
            <v>2013</v>
          </cell>
          <cell r="J1049" t="str">
            <v>UNION TEMPORAL HORIZONTE ESTRATEGICO 2013</v>
          </cell>
          <cell r="K1049" t="str">
            <v>900,630,280-3</v>
          </cell>
          <cell r="L1049" t="str">
            <v>BOGOTA</v>
          </cell>
          <cell r="M1049" t="str">
            <v>Diag 40 A  14 89</v>
          </cell>
          <cell r="N1049" t="str">
            <v>323 2267</v>
          </cell>
          <cell r="O1049" t="str">
            <v>CONTRATAR LOS SERVICIOS DE UN OPERADOR QUE BRINDE ATENCION A LOS BENEFICIARIOS DE LA DIRECCION DE INGRESO SOCIAL EN LA CIUDAD DE BOGOTA EN 5 PUNTOS DE ATENCION, PARA LO CUAL DEBE DISPONER MINIMO DE CUARENTA (40) PERSONAS  (20 POR TURNO), SUMINISTRAR LOS B</v>
          </cell>
          <cell r="P1049">
            <v>1674969427</v>
          </cell>
          <cell r="Q1049">
            <v>0</v>
          </cell>
          <cell r="R1049">
            <v>1674969427</v>
          </cell>
          <cell r="S1049">
            <v>18513</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t="str">
            <v>YICEL ADRIANA AZUERO PALACIO</v>
          </cell>
          <cell r="AJ1049" t="str">
            <v xml:space="preserve">SIETE PAGOS ASI: a- UN PRIMER PAGO CORRESPONDIENTE AL VALOR TOTAL DEL MONTAJE Y PUESTA EN MARCHA DE LOS CINCO PUNTOS DE ATENCION HASTA POR LA SUMA DE $349.676,964 b-CINCO PAGOS MENSUALES CORRESPONDIENTES A LOS SERVICIOS PRESTADOS C/U HASTA POR LA SUMA DE </v>
          </cell>
          <cell r="AK1049" t="str">
            <v xml:space="preserve">FACTURA 004 </v>
          </cell>
          <cell r="AL1049" t="str">
            <v>320001042968 2013/07/30</v>
          </cell>
          <cell r="AM1049" t="str">
            <v>SOLICITUD PAGO SERVICIOS PRESTADOS DURANTE EL MES DE AGOSTO</v>
          </cell>
          <cell r="AN1049">
            <v>88151628</v>
          </cell>
          <cell r="AO1049">
            <v>0</v>
          </cell>
          <cell r="AP1049">
            <v>0</v>
          </cell>
          <cell r="AQ1049">
            <v>0</v>
          </cell>
          <cell r="AR1049">
            <v>0</v>
          </cell>
          <cell r="AS1049">
            <v>0</v>
          </cell>
          <cell r="AT1049">
            <v>0</v>
          </cell>
          <cell r="AU1049">
            <v>0</v>
          </cell>
          <cell r="AV1049">
            <v>0.16</v>
          </cell>
          <cell r="AW1049">
            <v>0</v>
          </cell>
          <cell r="AX1049">
            <v>14104261</v>
          </cell>
          <cell r="AY1049">
            <v>0</v>
          </cell>
          <cell r="AZ1049">
            <v>102255889</v>
          </cell>
          <cell r="BA1049" t="str">
            <v>NO</v>
          </cell>
          <cell r="BB1049" t="str">
            <v>RE</v>
          </cell>
          <cell r="BC1049" t="str">
            <v>NO</v>
          </cell>
          <cell r="BD1049" t="str">
            <v>NO</v>
          </cell>
          <cell r="BE1049" t="str">
            <v>COMUN</v>
          </cell>
          <cell r="BF1049" t="str">
            <v>NO</v>
          </cell>
          <cell r="BG1049" t="str">
            <v>REGIMEN ESPECIAL ART 19 ET Y ART 10 DR 124/97</v>
          </cell>
          <cell r="BH1049">
            <v>0</v>
          </cell>
          <cell r="BI1049">
            <v>0</v>
          </cell>
          <cell r="BJ1049">
            <v>0</v>
          </cell>
          <cell r="BK1049" t="str">
            <v>COMUN</v>
          </cell>
          <cell r="BL1049">
            <v>0.15</v>
          </cell>
          <cell r="BM1049">
            <v>0</v>
          </cell>
          <cell r="BN1049">
            <v>0</v>
          </cell>
          <cell r="BO1049" t="str">
            <v>BOGOTA</v>
          </cell>
          <cell r="BP1049">
            <v>9.6600000000000002E-3</v>
          </cell>
          <cell r="BQ1049">
            <v>0</v>
          </cell>
          <cell r="BR1049">
            <v>0</v>
          </cell>
          <cell r="BS1049">
            <v>0</v>
          </cell>
          <cell r="BT1049">
            <v>0</v>
          </cell>
          <cell r="BU1049" t="str">
            <v>REGIMEN ESPECIAL</v>
          </cell>
          <cell r="BV1049">
            <v>0</v>
          </cell>
          <cell r="BW1049">
            <v>0</v>
          </cell>
          <cell r="BX1049">
            <v>0</v>
          </cell>
          <cell r="BY1049">
            <v>2115639</v>
          </cell>
          <cell r="BZ1049">
            <v>0</v>
          </cell>
          <cell r="CA1049">
            <v>851545</v>
          </cell>
          <cell r="CB1049">
            <v>0</v>
          </cell>
          <cell r="CC1049">
            <v>0</v>
          </cell>
          <cell r="CD1049">
            <v>0</v>
          </cell>
          <cell r="CE1049">
            <v>0</v>
          </cell>
          <cell r="CF1049">
            <v>99288705</v>
          </cell>
          <cell r="CG1049">
            <v>41516</v>
          </cell>
          <cell r="CH1049">
            <v>786</v>
          </cell>
          <cell r="CI1049">
            <v>18513</v>
          </cell>
          <cell r="CJ1049" t="str">
            <v>Martha Cecilia López Cortez</v>
          </cell>
          <cell r="CK1049" t="str">
            <v>DIRECCION INGRESO SOCIAL</v>
          </cell>
          <cell r="CL1049" t="str">
            <v>NACION</v>
          </cell>
          <cell r="CM1049">
            <v>0</v>
          </cell>
          <cell r="CN1049">
            <v>0</v>
          </cell>
          <cell r="CO1049">
            <v>0</v>
          </cell>
          <cell r="CP1049">
            <v>0</v>
          </cell>
          <cell r="CQ1049" t="str">
            <v>2013-3110126763</v>
          </cell>
          <cell r="CR1049" t="str">
            <v>Union temporal integrada por:ESTRATEGICOS CTA NIT 830,094,804-9 Y COOHORIZONTE CTA NIT 830,079,526-3</v>
          </cell>
          <cell r="CS1049">
            <v>0</v>
          </cell>
          <cell r="CT1049">
            <v>0</v>
          </cell>
          <cell r="CU1049">
            <v>0</v>
          </cell>
          <cell r="CV1049">
            <v>0</v>
          </cell>
          <cell r="CW1049">
            <v>0</v>
          </cell>
          <cell r="CX1049">
            <v>0</v>
          </cell>
          <cell r="CY1049">
            <v>0</v>
          </cell>
          <cell r="CZ1049">
            <v>0</v>
          </cell>
          <cell r="DA1049">
            <v>0</v>
          </cell>
          <cell r="DB1049">
            <v>0</v>
          </cell>
          <cell r="DC1049">
            <v>0</v>
          </cell>
          <cell r="DD1049">
            <v>0</v>
          </cell>
          <cell r="DE1049">
            <v>0</v>
          </cell>
          <cell r="DF1049">
            <v>0</v>
          </cell>
          <cell r="DG1049">
            <v>0</v>
          </cell>
          <cell r="DH1049">
            <v>0</v>
          </cell>
          <cell r="DI1049">
            <v>0</v>
          </cell>
          <cell r="DJ1049">
            <v>0</v>
          </cell>
          <cell r="DK1049">
            <v>0</v>
          </cell>
          <cell r="DL1049">
            <v>0</v>
          </cell>
          <cell r="DM1049">
            <v>0</v>
          </cell>
          <cell r="DN1049">
            <v>0</v>
          </cell>
          <cell r="DO1049">
            <v>0</v>
          </cell>
          <cell r="DP1049">
            <v>0</v>
          </cell>
          <cell r="DQ1049">
            <v>0</v>
          </cell>
          <cell r="DR1049">
            <v>0</v>
          </cell>
          <cell r="DS1049">
            <v>0</v>
          </cell>
          <cell r="DT1049">
            <v>0</v>
          </cell>
          <cell r="DU1049">
            <v>0</v>
          </cell>
          <cell r="DV1049">
            <v>0</v>
          </cell>
          <cell r="DW1049">
            <v>0</v>
          </cell>
          <cell r="DX1049">
            <v>0</v>
          </cell>
          <cell r="DY1049">
            <v>0</v>
          </cell>
          <cell r="DZ1049">
            <v>0</v>
          </cell>
          <cell r="EA1049">
            <v>0</v>
          </cell>
          <cell r="EB1049">
            <v>0</v>
          </cell>
          <cell r="EC1049">
            <v>0</v>
          </cell>
          <cell r="ED1049">
            <v>0</v>
          </cell>
          <cell r="EE1049">
            <v>0</v>
          </cell>
          <cell r="EF1049">
            <v>0</v>
          </cell>
          <cell r="EG1049">
            <v>0</v>
          </cell>
          <cell r="EH1049">
            <v>0</v>
          </cell>
          <cell r="EI1049">
            <v>0</v>
          </cell>
          <cell r="EJ1049">
            <v>0</v>
          </cell>
        </row>
        <row r="1050">
          <cell r="B1050">
            <v>1215</v>
          </cell>
          <cell r="C1050">
            <v>41516</v>
          </cell>
          <cell r="D1050" t="str">
            <v>RES 00798 22/0/2013</v>
          </cell>
          <cell r="E1050" t="str">
            <v>Martha L</v>
          </cell>
          <cell r="F1050">
            <v>41516</v>
          </cell>
          <cell r="G1050" t="str">
            <v>DPS</v>
          </cell>
          <cell r="H1050" t="str">
            <v>RES 00798 22/08/2013</v>
          </cell>
          <cell r="I1050">
            <v>2013</v>
          </cell>
          <cell r="J1050" t="str">
            <v>SAMUEL ALDANA</v>
          </cell>
          <cell r="K1050" t="str">
            <v>91,208,282</v>
          </cell>
          <cell r="L1050" t="str">
            <v>BUCARAMANGA</v>
          </cell>
          <cell r="M1050">
            <v>0</v>
          </cell>
          <cell r="N1050">
            <v>0</v>
          </cell>
          <cell r="O1050" t="str">
            <v>PAGO DE SENTENCIA REPARACION DIRECTA 2001-00249 DE AURA LIA SANTOS Y OTROS POR CONCEPTO DE PERJUICIOS MORALES Y MATERIALES A LOS DEMANDANTES</v>
          </cell>
          <cell r="P1050">
            <v>153244155</v>
          </cell>
          <cell r="Q1050">
            <v>0</v>
          </cell>
          <cell r="R1050">
            <v>153244155</v>
          </cell>
          <cell r="S1050">
            <v>808913</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t="str">
            <v>ELIZABETH GOMEZ SANCHEZ</v>
          </cell>
          <cell r="AJ1050" t="str">
            <v>PAGO DE SENTENCIA DENTRO DE LA ACCION DE REPARACION DIRECTA DECRETADA EN EL FALLO CONDENATORIO DE SEGUNDA INSTANCIA EL 19 DE JUNIO DE 2013</v>
          </cell>
          <cell r="AK1050" t="str">
            <v>RES</v>
          </cell>
          <cell r="AL1050" t="str">
            <v>N/A</v>
          </cell>
          <cell r="AM1050" t="str">
            <v>SOLICITUD PAGO DE SENTENCIA DENTRO DE LA ACCION DE REPARACION DIRECTA DECRETADA EN EL FALLO CONDENATORIO DE SEGUNDA INSTANCIA EL 19 DE JUNIO DE 2013</v>
          </cell>
          <cell r="AN1050">
            <v>153244155</v>
          </cell>
          <cell r="AO1050">
            <v>0</v>
          </cell>
          <cell r="AP1050">
            <v>0</v>
          </cell>
          <cell r="AQ1050">
            <v>0</v>
          </cell>
          <cell r="AR1050">
            <v>0</v>
          </cell>
          <cell r="AS1050">
            <v>0</v>
          </cell>
          <cell r="AT1050">
            <v>0</v>
          </cell>
          <cell r="AU1050">
            <v>0</v>
          </cell>
          <cell r="AV1050">
            <v>0</v>
          </cell>
          <cell r="AW1050">
            <v>0</v>
          </cell>
          <cell r="AX1050">
            <v>0</v>
          </cell>
          <cell r="AY1050">
            <v>0</v>
          </cell>
          <cell r="AZ1050">
            <v>153244155</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cell r="BZ1050">
            <v>0</v>
          </cell>
          <cell r="CA1050">
            <v>0</v>
          </cell>
          <cell r="CB1050">
            <v>0</v>
          </cell>
          <cell r="CC1050">
            <v>0</v>
          </cell>
          <cell r="CD1050">
            <v>0</v>
          </cell>
          <cell r="CE1050">
            <v>0</v>
          </cell>
          <cell r="CF1050">
            <v>153244155</v>
          </cell>
          <cell r="CG1050">
            <v>41516</v>
          </cell>
          <cell r="CH1050" t="str">
            <v>RES 00798 22/0/2013</v>
          </cell>
          <cell r="CI1050">
            <v>808913</v>
          </cell>
          <cell r="CJ1050" t="str">
            <v>Martha Cecilia López Cortez</v>
          </cell>
          <cell r="CK1050">
            <v>0</v>
          </cell>
          <cell r="CL1050">
            <v>0</v>
          </cell>
          <cell r="CM1050">
            <v>0</v>
          </cell>
          <cell r="CN1050">
            <v>0</v>
          </cell>
          <cell r="CO1050">
            <v>0</v>
          </cell>
          <cell r="CP1050">
            <v>0</v>
          </cell>
          <cell r="CQ1050">
            <v>0</v>
          </cell>
          <cell r="CR1050">
            <v>0</v>
          </cell>
          <cell r="CS1050">
            <v>0</v>
          </cell>
          <cell r="CT1050">
            <v>0</v>
          </cell>
          <cell r="CU1050">
            <v>0</v>
          </cell>
          <cell r="CV1050">
            <v>0</v>
          </cell>
          <cell r="CW1050">
            <v>0</v>
          </cell>
          <cell r="CX1050">
            <v>0</v>
          </cell>
          <cell r="CY1050">
            <v>0</v>
          </cell>
          <cell r="CZ1050">
            <v>0</v>
          </cell>
          <cell r="DA1050">
            <v>0</v>
          </cell>
          <cell r="DB1050">
            <v>0</v>
          </cell>
          <cell r="DC1050">
            <v>0</v>
          </cell>
          <cell r="DD1050">
            <v>0</v>
          </cell>
          <cell r="DE1050">
            <v>0</v>
          </cell>
          <cell r="DF1050">
            <v>0</v>
          </cell>
          <cell r="DG1050">
            <v>0</v>
          </cell>
          <cell r="DH1050">
            <v>0</v>
          </cell>
          <cell r="DI1050">
            <v>0</v>
          </cell>
          <cell r="DJ1050">
            <v>0</v>
          </cell>
          <cell r="DK1050">
            <v>0</v>
          </cell>
          <cell r="DL1050">
            <v>0</v>
          </cell>
          <cell r="DM1050">
            <v>0</v>
          </cell>
          <cell r="DN1050">
            <v>0</v>
          </cell>
          <cell r="DO1050">
            <v>0</v>
          </cell>
          <cell r="DP1050">
            <v>0</v>
          </cell>
          <cell r="DQ1050">
            <v>0</v>
          </cell>
          <cell r="DR1050">
            <v>0</v>
          </cell>
          <cell r="DS1050">
            <v>0</v>
          </cell>
          <cell r="DT1050">
            <v>0</v>
          </cell>
          <cell r="DU1050">
            <v>0</v>
          </cell>
          <cell r="DV1050">
            <v>0</v>
          </cell>
          <cell r="DW1050">
            <v>0</v>
          </cell>
          <cell r="DX1050">
            <v>0</v>
          </cell>
          <cell r="DY1050">
            <v>0</v>
          </cell>
          <cell r="DZ1050">
            <v>0</v>
          </cell>
          <cell r="EA1050">
            <v>0</v>
          </cell>
          <cell r="EB1050">
            <v>0</v>
          </cell>
          <cell r="EC1050">
            <v>0</v>
          </cell>
          <cell r="ED1050">
            <v>0</v>
          </cell>
          <cell r="EE1050">
            <v>0</v>
          </cell>
          <cell r="EF1050">
            <v>0</v>
          </cell>
          <cell r="EG1050">
            <v>0</v>
          </cell>
          <cell r="EH1050">
            <v>0</v>
          </cell>
          <cell r="EI1050">
            <v>0</v>
          </cell>
          <cell r="EJ1050">
            <v>0</v>
          </cell>
        </row>
        <row r="1051">
          <cell r="B1051">
            <v>1220</v>
          </cell>
          <cell r="C1051">
            <v>41519</v>
          </cell>
          <cell r="D1051">
            <v>790</v>
          </cell>
          <cell r="E1051" t="str">
            <v>Martha L</v>
          </cell>
          <cell r="F1051">
            <v>41519</v>
          </cell>
          <cell r="G1051" t="str">
            <v>DPS</v>
          </cell>
          <cell r="H1051" t="str">
            <v>064/12</v>
          </cell>
          <cell r="I1051">
            <v>2013</v>
          </cell>
          <cell r="J1051" t="str">
            <v>BANCO AGRARIO DE COLOMBIA S.A.</v>
          </cell>
          <cell r="K1051" t="str">
            <v>800.037.800-8</v>
          </cell>
          <cell r="L1051" t="str">
            <v>BOGOTA</v>
          </cell>
          <cell r="M1051">
            <v>0</v>
          </cell>
          <cell r="N1051">
            <v>0</v>
          </cell>
          <cell r="O1051" t="str">
            <v>El BANCO se obliga a"PRESTAR EL SERVICIO FINANCIERO DE ENTREGA DE LAS TRANSFERENCIAS MONETARIAS A LOS BENEFICIARIOS DEL SECTOR DE LA INCLUSIÓN SOCIAL", para el Grupo No. 3 (TRES) de acuerdo con los anexos 7 y 8 de la Convocatoria No.
07 de 2012. PARÁGRAFO</v>
          </cell>
          <cell r="P1051">
            <v>65284150400</v>
          </cell>
          <cell r="Q1051">
            <v>0</v>
          </cell>
          <cell r="R1051">
            <v>65284150400</v>
          </cell>
          <cell r="S1051">
            <v>48513</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t="str">
            <v>JOSE DOMINGO BERNAL RODRIGUEZ</v>
          </cell>
          <cell r="AJ1051">
            <v>0</v>
          </cell>
          <cell r="AK1051" t="str">
            <v>CONTRACTUAL</v>
          </cell>
          <cell r="AL1051" t="str">
            <v>N/A</v>
          </cell>
          <cell r="AM1051" t="str">
            <v>GIRO DE RECURSOS VIGENCIA OTROSI NO. 2, GRUPO 3, CORRESPONDIENTE A CICLOS PENDIENTES POR NO COBRO DEL INCENTIVO ECONOMICO CONDICIONADO A 23 HOGARES BENEFICIARIOS DEL PROGRAMA FAMILIAS EN SU TIERRA QUE AUN ESTAN PENDIENTES Y QUE CORRESPONDEN A CICLOS ANTER</v>
          </cell>
          <cell r="AN1051">
            <v>7600000</v>
          </cell>
          <cell r="AO1051">
            <v>0</v>
          </cell>
          <cell r="AP1051">
            <v>0</v>
          </cell>
          <cell r="AQ1051">
            <v>0</v>
          </cell>
          <cell r="AR1051">
            <v>0</v>
          </cell>
          <cell r="AS1051">
            <v>0</v>
          </cell>
          <cell r="AT1051">
            <v>0</v>
          </cell>
          <cell r="AU1051">
            <v>0</v>
          </cell>
          <cell r="AV1051">
            <v>0</v>
          </cell>
          <cell r="AW1051">
            <v>0</v>
          </cell>
          <cell r="AX1051">
            <v>0</v>
          </cell>
          <cell r="AY1051">
            <v>0</v>
          </cell>
          <cell r="AZ1051">
            <v>7600000</v>
          </cell>
          <cell r="BA1051" t="str">
            <v>SI</v>
          </cell>
          <cell r="BB1051" t="str">
            <v>SI</v>
          </cell>
          <cell r="BC1051" t="str">
            <v>NO</v>
          </cell>
          <cell r="BD1051" t="str">
            <v>NO</v>
          </cell>
          <cell r="BE1051" t="str">
            <v>COMUN</v>
          </cell>
          <cell r="BF1051" t="str">
            <v>NO</v>
          </cell>
          <cell r="BG1051" t="str">
            <v>AUTORETENEDOR</v>
          </cell>
          <cell r="BH1051">
            <v>0</v>
          </cell>
          <cell r="BI1051">
            <v>0</v>
          </cell>
          <cell r="BJ1051">
            <v>0</v>
          </cell>
          <cell r="BK1051" t="str">
            <v>GRAN CONTRIBUYENTE</v>
          </cell>
          <cell r="BL1051">
            <v>0</v>
          </cell>
          <cell r="BM1051">
            <v>0</v>
          </cell>
          <cell r="BN1051">
            <v>0</v>
          </cell>
          <cell r="BO1051" t="str">
            <v>PAGO INCENTIVOS</v>
          </cell>
          <cell r="BP1051">
            <v>0</v>
          </cell>
          <cell r="BQ1051">
            <v>0</v>
          </cell>
          <cell r="BR1051">
            <v>0</v>
          </cell>
          <cell r="BS1051">
            <v>0</v>
          </cell>
          <cell r="BT1051">
            <v>0</v>
          </cell>
          <cell r="BU1051" t="str">
            <v>AUTORETENEDOR</v>
          </cell>
          <cell r="BV1051">
            <v>0</v>
          </cell>
          <cell r="BW1051">
            <v>0</v>
          </cell>
          <cell r="BX1051">
            <v>0</v>
          </cell>
          <cell r="BY1051">
            <v>0</v>
          </cell>
          <cell r="BZ1051">
            <v>0</v>
          </cell>
          <cell r="CA1051">
            <v>0</v>
          </cell>
          <cell r="CB1051">
            <v>0</v>
          </cell>
          <cell r="CC1051">
            <v>0</v>
          </cell>
          <cell r="CD1051">
            <v>0</v>
          </cell>
          <cell r="CE1051">
            <v>0</v>
          </cell>
          <cell r="CF1051">
            <v>7600000</v>
          </cell>
          <cell r="CG1051">
            <v>41519</v>
          </cell>
          <cell r="CH1051">
            <v>790</v>
          </cell>
          <cell r="CI1051">
            <v>48513</v>
          </cell>
          <cell r="CJ1051" t="str">
            <v>Martha Cecilia López Cortez</v>
          </cell>
          <cell r="CK1051" t="str">
            <v>FAMILIAS EN ACCION</v>
          </cell>
          <cell r="CL1051" t="str">
            <v>ORDINARIA</v>
          </cell>
          <cell r="CM1051" t="str">
            <v>N/A</v>
          </cell>
          <cell r="CN1051">
            <v>0</v>
          </cell>
          <cell r="CO1051" t="str">
            <v>N/A</v>
          </cell>
          <cell r="CP1051">
            <v>0</v>
          </cell>
          <cell r="CQ1051" t="str">
            <v>2013-5040121353</v>
          </cell>
          <cell r="CR1051">
            <v>0</v>
          </cell>
          <cell r="CS1051">
            <v>0</v>
          </cell>
          <cell r="CT1051">
            <v>0</v>
          </cell>
          <cell r="CU1051">
            <v>0</v>
          </cell>
          <cell r="CV1051">
            <v>0</v>
          </cell>
          <cell r="CW1051">
            <v>0</v>
          </cell>
          <cell r="CX1051">
            <v>0</v>
          </cell>
          <cell r="CY1051">
            <v>0</v>
          </cell>
          <cell r="CZ1051">
            <v>0</v>
          </cell>
          <cell r="DA1051">
            <v>0</v>
          </cell>
          <cell r="DB1051">
            <v>0</v>
          </cell>
          <cell r="DC1051">
            <v>0</v>
          </cell>
          <cell r="DD1051">
            <v>0</v>
          </cell>
          <cell r="DE1051">
            <v>0</v>
          </cell>
          <cell r="DF1051">
            <v>0</v>
          </cell>
          <cell r="DG1051">
            <v>0</v>
          </cell>
          <cell r="DH1051">
            <v>0</v>
          </cell>
          <cell r="DI1051">
            <v>0</v>
          </cell>
          <cell r="DJ1051">
            <v>0</v>
          </cell>
          <cell r="DK1051">
            <v>0</v>
          </cell>
          <cell r="DL1051">
            <v>0</v>
          </cell>
          <cell r="DM1051">
            <v>0</v>
          </cell>
          <cell r="DN1051">
            <v>0</v>
          </cell>
          <cell r="DO1051">
            <v>0</v>
          </cell>
          <cell r="DP1051">
            <v>0</v>
          </cell>
          <cell r="DQ1051">
            <v>0</v>
          </cell>
          <cell r="DR1051">
            <v>0</v>
          </cell>
          <cell r="DS1051">
            <v>0</v>
          </cell>
          <cell r="DT1051">
            <v>0</v>
          </cell>
          <cell r="DU1051">
            <v>0</v>
          </cell>
          <cell r="DV1051">
            <v>0</v>
          </cell>
          <cell r="DW1051">
            <v>0</v>
          </cell>
          <cell r="DX1051">
            <v>0</v>
          </cell>
          <cell r="DY1051">
            <v>0</v>
          </cell>
          <cell r="DZ1051">
            <v>0</v>
          </cell>
          <cell r="EA1051">
            <v>0</v>
          </cell>
          <cell r="EB1051">
            <v>0</v>
          </cell>
          <cell r="EC1051">
            <v>0</v>
          </cell>
          <cell r="ED1051">
            <v>0</v>
          </cell>
          <cell r="EE1051">
            <v>0</v>
          </cell>
          <cell r="EF1051">
            <v>0</v>
          </cell>
          <cell r="EG1051">
            <v>0</v>
          </cell>
          <cell r="EH1051">
            <v>0</v>
          </cell>
          <cell r="EI1051">
            <v>0</v>
          </cell>
          <cell r="EJ1051">
            <v>0</v>
          </cell>
        </row>
        <row r="1052">
          <cell r="B1052">
            <v>1221</v>
          </cell>
          <cell r="C1052">
            <v>41519</v>
          </cell>
          <cell r="D1052">
            <v>794</v>
          </cell>
          <cell r="E1052" t="str">
            <v>Martha L</v>
          </cell>
          <cell r="F1052">
            <v>41519</v>
          </cell>
          <cell r="G1052" t="str">
            <v>DPS</v>
          </cell>
          <cell r="H1052" t="str">
            <v>069/13</v>
          </cell>
          <cell r="I1052">
            <v>2013</v>
          </cell>
          <cell r="J1052" t="str">
            <v>SERVICIOS Y SISTEMAS DE ARCHIVO E IMÁGENES SIA SAS</v>
          </cell>
          <cell r="K1052" t="str">
            <v>830,103,325-2</v>
          </cell>
          <cell r="L1052" t="str">
            <v>BOGOTA</v>
          </cell>
          <cell r="M1052" t="str">
            <v>CR 19 71A 23</v>
          </cell>
          <cell r="N1052" t="str">
            <v>23504 09</v>
          </cell>
          <cell r="O1052" t="str">
            <v>PRESTAR AL DPS, POR SUS PROPIOS MEDIOS, CON PLENA AUTONOMIA  TECNICA Y ADMINISTRATIVA, LOS SERVICIOS EMBALAJE, ALISTAMIENTO,DIGITALIZACION, REINCORPORACION, DIGITACION, INDEXACION, TRASFERENCIA DOCUMENTAL Y ACOPIO DE LOS ARCHIVOS DOCUMENTALES QUE SE GENER</v>
          </cell>
          <cell r="P1052">
            <v>393423700</v>
          </cell>
          <cell r="Q1052">
            <v>0</v>
          </cell>
          <cell r="R1052">
            <v>393423700</v>
          </cell>
          <cell r="S1052">
            <v>520813</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t="str">
            <v>DIANA K HOSPIAL GORDILLO/ ALVARO CHAVEX MEJIA</v>
          </cell>
          <cell r="AJ1052" t="str">
            <v>EL DPS PAGARA: UN PRIMER PAGO EQUIVALENTE AL 20% DEL VALOR DEL CONTRATO. UN SEGUNDO PAGO EQUIVALENTE AL 40% DEL VALOR. UN TERCER PAGO EQUIVALENTE AL 40% RESTANTE. SEGÚN CLAUSULA SEGUNDA Parágrafo PRIMERO</v>
          </cell>
          <cell r="AK1052" t="str">
            <v>FACTURA  1092</v>
          </cell>
          <cell r="AL1052" t="str">
            <v>320000876519 2012/03/02</v>
          </cell>
          <cell r="AM1052" t="str">
            <v>SOLICITUD PRIMER PAGO EQUIVALENTE AL 20% DEL VALOR DEL CONTRATO</v>
          </cell>
          <cell r="AN1052">
            <v>67831672</v>
          </cell>
          <cell r="AO1052">
            <v>0</v>
          </cell>
          <cell r="AP1052">
            <v>0</v>
          </cell>
          <cell r="AQ1052">
            <v>0</v>
          </cell>
          <cell r="AR1052">
            <v>0</v>
          </cell>
          <cell r="AS1052">
            <v>0</v>
          </cell>
          <cell r="AT1052">
            <v>0</v>
          </cell>
          <cell r="AU1052">
            <v>0</v>
          </cell>
          <cell r="AV1052">
            <v>0.16</v>
          </cell>
          <cell r="AW1052">
            <v>0</v>
          </cell>
          <cell r="AX1052">
            <v>10853068</v>
          </cell>
          <cell r="AY1052">
            <v>0</v>
          </cell>
          <cell r="AZ1052">
            <v>78684740</v>
          </cell>
          <cell r="BA1052" t="str">
            <v>NO</v>
          </cell>
          <cell r="BB1052" t="str">
            <v>NO</v>
          </cell>
          <cell r="BC1052" t="str">
            <v>NO</v>
          </cell>
          <cell r="BD1052" t="str">
            <v>NO</v>
          </cell>
          <cell r="BE1052" t="str">
            <v>COMUN</v>
          </cell>
          <cell r="BF1052" t="str">
            <v>NO</v>
          </cell>
          <cell r="BG1052" t="str">
            <v>SERVICIOS</v>
          </cell>
          <cell r="BH1052">
            <v>0.04</v>
          </cell>
          <cell r="BI1052">
            <v>0</v>
          </cell>
          <cell r="BJ1052">
            <v>0</v>
          </cell>
          <cell r="BK1052" t="str">
            <v>COMUN</v>
          </cell>
          <cell r="BL1052">
            <v>0.15</v>
          </cell>
          <cell r="BM1052">
            <v>0</v>
          </cell>
          <cell r="BN1052">
            <v>0</v>
          </cell>
          <cell r="BO1052" t="str">
            <v>BOGOTA</v>
          </cell>
          <cell r="BP1052">
            <v>9.6600000000000002E-3</v>
          </cell>
          <cell r="BQ1052">
            <v>0</v>
          </cell>
          <cell r="BR1052">
            <v>0</v>
          </cell>
          <cell r="BS1052">
            <v>0</v>
          </cell>
          <cell r="BT1052">
            <v>0</v>
          </cell>
          <cell r="BU1052">
            <v>0</v>
          </cell>
          <cell r="BV1052">
            <v>0</v>
          </cell>
          <cell r="BW1052">
            <v>2713267</v>
          </cell>
          <cell r="BX1052">
            <v>0</v>
          </cell>
          <cell r="BY1052">
            <v>1627960</v>
          </cell>
          <cell r="BZ1052">
            <v>0</v>
          </cell>
          <cell r="CA1052">
            <v>655254</v>
          </cell>
          <cell r="CB1052">
            <v>0</v>
          </cell>
          <cell r="CC1052">
            <v>0</v>
          </cell>
          <cell r="CD1052">
            <v>0</v>
          </cell>
          <cell r="CE1052">
            <v>0</v>
          </cell>
          <cell r="CF1052">
            <v>73688259</v>
          </cell>
          <cell r="CG1052">
            <v>41519</v>
          </cell>
          <cell r="CH1052">
            <v>794</v>
          </cell>
          <cell r="CI1052">
            <v>520813</v>
          </cell>
          <cell r="CJ1052" t="str">
            <v>Martha Cecilia López Cortez</v>
          </cell>
          <cell r="CK1052" t="str">
            <v>PROGRAMAS ESPECIALES</v>
          </cell>
          <cell r="CL1052" t="str">
            <v>NACION</v>
          </cell>
          <cell r="CM1052">
            <v>0</v>
          </cell>
          <cell r="CN1052">
            <v>0</v>
          </cell>
          <cell r="CO1052">
            <v>0</v>
          </cell>
          <cell r="CP1052">
            <v>0</v>
          </cell>
          <cell r="CQ1052" t="str">
            <v>2013-5010127493</v>
          </cell>
          <cell r="CR1052">
            <v>0</v>
          </cell>
          <cell r="CS1052">
            <v>0</v>
          </cell>
          <cell r="CT1052">
            <v>0</v>
          </cell>
          <cell r="CU1052">
            <v>0</v>
          </cell>
          <cell r="CV1052">
            <v>0</v>
          </cell>
          <cell r="CW1052">
            <v>0</v>
          </cell>
          <cell r="CX1052">
            <v>0</v>
          </cell>
          <cell r="CY1052">
            <v>0</v>
          </cell>
          <cell r="CZ1052">
            <v>0</v>
          </cell>
          <cell r="DA1052">
            <v>0</v>
          </cell>
          <cell r="DB1052">
            <v>0</v>
          </cell>
          <cell r="DC1052">
            <v>0</v>
          </cell>
          <cell r="DD1052">
            <v>0</v>
          </cell>
          <cell r="DE1052">
            <v>0</v>
          </cell>
          <cell r="DF1052">
            <v>0</v>
          </cell>
          <cell r="DG1052">
            <v>0</v>
          </cell>
          <cell r="DH1052">
            <v>0</v>
          </cell>
          <cell r="DI1052">
            <v>0</v>
          </cell>
          <cell r="DJ1052">
            <v>0</v>
          </cell>
          <cell r="DK1052">
            <v>0</v>
          </cell>
          <cell r="DL1052">
            <v>0</v>
          </cell>
          <cell r="DM1052">
            <v>0</v>
          </cell>
          <cell r="DN1052">
            <v>0</v>
          </cell>
          <cell r="DO1052">
            <v>0</v>
          </cell>
          <cell r="DP1052">
            <v>0</v>
          </cell>
          <cell r="DQ1052">
            <v>0</v>
          </cell>
          <cell r="DR1052">
            <v>0</v>
          </cell>
          <cell r="DS1052">
            <v>0</v>
          </cell>
          <cell r="DT1052">
            <v>0</v>
          </cell>
          <cell r="DU1052">
            <v>0</v>
          </cell>
          <cell r="DV1052">
            <v>0</v>
          </cell>
          <cell r="DW1052">
            <v>0</v>
          </cell>
          <cell r="DX1052">
            <v>0</v>
          </cell>
          <cell r="DY1052">
            <v>0</v>
          </cell>
          <cell r="DZ1052">
            <v>0</v>
          </cell>
          <cell r="EA1052">
            <v>0</v>
          </cell>
          <cell r="EB1052">
            <v>0</v>
          </cell>
          <cell r="EC1052">
            <v>0</v>
          </cell>
          <cell r="ED1052">
            <v>0</v>
          </cell>
          <cell r="EE1052">
            <v>0</v>
          </cell>
          <cell r="EF1052">
            <v>0</v>
          </cell>
          <cell r="EG1052">
            <v>0</v>
          </cell>
          <cell r="EH1052">
            <v>0</v>
          </cell>
          <cell r="EI1052">
            <v>0</v>
          </cell>
          <cell r="EJ1052">
            <v>0</v>
          </cell>
        </row>
        <row r="1053">
          <cell r="B1053">
            <v>1225</v>
          </cell>
          <cell r="C1053">
            <v>41519</v>
          </cell>
          <cell r="D1053">
            <v>799</v>
          </cell>
          <cell r="E1053" t="str">
            <v>Martha L</v>
          </cell>
          <cell r="F1053">
            <v>41519</v>
          </cell>
          <cell r="G1053" t="str">
            <v>DPS</v>
          </cell>
          <cell r="H1053" t="str">
            <v>106/13</v>
          </cell>
          <cell r="I1053">
            <v>2013</v>
          </cell>
          <cell r="J1053" t="str">
            <v>ASOCIACIÓN DE LA COLONIA MICAICEÑA  ASCOLMICAY</v>
          </cell>
          <cell r="K1053" t="str">
            <v>817.002.606-6</v>
          </cell>
          <cell r="L1053" t="str">
            <v>POPAYÁN</v>
          </cell>
          <cell r="M1053" t="str">
            <v>calle 10 4 14 of 205</v>
          </cell>
          <cell r="N1053" t="str">
            <v>8208579   ascolmicay@gmail.com</v>
          </cell>
          <cell r="O1053" t="str">
            <v xml:space="preserve">LA ASOCIACIÓN DE LA COLONIA MICAICEÑA ASCOLMICAY, EJECUTE EL PROYECTO "LA SEGURIDAD ALIMENTARIA Y NUTRICIONAL UN APSO SEGURO" DE LOS MUNICIPIOS DEL BOLIVAR, LA VEGA, SANTA ROSA Y ALMAGUER EN EL DEPTO DEL CAUCA A TRAVES DE LA IMPLEMENTACION DE LA LINEA DE </v>
          </cell>
          <cell r="P1053">
            <v>538166000</v>
          </cell>
          <cell r="Q1053">
            <v>0</v>
          </cell>
          <cell r="R1053">
            <v>538166000</v>
          </cell>
          <cell r="S1053">
            <v>706113</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t="str">
            <v>MICHELA ESPINOSA REYES</v>
          </cell>
          <cell r="AJ1053" t="str">
            <v>PRIMER DESEMBOLSO 50% DEL VALOR APORTADO. 2° Y ÚLTIMO DESEMBOLSO DEL 50% PREVIO CUMPLIMIENTO DE LOS REQUISITOS DE LA CLAUSULA SEPTIMA.</v>
          </cell>
          <cell r="AK1053" t="str">
            <v>CONVENIO DE COOPERACION</v>
          </cell>
          <cell r="AL1053" t="str">
            <v>NO APLICA</v>
          </cell>
          <cell r="AM1053" t="str">
            <v>PRIMER DESEMBOLSO CORRESPONDIENTE AL 50% DEL VALOR TOTAL DE LOS RECURSOS APORTADOS POR DPS.</v>
          </cell>
          <cell r="AN1053">
            <v>269083000</v>
          </cell>
          <cell r="AO1053">
            <v>0</v>
          </cell>
          <cell r="AP1053">
            <v>0</v>
          </cell>
          <cell r="AQ1053">
            <v>0</v>
          </cell>
          <cell r="AR1053">
            <v>0</v>
          </cell>
          <cell r="AS1053">
            <v>0</v>
          </cell>
          <cell r="AT1053">
            <v>0</v>
          </cell>
          <cell r="AU1053">
            <v>0</v>
          </cell>
          <cell r="AV1053">
            <v>0</v>
          </cell>
          <cell r="AW1053">
            <v>0</v>
          </cell>
          <cell r="AX1053">
            <v>0</v>
          </cell>
          <cell r="AY1053">
            <v>0</v>
          </cell>
          <cell r="AZ1053">
            <v>269083000</v>
          </cell>
          <cell r="BA1053" t="str">
            <v>NO</v>
          </cell>
          <cell r="BB1053" t="str">
            <v>RE</v>
          </cell>
          <cell r="BC1053" t="str">
            <v>NO</v>
          </cell>
          <cell r="BD1053" t="str">
            <v>NO</v>
          </cell>
          <cell r="BE1053" t="str">
            <v>NO RESPONSABLE</v>
          </cell>
          <cell r="BF1053" t="str">
            <v>NO</v>
          </cell>
          <cell r="BG1053" t="str">
            <v>ENTIDAD SIN ÁNIMO DE LUCRO</v>
          </cell>
          <cell r="BH1053">
            <v>0</v>
          </cell>
          <cell r="BI1053">
            <v>0</v>
          </cell>
          <cell r="BJ1053">
            <v>0</v>
          </cell>
          <cell r="BK1053" t="str">
            <v>NO RESPONSABLE</v>
          </cell>
          <cell r="BL1053">
            <v>0</v>
          </cell>
          <cell r="BM1053">
            <v>0</v>
          </cell>
          <cell r="BN1053">
            <v>0</v>
          </cell>
          <cell r="BO1053" t="str">
            <v>CONVENIO DE COOPERACIÓN</v>
          </cell>
          <cell r="BP1053">
            <v>0</v>
          </cell>
          <cell r="BQ1053">
            <v>0</v>
          </cell>
          <cell r="BR1053">
            <v>0</v>
          </cell>
          <cell r="BS1053">
            <v>0</v>
          </cell>
          <cell r="BT1053">
            <v>0</v>
          </cell>
          <cell r="BU1053" t="str">
            <v>ENTIDAD SIN ÁNIMO DE LUCRO</v>
          </cell>
          <cell r="BV1053">
            <v>0</v>
          </cell>
          <cell r="BW1053">
            <v>0</v>
          </cell>
          <cell r="BX1053">
            <v>0</v>
          </cell>
          <cell r="BY1053">
            <v>0</v>
          </cell>
          <cell r="BZ1053">
            <v>0</v>
          </cell>
          <cell r="CA1053">
            <v>0</v>
          </cell>
          <cell r="CB1053">
            <v>0</v>
          </cell>
          <cell r="CC1053">
            <v>0</v>
          </cell>
          <cell r="CD1053">
            <v>0</v>
          </cell>
          <cell r="CE1053">
            <v>0</v>
          </cell>
          <cell r="CF1053">
            <v>269083000</v>
          </cell>
          <cell r="CG1053">
            <v>41519</v>
          </cell>
          <cell r="CH1053">
            <v>799</v>
          </cell>
          <cell r="CI1053">
            <v>706113</v>
          </cell>
          <cell r="CJ1053" t="str">
            <v>Martha Cecilia López Cortez</v>
          </cell>
          <cell r="CK1053" t="str">
            <v>SUBDIRECCIÓN DE SEGURIDAD ALIMENTARIA Y NUTRICIÓN</v>
          </cell>
          <cell r="CL1053" t="str">
            <v>ORDINARIA</v>
          </cell>
          <cell r="CM1053" t="str">
            <v>SIN EXPEDIENTE EN ORFEO</v>
          </cell>
          <cell r="CN1053">
            <v>0</v>
          </cell>
          <cell r="CO1053" t="str">
            <v>NO APLICA</v>
          </cell>
          <cell r="CP1053">
            <v>0</v>
          </cell>
          <cell r="CQ1053" t="str">
            <v>2013-5100127633</v>
          </cell>
          <cell r="CR1053">
            <v>0</v>
          </cell>
          <cell r="CS1053">
            <v>0</v>
          </cell>
          <cell r="CT1053">
            <v>0</v>
          </cell>
          <cell r="CU1053">
            <v>0</v>
          </cell>
          <cell r="CV1053">
            <v>0</v>
          </cell>
          <cell r="CW1053">
            <v>0</v>
          </cell>
          <cell r="CX1053">
            <v>0</v>
          </cell>
          <cell r="CY1053">
            <v>0</v>
          </cell>
          <cell r="CZ1053">
            <v>0</v>
          </cell>
          <cell r="DA1053">
            <v>0</v>
          </cell>
          <cell r="DB1053">
            <v>0</v>
          </cell>
          <cell r="DC1053">
            <v>0</v>
          </cell>
          <cell r="DD1053">
            <v>0</v>
          </cell>
          <cell r="DE1053">
            <v>0</v>
          </cell>
          <cell r="DF1053">
            <v>0</v>
          </cell>
          <cell r="DG1053">
            <v>0</v>
          </cell>
          <cell r="DH1053">
            <v>0</v>
          </cell>
          <cell r="DI1053">
            <v>0</v>
          </cell>
          <cell r="DJ1053">
            <v>0</v>
          </cell>
          <cell r="DK1053">
            <v>0</v>
          </cell>
          <cell r="DL1053">
            <v>0</v>
          </cell>
          <cell r="DM1053">
            <v>0</v>
          </cell>
          <cell r="DN1053">
            <v>0</v>
          </cell>
          <cell r="DO1053">
            <v>0</v>
          </cell>
          <cell r="DP1053">
            <v>0</v>
          </cell>
          <cell r="DQ1053">
            <v>0</v>
          </cell>
          <cell r="DR1053">
            <v>0</v>
          </cell>
          <cell r="DS1053">
            <v>0</v>
          </cell>
          <cell r="DT1053">
            <v>0</v>
          </cell>
          <cell r="DU1053">
            <v>0</v>
          </cell>
          <cell r="DV1053">
            <v>0</v>
          </cell>
          <cell r="DW1053">
            <v>0</v>
          </cell>
          <cell r="DX1053">
            <v>0</v>
          </cell>
          <cell r="DY1053">
            <v>0</v>
          </cell>
          <cell r="DZ1053">
            <v>0</v>
          </cell>
          <cell r="EA1053">
            <v>0</v>
          </cell>
          <cell r="EB1053">
            <v>0</v>
          </cell>
          <cell r="EC1053">
            <v>0</v>
          </cell>
          <cell r="ED1053">
            <v>0</v>
          </cell>
          <cell r="EE1053">
            <v>0</v>
          </cell>
          <cell r="EF1053">
            <v>0</v>
          </cell>
          <cell r="EG1053">
            <v>0</v>
          </cell>
          <cell r="EH1053">
            <v>0</v>
          </cell>
          <cell r="EI1053">
            <v>0</v>
          </cell>
          <cell r="EJ1053">
            <v>0</v>
          </cell>
        </row>
        <row r="1054">
          <cell r="B1054">
            <v>1230</v>
          </cell>
          <cell r="C1054">
            <v>41519</v>
          </cell>
          <cell r="D1054">
            <v>119</v>
          </cell>
          <cell r="E1054" t="str">
            <v>Martha L</v>
          </cell>
          <cell r="F1054">
            <v>41519</v>
          </cell>
          <cell r="G1054" t="str">
            <v>DPS</v>
          </cell>
          <cell r="H1054" t="str">
            <v>037/12</v>
          </cell>
          <cell r="I1054">
            <v>2012</v>
          </cell>
          <cell r="J1054" t="str">
            <v>BANCO AGRARIO DE COLOMBIA S.A.</v>
          </cell>
          <cell r="K1054" t="str">
            <v>800.037.800-8</v>
          </cell>
          <cell r="L1054" t="str">
            <v>BOGOTA</v>
          </cell>
          <cell r="M1054">
            <v>0</v>
          </cell>
          <cell r="N1054">
            <v>0</v>
          </cell>
          <cell r="O1054" t="str">
            <v>PRESTAR SERVICIO BANCARIO DE INCENTIVOS ECONOMICOS POR FALLOS DE TUTELA EN ESTADO DE DESACATO DE POBLACION EN SITUACION DE DESPLAZAMIENTO.</v>
          </cell>
          <cell r="P1054">
            <v>500000000</v>
          </cell>
          <cell r="Q1054">
            <v>0</v>
          </cell>
          <cell r="R1054">
            <v>500000000</v>
          </cell>
          <cell r="S1054" t="str">
            <v>18612-03</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t="str">
            <v>DIANA LUCIA ROJAS BONILLA</v>
          </cell>
          <cell r="AJ1054">
            <v>0</v>
          </cell>
          <cell r="AK1054" t="str">
            <v>CONTRACTUAL</v>
          </cell>
          <cell r="AL1054" t="str">
            <v>N/A</v>
          </cell>
          <cell r="AM1054" t="str">
            <v xml:space="preserve">PAGO DE 2 INCENTIVOS ECONOMICO CADA UNO POR VALOR DE $1,600,000 </v>
          </cell>
          <cell r="AN1054">
            <v>3200000</v>
          </cell>
          <cell r="AO1054">
            <v>0</v>
          </cell>
          <cell r="AP1054">
            <v>0</v>
          </cell>
          <cell r="AQ1054">
            <v>0</v>
          </cell>
          <cell r="AR1054">
            <v>0</v>
          </cell>
          <cell r="AS1054">
            <v>0</v>
          </cell>
          <cell r="AT1054">
            <v>0</v>
          </cell>
          <cell r="AU1054">
            <v>0</v>
          </cell>
          <cell r="AV1054">
            <v>0</v>
          </cell>
          <cell r="AW1054">
            <v>0</v>
          </cell>
          <cell r="AX1054">
            <v>0</v>
          </cell>
          <cell r="AY1054">
            <v>0</v>
          </cell>
          <cell r="AZ1054">
            <v>3200000</v>
          </cell>
          <cell r="BA1054" t="str">
            <v>SI</v>
          </cell>
          <cell r="BB1054" t="str">
            <v>SI</v>
          </cell>
          <cell r="BC1054" t="str">
            <v>NO</v>
          </cell>
          <cell r="BD1054" t="str">
            <v>NO</v>
          </cell>
          <cell r="BE1054" t="str">
            <v>COMUN</v>
          </cell>
          <cell r="BF1054" t="str">
            <v>NO</v>
          </cell>
          <cell r="BG1054" t="str">
            <v>AUTORETENEDOR</v>
          </cell>
          <cell r="BH1054">
            <v>0</v>
          </cell>
          <cell r="BI1054">
            <v>0</v>
          </cell>
          <cell r="BJ1054">
            <v>0</v>
          </cell>
          <cell r="BK1054" t="str">
            <v>GRAN CONTRIBUYENTE</v>
          </cell>
          <cell r="BL1054">
            <v>0</v>
          </cell>
          <cell r="BM1054">
            <v>0</v>
          </cell>
          <cell r="BN1054">
            <v>0</v>
          </cell>
          <cell r="BO1054" t="str">
            <v>PAGO INCENTIVOS</v>
          </cell>
          <cell r="BP1054">
            <v>0</v>
          </cell>
          <cell r="BQ1054">
            <v>0</v>
          </cell>
          <cell r="BR1054">
            <v>0</v>
          </cell>
          <cell r="BS1054">
            <v>0</v>
          </cell>
          <cell r="BT1054">
            <v>0</v>
          </cell>
          <cell r="BU1054">
            <v>0</v>
          </cell>
          <cell r="BV1054">
            <v>0</v>
          </cell>
          <cell r="BW1054">
            <v>0</v>
          </cell>
          <cell r="BX1054">
            <v>0</v>
          </cell>
          <cell r="BY1054">
            <v>0</v>
          </cell>
          <cell r="BZ1054">
            <v>0</v>
          </cell>
          <cell r="CA1054">
            <v>0</v>
          </cell>
          <cell r="CB1054">
            <v>0</v>
          </cell>
          <cell r="CC1054">
            <v>0</v>
          </cell>
          <cell r="CD1054">
            <v>0</v>
          </cell>
          <cell r="CE1054">
            <v>0</v>
          </cell>
          <cell r="CF1054">
            <v>3200000</v>
          </cell>
          <cell r="CG1054">
            <v>41519</v>
          </cell>
          <cell r="CH1054">
            <v>119</v>
          </cell>
          <cell r="CI1054" t="str">
            <v>18612-03</v>
          </cell>
          <cell r="CJ1054" t="str">
            <v>Martha Cecilia López Cortez</v>
          </cell>
          <cell r="CK1054" t="str">
            <v>G.T. GENERACION INGRESOS</v>
          </cell>
          <cell r="CL1054" t="str">
            <v>ORDINARIA</v>
          </cell>
          <cell r="CM1054" t="str">
            <v>N/A</v>
          </cell>
          <cell r="CN1054" t="str">
            <v>RESERVA</v>
          </cell>
          <cell r="CO1054" t="str">
            <v>N/A</v>
          </cell>
          <cell r="CP1054">
            <v>0</v>
          </cell>
          <cell r="CQ1054" t="str">
            <v>2013-4060126253</v>
          </cell>
          <cell r="CR1054">
            <v>0</v>
          </cell>
          <cell r="CS1054">
            <v>0</v>
          </cell>
          <cell r="CT1054">
            <v>0</v>
          </cell>
          <cell r="CU1054">
            <v>0</v>
          </cell>
          <cell r="CV1054">
            <v>0</v>
          </cell>
          <cell r="CW1054">
            <v>0</v>
          </cell>
          <cell r="CX1054">
            <v>0</v>
          </cell>
          <cell r="CY1054">
            <v>0</v>
          </cell>
          <cell r="CZ1054">
            <v>0</v>
          </cell>
          <cell r="DA1054">
            <v>0</v>
          </cell>
          <cell r="DB1054">
            <v>0</v>
          </cell>
          <cell r="DC1054">
            <v>0</v>
          </cell>
          <cell r="DD1054">
            <v>0</v>
          </cell>
          <cell r="DE1054">
            <v>0</v>
          </cell>
          <cell r="DF1054">
            <v>0</v>
          </cell>
          <cell r="DG1054">
            <v>0</v>
          </cell>
          <cell r="DH1054">
            <v>0</v>
          </cell>
          <cell r="DI1054">
            <v>0</v>
          </cell>
          <cell r="DJ1054">
            <v>0</v>
          </cell>
          <cell r="DK1054">
            <v>0</v>
          </cell>
          <cell r="DL1054">
            <v>0</v>
          </cell>
          <cell r="DM1054">
            <v>0</v>
          </cell>
          <cell r="DN1054">
            <v>0</v>
          </cell>
          <cell r="DO1054">
            <v>0</v>
          </cell>
          <cell r="DP1054">
            <v>0</v>
          </cell>
          <cell r="DQ1054">
            <v>0</v>
          </cell>
          <cell r="DR1054">
            <v>0</v>
          </cell>
          <cell r="DS1054">
            <v>0</v>
          </cell>
          <cell r="DT1054">
            <v>0</v>
          </cell>
          <cell r="DU1054">
            <v>0</v>
          </cell>
          <cell r="DV1054">
            <v>0</v>
          </cell>
          <cell r="DW1054">
            <v>0</v>
          </cell>
          <cell r="DX1054">
            <v>0</v>
          </cell>
          <cell r="DY1054">
            <v>0</v>
          </cell>
          <cell r="DZ1054">
            <v>0</v>
          </cell>
          <cell r="EA1054">
            <v>0</v>
          </cell>
          <cell r="EB1054">
            <v>0</v>
          </cell>
          <cell r="EC1054">
            <v>0</v>
          </cell>
          <cell r="ED1054">
            <v>0</v>
          </cell>
          <cell r="EE1054">
            <v>0</v>
          </cell>
          <cell r="EF1054">
            <v>0</v>
          </cell>
          <cell r="EG1054">
            <v>0</v>
          </cell>
          <cell r="EH1054">
            <v>0</v>
          </cell>
          <cell r="EI1054">
            <v>0</v>
          </cell>
          <cell r="EJ1054">
            <v>0</v>
          </cell>
        </row>
        <row r="1055">
          <cell r="B1055">
            <v>1247</v>
          </cell>
          <cell r="C1055">
            <v>41520</v>
          </cell>
          <cell r="D1055">
            <v>807</v>
          </cell>
          <cell r="E1055" t="str">
            <v>Martha L</v>
          </cell>
          <cell r="F1055">
            <v>41520</v>
          </cell>
          <cell r="G1055" t="str">
            <v>DPS</v>
          </cell>
          <cell r="H1055" t="str">
            <v>186/12</v>
          </cell>
          <cell r="I1055">
            <v>2013</v>
          </cell>
          <cell r="J1055" t="str">
            <v>MARCO TULIO GONZALEZ CAMPOS</v>
          </cell>
          <cell r="K1055" t="str">
            <v>124.255-4</v>
          </cell>
          <cell r="L1055" t="str">
            <v>BOGOTÁ</v>
          </cell>
          <cell r="M1055" t="str">
            <v>CRA 11 93A 86</v>
          </cell>
          <cell r="N1055" t="str">
            <v>621 69 14</v>
          </cell>
          <cell r="O1055" t="str">
            <v>ARRENDAMIENTO  DEL  INMUEBLE UBICADO EN LA CALLE 16  6 - 38 PISO 12 - EDIF AVIANCA, BOGOTÁ.</v>
          </cell>
          <cell r="P1055">
            <v>142763256</v>
          </cell>
          <cell r="Q1055">
            <v>0</v>
          </cell>
          <cell r="R1055">
            <v>142763256</v>
          </cell>
          <cell r="S1055">
            <v>4113</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t="str">
            <v>GLADYS CECILIA ARANGO MARTINEZ</v>
          </cell>
          <cell r="AJ1055" t="str">
            <v>1ER $ 11.550.425 Y DOCE PAGOS MENSUALES $11.896.938</v>
          </cell>
          <cell r="AK1055" t="str">
            <v xml:space="preserve"> FRA 2807</v>
          </cell>
          <cell r="AL1055" t="str">
            <v>320000984266 DE 2013/02/07</v>
          </cell>
          <cell r="AM1055" t="str">
            <v>DECIMO PAGO CANON DE ARRENDAMIENTO CORRESPONDIENTE AL MES DE SEPTIEMBRE/13</v>
          </cell>
          <cell r="AN1055">
            <v>10815398</v>
          </cell>
          <cell r="AO1055">
            <v>0</v>
          </cell>
          <cell r="AP1055">
            <v>0</v>
          </cell>
          <cell r="AQ1055">
            <v>0</v>
          </cell>
          <cell r="AR1055">
            <v>0</v>
          </cell>
          <cell r="AS1055">
            <v>0</v>
          </cell>
          <cell r="AT1055">
            <v>0</v>
          </cell>
          <cell r="AU1055">
            <v>0</v>
          </cell>
          <cell r="AV1055">
            <v>0.16</v>
          </cell>
          <cell r="AW1055">
            <v>0</v>
          </cell>
          <cell r="AX1055">
            <v>1081540</v>
          </cell>
          <cell r="AY1055">
            <v>0</v>
          </cell>
          <cell r="AZ1055">
            <v>11896938</v>
          </cell>
          <cell r="BA1055" t="str">
            <v>NO</v>
          </cell>
          <cell r="BB1055" t="str">
            <v>NO</v>
          </cell>
          <cell r="BC1055" t="str">
            <v>NO</v>
          </cell>
          <cell r="BD1055" t="str">
            <v>NO</v>
          </cell>
          <cell r="BE1055" t="str">
            <v>COMÚN</v>
          </cell>
          <cell r="BF1055" t="str">
            <v>NO</v>
          </cell>
          <cell r="BG1055" t="str">
            <v>ARRIENDO BIENES INMUBLES</v>
          </cell>
          <cell r="BH1055">
            <v>3.5000000000000003E-2</v>
          </cell>
          <cell r="BI1055">
            <v>0</v>
          </cell>
          <cell r="BJ1055">
            <v>0</v>
          </cell>
          <cell r="BK1055" t="str">
            <v>COMÚN</v>
          </cell>
          <cell r="BL1055">
            <v>0.15</v>
          </cell>
          <cell r="BM1055">
            <v>0</v>
          </cell>
          <cell r="BN1055">
            <v>0</v>
          </cell>
          <cell r="BO1055" t="str">
            <v>BOGOTÁ</v>
          </cell>
          <cell r="BP1055">
            <v>9.6600000000000002E-3</v>
          </cell>
          <cell r="BQ1055">
            <v>0</v>
          </cell>
          <cell r="BR1055">
            <v>0</v>
          </cell>
          <cell r="BS1055">
            <v>0</v>
          </cell>
          <cell r="BT1055">
            <v>0</v>
          </cell>
          <cell r="BU1055" t="str">
            <v>PERSONA NATURAL NO APLICA</v>
          </cell>
          <cell r="BV1055">
            <v>0</v>
          </cell>
          <cell r="BW1055">
            <v>378539</v>
          </cell>
          <cell r="BX1055">
            <v>0</v>
          </cell>
          <cell r="BY1055">
            <v>162231</v>
          </cell>
          <cell r="BZ1055">
            <v>0</v>
          </cell>
          <cell r="CA1055">
            <v>104477</v>
          </cell>
          <cell r="CB1055">
            <v>0</v>
          </cell>
          <cell r="CC1055">
            <v>0</v>
          </cell>
          <cell r="CD1055">
            <v>0</v>
          </cell>
          <cell r="CE1055">
            <v>0</v>
          </cell>
          <cell r="CF1055">
            <v>11251691</v>
          </cell>
          <cell r="CG1055">
            <v>41520</v>
          </cell>
          <cell r="CH1055">
            <v>807</v>
          </cell>
          <cell r="CI1055">
            <v>4113</v>
          </cell>
          <cell r="CJ1055" t="str">
            <v>Martha Cecilia López Cortez</v>
          </cell>
          <cell r="CK1055" t="str">
            <v>ARRENDAMIENTOS BIENES INMUEBLES</v>
          </cell>
          <cell r="CL1055" t="str">
            <v>GASTOS GENERALES</v>
          </cell>
          <cell r="CM1055">
            <v>0</v>
          </cell>
          <cell r="CN1055">
            <v>0</v>
          </cell>
          <cell r="CO1055" t="str">
            <v>NO APLICA</v>
          </cell>
          <cell r="CP1055">
            <v>0</v>
          </cell>
          <cell r="CQ1055" t="str">
            <v>2013-6200128313</v>
          </cell>
          <cell r="CR1055" t="str">
            <v>Se tramita con las liquidaciones 1247 y 1248</v>
          </cell>
          <cell r="CS1055">
            <v>0</v>
          </cell>
          <cell r="CT1055">
            <v>0</v>
          </cell>
          <cell r="CU1055">
            <v>0</v>
          </cell>
          <cell r="CV1055">
            <v>0</v>
          </cell>
          <cell r="CW1055">
            <v>0</v>
          </cell>
          <cell r="CX1055">
            <v>0</v>
          </cell>
          <cell r="CY1055">
            <v>0</v>
          </cell>
          <cell r="CZ1055">
            <v>0</v>
          </cell>
          <cell r="DA1055">
            <v>0</v>
          </cell>
          <cell r="DB1055">
            <v>0</v>
          </cell>
          <cell r="DC1055">
            <v>0</v>
          </cell>
          <cell r="DD1055">
            <v>0</v>
          </cell>
          <cell r="DE1055">
            <v>0</v>
          </cell>
          <cell r="DF1055">
            <v>0</v>
          </cell>
          <cell r="DG1055">
            <v>0</v>
          </cell>
          <cell r="DH1055">
            <v>0</v>
          </cell>
          <cell r="DI1055">
            <v>0</v>
          </cell>
          <cell r="DJ1055">
            <v>0</v>
          </cell>
          <cell r="DK1055">
            <v>0</v>
          </cell>
          <cell r="DL1055">
            <v>0</v>
          </cell>
          <cell r="DM1055">
            <v>0</v>
          </cell>
          <cell r="DN1055">
            <v>0</v>
          </cell>
          <cell r="DO1055">
            <v>0</v>
          </cell>
          <cell r="DP1055">
            <v>0</v>
          </cell>
          <cell r="DQ1055">
            <v>0</v>
          </cell>
          <cell r="DR1055">
            <v>0</v>
          </cell>
          <cell r="DS1055">
            <v>0</v>
          </cell>
          <cell r="DT1055">
            <v>0</v>
          </cell>
          <cell r="DU1055">
            <v>0</v>
          </cell>
          <cell r="DV1055">
            <v>0</v>
          </cell>
          <cell r="DW1055">
            <v>0</v>
          </cell>
          <cell r="DX1055">
            <v>0</v>
          </cell>
          <cell r="DY1055">
            <v>0</v>
          </cell>
          <cell r="DZ1055">
            <v>0</v>
          </cell>
          <cell r="EA1055">
            <v>0</v>
          </cell>
          <cell r="EB1055">
            <v>0</v>
          </cell>
          <cell r="EC1055">
            <v>0</v>
          </cell>
          <cell r="ED1055">
            <v>0</v>
          </cell>
          <cell r="EE1055">
            <v>0</v>
          </cell>
          <cell r="EF1055">
            <v>0</v>
          </cell>
          <cell r="EG1055">
            <v>0</v>
          </cell>
          <cell r="EH1055">
            <v>0</v>
          </cell>
          <cell r="EI1055">
            <v>0</v>
          </cell>
          <cell r="EJ1055">
            <v>0</v>
          </cell>
        </row>
        <row r="1056">
          <cell r="B1056">
            <v>1248</v>
          </cell>
          <cell r="C1056">
            <v>41520</v>
          </cell>
          <cell r="D1056">
            <v>807</v>
          </cell>
          <cell r="E1056" t="str">
            <v>Martha L</v>
          </cell>
          <cell r="F1056">
            <v>41520</v>
          </cell>
          <cell r="G1056" t="str">
            <v>DPS</v>
          </cell>
          <cell r="H1056" t="str">
            <v>186/12</v>
          </cell>
          <cell r="I1056">
            <v>2013</v>
          </cell>
          <cell r="J1056" t="str">
            <v>MARCO TULIO GONZALEZ CAMPOS</v>
          </cell>
          <cell r="K1056" t="str">
            <v>124.255-4</v>
          </cell>
          <cell r="L1056" t="str">
            <v>BOGOTÁ</v>
          </cell>
          <cell r="M1056" t="str">
            <v>CRA 11 93A 86</v>
          </cell>
          <cell r="N1056" t="str">
            <v>621 69 14</v>
          </cell>
          <cell r="O1056" t="str">
            <v>ARRENDAMIENTO  DEL  INMUEBLE UBICADO EN LA CALLE 16  6 - 38 PISO 12 - EDIF AVIANCA, BOGOTÁ.</v>
          </cell>
          <cell r="P1056">
            <v>7787088</v>
          </cell>
          <cell r="Q1056">
            <v>0</v>
          </cell>
          <cell r="R1056">
            <v>7787088</v>
          </cell>
          <cell r="S1056">
            <v>520313</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t="str">
            <v>GLADYS CECILIA ARANGO MARTINEZ</v>
          </cell>
          <cell r="AJ1056" t="str">
            <v>1ER $ 11.550.425 Y DOCE PAGOS MENSUALES $11.896.938 otrosi 1 adicion equivalente al valor del IVA</v>
          </cell>
          <cell r="AK1056" t="str">
            <v xml:space="preserve"> FRA 2807</v>
          </cell>
          <cell r="AL1056" t="str">
            <v>320000984266 DE 2013/02/07</v>
          </cell>
          <cell r="AM1056" t="str">
            <v>DECIMO PAGO CANON DE ARRENDAMIENTO CORRESPONDIENTE AL MES DE SEPTIEMBRE/13</v>
          </cell>
          <cell r="AN1056">
            <v>0</v>
          </cell>
          <cell r="AO1056">
            <v>0</v>
          </cell>
          <cell r="AP1056">
            <v>0</v>
          </cell>
          <cell r="AQ1056">
            <v>0</v>
          </cell>
          <cell r="AR1056">
            <v>0</v>
          </cell>
          <cell r="AS1056">
            <v>0</v>
          </cell>
          <cell r="AT1056">
            <v>0</v>
          </cell>
          <cell r="AU1056">
            <v>0</v>
          </cell>
          <cell r="AV1056">
            <v>0.16</v>
          </cell>
          <cell r="AW1056">
            <v>0</v>
          </cell>
          <cell r="AX1056">
            <v>648924</v>
          </cell>
          <cell r="AY1056">
            <v>0</v>
          </cell>
          <cell r="AZ1056">
            <v>648924</v>
          </cell>
          <cell r="BA1056" t="str">
            <v>NO</v>
          </cell>
          <cell r="BB1056" t="str">
            <v>NO</v>
          </cell>
          <cell r="BC1056" t="str">
            <v>NO</v>
          </cell>
          <cell r="BD1056" t="str">
            <v>NO</v>
          </cell>
          <cell r="BE1056" t="str">
            <v>COMÚN</v>
          </cell>
          <cell r="BF1056" t="str">
            <v>NO</v>
          </cell>
          <cell r="BG1056" t="str">
            <v>ARRIENDO BIENES INMUBLES</v>
          </cell>
          <cell r="BH1056">
            <v>3.5000000000000003E-2</v>
          </cell>
          <cell r="BI1056">
            <v>0</v>
          </cell>
          <cell r="BJ1056">
            <v>0</v>
          </cell>
          <cell r="BK1056" t="str">
            <v>COMÚN</v>
          </cell>
          <cell r="BL1056">
            <v>0.15</v>
          </cell>
          <cell r="BM1056">
            <v>0</v>
          </cell>
          <cell r="BN1056">
            <v>0</v>
          </cell>
          <cell r="BO1056" t="str">
            <v>BOGOTÁ</v>
          </cell>
          <cell r="BP1056">
            <v>9.6600000000000002E-3</v>
          </cell>
          <cell r="BQ1056">
            <v>0</v>
          </cell>
          <cell r="BR1056">
            <v>0</v>
          </cell>
          <cell r="BS1056">
            <v>0</v>
          </cell>
          <cell r="BT1056">
            <v>0</v>
          </cell>
          <cell r="BU1056" t="str">
            <v>PERSONA NATURAL NO APLICA</v>
          </cell>
          <cell r="BV1056">
            <v>0</v>
          </cell>
          <cell r="BW1056">
            <v>0</v>
          </cell>
          <cell r="BX1056">
            <v>0</v>
          </cell>
          <cell r="BY1056">
            <v>97339</v>
          </cell>
          <cell r="BZ1056">
            <v>0</v>
          </cell>
          <cell r="CA1056">
            <v>0</v>
          </cell>
          <cell r="CB1056">
            <v>0</v>
          </cell>
          <cell r="CC1056">
            <v>0</v>
          </cell>
          <cell r="CD1056">
            <v>0</v>
          </cell>
          <cell r="CE1056">
            <v>0</v>
          </cell>
          <cell r="CF1056">
            <v>551585</v>
          </cell>
          <cell r="CG1056">
            <v>41520</v>
          </cell>
          <cell r="CH1056">
            <v>807</v>
          </cell>
          <cell r="CI1056">
            <v>520313</v>
          </cell>
          <cell r="CJ1056" t="str">
            <v>Martha Cecilia López Cortez</v>
          </cell>
          <cell r="CK1056" t="str">
            <v>ARRENDAMIENTOS BIENES INMUEBLES</v>
          </cell>
          <cell r="CL1056" t="str">
            <v>GASTOS GENERALES</v>
          </cell>
          <cell r="CM1056">
            <v>0</v>
          </cell>
          <cell r="CN1056">
            <v>0</v>
          </cell>
          <cell r="CO1056" t="str">
            <v>NO APLICA</v>
          </cell>
          <cell r="CP1056">
            <v>0</v>
          </cell>
          <cell r="CQ1056" t="str">
            <v>2013-6200128313</v>
          </cell>
          <cell r="CR1056" t="str">
            <v>Se tramita con las liquidaciones 1247 y 1248</v>
          </cell>
          <cell r="CS1056">
            <v>0</v>
          </cell>
          <cell r="CT1056">
            <v>0</v>
          </cell>
          <cell r="CU1056">
            <v>0</v>
          </cell>
          <cell r="CV1056">
            <v>0</v>
          </cell>
          <cell r="CW1056">
            <v>0</v>
          </cell>
          <cell r="CX1056">
            <v>0</v>
          </cell>
          <cell r="CY1056">
            <v>0</v>
          </cell>
          <cell r="CZ1056">
            <v>0</v>
          </cell>
          <cell r="DA1056">
            <v>0</v>
          </cell>
          <cell r="DB1056">
            <v>0</v>
          </cell>
          <cell r="DC1056">
            <v>0</v>
          </cell>
          <cell r="DD1056">
            <v>0</v>
          </cell>
          <cell r="DE1056">
            <v>0</v>
          </cell>
          <cell r="DF1056">
            <v>0</v>
          </cell>
          <cell r="DG1056">
            <v>0</v>
          </cell>
          <cell r="DH1056">
            <v>0</v>
          </cell>
          <cell r="DI1056">
            <v>0</v>
          </cell>
          <cell r="DJ1056">
            <v>0</v>
          </cell>
          <cell r="DK1056">
            <v>0</v>
          </cell>
          <cell r="DL1056">
            <v>0</v>
          </cell>
          <cell r="DM1056">
            <v>0</v>
          </cell>
          <cell r="DN1056">
            <v>0</v>
          </cell>
          <cell r="DO1056">
            <v>0</v>
          </cell>
          <cell r="DP1056">
            <v>0</v>
          </cell>
          <cell r="DQ1056">
            <v>0</v>
          </cell>
          <cell r="DR1056">
            <v>0</v>
          </cell>
          <cell r="DS1056">
            <v>0</v>
          </cell>
          <cell r="DT1056">
            <v>0</v>
          </cell>
          <cell r="DU1056">
            <v>0</v>
          </cell>
          <cell r="DV1056">
            <v>0</v>
          </cell>
          <cell r="DW1056">
            <v>0</v>
          </cell>
          <cell r="DX1056">
            <v>0</v>
          </cell>
          <cell r="DY1056">
            <v>0</v>
          </cell>
          <cell r="DZ1056">
            <v>0</v>
          </cell>
          <cell r="EA1056">
            <v>0</v>
          </cell>
          <cell r="EB1056">
            <v>0</v>
          </cell>
          <cell r="EC1056">
            <v>0</v>
          </cell>
          <cell r="ED1056">
            <v>0</v>
          </cell>
          <cell r="EE1056">
            <v>0</v>
          </cell>
          <cell r="EF1056">
            <v>0</v>
          </cell>
          <cell r="EG1056">
            <v>0</v>
          </cell>
          <cell r="EH1056">
            <v>0</v>
          </cell>
          <cell r="EI1056">
            <v>0</v>
          </cell>
          <cell r="EJ1056">
            <v>0</v>
          </cell>
        </row>
        <row r="1057">
          <cell r="B1057">
            <v>1139</v>
          </cell>
          <cell r="C1057">
            <v>41501</v>
          </cell>
          <cell r="D1057">
            <v>735</v>
          </cell>
          <cell r="E1057" t="str">
            <v>OscarR</v>
          </cell>
          <cell r="F1057">
            <v>41492</v>
          </cell>
          <cell r="G1057" t="str">
            <v>DPS</v>
          </cell>
          <cell r="H1057" t="str">
            <v>008/13</v>
          </cell>
          <cell r="I1057">
            <v>2013</v>
          </cell>
          <cell r="J1057" t="str">
            <v>UNION TEMPORAL ESTRATEGICOS OCE &amp; LOGISTICA UT</v>
          </cell>
          <cell r="K1057" t="str">
            <v>900.618.842-3</v>
          </cell>
          <cell r="L1057" t="str">
            <v>BOGOTA</v>
          </cell>
          <cell r="M1057" t="str">
            <v>Diag 40 14-89</v>
          </cell>
          <cell r="N1057">
            <v>2451417</v>
          </cell>
          <cell r="O1057" t="str">
            <v>PRESTAR LOS SERVICIOS DE UN OPERADOR LOGISTICO EN LA ORGANIZACIÓN,ADMINISTRACION  Y EJECUCION DE ACCIONES LOGISTICAS PARA LA REALIZACION DE LAS ACTIVIDADES MISIONALES DE LOS PROGRAMAS MAS FAMILIAS EN ACCION- JOVENES EN ACCION DE LA DIRECCION INGRESO SOCIA</v>
          </cell>
          <cell r="P1057">
            <v>2900000000</v>
          </cell>
          <cell r="Q1057">
            <v>0</v>
          </cell>
          <cell r="R1057">
            <v>2900000000</v>
          </cell>
          <cell r="S1057">
            <v>11213</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t="str">
            <v>MARTA MONROY GARCIA</v>
          </cell>
          <cell r="AJ1057" t="str">
            <v xml:space="preserve">PREVIA PRESENTACION DE LA FACTURA ACOMPAÑADA CON LOS SOPORTES CORRESPONDIENTES A LOS GASTOS REEMBOLSABLES, EN OTRA FACTURA EL OPERADOR ESTABLECERA LO CORRESPONDIENTE A LOS HONORARIOS, LOS GASTOS DE VIAJE Y LOS GASTOS DE GERENCIA DEL PROYECTO.]; PARA CADA </v>
          </cell>
          <cell r="AK1057" t="str">
            <v>17-18-19-20-23-24</v>
          </cell>
          <cell r="AL1057" t="str">
            <v>320001023410 DE 2013-06-05</v>
          </cell>
          <cell r="AM1057" t="str">
            <v>REEMBOLSO DE GASTOS,HONORARIOS GASTOS DE VIAJE, GASTOS DE GERENCIA - POR ORGANIZACIÓN EVENTOS ACTIVIDADES MISIONALES DE LOS PROGRAMAS FAMILIAS Y JOVENES EN SUPIA - RIOSUCIO-SAHAGUN-SAN MARCOS</v>
          </cell>
          <cell r="AN1057">
            <v>4257419</v>
          </cell>
          <cell r="AO1057">
            <v>67260990</v>
          </cell>
          <cell r="AP1057">
            <v>855000</v>
          </cell>
          <cell r="AQ1057">
            <v>0</v>
          </cell>
          <cell r="AR1057">
            <v>0</v>
          </cell>
          <cell r="AS1057">
            <v>0</v>
          </cell>
          <cell r="AT1057">
            <v>0</v>
          </cell>
          <cell r="AU1057">
            <v>4257419</v>
          </cell>
          <cell r="AV1057">
            <v>0.16</v>
          </cell>
          <cell r="AW1057">
            <v>0</v>
          </cell>
          <cell r="AX1057">
            <v>681187</v>
          </cell>
          <cell r="AY1057">
            <v>0</v>
          </cell>
          <cell r="AZ1057">
            <v>73054596</v>
          </cell>
          <cell r="BA1057" t="str">
            <v>NO</v>
          </cell>
          <cell r="BB1057" t="str">
            <v>NO</v>
          </cell>
          <cell r="BC1057" t="str">
            <v>NO</v>
          </cell>
          <cell r="BD1057" t="str">
            <v>SI</v>
          </cell>
          <cell r="BE1057" t="str">
            <v>COMUN</v>
          </cell>
          <cell r="BF1057" t="str">
            <v>NO</v>
          </cell>
          <cell r="BG1057" t="str">
            <v>HONORARIOS (OCE  &amp; MARKETING)</v>
          </cell>
          <cell r="BH1057">
            <v>0.11</v>
          </cell>
          <cell r="BI1057" t="str">
            <v>ESTRATEGICOS CTA (REGIMEN TRIBUTARIO ESPECIAL ART 19 ET Y ART 140 DR124/97)</v>
          </cell>
          <cell r="BJ1057">
            <v>0</v>
          </cell>
          <cell r="BK1057" t="str">
            <v>COMUN</v>
          </cell>
          <cell r="BL1057">
            <v>0.15</v>
          </cell>
          <cell r="BM1057">
            <v>0</v>
          </cell>
          <cell r="BN1057">
            <v>0</v>
          </cell>
          <cell r="BO1057" t="str">
            <v>BOGOTA (OCE &amp; MARKETING) 830.069.795-5</v>
          </cell>
          <cell r="BP1057">
            <v>9.6600000000000002E-3</v>
          </cell>
          <cell r="BQ1057" t="str">
            <v>BOGOTA ESTRATEGICOS 830.094.804-9</v>
          </cell>
          <cell r="BR1057">
            <v>9.6600000000000002E-3</v>
          </cell>
          <cell r="BS1057">
            <v>0</v>
          </cell>
          <cell r="BT1057">
            <v>0</v>
          </cell>
          <cell r="BU1057" t="str">
            <v xml:space="preserve">OCE &amp; MARKETING SAS ACTIV. 8230 </v>
          </cell>
          <cell r="BV1057">
            <v>6.0000000000000001E-3</v>
          </cell>
          <cell r="BW1057">
            <v>468316</v>
          </cell>
          <cell r="BX1057">
            <v>0</v>
          </cell>
          <cell r="BY1057">
            <v>102178</v>
          </cell>
          <cell r="BZ1057">
            <v>0</v>
          </cell>
          <cell r="CA1057">
            <v>41127</v>
          </cell>
          <cell r="CB1057">
            <v>649741</v>
          </cell>
          <cell r="CC1057">
            <v>0</v>
          </cell>
          <cell r="CD1057">
            <v>25545</v>
          </cell>
          <cell r="CE1057">
            <v>0</v>
          </cell>
          <cell r="CF1057">
            <v>71767689</v>
          </cell>
          <cell r="CG1057">
            <v>41492</v>
          </cell>
          <cell r="CH1057">
            <v>735</v>
          </cell>
          <cell r="CI1057">
            <v>11213</v>
          </cell>
          <cell r="CJ1057" t="str">
            <v>Oscar Dario Rodriguez Posada</v>
          </cell>
          <cell r="CK1057" t="str">
            <v>FAMILIAS EN ACCION</v>
          </cell>
          <cell r="CL1057" t="str">
            <v>ORDINARIA</v>
          </cell>
          <cell r="CM1057" t="str">
            <v>201361003016000008E</v>
          </cell>
          <cell r="CN1057">
            <v>0</v>
          </cell>
          <cell r="CO1057">
            <v>0</v>
          </cell>
          <cell r="CP1057">
            <v>0</v>
          </cell>
          <cell r="CQ1057" t="str">
            <v>2013-3100118923</v>
          </cell>
          <cell r="CR1057" t="str">
            <v>OCE &amp; MARKETING SAS NIT 830.069.795-5 (50%) - ESTRATEGICOS NIT 830.094.804-9 (50%)</v>
          </cell>
          <cell r="CS1057">
            <v>0</v>
          </cell>
          <cell r="CT1057">
            <v>0</v>
          </cell>
          <cell r="CU1057">
            <v>0</v>
          </cell>
          <cell r="CV1057">
            <v>0</v>
          </cell>
          <cell r="CW1057">
            <v>0</v>
          </cell>
          <cell r="CX1057">
            <v>0</v>
          </cell>
          <cell r="CY1057">
            <v>0</v>
          </cell>
          <cell r="CZ1057">
            <v>0</v>
          </cell>
          <cell r="DA1057">
            <v>0</v>
          </cell>
          <cell r="DB1057">
            <v>0</v>
          </cell>
          <cell r="DC1057">
            <v>0</v>
          </cell>
          <cell r="DD1057">
            <v>0</v>
          </cell>
          <cell r="DE1057">
            <v>0</v>
          </cell>
          <cell r="DF1057">
            <v>0</v>
          </cell>
          <cell r="DG1057">
            <v>0</v>
          </cell>
          <cell r="DH1057">
            <v>0</v>
          </cell>
          <cell r="DI1057">
            <v>0</v>
          </cell>
          <cell r="DJ1057">
            <v>0</v>
          </cell>
          <cell r="DK1057">
            <v>0</v>
          </cell>
          <cell r="DL1057">
            <v>0</v>
          </cell>
          <cell r="DM1057">
            <v>0</v>
          </cell>
          <cell r="DN1057">
            <v>0</v>
          </cell>
          <cell r="DO1057">
            <v>0</v>
          </cell>
          <cell r="DP1057">
            <v>0</v>
          </cell>
          <cell r="DQ1057">
            <v>0</v>
          </cell>
          <cell r="DR1057">
            <v>0</v>
          </cell>
          <cell r="DS1057">
            <v>0</v>
          </cell>
          <cell r="DT1057">
            <v>0</v>
          </cell>
          <cell r="DU1057">
            <v>0</v>
          </cell>
          <cell r="DV1057">
            <v>0</v>
          </cell>
          <cell r="DW1057">
            <v>0</v>
          </cell>
          <cell r="DX1057">
            <v>0</v>
          </cell>
          <cell r="DY1057">
            <v>0</v>
          </cell>
          <cell r="DZ1057">
            <v>0</v>
          </cell>
          <cell r="EA1057">
            <v>0</v>
          </cell>
          <cell r="EB1057">
            <v>0</v>
          </cell>
          <cell r="EC1057">
            <v>0</v>
          </cell>
          <cell r="ED1057">
            <v>0</v>
          </cell>
          <cell r="EE1057">
            <v>0</v>
          </cell>
          <cell r="EF1057">
            <v>0</v>
          </cell>
          <cell r="EG1057">
            <v>0</v>
          </cell>
          <cell r="EH1057">
            <v>0</v>
          </cell>
          <cell r="EI1057">
            <v>0</v>
          </cell>
          <cell r="EJ1057">
            <v>0</v>
          </cell>
        </row>
        <row r="1058">
          <cell r="B1058">
            <v>1141</v>
          </cell>
          <cell r="C1058">
            <v>41501</v>
          </cell>
          <cell r="D1058">
            <v>736</v>
          </cell>
          <cell r="E1058" t="str">
            <v>OscarR</v>
          </cell>
          <cell r="F1058">
            <v>41492</v>
          </cell>
          <cell r="G1058" t="str">
            <v>DPS</v>
          </cell>
          <cell r="H1058" t="str">
            <v>ACEPTACION DE OFERTA 14/13</v>
          </cell>
          <cell r="I1058">
            <v>2013</v>
          </cell>
          <cell r="J1058" t="str">
            <v>UNION TEMPORAL PEREA Y PEREA Y/O JACKSON FERNANDO PEREA BENITEZ</v>
          </cell>
          <cell r="K1058" t="str">
            <v>900.637.169-5</v>
          </cell>
          <cell r="L1058" t="str">
            <v>CHOCO</v>
          </cell>
          <cell r="M1058" t="str">
            <v>Manz C Casa 19 Barrio Americas</v>
          </cell>
          <cell r="N1058">
            <v>0</v>
          </cell>
          <cell r="O1058" t="str">
            <v>ADECUACION CENTRO DE NUTRICION I VIDA BETE MPIO MEDIO ATRATO</v>
          </cell>
          <cell r="P1058">
            <v>48880983.240000002</v>
          </cell>
          <cell r="Q1058">
            <v>0</v>
          </cell>
          <cell r="R1058">
            <v>48880983.240000002</v>
          </cell>
          <cell r="S1058">
            <v>19313</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t="str">
            <v>JAIME HERNÁN OROZCO SALGADO</v>
          </cell>
          <cell r="AJ1058" t="str">
            <v>FACTURA</v>
          </cell>
          <cell r="AK1058">
            <v>3</v>
          </cell>
          <cell r="AL1058" t="str">
            <v>180000007599 DE 2013-08-12</v>
          </cell>
          <cell r="AM1058" t="str">
            <v>ACTA PARCIAL No1 (COSTOS DIRECTOS, ADMON IMPROVISTOS - UTILIDAD)</v>
          </cell>
          <cell r="AN1058">
            <v>790694.47</v>
          </cell>
          <cell r="AO1058">
            <v>15813889.34</v>
          </cell>
          <cell r="AP1058">
            <v>2372083.4</v>
          </cell>
          <cell r="AQ1058">
            <v>0</v>
          </cell>
          <cell r="AR1058">
            <v>0</v>
          </cell>
          <cell r="AS1058">
            <v>0</v>
          </cell>
          <cell r="AT1058">
            <v>0</v>
          </cell>
          <cell r="AU1058">
            <v>0</v>
          </cell>
          <cell r="AV1058">
            <v>0.16</v>
          </cell>
          <cell r="AW1058">
            <v>0</v>
          </cell>
          <cell r="AX1058">
            <v>126511.12</v>
          </cell>
          <cell r="AY1058">
            <v>0</v>
          </cell>
          <cell r="AZ1058">
            <v>19103178.330000002</v>
          </cell>
          <cell r="BA1058">
            <v>0</v>
          </cell>
          <cell r="BB1058">
            <v>0</v>
          </cell>
          <cell r="BC1058">
            <v>0</v>
          </cell>
          <cell r="BD1058">
            <v>0</v>
          </cell>
          <cell r="BE1058">
            <v>0</v>
          </cell>
          <cell r="BF1058">
            <v>0</v>
          </cell>
          <cell r="BG1058" t="str">
            <v>SERVICIOS</v>
          </cell>
          <cell r="BH1058">
            <v>0.04</v>
          </cell>
          <cell r="BI1058">
            <v>0</v>
          </cell>
          <cell r="BJ1058">
            <v>0</v>
          </cell>
          <cell r="BK1058" t="str">
            <v>COMUN</v>
          </cell>
          <cell r="BL1058">
            <v>0.15</v>
          </cell>
          <cell r="BM1058">
            <v>0</v>
          </cell>
          <cell r="BN1058">
            <v>0</v>
          </cell>
          <cell r="BO1058" t="str">
            <v>QUIBDO</v>
          </cell>
          <cell r="BP1058">
            <v>0.01</v>
          </cell>
          <cell r="BQ1058">
            <v>0</v>
          </cell>
          <cell r="BR1058">
            <v>0</v>
          </cell>
          <cell r="BS1058">
            <v>0</v>
          </cell>
          <cell r="BT1058">
            <v>0</v>
          </cell>
          <cell r="BU1058" t="str">
            <v>PERSONA NATURAL NO APLICA</v>
          </cell>
          <cell r="BV1058">
            <v>0</v>
          </cell>
          <cell r="BW1058">
            <v>31628</v>
          </cell>
          <cell r="BX1058">
            <v>0</v>
          </cell>
          <cell r="BY1058">
            <v>18977</v>
          </cell>
          <cell r="BZ1058">
            <v>0</v>
          </cell>
          <cell r="CA1058">
            <v>7907</v>
          </cell>
          <cell r="CB1058">
            <v>0</v>
          </cell>
          <cell r="CC1058">
            <v>0</v>
          </cell>
          <cell r="CD1058">
            <v>0</v>
          </cell>
          <cell r="CE1058">
            <v>0</v>
          </cell>
          <cell r="CF1058">
            <v>19044666.330000002</v>
          </cell>
          <cell r="CG1058">
            <v>0</v>
          </cell>
          <cell r="CH1058">
            <v>736</v>
          </cell>
          <cell r="CI1058">
            <v>19313</v>
          </cell>
          <cell r="CJ1058" t="str">
            <v>Oscar Dario Rodriguez Posada</v>
          </cell>
          <cell r="CK1058" t="str">
            <v>IMPLEMENTACION OBRAS PARA LA PROSPERIDAD A NIVEL NAL</v>
          </cell>
          <cell r="CL1058" t="str">
            <v>ORDINARIA</v>
          </cell>
          <cell r="CM1058">
            <v>0</v>
          </cell>
          <cell r="CN1058">
            <v>0</v>
          </cell>
          <cell r="CO1058">
            <v>0</v>
          </cell>
          <cell r="CP1058">
            <v>0</v>
          </cell>
          <cell r="CQ1058">
            <v>20135020119373</v>
          </cell>
          <cell r="CR1058" t="str">
            <v>INTEGRANTES: GERLING YESID PEREA BENITEZ CC 4.837.767 Y JACSON FERNANDO PERA BENITEZ CC 82.383.066</v>
          </cell>
          <cell r="CS1058">
            <v>0</v>
          </cell>
          <cell r="CT1058">
            <v>0</v>
          </cell>
          <cell r="CU1058">
            <v>0</v>
          </cell>
          <cell r="CV1058">
            <v>0</v>
          </cell>
          <cell r="CW1058">
            <v>0</v>
          </cell>
          <cell r="CX1058">
            <v>0</v>
          </cell>
          <cell r="CY1058">
            <v>0</v>
          </cell>
          <cell r="CZ1058">
            <v>0</v>
          </cell>
          <cell r="DA1058">
            <v>0</v>
          </cell>
          <cell r="DB1058">
            <v>0</v>
          </cell>
          <cell r="DC1058">
            <v>0</v>
          </cell>
          <cell r="DD1058">
            <v>0</v>
          </cell>
          <cell r="DE1058">
            <v>0</v>
          </cell>
          <cell r="DF1058">
            <v>0</v>
          </cell>
          <cell r="DG1058">
            <v>0</v>
          </cell>
          <cell r="DH1058">
            <v>0</v>
          </cell>
          <cell r="DI1058">
            <v>0</v>
          </cell>
          <cell r="DJ1058">
            <v>0</v>
          </cell>
          <cell r="DK1058">
            <v>0</v>
          </cell>
          <cell r="DL1058">
            <v>0</v>
          </cell>
          <cell r="DM1058">
            <v>0</v>
          </cell>
          <cell r="DN1058">
            <v>0</v>
          </cell>
          <cell r="DO1058">
            <v>0</v>
          </cell>
          <cell r="DP1058">
            <v>0</v>
          </cell>
          <cell r="DQ1058">
            <v>0</v>
          </cell>
          <cell r="DR1058">
            <v>0</v>
          </cell>
          <cell r="DS1058">
            <v>0</v>
          </cell>
          <cell r="DT1058">
            <v>0</v>
          </cell>
          <cell r="DU1058">
            <v>0</v>
          </cell>
          <cell r="DV1058">
            <v>0</v>
          </cell>
          <cell r="DW1058">
            <v>0</v>
          </cell>
          <cell r="DX1058">
            <v>0</v>
          </cell>
          <cell r="DY1058">
            <v>0</v>
          </cell>
          <cell r="DZ1058">
            <v>0</v>
          </cell>
          <cell r="EA1058">
            <v>0</v>
          </cell>
          <cell r="EB1058">
            <v>0</v>
          </cell>
          <cell r="EC1058">
            <v>0</v>
          </cell>
          <cell r="ED1058">
            <v>0</v>
          </cell>
          <cell r="EE1058">
            <v>0</v>
          </cell>
          <cell r="EF1058">
            <v>0</v>
          </cell>
          <cell r="EG1058">
            <v>0</v>
          </cell>
          <cell r="EH1058">
            <v>0</v>
          </cell>
          <cell r="EI1058">
            <v>0</v>
          </cell>
          <cell r="EJ1058">
            <v>0</v>
          </cell>
        </row>
        <row r="1059">
          <cell r="B1059">
            <v>1142</v>
          </cell>
          <cell r="C1059">
            <v>41501</v>
          </cell>
          <cell r="D1059">
            <v>738</v>
          </cell>
          <cell r="E1059" t="str">
            <v>OscarR</v>
          </cell>
          <cell r="F1059">
            <v>41501</v>
          </cell>
          <cell r="G1059" t="str">
            <v>DPS</v>
          </cell>
          <cell r="H1059" t="str">
            <v>167/12</v>
          </cell>
          <cell r="I1059">
            <v>2013</v>
          </cell>
          <cell r="J1059" t="str">
            <v>LOTERIA DE CUCUTA</v>
          </cell>
          <cell r="K1059" t="str">
            <v>890.500.641-6</v>
          </cell>
          <cell r="L1059" t="str">
            <v>CUCUTA</v>
          </cell>
          <cell r="M1059" t="str">
            <v>AV.0 CALLE 10 OF.205</v>
          </cell>
          <cell r="N1059" t="str">
            <v>5838384   loteriadecucuta@hotmail.com</v>
          </cell>
          <cell r="O1059" t="str">
            <v>CANON DE ARRENDAMIENTO OFICINAS 201/204 SEGUNDO PISO EDIFICIO ROSETAL SEDE DPTO PARA LA PROSPERIDAD SOCIAL</v>
          </cell>
          <cell r="P1059">
            <v>51040140</v>
          </cell>
          <cell r="Q1059">
            <v>0</v>
          </cell>
          <cell r="R1059">
            <v>51040140</v>
          </cell>
          <cell r="S1059">
            <v>2313</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t="str">
            <v>GLADIS C ARANGO M</v>
          </cell>
          <cell r="AJ1059" t="str">
            <v>RESOLUCIÓN</v>
          </cell>
          <cell r="AK1059">
            <v>3728</v>
          </cell>
          <cell r="AL1059" t="str">
            <v>70000080689 DL 12-03-2010</v>
          </cell>
          <cell r="AM1059" t="str">
            <v>NOVENO PAGO CANON DE ARRENDAMIENTO CORRESPONDIENTE AL MES DE AGOSTO/13</v>
          </cell>
          <cell r="AN1059">
            <v>3866677</v>
          </cell>
          <cell r="AO1059">
            <v>0</v>
          </cell>
          <cell r="AP1059">
            <v>0</v>
          </cell>
          <cell r="AQ1059">
            <v>0</v>
          </cell>
          <cell r="AR1059">
            <v>0</v>
          </cell>
          <cell r="AS1059">
            <v>0</v>
          </cell>
          <cell r="AT1059">
            <v>0</v>
          </cell>
          <cell r="AU1059">
            <v>0</v>
          </cell>
          <cell r="AV1059">
            <v>0.1</v>
          </cell>
          <cell r="AW1059">
            <v>0</v>
          </cell>
          <cell r="AX1059">
            <v>386668</v>
          </cell>
          <cell r="AY1059">
            <v>0</v>
          </cell>
          <cell r="AZ1059">
            <v>4253345</v>
          </cell>
          <cell r="BA1059" t="str">
            <v>SI</v>
          </cell>
          <cell r="BB1059" t="str">
            <v>NO</v>
          </cell>
          <cell r="BC1059" t="str">
            <v>NO</v>
          </cell>
          <cell r="BD1059" t="str">
            <v>SI</v>
          </cell>
          <cell r="BE1059" t="str">
            <v>EXENTOS</v>
          </cell>
          <cell r="BF1059" t="str">
            <v>NO</v>
          </cell>
          <cell r="BG1059" t="str">
            <v>EMPRESA INDUSTRIAL Y COMERCIAL DEL DPTO</v>
          </cell>
          <cell r="BH1059">
            <v>0</v>
          </cell>
          <cell r="BI1059">
            <v>0</v>
          </cell>
          <cell r="BJ1059">
            <v>0</v>
          </cell>
          <cell r="BK1059" t="str">
            <v>GRAN CONTRIBUYENTE</v>
          </cell>
          <cell r="BL1059">
            <v>0</v>
          </cell>
          <cell r="BM1059">
            <v>0</v>
          </cell>
          <cell r="BN1059">
            <v>0</v>
          </cell>
          <cell r="BO1059" t="str">
            <v>CÚCUTA (NO APLICA SEGÚN PARÁG. PRIMERO-ART. 95 ACUERDO 040 DE 2010)</v>
          </cell>
          <cell r="BP1059">
            <v>0</v>
          </cell>
          <cell r="BQ1059">
            <v>0</v>
          </cell>
          <cell r="BR1059">
            <v>0</v>
          </cell>
          <cell r="BS1059">
            <v>0</v>
          </cell>
          <cell r="BT1059">
            <v>0</v>
          </cell>
          <cell r="BU1059" t="str">
            <v>GRAN CONTRIBUYENTE</v>
          </cell>
          <cell r="BV1059">
            <v>0</v>
          </cell>
          <cell r="BW1059">
            <v>0</v>
          </cell>
          <cell r="BX1059">
            <v>0</v>
          </cell>
          <cell r="BY1059">
            <v>0</v>
          </cell>
          <cell r="BZ1059">
            <v>0</v>
          </cell>
          <cell r="CA1059">
            <v>0</v>
          </cell>
          <cell r="CB1059">
            <v>0</v>
          </cell>
          <cell r="CC1059">
            <v>0</v>
          </cell>
          <cell r="CD1059">
            <v>0</v>
          </cell>
          <cell r="CE1059">
            <v>0</v>
          </cell>
          <cell r="CF1059">
            <v>4253345</v>
          </cell>
          <cell r="CG1059">
            <v>41501</v>
          </cell>
          <cell r="CH1059">
            <v>738</v>
          </cell>
          <cell r="CI1059">
            <v>2313</v>
          </cell>
          <cell r="CJ1059" t="str">
            <v>Oscar Dario Rodriguez Posada</v>
          </cell>
          <cell r="CK1059" t="str">
            <v>ARRENDAMIENTO BIENES INMUEBLES</v>
          </cell>
          <cell r="CL1059" t="str">
            <v>GASTOS GENERALES</v>
          </cell>
          <cell r="CM1059" t="str">
            <v>SIN EXPEDIENTE EN ORFEO</v>
          </cell>
          <cell r="CN1059">
            <v>0</v>
          </cell>
          <cell r="CO1059" t="str">
            <v>NO APLICA</v>
          </cell>
          <cell r="CP1059">
            <v>0</v>
          </cell>
          <cell r="CQ1059">
            <v>20136200119353</v>
          </cell>
          <cell r="CR1059" t="str">
            <v>EL RADICADO 738 SE TRAMITA CON LA LIQUIDACION 1142-1143</v>
          </cell>
          <cell r="CS1059">
            <v>0</v>
          </cell>
          <cell r="CT1059">
            <v>0</v>
          </cell>
          <cell r="CU1059">
            <v>0</v>
          </cell>
          <cell r="CV1059">
            <v>0</v>
          </cell>
          <cell r="CW1059">
            <v>0</v>
          </cell>
          <cell r="CX1059">
            <v>0</v>
          </cell>
          <cell r="CY1059">
            <v>0</v>
          </cell>
          <cell r="CZ1059">
            <v>0</v>
          </cell>
          <cell r="DA1059">
            <v>0</v>
          </cell>
          <cell r="DB1059">
            <v>0</v>
          </cell>
          <cell r="DC1059">
            <v>0</v>
          </cell>
          <cell r="DD1059">
            <v>0</v>
          </cell>
          <cell r="DE1059">
            <v>0</v>
          </cell>
          <cell r="DF1059">
            <v>0</v>
          </cell>
          <cell r="DG1059">
            <v>0</v>
          </cell>
          <cell r="DH1059">
            <v>0</v>
          </cell>
          <cell r="DI1059">
            <v>0</v>
          </cell>
          <cell r="DJ1059">
            <v>0</v>
          </cell>
          <cell r="DK1059">
            <v>0</v>
          </cell>
          <cell r="DL1059">
            <v>0</v>
          </cell>
          <cell r="DM1059">
            <v>0</v>
          </cell>
          <cell r="DN1059">
            <v>0</v>
          </cell>
          <cell r="DO1059">
            <v>0</v>
          </cell>
          <cell r="DP1059">
            <v>0</v>
          </cell>
          <cell r="DQ1059">
            <v>0</v>
          </cell>
          <cell r="DR1059">
            <v>0</v>
          </cell>
          <cell r="DS1059">
            <v>0</v>
          </cell>
          <cell r="DT1059">
            <v>0</v>
          </cell>
          <cell r="DU1059">
            <v>0</v>
          </cell>
          <cell r="DV1059">
            <v>0</v>
          </cell>
          <cell r="DW1059">
            <v>0</v>
          </cell>
          <cell r="DX1059">
            <v>0</v>
          </cell>
          <cell r="DY1059">
            <v>0</v>
          </cell>
          <cell r="DZ1059">
            <v>0</v>
          </cell>
          <cell r="EA1059">
            <v>0</v>
          </cell>
          <cell r="EB1059">
            <v>0</v>
          </cell>
          <cell r="EC1059">
            <v>0</v>
          </cell>
          <cell r="ED1059">
            <v>0</v>
          </cell>
          <cell r="EE1059">
            <v>0</v>
          </cell>
          <cell r="EF1059">
            <v>0</v>
          </cell>
          <cell r="EG1059">
            <v>0</v>
          </cell>
          <cell r="EH1059">
            <v>0</v>
          </cell>
          <cell r="EI1059">
            <v>0</v>
          </cell>
          <cell r="EJ1059">
            <v>0</v>
          </cell>
        </row>
        <row r="1060">
          <cell r="B1060">
            <v>1143</v>
          </cell>
          <cell r="C1060">
            <v>41501</v>
          </cell>
          <cell r="D1060">
            <v>738</v>
          </cell>
          <cell r="E1060" t="str">
            <v>OscarR</v>
          </cell>
          <cell r="F1060">
            <v>41501</v>
          </cell>
          <cell r="G1060" t="str">
            <v>DPS</v>
          </cell>
          <cell r="H1060" t="str">
            <v>167/12</v>
          </cell>
          <cell r="I1060">
            <v>2013</v>
          </cell>
          <cell r="J1060" t="str">
            <v>LOTERIA DE CUCUTA</v>
          </cell>
          <cell r="K1060" t="str">
            <v>890.500.641-6</v>
          </cell>
          <cell r="L1060" t="str">
            <v>CUCUTA</v>
          </cell>
          <cell r="M1060" t="str">
            <v>AV.0 CALLE 10 OF.205</v>
          </cell>
          <cell r="N1060" t="str">
            <v>5838384   loteriadecucuta@hotmail.com</v>
          </cell>
          <cell r="O1060" t="str">
            <v>CANON DE ARRENDAMIENTO OFICINAS 201/204 SEGUNDO PISO EDIFICIO ROSETAL SEDE DPTO PARA LA PROSPERIDAD SOCIAL</v>
          </cell>
          <cell r="P1060">
            <v>2784012</v>
          </cell>
          <cell r="Q1060">
            <v>0</v>
          </cell>
          <cell r="R1060">
            <v>2784012</v>
          </cell>
          <cell r="S1060">
            <v>610313</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t="str">
            <v>GLADIS C ARANGO M</v>
          </cell>
          <cell r="AJ1060" t="str">
            <v>RESOLUCIÓN</v>
          </cell>
          <cell r="AK1060">
            <v>3728</v>
          </cell>
          <cell r="AL1060" t="str">
            <v>70000080689 DL 12-03-2010</v>
          </cell>
          <cell r="AM1060" t="str">
            <v>NOVENO PAGO CANON DE ARRENDAMIENTO CORRESPONDIENTE AL MES DE AGOSTO/13 - IVA</v>
          </cell>
          <cell r="AN1060">
            <v>0</v>
          </cell>
          <cell r="AO1060">
            <v>0</v>
          </cell>
          <cell r="AP1060">
            <v>0</v>
          </cell>
          <cell r="AQ1060">
            <v>0</v>
          </cell>
          <cell r="AR1060">
            <v>0</v>
          </cell>
          <cell r="AS1060">
            <v>0</v>
          </cell>
          <cell r="AT1060">
            <v>0</v>
          </cell>
          <cell r="AU1060">
            <v>0</v>
          </cell>
          <cell r="AV1060">
            <v>0.16</v>
          </cell>
          <cell r="AW1060">
            <v>0</v>
          </cell>
          <cell r="AX1060">
            <v>232001</v>
          </cell>
          <cell r="AY1060">
            <v>0</v>
          </cell>
          <cell r="AZ1060">
            <v>232001</v>
          </cell>
          <cell r="BA1060" t="str">
            <v>SI</v>
          </cell>
          <cell r="BB1060" t="str">
            <v>NO</v>
          </cell>
          <cell r="BC1060" t="str">
            <v>NO</v>
          </cell>
          <cell r="BD1060" t="str">
            <v>SI</v>
          </cell>
          <cell r="BE1060" t="str">
            <v>EXENTOS</v>
          </cell>
          <cell r="BF1060" t="str">
            <v>NO</v>
          </cell>
          <cell r="BG1060" t="str">
            <v>EMPRESA INDUSTRIAL Y COMERCIAL DEL DPTO</v>
          </cell>
          <cell r="BH1060">
            <v>0</v>
          </cell>
          <cell r="BI1060">
            <v>0</v>
          </cell>
          <cell r="BJ1060">
            <v>0</v>
          </cell>
          <cell r="BK1060" t="str">
            <v>GRAN CONTRIBUYENTE</v>
          </cell>
          <cell r="BL1060">
            <v>0</v>
          </cell>
          <cell r="BM1060">
            <v>0</v>
          </cell>
          <cell r="BN1060">
            <v>0</v>
          </cell>
          <cell r="BO1060" t="str">
            <v>CÚCUTA (NO APLICA SEGÚN PARÁG. PRIMERO-ART. 95 ACUERDO 040 DE 2010)</v>
          </cell>
          <cell r="BP1060">
            <v>0</v>
          </cell>
          <cell r="BQ1060">
            <v>0</v>
          </cell>
          <cell r="BR1060">
            <v>0</v>
          </cell>
          <cell r="BS1060">
            <v>0</v>
          </cell>
          <cell r="BT1060">
            <v>0</v>
          </cell>
          <cell r="BU1060" t="str">
            <v>GRAN CONTRIBUYENTE</v>
          </cell>
          <cell r="BV1060">
            <v>0</v>
          </cell>
          <cell r="BW1060">
            <v>0</v>
          </cell>
          <cell r="BX1060">
            <v>0</v>
          </cell>
          <cell r="BY1060">
            <v>0</v>
          </cell>
          <cell r="BZ1060">
            <v>0</v>
          </cell>
          <cell r="CA1060">
            <v>0</v>
          </cell>
          <cell r="CB1060">
            <v>0</v>
          </cell>
          <cell r="CC1060">
            <v>0</v>
          </cell>
          <cell r="CD1060">
            <v>0</v>
          </cell>
          <cell r="CE1060">
            <v>0</v>
          </cell>
          <cell r="CF1060">
            <v>232001</v>
          </cell>
          <cell r="CG1060">
            <v>41501</v>
          </cell>
          <cell r="CH1060">
            <v>738</v>
          </cell>
          <cell r="CI1060">
            <v>610313</v>
          </cell>
          <cell r="CJ1060" t="str">
            <v>Oscar Dario Rodriguez Posada</v>
          </cell>
          <cell r="CK1060" t="str">
            <v>ARRENDAMIENTO BIENES INMUEBLES</v>
          </cell>
          <cell r="CL1060" t="str">
            <v>GASTOS GENERALES</v>
          </cell>
          <cell r="CM1060" t="str">
            <v>SIN EXPEDIENTE EN ORFEO</v>
          </cell>
          <cell r="CN1060">
            <v>0</v>
          </cell>
          <cell r="CO1060" t="str">
            <v>NO APLICA</v>
          </cell>
          <cell r="CP1060">
            <v>0</v>
          </cell>
          <cell r="CQ1060">
            <v>20136200119353</v>
          </cell>
          <cell r="CR1060" t="str">
            <v>EL RADICADO 738 SE TRAMITA CON LA LIQUIDACION 1142-1143</v>
          </cell>
          <cell r="CS1060">
            <v>0</v>
          </cell>
          <cell r="CT1060">
            <v>0</v>
          </cell>
          <cell r="CU1060">
            <v>0</v>
          </cell>
          <cell r="CV1060">
            <v>0</v>
          </cell>
          <cell r="CW1060">
            <v>0</v>
          </cell>
          <cell r="CX1060">
            <v>0</v>
          </cell>
          <cell r="CY1060">
            <v>0</v>
          </cell>
          <cell r="CZ1060">
            <v>0</v>
          </cell>
          <cell r="DA1060">
            <v>0</v>
          </cell>
          <cell r="DB1060">
            <v>0</v>
          </cell>
          <cell r="DC1060">
            <v>0</v>
          </cell>
          <cell r="DD1060">
            <v>0</v>
          </cell>
          <cell r="DE1060">
            <v>0</v>
          </cell>
          <cell r="DF1060">
            <v>0</v>
          </cell>
          <cell r="DG1060">
            <v>0</v>
          </cell>
          <cell r="DH1060">
            <v>0</v>
          </cell>
          <cell r="DI1060">
            <v>0</v>
          </cell>
          <cell r="DJ1060">
            <v>0</v>
          </cell>
          <cell r="DK1060">
            <v>0</v>
          </cell>
          <cell r="DL1060">
            <v>0</v>
          </cell>
          <cell r="DM1060">
            <v>0</v>
          </cell>
          <cell r="DN1060">
            <v>0</v>
          </cell>
          <cell r="DO1060">
            <v>0</v>
          </cell>
          <cell r="DP1060">
            <v>0</v>
          </cell>
          <cell r="DQ1060">
            <v>0</v>
          </cell>
          <cell r="DR1060">
            <v>0</v>
          </cell>
          <cell r="DS1060">
            <v>0</v>
          </cell>
          <cell r="DT1060">
            <v>0</v>
          </cell>
          <cell r="DU1060">
            <v>0</v>
          </cell>
          <cell r="DV1060">
            <v>0</v>
          </cell>
          <cell r="DW1060">
            <v>0</v>
          </cell>
          <cell r="DX1060">
            <v>0</v>
          </cell>
          <cell r="DY1060">
            <v>0</v>
          </cell>
          <cell r="DZ1060">
            <v>0</v>
          </cell>
          <cell r="EA1060">
            <v>0</v>
          </cell>
          <cell r="EB1060">
            <v>0</v>
          </cell>
          <cell r="EC1060">
            <v>0</v>
          </cell>
          <cell r="ED1060">
            <v>0</v>
          </cell>
          <cell r="EE1060">
            <v>0</v>
          </cell>
          <cell r="EF1060">
            <v>0</v>
          </cell>
          <cell r="EG1060">
            <v>0</v>
          </cell>
          <cell r="EH1060">
            <v>0</v>
          </cell>
          <cell r="EI1060">
            <v>0</v>
          </cell>
          <cell r="EJ1060">
            <v>0</v>
          </cell>
        </row>
        <row r="1061">
          <cell r="B1061">
            <v>1144</v>
          </cell>
          <cell r="C1061">
            <v>41501</v>
          </cell>
          <cell r="D1061">
            <v>740</v>
          </cell>
          <cell r="E1061" t="str">
            <v>OscarR</v>
          </cell>
          <cell r="F1061">
            <v>41501</v>
          </cell>
          <cell r="G1061" t="str">
            <v>DPS</v>
          </cell>
          <cell r="H1061" t="str">
            <v>177/12</v>
          </cell>
          <cell r="I1061">
            <v>2013</v>
          </cell>
          <cell r="J1061" t="str">
            <v>JORGE DEVIA MURCIA</v>
          </cell>
          <cell r="K1061" t="str">
            <v>19.328.005-5</v>
          </cell>
          <cell r="L1061" t="str">
            <v>MOCOA</v>
          </cell>
          <cell r="M1061" t="str">
            <v>CALLE 16 8 - 11</v>
          </cell>
          <cell r="N1061">
            <v>24204546</v>
          </cell>
          <cell r="O1061" t="str">
            <v xml:space="preserve">ARRENDAMIENTO DEL INMUEBLE UBICADO EN LA CL 16 No 8-11 (MOCOA) DONDE FUNCIONA LA DR PUTUMAYO </v>
          </cell>
          <cell r="P1061">
            <v>59947692</v>
          </cell>
          <cell r="Q1061">
            <v>0</v>
          </cell>
          <cell r="R1061">
            <v>59947692</v>
          </cell>
          <cell r="S1061">
            <v>3313</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t="str">
            <v>GLADIS CECILIA ARANGO MARTÍNEZ</v>
          </cell>
          <cell r="AJ1061" t="str">
            <v xml:space="preserve">2012: 1 pago $2,884,000; 2013: 12 pagos $2,970,520; 2014: 7 pagos $3,059,636. </v>
          </cell>
          <cell r="AK1061" t="str">
            <v>CUENTA DE COBRO</v>
          </cell>
          <cell r="AL1061" t="str">
            <v>NO APLICA</v>
          </cell>
          <cell r="AM1061" t="str">
            <v>OCTAVO PAGO, CANON ARRENDAMIENTO</v>
          </cell>
          <cell r="AN1061">
            <v>2970520</v>
          </cell>
          <cell r="AO1061">
            <v>0</v>
          </cell>
          <cell r="AP1061">
            <v>0</v>
          </cell>
          <cell r="AQ1061">
            <v>0</v>
          </cell>
          <cell r="AR1061">
            <v>0</v>
          </cell>
          <cell r="AS1061">
            <v>0</v>
          </cell>
          <cell r="AT1061">
            <v>0</v>
          </cell>
          <cell r="AU1061">
            <v>0</v>
          </cell>
          <cell r="AV1061">
            <v>0</v>
          </cell>
          <cell r="AW1061">
            <v>0</v>
          </cell>
          <cell r="AX1061">
            <v>0</v>
          </cell>
          <cell r="AY1061">
            <v>0</v>
          </cell>
          <cell r="AZ1061">
            <v>2970520</v>
          </cell>
          <cell r="BA1061" t="str">
            <v>NO</v>
          </cell>
          <cell r="BB1061" t="str">
            <v>NO</v>
          </cell>
          <cell r="BC1061" t="str">
            <v>NO</v>
          </cell>
          <cell r="BD1061" t="str">
            <v>SI</v>
          </cell>
          <cell r="BE1061" t="str">
            <v>SIMPLIFICADO</v>
          </cell>
          <cell r="BF1061" t="str">
            <v>NO</v>
          </cell>
          <cell r="BG1061" t="str">
            <v>ARRIENDO BIEN INMUEBLE</v>
          </cell>
          <cell r="BH1061">
            <v>3.5000000000000003E-2</v>
          </cell>
          <cell r="BI1061">
            <v>0</v>
          </cell>
          <cell r="BJ1061">
            <v>0</v>
          </cell>
          <cell r="BK1061" t="str">
            <v>SIMPLIFICADO</v>
          </cell>
          <cell r="BL1061">
            <v>0</v>
          </cell>
          <cell r="BM1061">
            <v>0</v>
          </cell>
          <cell r="BN1061">
            <v>0</v>
          </cell>
          <cell r="BO1061" t="str">
            <v>MOCOA</v>
          </cell>
          <cell r="BP1061">
            <v>8.0000000000000002E-3</v>
          </cell>
          <cell r="BQ1061">
            <v>0</v>
          </cell>
          <cell r="BR1061">
            <v>0</v>
          </cell>
          <cell r="BS1061">
            <v>0</v>
          </cell>
          <cell r="BT1061">
            <v>0</v>
          </cell>
          <cell r="BU1061" t="str">
            <v>RETENCION DE EN LA FUENTE DE CREE- Contribuyente no sujeto- Art 1 DR 862 de 2013</v>
          </cell>
          <cell r="BV1061">
            <v>0</v>
          </cell>
          <cell r="BW1061">
            <v>103968</v>
          </cell>
          <cell r="BX1061">
            <v>0</v>
          </cell>
          <cell r="BY1061">
            <v>0</v>
          </cell>
          <cell r="BZ1061">
            <v>0</v>
          </cell>
          <cell r="CA1061">
            <v>23764</v>
          </cell>
          <cell r="CB1061">
            <v>0</v>
          </cell>
          <cell r="CC1061">
            <v>0</v>
          </cell>
          <cell r="CD1061">
            <v>0</v>
          </cell>
          <cell r="CE1061">
            <v>0</v>
          </cell>
          <cell r="CF1061">
            <v>2842788</v>
          </cell>
          <cell r="CG1061">
            <v>41501</v>
          </cell>
          <cell r="CH1061">
            <v>740</v>
          </cell>
          <cell r="CI1061">
            <v>3313</v>
          </cell>
          <cell r="CJ1061" t="str">
            <v>Oscar Dario Rodriguez Posada</v>
          </cell>
          <cell r="CK1061" t="str">
            <v>ARRENDAMIENTOS BIENES INMUEBLES</v>
          </cell>
          <cell r="CL1061" t="str">
            <v>GASTOS GENERALES</v>
          </cell>
          <cell r="CM1061" t="str">
            <v>201261003002000177E</v>
          </cell>
          <cell r="CN1061">
            <v>0</v>
          </cell>
          <cell r="CO1061" t="str">
            <v>NO APLICA</v>
          </cell>
          <cell r="CP1061">
            <v>0</v>
          </cell>
          <cell r="CQ1061">
            <v>20136200119383</v>
          </cell>
          <cell r="CR1061">
            <v>0</v>
          </cell>
          <cell r="CS1061">
            <v>0</v>
          </cell>
          <cell r="CT1061">
            <v>0</v>
          </cell>
          <cell r="CU1061">
            <v>0</v>
          </cell>
          <cell r="CV1061">
            <v>0</v>
          </cell>
          <cell r="CW1061">
            <v>0</v>
          </cell>
          <cell r="CX1061">
            <v>0</v>
          </cell>
          <cell r="CY1061">
            <v>0</v>
          </cell>
          <cell r="CZ1061">
            <v>0</v>
          </cell>
          <cell r="DA1061">
            <v>0</v>
          </cell>
          <cell r="DB1061">
            <v>0</v>
          </cell>
          <cell r="DC1061">
            <v>0</v>
          </cell>
          <cell r="DD1061">
            <v>0</v>
          </cell>
          <cell r="DE1061">
            <v>0</v>
          </cell>
          <cell r="DF1061">
            <v>0</v>
          </cell>
          <cell r="DG1061">
            <v>0</v>
          </cell>
          <cell r="DH1061">
            <v>0</v>
          </cell>
          <cell r="DI1061">
            <v>0</v>
          </cell>
          <cell r="DJ1061">
            <v>0</v>
          </cell>
          <cell r="DK1061">
            <v>0</v>
          </cell>
          <cell r="DL1061">
            <v>0</v>
          </cell>
          <cell r="DM1061">
            <v>0</v>
          </cell>
          <cell r="DN1061">
            <v>0</v>
          </cell>
          <cell r="DO1061">
            <v>0</v>
          </cell>
          <cell r="DP1061">
            <v>0</v>
          </cell>
          <cell r="DQ1061">
            <v>0</v>
          </cell>
          <cell r="DR1061">
            <v>0</v>
          </cell>
          <cell r="DS1061">
            <v>0</v>
          </cell>
          <cell r="DT1061">
            <v>0</v>
          </cell>
          <cell r="DU1061">
            <v>0</v>
          </cell>
          <cell r="DV1061">
            <v>0</v>
          </cell>
          <cell r="DW1061">
            <v>0</v>
          </cell>
          <cell r="DX1061">
            <v>0</v>
          </cell>
          <cell r="DY1061">
            <v>0</v>
          </cell>
          <cell r="DZ1061">
            <v>0</v>
          </cell>
          <cell r="EA1061">
            <v>0</v>
          </cell>
          <cell r="EB1061">
            <v>0</v>
          </cell>
          <cell r="EC1061">
            <v>0</v>
          </cell>
          <cell r="ED1061">
            <v>0</v>
          </cell>
          <cell r="EE1061">
            <v>0</v>
          </cell>
          <cell r="EF1061">
            <v>0</v>
          </cell>
          <cell r="EG1061">
            <v>0</v>
          </cell>
          <cell r="EH1061">
            <v>0</v>
          </cell>
          <cell r="EI1061">
            <v>0</v>
          </cell>
          <cell r="EJ1061">
            <v>0</v>
          </cell>
        </row>
        <row r="1062">
          <cell r="B1062">
            <v>1150</v>
          </cell>
          <cell r="C1062">
            <v>41501</v>
          </cell>
          <cell r="D1062">
            <v>742</v>
          </cell>
          <cell r="E1062" t="str">
            <v>OscarR</v>
          </cell>
          <cell r="F1062">
            <v>41501</v>
          </cell>
          <cell r="G1062" t="str">
            <v>DPS</v>
          </cell>
          <cell r="H1062" t="str">
            <v>161/12</v>
          </cell>
          <cell r="I1062">
            <v>2013</v>
          </cell>
          <cell r="J1062" t="str">
            <v>JOSE DARIO OCHOA CASTRO</v>
          </cell>
          <cell r="K1062">
            <v>791766</v>
          </cell>
          <cell r="L1062" t="str">
            <v>BARRANCABERMEJA</v>
          </cell>
          <cell r="M1062" t="str">
            <v>CALLE 49 No 4 -26</v>
          </cell>
          <cell r="N1062">
            <v>6020645</v>
          </cell>
          <cell r="O1062" t="str">
            <v>ARRENDAMIENTO DEL INMUEBLE UBICADO EN LA CALLE 49 4 24 BARRANCA DR MAGDALENA MEDIO</v>
          </cell>
          <cell r="P1062">
            <v>41960712</v>
          </cell>
          <cell r="Q1062">
            <v>0</v>
          </cell>
          <cell r="R1062">
            <v>41960712</v>
          </cell>
          <cell r="S1062">
            <v>1713</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t="str">
            <v>GLADIS CECILIA ARANGO MARTÍNEZ</v>
          </cell>
          <cell r="AJ1062" t="str">
            <v>MENSUALMENTE</v>
          </cell>
          <cell r="AK1062" t="str">
            <v xml:space="preserve">CUENTA DE COBRO </v>
          </cell>
          <cell r="AL1062" t="str">
            <v>NO APLICA</v>
          </cell>
          <cell r="AM1062" t="str">
            <v>SOLICITUD NOVENO PAGO CANON ARRENDAMIENTO MES DE AGOSTO DE 2013.</v>
          </cell>
          <cell r="AN1062">
            <v>3496726</v>
          </cell>
          <cell r="AO1062">
            <v>0</v>
          </cell>
          <cell r="AP1062">
            <v>0</v>
          </cell>
          <cell r="AQ1062">
            <v>0</v>
          </cell>
          <cell r="AR1062">
            <v>0</v>
          </cell>
          <cell r="AS1062">
            <v>0</v>
          </cell>
          <cell r="AT1062">
            <v>0</v>
          </cell>
          <cell r="AU1062">
            <v>0</v>
          </cell>
          <cell r="AV1062">
            <v>0</v>
          </cell>
          <cell r="AW1062">
            <v>0</v>
          </cell>
          <cell r="AX1062">
            <v>0</v>
          </cell>
          <cell r="AY1062">
            <v>0</v>
          </cell>
          <cell r="AZ1062">
            <v>3496726</v>
          </cell>
          <cell r="BA1062" t="str">
            <v>NO</v>
          </cell>
          <cell r="BB1062" t="str">
            <v>NO</v>
          </cell>
          <cell r="BC1062" t="str">
            <v>NO</v>
          </cell>
          <cell r="BD1062" t="str">
            <v>SI</v>
          </cell>
          <cell r="BE1062" t="str">
            <v>SIMPLIFICADO</v>
          </cell>
          <cell r="BF1062" t="str">
            <v>NO</v>
          </cell>
          <cell r="BG1062" t="str">
            <v>ARRIENDO BIEN INMUEBLE</v>
          </cell>
          <cell r="BH1062">
            <v>3.5000000000000003E-2</v>
          </cell>
          <cell r="BI1062">
            <v>0</v>
          </cell>
          <cell r="BJ1062">
            <v>0</v>
          </cell>
          <cell r="BK1062" t="str">
            <v>SIMPLIFICADO</v>
          </cell>
          <cell r="BL1062">
            <v>0</v>
          </cell>
          <cell r="BM1062">
            <v>0</v>
          </cell>
          <cell r="BN1062">
            <v>0</v>
          </cell>
          <cell r="BO1062" t="str">
            <v>BARRANCABERMEJA EXCLUIDO ACUERDO 029/05 ART. 39 NUMERAL 10</v>
          </cell>
          <cell r="BP1062">
            <v>0</v>
          </cell>
          <cell r="BQ1062">
            <v>0</v>
          </cell>
          <cell r="BR1062">
            <v>0</v>
          </cell>
          <cell r="BS1062">
            <v>0</v>
          </cell>
          <cell r="BT1062">
            <v>0</v>
          </cell>
          <cell r="BU1062" t="str">
            <v>PERSONA NATURAL NO APLICA</v>
          </cell>
          <cell r="BV1062">
            <v>0</v>
          </cell>
          <cell r="BW1062">
            <v>122385</v>
          </cell>
          <cell r="BX1062">
            <v>0</v>
          </cell>
          <cell r="BY1062">
            <v>0</v>
          </cell>
          <cell r="BZ1062">
            <v>0</v>
          </cell>
          <cell r="CA1062">
            <v>0</v>
          </cell>
          <cell r="CB1062">
            <v>0</v>
          </cell>
          <cell r="CC1062">
            <v>0</v>
          </cell>
          <cell r="CD1062">
            <v>0</v>
          </cell>
          <cell r="CE1062">
            <v>0</v>
          </cell>
          <cell r="CF1062">
            <v>3374341</v>
          </cell>
          <cell r="CG1062">
            <v>41501</v>
          </cell>
          <cell r="CH1062">
            <v>742</v>
          </cell>
          <cell r="CI1062">
            <v>1713</v>
          </cell>
          <cell r="CJ1062" t="str">
            <v>Oscar Dario Rodriguez Posada</v>
          </cell>
          <cell r="CK1062" t="str">
            <v>ARRENDAMIENTOS BIENES INMUEBLES</v>
          </cell>
          <cell r="CL1062" t="str">
            <v>GASTOS GENERALES</v>
          </cell>
          <cell r="CM1062" t="str">
            <v>201261003002000161E</v>
          </cell>
          <cell r="CN1062">
            <v>0</v>
          </cell>
          <cell r="CO1062" t="str">
            <v>NO APLICA</v>
          </cell>
          <cell r="CP1062">
            <v>0</v>
          </cell>
          <cell r="CQ1062" t="str">
            <v>2013-6200119443</v>
          </cell>
          <cell r="CR1062">
            <v>0</v>
          </cell>
          <cell r="CS1062">
            <v>0</v>
          </cell>
          <cell r="CT1062">
            <v>0</v>
          </cell>
          <cell r="CU1062">
            <v>0</v>
          </cell>
          <cell r="CV1062">
            <v>0</v>
          </cell>
          <cell r="CW1062">
            <v>0</v>
          </cell>
          <cell r="CX1062">
            <v>0</v>
          </cell>
          <cell r="CY1062">
            <v>0</v>
          </cell>
          <cell r="CZ1062">
            <v>0</v>
          </cell>
          <cell r="DA1062">
            <v>0</v>
          </cell>
          <cell r="DB1062">
            <v>0</v>
          </cell>
          <cell r="DC1062">
            <v>0</v>
          </cell>
          <cell r="DD1062">
            <v>0</v>
          </cell>
          <cell r="DE1062">
            <v>0</v>
          </cell>
          <cell r="DF1062">
            <v>0</v>
          </cell>
          <cell r="DG1062">
            <v>0</v>
          </cell>
          <cell r="DH1062">
            <v>0</v>
          </cell>
          <cell r="DI1062">
            <v>0</v>
          </cell>
          <cell r="DJ1062">
            <v>0</v>
          </cell>
          <cell r="DK1062">
            <v>0</v>
          </cell>
          <cell r="DL1062">
            <v>0</v>
          </cell>
          <cell r="DM1062">
            <v>0</v>
          </cell>
          <cell r="DN1062">
            <v>0</v>
          </cell>
          <cell r="DO1062">
            <v>0</v>
          </cell>
          <cell r="DP1062">
            <v>0</v>
          </cell>
          <cell r="DQ1062">
            <v>0</v>
          </cell>
          <cell r="DR1062">
            <v>0</v>
          </cell>
          <cell r="DS1062">
            <v>0</v>
          </cell>
          <cell r="DT1062">
            <v>0</v>
          </cell>
          <cell r="DU1062">
            <v>0</v>
          </cell>
          <cell r="DV1062">
            <v>0</v>
          </cell>
          <cell r="DW1062">
            <v>0</v>
          </cell>
          <cell r="DX1062">
            <v>0</v>
          </cell>
          <cell r="DY1062">
            <v>0</v>
          </cell>
          <cell r="DZ1062">
            <v>0</v>
          </cell>
          <cell r="EA1062">
            <v>0</v>
          </cell>
          <cell r="EB1062">
            <v>0</v>
          </cell>
          <cell r="EC1062">
            <v>0</v>
          </cell>
          <cell r="ED1062">
            <v>0</v>
          </cell>
          <cell r="EE1062">
            <v>0</v>
          </cell>
          <cell r="EF1062">
            <v>0</v>
          </cell>
          <cell r="EG1062">
            <v>0</v>
          </cell>
          <cell r="EH1062">
            <v>0</v>
          </cell>
          <cell r="EI1062">
            <v>0</v>
          </cell>
          <cell r="EJ1062">
            <v>0</v>
          </cell>
        </row>
        <row r="1063">
          <cell r="B1063">
            <v>1151</v>
          </cell>
          <cell r="C1063">
            <v>41501</v>
          </cell>
          <cell r="D1063">
            <v>744</v>
          </cell>
          <cell r="E1063" t="str">
            <v>OscarR</v>
          </cell>
          <cell r="F1063">
            <v>41501</v>
          </cell>
          <cell r="G1063" t="str">
            <v>DPS</v>
          </cell>
          <cell r="H1063" t="str">
            <v>160/12</v>
          </cell>
          <cell r="I1063">
            <v>2013</v>
          </cell>
          <cell r="J1063" t="str">
            <v>NUNILA OJEDA MANCHAY</v>
          </cell>
          <cell r="K1063" t="str">
            <v>42.540.149-8</v>
          </cell>
          <cell r="L1063" t="str">
            <v>INIRIDA</v>
          </cell>
          <cell r="M1063" t="str">
            <v>Cl 18 10-24</v>
          </cell>
          <cell r="N1063">
            <v>0</v>
          </cell>
          <cell r="O1063" t="str">
            <v>ARRENDAMIENTO DEL INMUEBLE UBICADO EN LA CALLE 18 No 10-24 PTO INIRIDA  PARA EL FUNCIONAMIENTO DE LA D.R. GUANIA</v>
          </cell>
          <cell r="P1063">
            <v>15682440</v>
          </cell>
          <cell r="Q1063">
            <v>0</v>
          </cell>
          <cell r="R1063">
            <v>15682440</v>
          </cell>
          <cell r="S1063">
            <v>1613</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t="str">
            <v>GLADYS C ARANGO MARTINEZ</v>
          </cell>
          <cell r="AJ1063" t="str">
            <v>CUENTA DE COBRO</v>
          </cell>
          <cell r="AK1063" t="str">
            <v>CUENTA DE COBRO No 09</v>
          </cell>
          <cell r="AL1063" t="str">
            <v>N/A</v>
          </cell>
          <cell r="AM1063" t="str">
            <v>NOVENO PAGO, CORRESPONDIENTE AL MES DE AGOSTO/2013</v>
          </cell>
          <cell r="AN1063">
            <v>1306870</v>
          </cell>
          <cell r="AO1063">
            <v>0</v>
          </cell>
          <cell r="AP1063">
            <v>0</v>
          </cell>
          <cell r="AQ1063">
            <v>0</v>
          </cell>
          <cell r="AR1063">
            <v>0</v>
          </cell>
          <cell r="AS1063">
            <v>0</v>
          </cell>
          <cell r="AT1063">
            <v>0</v>
          </cell>
          <cell r="AU1063">
            <v>0</v>
          </cell>
          <cell r="AV1063">
            <v>0</v>
          </cell>
          <cell r="AW1063">
            <v>0</v>
          </cell>
          <cell r="AX1063">
            <v>0</v>
          </cell>
          <cell r="AY1063">
            <v>0</v>
          </cell>
          <cell r="AZ1063">
            <v>1306870</v>
          </cell>
          <cell r="BA1063" t="str">
            <v>NO</v>
          </cell>
          <cell r="BB1063" t="str">
            <v>NO</v>
          </cell>
          <cell r="BC1063" t="str">
            <v>NO</v>
          </cell>
          <cell r="BD1063" t="str">
            <v>SI</v>
          </cell>
          <cell r="BE1063" t="str">
            <v>SIMPLIFICADO</v>
          </cell>
          <cell r="BF1063" t="str">
            <v>NO</v>
          </cell>
          <cell r="BG1063" t="str">
            <v>ARRENDAMIENTO DE BIENES INMUEBLES</v>
          </cell>
          <cell r="BH1063">
            <v>3.5000000000000003E-2</v>
          </cell>
          <cell r="BI1063">
            <v>0</v>
          </cell>
          <cell r="BJ1063">
            <v>0</v>
          </cell>
          <cell r="BK1063" t="str">
            <v>SIMPLIFICADO</v>
          </cell>
          <cell r="BL1063">
            <v>0</v>
          </cell>
          <cell r="BM1063">
            <v>0</v>
          </cell>
          <cell r="BN1063">
            <v>0</v>
          </cell>
          <cell r="BO1063" t="str">
            <v>PTO INIRIDA</v>
          </cell>
          <cell r="BP1063">
            <v>0.01</v>
          </cell>
          <cell r="BQ1063">
            <v>0</v>
          </cell>
          <cell r="BR1063">
            <v>0</v>
          </cell>
          <cell r="BS1063">
            <v>0</v>
          </cell>
          <cell r="BT1063">
            <v>0</v>
          </cell>
          <cell r="BU1063" t="str">
            <v>MENOR CUANTIA</v>
          </cell>
          <cell r="BV1063">
            <v>0</v>
          </cell>
          <cell r="BW1063">
            <v>45740</v>
          </cell>
          <cell r="BX1063">
            <v>0</v>
          </cell>
          <cell r="BY1063">
            <v>0</v>
          </cell>
          <cell r="BZ1063">
            <v>0</v>
          </cell>
          <cell r="CA1063">
            <v>13069</v>
          </cell>
          <cell r="CB1063">
            <v>0</v>
          </cell>
          <cell r="CC1063">
            <v>0</v>
          </cell>
          <cell r="CD1063">
            <v>0</v>
          </cell>
          <cell r="CE1063">
            <v>0</v>
          </cell>
          <cell r="CF1063">
            <v>1248061</v>
          </cell>
          <cell r="CG1063">
            <v>41501</v>
          </cell>
          <cell r="CH1063">
            <v>744</v>
          </cell>
          <cell r="CI1063">
            <v>1613</v>
          </cell>
          <cell r="CJ1063" t="str">
            <v>Oscar Dario Rodriguez Posada</v>
          </cell>
          <cell r="CK1063" t="str">
            <v xml:space="preserve">ARRENDAMIENTOS BIENES INMUEBLES </v>
          </cell>
          <cell r="CL1063" t="str">
            <v>GASTOS GENERALES</v>
          </cell>
          <cell r="CM1063">
            <v>0</v>
          </cell>
          <cell r="CN1063">
            <v>0</v>
          </cell>
          <cell r="CO1063" t="str">
            <v>N/A</v>
          </cell>
          <cell r="CP1063">
            <v>0</v>
          </cell>
          <cell r="CQ1063">
            <v>201362009403</v>
          </cell>
          <cell r="CR1063">
            <v>0</v>
          </cell>
          <cell r="CS1063">
            <v>0</v>
          </cell>
          <cell r="CT1063">
            <v>0</v>
          </cell>
          <cell r="CU1063">
            <v>0</v>
          </cell>
          <cell r="CV1063">
            <v>0</v>
          </cell>
          <cell r="CW1063">
            <v>0</v>
          </cell>
          <cell r="CX1063">
            <v>0</v>
          </cell>
          <cell r="CY1063">
            <v>0</v>
          </cell>
          <cell r="CZ1063">
            <v>0</v>
          </cell>
          <cell r="DA1063">
            <v>0</v>
          </cell>
          <cell r="DB1063">
            <v>0</v>
          </cell>
          <cell r="DC1063">
            <v>0</v>
          </cell>
          <cell r="DD1063">
            <v>0</v>
          </cell>
          <cell r="DE1063">
            <v>0</v>
          </cell>
          <cell r="DF1063">
            <v>0</v>
          </cell>
          <cell r="DG1063">
            <v>0</v>
          </cell>
          <cell r="DH1063">
            <v>0</v>
          </cell>
          <cell r="DI1063">
            <v>0</v>
          </cell>
          <cell r="DJ1063">
            <v>0</v>
          </cell>
          <cell r="DK1063">
            <v>0</v>
          </cell>
          <cell r="DL1063">
            <v>0</v>
          </cell>
          <cell r="DM1063">
            <v>0</v>
          </cell>
          <cell r="DN1063">
            <v>0</v>
          </cell>
          <cell r="DO1063">
            <v>0</v>
          </cell>
          <cell r="DP1063">
            <v>0</v>
          </cell>
          <cell r="DQ1063">
            <v>0</v>
          </cell>
          <cell r="DR1063">
            <v>0</v>
          </cell>
          <cell r="DS1063">
            <v>0</v>
          </cell>
          <cell r="DT1063">
            <v>0</v>
          </cell>
          <cell r="DU1063">
            <v>0</v>
          </cell>
          <cell r="DV1063">
            <v>0</v>
          </cell>
          <cell r="DW1063">
            <v>0</v>
          </cell>
          <cell r="DX1063">
            <v>0</v>
          </cell>
          <cell r="DY1063">
            <v>0</v>
          </cell>
          <cell r="DZ1063">
            <v>0</v>
          </cell>
          <cell r="EA1063">
            <v>0</v>
          </cell>
          <cell r="EB1063">
            <v>0</v>
          </cell>
          <cell r="EC1063">
            <v>0</v>
          </cell>
          <cell r="ED1063">
            <v>0</v>
          </cell>
          <cell r="EE1063">
            <v>0</v>
          </cell>
          <cell r="EF1063">
            <v>0</v>
          </cell>
          <cell r="EG1063">
            <v>0</v>
          </cell>
          <cell r="EH1063">
            <v>0</v>
          </cell>
          <cell r="EI1063">
            <v>0</v>
          </cell>
          <cell r="EJ1063">
            <v>0</v>
          </cell>
        </row>
        <row r="1064">
          <cell r="B1064">
            <v>1152</v>
          </cell>
          <cell r="C1064">
            <v>41501</v>
          </cell>
          <cell r="D1064">
            <v>0</v>
          </cell>
          <cell r="E1064" t="str">
            <v>OscarR</v>
          </cell>
          <cell r="F1064">
            <v>41501</v>
          </cell>
          <cell r="G1064" t="str">
            <v>DPS</v>
          </cell>
          <cell r="H1064">
            <v>0</v>
          </cell>
          <cell r="I1064">
            <v>2013</v>
          </cell>
          <cell r="J1064" t="str">
            <v>AVANTEL S A S</v>
          </cell>
          <cell r="K1064" t="str">
            <v>830.016.046-1</v>
          </cell>
          <cell r="L1064" t="str">
            <v>BOGOTA</v>
          </cell>
          <cell r="M1064" t="str">
            <v>CR 11 NO. 93-92</v>
          </cell>
          <cell r="N1064" t="str">
            <v>634 3434</v>
          </cell>
          <cell r="O1064" t="str">
            <v>SERVICIO TELEFONICO AVANTEL NIVEL NACIONAL</v>
          </cell>
          <cell r="P1064">
            <v>2372248</v>
          </cell>
          <cell r="Q1064">
            <v>0</v>
          </cell>
          <cell r="R1064">
            <v>2372248</v>
          </cell>
          <cell r="S1064">
            <v>760113</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t="str">
            <v>MONICA VALBUENA USECHE</v>
          </cell>
          <cell r="AJ1064" t="str">
            <v>FACTURA</v>
          </cell>
          <cell r="AK1064" t="str">
            <v>FCM 2522690</v>
          </cell>
          <cell r="AL1064" t="str">
            <v>320000786533 DE 2011/05/18</v>
          </cell>
          <cell r="AM1064" t="str">
            <v>SERVICIO ENTRE 01 Y 31 DE JULIO 2013 NIVEL NAL</v>
          </cell>
          <cell r="AN1064">
            <v>1978900</v>
          </cell>
          <cell r="AO1064">
            <v>0</v>
          </cell>
          <cell r="AP1064">
            <v>0</v>
          </cell>
          <cell r="AQ1064">
            <v>0</v>
          </cell>
          <cell r="AR1064">
            <v>0</v>
          </cell>
          <cell r="AS1064">
            <v>0</v>
          </cell>
          <cell r="AT1064">
            <v>0</v>
          </cell>
          <cell r="AU1064">
            <v>0</v>
          </cell>
          <cell r="AV1064">
            <v>0.16</v>
          </cell>
          <cell r="AW1064">
            <v>0.08</v>
          </cell>
          <cell r="AX1064">
            <v>316624</v>
          </cell>
          <cell r="AY1064">
            <v>76724</v>
          </cell>
          <cell r="AZ1064">
            <v>2372248</v>
          </cell>
          <cell r="BA1064" t="str">
            <v>NO</v>
          </cell>
          <cell r="BB1064" t="str">
            <v>NO</v>
          </cell>
          <cell r="BC1064" t="str">
            <v>NO</v>
          </cell>
          <cell r="BD1064" t="str">
            <v>SI</v>
          </cell>
          <cell r="BE1064" t="str">
            <v>COMUN</v>
          </cell>
          <cell r="BF1064" t="str">
            <v>NO</v>
          </cell>
          <cell r="BG1064" t="str">
            <v>AUTORRETENEDOR RESOL 6101 07-09-1998</v>
          </cell>
          <cell r="BH1064">
            <v>0</v>
          </cell>
          <cell r="BI1064" t="str">
            <v>IMPUESTO AL CONSUMO</v>
          </cell>
          <cell r="BJ1064">
            <v>0</v>
          </cell>
          <cell r="BK1064" t="str">
            <v>GRAN CONTRIBUYENTE</v>
          </cell>
          <cell r="BL1064">
            <v>0</v>
          </cell>
          <cell r="BM1064">
            <v>0</v>
          </cell>
          <cell r="BN1064">
            <v>0</v>
          </cell>
          <cell r="BO1064" t="str">
            <v>BOGOTA</v>
          </cell>
          <cell r="BP1064">
            <v>9.6600000000000002E-3</v>
          </cell>
          <cell r="BQ1064">
            <v>0</v>
          </cell>
          <cell r="BR1064">
            <v>0</v>
          </cell>
          <cell r="BS1064">
            <v>0</v>
          </cell>
          <cell r="BT1064">
            <v>0</v>
          </cell>
          <cell r="BU1064" t="str">
            <v>AUTORRETENEDOR</v>
          </cell>
          <cell r="BV1064">
            <v>0</v>
          </cell>
          <cell r="BW1064">
            <v>0</v>
          </cell>
          <cell r="BX1064">
            <v>0</v>
          </cell>
          <cell r="BY1064">
            <v>0</v>
          </cell>
          <cell r="BZ1064">
            <v>0</v>
          </cell>
          <cell r="CA1064">
            <v>19116</v>
          </cell>
          <cell r="CB1064">
            <v>0</v>
          </cell>
          <cell r="CC1064">
            <v>0</v>
          </cell>
          <cell r="CD1064">
            <v>0</v>
          </cell>
          <cell r="CE1064">
            <v>0</v>
          </cell>
          <cell r="CF1064">
            <v>2353132</v>
          </cell>
          <cell r="CG1064">
            <v>41501</v>
          </cell>
          <cell r="CH1064">
            <v>0</v>
          </cell>
          <cell r="CI1064">
            <v>760113</v>
          </cell>
          <cell r="CJ1064" t="str">
            <v>Oscar Dario Rodriguez Posada</v>
          </cell>
          <cell r="CK1064" t="str">
            <v>TELEFONO,FAX Y OTROS</v>
          </cell>
          <cell r="CL1064" t="str">
            <v>GASTOS GENERALES</v>
          </cell>
          <cell r="CM1064">
            <v>0</v>
          </cell>
          <cell r="CN1064">
            <v>0</v>
          </cell>
          <cell r="CO1064">
            <v>0</v>
          </cell>
          <cell r="CP1064">
            <v>0</v>
          </cell>
          <cell r="CQ1064" t="str">
            <v>ME 386</v>
          </cell>
          <cell r="CR1064">
            <v>0</v>
          </cell>
          <cell r="CS1064">
            <v>0</v>
          </cell>
          <cell r="CT1064">
            <v>0</v>
          </cell>
          <cell r="CU1064">
            <v>0</v>
          </cell>
          <cell r="CV1064">
            <v>0</v>
          </cell>
          <cell r="CW1064">
            <v>0</v>
          </cell>
          <cell r="CX1064">
            <v>0</v>
          </cell>
          <cell r="CY1064">
            <v>0</v>
          </cell>
          <cell r="CZ1064">
            <v>0</v>
          </cell>
          <cell r="DA1064">
            <v>0</v>
          </cell>
          <cell r="DB1064">
            <v>0</v>
          </cell>
          <cell r="DC1064">
            <v>0</v>
          </cell>
          <cell r="DD1064">
            <v>0</v>
          </cell>
          <cell r="DE1064">
            <v>0</v>
          </cell>
          <cell r="DF1064">
            <v>0</v>
          </cell>
          <cell r="DG1064">
            <v>0</v>
          </cell>
          <cell r="DH1064">
            <v>0</v>
          </cell>
          <cell r="DI1064">
            <v>0</v>
          </cell>
          <cell r="DJ1064">
            <v>0</v>
          </cell>
          <cell r="DK1064">
            <v>0</v>
          </cell>
          <cell r="DL1064">
            <v>0</v>
          </cell>
          <cell r="DM1064">
            <v>0</v>
          </cell>
          <cell r="DN1064">
            <v>0</v>
          </cell>
          <cell r="DO1064">
            <v>0</v>
          </cell>
          <cell r="DP1064">
            <v>0</v>
          </cell>
          <cell r="DQ1064">
            <v>0</v>
          </cell>
          <cell r="DR1064">
            <v>0</v>
          </cell>
          <cell r="DS1064">
            <v>0</v>
          </cell>
          <cell r="DT1064">
            <v>0</v>
          </cell>
          <cell r="DU1064">
            <v>0</v>
          </cell>
          <cell r="DV1064">
            <v>0</v>
          </cell>
          <cell r="DW1064">
            <v>0</v>
          </cell>
          <cell r="DX1064">
            <v>0</v>
          </cell>
          <cell r="DY1064">
            <v>0</v>
          </cell>
          <cell r="DZ1064">
            <v>0</v>
          </cell>
          <cell r="EA1064">
            <v>0</v>
          </cell>
          <cell r="EB1064">
            <v>0</v>
          </cell>
          <cell r="EC1064">
            <v>0</v>
          </cell>
          <cell r="ED1064">
            <v>0</v>
          </cell>
          <cell r="EE1064">
            <v>0</v>
          </cell>
          <cell r="EF1064">
            <v>0</v>
          </cell>
          <cell r="EG1064">
            <v>0</v>
          </cell>
          <cell r="EH1064">
            <v>0</v>
          </cell>
          <cell r="EI1064">
            <v>0</v>
          </cell>
          <cell r="EJ1064">
            <v>0</v>
          </cell>
        </row>
        <row r="1065">
          <cell r="B1065">
            <v>1153</v>
          </cell>
          <cell r="C1065">
            <v>41501</v>
          </cell>
          <cell r="D1065">
            <v>0</v>
          </cell>
          <cell r="E1065" t="str">
            <v>OscarR</v>
          </cell>
          <cell r="F1065">
            <v>41501</v>
          </cell>
          <cell r="G1065" t="str">
            <v>DPS</v>
          </cell>
          <cell r="H1065">
            <v>0</v>
          </cell>
          <cell r="I1065">
            <v>2013</v>
          </cell>
          <cell r="J1065" t="str">
            <v>COLOMBIA TELECOMUNICACIONES  SA ESP</v>
          </cell>
          <cell r="K1065" t="str">
            <v>830.122.566</v>
          </cell>
          <cell r="L1065" t="str">
            <v>BOGOTA</v>
          </cell>
          <cell r="M1065">
            <v>0</v>
          </cell>
          <cell r="N1065">
            <v>0</v>
          </cell>
          <cell r="O1065" t="str">
            <v xml:space="preserve">TELEFONIA MOVIL NIVEL CENTRAL </v>
          </cell>
          <cell r="P1065">
            <v>69900</v>
          </cell>
          <cell r="Q1065">
            <v>0</v>
          </cell>
          <cell r="R1065">
            <v>69900</v>
          </cell>
          <cell r="S1065">
            <v>451313</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t="str">
            <v>MONICA VALBUENA USECHE</v>
          </cell>
          <cell r="AJ1065" t="str">
            <v>FACTURA</v>
          </cell>
          <cell r="AK1065" t="str">
            <v>EC 30597563</v>
          </cell>
          <cell r="AL1065">
            <v>0</v>
          </cell>
          <cell r="AM1065" t="str">
            <v>TELEFONIA MOVIL ENTRE 02-08 al 01-09 - 2013</v>
          </cell>
          <cell r="AN1065">
            <v>69900</v>
          </cell>
          <cell r="AO1065">
            <v>0</v>
          </cell>
          <cell r="AP1065">
            <v>0</v>
          </cell>
          <cell r="AQ1065">
            <v>0</v>
          </cell>
          <cell r="AR1065">
            <v>0</v>
          </cell>
          <cell r="AS1065">
            <v>0</v>
          </cell>
          <cell r="AT1065">
            <v>0</v>
          </cell>
          <cell r="AU1065">
            <v>0</v>
          </cell>
          <cell r="AV1065">
            <v>0</v>
          </cell>
          <cell r="AW1065">
            <v>0</v>
          </cell>
          <cell r="AX1065">
            <v>0</v>
          </cell>
          <cell r="AY1065">
            <v>0</v>
          </cell>
          <cell r="AZ1065">
            <v>69900</v>
          </cell>
          <cell r="BA1065" t="str">
            <v>NO</v>
          </cell>
          <cell r="BB1065" t="str">
            <v>NO</v>
          </cell>
          <cell r="BC1065" t="str">
            <v>NO</v>
          </cell>
          <cell r="BD1065" t="str">
            <v>NO</v>
          </cell>
          <cell r="BE1065" t="str">
            <v>COMUN</v>
          </cell>
          <cell r="BF1065" t="str">
            <v>NO</v>
          </cell>
          <cell r="BG1065" t="str">
            <v>AUTORETENEDOR</v>
          </cell>
          <cell r="BH1065">
            <v>0</v>
          </cell>
          <cell r="BI1065">
            <v>0</v>
          </cell>
          <cell r="BJ1065">
            <v>0</v>
          </cell>
          <cell r="BK1065" t="str">
            <v>GRAN CONTRIBUYENTE</v>
          </cell>
          <cell r="BL1065">
            <v>0</v>
          </cell>
          <cell r="BM1065">
            <v>0</v>
          </cell>
          <cell r="BN1065">
            <v>0</v>
          </cell>
          <cell r="BO1065" t="str">
            <v>BOGOTA</v>
          </cell>
          <cell r="BP1065">
            <v>9.6600000000000002E-3</v>
          </cell>
          <cell r="BQ1065">
            <v>0</v>
          </cell>
          <cell r="BR1065">
            <v>0</v>
          </cell>
          <cell r="BS1065">
            <v>0</v>
          </cell>
          <cell r="BT1065">
            <v>0</v>
          </cell>
          <cell r="BU1065" t="str">
            <v>NO APLICA</v>
          </cell>
          <cell r="BV1065">
            <v>0</v>
          </cell>
          <cell r="BW1065">
            <v>0</v>
          </cell>
          <cell r="BX1065">
            <v>0</v>
          </cell>
          <cell r="BY1065">
            <v>0</v>
          </cell>
          <cell r="BZ1065">
            <v>0</v>
          </cell>
          <cell r="CA1065">
            <v>675</v>
          </cell>
          <cell r="CB1065">
            <v>0</v>
          </cell>
          <cell r="CC1065">
            <v>0</v>
          </cell>
          <cell r="CD1065">
            <v>0</v>
          </cell>
          <cell r="CE1065">
            <v>0</v>
          </cell>
          <cell r="CF1065">
            <v>69225</v>
          </cell>
          <cell r="CG1065">
            <v>41501</v>
          </cell>
          <cell r="CH1065">
            <v>0</v>
          </cell>
          <cell r="CI1065">
            <v>451313</v>
          </cell>
          <cell r="CJ1065" t="str">
            <v>Oscar Dario Rodriguez Posada</v>
          </cell>
          <cell r="CK1065" t="str">
            <v>TELEFONIA MOVIL CELULAR</v>
          </cell>
          <cell r="CL1065" t="str">
            <v>GASTOS GENERALES</v>
          </cell>
          <cell r="CM1065" t="str">
            <v>SIN EXPEDIENTE ORFEO</v>
          </cell>
          <cell r="CN1065">
            <v>0</v>
          </cell>
          <cell r="CO1065" t="str">
            <v>N/A</v>
          </cell>
          <cell r="CP1065">
            <v>0</v>
          </cell>
          <cell r="CQ1065" t="str">
            <v>ME - 387</v>
          </cell>
          <cell r="CR1065">
            <v>0</v>
          </cell>
          <cell r="CS1065">
            <v>0</v>
          </cell>
          <cell r="CT1065">
            <v>0</v>
          </cell>
          <cell r="CU1065">
            <v>0</v>
          </cell>
          <cell r="CV1065">
            <v>0</v>
          </cell>
          <cell r="CW1065">
            <v>0</v>
          </cell>
          <cell r="CX1065">
            <v>0</v>
          </cell>
          <cell r="CY1065">
            <v>0</v>
          </cell>
          <cell r="CZ1065">
            <v>0</v>
          </cell>
          <cell r="DA1065">
            <v>0</v>
          </cell>
          <cell r="DB1065">
            <v>0</v>
          </cell>
          <cell r="DC1065">
            <v>0</v>
          </cell>
          <cell r="DD1065">
            <v>0</v>
          </cell>
          <cell r="DE1065">
            <v>0</v>
          </cell>
          <cell r="DF1065">
            <v>0</v>
          </cell>
          <cell r="DG1065">
            <v>0</v>
          </cell>
          <cell r="DH1065">
            <v>0</v>
          </cell>
          <cell r="DI1065">
            <v>0</v>
          </cell>
          <cell r="DJ1065">
            <v>0</v>
          </cell>
          <cell r="DK1065">
            <v>0</v>
          </cell>
          <cell r="DL1065">
            <v>0</v>
          </cell>
          <cell r="DM1065">
            <v>0</v>
          </cell>
          <cell r="DN1065">
            <v>0</v>
          </cell>
          <cell r="DO1065">
            <v>0</v>
          </cell>
          <cell r="DP1065">
            <v>0</v>
          </cell>
          <cell r="DQ1065">
            <v>0</v>
          </cell>
          <cell r="DR1065">
            <v>0</v>
          </cell>
          <cell r="DS1065">
            <v>0</v>
          </cell>
          <cell r="DT1065">
            <v>0</v>
          </cell>
          <cell r="DU1065">
            <v>0</v>
          </cell>
          <cell r="DV1065">
            <v>0</v>
          </cell>
          <cell r="DW1065">
            <v>0</v>
          </cell>
          <cell r="DX1065">
            <v>0</v>
          </cell>
          <cell r="DY1065">
            <v>0</v>
          </cell>
          <cell r="DZ1065">
            <v>0</v>
          </cell>
          <cell r="EA1065">
            <v>0</v>
          </cell>
          <cell r="EB1065">
            <v>0</v>
          </cell>
          <cell r="EC1065">
            <v>0</v>
          </cell>
          <cell r="ED1065">
            <v>0</v>
          </cell>
          <cell r="EE1065">
            <v>0</v>
          </cell>
          <cell r="EF1065">
            <v>0</v>
          </cell>
          <cell r="EG1065">
            <v>0</v>
          </cell>
          <cell r="EH1065">
            <v>0</v>
          </cell>
          <cell r="EI1065">
            <v>0</v>
          </cell>
          <cell r="EJ1065">
            <v>0</v>
          </cell>
        </row>
        <row r="1066">
          <cell r="B1066">
            <v>1157</v>
          </cell>
          <cell r="C1066">
            <v>41506</v>
          </cell>
          <cell r="D1066">
            <v>0</v>
          </cell>
          <cell r="E1066" t="str">
            <v>OscarR</v>
          </cell>
          <cell r="F1066">
            <v>41506</v>
          </cell>
          <cell r="G1066" t="str">
            <v>DPS</v>
          </cell>
          <cell r="H1066">
            <v>0</v>
          </cell>
          <cell r="I1066">
            <v>2013</v>
          </cell>
          <cell r="J1066" t="str">
            <v>COLOMBIA TELECOMUNICACIONES  SA ESP</v>
          </cell>
          <cell r="K1066" t="str">
            <v>830.122.566</v>
          </cell>
          <cell r="L1066" t="str">
            <v>BOGOTA</v>
          </cell>
          <cell r="M1066">
            <v>0</v>
          </cell>
          <cell r="N1066">
            <v>0</v>
          </cell>
          <cell r="O1066" t="str">
            <v xml:space="preserve">TELEFONIA MOVIL NIVEL CENTRAL </v>
          </cell>
          <cell r="P1066">
            <v>2729420</v>
          </cell>
          <cell r="Q1066">
            <v>0</v>
          </cell>
          <cell r="R1066">
            <v>2729420</v>
          </cell>
          <cell r="S1066">
            <v>763213</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t="str">
            <v>MONICA VALBUENA USECHE</v>
          </cell>
          <cell r="AJ1066" t="str">
            <v>FACTURA</v>
          </cell>
          <cell r="AK1066" t="str">
            <v>EC 31087930</v>
          </cell>
          <cell r="AL1066">
            <v>0</v>
          </cell>
          <cell r="AM1066" t="str">
            <v>TELEFONIA MOVIL ENTRE 06-07 al 05-08 - 2013</v>
          </cell>
          <cell r="AN1066">
            <v>2729420</v>
          </cell>
          <cell r="AO1066">
            <v>0</v>
          </cell>
          <cell r="AP1066">
            <v>0</v>
          </cell>
          <cell r="AQ1066">
            <v>0</v>
          </cell>
          <cell r="AR1066">
            <v>0</v>
          </cell>
          <cell r="AS1066">
            <v>0</v>
          </cell>
          <cell r="AT1066">
            <v>0</v>
          </cell>
          <cell r="AU1066">
            <v>0</v>
          </cell>
          <cell r="AV1066">
            <v>0</v>
          </cell>
          <cell r="AW1066">
            <v>0</v>
          </cell>
          <cell r="AX1066">
            <v>0</v>
          </cell>
          <cell r="AY1066">
            <v>0</v>
          </cell>
          <cell r="AZ1066">
            <v>2729420</v>
          </cell>
          <cell r="BA1066" t="str">
            <v>NO</v>
          </cell>
          <cell r="BB1066" t="str">
            <v>NO</v>
          </cell>
          <cell r="BC1066" t="str">
            <v>NO</v>
          </cell>
          <cell r="BD1066" t="str">
            <v>NO</v>
          </cell>
          <cell r="BE1066" t="str">
            <v>COMUN</v>
          </cell>
          <cell r="BF1066" t="str">
            <v>NO</v>
          </cell>
          <cell r="BG1066" t="str">
            <v>AUTORETENEDOR</v>
          </cell>
          <cell r="BH1066">
            <v>0</v>
          </cell>
          <cell r="BI1066">
            <v>0</v>
          </cell>
          <cell r="BJ1066">
            <v>0</v>
          </cell>
          <cell r="BK1066" t="str">
            <v>GRAN CONTRIBUYENTE</v>
          </cell>
          <cell r="BL1066">
            <v>0</v>
          </cell>
          <cell r="BM1066">
            <v>0</v>
          </cell>
          <cell r="BN1066">
            <v>0</v>
          </cell>
          <cell r="BO1066" t="str">
            <v>BOGOTA</v>
          </cell>
          <cell r="BP1066">
            <v>9.6600000000000002E-3</v>
          </cell>
          <cell r="BQ1066">
            <v>0</v>
          </cell>
          <cell r="BR1066">
            <v>0</v>
          </cell>
          <cell r="BS1066">
            <v>0</v>
          </cell>
          <cell r="BT1066">
            <v>0</v>
          </cell>
          <cell r="BU1066" t="str">
            <v>NO APLICA</v>
          </cell>
          <cell r="BV1066">
            <v>0</v>
          </cell>
          <cell r="BW1066">
            <v>0</v>
          </cell>
          <cell r="BX1066">
            <v>0</v>
          </cell>
          <cell r="BY1066">
            <v>0</v>
          </cell>
          <cell r="BZ1066">
            <v>0</v>
          </cell>
          <cell r="CA1066">
            <v>26366</v>
          </cell>
          <cell r="CB1066">
            <v>0</v>
          </cell>
          <cell r="CC1066">
            <v>0</v>
          </cell>
          <cell r="CD1066">
            <v>0</v>
          </cell>
          <cell r="CE1066">
            <v>0</v>
          </cell>
          <cell r="CF1066">
            <v>2703054</v>
          </cell>
          <cell r="CG1066">
            <v>41506</v>
          </cell>
          <cell r="CH1066">
            <v>0</v>
          </cell>
          <cell r="CI1066">
            <v>763213</v>
          </cell>
          <cell r="CJ1066" t="str">
            <v>Oscar Dario Rodriguez Posada</v>
          </cell>
          <cell r="CK1066" t="str">
            <v>TELEFONIA MOVIL CELULAR</v>
          </cell>
          <cell r="CL1066" t="str">
            <v>GASTOS GENERALES</v>
          </cell>
          <cell r="CM1066" t="str">
            <v>SIN EXPEDIENTE ORFEO</v>
          </cell>
          <cell r="CN1066">
            <v>0</v>
          </cell>
          <cell r="CO1066" t="str">
            <v>N/A</v>
          </cell>
          <cell r="CP1066">
            <v>0</v>
          </cell>
          <cell r="CQ1066" t="str">
            <v>ME - 391</v>
          </cell>
          <cell r="CR1066">
            <v>0</v>
          </cell>
          <cell r="CS1066">
            <v>0</v>
          </cell>
          <cell r="CT1066">
            <v>0</v>
          </cell>
          <cell r="CU1066">
            <v>0</v>
          </cell>
          <cell r="CV1066">
            <v>0</v>
          </cell>
          <cell r="CW1066">
            <v>0</v>
          </cell>
          <cell r="CX1066">
            <v>0</v>
          </cell>
          <cell r="CY1066">
            <v>0</v>
          </cell>
          <cell r="CZ1066">
            <v>0</v>
          </cell>
          <cell r="DA1066">
            <v>0</v>
          </cell>
          <cell r="DB1066">
            <v>0</v>
          </cell>
          <cell r="DC1066">
            <v>0</v>
          </cell>
          <cell r="DD1066">
            <v>0</v>
          </cell>
          <cell r="DE1066">
            <v>0</v>
          </cell>
          <cell r="DF1066">
            <v>0</v>
          </cell>
          <cell r="DG1066">
            <v>0</v>
          </cell>
          <cell r="DH1066">
            <v>0</v>
          </cell>
          <cell r="DI1066">
            <v>0</v>
          </cell>
          <cell r="DJ1066">
            <v>0</v>
          </cell>
          <cell r="DK1066">
            <v>0</v>
          </cell>
          <cell r="DL1066">
            <v>0</v>
          </cell>
          <cell r="DM1066">
            <v>0</v>
          </cell>
          <cell r="DN1066">
            <v>0</v>
          </cell>
          <cell r="DO1066">
            <v>0</v>
          </cell>
          <cell r="DP1066">
            <v>0</v>
          </cell>
          <cell r="DQ1066">
            <v>0</v>
          </cell>
          <cell r="DR1066">
            <v>0</v>
          </cell>
          <cell r="DS1066">
            <v>0</v>
          </cell>
          <cell r="DT1066">
            <v>0</v>
          </cell>
          <cell r="DU1066">
            <v>0</v>
          </cell>
          <cell r="DV1066">
            <v>0</v>
          </cell>
          <cell r="DW1066">
            <v>0</v>
          </cell>
          <cell r="DX1066">
            <v>0</v>
          </cell>
          <cell r="DY1066">
            <v>0</v>
          </cell>
          <cell r="DZ1066">
            <v>0</v>
          </cell>
          <cell r="EA1066">
            <v>0</v>
          </cell>
          <cell r="EB1066">
            <v>0</v>
          </cell>
          <cell r="EC1066">
            <v>0</v>
          </cell>
          <cell r="ED1066">
            <v>0</v>
          </cell>
          <cell r="EE1066">
            <v>0</v>
          </cell>
          <cell r="EF1066">
            <v>0</v>
          </cell>
          <cell r="EG1066">
            <v>0</v>
          </cell>
          <cell r="EH1066">
            <v>0</v>
          </cell>
          <cell r="EI1066">
            <v>0</v>
          </cell>
          <cell r="EJ1066">
            <v>0</v>
          </cell>
        </row>
        <row r="1067">
          <cell r="B1067">
            <v>1158</v>
          </cell>
          <cell r="C1067">
            <v>41506</v>
          </cell>
          <cell r="D1067">
            <v>0</v>
          </cell>
          <cell r="E1067" t="str">
            <v>OscarR</v>
          </cell>
          <cell r="F1067">
            <v>41506</v>
          </cell>
          <cell r="G1067" t="str">
            <v>DPS</v>
          </cell>
          <cell r="H1067">
            <v>0</v>
          </cell>
          <cell r="I1067">
            <v>2013</v>
          </cell>
          <cell r="J1067" t="str">
            <v>COLOMBIA TELECOMUNICACIONES  SA ESP</v>
          </cell>
          <cell r="K1067" t="str">
            <v>830.122.566</v>
          </cell>
          <cell r="L1067" t="str">
            <v>BOGOTA</v>
          </cell>
          <cell r="M1067">
            <v>0</v>
          </cell>
          <cell r="N1067">
            <v>0</v>
          </cell>
          <cell r="O1067" t="str">
            <v xml:space="preserve">TELEFONIA MOVIL NIVEL CENTRAL </v>
          </cell>
          <cell r="P1067">
            <v>18235430</v>
          </cell>
          <cell r="Q1067">
            <v>0</v>
          </cell>
          <cell r="R1067">
            <v>18235430</v>
          </cell>
          <cell r="S1067">
            <v>763313</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t="str">
            <v>MONICA VALBUENA USECHE</v>
          </cell>
          <cell r="AJ1067" t="str">
            <v>FACTURA</v>
          </cell>
          <cell r="AK1067" t="str">
            <v>EC 30774636</v>
          </cell>
          <cell r="AL1067">
            <v>0</v>
          </cell>
          <cell r="AM1067" t="str">
            <v>TELEFONIA MOVIL ENTRE 06-07 al 05-08 - 2013</v>
          </cell>
          <cell r="AN1067">
            <v>18235430</v>
          </cell>
          <cell r="AO1067">
            <v>0</v>
          </cell>
          <cell r="AP1067">
            <v>0</v>
          </cell>
          <cell r="AQ1067">
            <v>0</v>
          </cell>
          <cell r="AR1067">
            <v>0</v>
          </cell>
          <cell r="AS1067">
            <v>0</v>
          </cell>
          <cell r="AT1067">
            <v>0</v>
          </cell>
          <cell r="AU1067">
            <v>0</v>
          </cell>
          <cell r="AV1067">
            <v>0</v>
          </cell>
          <cell r="AW1067">
            <v>0</v>
          </cell>
          <cell r="AX1067">
            <v>0</v>
          </cell>
          <cell r="AY1067">
            <v>0</v>
          </cell>
          <cell r="AZ1067">
            <v>18235430</v>
          </cell>
          <cell r="BA1067" t="str">
            <v>NO</v>
          </cell>
          <cell r="BB1067" t="str">
            <v>NO</v>
          </cell>
          <cell r="BC1067" t="str">
            <v>NO</v>
          </cell>
          <cell r="BD1067" t="str">
            <v>NO</v>
          </cell>
          <cell r="BE1067" t="str">
            <v>COMUN</v>
          </cell>
          <cell r="BF1067" t="str">
            <v>NO</v>
          </cell>
          <cell r="BG1067" t="str">
            <v>AUTORETENEDOR</v>
          </cell>
          <cell r="BH1067">
            <v>0</v>
          </cell>
          <cell r="BI1067">
            <v>0</v>
          </cell>
          <cell r="BJ1067">
            <v>0</v>
          </cell>
          <cell r="BK1067" t="str">
            <v>GRAN CONTRIBUYENTE</v>
          </cell>
          <cell r="BL1067">
            <v>0</v>
          </cell>
          <cell r="BM1067">
            <v>0</v>
          </cell>
          <cell r="BN1067">
            <v>0</v>
          </cell>
          <cell r="BO1067" t="str">
            <v>BOGOTA</v>
          </cell>
          <cell r="BP1067">
            <v>9.6600000000000002E-3</v>
          </cell>
          <cell r="BQ1067">
            <v>0</v>
          </cell>
          <cell r="BR1067">
            <v>0</v>
          </cell>
          <cell r="BS1067">
            <v>0</v>
          </cell>
          <cell r="BT1067">
            <v>0</v>
          </cell>
          <cell r="BU1067" t="str">
            <v>NO APLICA</v>
          </cell>
          <cell r="BV1067">
            <v>0</v>
          </cell>
          <cell r="BW1067">
            <v>0</v>
          </cell>
          <cell r="BX1067">
            <v>0</v>
          </cell>
          <cell r="BY1067">
            <v>0</v>
          </cell>
          <cell r="BZ1067">
            <v>0</v>
          </cell>
          <cell r="CA1067">
            <v>176154</v>
          </cell>
          <cell r="CB1067">
            <v>0</v>
          </cell>
          <cell r="CC1067">
            <v>0</v>
          </cell>
          <cell r="CD1067">
            <v>0</v>
          </cell>
          <cell r="CE1067">
            <v>0</v>
          </cell>
          <cell r="CF1067">
            <v>18059276</v>
          </cell>
          <cell r="CG1067">
            <v>41506</v>
          </cell>
          <cell r="CH1067">
            <v>0</v>
          </cell>
          <cell r="CI1067">
            <v>763313</v>
          </cell>
          <cell r="CJ1067" t="str">
            <v>Oscar Dario Rodriguez Posada</v>
          </cell>
          <cell r="CK1067" t="str">
            <v>TELEFONIA MOVIL CELULAR</v>
          </cell>
          <cell r="CL1067" t="str">
            <v>GASTOS GENERALES</v>
          </cell>
          <cell r="CM1067" t="str">
            <v>SIN EXPEDIENTE ORFEO</v>
          </cell>
          <cell r="CN1067">
            <v>0</v>
          </cell>
          <cell r="CO1067" t="str">
            <v>N/A</v>
          </cell>
          <cell r="CP1067">
            <v>0</v>
          </cell>
          <cell r="CQ1067" t="str">
            <v>ME - 392</v>
          </cell>
          <cell r="CR1067">
            <v>0</v>
          </cell>
          <cell r="CS1067">
            <v>0</v>
          </cell>
          <cell r="CT1067">
            <v>0</v>
          </cell>
          <cell r="CU1067">
            <v>0</v>
          </cell>
          <cell r="CV1067">
            <v>0</v>
          </cell>
          <cell r="CW1067">
            <v>0</v>
          </cell>
          <cell r="CX1067">
            <v>0</v>
          </cell>
          <cell r="CY1067">
            <v>0</v>
          </cell>
          <cell r="CZ1067">
            <v>0</v>
          </cell>
          <cell r="DA1067">
            <v>0</v>
          </cell>
          <cell r="DB1067">
            <v>0</v>
          </cell>
          <cell r="DC1067">
            <v>0</v>
          </cell>
          <cell r="DD1067">
            <v>0</v>
          </cell>
          <cell r="DE1067">
            <v>0</v>
          </cell>
          <cell r="DF1067">
            <v>0</v>
          </cell>
          <cell r="DG1067">
            <v>0</v>
          </cell>
          <cell r="DH1067">
            <v>0</v>
          </cell>
          <cell r="DI1067">
            <v>0</v>
          </cell>
          <cell r="DJ1067">
            <v>0</v>
          </cell>
          <cell r="DK1067">
            <v>0</v>
          </cell>
          <cell r="DL1067">
            <v>0</v>
          </cell>
          <cell r="DM1067">
            <v>0</v>
          </cell>
          <cell r="DN1067">
            <v>0</v>
          </cell>
          <cell r="DO1067">
            <v>0</v>
          </cell>
          <cell r="DP1067">
            <v>0</v>
          </cell>
          <cell r="DQ1067">
            <v>0</v>
          </cell>
          <cell r="DR1067">
            <v>0</v>
          </cell>
          <cell r="DS1067">
            <v>0</v>
          </cell>
          <cell r="DT1067">
            <v>0</v>
          </cell>
          <cell r="DU1067">
            <v>0</v>
          </cell>
          <cell r="DV1067">
            <v>0</v>
          </cell>
          <cell r="DW1067">
            <v>0</v>
          </cell>
          <cell r="DX1067">
            <v>0</v>
          </cell>
          <cell r="DY1067">
            <v>0</v>
          </cell>
          <cell r="DZ1067">
            <v>0</v>
          </cell>
          <cell r="EA1067">
            <v>0</v>
          </cell>
          <cell r="EB1067">
            <v>0</v>
          </cell>
          <cell r="EC1067">
            <v>0</v>
          </cell>
          <cell r="ED1067">
            <v>0</v>
          </cell>
          <cell r="EE1067">
            <v>0</v>
          </cell>
          <cell r="EF1067">
            <v>0</v>
          </cell>
          <cell r="EG1067">
            <v>0</v>
          </cell>
          <cell r="EH1067">
            <v>0</v>
          </cell>
          <cell r="EI1067">
            <v>0</v>
          </cell>
          <cell r="EJ1067">
            <v>0</v>
          </cell>
        </row>
        <row r="1068">
          <cell r="B1068">
            <v>1159</v>
          </cell>
          <cell r="C1068">
            <v>41506</v>
          </cell>
          <cell r="D1068">
            <v>0</v>
          </cell>
          <cell r="E1068" t="str">
            <v>OscarR</v>
          </cell>
          <cell r="F1068">
            <v>41506</v>
          </cell>
          <cell r="G1068" t="str">
            <v>DPS</v>
          </cell>
          <cell r="H1068">
            <v>0</v>
          </cell>
          <cell r="I1068">
            <v>2013</v>
          </cell>
          <cell r="J1068" t="str">
            <v>COLOMBIA TELECOMUNICACIONES  SA ESP</v>
          </cell>
          <cell r="K1068" t="str">
            <v>830.122.566</v>
          </cell>
          <cell r="L1068" t="str">
            <v>BOGOTA</v>
          </cell>
          <cell r="M1068">
            <v>0</v>
          </cell>
          <cell r="N1068">
            <v>0</v>
          </cell>
          <cell r="O1068" t="str">
            <v xml:space="preserve">CELUFIJO NIVEL CENTRAL </v>
          </cell>
          <cell r="P1068">
            <v>8599800</v>
          </cell>
          <cell r="Q1068">
            <v>0</v>
          </cell>
          <cell r="R1068">
            <v>8599800</v>
          </cell>
          <cell r="S1068">
            <v>762713</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t="str">
            <v>MONICA VALBUENA USECHE</v>
          </cell>
          <cell r="AJ1068" t="str">
            <v>FACTURA</v>
          </cell>
          <cell r="AK1068" t="str">
            <v>100000148936275-148936315-148936263-148936302-148936245</v>
          </cell>
          <cell r="AL1068">
            <v>0</v>
          </cell>
          <cell r="AM1068" t="str">
            <v>SERVICIO CORPORATIVO Y CELUFIJO ENTRE 06-07 al 05-08 - 2013</v>
          </cell>
          <cell r="AN1068">
            <v>7018858</v>
          </cell>
          <cell r="AO1068">
            <v>0</v>
          </cell>
          <cell r="AP1068">
            <v>4551</v>
          </cell>
          <cell r="AQ1068">
            <v>0</v>
          </cell>
          <cell r="AR1068">
            <v>0</v>
          </cell>
          <cell r="AS1068">
            <v>0</v>
          </cell>
          <cell r="AT1068">
            <v>0</v>
          </cell>
          <cell r="AU1068">
            <v>0</v>
          </cell>
          <cell r="AV1068">
            <v>0</v>
          </cell>
          <cell r="AW1068">
            <v>0</v>
          </cell>
          <cell r="AX1068">
            <v>1576391</v>
          </cell>
          <cell r="AY1068">
            <v>0</v>
          </cell>
          <cell r="AZ1068">
            <v>8599800</v>
          </cell>
          <cell r="BA1068" t="str">
            <v>NO</v>
          </cell>
          <cell r="BB1068" t="str">
            <v>NO</v>
          </cell>
          <cell r="BC1068" t="str">
            <v>NO</v>
          </cell>
          <cell r="BD1068" t="str">
            <v>NO</v>
          </cell>
          <cell r="BE1068" t="str">
            <v>COMUN</v>
          </cell>
          <cell r="BF1068" t="str">
            <v>NO</v>
          </cell>
          <cell r="BG1068" t="str">
            <v>AUTORETENEDOR</v>
          </cell>
          <cell r="BH1068">
            <v>0</v>
          </cell>
          <cell r="BI1068">
            <v>0</v>
          </cell>
          <cell r="BJ1068">
            <v>0</v>
          </cell>
          <cell r="BK1068" t="str">
            <v>GRAN CONTRIBUYENTE</v>
          </cell>
          <cell r="BL1068">
            <v>0</v>
          </cell>
          <cell r="BM1068">
            <v>0</v>
          </cell>
          <cell r="BN1068">
            <v>0</v>
          </cell>
          <cell r="BO1068" t="str">
            <v>BOGOTA</v>
          </cell>
          <cell r="BP1068">
            <v>9.6600000000000002E-3</v>
          </cell>
          <cell r="BQ1068">
            <v>0</v>
          </cell>
          <cell r="BR1068">
            <v>0</v>
          </cell>
          <cell r="BS1068">
            <v>0</v>
          </cell>
          <cell r="BT1068">
            <v>0</v>
          </cell>
          <cell r="BU1068" t="str">
            <v>NO APLICA</v>
          </cell>
          <cell r="BV1068">
            <v>0</v>
          </cell>
          <cell r="BW1068">
            <v>0</v>
          </cell>
          <cell r="BX1068">
            <v>0</v>
          </cell>
          <cell r="BY1068">
            <v>0</v>
          </cell>
          <cell r="BZ1068">
            <v>0</v>
          </cell>
          <cell r="CA1068">
            <v>67802</v>
          </cell>
          <cell r="CB1068">
            <v>0</v>
          </cell>
          <cell r="CC1068">
            <v>0</v>
          </cell>
          <cell r="CD1068">
            <v>0</v>
          </cell>
          <cell r="CE1068">
            <v>0</v>
          </cell>
          <cell r="CF1068">
            <v>8531998</v>
          </cell>
          <cell r="CG1068">
            <v>41506</v>
          </cell>
          <cell r="CH1068">
            <v>0</v>
          </cell>
          <cell r="CI1068">
            <v>762713</v>
          </cell>
          <cell r="CJ1068" t="str">
            <v>Oscar Dario Rodriguez Posada</v>
          </cell>
          <cell r="CK1068" t="str">
            <v>TELEFONIA MOVIL CELULAR</v>
          </cell>
          <cell r="CL1068" t="str">
            <v>GASTOS GENERALES</v>
          </cell>
          <cell r="CM1068" t="str">
            <v>SIN EXPEDIENTE ORFEO</v>
          </cell>
          <cell r="CN1068">
            <v>0</v>
          </cell>
          <cell r="CO1068" t="str">
            <v>N/A</v>
          </cell>
          <cell r="CP1068">
            <v>0</v>
          </cell>
          <cell r="CQ1068" t="str">
            <v>ME - 393</v>
          </cell>
          <cell r="CR1068">
            <v>0</v>
          </cell>
          <cell r="CS1068">
            <v>0</v>
          </cell>
          <cell r="CT1068">
            <v>0</v>
          </cell>
          <cell r="CU1068">
            <v>0</v>
          </cell>
          <cell r="CV1068">
            <v>0</v>
          </cell>
          <cell r="CW1068">
            <v>0</v>
          </cell>
          <cell r="CX1068">
            <v>0</v>
          </cell>
          <cell r="CY1068">
            <v>0</v>
          </cell>
          <cell r="CZ1068">
            <v>0</v>
          </cell>
          <cell r="DA1068">
            <v>0</v>
          </cell>
          <cell r="DB1068">
            <v>0</v>
          </cell>
          <cell r="DC1068">
            <v>0</v>
          </cell>
          <cell r="DD1068">
            <v>0</v>
          </cell>
          <cell r="DE1068">
            <v>0</v>
          </cell>
          <cell r="DF1068">
            <v>0</v>
          </cell>
          <cell r="DG1068">
            <v>0</v>
          </cell>
          <cell r="DH1068">
            <v>0</v>
          </cell>
          <cell r="DI1068">
            <v>0</v>
          </cell>
          <cell r="DJ1068">
            <v>0</v>
          </cell>
          <cell r="DK1068">
            <v>0</v>
          </cell>
          <cell r="DL1068">
            <v>0</v>
          </cell>
          <cell r="DM1068">
            <v>0</v>
          </cell>
          <cell r="DN1068">
            <v>0</v>
          </cell>
          <cell r="DO1068">
            <v>0</v>
          </cell>
          <cell r="DP1068">
            <v>0</v>
          </cell>
          <cell r="DQ1068">
            <v>0</v>
          </cell>
          <cell r="DR1068">
            <v>0</v>
          </cell>
          <cell r="DS1068">
            <v>0</v>
          </cell>
          <cell r="DT1068">
            <v>0</v>
          </cell>
          <cell r="DU1068">
            <v>0</v>
          </cell>
          <cell r="DV1068">
            <v>0</v>
          </cell>
          <cell r="DW1068">
            <v>0</v>
          </cell>
          <cell r="DX1068">
            <v>0</v>
          </cell>
          <cell r="DY1068">
            <v>0</v>
          </cell>
          <cell r="DZ1068">
            <v>0</v>
          </cell>
          <cell r="EA1068">
            <v>0</v>
          </cell>
          <cell r="EB1068">
            <v>0</v>
          </cell>
          <cell r="EC1068">
            <v>0</v>
          </cell>
          <cell r="ED1068">
            <v>0</v>
          </cell>
          <cell r="EE1068">
            <v>0</v>
          </cell>
          <cell r="EF1068">
            <v>0</v>
          </cell>
          <cell r="EG1068">
            <v>0</v>
          </cell>
          <cell r="EH1068">
            <v>0</v>
          </cell>
          <cell r="EI1068">
            <v>0</v>
          </cell>
          <cell r="EJ1068">
            <v>0</v>
          </cell>
        </row>
        <row r="1069">
          <cell r="B1069">
            <v>1160</v>
          </cell>
          <cell r="C1069">
            <v>41506</v>
          </cell>
          <cell r="D1069">
            <v>750</v>
          </cell>
          <cell r="E1069" t="str">
            <v>OscarR</v>
          </cell>
          <cell r="F1069">
            <v>41506</v>
          </cell>
          <cell r="G1069" t="str">
            <v>DPS</v>
          </cell>
          <cell r="H1069" t="str">
            <v>5/13</v>
          </cell>
          <cell r="I1069">
            <v>2013</v>
          </cell>
          <cell r="J1069" t="str">
            <v>MONITOR MEDIOS DE COMUNICACIÓN LTDA</v>
          </cell>
          <cell r="K1069" t="str">
            <v>830.063.234-8</v>
          </cell>
          <cell r="L1069" t="str">
            <v>BOGOTA</v>
          </cell>
          <cell r="M1069" t="str">
            <v>Cra 10 24-76</v>
          </cell>
          <cell r="N1069">
            <v>7590813</v>
          </cell>
          <cell r="O1069" t="str">
            <v>SERVICIO DARIO DE MONITOREO DE MEDIOS DE COMUNICACIÓN:TELEVISION RADIO,PRENSA E INTERNET; A NIVEL REGIONAL, LOCAL Y NACIONAL SOBRE TODA LA INFORMACION RELACIONADA CON LA GESTION DEL DPS</v>
          </cell>
          <cell r="P1069">
            <v>16500000</v>
          </cell>
          <cell r="Q1069">
            <v>0</v>
          </cell>
          <cell r="R1069">
            <v>16500000</v>
          </cell>
          <cell r="S1069">
            <v>68613</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t="str">
            <v>ERIKA RODRIGUEZ RODRIGUEZ</v>
          </cell>
          <cell r="AJ1069" t="str">
            <v>PAGOS MENSUALES DE ACUERDO A LOS SERVICIOS PRESTADOS</v>
          </cell>
          <cell r="AK1069">
            <v>6510</v>
          </cell>
          <cell r="AL1069" t="str">
            <v>320001013076 DE 2013-05-06</v>
          </cell>
          <cell r="AM1069" t="str">
            <v>SERVICIO DIARIO DEL MONITOREO DE MEDIOS PARA LA COMUNICACIÓN, DEL 25 DE JUNIO  AL 24 DE JULIO/13</v>
          </cell>
          <cell r="AN1069">
            <v>1293103</v>
          </cell>
          <cell r="AO1069">
            <v>0</v>
          </cell>
          <cell r="AP1069">
            <v>0</v>
          </cell>
          <cell r="AQ1069">
            <v>0</v>
          </cell>
          <cell r="AR1069">
            <v>0</v>
          </cell>
          <cell r="AS1069">
            <v>0</v>
          </cell>
          <cell r="AT1069">
            <v>0</v>
          </cell>
          <cell r="AU1069">
            <v>1293103</v>
          </cell>
          <cell r="AV1069">
            <v>0.16</v>
          </cell>
          <cell r="AW1069">
            <v>0</v>
          </cell>
          <cell r="AX1069">
            <v>206897</v>
          </cell>
          <cell r="AY1069">
            <v>0</v>
          </cell>
          <cell r="AZ1069">
            <v>1500000</v>
          </cell>
          <cell r="BA1069" t="str">
            <v>NO</v>
          </cell>
          <cell r="BB1069" t="str">
            <v>NO</v>
          </cell>
          <cell r="BC1069" t="str">
            <v>NO</v>
          </cell>
          <cell r="BD1069" t="str">
            <v>NO</v>
          </cell>
          <cell r="BE1069" t="str">
            <v>COMÚN</v>
          </cell>
          <cell r="BF1069" t="str">
            <v>NO</v>
          </cell>
          <cell r="BG1069" t="str">
            <v>SERVICIO</v>
          </cell>
          <cell r="BH1069">
            <v>0.04</v>
          </cell>
          <cell r="BI1069">
            <v>0</v>
          </cell>
          <cell r="BJ1069">
            <v>0</v>
          </cell>
          <cell r="BK1069" t="str">
            <v>COMÚN</v>
          </cell>
          <cell r="BL1069">
            <v>0.15</v>
          </cell>
          <cell r="BM1069">
            <v>0</v>
          </cell>
          <cell r="BN1069">
            <v>0</v>
          </cell>
          <cell r="BO1069" t="str">
            <v>BOGOTA</v>
          </cell>
          <cell r="BP1069">
            <v>9.6600000000000002E-3</v>
          </cell>
          <cell r="BQ1069">
            <v>0</v>
          </cell>
          <cell r="BR1069">
            <v>0</v>
          </cell>
          <cell r="BS1069">
            <v>0</v>
          </cell>
          <cell r="BT1069">
            <v>0</v>
          </cell>
          <cell r="BU1069" t="str">
            <v>Tarifa tomada del aplicativo DIAN</v>
          </cell>
          <cell r="BV1069">
            <v>6.0000000000000001E-3</v>
          </cell>
          <cell r="BW1069">
            <v>51724</v>
          </cell>
          <cell r="BX1069">
            <v>0</v>
          </cell>
          <cell r="BY1069">
            <v>31035</v>
          </cell>
          <cell r="BZ1069">
            <v>0</v>
          </cell>
          <cell r="CA1069">
            <v>12491</v>
          </cell>
          <cell r="CB1069">
            <v>0</v>
          </cell>
          <cell r="CC1069">
            <v>0</v>
          </cell>
          <cell r="CD1069">
            <v>7759</v>
          </cell>
          <cell r="CE1069">
            <v>0</v>
          </cell>
          <cell r="CF1069">
            <v>1396991</v>
          </cell>
          <cell r="CG1069">
            <v>41506</v>
          </cell>
          <cell r="CH1069">
            <v>750</v>
          </cell>
          <cell r="CI1069">
            <v>68613</v>
          </cell>
          <cell r="CJ1069" t="str">
            <v>Oscar Dario Rodriguez Posada</v>
          </cell>
          <cell r="CK1069" t="str">
            <v>GASTOS POR IMPRESOS Y PUBLICACIONES</v>
          </cell>
          <cell r="CL1069" t="str">
            <v>GASTOS GENERALES</v>
          </cell>
          <cell r="CM1069" t="str">
            <v>201361003018000005E</v>
          </cell>
          <cell r="CN1069">
            <v>0</v>
          </cell>
          <cell r="CO1069" t="str">
            <v>NO APLICA</v>
          </cell>
          <cell r="CP1069">
            <v>0</v>
          </cell>
          <cell r="CQ1069">
            <v>20131600119913</v>
          </cell>
          <cell r="CR1069">
            <v>0</v>
          </cell>
          <cell r="CS1069">
            <v>0</v>
          </cell>
          <cell r="CT1069">
            <v>0</v>
          </cell>
          <cell r="CU1069">
            <v>0</v>
          </cell>
          <cell r="CV1069">
            <v>0</v>
          </cell>
          <cell r="CW1069">
            <v>0</v>
          </cell>
          <cell r="CX1069">
            <v>0</v>
          </cell>
          <cell r="CY1069">
            <v>0</v>
          </cell>
          <cell r="CZ1069">
            <v>0</v>
          </cell>
          <cell r="DA1069">
            <v>0</v>
          </cell>
          <cell r="DB1069">
            <v>0</v>
          </cell>
          <cell r="DC1069">
            <v>0</v>
          </cell>
          <cell r="DD1069">
            <v>0</v>
          </cell>
          <cell r="DE1069">
            <v>0</v>
          </cell>
          <cell r="DF1069">
            <v>0</v>
          </cell>
          <cell r="DG1069">
            <v>0</v>
          </cell>
          <cell r="DH1069">
            <v>0</v>
          </cell>
          <cell r="DI1069">
            <v>0</v>
          </cell>
          <cell r="DJ1069">
            <v>0</v>
          </cell>
          <cell r="DK1069">
            <v>0</v>
          </cell>
          <cell r="DL1069">
            <v>0</v>
          </cell>
          <cell r="DM1069">
            <v>0</v>
          </cell>
          <cell r="DN1069">
            <v>0</v>
          </cell>
          <cell r="DO1069">
            <v>0</v>
          </cell>
          <cell r="DP1069">
            <v>0</v>
          </cell>
          <cell r="DQ1069">
            <v>0</v>
          </cell>
          <cell r="DR1069">
            <v>0</v>
          </cell>
          <cell r="DS1069">
            <v>0</v>
          </cell>
          <cell r="DT1069">
            <v>0</v>
          </cell>
          <cell r="DU1069">
            <v>0</v>
          </cell>
          <cell r="DV1069">
            <v>0</v>
          </cell>
          <cell r="DW1069">
            <v>0</v>
          </cell>
          <cell r="DX1069">
            <v>0</v>
          </cell>
          <cell r="DY1069">
            <v>0</v>
          </cell>
          <cell r="DZ1069">
            <v>0</v>
          </cell>
          <cell r="EA1069">
            <v>0</v>
          </cell>
          <cell r="EB1069">
            <v>0</v>
          </cell>
          <cell r="EC1069">
            <v>0</v>
          </cell>
          <cell r="ED1069">
            <v>0</v>
          </cell>
          <cell r="EE1069">
            <v>0</v>
          </cell>
          <cell r="EF1069">
            <v>0</v>
          </cell>
          <cell r="EG1069">
            <v>0</v>
          </cell>
          <cell r="EH1069">
            <v>0</v>
          </cell>
          <cell r="EI1069">
            <v>0</v>
          </cell>
          <cell r="EJ1069">
            <v>0</v>
          </cell>
        </row>
        <row r="1070">
          <cell r="B1070">
            <v>1161</v>
          </cell>
          <cell r="C1070">
            <v>41507</v>
          </cell>
          <cell r="D1070">
            <v>753</v>
          </cell>
          <cell r="E1070" t="str">
            <v>OscarR</v>
          </cell>
          <cell r="F1070">
            <v>41507</v>
          </cell>
          <cell r="G1070" t="str">
            <v>DPS</v>
          </cell>
          <cell r="H1070" t="str">
            <v>053/12 OTROSI 2</v>
          </cell>
          <cell r="I1070">
            <v>2013</v>
          </cell>
          <cell r="J1070" t="str">
            <v>UNIÓN TEMPORAL TRABAJANDO UNIDOS</v>
          </cell>
          <cell r="K1070" t="str">
            <v>900.558.894-8</v>
          </cell>
          <cell r="L1070">
            <v>0</v>
          </cell>
          <cell r="M1070" t="str">
            <v>AV 1 DE MAYO 16-68</v>
          </cell>
          <cell r="N1070" t="str">
            <v>2399282 2395892</v>
          </cell>
          <cell r="O1070" t="str">
            <v>DESARROLLAR EN COORDINACIÓN CON EL GRUPO DE TRABAJO DE GENERACIÓN DE INGRESOS Y EMPLEABILIDAD, LOS COMPONENTES TRABAJEMOS UNIDOS TU  E INCENTIVO  LA CAPACITACIÓN PARA EL EMPLEO ICE, PARA MEJORAR LAS CONDICIONES DE EMPLEABILIDAD Y LOS INGRESOS DE LOS PARTI</v>
          </cell>
          <cell r="P1070">
            <v>8481643999</v>
          </cell>
          <cell r="Q1070">
            <v>0</v>
          </cell>
          <cell r="R1070">
            <v>8481643999</v>
          </cell>
          <cell r="S1070">
            <v>9813</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t="str">
            <v>JUAN CAMILO MORENO ALVAREZ-DESIGNACION DE MAYO 6 DE 2013</v>
          </cell>
          <cell r="AJ1070" t="str">
            <v>$2,453,041,541 SON OPERATIVOS Y $24,802,975,567 INVERSIÓN. PRIMER PAGO: 40% ($10,902,406,843)  CONDICIONADO. SEGUNDO PAGO: 45% ($12,265,207,698) CONDICIONADO. TERCER PAGO: 15% ($4,088,402,566) CONDICIONADA.</v>
          </cell>
          <cell r="AK1070">
            <v>6</v>
          </cell>
          <cell r="AL1070" t="str">
            <v>3200009945377 DEL 02/OCT/2012</v>
          </cell>
          <cell r="AM1070" t="str">
            <v>SOLICITUD No. 5 DE PAGO 45% DEL VALOR APORTADO POR DPS.</v>
          </cell>
          <cell r="AN1070">
            <v>3030440578</v>
          </cell>
          <cell r="AO1070">
            <v>0</v>
          </cell>
          <cell r="AP1070">
            <v>0</v>
          </cell>
          <cell r="AQ1070">
            <v>0</v>
          </cell>
          <cell r="AR1070">
            <v>0</v>
          </cell>
          <cell r="AS1070">
            <v>0</v>
          </cell>
          <cell r="AT1070">
            <v>0</v>
          </cell>
          <cell r="AU1070">
            <v>0</v>
          </cell>
          <cell r="AV1070">
            <v>0</v>
          </cell>
          <cell r="AW1070">
            <v>0</v>
          </cell>
          <cell r="AX1070">
            <v>0</v>
          </cell>
          <cell r="AY1070">
            <v>0</v>
          </cell>
          <cell r="AZ1070">
            <v>3030440578</v>
          </cell>
          <cell r="BA1070" t="str">
            <v>NO</v>
          </cell>
          <cell r="BB1070" t="str">
            <v>NO</v>
          </cell>
          <cell r="BC1070" t="str">
            <v>NO</v>
          </cell>
          <cell r="BD1070" t="str">
            <v>NO</v>
          </cell>
          <cell r="BE1070" t="str">
            <v>COMÚN</v>
          </cell>
          <cell r="BF1070" t="str">
            <v>NO</v>
          </cell>
          <cell r="BG1070" t="str">
            <v>CONSORCIADOS ENTIDADES SIN ÁNIMO DE LUCRO</v>
          </cell>
          <cell r="BH1070">
            <v>0</v>
          </cell>
          <cell r="BI1070">
            <v>0</v>
          </cell>
          <cell r="BJ1070">
            <v>0</v>
          </cell>
          <cell r="BK1070" t="str">
            <v>ACTIVIDAD NO GRAVADA</v>
          </cell>
          <cell r="BL1070">
            <v>0</v>
          </cell>
          <cell r="BM1070">
            <v>0</v>
          </cell>
          <cell r="BN1070">
            <v>0</v>
          </cell>
          <cell r="BO1070" t="str">
            <v>BOGOTA</v>
          </cell>
          <cell r="BP1070">
            <v>0</v>
          </cell>
          <cell r="BQ1070">
            <v>0</v>
          </cell>
          <cell r="BR1070">
            <v>0</v>
          </cell>
          <cell r="BS1070">
            <v>0</v>
          </cell>
          <cell r="BT1070">
            <v>0</v>
          </cell>
          <cell r="BU1070" t="str">
            <v>RETENCION DE EN LA FUENTE DE CREE- Contribuyente no sujeto- Art 1 DR 862 de 2013</v>
          </cell>
          <cell r="BV1070">
            <v>0</v>
          </cell>
          <cell r="BW1070">
            <v>0</v>
          </cell>
          <cell r="BX1070">
            <v>0</v>
          </cell>
          <cell r="BY1070">
            <v>0</v>
          </cell>
          <cell r="BZ1070">
            <v>0</v>
          </cell>
          <cell r="CA1070">
            <v>0</v>
          </cell>
          <cell r="CB1070">
            <v>0</v>
          </cell>
          <cell r="CC1070">
            <v>0</v>
          </cell>
          <cell r="CD1070">
            <v>0</v>
          </cell>
          <cell r="CE1070">
            <v>0</v>
          </cell>
          <cell r="CF1070">
            <v>3030440578</v>
          </cell>
          <cell r="CG1070">
            <v>41507</v>
          </cell>
          <cell r="CH1070">
            <v>753</v>
          </cell>
          <cell r="CI1070">
            <v>9813</v>
          </cell>
          <cell r="CJ1070" t="str">
            <v>Oscar Dario Rodriguez Posada</v>
          </cell>
          <cell r="CK1070" t="str">
            <v xml:space="preserve"> IMPLEMENTACION GENERACION DE INGRESOS Y EMPLEABILIDAD</v>
          </cell>
          <cell r="CL1070" t="str">
            <v>ORDINARIA</v>
          </cell>
          <cell r="CM1070" t="str">
            <v>201261003016000053E</v>
          </cell>
          <cell r="CN1070">
            <v>0</v>
          </cell>
          <cell r="CO1070" t="str">
            <v>NO APLICA</v>
          </cell>
          <cell r="CP1070">
            <v>0</v>
          </cell>
          <cell r="CQ1070">
            <v>2013403012483</v>
          </cell>
          <cell r="CR1070" t="str">
            <v>La UNIÓN TEMPORAL está conformada por: CMM NIT.800,065,394-8 Régimen Especial (30%), CORPORACIÓN FUTURO DE COLOMBIA NIT. 900,017,160-1 Régimen Especial (30%) y COOPERATIVA TA FENIX NIT. 811,024,171-7 Régimen Especial (40%).   SOLICITUD DE PAGO TRAMITADA C</v>
          </cell>
          <cell r="CS1070">
            <v>0</v>
          </cell>
          <cell r="CT1070">
            <v>0</v>
          </cell>
          <cell r="CU1070">
            <v>0</v>
          </cell>
          <cell r="CV1070">
            <v>0</v>
          </cell>
          <cell r="CW1070">
            <v>0</v>
          </cell>
          <cell r="CX1070">
            <v>0</v>
          </cell>
          <cell r="CY1070">
            <v>0</v>
          </cell>
          <cell r="CZ1070">
            <v>0</v>
          </cell>
          <cell r="DA1070">
            <v>0</v>
          </cell>
          <cell r="DB1070">
            <v>0</v>
          </cell>
          <cell r="DC1070">
            <v>0</v>
          </cell>
          <cell r="DD1070">
            <v>0</v>
          </cell>
          <cell r="DE1070">
            <v>0</v>
          </cell>
          <cell r="DF1070">
            <v>0</v>
          </cell>
          <cell r="DG1070">
            <v>0</v>
          </cell>
          <cell r="DH1070">
            <v>0</v>
          </cell>
          <cell r="DI1070">
            <v>0</v>
          </cell>
          <cell r="DJ1070">
            <v>0</v>
          </cell>
          <cell r="DK1070">
            <v>0</v>
          </cell>
          <cell r="DL1070">
            <v>0</v>
          </cell>
          <cell r="DM1070">
            <v>0</v>
          </cell>
          <cell r="DN1070">
            <v>0</v>
          </cell>
          <cell r="DO1070">
            <v>0</v>
          </cell>
          <cell r="DP1070">
            <v>0</v>
          </cell>
          <cell r="DQ1070">
            <v>0</v>
          </cell>
          <cell r="DR1070">
            <v>0</v>
          </cell>
          <cell r="DS1070">
            <v>0</v>
          </cell>
          <cell r="DT1070">
            <v>0</v>
          </cell>
          <cell r="DU1070">
            <v>0</v>
          </cell>
          <cell r="DV1070">
            <v>0</v>
          </cell>
          <cell r="DW1070">
            <v>0</v>
          </cell>
          <cell r="DX1070">
            <v>0</v>
          </cell>
          <cell r="DY1070">
            <v>0</v>
          </cell>
          <cell r="DZ1070">
            <v>0</v>
          </cell>
          <cell r="EA1070">
            <v>0</v>
          </cell>
          <cell r="EB1070">
            <v>0</v>
          </cell>
          <cell r="EC1070">
            <v>0</v>
          </cell>
          <cell r="ED1070">
            <v>0</v>
          </cell>
          <cell r="EE1070">
            <v>0</v>
          </cell>
          <cell r="EF1070">
            <v>0</v>
          </cell>
          <cell r="EG1070">
            <v>0</v>
          </cell>
          <cell r="EH1070">
            <v>0</v>
          </cell>
          <cell r="EI1070">
            <v>0</v>
          </cell>
          <cell r="EJ1070">
            <v>0</v>
          </cell>
        </row>
        <row r="1071">
          <cell r="B1071">
            <v>1162</v>
          </cell>
          <cell r="C1071">
            <v>41507</v>
          </cell>
          <cell r="D1071">
            <v>753</v>
          </cell>
          <cell r="E1071" t="str">
            <v>OscarR</v>
          </cell>
          <cell r="F1071">
            <v>41507</v>
          </cell>
          <cell r="G1071" t="str">
            <v>DPS</v>
          </cell>
          <cell r="H1071" t="str">
            <v>053/12 OTROSI 2</v>
          </cell>
          <cell r="I1071">
            <v>2013</v>
          </cell>
          <cell r="J1071" t="str">
            <v>UNIÓN TEMPORAL TRABAJANDO UNIDOS</v>
          </cell>
          <cell r="K1071">
            <v>0</v>
          </cell>
          <cell r="L1071" t="str">
            <v>BOGOTÁ</v>
          </cell>
          <cell r="M1071" t="str">
            <v>AV 1 DE MAYO 16-68</v>
          </cell>
          <cell r="N1071" t="str">
            <v>2399282 2395892</v>
          </cell>
          <cell r="O1071" t="str">
            <v>DESARROLLAR EN COORDINACIÓN CON EL GRUPO DE TRABAJO DE GENERACIÓN DE INGRESOS Y EMPLEABILIDAD, LOS COMPONENTES TRABAJEMOS UNIDOS TU  E INCENTIVO  LA CAPACITACIÓN PARA EL EMPLEO ICE, PARA MEJORAR LAS CONDICIONES DE EMPLEABILIDAD Y LOS INGRESOS DE LOS PARTI</v>
          </cell>
          <cell r="P1071">
            <v>5146364554</v>
          </cell>
          <cell r="Q1071">
            <v>0</v>
          </cell>
          <cell r="R1071">
            <v>5146364554</v>
          </cell>
          <cell r="S1071">
            <v>9913</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t="str">
            <v>JUAN CAMILO MORENO ALVAREZ-DESIGNACION DE MAYO 6 DE 2013</v>
          </cell>
          <cell r="AJ1071" t="str">
            <v>$2,453,041,541 SON OPERATIVOS Y $24,802,975,567 INVERSIÓN. PRIMER PAGO: 40% ($10,902,406,843)  CONDICIONADO. SEGUNDO PAGO: 45% ($12,265,207,698) CONDICIONADO. TERCER PAGO: 15% ($4,088,402,566) CONDICIONADA.</v>
          </cell>
          <cell r="AK1071">
            <v>6</v>
          </cell>
          <cell r="AL1071" t="str">
            <v>3200009945377 DEL 02/OCT/2012</v>
          </cell>
          <cell r="AM1071" t="str">
            <v>SOLICITUD No. 5 DE PAGO 45% DEL VALOR APORTADO POR DPS.</v>
          </cell>
          <cell r="AN1071">
            <v>3102163271</v>
          </cell>
          <cell r="AO1071">
            <v>0</v>
          </cell>
          <cell r="AP1071">
            <v>0</v>
          </cell>
          <cell r="AQ1071">
            <v>0</v>
          </cell>
          <cell r="AR1071">
            <v>0</v>
          </cell>
          <cell r="AS1071">
            <v>0</v>
          </cell>
          <cell r="AT1071">
            <v>0</v>
          </cell>
          <cell r="AU1071">
            <v>0</v>
          </cell>
          <cell r="AV1071">
            <v>0</v>
          </cell>
          <cell r="AW1071">
            <v>0</v>
          </cell>
          <cell r="AX1071">
            <v>0</v>
          </cell>
          <cell r="AY1071">
            <v>0</v>
          </cell>
          <cell r="AZ1071">
            <v>3102163271</v>
          </cell>
          <cell r="BA1071" t="str">
            <v>NO</v>
          </cell>
          <cell r="BB1071" t="str">
            <v>NO</v>
          </cell>
          <cell r="BC1071" t="str">
            <v>NO</v>
          </cell>
          <cell r="BD1071" t="str">
            <v>NO</v>
          </cell>
          <cell r="BE1071" t="str">
            <v>COMÚN</v>
          </cell>
          <cell r="BF1071" t="str">
            <v>NO</v>
          </cell>
          <cell r="BG1071" t="str">
            <v>CONSORCIADOS ENTIDADES SIN ÁNIMO DE LUCRO</v>
          </cell>
          <cell r="BH1071">
            <v>0</v>
          </cell>
          <cell r="BI1071">
            <v>0</v>
          </cell>
          <cell r="BJ1071">
            <v>0</v>
          </cell>
          <cell r="BK1071" t="str">
            <v>ACTIVIDAD NO GRAVADA</v>
          </cell>
          <cell r="BL1071">
            <v>0</v>
          </cell>
          <cell r="BM1071">
            <v>0</v>
          </cell>
          <cell r="BN1071">
            <v>0</v>
          </cell>
          <cell r="BO1071" t="str">
            <v>BOGOTA</v>
          </cell>
          <cell r="BP1071">
            <v>0</v>
          </cell>
          <cell r="BQ1071">
            <v>0</v>
          </cell>
          <cell r="BR1071">
            <v>0</v>
          </cell>
          <cell r="BS1071">
            <v>0</v>
          </cell>
          <cell r="BT1071">
            <v>0</v>
          </cell>
          <cell r="BU1071" t="str">
            <v>RETENCION DE EN LA FUENTE DE CREE- Contribuyente no sujeto- Art 1 DR 862 de 2013</v>
          </cell>
          <cell r="BV1071">
            <v>0</v>
          </cell>
          <cell r="BW1071">
            <v>0</v>
          </cell>
          <cell r="BX1071">
            <v>0</v>
          </cell>
          <cell r="BY1071">
            <v>0</v>
          </cell>
          <cell r="BZ1071">
            <v>0</v>
          </cell>
          <cell r="CA1071">
            <v>0</v>
          </cell>
          <cell r="CB1071">
            <v>0</v>
          </cell>
          <cell r="CC1071">
            <v>0</v>
          </cell>
          <cell r="CD1071">
            <v>0</v>
          </cell>
          <cell r="CE1071">
            <v>0</v>
          </cell>
          <cell r="CF1071">
            <v>3102163271</v>
          </cell>
          <cell r="CG1071">
            <v>41507</v>
          </cell>
          <cell r="CH1071">
            <v>753</v>
          </cell>
          <cell r="CI1071">
            <v>9913</v>
          </cell>
          <cell r="CJ1071" t="str">
            <v>Oscar Dario Rodriguez Posada</v>
          </cell>
          <cell r="CK1071" t="str">
            <v xml:space="preserve"> IMPLEMENTACION GENERACION DE INGRESOS Y EMPLEABILIDAD</v>
          </cell>
          <cell r="CL1071" t="str">
            <v>ORDINARIA</v>
          </cell>
          <cell r="CM1071" t="str">
            <v>201261003016000053E</v>
          </cell>
          <cell r="CN1071">
            <v>0</v>
          </cell>
          <cell r="CO1071" t="str">
            <v>NO APLICA</v>
          </cell>
          <cell r="CP1071">
            <v>0</v>
          </cell>
          <cell r="CQ1071">
            <v>2013403012483</v>
          </cell>
          <cell r="CR1071" t="str">
            <v>La UNIÓN TEMPORAL está conformada por: CMM NIT.800,065,394-8 Régimen Especial (30%), CORPORACIÓN FUTURO DE COLOMBIA NIT. 900,017,160-1 Régimen Especial (30%) y COOPERATIVA TA FENIX NIT. 811,024,171-7 Régimen Especial (40%).   SOLICITUD DE PAGO TRAMITADA C</v>
          </cell>
          <cell r="CS1071">
            <v>0</v>
          </cell>
          <cell r="CT1071">
            <v>0</v>
          </cell>
          <cell r="CU1071">
            <v>0</v>
          </cell>
          <cell r="CV1071">
            <v>0</v>
          </cell>
          <cell r="CW1071">
            <v>0</v>
          </cell>
          <cell r="CX1071">
            <v>0</v>
          </cell>
          <cell r="CY1071">
            <v>0</v>
          </cell>
          <cell r="CZ1071">
            <v>0</v>
          </cell>
          <cell r="DA1071">
            <v>0</v>
          </cell>
          <cell r="DB1071">
            <v>0</v>
          </cell>
          <cell r="DC1071">
            <v>0</v>
          </cell>
          <cell r="DD1071">
            <v>0</v>
          </cell>
          <cell r="DE1071">
            <v>0</v>
          </cell>
          <cell r="DF1071">
            <v>0</v>
          </cell>
          <cell r="DG1071">
            <v>0</v>
          </cell>
          <cell r="DH1071">
            <v>0</v>
          </cell>
          <cell r="DI1071">
            <v>0</v>
          </cell>
          <cell r="DJ1071">
            <v>0</v>
          </cell>
          <cell r="DK1071">
            <v>0</v>
          </cell>
          <cell r="DL1071">
            <v>0</v>
          </cell>
          <cell r="DM1071">
            <v>0</v>
          </cell>
          <cell r="DN1071">
            <v>0</v>
          </cell>
          <cell r="DO1071">
            <v>0</v>
          </cell>
          <cell r="DP1071">
            <v>0</v>
          </cell>
          <cell r="DQ1071">
            <v>0</v>
          </cell>
          <cell r="DR1071">
            <v>0</v>
          </cell>
          <cell r="DS1071">
            <v>0</v>
          </cell>
          <cell r="DT1071">
            <v>0</v>
          </cell>
          <cell r="DU1071">
            <v>0</v>
          </cell>
          <cell r="DV1071">
            <v>0</v>
          </cell>
          <cell r="DW1071">
            <v>0</v>
          </cell>
          <cell r="DX1071">
            <v>0</v>
          </cell>
          <cell r="DY1071">
            <v>0</v>
          </cell>
          <cell r="DZ1071">
            <v>0</v>
          </cell>
          <cell r="EA1071">
            <v>0</v>
          </cell>
          <cell r="EB1071">
            <v>0</v>
          </cell>
          <cell r="EC1071">
            <v>0</v>
          </cell>
          <cell r="ED1071">
            <v>0</v>
          </cell>
          <cell r="EE1071">
            <v>0</v>
          </cell>
          <cell r="EF1071">
            <v>0</v>
          </cell>
          <cell r="EG1071">
            <v>0</v>
          </cell>
          <cell r="EH1071">
            <v>0</v>
          </cell>
          <cell r="EI1071">
            <v>0</v>
          </cell>
          <cell r="EJ1071">
            <v>0</v>
          </cell>
        </row>
        <row r="1072">
          <cell r="B1072">
            <v>1164</v>
          </cell>
          <cell r="C1072">
            <v>41507</v>
          </cell>
          <cell r="D1072">
            <v>755</v>
          </cell>
          <cell r="E1072" t="str">
            <v>OscarR</v>
          </cell>
          <cell r="F1072">
            <v>41507</v>
          </cell>
          <cell r="G1072" t="str">
            <v>DPS</v>
          </cell>
          <cell r="H1072" t="str">
            <v>222/12</v>
          </cell>
          <cell r="I1072">
            <v>2013</v>
          </cell>
          <cell r="J1072" t="str">
            <v>VIGILANCIA SANTAFEREÑA Y CIA LTDA</v>
          </cell>
          <cell r="K1072" t="str">
            <v>800.076.719-5</v>
          </cell>
          <cell r="L1072" t="str">
            <v>BOGOTA</v>
          </cell>
          <cell r="M1072" t="str">
            <v>CRA 43 A No 22 B 18</v>
          </cell>
          <cell r="N1072" t="str">
            <v>268 22 77</v>
          </cell>
          <cell r="O1072" t="str">
            <v>CONTRATAR LA PRESTACION DE SERVICIO DE VIGILANCIA Y SEGURIDAD PRIVADA QUE UTILICE MEDIO HUMANO CON ARMAS, SIN ARMAS Y RADIOS DE COMUNICICACION</v>
          </cell>
          <cell r="P1072">
            <v>691908402</v>
          </cell>
          <cell r="Q1072">
            <v>0</v>
          </cell>
          <cell r="R1072">
            <v>691908402</v>
          </cell>
          <cell r="S1072">
            <v>713</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t="str">
            <v>MONICA VALBUENA USECHE</v>
          </cell>
          <cell r="AJ1072" t="str">
            <v>FACTURA</v>
          </cell>
          <cell r="AK1072" t="str">
            <v>15983-15984</v>
          </cell>
          <cell r="AL1072" t="str">
            <v>320000901998 DE 2012/05/23</v>
          </cell>
          <cell r="AM1072" t="str">
            <v>SERVICIO DE VIGILANCIA Y MONITOREO CIRCUITO CERRADO DE TELEVISION, COMPRENDIDO ENTRE EL 01 AL 31 DE JULIO/13</v>
          </cell>
          <cell r="AN1072">
            <v>44287584</v>
          </cell>
          <cell r="AO1072">
            <v>5731494</v>
          </cell>
          <cell r="AP1072">
            <v>4763398</v>
          </cell>
          <cell r="AQ1072">
            <v>0</v>
          </cell>
          <cell r="AR1072">
            <v>0</v>
          </cell>
          <cell r="AS1072">
            <v>0</v>
          </cell>
          <cell r="AT1072">
            <v>0</v>
          </cell>
          <cell r="AU1072">
            <v>54782476</v>
          </cell>
          <cell r="AV1072">
            <v>0.16</v>
          </cell>
          <cell r="AW1072">
            <v>0</v>
          </cell>
          <cell r="AX1072">
            <v>777479</v>
          </cell>
          <cell r="AY1072">
            <v>99040</v>
          </cell>
          <cell r="AZ1072">
            <v>55658995</v>
          </cell>
          <cell r="BA1072" t="str">
            <v>NO</v>
          </cell>
          <cell r="BB1072" t="str">
            <v>NO</v>
          </cell>
          <cell r="BC1072" t="str">
            <v>NO</v>
          </cell>
          <cell r="BD1072" t="str">
            <v>NO</v>
          </cell>
          <cell r="BE1072" t="str">
            <v>COMUN</v>
          </cell>
          <cell r="BF1072" t="str">
            <v>NO</v>
          </cell>
          <cell r="BG1072" t="str">
            <v>SERVICIO DE VIGILANCIA</v>
          </cell>
          <cell r="BH1072">
            <v>0.02</v>
          </cell>
          <cell r="BI1072" t="str">
            <v>SERVICIO MONITEREO</v>
          </cell>
          <cell r="BJ1072">
            <v>0.04</v>
          </cell>
          <cell r="BK1072" t="str">
            <v>REGIMEN COMUN</v>
          </cell>
          <cell r="BL1072">
            <v>0.15</v>
          </cell>
          <cell r="BM1072" t="str">
            <v>REGIMEN COMUN</v>
          </cell>
          <cell r="BN1072">
            <v>0.15</v>
          </cell>
          <cell r="BO1072" t="str">
            <v>BOGOTA</v>
          </cell>
          <cell r="BP1072">
            <v>1.38E-2</v>
          </cell>
          <cell r="BQ1072" t="str">
            <v>BOGOTA</v>
          </cell>
          <cell r="BR1072">
            <v>1.38E-2</v>
          </cell>
          <cell r="BS1072">
            <v>0</v>
          </cell>
          <cell r="BT1072">
            <v>0</v>
          </cell>
          <cell r="BU1072" t="str">
            <v>ACTIVIDAD 7492</v>
          </cell>
          <cell r="BV1072">
            <v>6.0000000000000001E-3</v>
          </cell>
          <cell r="BW1072">
            <v>885752</v>
          </cell>
          <cell r="BX1072">
            <v>229260</v>
          </cell>
          <cell r="BY1072">
            <v>116622</v>
          </cell>
          <cell r="BZ1072">
            <v>14856</v>
          </cell>
          <cell r="CA1072">
            <v>611169</v>
          </cell>
          <cell r="CB1072">
            <v>79095</v>
          </cell>
          <cell r="CC1072">
            <v>253455</v>
          </cell>
          <cell r="CD1072">
            <v>331511</v>
          </cell>
          <cell r="CE1072">
            <v>0</v>
          </cell>
          <cell r="CF1072">
            <v>53137275</v>
          </cell>
          <cell r="CG1072">
            <v>41507</v>
          </cell>
          <cell r="CH1072">
            <v>755</v>
          </cell>
          <cell r="CI1072">
            <v>713</v>
          </cell>
          <cell r="CJ1072" t="str">
            <v>Oscar Dario Rodriguez Posada</v>
          </cell>
          <cell r="CK1072" t="str">
            <v>SERVICIO DE SEGURIDAD Y VIGILANCIA</v>
          </cell>
          <cell r="CL1072" t="str">
            <v>GASTOS GENERALES</v>
          </cell>
          <cell r="CM1072" t="str">
            <v>201261003016000222E</v>
          </cell>
          <cell r="CN1072">
            <v>0</v>
          </cell>
          <cell r="CO1072" t="str">
            <v>N/A</v>
          </cell>
          <cell r="CP1072">
            <v>0</v>
          </cell>
          <cell r="CQ1072">
            <v>20136200105943</v>
          </cell>
          <cell r="CR1072">
            <v>0</v>
          </cell>
          <cell r="CS1072">
            <v>0</v>
          </cell>
          <cell r="CT1072">
            <v>0</v>
          </cell>
          <cell r="CU1072">
            <v>0</v>
          </cell>
          <cell r="CV1072">
            <v>0</v>
          </cell>
          <cell r="CW1072" t="str">
            <v>AIU</v>
          </cell>
          <cell r="CX1072">
            <v>4763398</v>
          </cell>
          <cell r="CY1072">
            <v>0.04</v>
          </cell>
          <cell r="CZ1072" t="str">
            <v>ICA</v>
          </cell>
          <cell r="DA1072">
            <v>4763398</v>
          </cell>
          <cell r="DB1072">
            <v>1.38E-2</v>
          </cell>
          <cell r="DC1072">
            <v>0</v>
          </cell>
          <cell r="DD1072">
            <v>0</v>
          </cell>
          <cell r="DE1072">
            <v>0</v>
          </cell>
          <cell r="DF1072">
            <v>0</v>
          </cell>
          <cell r="DG1072">
            <v>0</v>
          </cell>
          <cell r="DH1072">
            <v>0</v>
          </cell>
          <cell r="DI1072">
            <v>0</v>
          </cell>
          <cell r="DJ1072">
            <v>0</v>
          </cell>
          <cell r="DK1072">
            <v>0</v>
          </cell>
          <cell r="DL1072">
            <v>0</v>
          </cell>
          <cell r="DM1072">
            <v>0</v>
          </cell>
          <cell r="DN1072">
            <v>0</v>
          </cell>
          <cell r="DO1072">
            <v>0</v>
          </cell>
          <cell r="DP1072">
            <v>0</v>
          </cell>
          <cell r="DQ1072">
            <v>0</v>
          </cell>
          <cell r="DR1072">
            <v>0</v>
          </cell>
          <cell r="DS1072">
            <v>0</v>
          </cell>
          <cell r="DT1072">
            <v>0</v>
          </cell>
          <cell r="DU1072">
            <v>0</v>
          </cell>
          <cell r="DV1072">
            <v>0</v>
          </cell>
          <cell r="DW1072">
            <v>0</v>
          </cell>
          <cell r="DX1072">
            <v>0</v>
          </cell>
          <cell r="DY1072">
            <v>0</v>
          </cell>
          <cell r="DZ1072">
            <v>0</v>
          </cell>
          <cell r="EA1072">
            <v>0</v>
          </cell>
          <cell r="EB1072">
            <v>0</v>
          </cell>
          <cell r="EC1072">
            <v>0</v>
          </cell>
          <cell r="ED1072">
            <v>0</v>
          </cell>
          <cell r="EE1072">
            <v>0</v>
          </cell>
          <cell r="EF1072">
            <v>0</v>
          </cell>
          <cell r="EG1072">
            <v>0</v>
          </cell>
          <cell r="EH1072">
            <v>0</v>
          </cell>
          <cell r="EI1072">
            <v>0</v>
          </cell>
          <cell r="EJ1072">
            <v>0</v>
          </cell>
        </row>
        <row r="1073">
          <cell r="B1073">
            <v>1171</v>
          </cell>
          <cell r="C1073">
            <v>41507</v>
          </cell>
          <cell r="D1073">
            <v>0</v>
          </cell>
          <cell r="E1073" t="str">
            <v>OscarR</v>
          </cell>
          <cell r="F1073">
            <v>41507</v>
          </cell>
          <cell r="G1073" t="str">
            <v>DPS</v>
          </cell>
          <cell r="H1073" t="str">
            <v>167/12</v>
          </cell>
          <cell r="I1073">
            <v>2013</v>
          </cell>
          <cell r="J1073" t="str">
            <v>LOTERIA DE CUCUTA</v>
          </cell>
          <cell r="K1073" t="str">
            <v>890.500.641-6</v>
          </cell>
          <cell r="L1073" t="str">
            <v>CUCUTA</v>
          </cell>
          <cell r="M1073" t="str">
            <v>AV.0 CALLE 10 OF.205</v>
          </cell>
          <cell r="N1073" t="str">
            <v>5838384   loteriadecucuta@hotmail.com</v>
          </cell>
          <cell r="O1073" t="str">
            <v>CUOTA DE ADMINISTRACION DEL INMUEBLE DONDE FUNCIONA LA SEDE REGIONAL DEL NORTE</v>
          </cell>
          <cell r="P1073">
            <v>1683090</v>
          </cell>
          <cell r="Q1073">
            <v>0</v>
          </cell>
          <cell r="R1073">
            <v>1683090</v>
          </cell>
          <cell r="S1073">
            <v>393513</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t="str">
            <v>ELIZABETH GOMEZ SANCHEZ</v>
          </cell>
          <cell r="AJ1073" t="str">
            <v>RESOLUCIÓN 346</v>
          </cell>
          <cell r="AK1073" t="str">
            <v>RESOLUCIÓN 346 DE 26-04-2013</v>
          </cell>
          <cell r="AL1073">
            <v>0</v>
          </cell>
          <cell r="AM1073" t="str">
            <v>CUOTA DE ADMON DE AGOSTO</v>
          </cell>
          <cell r="AN1073">
            <v>170050</v>
          </cell>
          <cell r="AO1073">
            <v>0</v>
          </cell>
          <cell r="AP1073">
            <v>0</v>
          </cell>
          <cell r="AQ1073">
            <v>0</v>
          </cell>
          <cell r="AR1073">
            <v>0</v>
          </cell>
          <cell r="AS1073">
            <v>0</v>
          </cell>
          <cell r="AT1073">
            <v>0</v>
          </cell>
          <cell r="AU1073">
            <v>0</v>
          </cell>
          <cell r="AV1073">
            <v>0</v>
          </cell>
          <cell r="AW1073">
            <v>0</v>
          </cell>
          <cell r="AX1073">
            <v>0</v>
          </cell>
          <cell r="AY1073">
            <v>0</v>
          </cell>
          <cell r="AZ1073">
            <v>170050</v>
          </cell>
          <cell r="BA1073" t="str">
            <v>SI</v>
          </cell>
          <cell r="BB1073" t="str">
            <v>NO</v>
          </cell>
          <cell r="BC1073" t="str">
            <v>NO</v>
          </cell>
          <cell r="BD1073" t="str">
            <v>SI</v>
          </cell>
          <cell r="BE1073" t="str">
            <v>EXENTOS</v>
          </cell>
          <cell r="BF1073" t="str">
            <v>NO</v>
          </cell>
          <cell r="BG1073" t="str">
            <v>EMPRESA INDUSTRIAL Y COMERCIAL DEL DPTO</v>
          </cell>
          <cell r="BH1073">
            <v>0</v>
          </cell>
          <cell r="BI1073">
            <v>0</v>
          </cell>
          <cell r="BJ1073">
            <v>0</v>
          </cell>
          <cell r="BK1073" t="str">
            <v>GRAN CONTRIBUYENTE</v>
          </cell>
          <cell r="BL1073">
            <v>0</v>
          </cell>
          <cell r="BM1073">
            <v>0</v>
          </cell>
          <cell r="BN1073">
            <v>0</v>
          </cell>
          <cell r="BO1073" t="str">
            <v>CÚCUTA (NO APLICA SEGÚN PARÁG. PRIMERO-ART. 95 ACUERDO 040 DE 2010)</v>
          </cell>
          <cell r="BP1073">
            <v>0</v>
          </cell>
          <cell r="BQ1073">
            <v>0</v>
          </cell>
          <cell r="BR1073">
            <v>0</v>
          </cell>
          <cell r="BS1073">
            <v>0</v>
          </cell>
          <cell r="BT1073">
            <v>0</v>
          </cell>
          <cell r="BU1073" t="str">
            <v>GRAN CONTRIBUYENTE</v>
          </cell>
          <cell r="BV1073">
            <v>0</v>
          </cell>
          <cell r="BW1073">
            <v>0</v>
          </cell>
          <cell r="BX1073">
            <v>0</v>
          </cell>
          <cell r="BY1073">
            <v>0</v>
          </cell>
          <cell r="BZ1073">
            <v>0</v>
          </cell>
          <cell r="CA1073">
            <v>0</v>
          </cell>
          <cell r="CB1073">
            <v>0</v>
          </cell>
          <cell r="CC1073">
            <v>0</v>
          </cell>
          <cell r="CD1073">
            <v>0</v>
          </cell>
          <cell r="CE1073">
            <v>0</v>
          </cell>
          <cell r="CF1073">
            <v>170050</v>
          </cell>
          <cell r="CG1073">
            <v>41507</v>
          </cell>
          <cell r="CH1073">
            <v>0</v>
          </cell>
          <cell r="CI1073">
            <v>393513</v>
          </cell>
          <cell r="CJ1073" t="str">
            <v>Oscar Dario Rodriguez Posada</v>
          </cell>
          <cell r="CK1073" t="str">
            <v>MANTENIMIENTO DE BIENES INMUEBLES</v>
          </cell>
          <cell r="CL1073" t="str">
            <v>GASTOS GENERALES</v>
          </cell>
          <cell r="CM1073" t="str">
            <v>SIN EXPEDIENTE EN ORFEO</v>
          </cell>
          <cell r="CN1073">
            <v>0</v>
          </cell>
          <cell r="CO1073" t="str">
            <v>NO APLICA</v>
          </cell>
          <cell r="CP1073">
            <v>0</v>
          </cell>
          <cell r="CQ1073">
            <v>20136200119353</v>
          </cell>
          <cell r="CR1073">
            <v>0</v>
          </cell>
          <cell r="CS1073">
            <v>0</v>
          </cell>
          <cell r="CT1073">
            <v>0</v>
          </cell>
          <cell r="CU1073">
            <v>0</v>
          </cell>
          <cell r="CV1073">
            <v>0</v>
          </cell>
          <cell r="CW1073">
            <v>0</v>
          </cell>
          <cell r="CX1073">
            <v>0</v>
          </cell>
          <cell r="CY1073">
            <v>0</v>
          </cell>
          <cell r="CZ1073">
            <v>0</v>
          </cell>
          <cell r="DA1073">
            <v>0</v>
          </cell>
          <cell r="DB1073">
            <v>0</v>
          </cell>
          <cell r="DC1073">
            <v>0</v>
          </cell>
          <cell r="DD1073">
            <v>0</v>
          </cell>
          <cell r="DE1073">
            <v>0</v>
          </cell>
          <cell r="DF1073">
            <v>0</v>
          </cell>
          <cell r="DG1073">
            <v>0</v>
          </cell>
          <cell r="DH1073">
            <v>0</v>
          </cell>
          <cell r="DI1073">
            <v>0</v>
          </cell>
          <cell r="DJ1073">
            <v>0</v>
          </cell>
          <cell r="DK1073">
            <v>0</v>
          </cell>
          <cell r="DL1073">
            <v>0</v>
          </cell>
          <cell r="DM1073">
            <v>0</v>
          </cell>
          <cell r="DN1073">
            <v>0</v>
          </cell>
          <cell r="DO1073">
            <v>0</v>
          </cell>
          <cell r="DP1073">
            <v>0</v>
          </cell>
          <cell r="DQ1073">
            <v>0</v>
          </cell>
          <cell r="DR1073">
            <v>0</v>
          </cell>
          <cell r="DS1073">
            <v>0</v>
          </cell>
          <cell r="DT1073">
            <v>0</v>
          </cell>
          <cell r="DU1073">
            <v>0</v>
          </cell>
          <cell r="DV1073">
            <v>0</v>
          </cell>
          <cell r="DW1073">
            <v>0</v>
          </cell>
          <cell r="DX1073">
            <v>0</v>
          </cell>
          <cell r="DY1073">
            <v>0</v>
          </cell>
          <cell r="DZ1073">
            <v>0</v>
          </cell>
          <cell r="EA1073">
            <v>0</v>
          </cell>
          <cell r="EB1073">
            <v>0</v>
          </cell>
          <cell r="EC1073">
            <v>0</v>
          </cell>
          <cell r="ED1073">
            <v>0</v>
          </cell>
          <cell r="EE1073">
            <v>0</v>
          </cell>
          <cell r="EF1073">
            <v>0</v>
          </cell>
          <cell r="EG1073">
            <v>0</v>
          </cell>
          <cell r="EH1073">
            <v>0</v>
          </cell>
          <cell r="EI1073">
            <v>0</v>
          </cell>
          <cell r="EJ1073">
            <v>0</v>
          </cell>
        </row>
        <row r="1074">
          <cell r="B1074">
            <v>1172</v>
          </cell>
          <cell r="C1074">
            <v>41507</v>
          </cell>
          <cell r="D1074">
            <v>0</v>
          </cell>
          <cell r="E1074" t="str">
            <v>OscarR</v>
          </cell>
          <cell r="F1074">
            <v>41507</v>
          </cell>
          <cell r="G1074" t="str">
            <v>DPS</v>
          </cell>
          <cell r="H1074" t="str">
            <v>Resol 349 de 26-04-2013</v>
          </cell>
          <cell r="I1074">
            <v>2013</v>
          </cell>
          <cell r="J1074" t="str">
            <v>EDIFICIO WORLD SERVICE</v>
          </cell>
          <cell r="K1074" t="str">
            <v>860.040.533--5</v>
          </cell>
          <cell r="L1074" t="str">
            <v>BOGOTA</v>
          </cell>
          <cell r="M1074" t="str">
            <v>Cra 10 24 - 55</v>
          </cell>
          <cell r="N1074">
            <v>2827152</v>
          </cell>
          <cell r="O1074" t="str">
            <v>ADMON OFICINAS UT BOGOTA  Cra 10 24-55</v>
          </cell>
          <cell r="P1074">
            <v>9270000</v>
          </cell>
          <cell r="Q1074">
            <v>0</v>
          </cell>
          <cell r="R1074">
            <v>9270000</v>
          </cell>
          <cell r="S1074">
            <v>394013</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t="str">
            <v>MIGUEL A FRANCO LEMUS</v>
          </cell>
          <cell r="AJ1074">
            <v>0</v>
          </cell>
          <cell r="AK1074" t="str">
            <v>CTA COBRO 5868</v>
          </cell>
          <cell r="AL1074">
            <v>0</v>
          </cell>
          <cell r="AM1074" t="str">
            <v>CUOTA DE ADMNON  AGOSTO/13</v>
          </cell>
          <cell r="AN1074">
            <v>789300</v>
          </cell>
          <cell r="AO1074">
            <v>0</v>
          </cell>
          <cell r="AP1074">
            <v>0</v>
          </cell>
          <cell r="AQ1074">
            <v>0</v>
          </cell>
          <cell r="AR1074">
            <v>0</v>
          </cell>
          <cell r="AS1074">
            <v>0</v>
          </cell>
          <cell r="AT1074">
            <v>0</v>
          </cell>
          <cell r="AU1074">
            <v>0</v>
          </cell>
          <cell r="AV1074">
            <v>0</v>
          </cell>
          <cell r="AW1074">
            <v>0</v>
          </cell>
          <cell r="AX1074">
            <v>0</v>
          </cell>
          <cell r="AY1074">
            <v>0</v>
          </cell>
          <cell r="AZ1074">
            <v>789300</v>
          </cell>
          <cell r="BA1074" t="str">
            <v>NO</v>
          </cell>
          <cell r="BB1074" t="str">
            <v>NO</v>
          </cell>
          <cell r="BC1074" t="str">
            <v>SI</v>
          </cell>
          <cell r="BD1074" t="str">
            <v>SI</v>
          </cell>
          <cell r="BE1074" t="str">
            <v>E</v>
          </cell>
          <cell r="BF1074" t="str">
            <v>NO</v>
          </cell>
          <cell r="BG1074" t="str">
            <v>PROPIEDAD HORIZONTAL</v>
          </cell>
          <cell r="BH1074">
            <v>0</v>
          </cell>
          <cell r="BI1074">
            <v>0</v>
          </cell>
          <cell r="BJ1074">
            <v>0</v>
          </cell>
          <cell r="BK1074" t="str">
            <v>E</v>
          </cell>
          <cell r="BL1074">
            <v>0</v>
          </cell>
          <cell r="BM1074">
            <v>0</v>
          </cell>
          <cell r="BN1074">
            <v>0</v>
          </cell>
          <cell r="BO1074" t="str">
            <v>PROPIEDAD HORIZONTAL NO SUJETA</v>
          </cell>
          <cell r="BP1074">
            <v>0</v>
          </cell>
          <cell r="BQ1074">
            <v>0</v>
          </cell>
          <cell r="BR1074">
            <v>0</v>
          </cell>
          <cell r="BS1074">
            <v>0</v>
          </cell>
          <cell r="BT1074">
            <v>0</v>
          </cell>
          <cell r="BU1074">
            <v>0</v>
          </cell>
          <cell r="BV1074">
            <v>0</v>
          </cell>
          <cell r="BW1074">
            <v>0</v>
          </cell>
          <cell r="BX1074">
            <v>0</v>
          </cell>
          <cell r="BY1074">
            <v>0</v>
          </cell>
          <cell r="BZ1074">
            <v>0</v>
          </cell>
          <cell r="CA1074">
            <v>0</v>
          </cell>
          <cell r="CB1074">
            <v>0</v>
          </cell>
          <cell r="CC1074">
            <v>0</v>
          </cell>
          <cell r="CD1074">
            <v>0</v>
          </cell>
          <cell r="CE1074">
            <v>0</v>
          </cell>
          <cell r="CF1074">
            <v>789300</v>
          </cell>
          <cell r="CG1074">
            <v>41507</v>
          </cell>
          <cell r="CH1074" t="str">
            <v>sin</v>
          </cell>
          <cell r="CI1074">
            <v>394013</v>
          </cell>
          <cell r="CJ1074" t="str">
            <v>Oscar Dario Rodriguez Posada</v>
          </cell>
          <cell r="CK1074" t="str">
            <v>MANTENIMIENTO DE BIENES INMUEBLES</v>
          </cell>
          <cell r="CL1074" t="str">
            <v>GASTOS GENERALES</v>
          </cell>
          <cell r="CM1074">
            <v>0</v>
          </cell>
          <cell r="CN1074">
            <v>0</v>
          </cell>
          <cell r="CO1074">
            <v>0</v>
          </cell>
          <cell r="CP1074">
            <v>0</v>
          </cell>
          <cell r="CQ1074">
            <v>20136200120703</v>
          </cell>
          <cell r="CR1074">
            <v>0</v>
          </cell>
          <cell r="CS1074">
            <v>0</v>
          </cell>
          <cell r="CT1074">
            <v>0</v>
          </cell>
          <cell r="CU1074">
            <v>0</v>
          </cell>
          <cell r="CV1074">
            <v>0</v>
          </cell>
          <cell r="CW1074">
            <v>0</v>
          </cell>
          <cell r="CX1074">
            <v>0</v>
          </cell>
          <cell r="CY1074">
            <v>0</v>
          </cell>
          <cell r="CZ1074">
            <v>0</v>
          </cell>
          <cell r="DA1074">
            <v>0</v>
          </cell>
          <cell r="DB1074">
            <v>0</v>
          </cell>
          <cell r="DC1074">
            <v>0</v>
          </cell>
          <cell r="DD1074">
            <v>0</v>
          </cell>
          <cell r="DE1074">
            <v>0</v>
          </cell>
          <cell r="DF1074">
            <v>0</v>
          </cell>
          <cell r="DG1074">
            <v>0</v>
          </cell>
          <cell r="DH1074">
            <v>0</v>
          </cell>
          <cell r="DI1074">
            <v>0</v>
          </cell>
          <cell r="DJ1074">
            <v>0</v>
          </cell>
          <cell r="DK1074">
            <v>0</v>
          </cell>
          <cell r="DL1074">
            <v>0</v>
          </cell>
          <cell r="DM1074">
            <v>0</v>
          </cell>
          <cell r="DN1074">
            <v>0</v>
          </cell>
          <cell r="DO1074">
            <v>0</v>
          </cell>
          <cell r="DP1074">
            <v>0</v>
          </cell>
          <cell r="DQ1074">
            <v>0</v>
          </cell>
          <cell r="DR1074">
            <v>0</v>
          </cell>
          <cell r="DS1074">
            <v>0</v>
          </cell>
          <cell r="DT1074">
            <v>0</v>
          </cell>
          <cell r="DU1074">
            <v>0</v>
          </cell>
          <cell r="DV1074">
            <v>0</v>
          </cell>
          <cell r="DW1074">
            <v>0</v>
          </cell>
          <cell r="DX1074">
            <v>0</v>
          </cell>
          <cell r="DY1074">
            <v>0</v>
          </cell>
          <cell r="DZ1074">
            <v>0</v>
          </cell>
          <cell r="EA1074">
            <v>0</v>
          </cell>
          <cell r="EB1074">
            <v>0</v>
          </cell>
          <cell r="EC1074">
            <v>0</v>
          </cell>
          <cell r="ED1074">
            <v>0</v>
          </cell>
          <cell r="EE1074">
            <v>0</v>
          </cell>
          <cell r="EF1074">
            <v>0</v>
          </cell>
          <cell r="EG1074">
            <v>0</v>
          </cell>
          <cell r="EH1074">
            <v>0</v>
          </cell>
          <cell r="EI1074">
            <v>0</v>
          </cell>
          <cell r="EJ1074">
            <v>0</v>
          </cell>
        </row>
        <row r="1075">
          <cell r="B1075">
            <v>1173</v>
          </cell>
          <cell r="C1075">
            <v>41507</v>
          </cell>
          <cell r="D1075">
            <v>0</v>
          </cell>
          <cell r="E1075" t="str">
            <v>OscarR</v>
          </cell>
          <cell r="F1075">
            <v>41507</v>
          </cell>
          <cell r="G1075" t="str">
            <v>DPS</v>
          </cell>
          <cell r="H1075" t="str">
            <v>Resol 345 26-04-13</v>
          </cell>
          <cell r="I1075">
            <v>2013</v>
          </cell>
          <cell r="J1075" t="str">
            <v>UNIDAD ADMINISTRATIVA EL LAGO P H</v>
          </cell>
          <cell r="K1075" t="str">
            <v>800.032.596-7</v>
          </cell>
          <cell r="L1075" t="str">
            <v>RISARALDA</v>
          </cell>
          <cell r="M1075" t="str">
            <v>Cl 25 7 - 48</v>
          </cell>
          <cell r="N1075">
            <v>3359772</v>
          </cell>
          <cell r="O1075" t="str">
            <v>ADMON INMUEBLE, DESTINADO AL FUNCIONAMIENTO DE D.R. RISARALDA</v>
          </cell>
          <cell r="P1075">
            <v>12293262</v>
          </cell>
          <cell r="Q1075">
            <v>0</v>
          </cell>
          <cell r="R1075">
            <v>12293262</v>
          </cell>
          <cell r="S1075" t="str">
            <v>393213</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t="str">
            <v>ELIZABETH GOMEZ SANCHEZ</v>
          </cell>
          <cell r="AJ1075" t="str">
            <v>FACTURA</v>
          </cell>
          <cell r="AK1075">
            <v>2007</v>
          </cell>
          <cell r="AL1075" t="str">
            <v>160000072335 DE 2009-11-06</v>
          </cell>
          <cell r="AM1075" t="str">
            <v>ADMON,PARQUEADEROS Y BODEGA DE AGOSTO/13</v>
          </cell>
          <cell r="AN1075">
            <v>1365918</v>
          </cell>
          <cell r="AO1075">
            <v>0</v>
          </cell>
          <cell r="AP1075">
            <v>0</v>
          </cell>
          <cell r="AQ1075">
            <v>0</v>
          </cell>
          <cell r="AR1075">
            <v>0</v>
          </cell>
          <cell r="AS1075">
            <v>0</v>
          </cell>
          <cell r="AT1075">
            <v>0</v>
          </cell>
          <cell r="AU1075">
            <v>0</v>
          </cell>
          <cell r="AV1075">
            <v>0</v>
          </cell>
          <cell r="AW1075">
            <v>0</v>
          </cell>
          <cell r="AX1075">
            <v>0</v>
          </cell>
          <cell r="AY1075">
            <v>0</v>
          </cell>
          <cell r="AZ1075">
            <v>1365918</v>
          </cell>
          <cell r="BA1075" t="str">
            <v>SI</v>
          </cell>
          <cell r="BB1075" t="str">
            <v>SI</v>
          </cell>
          <cell r="BC1075" t="str">
            <v>NO</v>
          </cell>
          <cell r="BD1075" t="str">
            <v>NO</v>
          </cell>
          <cell r="BE1075" t="str">
            <v>COMUN</v>
          </cell>
          <cell r="BF1075" t="str">
            <v>NO</v>
          </cell>
          <cell r="BG1075" t="str">
            <v>ENTIDAD SIN ANIMO DE LUCRO</v>
          </cell>
          <cell r="BH1075">
            <v>0</v>
          </cell>
          <cell r="BI1075">
            <v>0</v>
          </cell>
          <cell r="BJ1075">
            <v>0</v>
          </cell>
          <cell r="BK1075" t="str">
            <v>PROPIEDAD HORIZONTAL EXENTA</v>
          </cell>
          <cell r="BL1075">
            <v>0</v>
          </cell>
          <cell r="BM1075">
            <v>0</v>
          </cell>
          <cell r="BN1075">
            <v>0</v>
          </cell>
          <cell r="BO1075" t="str">
            <v>PEREIRA</v>
          </cell>
          <cell r="BP1075">
            <v>0</v>
          </cell>
          <cell r="BQ1075">
            <v>0</v>
          </cell>
          <cell r="BR1075">
            <v>0</v>
          </cell>
          <cell r="BS1075">
            <v>0</v>
          </cell>
          <cell r="BT1075">
            <v>0</v>
          </cell>
          <cell r="BU1075">
            <v>0</v>
          </cell>
          <cell r="BV1075">
            <v>0</v>
          </cell>
          <cell r="BW1075">
            <v>0</v>
          </cell>
          <cell r="BX1075">
            <v>0</v>
          </cell>
          <cell r="BY1075">
            <v>0</v>
          </cell>
          <cell r="BZ1075">
            <v>0</v>
          </cell>
          <cell r="CA1075">
            <v>0</v>
          </cell>
          <cell r="CB1075">
            <v>0</v>
          </cell>
          <cell r="CC1075">
            <v>0</v>
          </cell>
          <cell r="CD1075">
            <v>0</v>
          </cell>
          <cell r="CE1075">
            <v>0</v>
          </cell>
          <cell r="CF1075">
            <v>1365918</v>
          </cell>
          <cell r="CG1075">
            <v>41507</v>
          </cell>
          <cell r="CH1075">
            <v>0</v>
          </cell>
          <cell r="CI1075" t="str">
            <v>393213</v>
          </cell>
          <cell r="CJ1075" t="str">
            <v>Oscar Dario Rodriguez Posada</v>
          </cell>
          <cell r="CK1075" t="str">
            <v>MANTENIMIENTO DE BIENES INMUEBLES</v>
          </cell>
          <cell r="CL1075" t="str">
            <v>GASTOS GENERALES</v>
          </cell>
          <cell r="CM1075" t="str">
            <v>N/A</v>
          </cell>
          <cell r="CN1075">
            <v>0</v>
          </cell>
          <cell r="CO1075" t="str">
            <v>N/A</v>
          </cell>
          <cell r="CP1075">
            <v>0</v>
          </cell>
          <cell r="CQ1075">
            <v>20131370028293</v>
          </cell>
          <cell r="CR1075">
            <v>0</v>
          </cell>
          <cell r="CS1075">
            <v>0</v>
          </cell>
          <cell r="CT1075">
            <v>0</v>
          </cell>
          <cell r="CU1075">
            <v>0</v>
          </cell>
          <cell r="CV1075">
            <v>0</v>
          </cell>
          <cell r="CW1075">
            <v>0</v>
          </cell>
          <cell r="CX1075">
            <v>0</v>
          </cell>
          <cell r="CY1075">
            <v>0</v>
          </cell>
          <cell r="CZ1075">
            <v>0</v>
          </cell>
          <cell r="DA1075">
            <v>0</v>
          </cell>
          <cell r="DB1075">
            <v>0</v>
          </cell>
          <cell r="DC1075">
            <v>0</v>
          </cell>
          <cell r="DD1075">
            <v>0</v>
          </cell>
          <cell r="DE1075">
            <v>0</v>
          </cell>
          <cell r="DF1075">
            <v>0</v>
          </cell>
          <cell r="DG1075">
            <v>0</v>
          </cell>
          <cell r="DH1075">
            <v>0</v>
          </cell>
          <cell r="DI1075">
            <v>0</v>
          </cell>
          <cell r="DJ1075">
            <v>0</v>
          </cell>
          <cell r="DK1075">
            <v>0</v>
          </cell>
          <cell r="DL1075">
            <v>0</v>
          </cell>
          <cell r="DM1075">
            <v>0</v>
          </cell>
          <cell r="DN1075">
            <v>0</v>
          </cell>
          <cell r="DO1075">
            <v>0</v>
          </cell>
          <cell r="DP1075">
            <v>0</v>
          </cell>
          <cell r="DQ1075">
            <v>0</v>
          </cell>
          <cell r="DR1075">
            <v>0</v>
          </cell>
          <cell r="DS1075">
            <v>0</v>
          </cell>
          <cell r="DT1075">
            <v>0</v>
          </cell>
          <cell r="DU1075">
            <v>0</v>
          </cell>
          <cell r="DV1075">
            <v>0</v>
          </cell>
          <cell r="DW1075">
            <v>0</v>
          </cell>
          <cell r="DX1075">
            <v>0</v>
          </cell>
          <cell r="DY1075">
            <v>0</v>
          </cell>
          <cell r="DZ1075">
            <v>0</v>
          </cell>
          <cell r="EA1075">
            <v>0</v>
          </cell>
          <cell r="EB1075">
            <v>0</v>
          </cell>
          <cell r="EC1075">
            <v>0</v>
          </cell>
          <cell r="ED1075">
            <v>0</v>
          </cell>
          <cell r="EE1075">
            <v>0</v>
          </cell>
          <cell r="EF1075">
            <v>0</v>
          </cell>
          <cell r="EG1075">
            <v>0</v>
          </cell>
          <cell r="EH1075">
            <v>0</v>
          </cell>
          <cell r="EI1075">
            <v>0</v>
          </cell>
          <cell r="EJ1075">
            <v>0</v>
          </cell>
        </row>
        <row r="1076">
          <cell r="B1076">
            <v>1175</v>
          </cell>
          <cell r="C1076">
            <v>41508</v>
          </cell>
          <cell r="D1076">
            <v>0</v>
          </cell>
          <cell r="E1076" t="str">
            <v>OscarR</v>
          </cell>
          <cell r="F1076">
            <v>41508</v>
          </cell>
          <cell r="G1076" t="str">
            <v>DPS</v>
          </cell>
          <cell r="H1076" t="str">
            <v>Resol. 792-21-08-2013</v>
          </cell>
          <cell r="I1076">
            <v>2013</v>
          </cell>
          <cell r="J1076" t="str">
            <v>DEPARTAMENTO ADMINISTRATIVO PARA LA PROSPERIDAD SOCIAL</v>
          </cell>
          <cell r="K1076" t="str">
            <v>900.039.533-8</v>
          </cell>
          <cell r="L1076" t="str">
            <v>BOGOTA</v>
          </cell>
          <cell r="M1076" t="str">
            <v>CALLE 7  No.  6 - 54</v>
          </cell>
          <cell r="N1076" t="str">
            <v>596 08 00</v>
          </cell>
          <cell r="O1076" t="str">
            <v>REMBOLSO CAJA MENOR</v>
          </cell>
          <cell r="P1076">
            <v>703970</v>
          </cell>
          <cell r="Q1076">
            <v>0</v>
          </cell>
          <cell r="R1076">
            <v>703970</v>
          </cell>
          <cell r="S1076">
            <v>774313</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t="str">
            <v>ELIZABETH GOMEZ SANCHEZ</v>
          </cell>
          <cell r="AJ1076" t="str">
            <v>RESOLUCION</v>
          </cell>
          <cell r="AK1076">
            <v>0</v>
          </cell>
          <cell r="AL1076">
            <v>0</v>
          </cell>
          <cell r="AM1076" t="str">
            <v>REEMBOLSO CAJA MENOR GASTOS  DE LA OFICINA ASESORA JURIDICA. JULIO/13</v>
          </cell>
          <cell r="AN1076">
            <v>703970</v>
          </cell>
          <cell r="AO1076">
            <v>0</v>
          </cell>
          <cell r="AP1076">
            <v>0</v>
          </cell>
          <cell r="AQ1076">
            <v>0</v>
          </cell>
          <cell r="AR1076">
            <v>0</v>
          </cell>
          <cell r="AS1076">
            <v>0</v>
          </cell>
          <cell r="AT1076">
            <v>0</v>
          </cell>
          <cell r="AU1076">
            <v>0</v>
          </cell>
          <cell r="AV1076">
            <v>0</v>
          </cell>
          <cell r="AW1076">
            <v>0</v>
          </cell>
          <cell r="AX1076">
            <v>0</v>
          </cell>
          <cell r="AY1076">
            <v>0</v>
          </cell>
          <cell r="AZ1076">
            <v>703970</v>
          </cell>
          <cell r="BA1076" t="str">
            <v>NO</v>
          </cell>
          <cell r="BB1076" t="str">
            <v>NO</v>
          </cell>
          <cell r="BC1076" t="str">
            <v>NO</v>
          </cell>
          <cell r="BD1076" t="str">
            <v>NO</v>
          </cell>
          <cell r="BE1076" t="str">
            <v>E</v>
          </cell>
          <cell r="BF1076" t="str">
            <v>NO</v>
          </cell>
          <cell r="BG1076">
            <v>0</v>
          </cell>
          <cell r="BH1076">
            <v>0</v>
          </cell>
          <cell r="BI1076">
            <v>0</v>
          </cell>
          <cell r="BJ1076">
            <v>0</v>
          </cell>
          <cell r="BK1076" t="str">
            <v>COMUN</v>
          </cell>
          <cell r="BL1076">
            <v>0</v>
          </cell>
          <cell r="BM1076">
            <v>0</v>
          </cell>
          <cell r="BN1076">
            <v>0</v>
          </cell>
          <cell r="BO1076" t="str">
            <v>BOGOTA</v>
          </cell>
          <cell r="BP1076">
            <v>0</v>
          </cell>
          <cell r="BQ1076">
            <v>0</v>
          </cell>
          <cell r="BR1076">
            <v>0</v>
          </cell>
          <cell r="BS1076">
            <v>0</v>
          </cell>
          <cell r="BT1076">
            <v>0</v>
          </cell>
          <cell r="BU1076" t="str">
            <v>N/A</v>
          </cell>
          <cell r="BV1076">
            <v>0</v>
          </cell>
          <cell r="BW1076">
            <v>0</v>
          </cell>
          <cell r="BX1076">
            <v>0</v>
          </cell>
          <cell r="BY1076">
            <v>0</v>
          </cell>
          <cell r="BZ1076">
            <v>0</v>
          </cell>
          <cell r="CA1076">
            <v>0</v>
          </cell>
          <cell r="CB1076">
            <v>0</v>
          </cell>
          <cell r="CC1076">
            <v>0</v>
          </cell>
          <cell r="CD1076">
            <v>0</v>
          </cell>
          <cell r="CE1076">
            <v>0</v>
          </cell>
          <cell r="CF1076">
            <v>703970</v>
          </cell>
          <cell r="CG1076">
            <v>41508</v>
          </cell>
          <cell r="CH1076">
            <v>0</v>
          </cell>
          <cell r="CI1076">
            <v>774313</v>
          </cell>
          <cell r="CJ1076" t="str">
            <v>Oscar Dario Rodriguez Posada</v>
          </cell>
          <cell r="CK1076" t="str">
            <v>GASTOS JUDICIALES</v>
          </cell>
          <cell r="CL1076" t="str">
            <v>GASTOS GENERALES</v>
          </cell>
          <cell r="CM1076">
            <v>0</v>
          </cell>
          <cell r="CN1076">
            <v>0</v>
          </cell>
          <cell r="CO1076">
            <v>0</v>
          </cell>
          <cell r="CP1076">
            <v>0</v>
          </cell>
          <cell r="CQ1076">
            <v>0</v>
          </cell>
          <cell r="CR1076">
            <v>0</v>
          </cell>
          <cell r="CS1076">
            <v>0</v>
          </cell>
          <cell r="CT1076">
            <v>0</v>
          </cell>
          <cell r="CU1076">
            <v>0</v>
          </cell>
          <cell r="CV1076">
            <v>0</v>
          </cell>
          <cell r="CW1076">
            <v>0</v>
          </cell>
          <cell r="CX1076">
            <v>0</v>
          </cell>
          <cell r="CY1076">
            <v>0</v>
          </cell>
          <cell r="CZ1076">
            <v>0</v>
          </cell>
          <cell r="DA1076">
            <v>0</v>
          </cell>
          <cell r="DB1076">
            <v>0</v>
          </cell>
          <cell r="DC1076">
            <v>0</v>
          </cell>
          <cell r="DD1076">
            <v>0</v>
          </cell>
          <cell r="DE1076">
            <v>0</v>
          </cell>
          <cell r="DF1076">
            <v>0</v>
          </cell>
          <cell r="DG1076">
            <v>0</v>
          </cell>
          <cell r="DH1076">
            <v>0</v>
          </cell>
          <cell r="DI1076">
            <v>0</v>
          </cell>
          <cell r="DJ1076">
            <v>0</v>
          </cell>
          <cell r="DK1076">
            <v>0</v>
          </cell>
          <cell r="DL1076">
            <v>0</v>
          </cell>
          <cell r="DM1076">
            <v>0</v>
          </cell>
          <cell r="DN1076">
            <v>0</v>
          </cell>
          <cell r="DO1076">
            <v>0</v>
          </cell>
          <cell r="DP1076">
            <v>0</v>
          </cell>
          <cell r="DQ1076">
            <v>0</v>
          </cell>
          <cell r="DR1076">
            <v>0</v>
          </cell>
          <cell r="DS1076">
            <v>0</v>
          </cell>
          <cell r="DT1076">
            <v>0</v>
          </cell>
          <cell r="DU1076">
            <v>0</v>
          </cell>
          <cell r="DV1076">
            <v>0</v>
          </cell>
          <cell r="DW1076">
            <v>0</v>
          </cell>
          <cell r="DX1076">
            <v>0</v>
          </cell>
          <cell r="DY1076">
            <v>0</v>
          </cell>
          <cell r="DZ1076">
            <v>0</v>
          </cell>
          <cell r="EA1076">
            <v>0</v>
          </cell>
          <cell r="EB1076">
            <v>0</v>
          </cell>
          <cell r="EC1076">
            <v>0</v>
          </cell>
          <cell r="ED1076">
            <v>0</v>
          </cell>
          <cell r="EE1076">
            <v>0</v>
          </cell>
          <cell r="EF1076">
            <v>0</v>
          </cell>
          <cell r="EG1076">
            <v>0</v>
          </cell>
          <cell r="EH1076">
            <v>0</v>
          </cell>
          <cell r="EI1076">
            <v>0</v>
          </cell>
          <cell r="EJ1076">
            <v>0</v>
          </cell>
        </row>
        <row r="1077">
          <cell r="B1077">
            <v>1177</v>
          </cell>
          <cell r="C1077">
            <v>41508</v>
          </cell>
          <cell r="D1077">
            <v>760</v>
          </cell>
          <cell r="E1077" t="str">
            <v>OscarR</v>
          </cell>
          <cell r="F1077">
            <v>41508</v>
          </cell>
          <cell r="G1077" t="str">
            <v>DPS</v>
          </cell>
          <cell r="H1077" t="str">
            <v>214/12</v>
          </cell>
          <cell r="I1077">
            <v>2013</v>
          </cell>
          <cell r="J1077" t="str">
            <v>SIEMENS ENTERPRISE COMMUNICATIONS LTDA</v>
          </cell>
          <cell r="K1077" t="str">
            <v>900.107.634-5</v>
          </cell>
          <cell r="L1077" t="str">
            <v>BOGOTÁ</v>
          </cell>
          <cell r="M1077" t="str">
            <v>AV CL 26 69 63 PISO 6</v>
          </cell>
          <cell r="N1077">
            <v>4193400</v>
          </cell>
          <cell r="O1077" t="str">
            <v>PRESTAR EL SERVICIO DE MANTENIMIENTO PREVENTIVO Y CORRECTIVO CON SUMINISTRO DE REPUESTOS DE LAS PLANTAS TELEFÓNICAS Y DEL IVR DEL DPS</v>
          </cell>
          <cell r="P1077">
            <v>556754145</v>
          </cell>
          <cell r="Q1077">
            <v>89080663</v>
          </cell>
          <cell r="R1077">
            <v>645834808</v>
          </cell>
          <cell r="S1077">
            <v>313</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t="str">
            <v>SUJEY YADIRA ORDOÑEZ DIAZ</v>
          </cell>
          <cell r="AJ1077" t="str">
            <v>SERVICIOS PRESTADOS DURANTE EL MES PREVIA PRESENTACION DE CERTIFICACIÓN DE APORTES A SEGURIDAD SOCIAL, Y FACTURA</v>
          </cell>
          <cell r="AK1077" t="str">
            <v>1-011551</v>
          </cell>
          <cell r="AL1077" t="str">
            <v>310000066398 DE 25/10/2012</v>
          </cell>
          <cell r="AM1077" t="str">
            <v>SOLICITUD PAGO CONTRATO 0214/12 MANTENIMIENTO MES DE MAYO-JUNIO-JULIO/13.</v>
          </cell>
          <cell r="AN1077">
            <v>83680518</v>
          </cell>
          <cell r="AO1077">
            <v>0</v>
          </cell>
          <cell r="AP1077">
            <v>0</v>
          </cell>
          <cell r="AQ1077">
            <v>0</v>
          </cell>
          <cell r="AR1077">
            <v>0</v>
          </cell>
          <cell r="AS1077">
            <v>0</v>
          </cell>
          <cell r="AT1077">
            <v>0</v>
          </cell>
          <cell r="AU1077">
            <v>0</v>
          </cell>
          <cell r="AV1077">
            <v>0.16</v>
          </cell>
          <cell r="AW1077">
            <v>0</v>
          </cell>
          <cell r="AX1077">
            <v>13388883</v>
          </cell>
          <cell r="AY1077">
            <v>0</v>
          </cell>
          <cell r="AZ1077">
            <v>97069401</v>
          </cell>
          <cell r="BA1077" t="str">
            <v>SI</v>
          </cell>
          <cell r="BB1077" t="str">
            <v>SI</v>
          </cell>
          <cell r="BC1077" t="str">
            <v>NO</v>
          </cell>
          <cell r="BD1077" t="str">
            <v>SI</v>
          </cell>
          <cell r="BE1077" t="str">
            <v>COMÚN</v>
          </cell>
          <cell r="BF1077" t="str">
            <v>NO</v>
          </cell>
          <cell r="BG1077" t="str">
            <v>AUTORRETENEDOR RESOL 4363/2007</v>
          </cell>
          <cell r="BH1077">
            <v>0</v>
          </cell>
          <cell r="BI1077">
            <v>0</v>
          </cell>
          <cell r="BJ1077">
            <v>0</v>
          </cell>
          <cell r="BK1077" t="str">
            <v>COMUN</v>
          </cell>
          <cell r="BL1077">
            <v>0</v>
          </cell>
          <cell r="BM1077" t="str">
            <v>GRAN CONTRIBUYENTE RESOL 15633/2007</v>
          </cell>
          <cell r="BN1077">
            <v>0</v>
          </cell>
          <cell r="BO1077" t="str">
            <v>BOGOTÁ</v>
          </cell>
          <cell r="BP1077">
            <v>9.6600000000000002E-3</v>
          </cell>
          <cell r="BQ1077">
            <v>0</v>
          </cell>
          <cell r="BR1077">
            <v>0</v>
          </cell>
          <cell r="BS1077">
            <v>0</v>
          </cell>
          <cell r="BT1077">
            <v>0</v>
          </cell>
          <cell r="BU1077" t="str">
            <v>AUTORRETENEDOR RESOL 4363/2007</v>
          </cell>
          <cell r="BV1077">
            <v>0</v>
          </cell>
          <cell r="BW1077">
            <v>0</v>
          </cell>
          <cell r="BX1077">
            <v>0</v>
          </cell>
          <cell r="BY1077">
            <v>0</v>
          </cell>
          <cell r="BZ1077">
            <v>0</v>
          </cell>
          <cell r="CA1077">
            <v>808354</v>
          </cell>
          <cell r="CB1077">
            <v>0</v>
          </cell>
          <cell r="CC1077">
            <v>0</v>
          </cell>
          <cell r="CD1077">
            <v>0</v>
          </cell>
          <cell r="CE1077">
            <v>0</v>
          </cell>
          <cell r="CF1077">
            <v>96261047</v>
          </cell>
          <cell r="CG1077">
            <v>41508</v>
          </cell>
          <cell r="CH1077">
            <v>760</v>
          </cell>
          <cell r="CI1077">
            <v>313</v>
          </cell>
          <cell r="CJ1077" t="str">
            <v>Oscar Dario Rodriguez Posada</v>
          </cell>
          <cell r="CK1077" t="str">
            <v>MANTENIMIENTO EQUIPO COMUNICACIÓN Y COMPUTACION</v>
          </cell>
          <cell r="CL1077" t="str">
            <v>GASTOS GENERALES</v>
          </cell>
          <cell r="CM1077" t="str">
            <v>201261003016000214E</v>
          </cell>
          <cell r="CN1077">
            <v>0</v>
          </cell>
          <cell r="CO1077" t="str">
            <v>NO APLICA</v>
          </cell>
          <cell r="CP1077">
            <v>0</v>
          </cell>
          <cell r="CQ1077">
            <v>20136200122073</v>
          </cell>
          <cell r="CR1077">
            <v>0</v>
          </cell>
          <cell r="CS1077">
            <v>0</v>
          </cell>
          <cell r="CT1077">
            <v>0</v>
          </cell>
          <cell r="CU1077">
            <v>0</v>
          </cell>
          <cell r="CV1077">
            <v>0</v>
          </cell>
          <cell r="CW1077">
            <v>0</v>
          </cell>
          <cell r="CX1077">
            <v>0</v>
          </cell>
          <cell r="CY1077">
            <v>0</v>
          </cell>
          <cell r="CZ1077">
            <v>0</v>
          </cell>
          <cell r="DA1077">
            <v>0</v>
          </cell>
          <cell r="DB1077">
            <v>0</v>
          </cell>
          <cell r="DC1077">
            <v>0</v>
          </cell>
          <cell r="DD1077">
            <v>0</v>
          </cell>
          <cell r="DE1077">
            <v>0</v>
          </cell>
          <cell r="DF1077">
            <v>0</v>
          </cell>
          <cell r="DG1077">
            <v>0</v>
          </cell>
          <cell r="DH1077">
            <v>0</v>
          </cell>
          <cell r="DI1077">
            <v>0</v>
          </cell>
          <cell r="DJ1077">
            <v>0</v>
          </cell>
          <cell r="DK1077">
            <v>0</v>
          </cell>
          <cell r="DL1077">
            <v>0</v>
          </cell>
          <cell r="DM1077">
            <v>0</v>
          </cell>
          <cell r="DN1077">
            <v>0</v>
          </cell>
          <cell r="DO1077">
            <v>0</v>
          </cell>
          <cell r="DP1077">
            <v>0</v>
          </cell>
          <cell r="DQ1077">
            <v>0</v>
          </cell>
          <cell r="DR1077">
            <v>0</v>
          </cell>
          <cell r="DS1077">
            <v>0</v>
          </cell>
          <cell r="DT1077">
            <v>0</v>
          </cell>
          <cell r="DU1077">
            <v>0</v>
          </cell>
          <cell r="DV1077">
            <v>0</v>
          </cell>
          <cell r="DW1077">
            <v>0</v>
          </cell>
          <cell r="DX1077">
            <v>0</v>
          </cell>
          <cell r="DY1077">
            <v>0</v>
          </cell>
          <cell r="DZ1077">
            <v>0</v>
          </cell>
          <cell r="EA1077">
            <v>0</v>
          </cell>
          <cell r="EB1077">
            <v>0</v>
          </cell>
          <cell r="EC1077">
            <v>0</v>
          </cell>
          <cell r="ED1077">
            <v>0</v>
          </cell>
          <cell r="EE1077">
            <v>0</v>
          </cell>
          <cell r="EF1077">
            <v>0</v>
          </cell>
          <cell r="EG1077">
            <v>0</v>
          </cell>
          <cell r="EH1077">
            <v>0</v>
          </cell>
          <cell r="EI1077">
            <v>0</v>
          </cell>
          <cell r="EJ1077">
            <v>0</v>
          </cell>
        </row>
        <row r="1078">
          <cell r="B1078">
            <v>1179</v>
          </cell>
          <cell r="C1078">
            <v>41508</v>
          </cell>
          <cell r="D1078">
            <v>763</v>
          </cell>
          <cell r="E1078" t="str">
            <v>OscarR</v>
          </cell>
          <cell r="F1078">
            <v>41508</v>
          </cell>
          <cell r="G1078" t="str">
            <v>DPS</v>
          </cell>
          <cell r="H1078" t="str">
            <v>105/12</v>
          </cell>
          <cell r="I1078">
            <v>2012</v>
          </cell>
          <cell r="J1078" t="str">
            <v>UNIÓN TEMPORAL CONSOLIDAR - FUNDASET</v>
          </cell>
          <cell r="K1078" t="str">
            <v>900.550.815-1</v>
          </cell>
          <cell r="L1078" t="str">
            <v>BOGOTÁ</v>
          </cell>
          <cell r="M1078" t="str">
            <v>CRA 28 # 83-41</v>
          </cell>
          <cell r="N1078">
            <v>2366166</v>
          </cell>
          <cell r="O1078" t="str">
            <v>IMPLEMENTAR LA LINEA DE INTERVENCION RESA -CUNA- CON ENFOQUE EN ECONOMIA FAMILIAR A TRAVES DEL DESARROLLO DE LOS COMPONENTES DE MOTIVACION, DIFUSION, ENTREGA DE INSUMOS Y VISITAS DE ACOMPAÑAMIENTO, EN  82 UNIDADES MINIMAS DE INTERVENCION QUE EQUIVALEN A 2</v>
          </cell>
          <cell r="P1078">
            <v>281330160</v>
          </cell>
          <cell r="Q1078">
            <v>0</v>
          </cell>
          <cell r="R1078">
            <v>281330160</v>
          </cell>
          <cell r="S1078">
            <v>785112</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t="str">
            <v>MARTHA LUCIA LONDOÑO VELEZ</v>
          </cell>
          <cell r="AJ1078" t="str">
            <v>UNA VEZ PERFECCIONADO DOS PAGOS, RESULTANTES DE LA CUANTIFICACION DE LAS ACTIVIDADES EJECUTADAS AL CORTE, EN RELACION CON EL PRESUPUESTO DEFINIDO PARA CADA UNIDAD MINIMA. UN ULTIMO PAGO ADICIONAL A LOS DOS SEÑALADOS SE HARA CONTRA ENTREGA DEL INFORME FINA</v>
          </cell>
          <cell r="AK1078">
            <v>3</v>
          </cell>
          <cell r="AL1078" t="str">
            <v>320000958958 DEL 2012/11/15</v>
          </cell>
          <cell r="AM1078" t="str">
            <v>TERCER PAGO Y ULTIMO PAG</v>
          </cell>
          <cell r="AN1078">
            <v>81513536</v>
          </cell>
          <cell r="AO1078">
            <v>0</v>
          </cell>
          <cell r="AP1078">
            <v>0</v>
          </cell>
          <cell r="AQ1078">
            <v>0</v>
          </cell>
          <cell r="AR1078">
            <v>0</v>
          </cell>
          <cell r="AS1078">
            <v>0</v>
          </cell>
          <cell r="AT1078">
            <v>0</v>
          </cell>
          <cell r="AU1078">
            <v>0</v>
          </cell>
          <cell r="AV1078">
            <v>0.16</v>
          </cell>
          <cell r="AW1078">
            <v>0</v>
          </cell>
          <cell r="AX1078">
            <v>13042166</v>
          </cell>
          <cell r="AY1078">
            <v>0</v>
          </cell>
          <cell r="AZ1078">
            <v>94555702</v>
          </cell>
          <cell r="BA1078" t="str">
            <v>NO</v>
          </cell>
          <cell r="BB1078" t="str">
            <v>NO</v>
          </cell>
          <cell r="BC1078" t="str">
            <v>NO</v>
          </cell>
          <cell r="BD1078" t="str">
            <v>NO</v>
          </cell>
          <cell r="BE1078" t="str">
            <v>COMÚN</v>
          </cell>
          <cell r="BF1078" t="str">
            <v>NO</v>
          </cell>
          <cell r="BG1078" t="str">
            <v>CONSORCIADOS, ENTIDADES SIN ANIMO DE LUCRO</v>
          </cell>
          <cell r="BH1078">
            <v>0</v>
          </cell>
          <cell r="BI1078" t="str">
            <v>ENTIDAD SIN ÁNIMO DE LUCRO (INTEGRANTE PARTICIPACIÓN 50% CLÁU. CUARTA DOCUMENTO DE CONSTITUCIÓN)</v>
          </cell>
          <cell r="BJ1078">
            <v>0</v>
          </cell>
          <cell r="BK1078" t="str">
            <v>COMÚN</v>
          </cell>
          <cell r="BL1078">
            <v>0.15</v>
          </cell>
          <cell r="BM1078">
            <v>0</v>
          </cell>
          <cell r="BN1078">
            <v>0</v>
          </cell>
          <cell r="BO1078" t="str">
            <v>UNIÓN TEMPORAL  ACT. 9199</v>
          </cell>
          <cell r="BP1078">
            <v>9.6600000000000002E-3</v>
          </cell>
          <cell r="BQ1078" t="str">
            <v>UNIÓN TEMPORAL  ACT.7499 9,66xmil  (INTEG. REGIMEN ESPECIAL)</v>
          </cell>
          <cell r="BR1078">
            <v>9.6600000000000002E-3</v>
          </cell>
          <cell r="BS1078">
            <v>0</v>
          </cell>
          <cell r="BT1078">
            <v>0</v>
          </cell>
          <cell r="BU1078" t="str">
            <v>NO APLICA</v>
          </cell>
          <cell r="BV1078">
            <v>0</v>
          </cell>
          <cell r="BW1078">
            <v>0</v>
          </cell>
          <cell r="BX1078">
            <v>0</v>
          </cell>
          <cell r="BY1078">
            <v>1956325</v>
          </cell>
          <cell r="BZ1078">
            <v>0</v>
          </cell>
          <cell r="CA1078">
            <v>787421</v>
          </cell>
          <cell r="CB1078">
            <v>0</v>
          </cell>
          <cell r="CC1078">
            <v>0</v>
          </cell>
          <cell r="CD1078">
            <v>0</v>
          </cell>
          <cell r="CE1078">
            <v>0</v>
          </cell>
          <cell r="CF1078">
            <v>91811956</v>
          </cell>
          <cell r="CG1078">
            <v>41508</v>
          </cell>
          <cell r="CH1078">
            <v>763</v>
          </cell>
          <cell r="CI1078">
            <v>785112</v>
          </cell>
          <cell r="CJ1078" t="str">
            <v>Oscar Dario Rodriguez Posada</v>
          </cell>
          <cell r="CK1078" t="str">
            <v>IMPLEMENTACION PROGRAMA RESA - REGION</v>
          </cell>
          <cell r="CL1078" t="str">
            <v>ORDINARIA</v>
          </cell>
          <cell r="CM1078">
            <v>0</v>
          </cell>
          <cell r="CN1078" t="str">
            <v>RESERVA</v>
          </cell>
          <cell r="CO1078" t="str">
            <v>NO APLICA</v>
          </cell>
          <cell r="CP1078">
            <v>0</v>
          </cell>
          <cell r="CQ1078">
            <v>20133000202771</v>
          </cell>
          <cell r="CR1078" t="str">
            <v>EL RADICADO 763 SE TRAMITA CON LAS LIQUIDACIONES 1179-1180. La UNIÓN TEMPORAL está conformada por: FUNDASET, ENTIDAD SIN ANIMO DE LUCRO NIT 830.093333-7. Y CONSOLIDAR ENTIDAD SIN ANIMO DE LUCRO NIT 800.156.185-6. LOS PORCENTAJES SON 50% Y 50%-SOLICITUD TR</v>
          </cell>
          <cell r="CS1078">
            <v>0</v>
          </cell>
          <cell r="CT1078">
            <v>0</v>
          </cell>
          <cell r="CU1078">
            <v>0</v>
          </cell>
          <cell r="CV1078">
            <v>0</v>
          </cell>
          <cell r="CW1078">
            <v>0</v>
          </cell>
          <cell r="CX1078">
            <v>0</v>
          </cell>
          <cell r="CY1078">
            <v>0</v>
          </cell>
          <cell r="CZ1078">
            <v>0</v>
          </cell>
          <cell r="DA1078">
            <v>0</v>
          </cell>
          <cell r="DB1078">
            <v>0</v>
          </cell>
          <cell r="DC1078">
            <v>0</v>
          </cell>
          <cell r="DD1078">
            <v>0</v>
          </cell>
          <cell r="DE1078">
            <v>0</v>
          </cell>
          <cell r="DF1078">
            <v>0</v>
          </cell>
          <cell r="DG1078">
            <v>0</v>
          </cell>
          <cell r="DH1078">
            <v>0</v>
          </cell>
          <cell r="DI1078">
            <v>0</v>
          </cell>
          <cell r="DJ1078">
            <v>0</v>
          </cell>
          <cell r="DK1078">
            <v>0</v>
          </cell>
          <cell r="DL1078">
            <v>0</v>
          </cell>
          <cell r="DM1078">
            <v>0</v>
          </cell>
          <cell r="DN1078">
            <v>0</v>
          </cell>
          <cell r="DO1078">
            <v>0</v>
          </cell>
          <cell r="DP1078">
            <v>0</v>
          </cell>
          <cell r="DQ1078">
            <v>0</v>
          </cell>
          <cell r="DR1078">
            <v>0</v>
          </cell>
          <cell r="DS1078">
            <v>0</v>
          </cell>
          <cell r="DT1078">
            <v>0</v>
          </cell>
          <cell r="DU1078">
            <v>0</v>
          </cell>
          <cell r="DV1078">
            <v>0</v>
          </cell>
          <cell r="DW1078">
            <v>0</v>
          </cell>
          <cell r="DX1078">
            <v>0</v>
          </cell>
          <cell r="DY1078">
            <v>0</v>
          </cell>
          <cell r="DZ1078">
            <v>0</v>
          </cell>
          <cell r="EA1078">
            <v>0</v>
          </cell>
          <cell r="EB1078">
            <v>0</v>
          </cell>
          <cell r="EC1078">
            <v>0</v>
          </cell>
          <cell r="ED1078">
            <v>0</v>
          </cell>
          <cell r="EE1078">
            <v>0</v>
          </cell>
          <cell r="EF1078">
            <v>0</v>
          </cell>
          <cell r="EG1078">
            <v>0</v>
          </cell>
          <cell r="EH1078">
            <v>0</v>
          </cell>
          <cell r="EI1078">
            <v>0</v>
          </cell>
          <cell r="EJ1078">
            <v>0</v>
          </cell>
        </row>
        <row r="1079">
          <cell r="B1079">
            <v>1180</v>
          </cell>
          <cell r="C1079">
            <v>41508</v>
          </cell>
          <cell r="D1079">
            <v>763</v>
          </cell>
          <cell r="E1079" t="str">
            <v>OscarR</v>
          </cell>
          <cell r="F1079">
            <v>41508</v>
          </cell>
          <cell r="G1079" t="str">
            <v>DPS</v>
          </cell>
          <cell r="H1079" t="str">
            <v>105/12</v>
          </cell>
          <cell r="I1079">
            <v>2012</v>
          </cell>
          <cell r="J1079" t="str">
            <v>UNIÓN TEMPORAL CONSOLIDAR - FUNDASET</v>
          </cell>
          <cell r="K1079" t="str">
            <v>900.550.815-1</v>
          </cell>
          <cell r="L1079" t="str">
            <v>BOGOTÁ</v>
          </cell>
          <cell r="M1079" t="str">
            <v>CRA 28 # 83-41</v>
          </cell>
          <cell r="N1079">
            <v>2366166</v>
          </cell>
          <cell r="O1079" t="str">
            <v>IMPLEMENTAR LA LINEA DE INTERVENCION RESA -CUNA- CON ENFOQUE EN ECONOMIA FAMILIAR A TRAVES DEL DESARROLLO DE LOS COMPONENTES DE MOTIVACION, DIFUSION, ENTREGA DE INSUMOS Y VISITAS DE ACOMPAÑAMIENTO, EN  82 UNIDADES MINIMAS DE INTERVENCION QUE EQUIVALEN A 2</v>
          </cell>
          <cell r="P1079">
            <v>562660320</v>
          </cell>
          <cell r="Q1079">
            <v>0</v>
          </cell>
          <cell r="R1079">
            <v>562660320</v>
          </cell>
          <cell r="S1079">
            <v>785212</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t="str">
            <v>MARTHA LUCIA LONDOÑO VELEZ</v>
          </cell>
          <cell r="AJ1079" t="str">
            <v>UNA VEZ PERFECCIONADO DOS PAGOS, RESULTANTES DE LA CUANTIFICACION DE LAS ACTIVIDADES EJECUTADAS AL CORTE, EN RELACION CON EL PRESUPUESTO DEFINIDO PARA CADA UNIDAD MINIMA. UN ULTIMO PAGO ADICIONAL A LOS DOS SEÑALADOS SE HARA CONTRA ENTREGA DEL INFORME FINA</v>
          </cell>
          <cell r="AK1079">
            <v>3</v>
          </cell>
          <cell r="AL1079" t="str">
            <v>320000958958 DEL 2012/11/15</v>
          </cell>
          <cell r="AM1079" t="str">
            <v>TERCER PAGO Y ULTIMO PAG</v>
          </cell>
          <cell r="AN1079">
            <v>81513536</v>
          </cell>
          <cell r="AO1079">
            <v>0</v>
          </cell>
          <cell r="AP1079">
            <v>0</v>
          </cell>
          <cell r="AQ1079">
            <v>0</v>
          </cell>
          <cell r="AR1079">
            <v>0</v>
          </cell>
          <cell r="AS1079">
            <v>0</v>
          </cell>
          <cell r="AT1079">
            <v>0</v>
          </cell>
          <cell r="AU1079">
            <v>0</v>
          </cell>
          <cell r="AV1079">
            <v>0.16</v>
          </cell>
          <cell r="AW1079">
            <v>0</v>
          </cell>
          <cell r="AX1079">
            <v>13042166</v>
          </cell>
          <cell r="AY1079">
            <v>0</v>
          </cell>
          <cell r="AZ1079">
            <v>94555702</v>
          </cell>
          <cell r="BA1079" t="str">
            <v>NO</v>
          </cell>
          <cell r="BB1079" t="str">
            <v>NO</v>
          </cell>
          <cell r="BC1079" t="str">
            <v>NO</v>
          </cell>
          <cell r="BD1079" t="str">
            <v>NO</v>
          </cell>
          <cell r="BE1079" t="str">
            <v>COMÚN</v>
          </cell>
          <cell r="BF1079" t="str">
            <v>NO</v>
          </cell>
          <cell r="BG1079" t="str">
            <v>CONSORCIADOS, ENTIDADES SIN ANIMO DE LUCRO</v>
          </cell>
          <cell r="BH1079">
            <v>0</v>
          </cell>
          <cell r="BI1079" t="str">
            <v>ENTIDAD SIN ÁNIMO DE LUCRO (INTEGRANTE PARTICIPACIÓN 50% CLÁU. CUARTA DOCUMENTO DE CONSTITUCIÓN)</v>
          </cell>
          <cell r="BJ1079">
            <v>0</v>
          </cell>
          <cell r="BK1079" t="str">
            <v>COMÚN</v>
          </cell>
          <cell r="BL1079">
            <v>0.15</v>
          </cell>
          <cell r="BM1079">
            <v>0</v>
          </cell>
          <cell r="BN1079">
            <v>0</v>
          </cell>
          <cell r="BO1079" t="str">
            <v>UNIÓN TEMPORAL  ACT. 9199</v>
          </cell>
          <cell r="BP1079">
            <v>9.6600000000000002E-3</v>
          </cell>
          <cell r="BQ1079" t="str">
            <v>UNIÓN TEMPORAL  ACT.7499 9,66xmil  (INTEG. REGIMEN ESPECIAL)</v>
          </cell>
          <cell r="BR1079">
            <v>9.6600000000000002E-3</v>
          </cell>
          <cell r="BS1079">
            <v>0</v>
          </cell>
          <cell r="BT1079">
            <v>0</v>
          </cell>
          <cell r="BU1079" t="str">
            <v>NO APLICA</v>
          </cell>
          <cell r="BV1079">
            <v>0</v>
          </cell>
          <cell r="BW1079">
            <v>0</v>
          </cell>
          <cell r="BX1079">
            <v>0</v>
          </cell>
          <cell r="BY1079">
            <v>1956325</v>
          </cell>
          <cell r="BZ1079">
            <v>0</v>
          </cell>
          <cell r="CA1079">
            <v>787421</v>
          </cell>
          <cell r="CB1079">
            <v>0</v>
          </cell>
          <cell r="CC1079">
            <v>0</v>
          </cell>
          <cell r="CD1079">
            <v>0</v>
          </cell>
          <cell r="CE1079">
            <v>0</v>
          </cell>
          <cell r="CF1079">
            <v>91811956</v>
          </cell>
          <cell r="CG1079">
            <v>41508</v>
          </cell>
          <cell r="CH1079">
            <v>763</v>
          </cell>
          <cell r="CI1079">
            <v>785212</v>
          </cell>
          <cell r="CJ1079" t="str">
            <v>Oscar Dario Rodriguez Posada</v>
          </cell>
          <cell r="CK1079" t="str">
            <v>GASTOS DE FORMACION Y ACOMPAÑAMIENTO</v>
          </cell>
          <cell r="CL1079" t="str">
            <v>ORDINARIA</v>
          </cell>
          <cell r="CM1079">
            <v>0</v>
          </cell>
          <cell r="CN1079" t="str">
            <v>RESERVA</v>
          </cell>
          <cell r="CO1079" t="str">
            <v>NO APLICA</v>
          </cell>
          <cell r="CP1079">
            <v>0</v>
          </cell>
          <cell r="CQ1079">
            <v>20133000202771</v>
          </cell>
          <cell r="CR1079" t="str">
            <v>EL RADICADO 763 SE TRAMITA CON LAS LIQUIDACIONES 1179-1180. La UNIÓN TEMPORAL está conformada por: FUNDASET, ENTIDAD SIN ANIMO DE LUCRO NIT 830.093333-7. Y CONSOLIDAR ENTIDAD SIN ANIMO DE LUCRO NIT 800.156.185-6. LOS PORCENTAJES SON 50% Y 50%-SOLICITUD TR</v>
          </cell>
          <cell r="CS1079">
            <v>0</v>
          </cell>
          <cell r="CT1079">
            <v>0</v>
          </cell>
          <cell r="CU1079">
            <v>0</v>
          </cell>
          <cell r="CV1079">
            <v>0</v>
          </cell>
          <cell r="CW1079">
            <v>0</v>
          </cell>
          <cell r="CX1079">
            <v>0</v>
          </cell>
          <cell r="CY1079">
            <v>0</v>
          </cell>
          <cell r="CZ1079">
            <v>0</v>
          </cell>
          <cell r="DA1079">
            <v>0</v>
          </cell>
          <cell r="DB1079">
            <v>0</v>
          </cell>
          <cell r="DC1079">
            <v>0</v>
          </cell>
          <cell r="DD1079">
            <v>0</v>
          </cell>
          <cell r="DE1079">
            <v>0</v>
          </cell>
          <cell r="DF1079">
            <v>0</v>
          </cell>
          <cell r="DG1079">
            <v>0</v>
          </cell>
          <cell r="DH1079">
            <v>0</v>
          </cell>
          <cell r="DI1079">
            <v>0</v>
          </cell>
          <cell r="DJ1079">
            <v>0</v>
          </cell>
          <cell r="DK1079">
            <v>0</v>
          </cell>
          <cell r="DL1079">
            <v>0</v>
          </cell>
          <cell r="DM1079">
            <v>0</v>
          </cell>
          <cell r="DN1079">
            <v>0</v>
          </cell>
          <cell r="DO1079">
            <v>0</v>
          </cell>
          <cell r="DP1079">
            <v>0</v>
          </cell>
          <cell r="DQ1079">
            <v>0</v>
          </cell>
          <cell r="DR1079">
            <v>0</v>
          </cell>
          <cell r="DS1079">
            <v>0</v>
          </cell>
          <cell r="DT1079">
            <v>0</v>
          </cell>
          <cell r="DU1079">
            <v>0</v>
          </cell>
          <cell r="DV1079">
            <v>0</v>
          </cell>
          <cell r="DW1079">
            <v>0</v>
          </cell>
          <cell r="DX1079">
            <v>0</v>
          </cell>
          <cell r="DY1079">
            <v>0</v>
          </cell>
          <cell r="DZ1079">
            <v>0</v>
          </cell>
          <cell r="EA1079">
            <v>0</v>
          </cell>
          <cell r="EB1079">
            <v>0</v>
          </cell>
          <cell r="EC1079">
            <v>0</v>
          </cell>
          <cell r="ED1079">
            <v>0</v>
          </cell>
          <cell r="EE1079">
            <v>0</v>
          </cell>
          <cell r="EF1079">
            <v>0</v>
          </cell>
          <cell r="EG1079">
            <v>0</v>
          </cell>
          <cell r="EH1079">
            <v>0</v>
          </cell>
          <cell r="EI1079">
            <v>0</v>
          </cell>
          <cell r="EJ1079">
            <v>0</v>
          </cell>
        </row>
        <row r="1080">
          <cell r="B1080">
            <v>1183</v>
          </cell>
          <cell r="C1080">
            <v>41509</v>
          </cell>
          <cell r="D1080">
            <v>0</v>
          </cell>
          <cell r="E1080" t="str">
            <v>OscarR</v>
          </cell>
          <cell r="F1080">
            <v>41509</v>
          </cell>
          <cell r="G1080" t="str">
            <v>DPS</v>
          </cell>
          <cell r="H1080" t="str">
            <v>Resol 794 21-08-2013</v>
          </cell>
          <cell r="I1080">
            <v>2013</v>
          </cell>
          <cell r="J1080" t="str">
            <v>DANIEL OSORIO GASPAR</v>
          </cell>
          <cell r="K1080" t="str">
            <v>72.218.060</v>
          </cell>
          <cell r="L1080">
            <v>0</v>
          </cell>
          <cell r="M1080">
            <v>0</v>
          </cell>
          <cell r="N1080">
            <v>0</v>
          </cell>
          <cell r="O1080" t="str">
            <v>GASTOS DEL PERITO ORDENADOS POR EL JUZGADO 8° CIVIL DE DESCONGESTION DE BOGOTA - PROCESO 2005-0192 - SEGUROS EL CONDOR</v>
          </cell>
          <cell r="P1080">
            <v>250000</v>
          </cell>
          <cell r="Q1080">
            <v>0</v>
          </cell>
          <cell r="R1080">
            <v>250000</v>
          </cell>
          <cell r="S1080">
            <v>783413</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t="str">
            <v>ELIZABETH GOMEZ SANCHEZ</v>
          </cell>
          <cell r="AJ1080">
            <v>0</v>
          </cell>
          <cell r="AK1080">
            <v>0</v>
          </cell>
          <cell r="AL1080">
            <v>0</v>
          </cell>
          <cell r="AM1080" t="str">
            <v xml:space="preserve">GASTOS PERITO </v>
          </cell>
          <cell r="AN1080">
            <v>250000</v>
          </cell>
          <cell r="AO1080">
            <v>0</v>
          </cell>
          <cell r="AP1080">
            <v>0</v>
          </cell>
          <cell r="AQ1080">
            <v>0</v>
          </cell>
          <cell r="AR1080">
            <v>0</v>
          </cell>
          <cell r="AS1080">
            <v>0</v>
          </cell>
          <cell r="AT1080">
            <v>0</v>
          </cell>
          <cell r="AU1080">
            <v>0</v>
          </cell>
          <cell r="AV1080">
            <v>0</v>
          </cell>
          <cell r="AW1080">
            <v>0</v>
          </cell>
          <cell r="AX1080">
            <v>0</v>
          </cell>
          <cell r="AY1080">
            <v>0</v>
          </cell>
          <cell r="AZ1080">
            <v>250000</v>
          </cell>
          <cell r="BA1080" t="str">
            <v>NO</v>
          </cell>
          <cell r="BB1080" t="str">
            <v>NO</v>
          </cell>
          <cell r="BC1080" t="str">
            <v>NO</v>
          </cell>
          <cell r="BD1080" t="str">
            <v>NO</v>
          </cell>
          <cell r="BE1080" t="str">
            <v>SIMPLIFICADO</v>
          </cell>
          <cell r="BF1080" t="str">
            <v>NO</v>
          </cell>
          <cell r="BG1080" t="str">
            <v xml:space="preserve">GASTOS </v>
          </cell>
          <cell r="BH1080">
            <v>0</v>
          </cell>
          <cell r="BI1080">
            <v>0</v>
          </cell>
          <cell r="BJ1080">
            <v>0</v>
          </cell>
          <cell r="BK1080" t="str">
            <v>Simpificado</v>
          </cell>
          <cell r="BL1080">
            <v>0</v>
          </cell>
          <cell r="BM1080">
            <v>0</v>
          </cell>
          <cell r="BN1080">
            <v>0</v>
          </cell>
          <cell r="BO1080" t="str">
            <v>BOGOTA</v>
          </cell>
          <cell r="BP1080">
            <v>0</v>
          </cell>
          <cell r="BQ1080">
            <v>0</v>
          </cell>
          <cell r="BR1080">
            <v>0</v>
          </cell>
          <cell r="BS1080">
            <v>0</v>
          </cell>
          <cell r="BT1080">
            <v>0</v>
          </cell>
          <cell r="BU1080" t="str">
            <v>PERSONA NATURAL NO APLICA</v>
          </cell>
          <cell r="BV1080">
            <v>0</v>
          </cell>
          <cell r="BW1080">
            <v>0</v>
          </cell>
          <cell r="BX1080">
            <v>0</v>
          </cell>
          <cell r="BY1080">
            <v>0</v>
          </cell>
          <cell r="BZ1080">
            <v>0</v>
          </cell>
          <cell r="CA1080">
            <v>0</v>
          </cell>
          <cell r="CB1080">
            <v>0</v>
          </cell>
          <cell r="CC1080">
            <v>0</v>
          </cell>
          <cell r="CD1080">
            <v>0</v>
          </cell>
          <cell r="CE1080">
            <v>0</v>
          </cell>
          <cell r="CF1080">
            <v>250000</v>
          </cell>
          <cell r="CG1080">
            <v>41509</v>
          </cell>
          <cell r="CH1080">
            <v>0</v>
          </cell>
          <cell r="CI1080">
            <v>783413</v>
          </cell>
          <cell r="CJ1080" t="str">
            <v>Oscar Dario Rodriguez Posada</v>
          </cell>
          <cell r="CK1080" t="str">
            <v>SENTENCIAS Y CONCILIACIONES</v>
          </cell>
          <cell r="CL1080" t="str">
            <v>TRANSFERENCIAS CTES Y GASTOS COMERCIALIZACION NACION</v>
          </cell>
          <cell r="CM1080">
            <v>0</v>
          </cell>
          <cell r="CN1080">
            <v>0</v>
          </cell>
          <cell r="CO1080">
            <v>0</v>
          </cell>
          <cell r="CP1080">
            <v>0</v>
          </cell>
          <cell r="CQ1080">
            <v>20131900121823</v>
          </cell>
          <cell r="CR1080">
            <v>0</v>
          </cell>
          <cell r="CS1080">
            <v>0</v>
          </cell>
          <cell r="CT1080">
            <v>0</v>
          </cell>
          <cell r="CU1080">
            <v>0</v>
          </cell>
          <cell r="CV1080">
            <v>0</v>
          </cell>
          <cell r="CW1080">
            <v>0</v>
          </cell>
          <cell r="CX1080">
            <v>0</v>
          </cell>
          <cell r="CY1080">
            <v>0</v>
          </cell>
          <cell r="CZ1080">
            <v>0</v>
          </cell>
          <cell r="DA1080">
            <v>0</v>
          </cell>
          <cell r="DB1080">
            <v>0</v>
          </cell>
          <cell r="DC1080">
            <v>0</v>
          </cell>
          <cell r="DD1080">
            <v>0</v>
          </cell>
          <cell r="DE1080">
            <v>0</v>
          </cell>
          <cell r="DF1080">
            <v>0</v>
          </cell>
          <cell r="DG1080">
            <v>0</v>
          </cell>
          <cell r="DH1080">
            <v>0</v>
          </cell>
          <cell r="DI1080">
            <v>0</v>
          </cell>
          <cell r="DJ1080">
            <v>0</v>
          </cell>
          <cell r="DK1080">
            <v>0</v>
          </cell>
          <cell r="DL1080">
            <v>0</v>
          </cell>
          <cell r="DM1080">
            <v>0</v>
          </cell>
          <cell r="DN1080">
            <v>0</v>
          </cell>
          <cell r="DO1080">
            <v>0</v>
          </cell>
          <cell r="DP1080">
            <v>0</v>
          </cell>
          <cell r="DQ1080">
            <v>0</v>
          </cell>
          <cell r="DR1080">
            <v>0</v>
          </cell>
          <cell r="DS1080">
            <v>0</v>
          </cell>
          <cell r="DT1080">
            <v>0</v>
          </cell>
          <cell r="DU1080">
            <v>0</v>
          </cell>
          <cell r="DV1080">
            <v>0</v>
          </cell>
          <cell r="DW1080">
            <v>0</v>
          </cell>
          <cell r="DX1080">
            <v>0</v>
          </cell>
          <cell r="DY1080">
            <v>0</v>
          </cell>
          <cell r="DZ1080">
            <v>0</v>
          </cell>
          <cell r="EA1080">
            <v>0</v>
          </cell>
          <cell r="EB1080">
            <v>0</v>
          </cell>
          <cell r="EC1080">
            <v>0</v>
          </cell>
          <cell r="ED1080">
            <v>0</v>
          </cell>
          <cell r="EE1080">
            <v>0</v>
          </cell>
          <cell r="EF1080">
            <v>0</v>
          </cell>
          <cell r="EG1080">
            <v>0</v>
          </cell>
          <cell r="EH1080">
            <v>0</v>
          </cell>
          <cell r="EI1080">
            <v>0</v>
          </cell>
          <cell r="EJ1080">
            <v>0</v>
          </cell>
        </row>
        <row r="1081">
          <cell r="B1081">
            <v>1184</v>
          </cell>
          <cell r="C1081">
            <v>41513</v>
          </cell>
          <cell r="D1081">
            <v>767</v>
          </cell>
          <cell r="E1081" t="str">
            <v>OscarR</v>
          </cell>
          <cell r="F1081">
            <v>41513</v>
          </cell>
          <cell r="G1081" t="str">
            <v>DPS</v>
          </cell>
          <cell r="H1081" t="str">
            <v>93/13</v>
          </cell>
          <cell r="I1081">
            <v>2013</v>
          </cell>
          <cell r="J1081" t="str">
            <v>ASOCIACION DE MANIPULADORES DE ALIMENTOS DEL CESAR - ASOALIMENTARCE</v>
          </cell>
          <cell r="K1081" t="str">
            <v>900.068.308-0</v>
          </cell>
          <cell r="L1081" t="str">
            <v>CESAR</v>
          </cell>
          <cell r="M1081" t="str">
            <v>Cra Via a la Paz Km 4 504 Sec Casitas Mz E Bl 4</v>
          </cell>
          <cell r="N1081">
            <v>0</v>
          </cell>
          <cell r="O1081" t="str">
            <v>EJECUTE EL PROYECTO EN EL DPTO DEL CESAR PROGRESO EN SEGURIDAD ALIMENTARIA Y NUTRICIONAL DE LAS FAMILIAS CON LA IMPLEMENTACION DE LA LINEA DE INTERVENCION RESA RURALA FIN DE GENERAR CONDICIONES QUE POSIBILITEN LA PRODUCCION DE ALIMENTOS PARA EL AUTOCONSUM</v>
          </cell>
          <cell r="P1081">
            <v>783497500000</v>
          </cell>
          <cell r="Q1081">
            <v>0</v>
          </cell>
          <cell r="R1081">
            <v>783497500000</v>
          </cell>
          <cell r="S1081">
            <v>648413</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t="str">
            <v>MICHELA ESPINOSA REYES</v>
          </cell>
          <cell r="AJ1081" t="str">
            <v>1ER $391.748.750 50%,2DO Y ULTIMO 391.478.750</v>
          </cell>
          <cell r="AK1081" t="str">
            <v>CONTRACTUAL</v>
          </cell>
          <cell r="AL1081" t="str">
            <v>N/A</v>
          </cell>
          <cell r="AM1081" t="str">
            <v>1ER DESEMBOLSO , EQUIVALENTE AL 50% APORTE DPS</v>
          </cell>
          <cell r="AN1081">
            <v>391748750</v>
          </cell>
          <cell r="AO1081">
            <v>0</v>
          </cell>
          <cell r="AP1081">
            <v>0</v>
          </cell>
          <cell r="AQ1081">
            <v>0</v>
          </cell>
          <cell r="AR1081">
            <v>0</v>
          </cell>
          <cell r="AS1081">
            <v>0</v>
          </cell>
          <cell r="AT1081">
            <v>0</v>
          </cell>
          <cell r="AU1081">
            <v>0</v>
          </cell>
          <cell r="AV1081">
            <v>0</v>
          </cell>
          <cell r="AW1081">
            <v>0</v>
          </cell>
          <cell r="AX1081">
            <v>0</v>
          </cell>
          <cell r="AY1081">
            <v>0</v>
          </cell>
          <cell r="AZ1081">
            <v>391748750</v>
          </cell>
          <cell r="BA1081" t="str">
            <v>NO</v>
          </cell>
          <cell r="BB1081" t="str">
            <v>NO</v>
          </cell>
          <cell r="BC1081" t="str">
            <v>NO</v>
          </cell>
          <cell r="BD1081" t="str">
            <v>NO</v>
          </cell>
          <cell r="BE1081" t="str">
            <v>E</v>
          </cell>
          <cell r="BF1081">
            <v>0</v>
          </cell>
          <cell r="BG1081" t="str">
            <v>ENTIDAD SIN ANIMO DE LUCRO</v>
          </cell>
          <cell r="BH1081">
            <v>0</v>
          </cell>
          <cell r="BI1081">
            <v>0</v>
          </cell>
          <cell r="BJ1081">
            <v>0</v>
          </cell>
          <cell r="BK1081" t="str">
            <v>E</v>
          </cell>
          <cell r="BL1081">
            <v>0</v>
          </cell>
          <cell r="BM1081">
            <v>0</v>
          </cell>
          <cell r="BN1081">
            <v>0</v>
          </cell>
          <cell r="BO1081" t="str">
            <v>VALLEDUPAR</v>
          </cell>
          <cell r="BP1081">
            <v>0</v>
          </cell>
          <cell r="BQ1081">
            <v>0</v>
          </cell>
          <cell r="BR1081">
            <v>0</v>
          </cell>
          <cell r="BS1081">
            <v>0</v>
          </cell>
          <cell r="BT1081">
            <v>0</v>
          </cell>
          <cell r="BU1081" t="str">
            <v>NO APLICA</v>
          </cell>
          <cell r="BV1081">
            <v>0</v>
          </cell>
          <cell r="BW1081">
            <v>0</v>
          </cell>
          <cell r="BX1081">
            <v>0</v>
          </cell>
          <cell r="BY1081">
            <v>0</v>
          </cell>
          <cell r="BZ1081">
            <v>0</v>
          </cell>
          <cell r="CA1081">
            <v>0</v>
          </cell>
          <cell r="CB1081">
            <v>0</v>
          </cell>
          <cell r="CC1081">
            <v>0</v>
          </cell>
          <cell r="CD1081">
            <v>0</v>
          </cell>
          <cell r="CE1081">
            <v>0</v>
          </cell>
          <cell r="CF1081">
            <v>391748750</v>
          </cell>
          <cell r="CG1081">
            <v>41513</v>
          </cell>
          <cell r="CH1081">
            <v>767</v>
          </cell>
          <cell r="CI1081">
            <v>648413</v>
          </cell>
          <cell r="CJ1081" t="str">
            <v>Oscar Dario Rodriguez Posada</v>
          </cell>
          <cell r="CK1081" t="str">
            <v>IMPLEMENTACION DE UN PROGRAMA RESA</v>
          </cell>
          <cell r="CL1081" t="str">
            <v>ORDINARIA</v>
          </cell>
          <cell r="CM1081">
            <v>0</v>
          </cell>
          <cell r="CN1081">
            <v>0</v>
          </cell>
          <cell r="CO1081">
            <v>0</v>
          </cell>
          <cell r="CP1081">
            <v>0</v>
          </cell>
          <cell r="CQ1081">
            <v>2013510012290</v>
          </cell>
          <cell r="CR1081">
            <v>0</v>
          </cell>
          <cell r="CS1081">
            <v>0</v>
          </cell>
          <cell r="CT1081">
            <v>0</v>
          </cell>
          <cell r="CU1081">
            <v>0</v>
          </cell>
          <cell r="CV1081">
            <v>0</v>
          </cell>
          <cell r="CW1081">
            <v>0</v>
          </cell>
          <cell r="CX1081">
            <v>0</v>
          </cell>
          <cell r="CY1081">
            <v>0</v>
          </cell>
          <cell r="CZ1081">
            <v>0</v>
          </cell>
          <cell r="DA1081">
            <v>0</v>
          </cell>
          <cell r="DB1081">
            <v>0</v>
          </cell>
          <cell r="DC1081">
            <v>0</v>
          </cell>
          <cell r="DD1081">
            <v>0</v>
          </cell>
          <cell r="DE1081">
            <v>0</v>
          </cell>
          <cell r="DF1081">
            <v>0</v>
          </cell>
          <cell r="DG1081">
            <v>0</v>
          </cell>
          <cell r="DH1081">
            <v>0</v>
          </cell>
          <cell r="DI1081">
            <v>0</v>
          </cell>
          <cell r="DJ1081">
            <v>0</v>
          </cell>
          <cell r="DK1081">
            <v>0</v>
          </cell>
          <cell r="DL1081">
            <v>0</v>
          </cell>
          <cell r="DM1081">
            <v>0</v>
          </cell>
          <cell r="DN1081">
            <v>0</v>
          </cell>
          <cell r="DO1081">
            <v>0</v>
          </cell>
          <cell r="DP1081">
            <v>0</v>
          </cell>
          <cell r="DQ1081">
            <v>0</v>
          </cell>
          <cell r="DR1081">
            <v>0</v>
          </cell>
          <cell r="DS1081">
            <v>0</v>
          </cell>
          <cell r="DT1081">
            <v>0</v>
          </cell>
          <cell r="DU1081">
            <v>0</v>
          </cell>
          <cell r="DV1081">
            <v>0</v>
          </cell>
          <cell r="DW1081">
            <v>0</v>
          </cell>
          <cell r="DX1081">
            <v>0</v>
          </cell>
          <cell r="DY1081">
            <v>0</v>
          </cell>
          <cell r="DZ1081">
            <v>0</v>
          </cell>
          <cell r="EA1081">
            <v>0</v>
          </cell>
          <cell r="EB1081">
            <v>0</v>
          </cell>
          <cell r="EC1081">
            <v>0</v>
          </cell>
          <cell r="ED1081">
            <v>0</v>
          </cell>
          <cell r="EE1081">
            <v>0</v>
          </cell>
          <cell r="EF1081">
            <v>0</v>
          </cell>
          <cell r="EG1081">
            <v>0</v>
          </cell>
          <cell r="EH1081">
            <v>0</v>
          </cell>
          <cell r="EI1081">
            <v>0</v>
          </cell>
          <cell r="EJ1081">
            <v>0</v>
          </cell>
        </row>
        <row r="1082">
          <cell r="B1082">
            <v>1185</v>
          </cell>
          <cell r="C1082">
            <v>41513</v>
          </cell>
          <cell r="D1082">
            <v>769</v>
          </cell>
          <cell r="E1082" t="str">
            <v>OscarR</v>
          </cell>
          <cell r="F1082">
            <v>41513</v>
          </cell>
          <cell r="G1082" t="str">
            <v>DPS</v>
          </cell>
          <cell r="H1082" t="str">
            <v>96/13</v>
          </cell>
          <cell r="I1082">
            <v>2013</v>
          </cell>
          <cell r="J1082" t="str">
            <v>CORPORARION DESARROLLO Y PAZ DEL CANAL DEL DIQUE Y ZONA COSTERA</v>
          </cell>
          <cell r="K1082" t="str">
            <v>900.269.564-2</v>
          </cell>
          <cell r="L1082" t="str">
            <v>BOLIVAR</v>
          </cell>
          <cell r="M1082" t="str">
            <v>Cl del Curato 38 - 43</v>
          </cell>
          <cell r="N1082">
            <v>0</v>
          </cell>
          <cell r="O1082" t="str">
            <v>DESARROLLO DE ACTIVIDADES NECESARIAS PARA DAR CONTINUIDAD A LOS PROCESOS RELACIONADOS CON EL SEGUIMIENTO, ACOMPAÑAMIENTO APOYO A LA SUPERVISION Y EVALUACION POR PARTE DE LOS PROGRAMAS REGIONALES, GARANTIZANDO LA EJECUCIÓN  DEL PROG " NUEVOS TERRITORIOS DE</v>
          </cell>
          <cell r="P1082">
            <v>530000000</v>
          </cell>
          <cell r="Q1082">
            <v>0</v>
          </cell>
          <cell r="R1082">
            <v>530000000</v>
          </cell>
          <cell r="S1082">
            <v>653613</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t="str">
            <v>DOLLY DE LOS ANGELES SANCHEZ ROBY</v>
          </cell>
          <cell r="AJ1082" t="str">
            <v>1ER $ 265.000.000 , 2DO $212.000.00 Y UN 3ER $53.000.000</v>
          </cell>
          <cell r="AK1082" t="str">
            <v>CONTRACTUAL</v>
          </cell>
          <cell r="AL1082" t="str">
            <v>N/A</v>
          </cell>
          <cell r="AM1082" t="str">
            <v>PRIMER DESEMBOLSO</v>
          </cell>
          <cell r="AN1082">
            <v>265000000</v>
          </cell>
          <cell r="AO1082">
            <v>0</v>
          </cell>
          <cell r="AP1082">
            <v>0</v>
          </cell>
          <cell r="AQ1082">
            <v>0</v>
          </cell>
          <cell r="AR1082">
            <v>0</v>
          </cell>
          <cell r="AS1082">
            <v>0</v>
          </cell>
          <cell r="AT1082">
            <v>0</v>
          </cell>
          <cell r="AU1082">
            <v>0</v>
          </cell>
          <cell r="AV1082">
            <v>0</v>
          </cell>
          <cell r="AW1082">
            <v>0</v>
          </cell>
          <cell r="AX1082">
            <v>0</v>
          </cell>
          <cell r="AY1082">
            <v>0</v>
          </cell>
          <cell r="AZ1082">
            <v>265000000</v>
          </cell>
          <cell r="BA1082" t="str">
            <v>NO</v>
          </cell>
          <cell r="BB1082" t="str">
            <v>NO</v>
          </cell>
          <cell r="BC1082" t="str">
            <v>NO</v>
          </cell>
          <cell r="BD1082" t="str">
            <v>NO</v>
          </cell>
          <cell r="BE1082" t="str">
            <v>E</v>
          </cell>
          <cell r="BF1082">
            <v>0</v>
          </cell>
          <cell r="BG1082" t="str">
            <v>ENTIDAD SIN ANIMO DE LUCRO</v>
          </cell>
          <cell r="BH1082">
            <v>0</v>
          </cell>
          <cell r="BI1082">
            <v>0</v>
          </cell>
          <cell r="BJ1082">
            <v>0</v>
          </cell>
          <cell r="BK1082" t="str">
            <v>E</v>
          </cell>
          <cell r="BL1082">
            <v>0</v>
          </cell>
          <cell r="BM1082">
            <v>0</v>
          </cell>
          <cell r="BN1082">
            <v>0</v>
          </cell>
          <cell r="BO1082" t="str">
            <v>CARTAGENA</v>
          </cell>
          <cell r="BP1082">
            <v>0</v>
          </cell>
          <cell r="BQ1082">
            <v>0</v>
          </cell>
          <cell r="BR1082">
            <v>0</v>
          </cell>
          <cell r="BS1082">
            <v>0</v>
          </cell>
          <cell r="BT1082">
            <v>0</v>
          </cell>
          <cell r="BU1082" t="str">
            <v>NO APLICA</v>
          </cell>
          <cell r="BV1082">
            <v>0</v>
          </cell>
          <cell r="BW1082">
            <v>0</v>
          </cell>
          <cell r="BX1082">
            <v>0</v>
          </cell>
          <cell r="BY1082">
            <v>0</v>
          </cell>
          <cell r="BZ1082">
            <v>0</v>
          </cell>
          <cell r="CA1082">
            <v>0</v>
          </cell>
          <cell r="CB1082">
            <v>0</v>
          </cell>
          <cell r="CC1082">
            <v>0</v>
          </cell>
          <cell r="CD1082">
            <v>0</v>
          </cell>
          <cell r="CE1082">
            <v>0</v>
          </cell>
          <cell r="CF1082">
            <v>265000000</v>
          </cell>
          <cell r="CG1082">
            <v>41513</v>
          </cell>
          <cell r="CH1082">
            <v>769</v>
          </cell>
          <cell r="CI1082">
            <v>653613</v>
          </cell>
          <cell r="CJ1082" t="str">
            <v>Oscar Dario Rodriguez Posada</v>
          </cell>
          <cell r="CK1082" t="str">
            <v>FORTALECIMIENTO DE CAPACIDADES LOCALES Y REGIONALES PASRA LA CONSTRUCCION COLECTIVA DE CONDICIONES DE DESARROLLO</v>
          </cell>
          <cell r="CL1082" t="str">
            <v>ORDINARIA</v>
          </cell>
          <cell r="CM1082">
            <v>0</v>
          </cell>
          <cell r="CN1082">
            <v>0</v>
          </cell>
          <cell r="CO1082">
            <v>0</v>
          </cell>
          <cell r="CP1082">
            <v>0</v>
          </cell>
          <cell r="CQ1082">
            <v>20135010120773</v>
          </cell>
          <cell r="CR1082">
            <v>0</v>
          </cell>
          <cell r="CS1082">
            <v>0</v>
          </cell>
          <cell r="CT1082">
            <v>0</v>
          </cell>
          <cell r="CU1082">
            <v>0</v>
          </cell>
          <cell r="CV1082">
            <v>0</v>
          </cell>
          <cell r="CW1082">
            <v>0</v>
          </cell>
          <cell r="CX1082">
            <v>0</v>
          </cell>
          <cell r="CY1082">
            <v>0</v>
          </cell>
          <cell r="CZ1082">
            <v>0</v>
          </cell>
          <cell r="DA1082">
            <v>0</v>
          </cell>
          <cell r="DB1082">
            <v>0</v>
          </cell>
          <cell r="DC1082">
            <v>0</v>
          </cell>
          <cell r="DD1082">
            <v>0</v>
          </cell>
          <cell r="DE1082">
            <v>0</v>
          </cell>
          <cell r="DF1082">
            <v>0</v>
          </cell>
          <cell r="DG1082">
            <v>0</v>
          </cell>
          <cell r="DH1082">
            <v>0</v>
          </cell>
          <cell r="DI1082">
            <v>0</v>
          </cell>
          <cell r="DJ1082">
            <v>0</v>
          </cell>
          <cell r="DK1082">
            <v>0</v>
          </cell>
          <cell r="DL1082">
            <v>0</v>
          </cell>
          <cell r="DM1082">
            <v>0</v>
          </cell>
          <cell r="DN1082">
            <v>0</v>
          </cell>
          <cell r="DO1082">
            <v>0</v>
          </cell>
          <cell r="DP1082">
            <v>0</v>
          </cell>
          <cell r="DQ1082">
            <v>0</v>
          </cell>
          <cell r="DR1082">
            <v>0</v>
          </cell>
          <cell r="DS1082">
            <v>0</v>
          </cell>
          <cell r="DT1082">
            <v>0</v>
          </cell>
          <cell r="DU1082">
            <v>0</v>
          </cell>
          <cell r="DV1082">
            <v>0</v>
          </cell>
          <cell r="DW1082">
            <v>0</v>
          </cell>
          <cell r="DX1082">
            <v>0</v>
          </cell>
          <cell r="DY1082">
            <v>0</v>
          </cell>
          <cell r="DZ1082">
            <v>0</v>
          </cell>
          <cell r="EA1082">
            <v>0</v>
          </cell>
          <cell r="EB1082">
            <v>0</v>
          </cell>
          <cell r="EC1082">
            <v>0</v>
          </cell>
          <cell r="ED1082">
            <v>0</v>
          </cell>
          <cell r="EE1082">
            <v>0</v>
          </cell>
          <cell r="EF1082">
            <v>0</v>
          </cell>
          <cell r="EG1082">
            <v>0</v>
          </cell>
          <cell r="EH1082">
            <v>0</v>
          </cell>
          <cell r="EI1082">
            <v>0</v>
          </cell>
          <cell r="EJ1082">
            <v>0</v>
          </cell>
        </row>
        <row r="1083">
          <cell r="B1083">
            <v>1186</v>
          </cell>
          <cell r="C1083">
            <v>41513</v>
          </cell>
          <cell r="D1083">
            <v>771</v>
          </cell>
          <cell r="E1083" t="str">
            <v>OscarR</v>
          </cell>
          <cell r="F1083">
            <v>41513</v>
          </cell>
          <cell r="G1083" t="str">
            <v>DPS</v>
          </cell>
          <cell r="H1083" t="str">
            <v>50/12</v>
          </cell>
          <cell r="I1083">
            <v>2012</v>
          </cell>
          <cell r="J1083" t="str">
            <v>UNIÓN TEMPORAL PROSPERIDAD 2012</v>
          </cell>
          <cell r="K1083" t="str">
            <v>900.555.169-2</v>
          </cell>
          <cell r="L1083" t="str">
            <v>BOGOTÁ</v>
          </cell>
          <cell r="M1083" t="str">
            <v>AV 19 10 - 08 OF 304</v>
          </cell>
          <cell r="N1083">
            <v>3341342</v>
          </cell>
          <cell r="O1083" t="str">
            <v>PROVEER,INSTALAR,CAPACITAR,PONER EN OPERACIÓN Y DAR SOPORTE TECNICO DE LA PLATAFORMA TECNOLOGICA Y OPERATIVA PARA LA EJECUCION DEL PROCESO DE INSCRIPCIONES DE FAMILIAS ELEGIBLES AL PROGRAMA FAMILIAS EN ACCION OTROSI No 2</v>
          </cell>
          <cell r="P1083">
            <v>150000000</v>
          </cell>
          <cell r="Q1083">
            <v>0</v>
          </cell>
          <cell r="R1083">
            <v>150000000</v>
          </cell>
          <cell r="S1083">
            <v>29812</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t="str">
            <v>DIANA MIREYA SOTO FIGUEROA</v>
          </cell>
          <cell r="AJ1083" t="str">
            <v>PAGO CORRESPONDIENTE A OTROSI 2 INSCRIPCION INDIGENAS</v>
          </cell>
          <cell r="AK1083">
            <v>11</v>
          </cell>
          <cell r="AL1083" t="str">
            <v>320000874022 DEL 24/FEB/2012</v>
          </cell>
          <cell r="AM1083" t="str">
            <v>QUINTO Y ULTIMO PAGO CORRESPONDIENTE 10%</v>
          </cell>
          <cell r="AN1083">
            <v>154075776</v>
          </cell>
          <cell r="AO1083">
            <v>286140727</v>
          </cell>
          <cell r="AP1083">
            <v>0</v>
          </cell>
          <cell r="AQ1083">
            <v>0</v>
          </cell>
          <cell r="AR1083">
            <v>0</v>
          </cell>
          <cell r="AS1083">
            <v>0</v>
          </cell>
          <cell r="AT1083">
            <v>0</v>
          </cell>
          <cell r="AU1083">
            <v>0</v>
          </cell>
          <cell r="AV1083">
            <v>0.16</v>
          </cell>
          <cell r="AW1083">
            <v>0</v>
          </cell>
          <cell r="AX1083">
            <v>0</v>
          </cell>
          <cell r="AY1083">
            <v>70434641</v>
          </cell>
          <cell r="AZ1083">
            <v>510651144</v>
          </cell>
          <cell r="BA1083" t="str">
            <v>NO</v>
          </cell>
          <cell r="BB1083" t="str">
            <v>NO</v>
          </cell>
          <cell r="BC1083" t="str">
            <v>NO</v>
          </cell>
          <cell r="BD1083" t="str">
            <v>NO</v>
          </cell>
          <cell r="BE1083" t="str">
            <v>COMÚN</v>
          </cell>
          <cell r="BF1083" t="str">
            <v>NO</v>
          </cell>
          <cell r="BG1083" t="str">
            <v>HONORARIOS -INTEGRANTE REG. ORDINARIO PARTICIPACIÓN 35%- AUTORRETENEDOR  Resol 11640 de 03-10-2007</v>
          </cell>
          <cell r="BH1083">
            <v>0</v>
          </cell>
          <cell r="BI1083" t="str">
            <v>ENTIDAD SIN ÁNIMO DE LUCRO (INTEGRANTE PARTICIPACIÓN 50% CLÁU. SEXTA DOCUMENTO DE CONSTITUCIÓN)</v>
          </cell>
          <cell r="BJ1083">
            <v>0</v>
          </cell>
          <cell r="BK1083" t="str">
            <v>COMUN - GRAN COLOMBIA NO RESPONSABLE</v>
          </cell>
          <cell r="BL1083">
            <v>0</v>
          </cell>
          <cell r="BM1083" t="str">
            <v>COMUN - COLSOF</v>
          </cell>
          <cell r="BN1083">
            <v>0.15</v>
          </cell>
          <cell r="BO1083" t="str">
            <v>BOGOTA- COLOMBIANA SOFTWARE HARDWARE COLSOFT S.A.</v>
          </cell>
          <cell r="BP1083">
            <v>9.6600000000000002E-3</v>
          </cell>
          <cell r="BQ1083" t="str">
            <v xml:space="preserve">BOGOTA- UNIVERSIDAD GRAN COLOMBIA </v>
          </cell>
          <cell r="BR1083">
            <v>9.6600000000000002E-3</v>
          </cell>
          <cell r="BS1083">
            <v>0</v>
          </cell>
          <cell r="BT1083">
            <v>0</v>
          </cell>
          <cell r="BU1083" t="str">
            <v>NO APLICA</v>
          </cell>
          <cell r="BV1083">
            <v>0</v>
          </cell>
          <cell r="BW1083">
            <v>0</v>
          </cell>
          <cell r="BX1083">
            <v>0</v>
          </cell>
          <cell r="BY1083">
            <v>0</v>
          </cell>
          <cell r="BZ1083">
            <v>10565196</v>
          </cell>
          <cell r="CA1083">
            <v>1488372</v>
          </cell>
          <cell r="CB1083">
            <v>2764119</v>
          </cell>
          <cell r="CC1083">
            <v>0</v>
          </cell>
          <cell r="CD1083">
            <v>15877481</v>
          </cell>
          <cell r="CE1083">
            <v>0</v>
          </cell>
          <cell r="CF1083">
            <v>479955976</v>
          </cell>
          <cell r="CG1083">
            <v>41513</v>
          </cell>
          <cell r="CH1083">
            <v>771</v>
          </cell>
          <cell r="CI1083">
            <v>29812</v>
          </cell>
          <cell r="CJ1083" t="str">
            <v>Oscar Dario Rodriguez Posada</v>
          </cell>
          <cell r="CK1083" t="str">
            <v>FAMILIAS EN ACCION</v>
          </cell>
          <cell r="CL1083" t="str">
            <v>ORDINARIA</v>
          </cell>
          <cell r="CM1083">
            <v>0</v>
          </cell>
          <cell r="CN1083" t="str">
            <v>RESERVA</v>
          </cell>
          <cell r="CO1083" t="str">
            <v>NO APLICA</v>
          </cell>
          <cell r="CP1083">
            <v>0</v>
          </cell>
          <cell r="CQ1083">
            <v>20133100123313</v>
          </cell>
          <cell r="CR1083" t="str">
            <v>CONSORCIADOS UNIVERSIDAD GRAN COLOMBIA NIT 860.015.685-0 Y COLSOFT S.A. 800.015.583-1 - AJUSTE RTE IVA LIQ 400-401-402</v>
          </cell>
          <cell r="CS1083">
            <v>0</v>
          </cell>
          <cell r="CT1083">
            <v>0</v>
          </cell>
          <cell r="CU1083">
            <v>0</v>
          </cell>
          <cell r="CV1083">
            <v>0</v>
          </cell>
          <cell r="CW1083" t="str">
            <v>COLSOF RTE IVA</v>
          </cell>
          <cell r="CX1083">
            <v>105849875</v>
          </cell>
          <cell r="CY1083">
            <v>0.15</v>
          </cell>
          <cell r="CZ1083">
            <v>0</v>
          </cell>
          <cell r="DA1083">
            <v>0</v>
          </cell>
          <cell r="DB1083">
            <v>0</v>
          </cell>
          <cell r="DC1083">
            <v>0</v>
          </cell>
          <cell r="DD1083">
            <v>0</v>
          </cell>
          <cell r="DE1083">
            <v>0</v>
          </cell>
          <cell r="DF1083">
            <v>0</v>
          </cell>
          <cell r="DG1083">
            <v>0</v>
          </cell>
          <cell r="DH1083">
            <v>0</v>
          </cell>
          <cell r="DI1083">
            <v>0</v>
          </cell>
          <cell r="DJ1083">
            <v>0</v>
          </cell>
          <cell r="DK1083">
            <v>0</v>
          </cell>
          <cell r="DL1083">
            <v>0</v>
          </cell>
          <cell r="DM1083">
            <v>0</v>
          </cell>
          <cell r="DN1083">
            <v>0</v>
          </cell>
          <cell r="DO1083">
            <v>0</v>
          </cell>
          <cell r="DP1083">
            <v>0</v>
          </cell>
          <cell r="DQ1083">
            <v>0</v>
          </cell>
          <cell r="DR1083">
            <v>0</v>
          </cell>
          <cell r="DS1083">
            <v>0</v>
          </cell>
          <cell r="DT1083">
            <v>0</v>
          </cell>
          <cell r="DU1083">
            <v>0</v>
          </cell>
          <cell r="DV1083">
            <v>0</v>
          </cell>
          <cell r="DW1083">
            <v>0</v>
          </cell>
          <cell r="DX1083">
            <v>0</v>
          </cell>
          <cell r="DY1083">
            <v>0</v>
          </cell>
          <cell r="DZ1083">
            <v>0</v>
          </cell>
          <cell r="EA1083">
            <v>0</v>
          </cell>
          <cell r="EB1083">
            <v>0</v>
          </cell>
          <cell r="EC1083">
            <v>0</v>
          </cell>
          <cell r="ED1083">
            <v>0</v>
          </cell>
          <cell r="EE1083">
            <v>0</v>
          </cell>
          <cell r="EF1083">
            <v>0</v>
          </cell>
          <cell r="EG1083">
            <v>0</v>
          </cell>
          <cell r="EH1083">
            <v>0</v>
          </cell>
          <cell r="EI1083">
            <v>0</v>
          </cell>
          <cell r="EJ1083">
            <v>0</v>
          </cell>
        </row>
        <row r="1084">
          <cell r="B1084">
            <v>1194</v>
          </cell>
          <cell r="C1084">
            <v>41513</v>
          </cell>
          <cell r="D1084">
            <v>775</v>
          </cell>
          <cell r="E1084" t="str">
            <v>OscarR</v>
          </cell>
          <cell r="F1084">
            <v>41513</v>
          </cell>
          <cell r="G1084" t="str">
            <v>DPS</v>
          </cell>
          <cell r="H1084" t="str">
            <v>19/13</v>
          </cell>
          <cell r="I1084">
            <v>2013</v>
          </cell>
          <cell r="J1084" t="str">
            <v>ORGANIZACIÓN DE ESTADOS IBEROAMERICANOS PARA LA EDUCACION, LA CIENCIA Y LA CULTURA OEI</v>
          </cell>
          <cell r="K1084" t="str">
            <v>860.403.137-0</v>
          </cell>
          <cell r="L1084" t="str">
            <v>BOGOTÁ</v>
          </cell>
          <cell r="M1084" t="str">
            <v>Cra 6 67-18</v>
          </cell>
          <cell r="N1084">
            <v>3469300</v>
          </cell>
          <cell r="O1084" t="str">
            <v>ACOMPAÑAMIENTO TECNICO, ADMINISTRATIVO,FINANCIERO Y JURIDICO AL DESARROLLO DEL PROGRAMA DE EMPLEO TEMPORAL EN LOS COMPONENTES DE CAPACIDADES, ATRAVES DE UN EQUIPO IDONEO QUE APOYE LAS ACTIVIDADES DE EJECUCION DEL PROGRAMA</v>
          </cell>
          <cell r="P1084">
            <v>1586362595</v>
          </cell>
          <cell r="Q1084">
            <v>184800000</v>
          </cell>
          <cell r="R1084">
            <v>1771162595</v>
          </cell>
          <cell r="S1084">
            <v>20813</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t="str">
            <v>JULIO ALEJANDRO ABRIL TABARES</v>
          </cell>
          <cell r="AJ1084" t="str">
            <v>1ER 45% APORTE DEL DPS $713.863.168 , 2DO   45% $713.863.168 Y UN 3ER $158.636259</v>
          </cell>
          <cell r="AK1084" t="str">
            <v>CUENTA DE COBRO</v>
          </cell>
          <cell r="AL1084" t="str">
            <v>N/A</v>
          </cell>
          <cell r="AM1084" t="str">
            <v>PRIMER PAGO, CORRESPONDIENTE AL 45%</v>
          </cell>
          <cell r="AN1084">
            <v>713863168</v>
          </cell>
          <cell r="AO1084">
            <v>0</v>
          </cell>
          <cell r="AP1084">
            <v>0</v>
          </cell>
          <cell r="AQ1084">
            <v>0</v>
          </cell>
          <cell r="AR1084">
            <v>0</v>
          </cell>
          <cell r="AS1084">
            <v>0</v>
          </cell>
          <cell r="AT1084">
            <v>0</v>
          </cell>
          <cell r="AU1084">
            <v>0</v>
          </cell>
          <cell r="AV1084">
            <v>0</v>
          </cell>
          <cell r="AW1084">
            <v>0</v>
          </cell>
          <cell r="AX1084">
            <v>0</v>
          </cell>
          <cell r="AY1084">
            <v>0</v>
          </cell>
          <cell r="AZ1084">
            <v>713863168</v>
          </cell>
          <cell r="BA1084">
            <v>0</v>
          </cell>
          <cell r="BB1084">
            <v>0</v>
          </cell>
          <cell r="BC1084">
            <v>0</v>
          </cell>
          <cell r="BD1084">
            <v>0</v>
          </cell>
          <cell r="BE1084" t="str">
            <v xml:space="preserve"> E</v>
          </cell>
          <cell r="BF1084" t="str">
            <v>NO</v>
          </cell>
          <cell r="BG1084" t="str">
            <v>EXENTOS DE RETENCION EN LA FUENTE</v>
          </cell>
          <cell r="BH1084">
            <v>0</v>
          </cell>
          <cell r="BI1084">
            <v>0</v>
          </cell>
          <cell r="BJ1084">
            <v>0</v>
          </cell>
          <cell r="BK1084" t="str">
            <v>ORGANISMO INTERNACIONAL DE COOPERACION</v>
          </cell>
          <cell r="BL1084">
            <v>0</v>
          </cell>
          <cell r="BM1084">
            <v>0</v>
          </cell>
          <cell r="BN1084">
            <v>0</v>
          </cell>
          <cell r="BO1084" t="str">
            <v>BOGOTA</v>
          </cell>
          <cell r="BP1084">
            <v>0</v>
          </cell>
          <cell r="BQ1084">
            <v>0</v>
          </cell>
          <cell r="BR1084">
            <v>0</v>
          </cell>
          <cell r="BS1084">
            <v>0</v>
          </cell>
          <cell r="BT1084">
            <v>0</v>
          </cell>
          <cell r="BU1084">
            <v>0</v>
          </cell>
          <cell r="BV1084">
            <v>0</v>
          </cell>
          <cell r="BW1084">
            <v>0</v>
          </cell>
          <cell r="BX1084">
            <v>0</v>
          </cell>
          <cell r="BY1084">
            <v>0</v>
          </cell>
          <cell r="BZ1084">
            <v>0</v>
          </cell>
          <cell r="CA1084">
            <v>0</v>
          </cell>
          <cell r="CB1084">
            <v>0</v>
          </cell>
          <cell r="CC1084">
            <v>0</v>
          </cell>
          <cell r="CD1084">
            <v>0</v>
          </cell>
          <cell r="CE1084">
            <v>0</v>
          </cell>
          <cell r="CF1084">
            <v>713863168</v>
          </cell>
          <cell r="CG1084">
            <v>41513</v>
          </cell>
          <cell r="CH1084">
            <v>775</v>
          </cell>
          <cell r="CI1084">
            <v>20813</v>
          </cell>
          <cell r="CJ1084" t="str">
            <v>Oscar Dario Rodriguez Posada</v>
          </cell>
          <cell r="CK1084" t="str">
            <v>GENERACION DE INGRESOS Y PROYECTOS PRODUCTIVOS PARA POBLACION VULNERABLE</v>
          </cell>
          <cell r="CL1084" t="str">
            <v>ORDINARIA</v>
          </cell>
          <cell r="CM1084">
            <v>0</v>
          </cell>
          <cell r="CN1084">
            <v>0</v>
          </cell>
          <cell r="CO1084" t="str">
            <v>NO APLICA</v>
          </cell>
          <cell r="CP1084">
            <v>0</v>
          </cell>
          <cell r="CQ1084">
            <v>20134010123583</v>
          </cell>
          <cell r="CR1084">
            <v>0</v>
          </cell>
          <cell r="CS1084">
            <v>0</v>
          </cell>
          <cell r="CT1084">
            <v>0</v>
          </cell>
          <cell r="CU1084">
            <v>0</v>
          </cell>
          <cell r="CV1084">
            <v>0</v>
          </cell>
          <cell r="CW1084">
            <v>0</v>
          </cell>
          <cell r="CX1084">
            <v>0</v>
          </cell>
          <cell r="CY1084">
            <v>0</v>
          </cell>
          <cell r="CZ1084">
            <v>0</v>
          </cell>
          <cell r="DA1084">
            <v>0</v>
          </cell>
          <cell r="DB1084">
            <v>0</v>
          </cell>
          <cell r="DC1084">
            <v>0</v>
          </cell>
          <cell r="DD1084">
            <v>0</v>
          </cell>
          <cell r="DE1084">
            <v>0</v>
          </cell>
          <cell r="DF1084">
            <v>0</v>
          </cell>
          <cell r="DG1084">
            <v>0</v>
          </cell>
          <cell r="DH1084">
            <v>0</v>
          </cell>
          <cell r="DI1084">
            <v>0</v>
          </cell>
          <cell r="DJ1084">
            <v>0</v>
          </cell>
          <cell r="DK1084">
            <v>0</v>
          </cell>
          <cell r="DL1084">
            <v>0</v>
          </cell>
          <cell r="DM1084">
            <v>0</v>
          </cell>
          <cell r="DN1084">
            <v>0</v>
          </cell>
          <cell r="DO1084">
            <v>0</v>
          </cell>
          <cell r="DP1084">
            <v>0</v>
          </cell>
          <cell r="DQ1084">
            <v>0</v>
          </cell>
          <cell r="DR1084">
            <v>0</v>
          </cell>
          <cell r="DS1084">
            <v>0</v>
          </cell>
          <cell r="DT1084">
            <v>0</v>
          </cell>
          <cell r="DU1084">
            <v>0</v>
          </cell>
          <cell r="DV1084">
            <v>0</v>
          </cell>
          <cell r="DW1084">
            <v>0</v>
          </cell>
          <cell r="DX1084">
            <v>0</v>
          </cell>
          <cell r="DY1084">
            <v>0</v>
          </cell>
          <cell r="DZ1084">
            <v>0</v>
          </cell>
          <cell r="EA1084">
            <v>0</v>
          </cell>
          <cell r="EB1084">
            <v>0</v>
          </cell>
          <cell r="EC1084">
            <v>0</v>
          </cell>
          <cell r="ED1084">
            <v>0</v>
          </cell>
          <cell r="EE1084">
            <v>0</v>
          </cell>
          <cell r="EF1084">
            <v>0</v>
          </cell>
          <cell r="EG1084">
            <v>0</v>
          </cell>
          <cell r="EH1084">
            <v>0</v>
          </cell>
          <cell r="EI1084">
            <v>0</v>
          </cell>
          <cell r="EJ1084">
            <v>0</v>
          </cell>
        </row>
        <row r="1085">
          <cell r="B1085">
            <v>1195</v>
          </cell>
          <cell r="C1085">
            <v>41514</v>
          </cell>
          <cell r="D1085">
            <v>776</v>
          </cell>
          <cell r="E1085" t="str">
            <v>OscarR</v>
          </cell>
          <cell r="F1085">
            <v>41514</v>
          </cell>
          <cell r="G1085" t="str">
            <v>DPS</v>
          </cell>
          <cell r="H1085" t="str">
            <v>9/13</v>
          </cell>
          <cell r="I1085">
            <v>2013</v>
          </cell>
          <cell r="J1085" t="str">
            <v>RAMON QUINTO QUINTO</v>
          </cell>
          <cell r="K1085" t="str">
            <v>3.783.640</v>
          </cell>
          <cell r="L1085" t="str">
            <v>ANTIOQUIA</v>
          </cell>
          <cell r="M1085" t="str">
            <v>Cl 99  Cra 8 No 06-69</v>
          </cell>
          <cell r="N1085">
            <v>0</v>
          </cell>
          <cell r="O1085" t="str">
            <v>CONTRATAR EL ARRENDAMIENTO DEL ESPACIO EN EL PUERTO CIVIL EN TURBO PARA BOTE TAXI CON MOTOR FUERA DE BORDA Y TODOS LOS ACCESORIOS</v>
          </cell>
          <cell r="P1085">
            <v>1800000</v>
          </cell>
          <cell r="Q1085">
            <v>0</v>
          </cell>
          <cell r="R1085">
            <v>1800000</v>
          </cell>
          <cell r="S1085">
            <v>98113</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t="str">
            <v>FABIO DE JESUS VILLA RODRIGUEZ</v>
          </cell>
          <cell r="AJ1085" t="str">
            <v>CUENTA DE COBRO</v>
          </cell>
          <cell r="AK1085" t="str">
            <v>CUENTA DE COBRO (6)</v>
          </cell>
          <cell r="AL1085">
            <v>0</v>
          </cell>
          <cell r="AM1085" t="str">
            <v>PRIMERO,SEGUNDO,TERCERO,CUARTO,QUINTO Y SEXTO PAGO</v>
          </cell>
          <cell r="AN1085">
            <v>1800000</v>
          </cell>
          <cell r="AO1085">
            <v>0</v>
          </cell>
          <cell r="AP1085">
            <v>0</v>
          </cell>
          <cell r="AQ1085">
            <v>0</v>
          </cell>
          <cell r="AR1085">
            <v>0</v>
          </cell>
          <cell r="AS1085">
            <v>0</v>
          </cell>
          <cell r="AT1085">
            <v>0</v>
          </cell>
          <cell r="AU1085">
            <v>0</v>
          </cell>
          <cell r="AV1085">
            <v>0</v>
          </cell>
          <cell r="AW1085">
            <v>0</v>
          </cell>
          <cell r="AX1085">
            <v>0</v>
          </cell>
          <cell r="AY1085">
            <v>0</v>
          </cell>
          <cell r="AZ1085">
            <v>1800000</v>
          </cell>
          <cell r="BA1085" t="str">
            <v>NO</v>
          </cell>
          <cell r="BB1085" t="str">
            <v>NO</v>
          </cell>
          <cell r="BC1085" t="str">
            <v>NO</v>
          </cell>
          <cell r="BD1085" t="str">
            <v>NO</v>
          </cell>
          <cell r="BE1085" t="str">
            <v>SIMPLIFICADO</v>
          </cell>
          <cell r="BF1085" t="str">
            <v>NO</v>
          </cell>
          <cell r="BG1085" t="str">
            <v>ARRENDAMIENTO BIENES INMUEBLES</v>
          </cell>
          <cell r="BH1085">
            <v>3.5000000000000003E-2</v>
          </cell>
          <cell r="BI1085">
            <v>0</v>
          </cell>
          <cell r="BJ1085">
            <v>0</v>
          </cell>
          <cell r="BK1085" t="str">
            <v>SIMPLIFICADO</v>
          </cell>
          <cell r="BL1085">
            <v>0</v>
          </cell>
          <cell r="BM1085">
            <v>0</v>
          </cell>
          <cell r="BN1085">
            <v>0</v>
          </cell>
          <cell r="BO1085" t="str">
            <v>TURBO (EXCLUIDO- Art 43)</v>
          </cell>
          <cell r="BP1085">
            <v>0</v>
          </cell>
          <cell r="BQ1085">
            <v>0</v>
          </cell>
          <cell r="BR1085">
            <v>0</v>
          </cell>
          <cell r="BS1085">
            <v>0</v>
          </cell>
          <cell r="BT1085">
            <v>0</v>
          </cell>
          <cell r="BU1085" t="str">
            <v>PERSONA NATURAL NO APLICA</v>
          </cell>
          <cell r="BV1085">
            <v>0</v>
          </cell>
          <cell r="BW1085">
            <v>63000</v>
          </cell>
          <cell r="BX1085">
            <v>0</v>
          </cell>
          <cell r="BY1085">
            <v>0</v>
          </cell>
          <cell r="BZ1085">
            <v>0</v>
          </cell>
          <cell r="CA1085">
            <v>0</v>
          </cell>
          <cell r="CB1085">
            <v>0</v>
          </cell>
          <cell r="CC1085">
            <v>0</v>
          </cell>
          <cell r="CD1085">
            <v>0</v>
          </cell>
          <cell r="CE1085">
            <v>0</v>
          </cell>
          <cell r="CF1085">
            <v>1737000</v>
          </cell>
          <cell r="CG1085">
            <v>41514</v>
          </cell>
          <cell r="CH1085">
            <v>776</v>
          </cell>
          <cell r="CI1085">
            <v>98113</v>
          </cell>
          <cell r="CJ1085" t="str">
            <v>Oscar Dario Rodriguez Posada</v>
          </cell>
          <cell r="CK1085" t="str">
            <v>ARRENDAMIENTO DE BIENES INMUEBLES</v>
          </cell>
          <cell r="CL1085" t="str">
            <v>GASTOS GENERALES</v>
          </cell>
          <cell r="CM1085">
            <v>0</v>
          </cell>
          <cell r="CN1085">
            <v>0</v>
          </cell>
          <cell r="CO1085" t="str">
            <v>NO APLICA</v>
          </cell>
          <cell r="CP1085">
            <v>0</v>
          </cell>
          <cell r="CQ1085" t="str">
            <v>201361003002000009E</v>
          </cell>
          <cell r="CR1085">
            <v>0</v>
          </cell>
          <cell r="CS1085">
            <v>0</v>
          </cell>
          <cell r="CT1085">
            <v>0</v>
          </cell>
          <cell r="CU1085">
            <v>0</v>
          </cell>
          <cell r="CV1085">
            <v>0</v>
          </cell>
          <cell r="CW1085">
            <v>0</v>
          </cell>
          <cell r="CX1085">
            <v>0</v>
          </cell>
          <cell r="CY1085">
            <v>0</v>
          </cell>
          <cell r="CZ1085">
            <v>0</v>
          </cell>
          <cell r="DA1085">
            <v>0</v>
          </cell>
          <cell r="DB1085">
            <v>0</v>
          </cell>
          <cell r="DC1085">
            <v>0</v>
          </cell>
          <cell r="DD1085">
            <v>0</v>
          </cell>
          <cell r="DE1085">
            <v>0</v>
          </cell>
          <cell r="DF1085">
            <v>0</v>
          </cell>
          <cell r="DG1085">
            <v>0</v>
          </cell>
          <cell r="DH1085">
            <v>0</v>
          </cell>
          <cell r="DI1085">
            <v>0</v>
          </cell>
          <cell r="DJ1085">
            <v>0</v>
          </cell>
          <cell r="DK1085">
            <v>0</v>
          </cell>
          <cell r="DL1085">
            <v>0</v>
          </cell>
          <cell r="DM1085">
            <v>0</v>
          </cell>
          <cell r="DN1085">
            <v>0</v>
          </cell>
          <cell r="DO1085">
            <v>0</v>
          </cell>
          <cell r="DP1085">
            <v>0</v>
          </cell>
          <cell r="DQ1085">
            <v>0</v>
          </cell>
          <cell r="DR1085">
            <v>0</v>
          </cell>
          <cell r="DS1085">
            <v>0</v>
          </cell>
          <cell r="DT1085">
            <v>0</v>
          </cell>
          <cell r="DU1085">
            <v>0</v>
          </cell>
          <cell r="DV1085">
            <v>0</v>
          </cell>
          <cell r="DW1085">
            <v>0</v>
          </cell>
          <cell r="DX1085">
            <v>0</v>
          </cell>
          <cell r="DY1085">
            <v>0</v>
          </cell>
          <cell r="DZ1085">
            <v>0</v>
          </cell>
          <cell r="EA1085">
            <v>0</v>
          </cell>
          <cell r="EB1085">
            <v>0</v>
          </cell>
          <cell r="EC1085">
            <v>0</v>
          </cell>
          <cell r="ED1085">
            <v>0</v>
          </cell>
          <cell r="EE1085">
            <v>0</v>
          </cell>
          <cell r="EF1085">
            <v>0</v>
          </cell>
          <cell r="EG1085">
            <v>0</v>
          </cell>
          <cell r="EH1085">
            <v>0</v>
          </cell>
          <cell r="EI1085">
            <v>0</v>
          </cell>
          <cell r="EJ1085">
            <v>0</v>
          </cell>
        </row>
        <row r="1086">
          <cell r="B1086">
            <v>1199</v>
          </cell>
          <cell r="C1086">
            <v>41514</v>
          </cell>
          <cell r="D1086">
            <v>779</v>
          </cell>
          <cell r="E1086" t="str">
            <v>OscarR</v>
          </cell>
          <cell r="F1086">
            <v>41514</v>
          </cell>
          <cell r="G1086" t="str">
            <v>DPS</v>
          </cell>
          <cell r="H1086" t="str">
            <v>100/12</v>
          </cell>
          <cell r="I1086">
            <v>2013</v>
          </cell>
          <cell r="J1086" t="str">
            <v>UNION TEMPORAL HAROLD ZEA E IPG MEDIABRANDS</v>
          </cell>
          <cell r="K1086" t="str">
            <v>900.552.319-7</v>
          </cell>
          <cell r="L1086" t="str">
            <v>BOGOTA</v>
          </cell>
          <cell r="M1086" t="str">
            <v>CL 70 7-78</v>
          </cell>
          <cell r="N1086" t="str">
            <v>606 8500</v>
          </cell>
          <cell r="O1086" t="str">
            <v>PRESTAR AL DPS POR SUS PROPIOS MEDIOS CON PLENA AUTONOMIA TECNICA Y ADMINISTRATIVA COMO AGENCIA CREATIVA Y/O CENTRAL DE MEDIOS LOS SERVICIOS DE CONCEPTUALIZACION, CREACION, PRODUCCION Y DIFUSIONDE CAMPAÑAS DE COMUNICACION DE OFERTA INSTITUCIONAL, PARA SER</v>
          </cell>
          <cell r="P1086">
            <v>500000000</v>
          </cell>
          <cell r="Q1086">
            <v>50000000</v>
          </cell>
          <cell r="R1086">
            <v>550000000</v>
          </cell>
          <cell r="S1086">
            <v>184513</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t="str">
            <v>PATRICIA PARADO CASTRO</v>
          </cell>
          <cell r="AJ1086" t="str">
            <v>EL DPS PAGARA EL VALOR DEL CONTRATO PREVIO CUMPLIMIENTO DE LOS REQUISITOS. MENSUALES CONTRA FACTURA</v>
          </cell>
          <cell r="AK1086" t="str">
            <v>CUENTA DE COBRO No 16 - FACT 8</v>
          </cell>
          <cell r="AL1086">
            <v>0</v>
          </cell>
          <cell r="AM1086" t="str">
            <v xml:space="preserve">COMISION DE MEDIOS 1%INGRESOS RECIBIDOS PARA TERCEROS PAUTAS TELEVISIVAS - </v>
          </cell>
          <cell r="AN1086">
            <v>2037733</v>
          </cell>
          <cell r="AO1086">
            <v>206939305</v>
          </cell>
          <cell r="AP1086">
            <v>0</v>
          </cell>
          <cell r="AQ1086">
            <v>0</v>
          </cell>
          <cell r="AR1086">
            <v>0</v>
          </cell>
          <cell r="AS1086">
            <v>0</v>
          </cell>
          <cell r="AT1086">
            <v>0</v>
          </cell>
          <cell r="AU1086">
            <v>2037733</v>
          </cell>
          <cell r="AV1086">
            <v>0.16</v>
          </cell>
          <cell r="AW1086">
            <v>0</v>
          </cell>
          <cell r="AX1086">
            <v>326037</v>
          </cell>
          <cell r="AY1086">
            <v>33110289</v>
          </cell>
          <cell r="AZ1086">
            <v>242413364</v>
          </cell>
          <cell r="BA1086" t="str">
            <v>NO</v>
          </cell>
          <cell r="BB1086" t="str">
            <v>NO</v>
          </cell>
          <cell r="BC1086" t="str">
            <v>NO</v>
          </cell>
          <cell r="BD1086" t="str">
            <v>NO</v>
          </cell>
          <cell r="BE1086" t="str">
            <v>COMUN</v>
          </cell>
          <cell r="BF1086">
            <v>0</v>
          </cell>
          <cell r="BG1086" t="str">
            <v>COMISION</v>
          </cell>
          <cell r="BH1086">
            <v>0.11</v>
          </cell>
          <cell r="BI1086">
            <v>0</v>
          </cell>
          <cell r="BJ1086">
            <v>0</v>
          </cell>
          <cell r="BK1086" t="str">
            <v>COMUN</v>
          </cell>
          <cell r="BL1086">
            <v>0.15</v>
          </cell>
          <cell r="BM1086">
            <v>0</v>
          </cell>
          <cell r="BN1086">
            <v>0</v>
          </cell>
          <cell r="BO1086" t="str">
            <v>BOGOTA</v>
          </cell>
          <cell r="BP1086">
            <v>9.6600000000000002E-3</v>
          </cell>
          <cell r="BQ1086" t="str">
            <v>INGRESOS RECIBIDOS PARA TERCEROS</v>
          </cell>
          <cell r="BR1086">
            <v>0</v>
          </cell>
          <cell r="BS1086">
            <v>0</v>
          </cell>
          <cell r="BT1086">
            <v>0</v>
          </cell>
          <cell r="BU1086" t="str">
            <v>ACTIV 7310</v>
          </cell>
          <cell r="BV1086">
            <v>6.0000000000000001E-3</v>
          </cell>
          <cell r="BW1086">
            <v>224151</v>
          </cell>
          <cell r="BX1086">
            <v>0</v>
          </cell>
          <cell r="BY1086">
            <v>48906</v>
          </cell>
          <cell r="BZ1086">
            <v>0</v>
          </cell>
          <cell r="CA1086">
            <v>19685</v>
          </cell>
          <cell r="CB1086">
            <v>0</v>
          </cell>
          <cell r="CC1086">
            <v>0</v>
          </cell>
          <cell r="CD1086">
            <v>12226</v>
          </cell>
          <cell r="CE1086">
            <v>0</v>
          </cell>
          <cell r="CF1086">
            <v>242108396</v>
          </cell>
          <cell r="CG1086">
            <v>41514</v>
          </cell>
          <cell r="CH1086">
            <v>1751</v>
          </cell>
          <cell r="CI1086">
            <v>184513</v>
          </cell>
          <cell r="CJ1086" t="str">
            <v>Oscar Dario Rodriguez Posada</v>
          </cell>
          <cell r="CK1086" t="str">
            <v>OF COMUNICACIONES</v>
          </cell>
          <cell r="CL1086" t="str">
            <v>ORDINARIA</v>
          </cell>
          <cell r="CM1086" t="str">
            <v>201261003016000100E</v>
          </cell>
          <cell r="CN1086">
            <v>0</v>
          </cell>
          <cell r="CO1086" t="str">
            <v>NO APLICA</v>
          </cell>
          <cell r="CP1086">
            <v>0</v>
          </cell>
          <cell r="CQ1086">
            <v>20131600043983</v>
          </cell>
          <cell r="CR1086">
            <v>0</v>
          </cell>
          <cell r="CS1086">
            <v>0</v>
          </cell>
          <cell r="CT1086">
            <v>0</v>
          </cell>
          <cell r="CU1086">
            <v>0</v>
          </cell>
          <cell r="CV1086">
            <v>0</v>
          </cell>
          <cell r="CW1086">
            <v>0</v>
          </cell>
          <cell r="CX1086">
            <v>0</v>
          </cell>
          <cell r="CY1086">
            <v>0</v>
          </cell>
          <cell r="CZ1086">
            <v>0</v>
          </cell>
          <cell r="DA1086">
            <v>0</v>
          </cell>
          <cell r="DB1086">
            <v>0</v>
          </cell>
          <cell r="DC1086">
            <v>0</v>
          </cell>
          <cell r="DD1086">
            <v>0</v>
          </cell>
          <cell r="DE1086">
            <v>0</v>
          </cell>
          <cell r="DF1086">
            <v>0</v>
          </cell>
          <cell r="DG1086">
            <v>0</v>
          </cell>
          <cell r="DH1086">
            <v>0</v>
          </cell>
          <cell r="DI1086">
            <v>0</v>
          </cell>
          <cell r="DJ1086">
            <v>0</v>
          </cell>
          <cell r="DK1086">
            <v>0</v>
          </cell>
          <cell r="DL1086">
            <v>0</v>
          </cell>
          <cell r="DM1086">
            <v>0</v>
          </cell>
          <cell r="DN1086">
            <v>0</v>
          </cell>
          <cell r="DO1086">
            <v>0</v>
          </cell>
          <cell r="DP1086">
            <v>0</v>
          </cell>
          <cell r="DQ1086">
            <v>0</v>
          </cell>
          <cell r="DR1086">
            <v>0</v>
          </cell>
          <cell r="DS1086">
            <v>0</v>
          </cell>
          <cell r="DT1086">
            <v>0</v>
          </cell>
          <cell r="DU1086">
            <v>0</v>
          </cell>
          <cell r="DV1086">
            <v>0</v>
          </cell>
          <cell r="DW1086">
            <v>0</v>
          </cell>
          <cell r="DX1086">
            <v>0</v>
          </cell>
          <cell r="DY1086">
            <v>0</v>
          </cell>
          <cell r="DZ1086">
            <v>0</v>
          </cell>
          <cell r="EA1086">
            <v>0</v>
          </cell>
          <cell r="EB1086">
            <v>0</v>
          </cell>
          <cell r="EC1086">
            <v>0</v>
          </cell>
          <cell r="ED1086">
            <v>0</v>
          </cell>
          <cell r="EE1086">
            <v>0</v>
          </cell>
          <cell r="EF1086">
            <v>0</v>
          </cell>
          <cell r="EG1086">
            <v>0</v>
          </cell>
          <cell r="EH1086">
            <v>0</v>
          </cell>
          <cell r="EI1086">
            <v>0</v>
          </cell>
          <cell r="EJ1086">
            <v>0</v>
          </cell>
        </row>
        <row r="1087">
          <cell r="B1087">
            <v>1201</v>
          </cell>
          <cell r="C1087">
            <v>41514</v>
          </cell>
          <cell r="D1087">
            <v>783</v>
          </cell>
          <cell r="E1087" t="str">
            <v>OscarR</v>
          </cell>
          <cell r="F1087">
            <v>41514</v>
          </cell>
          <cell r="G1087" t="str">
            <v>DPS</v>
          </cell>
          <cell r="H1087" t="str">
            <v>41/12</v>
          </cell>
          <cell r="I1087">
            <v>2012</v>
          </cell>
          <cell r="J1087" t="str">
            <v xml:space="preserve">FONDO NACIONAL DEL AHORRO </v>
          </cell>
          <cell r="K1087" t="str">
            <v>899.999.284-4</v>
          </cell>
          <cell r="L1087" t="str">
            <v>BOGOTA</v>
          </cell>
          <cell r="M1087">
            <v>0</v>
          </cell>
          <cell r="N1087">
            <v>0</v>
          </cell>
          <cell r="O1087" t="str">
            <v>AUNAR ESFUERZOS ENTRE EL DEPARTAMENTO ADMINISTRATIVO PARA LA PROSPERIDAD SOCIAL  -FONDO DE INVERSION PARA LA PAZ Y EL  FONDO NACIONAL DEL AHORRRO CON EL PROPOSITO DE INCENTIVAR LA CULTURA DEL AHORRO PRO-VIVIENDA ENTRE LAS MUJERES Y LAS FAMILIAS PERTENECIE</v>
          </cell>
          <cell r="P1087">
            <v>720000000</v>
          </cell>
          <cell r="Q1087">
            <v>0</v>
          </cell>
          <cell r="R1087">
            <v>720000000</v>
          </cell>
          <cell r="S1087">
            <v>20312</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t="str">
            <v xml:space="preserve">ANDRES JULIAN TRIANA </v>
          </cell>
          <cell r="AJ1087" t="str">
            <v>EL VALOR DEL CONVENIO SERA DESEMBOLSADO DE ACUERDO CON LA DISPONIBILIDAD DE PAC POR PARTE DEL DPS A FAVOR DEL FNA, PREVIA ENTREGA DEL PLAN OPERATIVO ANUAL APROBADO POR LA SUPERVISION DEL CONVENIO</v>
          </cell>
          <cell r="AK1087" t="str">
            <v xml:space="preserve"> CUENTA DE COBRO </v>
          </cell>
          <cell r="AL1087" t="str">
            <v>N/A</v>
          </cell>
          <cell r="AM1087" t="str">
            <v>DESEMBOLSO CON DESTINO A CUBRIR LOS INCENTIVOS CORRESPONDIENT E A 741 AHORERADORAS EN ACCION</v>
          </cell>
          <cell r="AN1087">
            <v>15960000</v>
          </cell>
          <cell r="AO1087">
            <v>0</v>
          </cell>
          <cell r="AP1087">
            <v>0</v>
          </cell>
          <cell r="AQ1087">
            <v>0</v>
          </cell>
          <cell r="AR1087">
            <v>0</v>
          </cell>
          <cell r="AS1087">
            <v>0</v>
          </cell>
          <cell r="AT1087">
            <v>0</v>
          </cell>
          <cell r="AU1087">
            <v>0</v>
          </cell>
          <cell r="AV1087">
            <v>0</v>
          </cell>
          <cell r="AW1087">
            <v>0</v>
          </cell>
          <cell r="AX1087">
            <v>0</v>
          </cell>
          <cell r="AY1087">
            <v>0</v>
          </cell>
          <cell r="AZ1087">
            <v>15960000</v>
          </cell>
          <cell r="BA1087" t="str">
            <v>SI</v>
          </cell>
          <cell r="BB1087" t="str">
            <v>SI</v>
          </cell>
          <cell r="BC1087" t="str">
            <v>NO</v>
          </cell>
          <cell r="BD1087" t="str">
            <v>NO</v>
          </cell>
          <cell r="BE1087" t="str">
            <v>GRAN CONTRIBUYENTE</v>
          </cell>
          <cell r="BF1087" t="str">
            <v>SI</v>
          </cell>
          <cell r="BG1087" t="str">
            <v>AUTORETENEDOR</v>
          </cell>
          <cell r="BH1087">
            <v>0</v>
          </cell>
          <cell r="BI1087">
            <v>0</v>
          </cell>
          <cell r="BJ1087">
            <v>0</v>
          </cell>
          <cell r="BK1087" t="str">
            <v>GRAN CONTRIBUYENTE</v>
          </cell>
          <cell r="BL1087">
            <v>0</v>
          </cell>
          <cell r="BM1087">
            <v>0</v>
          </cell>
          <cell r="BN1087">
            <v>0</v>
          </cell>
          <cell r="BO1087" t="str">
            <v>ENTIDAD INDUSTRIAL Y COMERCIAL DEL ESTADO</v>
          </cell>
          <cell r="BP1087">
            <v>0</v>
          </cell>
          <cell r="BQ1087">
            <v>0</v>
          </cell>
          <cell r="BR1087">
            <v>0</v>
          </cell>
          <cell r="BS1087">
            <v>0</v>
          </cell>
          <cell r="BT1087">
            <v>0</v>
          </cell>
          <cell r="BU1087">
            <v>0</v>
          </cell>
          <cell r="BV1087">
            <v>0</v>
          </cell>
          <cell r="BW1087">
            <v>0</v>
          </cell>
          <cell r="BX1087">
            <v>0</v>
          </cell>
          <cell r="BY1087">
            <v>0</v>
          </cell>
          <cell r="BZ1087">
            <v>0</v>
          </cell>
          <cell r="CA1087">
            <v>0</v>
          </cell>
          <cell r="CB1087">
            <v>0</v>
          </cell>
          <cell r="CC1087">
            <v>0</v>
          </cell>
          <cell r="CD1087">
            <v>0</v>
          </cell>
          <cell r="CE1087">
            <v>0</v>
          </cell>
          <cell r="CF1087">
            <v>15960000</v>
          </cell>
          <cell r="CG1087">
            <v>41514</v>
          </cell>
          <cell r="CH1087">
            <v>783</v>
          </cell>
          <cell r="CI1087">
            <v>20312</v>
          </cell>
          <cell r="CJ1087" t="str">
            <v>Oscar Dario Rodriguez Posada</v>
          </cell>
          <cell r="CK1087" t="str">
            <v>IMPLEMENTACION GENERACION DE INGRESOS</v>
          </cell>
          <cell r="CL1087" t="str">
            <v>ORDINARIA</v>
          </cell>
          <cell r="CM1087" t="str">
            <v>42-783</v>
          </cell>
          <cell r="CN1087" t="str">
            <v>RESERVA</v>
          </cell>
          <cell r="CO1087" t="str">
            <v>N/A</v>
          </cell>
          <cell r="CP1087">
            <v>0</v>
          </cell>
          <cell r="CQ1087">
            <v>20131120030663</v>
          </cell>
          <cell r="CR1087" t="str">
            <v>EL RADICADO 783 SE TRAMITO CON LAS LIQUIDACIONES 1201-1202</v>
          </cell>
          <cell r="CS1087">
            <v>0</v>
          </cell>
          <cell r="CT1087">
            <v>0</v>
          </cell>
          <cell r="CU1087">
            <v>0</v>
          </cell>
          <cell r="CV1087">
            <v>0</v>
          </cell>
          <cell r="CW1087">
            <v>0</v>
          </cell>
          <cell r="CX1087">
            <v>0</v>
          </cell>
          <cell r="CY1087">
            <v>0</v>
          </cell>
          <cell r="CZ1087">
            <v>0</v>
          </cell>
          <cell r="DA1087">
            <v>0</v>
          </cell>
          <cell r="DB1087">
            <v>0</v>
          </cell>
          <cell r="DC1087">
            <v>0</v>
          </cell>
          <cell r="DD1087">
            <v>0</v>
          </cell>
          <cell r="DE1087">
            <v>0</v>
          </cell>
          <cell r="DF1087">
            <v>0</v>
          </cell>
          <cell r="DG1087">
            <v>0</v>
          </cell>
          <cell r="DH1087">
            <v>0</v>
          </cell>
          <cell r="DI1087">
            <v>0</v>
          </cell>
          <cell r="DJ1087">
            <v>0</v>
          </cell>
          <cell r="DK1087">
            <v>0</v>
          </cell>
          <cell r="DL1087">
            <v>0</v>
          </cell>
          <cell r="DM1087">
            <v>0</v>
          </cell>
          <cell r="DN1087">
            <v>0</v>
          </cell>
          <cell r="DO1087">
            <v>0</v>
          </cell>
          <cell r="DP1087">
            <v>0</v>
          </cell>
          <cell r="DQ1087">
            <v>0</v>
          </cell>
          <cell r="DR1087">
            <v>0</v>
          </cell>
          <cell r="DS1087">
            <v>0</v>
          </cell>
          <cell r="DT1087">
            <v>0</v>
          </cell>
          <cell r="DU1087">
            <v>0</v>
          </cell>
          <cell r="DV1087">
            <v>0</v>
          </cell>
          <cell r="DW1087">
            <v>0</v>
          </cell>
          <cell r="DX1087">
            <v>0</v>
          </cell>
          <cell r="DY1087">
            <v>0</v>
          </cell>
          <cell r="DZ1087">
            <v>0</v>
          </cell>
          <cell r="EA1087">
            <v>0</v>
          </cell>
          <cell r="EB1087">
            <v>0</v>
          </cell>
          <cell r="EC1087">
            <v>0</v>
          </cell>
          <cell r="ED1087">
            <v>0</v>
          </cell>
          <cell r="EE1087">
            <v>0</v>
          </cell>
          <cell r="EF1087">
            <v>0</v>
          </cell>
          <cell r="EG1087">
            <v>0</v>
          </cell>
          <cell r="EH1087">
            <v>0</v>
          </cell>
          <cell r="EI1087">
            <v>0</v>
          </cell>
          <cell r="EJ1087">
            <v>0</v>
          </cell>
        </row>
        <row r="1088">
          <cell r="B1088">
            <v>1202</v>
          </cell>
          <cell r="C1088">
            <v>41514</v>
          </cell>
          <cell r="D1088">
            <v>783</v>
          </cell>
          <cell r="E1088" t="str">
            <v>OscarR</v>
          </cell>
          <cell r="F1088">
            <v>41514</v>
          </cell>
          <cell r="G1088" t="str">
            <v>DPS</v>
          </cell>
          <cell r="H1088" t="str">
            <v>41/12</v>
          </cell>
          <cell r="I1088">
            <v>2013</v>
          </cell>
          <cell r="J1088" t="str">
            <v xml:space="preserve">FONDO NACIONAL DEL AHORRO </v>
          </cell>
          <cell r="K1088" t="str">
            <v>899.999.284-4</v>
          </cell>
          <cell r="L1088" t="str">
            <v>BOGOTA</v>
          </cell>
          <cell r="M1088">
            <v>0</v>
          </cell>
          <cell r="N1088">
            <v>0</v>
          </cell>
          <cell r="O1088" t="str">
            <v>AUNAR ESFUERZOS ENTRE EL DEPARTAMENTO ADMINISTRATIVO PARA LA PROSPERIDAD SOCIAL  -FONDO DE INVERSION PARA LA PAZ Y EL  FONDO NACIONAL DEL AHORRRO CON EL PROPOSITO DE INCENTIVAR LA CULTURA DEL AHORRO PRO-VIVIENDA ENTRE LAS MUJERES Y LAS FAMILIAS PERTENECIE</v>
          </cell>
          <cell r="P1088">
            <v>132214800</v>
          </cell>
          <cell r="Q1088">
            <v>0</v>
          </cell>
          <cell r="R1088">
            <v>132214800</v>
          </cell>
          <cell r="S1088">
            <v>3013</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t="str">
            <v xml:space="preserve">ANDRES JULIAN TRIANA </v>
          </cell>
          <cell r="AJ1088" t="str">
            <v>EL VALOR DEL CONVENIO SERA DESEMBOLSADO DE ACUERDO CON LA DISPONIBILIDAD DE PAC POR PARTE DEL DPS A FAVOR DEL FNA, PREVIA ENTREGA DEL PLAN OPERATIVO ANUAL APROBADO POR LA SUPERVISION DEL CONVENIO</v>
          </cell>
          <cell r="AK1088" t="str">
            <v xml:space="preserve"> CUENTA DE COBRO </v>
          </cell>
          <cell r="AL1088" t="str">
            <v>N/A</v>
          </cell>
          <cell r="AM1088" t="str">
            <v>DESEMBOLSO CON DESTINO A CUBRIR LOS INCENTIVOS CORRESPONDIENT E A 741 AHORERADORAS EN ACCION</v>
          </cell>
          <cell r="AN1088">
            <v>72960000</v>
          </cell>
          <cell r="AO1088">
            <v>0</v>
          </cell>
          <cell r="AP1088">
            <v>0</v>
          </cell>
          <cell r="AQ1088">
            <v>0</v>
          </cell>
          <cell r="AR1088">
            <v>0</v>
          </cell>
          <cell r="AS1088">
            <v>0</v>
          </cell>
          <cell r="AT1088">
            <v>0</v>
          </cell>
          <cell r="AU1088">
            <v>0</v>
          </cell>
          <cell r="AV1088">
            <v>0</v>
          </cell>
          <cell r="AW1088">
            <v>0</v>
          </cell>
          <cell r="AX1088">
            <v>0</v>
          </cell>
          <cell r="AY1088">
            <v>0</v>
          </cell>
          <cell r="AZ1088">
            <v>72960000</v>
          </cell>
          <cell r="BA1088" t="str">
            <v>SI</v>
          </cell>
          <cell r="BB1088" t="str">
            <v>SI</v>
          </cell>
          <cell r="BC1088" t="str">
            <v>NO</v>
          </cell>
          <cell r="BD1088" t="str">
            <v>NO</v>
          </cell>
          <cell r="BE1088" t="str">
            <v>GRAN CONTRIBUYENTE</v>
          </cell>
          <cell r="BF1088" t="str">
            <v>SI</v>
          </cell>
          <cell r="BG1088" t="str">
            <v>AUTORETENEDOR</v>
          </cell>
          <cell r="BH1088">
            <v>0</v>
          </cell>
          <cell r="BI1088">
            <v>0</v>
          </cell>
          <cell r="BJ1088">
            <v>0</v>
          </cell>
          <cell r="BK1088" t="str">
            <v>GRAN CONTRIBUYENTE</v>
          </cell>
          <cell r="BL1088">
            <v>0</v>
          </cell>
          <cell r="BM1088">
            <v>0</v>
          </cell>
          <cell r="BN1088">
            <v>0</v>
          </cell>
          <cell r="BO1088" t="str">
            <v>ENTIDAD INDUSTRIAL Y COMERCIAL DEL ESTADO</v>
          </cell>
          <cell r="BP1088">
            <v>0</v>
          </cell>
          <cell r="BQ1088">
            <v>0</v>
          </cell>
          <cell r="BR1088">
            <v>0</v>
          </cell>
          <cell r="BS1088">
            <v>0</v>
          </cell>
          <cell r="BT1088">
            <v>0</v>
          </cell>
          <cell r="BU1088">
            <v>0</v>
          </cell>
          <cell r="BV1088">
            <v>0</v>
          </cell>
          <cell r="BW1088">
            <v>0</v>
          </cell>
          <cell r="BX1088">
            <v>0</v>
          </cell>
          <cell r="BY1088">
            <v>0</v>
          </cell>
          <cell r="BZ1088">
            <v>0</v>
          </cell>
          <cell r="CA1088">
            <v>0</v>
          </cell>
          <cell r="CB1088">
            <v>0</v>
          </cell>
          <cell r="CC1088">
            <v>0</v>
          </cell>
          <cell r="CD1088">
            <v>0</v>
          </cell>
          <cell r="CE1088">
            <v>0</v>
          </cell>
          <cell r="CF1088">
            <v>72960000</v>
          </cell>
          <cell r="CG1088">
            <v>41514</v>
          </cell>
          <cell r="CH1088">
            <v>783</v>
          </cell>
          <cell r="CI1088">
            <v>3013</v>
          </cell>
          <cell r="CJ1088" t="str">
            <v>Oscar Dario Rodriguez Posada</v>
          </cell>
          <cell r="CK1088" t="str">
            <v>IMPLEMENTACION GENERACION DE INGRESOS</v>
          </cell>
          <cell r="CL1088" t="str">
            <v>ORDINARIA</v>
          </cell>
          <cell r="CM1088" t="str">
            <v>42-783</v>
          </cell>
          <cell r="CN1088">
            <v>0</v>
          </cell>
          <cell r="CO1088" t="str">
            <v>N/A</v>
          </cell>
          <cell r="CP1088">
            <v>0</v>
          </cell>
          <cell r="CQ1088">
            <v>20131120030663</v>
          </cell>
          <cell r="CR1088" t="str">
            <v>EL RADICADO 783 SE TRAMITO CON LAS LIQUIDACIONES 1201-1202</v>
          </cell>
          <cell r="CS1088">
            <v>0</v>
          </cell>
          <cell r="CT1088">
            <v>0</v>
          </cell>
          <cell r="CU1088">
            <v>0</v>
          </cell>
          <cell r="CV1088">
            <v>0</v>
          </cell>
          <cell r="CW1088">
            <v>0</v>
          </cell>
          <cell r="CX1088">
            <v>0</v>
          </cell>
          <cell r="CY1088">
            <v>0</v>
          </cell>
          <cell r="CZ1088">
            <v>0</v>
          </cell>
          <cell r="DA1088">
            <v>0</v>
          </cell>
          <cell r="DB1088">
            <v>0</v>
          </cell>
          <cell r="DC1088">
            <v>0</v>
          </cell>
          <cell r="DD1088">
            <v>0</v>
          </cell>
          <cell r="DE1088">
            <v>0</v>
          </cell>
          <cell r="DF1088">
            <v>0</v>
          </cell>
          <cell r="DG1088">
            <v>0</v>
          </cell>
          <cell r="DH1088">
            <v>0</v>
          </cell>
          <cell r="DI1088">
            <v>0</v>
          </cell>
          <cell r="DJ1088">
            <v>0</v>
          </cell>
          <cell r="DK1088">
            <v>0</v>
          </cell>
          <cell r="DL1088">
            <v>0</v>
          </cell>
          <cell r="DM1088">
            <v>0</v>
          </cell>
          <cell r="DN1088">
            <v>0</v>
          </cell>
          <cell r="DO1088">
            <v>0</v>
          </cell>
          <cell r="DP1088">
            <v>0</v>
          </cell>
          <cell r="DQ1088">
            <v>0</v>
          </cell>
          <cell r="DR1088">
            <v>0</v>
          </cell>
          <cell r="DS1088">
            <v>0</v>
          </cell>
          <cell r="DT1088">
            <v>0</v>
          </cell>
          <cell r="DU1088">
            <v>0</v>
          </cell>
          <cell r="DV1088">
            <v>0</v>
          </cell>
          <cell r="DW1088">
            <v>0</v>
          </cell>
          <cell r="DX1088">
            <v>0</v>
          </cell>
          <cell r="DY1088">
            <v>0</v>
          </cell>
          <cell r="DZ1088">
            <v>0</v>
          </cell>
          <cell r="EA1088">
            <v>0</v>
          </cell>
          <cell r="EB1088">
            <v>0</v>
          </cell>
          <cell r="EC1088">
            <v>0</v>
          </cell>
          <cell r="ED1088">
            <v>0</v>
          </cell>
          <cell r="EE1088">
            <v>0</v>
          </cell>
          <cell r="EF1088">
            <v>0</v>
          </cell>
          <cell r="EG1088">
            <v>0</v>
          </cell>
          <cell r="EH1088">
            <v>0</v>
          </cell>
          <cell r="EI1088">
            <v>0</v>
          </cell>
          <cell r="EJ1088">
            <v>0</v>
          </cell>
        </row>
        <row r="1089">
          <cell r="B1089">
            <v>1203</v>
          </cell>
          <cell r="C1089">
            <v>41514</v>
          </cell>
          <cell r="D1089">
            <v>18</v>
          </cell>
          <cell r="E1089" t="str">
            <v>OscarR</v>
          </cell>
          <cell r="F1089">
            <v>41514</v>
          </cell>
          <cell r="G1089" t="str">
            <v>DPS</v>
          </cell>
          <cell r="H1089" t="str">
            <v>Resol 823 del 28-08-2013</v>
          </cell>
          <cell r="I1089">
            <v>2013</v>
          </cell>
          <cell r="J1089" t="str">
            <v>DEPARTAMENTO ADMINISTRATIVO PARA LA PROSPERIDAD SOCIAL</v>
          </cell>
          <cell r="K1089" t="str">
            <v>900.039.533-8</v>
          </cell>
          <cell r="L1089" t="str">
            <v>BOGOTA</v>
          </cell>
          <cell r="M1089" t="str">
            <v>CALLE 7  No.  6 - 54</v>
          </cell>
          <cell r="N1089" t="str">
            <v>596 08 00</v>
          </cell>
          <cell r="O1089" t="str">
            <v>SUBSIDIOS PAGOS MASIVOS IMPLEMENTACION DEL PROGRAMA INGRESOS SOCIAL A NIVEL NACIONAL</v>
          </cell>
          <cell r="P1089">
            <v>622500000</v>
          </cell>
          <cell r="Q1089">
            <v>0</v>
          </cell>
          <cell r="R1089">
            <v>622500000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t="str">
            <v>OLGA MORALES SALINAS(remite Resolucion)</v>
          </cell>
          <cell r="AJ1089">
            <v>0</v>
          </cell>
          <cell r="AK1089">
            <v>0</v>
          </cell>
          <cell r="AL1089" t="str">
            <v>N/A</v>
          </cell>
          <cell r="AM1089" t="str">
            <v xml:space="preserve">SOLICITUD PAGO 941 PARTICIPANTES DEL PROGRAMA INGRESO </v>
          </cell>
          <cell r="AN1089">
            <v>622500000</v>
          </cell>
          <cell r="AO1089">
            <v>0</v>
          </cell>
          <cell r="AP1089">
            <v>0</v>
          </cell>
          <cell r="AQ1089">
            <v>0</v>
          </cell>
          <cell r="AR1089">
            <v>0</v>
          </cell>
          <cell r="AS1089">
            <v>0</v>
          </cell>
          <cell r="AT1089">
            <v>0</v>
          </cell>
          <cell r="AU1089">
            <v>0</v>
          </cell>
          <cell r="AV1089">
            <v>0</v>
          </cell>
          <cell r="AW1089">
            <v>0</v>
          </cell>
          <cell r="AX1089">
            <v>0</v>
          </cell>
          <cell r="AY1089">
            <v>0</v>
          </cell>
          <cell r="AZ1089">
            <v>622500000</v>
          </cell>
          <cell r="BA1089" t="str">
            <v>SI</v>
          </cell>
          <cell r="BB1089" t="str">
            <v>SI</v>
          </cell>
          <cell r="BC1089" t="str">
            <v>SI</v>
          </cell>
          <cell r="BD1089" t="str">
            <v>SI</v>
          </cell>
          <cell r="BE1089" t="str">
            <v>E</v>
          </cell>
          <cell r="BF1089" t="str">
            <v>SI</v>
          </cell>
          <cell r="BG1089" t="str">
            <v>ENTIDAD DEL ESTADO</v>
          </cell>
          <cell r="BH1089">
            <v>0</v>
          </cell>
          <cell r="BI1089">
            <v>0</v>
          </cell>
          <cell r="BJ1089">
            <v>0</v>
          </cell>
          <cell r="BK1089" t="str">
            <v>E</v>
          </cell>
          <cell r="BL1089">
            <v>0</v>
          </cell>
          <cell r="BM1089">
            <v>0</v>
          </cell>
          <cell r="BN1089">
            <v>0</v>
          </cell>
          <cell r="BO1089" t="str">
            <v>BOGOTA</v>
          </cell>
          <cell r="BP1089">
            <v>0</v>
          </cell>
          <cell r="BQ1089">
            <v>0</v>
          </cell>
          <cell r="BR1089">
            <v>0</v>
          </cell>
          <cell r="BS1089">
            <v>0</v>
          </cell>
          <cell r="BT1089">
            <v>0</v>
          </cell>
          <cell r="BU1089">
            <v>0</v>
          </cell>
          <cell r="BV1089">
            <v>0</v>
          </cell>
          <cell r="BW1089">
            <v>0</v>
          </cell>
          <cell r="BX1089">
            <v>0</v>
          </cell>
          <cell r="BY1089">
            <v>0</v>
          </cell>
          <cell r="BZ1089">
            <v>0</v>
          </cell>
          <cell r="CA1089">
            <v>0</v>
          </cell>
          <cell r="CB1089">
            <v>0</v>
          </cell>
          <cell r="CC1089">
            <v>0</v>
          </cell>
          <cell r="CD1089">
            <v>0</v>
          </cell>
          <cell r="CE1089">
            <v>0</v>
          </cell>
          <cell r="CF1089">
            <v>622500000</v>
          </cell>
          <cell r="CG1089">
            <v>41514</v>
          </cell>
          <cell r="CH1089">
            <v>18</v>
          </cell>
          <cell r="CI1089">
            <v>0</v>
          </cell>
          <cell r="CJ1089" t="str">
            <v>Oscar Dario Rodriguez Posada</v>
          </cell>
          <cell r="CK1089" t="str">
            <v>INGRESO SOCIAL</v>
          </cell>
          <cell r="CL1089" t="str">
            <v>SUBSIDIOS PAGOS MASIVOS</v>
          </cell>
          <cell r="CM1089" t="str">
            <v>N/A</v>
          </cell>
          <cell r="CN1089">
            <v>0</v>
          </cell>
          <cell r="CO1089" t="str">
            <v>N/A</v>
          </cell>
          <cell r="CP1089">
            <v>0</v>
          </cell>
          <cell r="CQ1089">
            <v>20133000125873</v>
          </cell>
          <cell r="CR1089">
            <v>0</v>
          </cell>
          <cell r="CS1089">
            <v>0</v>
          </cell>
          <cell r="CT1089">
            <v>0</v>
          </cell>
          <cell r="CU1089">
            <v>0</v>
          </cell>
          <cell r="CV1089">
            <v>0</v>
          </cell>
          <cell r="CW1089">
            <v>0</v>
          </cell>
          <cell r="CX1089">
            <v>0</v>
          </cell>
          <cell r="CY1089">
            <v>0</v>
          </cell>
          <cell r="CZ1089">
            <v>0</v>
          </cell>
          <cell r="DA1089">
            <v>0</v>
          </cell>
          <cell r="DB1089">
            <v>0</v>
          </cell>
          <cell r="DC1089">
            <v>0</v>
          </cell>
          <cell r="DD1089">
            <v>0</v>
          </cell>
          <cell r="DE1089">
            <v>0</v>
          </cell>
          <cell r="DF1089">
            <v>0</v>
          </cell>
          <cell r="DG1089">
            <v>0</v>
          </cell>
          <cell r="DH1089">
            <v>0</v>
          </cell>
          <cell r="DI1089">
            <v>0</v>
          </cell>
          <cell r="DJ1089">
            <v>0</v>
          </cell>
          <cell r="DK1089">
            <v>0</v>
          </cell>
          <cell r="DL1089">
            <v>0</v>
          </cell>
          <cell r="DM1089">
            <v>0</v>
          </cell>
          <cell r="DN1089">
            <v>0</v>
          </cell>
          <cell r="DO1089">
            <v>0</v>
          </cell>
          <cell r="DP1089">
            <v>0</v>
          </cell>
          <cell r="DQ1089">
            <v>0</v>
          </cell>
          <cell r="DR1089">
            <v>0</v>
          </cell>
          <cell r="DS1089">
            <v>0</v>
          </cell>
          <cell r="DT1089">
            <v>0</v>
          </cell>
          <cell r="DU1089">
            <v>0</v>
          </cell>
          <cell r="DV1089">
            <v>0</v>
          </cell>
          <cell r="DW1089">
            <v>0</v>
          </cell>
          <cell r="DX1089">
            <v>0</v>
          </cell>
          <cell r="DY1089">
            <v>0</v>
          </cell>
          <cell r="DZ1089">
            <v>0</v>
          </cell>
          <cell r="EA1089">
            <v>0</v>
          </cell>
          <cell r="EB1089">
            <v>0</v>
          </cell>
          <cell r="EC1089">
            <v>0</v>
          </cell>
          <cell r="ED1089">
            <v>0</v>
          </cell>
          <cell r="EE1089">
            <v>0</v>
          </cell>
          <cell r="EF1089">
            <v>0</v>
          </cell>
          <cell r="EG1089">
            <v>0</v>
          </cell>
          <cell r="EH1089">
            <v>0</v>
          </cell>
          <cell r="EI1089">
            <v>0</v>
          </cell>
          <cell r="EJ1089">
            <v>0</v>
          </cell>
        </row>
        <row r="1090">
          <cell r="B1090">
            <v>1204</v>
          </cell>
          <cell r="C1090">
            <v>41515</v>
          </cell>
          <cell r="D1090">
            <v>784</v>
          </cell>
          <cell r="E1090" t="str">
            <v>OscarR</v>
          </cell>
          <cell r="F1090">
            <v>41515</v>
          </cell>
          <cell r="G1090" t="str">
            <v>DPS</v>
          </cell>
          <cell r="H1090" t="str">
            <v>61/12</v>
          </cell>
          <cell r="I1090">
            <v>2012</v>
          </cell>
          <cell r="J1090" t="str">
            <v>CABILDO INDIGENA DEL RESGUARDO ARHUACO DE LA SIERRA NEVADA</v>
          </cell>
          <cell r="K1090" t="str">
            <v>900.301.806-6</v>
          </cell>
          <cell r="L1090" t="str">
            <v>CESAR</v>
          </cell>
          <cell r="M1090" t="str">
            <v xml:space="preserve">Cra 9 No 3 - 69 Barrio los Campanos </v>
          </cell>
          <cell r="N1090">
            <v>4349704</v>
          </cell>
          <cell r="O1090" t="str">
            <v>AUNAR ESFUERZOS EN LA EJECUCION DE LOS DISEÑOS, CONSTRUCCION DE OBRAS DE INFRAESTRUCTURA Y/O INTERVENTORIA PARA EL NUEVO PUEBLO INDIGENA ARAHUACO LOCALIZADO EN EL MPIO COPEY - CONSTRUCCION DE VIVIENDAS TRADICIONALES,ESPACIO DE REUNIONES,COCINA TRADICIONAL</v>
          </cell>
          <cell r="P1090">
            <v>860000000</v>
          </cell>
          <cell r="Q1090">
            <v>0</v>
          </cell>
          <cell r="R1090">
            <v>860000000</v>
          </cell>
          <cell r="S1090" t="str">
            <v>37212-3</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t="str">
            <v>KEYLA MILENA FLOREZ ARIAS</v>
          </cell>
          <cell r="AJ1090" t="str">
            <v>1ER $140',2DO $ 560' (40%),3ER $630' (45%) Y ULTIMO $70'</v>
          </cell>
          <cell r="AK1090" t="str">
            <v>CONTRACTUAL</v>
          </cell>
          <cell r="AL1090" t="str">
            <v>N/A</v>
          </cell>
          <cell r="AM1090" t="str">
            <v>SEGUNDO DESEMBOLSO, EQUIVALENTE  40%</v>
          </cell>
          <cell r="AN1090">
            <v>560000000</v>
          </cell>
          <cell r="AO1090">
            <v>0</v>
          </cell>
          <cell r="AP1090">
            <v>0</v>
          </cell>
          <cell r="AQ1090">
            <v>0</v>
          </cell>
          <cell r="AR1090">
            <v>0</v>
          </cell>
          <cell r="AS1090">
            <v>0</v>
          </cell>
          <cell r="AT1090">
            <v>0</v>
          </cell>
          <cell r="AU1090">
            <v>0</v>
          </cell>
          <cell r="AV1090">
            <v>0</v>
          </cell>
          <cell r="AW1090">
            <v>0</v>
          </cell>
          <cell r="AX1090">
            <v>0</v>
          </cell>
          <cell r="AY1090">
            <v>0</v>
          </cell>
          <cell r="AZ1090">
            <v>560000000</v>
          </cell>
          <cell r="BA1090" t="str">
            <v>NO</v>
          </cell>
          <cell r="BB1090" t="str">
            <v>NO</v>
          </cell>
          <cell r="BC1090" t="str">
            <v>NO</v>
          </cell>
          <cell r="BD1090" t="str">
            <v>NO</v>
          </cell>
          <cell r="BE1090">
            <v>0</v>
          </cell>
          <cell r="BF1090" t="str">
            <v>SI</v>
          </cell>
          <cell r="BG1090" t="str">
            <v>INSTITUCION DE DERECHO PUBLICO DE CARÁCTER ESPECIAL DE RANGO CONSTITUCIONAL</v>
          </cell>
          <cell r="BH1090">
            <v>0</v>
          </cell>
          <cell r="BI1090">
            <v>0</v>
          </cell>
          <cell r="BJ1090">
            <v>0</v>
          </cell>
          <cell r="BK1090" t="str">
            <v>ENTIDAD REGIMEN ESPECIAL</v>
          </cell>
          <cell r="BL1090">
            <v>0</v>
          </cell>
          <cell r="BM1090">
            <v>0</v>
          </cell>
          <cell r="BN1090">
            <v>0</v>
          </cell>
          <cell r="BO1090" t="str">
            <v>VALLEDUPAR</v>
          </cell>
          <cell r="BP1090">
            <v>0</v>
          </cell>
          <cell r="BQ1090">
            <v>0</v>
          </cell>
          <cell r="BR1090">
            <v>0</v>
          </cell>
          <cell r="BS1090">
            <v>0</v>
          </cell>
          <cell r="BT1090">
            <v>0</v>
          </cell>
          <cell r="BU1090" t="str">
            <v>CONVENIO INTERADMINISTRATIVO ASOCIACION</v>
          </cell>
          <cell r="BV1090">
            <v>0</v>
          </cell>
          <cell r="BW1090">
            <v>0</v>
          </cell>
          <cell r="BX1090">
            <v>0</v>
          </cell>
          <cell r="BY1090">
            <v>0</v>
          </cell>
          <cell r="BZ1090">
            <v>0</v>
          </cell>
          <cell r="CA1090">
            <v>0</v>
          </cell>
          <cell r="CB1090">
            <v>0</v>
          </cell>
          <cell r="CC1090">
            <v>0</v>
          </cell>
          <cell r="CD1090">
            <v>0</v>
          </cell>
          <cell r="CE1090">
            <v>0</v>
          </cell>
          <cell r="CF1090">
            <v>560000000</v>
          </cell>
          <cell r="CG1090">
            <v>41515</v>
          </cell>
          <cell r="CH1090">
            <v>784</v>
          </cell>
          <cell r="CI1090" t="str">
            <v>37212-3</v>
          </cell>
          <cell r="CJ1090" t="str">
            <v>Oscar Dario Rodriguez Posada</v>
          </cell>
          <cell r="CK1090" t="str">
            <v>OBRAS PARA LA PAZ</v>
          </cell>
          <cell r="CL1090" t="str">
            <v>ORDINARIA</v>
          </cell>
          <cell r="CM1090">
            <v>0</v>
          </cell>
          <cell r="CN1090" t="str">
            <v>RESERVA</v>
          </cell>
          <cell r="CO1090" t="str">
            <v>N/A</v>
          </cell>
          <cell r="CP1090">
            <v>0</v>
          </cell>
          <cell r="CQ1090">
            <v>20135020122823</v>
          </cell>
          <cell r="CR1090">
            <v>0</v>
          </cell>
          <cell r="CS1090">
            <v>0</v>
          </cell>
          <cell r="CT1090">
            <v>0</v>
          </cell>
          <cell r="CU1090">
            <v>0</v>
          </cell>
          <cell r="CV1090">
            <v>0</v>
          </cell>
          <cell r="CW1090">
            <v>0</v>
          </cell>
          <cell r="CX1090">
            <v>0</v>
          </cell>
          <cell r="CY1090">
            <v>0</v>
          </cell>
          <cell r="CZ1090">
            <v>0</v>
          </cell>
          <cell r="DA1090">
            <v>0</v>
          </cell>
          <cell r="DB1090">
            <v>0</v>
          </cell>
          <cell r="DC1090">
            <v>0</v>
          </cell>
          <cell r="DD1090">
            <v>0</v>
          </cell>
          <cell r="DE1090">
            <v>0</v>
          </cell>
          <cell r="DF1090">
            <v>0</v>
          </cell>
          <cell r="DG1090">
            <v>0</v>
          </cell>
          <cell r="DH1090">
            <v>0</v>
          </cell>
          <cell r="DI1090">
            <v>0</v>
          </cell>
          <cell r="DJ1090">
            <v>0</v>
          </cell>
          <cell r="DK1090">
            <v>0</v>
          </cell>
          <cell r="DL1090">
            <v>0</v>
          </cell>
          <cell r="DM1090">
            <v>0</v>
          </cell>
          <cell r="DN1090">
            <v>0</v>
          </cell>
          <cell r="DO1090">
            <v>0</v>
          </cell>
          <cell r="DP1090">
            <v>0</v>
          </cell>
          <cell r="DQ1090">
            <v>0</v>
          </cell>
          <cell r="DR1090">
            <v>0</v>
          </cell>
          <cell r="DS1090">
            <v>0</v>
          </cell>
          <cell r="DT1090">
            <v>0</v>
          </cell>
          <cell r="DU1090">
            <v>0</v>
          </cell>
          <cell r="DV1090">
            <v>0</v>
          </cell>
          <cell r="DW1090">
            <v>0</v>
          </cell>
          <cell r="DX1090">
            <v>0</v>
          </cell>
          <cell r="DY1090">
            <v>0</v>
          </cell>
          <cell r="DZ1090">
            <v>0</v>
          </cell>
          <cell r="EA1090">
            <v>0</v>
          </cell>
          <cell r="EB1090">
            <v>0</v>
          </cell>
          <cell r="EC1090">
            <v>0</v>
          </cell>
          <cell r="ED1090">
            <v>0</v>
          </cell>
          <cell r="EE1090">
            <v>0</v>
          </cell>
          <cell r="EF1090">
            <v>0</v>
          </cell>
          <cell r="EG1090">
            <v>0</v>
          </cell>
          <cell r="EH1090">
            <v>0</v>
          </cell>
          <cell r="EI1090">
            <v>0</v>
          </cell>
          <cell r="EJ1090">
            <v>0</v>
          </cell>
        </row>
        <row r="1091">
          <cell r="B1091">
            <v>1205</v>
          </cell>
          <cell r="C1091">
            <v>41515</v>
          </cell>
          <cell r="D1091">
            <v>116</v>
          </cell>
          <cell r="E1091" t="str">
            <v>OscarR</v>
          </cell>
          <cell r="F1091">
            <v>41515</v>
          </cell>
          <cell r="G1091" t="str">
            <v>DPS</v>
          </cell>
          <cell r="H1091" t="str">
            <v xml:space="preserve">62/12 </v>
          </cell>
          <cell r="I1091">
            <v>2013</v>
          </cell>
          <cell r="J1091" t="str">
            <v>BANCO AGRARIO DE COLOMBIA S.A.</v>
          </cell>
          <cell r="K1091" t="str">
            <v>800.037.800-8</v>
          </cell>
          <cell r="L1091" t="str">
            <v>BOGOTA</v>
          </cell>
          <cell r="M1091">
            <v>0</v>
          </cell>
          <cell r="N1091">
            <v>0</v>
          </cell>
          <cell r="O1091" t="str">
            <v xml:space="preserve">PAGO DE INCENTIVOS DE EDUCACION Y NUTRICION DEL PROGRAMA FAMILIAS EN ACCION EN ACCION </v>
          </cell>
          <cell r="P1091">
            <v>73404086853</v>
          </cell>
          <cell r="Q1091">
            <v>0</v>
          </cell>
          <cell r="R1091">
            <v>73404086853</v>
          </cell>
          <cell r="S1091">
            <v>4613</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t="str">
            <v>MARIANA ESCOBAR ARANGO- HERNANDO SANCHEZ CASTRO</v>
          </cell>
          <cell r="AJ1091" t="str">
            <v>CONTRACTUAL</v>
          </cell>
          <cell r="AK1091" t="str">
            <v>N/A</v>
          </cell>
          <cell r="AL1091" t="str">
            <v>N/A</v>
          </cell>
          <cell r="AM1091" t="str">
            <v>PAGO 103.121 INCENTIVOS - PARTICIPANTES DEL PROGRAMA FAMILIS EN ACCION - GRUPO 1</v>
          </cell>
          <cell r="AN1091">
            <v>16433264000</v>
          </cell>
          <cell r="AO1091">
            <v>0</v>
          </cell>
          <cell r="AP1091">
            <v>0</v>
          </cell>
          <cell r="AQ1091">
            <v>0</v>
          </cell>
          <cell r="AR1091">
            <v>0</v>
          </cell>
          <cell r="AS1091">
            <v>0</v>
          </cell>
          <cell r="AT1091">
            <v>0</v>
          </cell>
          <cell r="AU1091">
            <v>0</v>
          </cell>
          <cell r="AV1091">
            <v>0</v>
          </cell>
          <cell r="AW1091">
            <v>0</v>
          </cell>
          <cell r="AX1091">
            <v>0</v>
          </cell>
          <cell r="AY1091">
            <v>0</v>
          </cell>
          <cell r="AZ1091">
            <v>16433264000</v>
          </cell>
          <cell r="BA1091" t="str">
            <v>SI</v>
          </cell>
          <cell r="BB1091" t="str">
            <v>SI</v>
          </cell>
          <cell r="BC1091" t="str">
            <v>NO</v>
          </cell>
          <cell r="BD1091" t="str">
            <v>NO</v>
          </cell>
          <cell r="BE1091" t="str">
            <v>COMUN</v>
          </cell>
          <cell r="BF1091" t="str">
            <v>NO</v>
          </cell>
          <cell r="BG1091" t="str">
            <v>AUTORETENEDOR</v>
          </cell>
          <cell r="BH1091">
            <v>0</v>
          </cell>
          <cell r="BI1091">
            <v>0</v>
          </cell>
          <cell r="BJ1091">
            <v>0</v>
          </cell>
          <cell r="BK1091" t="str">
            <v>GRAN CONTRIBUYENTE</v>
          </cell>
          <cell r="BL1091">
            <v>0</v>
          </cell>
          <cell r="BM1091">
            <v>0</v>
          </cell>
          <cell r="BN1091">
            <v>0</v>
          </cell>
          <cell r="BO1091" t="str">
            <v>ENTIDAD DEL ESTADO</v>
          </cell>
          <cell r="BP1091">
            <v>0</v>
          </cell>
          <cell r="BQ1091">
            <v>0</v>
          </cell>
          <cell r="BR1091">
            <v>0</v>
          </cell>
          <cell r="BS1091">
            <v>0</v>
          </cell>
          <cell r="BT1091">
            <v>0</v>
          </cell>
          <cell r="BU1091">
            <v>0</v>
          </cell>
          <cell r="BV1091">
            <v>0</v>
          </cell>
          <cell r="BW1091">
            <v>0</v>
          </cell>
          <cell r="BX1091">
            <v>0</v>
          </cell>
          <cell r="BY1091">
            <v>0</v>
          </cell>
          <cell r="BZ1091">
            <v>0</v>
          </cell>
          <cell r="CA1091">
            <v>0</v>
          </cell>
          <cell r="CB1091">
            <v>0</v>
          </cell>
          <cell r="CC1091">
            <v>0</v>
          </cell>
          <cell r="CD1091">
            <v>0</v>
          </cell>
          <cell r="CE1091">
            <v>0</v>
          </cell>
          <cell r="CF1091">
            <v>16433264000</v>
          </cell>
          <cell r="CG1091">
            <v>41515</v>
          </cell>
          <cell r="CH1091">
            <v>116</v>
          </cell>
          <cell r="CI1091">
            <v>4613</v>
          </cell>
          <cell r="CJ1091" t="str">
            <v>Oscar Dario Rodriguez Posada</v>
          </cell>
          <cell r="CK1091" t="str">
            <v>IMPLEMENTACION DEL PROGRAMA FAMILIAS EN ACCION PARA POBLACION VULNERABLE</v>
          </cell>
          <cell r="CL1091" t="str">
            <v>ORDINARIA</v>
          </cell>
          <cell r="CM1091" t="str">
            <v>N/A</v>
          </cell>
          <cell r="CN1091">
            <v>0</v>
          </cell>
          <cell r="CO1091" t="str">
            <v>N/A</v>
          </cell>
          <cell r="CP1091">
            <v>0</v>
          </cell>
          <cell r="CQ1091" t="str">
            <v>20133100125103-20133100125093</v>
          </cell>
          <cell r="CR1091">
            <v>0</v>
          </cell>
          <cell r="CS1091">
            <v>0</v>
          </cell>
          <cell r="CT1091">
            <v>0</v>
          </cell>
          <cell r="CU1091">
            <v>0</v>
          </cell>
          <cell r="CV1091">
            <v>0</v>
          </cell>
          <cell r="CW1091">
            <v>0</v>
          </cell>
          <cell r="CX1091">
            <v>0</v>
          </cell>
          <cell r="CY1091">
            <v>0</v>
          </cell>
          <cell r="CZ1091">
            <v>0</v>
          </cell>
          <cell r="DA1091">
            <v>0</v>
          </cell>
          <cell r="DB1091">
            <v>0</v>
          </cell>
          <cell r="DC1091">
            <v>0</v>
          </cell>
          <cell r="DD1091">
            <v>0</v>
          </cell>
          <cell r="DE1091">
            <v>0</v>
          </cell>
          <cell r="DF1091">
            <v>0</v>
          </cell>
          <cell r="DG1091">
            <v>0</v>
          </cell>
          <cell r="DH1091">
            <v>0</v>
          </cell>
          <cell r="DI1091">
            <v>0</v>
          </cell>
          <cell r="DJ1091">
            <v>0</v>
          </cell>
          <cell r="DK1091">
            <v>0</v>
          </cell>
          <cell r="DL1091">
            <v>0</v>
          </cell>
          <cell r="DM1091">
            <v>0</v>
          </cell>
          <cell r="DN1091">
            <v>0</v>
          </cell>
          <cell r="DO1091">
            <v>0</v>
          </cell>
          <cell r="DP1091">
            <v>0</v>
          </cell>
          <cell r="DQ1091">
            <v>0</v>
          </cell>
          <cell r="DR1091">
            <v>0</v>
          </cell>
          <cell r="DS1091">
            <v>0</v>
          </cell>
          <cell r="DT1091">
            <v>0</v>
          </cell>
          <cell r="DU1091">
            <v>0</v>
          </cell>
          <cell r="DV1091">
            <v>0</v>
          </cell>
          <cell r="DW1091">
            <v>0</v>
          </cell>
          <cell r="DX1091">
            <v>0</v>
          </cell>
          <cell r="DY1091">
            <v>0</v>
          </cell>
          <cell r="DZ1091">
            <v>0</v>
          </cell>
          <cell r="EA1091">
            <v>0</v>
          </cell>
          <cell r="EB1091">
            <v>0</v>
          </cell>
          <cell r="EC1091">
            <v>0</v>
          </cell>
          <cell r="ED1091">
            <v>0</v>
          </cell>
          <cell r="EE1091">
            <v>0</v>
          </cell>
          <cell r="EF1091">
            <v>0</v>
          </cell>
          <cell r="EG1091">
            <v>0</v>
          </cell>
          <cell r="EH1091">
            <v>0</v>
          </cell>
          <cell r="EI1091">
            <v>0</v>
          </cell>
          <cell r="EJ1091">
            <v>0</v>
          </cell>
        </row>
        <row r="1092">
          <cell r="B1092">
            <v>1206</v>
          </cell>
          <cell r="C1092">
            <v>41515</v>
          </cell>
          <cell r="D1092">
            <v>116</v>
          </cell>
          <cell r="E1092" t="str">
            <v>OscarR</v>
          </cell>
          <cell r="F1092">
            <v>41515</v>
          </cell>
          <cell r="G1092" t="str">
            <v>DPS</v>
          </cell>
          <cell r="H1092" t="str">
            <v xml:space="preserve">64/12 </v>
          </cell>
          <cell r="I1092">
            <v>2013</v>
          </cell>
          <cell r="J1092" t="str">
            <v>BANCO AGRARIO DE COLOMBIA S.A.</v>
          </cell>
          <cell r="K1092" t="str">
            <v>800.037.800-8</v>
          </cell>
          <cell r="L1092" t="str">
            <v>BOGOTA</v>
          </cell>
          <cell r="M1092">
            <v>0</v>
          </cell>
          <cell r="N1092">
            <v>0</v>
          </cell>
          <cell r="O1092" t="str">
            <v xml:space="preserve">PAGO DE INCENTIVOS DE EDUCACION Y NUTRICION DEL PROGRAMA FAMILIAS EN ACCION EN ACCION </v>
          </cell>
          <cell r="P1092">
            <v>76534057764</v>
          </cell>
          <cell r="Q1092">
            <v>0</v>
          </cell>
          <cell r="R1092">
            <v>76534057764</v>
          </cell>
          <cell r="S1092">
            <v>4813</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t="str">
            <v>MARIANA ESCOBAR ARANGO- HERNANDO SANCHEZ CASTRO</v>
          </cell>
          <cell r="AJ1092" t="str">
            <v>CONTRACTUAL</v>
          </cell>
          <cell r="AK1092" t="str">
            <v>N/A</v>
          </cell>
          <cell r="AL1092" t="str">
            <v>N/A</v>
          </cell>
          <cell r="AM1092" t="str">
            <v>PAGO 125.963 INCENTIVOS - PARTICIPANTES DEL PROGRAMA FAMILIAS EN ACCION - GRUPO 3</v>
          </cell>
          <cell r="AN1092">
            <v>19827066000</v>
          </cell>
          <cell r="AO1092">
            <v>0</v>
          </cell>
          <cell r="AP1092">
            <v>0</v>
          </cell>
          <cell r="AQ1092">
            <v>0</v>
          </cell>
          <cell r="AR1092">
            <v>0</v>
          </cell>
          <cell r="AS1092">
            <v>0</v>
          </cell>
          <cell r="AT1092">
            <v>0</v>
          </cell>
          <cell r="AU1092">
            <v>0</v>
          </cell>
          <cell r="AV1092">
            <v>0</v>
          </cell>
          <cell r="AW1092">
            <v>0</v>
          </cell>
          <cell r="AX1092">
            <v>0</v>
          </cell>
          <cell r="AY1092">
            <v>0</v>
          </cell>
          <cell r="AZ1092">
            <v>19827066000</v>
          </cell>
          <cell r="BA1092" t="str">
            <v>SI</v>
          </cell>
          <cell r="BB1092" t="str">
            <v>SI</v>
          </cell>
          <cell r="BC1092" t="str">
            <v>NO</v>
          </cell>
          <cell r="BD1092" t="str">
            <v>NO</v>
          </cell>
          <cell r="BE1092" t="str">
            <v>COMUN</v>
          </cell>
          <cell r="BF1092" t="str">
            <v>NO</v>
          </cell>
          <cell r="BG1092" t="str">
            <v>AUTORETENEDOR</v>
          </cell>
          <cell r="BH1092">
            <v>0</v>
          </cell>
          <cell r="BI1092">
            <v>0</v>
          </cell>
          <cell r="BJ1092">
            <v>0</v>
          </cell>
          <cell r="BK1092" t="str">
            <v>GRAN CONTRIBUYENTE</v>
          </cell>
          <cell r="BL1092">
            <v>0</v>
          </cell>
          <cell r="BM1092">
            <v>0</v>
          </cell>
          <cell r="BN1092">
            <v>0</v>
          </cell>
          <cell r="BO1092" t="str">
            <v>ENTIDAD DEL ESTADO</v>
          </cell>
          <cell r="BP1092">
            <v>0</v>
          </cell>
          <cell r="BQ1092">
            <v>0</v>
          </cell>
          <cell r="BR1092">
            <v>0</v>
          </cell>
          <cell r="BS1092">
            <v>0</v>
          </cell>
          <cell r="BT1092">
            <v>0</v>
          </cell>
          <cell r="BU1092">
            <v>0</v>
          </cell>
          <cell r="BV1092">
            <v>0</v>
          </cell>
          <cell r="BW1092">
            <v>0</v>
          </cell>
          <cell r="BX1092">
            <v>0</v>
          </cell>
          <cell r="BY1092">
            <v>0</v>
          </cell>
          <cell r="BZ1092">
            <v>0</v>
          </cell>
          <cell r="CA1092">
            <v>0</v>
          </cell>
          <cell r="CB1092">
            <v>0</v>
          </cell>
          <cell r="CC1092">
            <v>0</v>
          </cell>
          <cell r="CD1092">
            <v>0</v>
          </cell>
          <cell r="CE1092">
            <v>0</v>
          </cell>
          <cell r="CF1092">
            <v>19827066000</v>
          </cell>
          <cell r="CG1092">
            <v>41515</v>
          </cell>
          <cell r="CH1092">
            <v>116</v>
          </cell>
          <cell r="CI1092">
            <v>4813</v>
          </cell>
          <cell r="CJ1092" t="str">
            <v>Oscar Dario Rodriguez Posada</v>
          </cell>
          <cell r="CK1092" t="str">
            <v>IMPLEMENTACION DEL PROGRAMA FAMILIAS EN ACCION PARA POBLACION VULNERABLE</v>
          </cell>
          <cell r="CL1092" t="str">
            <v>ORDINARIA</v>
          </cell>
          <cell r="CM1092" t="str">
            <v>N/A</v>
          </cell>
          <cell r="CN1092">
            <v>0</v>
          </cell>
          <cell r="CO1092" t="str">
            <v>N/A</v>
          </cell>
          <cell r="CP1092">
            <v>0</v>
          </cell>
          <cell r="CQ1092" t="str">
            <v>20133100125103-20133100125093</v>
          </cell>
          <cell r="CR1092">
            <v>0</v>
          </cell>
          <cell r="CS1092">
            <v>0</v>
          </cell>
          <cell r="CT1092">
            <v>0</v>
          </cell>
          <cell r="CU1092">
            <v>0</v>
          </cell>
          <cell r="CV1092">
            <v>0</v>
          </cell>
          <cell r="CW1092">
            <v>0</v>
          </cell>
          <cell r="CX1092">
            <v>0</v>
          </cell>
          <cell r="CY1092">
            <v>0</v>
          </cell>
          <cell r="CZ1092">
            <v>0</v>
          </cell>
          <cell r="DA1092">
            <v>0</v>
          </cell>
          <cell r="DB1092">
            <v>0</v>
          </cell>
          <cell r="DC1092">
            <v>0</v>
          </cell>
          <cell r="DD1092">
            <v>0</v>
          </cell>
          <cell r="DE1092">
            <v>0</v>
          </cell>
          <cell r="DF1092">
            <v>0</v>
          </cell>
          <cell r="DG1092">
            <v>0</v>
          </cell>
          <cell r="DH1092">
            <v>0</v>
          </cell>
          <cell r="DI1092">
            <v>0</v>
          </cell>
          <cell r="DJ1092">
            <v>0</v>
          </cell>
          <cell r="DK1092">
            <v>0</v>
          </cell>
          <cell r="DL1092">
            <v>0</v>
          </cell>
          <cell r="DM1092">
            <v>0</v>
          </cell>
          <cell r="DN1092">
            <v>0</v>
          </cell>
          <cell r="DO1092">
            <v>0</v>
          </cell>
          <cell r="DP1092">
            <v>0</v>
          </cell>
          <cell r="DQ1092">
            <v>0</v>
          </cell>
          <cell r="DR1092">
            <v>0</v>
          </cell>
          <cell r="DS1092">
            <v>0</v>
          </cell>
          <cell r="DT1092">
            <v>0</v>
          </cell>
          <cell r="DU1092">
            <v>0</v>
          </cell>
          <cell r="DV1092">
            <v>0</v>
          </cell>
          <cell r="DW1092">
            <v>0</v>
          </cell>
          <cell r="DX1092">
            <v>0</v>
          </cell>
          <cell r="DY1092">
            <v>0</v>
          </cell>
          <cell r="DZ1092">
            <v>0</v>
          </cell>
          <cell r="EA1092">
            <v>0</v>
          </cell>
          <cell r="EB1092">
            <v>0</v>
          </cell>
          <cell r="EC1092">
            <v>0</v>
          </cell>
          <cell r="ED1092">
            <v>0</v>
          </cell>
          <cell r="EE1092">
            <v>0</v>
          </cell>
          <cell r="EF1092">
            <v>0</v>
          </cell>
          <cell r="EG1092">
            <v>0</v>
          </cell>
          <cell r="EH1092">
            <v>0</v>
          </cell>
          <cell r="EI1092">
            <v>0</v>
          </cell>
          <cell r="EJ1092">
            <v>0</v>
          </cell>
        </row>
        <row r="1093">
          <cell r="B1093">
            <v>1207</v>
          </cell>
          <cell r="C1093">
            <v>41515</v>
          </cell>
          <cell r="D1093">
            <v>116</v>
          </cell>
          <cell r="E1093" t="str">
            <v>OscarR</v>
          </cell>
          <cell r="F1093">
            <v>41515</v>
          </cell>
          <cell r="G1093" t="str">
            <v>DPS</v>
          </cell>
          <cell r="H1093" t="str">
            <v xml:space="preserve">62/12 </v>
          </cell>
          <cell r="I1093">
            <v>2013</v>
          </cell>
          <cell r="J1093" t="str">
            <v>BANCO AGRARIO DE COLOMBIA S.A.</v>
          </cell>
          <cell r="K1093" t="str">
            <v>800.037.800-8</v>
          </cell>
          <cell r="L1093" t="str">
            <v>BOGOTA</v>
          </cell>
          <cell r="M1093">
            <v>0</v>
          </cell>
          <cell r="N1093">
            <v>0</v>
          </cell>
          <cell r="O1093" t="str">
            <v xml:space="preserve">PAGO DE INCENTIVOS DE EDUCACION Y NUTRICION DEL PROGRAMA FAMILIAS EN ACCION EN ACCION </v>
          </cell>
          <cell r="P1093">
            <v>315755014641</v>
          </cell>
          <cell r="Q1093">
            <v>0</v>
          </cell>
          <cell r="R1093">
            <v>315755014641</v>
          </cell>
          <cell r="S1093">
            <v>4913</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t="str">
            <v>MARIANA ESCOBAR ARANGO- HERNANDO SANCHEZ CASTRO</v>
          </cell>
          <cell r="AJ1093" t="str">
            <v>CONTRACTUAL</v>
          </cell>
          <cell r="AK1093" t="str">
            <v>N/A</v>
          </cell>
          <cell r="AL1093" t="str">
            <v>N/A</v>
          </cell>
          <cell r="AM1093" t="str">
            <v>PAGO 599.412 INCENTIVOS - PARTICIPANTES DEL PROGRAMA FAMILIAS EN ACCION - GRUPO 1</v>
          </cell>
          <cell r="AN1093">
            <v>40000000000</v>
          </cell>
          <cell r="AO1093">
            <v>0</v>
          </cell>
          <cell r="AP1093">
            <v>0</v>
          </cell>
          <cell r="AQ1093">
            <v>0</v>
          </cell>
          <cell r="AR1093">
            <v>0</v>
          </cell>
          <cell r="AS1093">
            <v>0</v>
          </cell>
          <cell r="AT1093">
            <v>0</v>
          </cell>
          <cell r="AU1093">
            <v>0</v>
          </cell>
          <cell r="AV1093">
            <v>0</v>
          </cell>
          <cell r="AW1093">
            <v>0</v>
          </cell>
          <cell r="AX1093">
            <v>0</v>
          </cell>
          <cell r="AY1093">
            <v>0</v>
          </cell>
          <cell r="AZ1093">
            <v>40000000000</v>
          </cell>
          <cell r="BA1093" t="str">
            <v>SI</v>
          </cell>
          <cell r="BB1093" t="str">
            <v>SI</v>
          </cell>
          <cell r="BC1093" t="str">
            <v>NO</v>
          </cell>
          <cell r="BD1093" t="str">
            <v>NO</v>
          </cell>
          <cell r="BE1093" t="str">
            <v>COMUN</v>
          </cell>
          <cell r="BF1093" t="str">
            <v>NO</v>
          </cell>
          <cell r="BG1093" t="str">
            <v>AUTORETENEDOR</v>
          </cell>
          <cell r="BH1093">
            <v>0</v>
          </cell>
          <cell r="BI1093">
            <v>0</v>
          </cell>
          <cell r="BJ1093">
            <v>0</v>
          </cell>
          <cell r="BK1093" t="str">
            <v>GRAN CONTRIBUYENTE</v>
          </cell>
          <cell r="BL1093">
            <v>0</v>
          </cell>
          <cell r="BM1093">
            <v>0</v>
          </cell>
          <cell r="BN1093">
            <v>0</v>
          </cell>
          <cell r="BO1093" t="str">
            <v>ENTIDAD DEL ESTADO</v>
          </cell>
          <cell r="BP1093">
            <v>0</v>
          </cell>
          <cell r="BQ1093">
            <v>0</v>
          </cell>
          <cell r="BR1093">
            <v>0</v>
          </cell>
          <cell r="BS1093">
            <v>0</v>
          </cell>
          <cell r="BT1093">
            <v>0</v>
          </cell>
          <cell r="BU1093">
            <v>0</v>
          </cell>
          <cell r="BV1093">
            <v>0</v>
          </cell>
          <cell r="BW1093">
            <v>0</v>
          </cell>
          <cell r="BX1093">
            <v>0</v>
          </cell>
          <cell r="BY1093">
            <v>0</v>
          </cell>
          <cell r="BZ1093">
            <v>0</v>
          </cell>
          <cell r="CA1093">
            <v>0</v>
          </cell>
          <cell r="CB1093">
            <v>0</v>
          </cell>
          <cell r="CC1093">
            <v>0</v>
          </cell>
          <cell r="CD1093">
            <v>0</v>
          </cell>
          <cell r="CE1093">
            <v>0</v>
          </cell>
          <cell r="CF1093">
            <v>40000000000</v>
          </cell>
          <cell r="CG1093">
            <v>41515</v>
          </cell>
          <cell r="CH1093">
            <v>116</v>
          </cell>
          <cell r="CI1093">
            <v>4913</v>
          </cell>
          <cell r="CJ1093" t="str">
            <v>Oscar Dario Rodriguez Posada</v>
          </cell>
          <cell r="CK1093" t="str">
            <v>IMPLEMENTACION DEL PROGRAMA FAMILIAS EN ACCION PARA POBLACION VULNERABLE</v>
          </cell>
          <cell r="CL1093" t="str">
            <v>ORDINARIA</v>
          </cell>
          <cell r="CM1093" t="str">
            <v>N/A</v>
          </cell>
          <cell r="CN1093">
            <v>0</v>
          </cell>
          <cell r="CO1093" t="str">
            <v>N/A</v>
          </cell>
          <cell r="CP1093">
            <v>0</v>
          </cell>
          <cell r="CQ1093" t="str">
            <v>20133100125103-20133100125093</v>
          </cell>
          <cell r="CR1093">
            <v>0</v>
          </cell>
          <cell r="CS1093">
            <v>0</v>
          </cell>
          <cell r="CT1093">
            <v>0</v>
          </cell>
          <cell r="CU1093">
            <v>0</v>
          </cell>
          <cell r="CV1093">
            <v>0</v>
          </cell>
          <cell r="CW1093">
            <v>0</v>
          </cell>
          <cell r="CX1093">
            <v>0</v>
          </cell>
          <cell r="CY1093">
            <v>0</v>
          </cell>
          <cell r="CZ1093">
            <v>0</v>
          </cell>
          <cell r="DA1093">
            <v>0</v>
          </cell>
          <cell r="DB1093">
            <v>0</v>
          </cell>
          <cell r="DC1093">
            <v>0</v>
          </cell>
          <cell r="DD1093">
            <v>0</v>
          </cell>
          <cell r="DE1093">
            <v>0</v>
          </cell>
          <cell r="DF1093">
            <v>0</v>
          </cell>
          <cell r="DG1093">
            <v>0</v>
          </cell>
          <cell r="DH1093">
            <v>0</v>
          </cell>
          <cell r="DI1093">
            <v>0</v>
          </cell>
          <cell r="DJ1093">
            <v>0</v>
          </cell>
          <cell r="DK1093">
            <v>0</v>
          </cell>
          <cell r="DL1093">
            <v>0</v>
          </cell>
          <cell r="DM1093">
            <v>0</v>
          </cell>
          <cell r="DN1093">
            <v>0</v>
          </cell>
          <cell r="DO1093">
            <v>0</v>
          </cell>
          <cell r="DP1093">
            <v>0</v>
          </cell>
          <cell r="DQ1093">
            <v>0</v>
          </cell>
          <cell r="DR1093">
            <v>0</v>
          </cell>
          <cell r="DS1093">
            <v>0</v>
          </cell>
          <cell r="DT1093">
            <v>0</v>
          </cell>
          <cell r="DU1093">
            <v>0</v>
          </cell>
          <cell r="DV1093">
            <v>0</v>
          </cell>
          <cell r="DW1093">
            <v>0</v>
          </cell>
          <cell r="DX1093">
            <v>0</v>
          </cell>
          <cell r="DY1093">
            <v>0</v>
          </cell>
          <cell r="DZ1093">
            <v>0</v>
          </cell>
          <cell r="EA1093">
            <v>0</v>
          </cell>
          <cell r="EB1093">
            <v>0</v>
          </cell>
          <cell r="EC1093">
            <v>0</v>
          </cell>
          <cell r="ED1093">
            <v>0</v>
          </cell>
          <cell r="EE1093">
            <v>0</v>
          </cell>
          <cell r="EF1093">
            <v>0</v>
          </cell>
          <cell r="EG1093">
            <v>0</v>
          </cell>
          <cell r="EH1093">
            <v>0</v>
          </cell>
          <cell r="EI1093">
            <v>0</v>
          </cell>
          <cell r="EJ1093">
            <v>0</v>
          </cell>
        </row>
        <row r="1094">
          <cell r="B1094">
            <v>1208</v>
          </cell>
          <cell r="C1094">
            <v>41515</v>
          </cell>
          <cell r="D1094">
            <v>116</v>
          </cell>
          <cell r="E1094" t="str">
            <v>OscarR</v>
          </cell>
          <cell r="F1094">
            <v>41515</v>
          </cell>
          <cell r="G1094" t="str">
            <v>DPS</v>
          </cell>
          <cell r="H1094" t="str">
            <v xml:space="preserve">62/12 </v>
          </cell>
          <cell r="I1094">
            <v>2013</v>
          </cell>
          <cell r="J1094" t="str">
            <v>BANCO AGRARIO DE COLOMBIA S.A.</v>
          </cell>
          <cell r="K1094" t="str">
            <v>800.037.800-8</v>
          </cell>
          <cell r="L1094" t="str">
            <v>BOGOTA</v>
          </cell>
          <cell r="M1094">
            <v>0</v>
          </cell>
          <cell r="N1094">
            <v>0</v>
          </cell>
          <cell r="O1094" t="str">
            <v xml:space="preserve">PAGO DE INCENTIVOS DE EDUCACION Y NUTRICION DEL PROGRAMA FAMILIAS EN ACCION EN ACCION </v>
          </cell>
          <cell r="P1094">
            <v>315755014641</v>
          </cell>
          <cell r="Q1094">
            <v>0</v>
          </cell>
          <cell r="R1094">
            <v>315755014641</v>
          </cell>
          <cell r="S1094">
            <v>4913</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t="str">
            <v>MARIANA ESCOBAR ARANGO- HERNANDO SANCHEZ CASTRO</v>
          </cell>
          <cell r="AJ1094" t="str">
            <v>CONTRACTUAL</v>
          </cell>
          <cell r="AK1094" t="str">
            <v>N/A</v>
          </cell>
          <cell r="AL1094" t="str">
            <v>N/A</v>
          </cell>
          <cell r="AM1094" t="str">
            <v>PAGO 599.412 INCENTIVOS - PARTICIPANTES DEL PROGRAMA FAMILIAS EN ACCION - GRUPO 1</v>
          </cell>
          <cell r="AN1094">
            <v>44131400000</v>
          </cell>
          <cell r="AO1094">
            <v>0</v>
          </cell>
          <cell r="AP1094">
            <v>0</v>
          </cell>
          <cell r="AQ1094">
            <v>0</v>
          </cell>
          <cell r="AR1094">
            <v>0</v>
          </cell>
          <cell r="AS1094">
            <v>0</v>
          </cell>
          <cell r="AT1094">
            <v>0</v>
          </cell>
          <cell r="AU1094">
            <v>0</v>
          </cell>
          <cell r="AV1094">
            <v>0</v>
          </cell>
          <cell r="AW1094">
            <v>0</v>
          </cell>
          <cell r="AX1094">
            <v>0</v>
          </cell>
          <cell r="AY1094">
            <v>0</v>
          </cell>
          <cell r="AZ1094">
            <v>44131400000</v>
          </cell>
          <cell r="BA1094" t="str">
            <v>SI</v>
          </cell>
          <cell r="BB1094" t="str">
            <v>SI</v>
          </cell>
          <cell r="BC1094" t="str">
            <v>NO</v>
          </cell>
          <cell r="BD1094" t="str">
            <v>NO</v>
          </cell>
          <cell r="BE1094" t="str">
            <v>COMUN</v>
          </cell>
          <cell r="BF1094" t="str">
            <v>NO</v>
          </cell>
          <cell r="BG1094" t="str">
            <v>AUTORETENEDOR</v>
          </cell>
          <cell r="BH1094">
            <v>0</v>
          </cell>
          <cell r="BI1094">
            <v>0</v>
          </cell>
          <cell r="BJ1094">
            <v>0</v>
          </cell>
          <cell r="BK1094" t="str">
            <v>GRAN CONTRIBUYENTE</v>
          </cell>
          <cell r="BL1094">
            <v>0</v>
          </cell>
          <cell r="BM1094">
            <v>0</v>
          </cell>
          <cell r="BN1094">
            <v>0</v>
          </cell>
          <cell r="BO1094" t="str">
            <v>ENTIDAD DEL ESTADO</v>
          </cell>
          <cell r="BP1094">
            <v>0</v>
          </cell>
          <cell r="BQ1094">
            <v>0</v>
          </cell>
          <cell r="BR1094">
            <v>0</v>
          </cell>
          <cell r="BS1094">
            <v>0</v>
          </cell>
          <cell r="BT1094">
            <v>0</v>
          </cell>
          <cell r="BU1094">
            <v>0</v>
          </cell>
          <cell r="BV1094">
            <v>0</v>
          </cell>
          <cell r="BW1094">
            <v>0</v>
          </cell>
          <cell r="BX1094">
            <v>0</v>
          </cell>
          <cell r="BY1094">
            <v>0</v>
          </cell>
          <cell r="BZ1094">
            <v>0</v>
          </cell>
          <cell r="CA1094">
            <v>0</v>
          </cell>
          <cell r="CB1094">
            <v>0</v>
          </cell>
          <cell r="CC1094">
            <v>0</v>
          </cell>
          <cell r="CD1094">
            <v>0</v>
          </cell>
          <cell r="CE1094">
            <v>0</v>
          </cell>
          <cell r="CF1094">
            <v>44131400000</v>
          </cell>
          <cell r="CG1094">
            <v>41515</v>
          </cell>
          <cell r="CH1094">
            <v>116</v>
          </cell>
          <cell r="CI1094">
            <v>4913</v>
          </cell>
          <cell r="CJ1094" t="str">
            <v>Oscar Dario Rodriguez Posada</v>
          </cell>
          <cell r="CK1094" t="str">
            <v>IMPLEMENTACION DEL PROGRAMA FAMILIAS EN ACCION PARA POBLACION VULNERABLE</v>
          </cell>
          <cell r="CL1094" t="str">
            <v>ORDINARIA</v>
          </cell>
          <cell r="CM1094" t="str">
            <v>N/A</v>
          </cell>
          <cell r="CN1094">
            <v>0</v>
          </cell>
          <cell r="CO1094" t="str">
            <v>N/A</v>
          </cell>
          <cell r="CP1094">
            <v>0</v>
          </cell>
          <cell r="CQ1094" t="str">
            <v>20133100125103-20133100125093</v>
          </cell>
          <cell r="CR1094">
            <v>0</v>
          </cell>
          <cell r="CS1094">
            <v>0</v>
          </cell>
          <cell r="CT1094">
            <v>0</v>
          </cell>
          <cell r="CU1094">
            <v>0</v>
          </cell>
          <cell r="CV1094">
            <v>0</v>
          </cell>
          <cell r="CW1094">
            <v>0</v>
          </cell>
          <cell r="CX1094">
            <v>0</v>
          </cell>
          <cell r="CY1094">
            <v>0</v>
          </cell>
          <cell r="CZ1094">
            <v>0</v>
          </cell>
          <cell r="DA1094">
            <v>0</v>
          </cell>
          <cell r="DB1094">
            <v>0</v>
          </cell>
          <cell r="DC1094">
            <v>0</v>
          </cell>
          <cell r="DD1094">
            <v>0</v>
          </cell>
          <cell r="DE1094">
            <v>0</v>
          </cell>
          <cell r="DF1094">
            <v>0</v>
          </cell>
          <cell r="DG1094">
            <v>0</v>
          </cell>
          <cell r="DH1094">
            <v>0</v>
          </cell>
          <cell r="DI1094">
            <v>0</v>
          </cell>
          <cell r="DJ1094">
            <v>0</v>
          </cell>
          <cell r="DK1094">
            <v>0</v>
          </cell>
          <cell r="DL1094">
            <v>0</v>
          </cell>
          <cell r="DM1094">
            <v>0</v>
          </cell>
          <cell r="DN1094">
            <v>0</v>
          </cell>
          <cell r="DO1094">
            <v>0</v>
          </cell>
          <cell r="DP1094">
            <v>0</v>
          </cell>
          <cell r="DQ1094">
            <v>0</v>
          </cell>
          <cell r="DR1094">
            <v>0</v>
          </cell>
          <cell r="DS1094">
            <v>0</v>
          </cell>
          <cell r="DT1094">
            <v>0</v>
          </cell>
          <cell r="DU1094">
            <v>0</v>
          </cell>
          <cell r="DV1094">
            <v>0</v>
          </cell>
          <cell r="DW1094">
            <v>0</v>
          </cell>
          <cell r="DX1094">
            <v>0</v>
          </cell>
          <cell r="DY1094">
            <v>0</v>
          </cell>
          <cell r="DZ1094">
            <v>0</v>
          </cell>
          <cell r="EA1094">
            <v>0</v>
          </cell>
          <cell r="EB1094">
            <v>0</v>
          </cell>
          <cell r="EC1094">
            <v>0</v>
          </cell>
          <cell r="ED1094">
            <v>0</v>
          </cell>
          <cell r="EE1094">
            <v>0</v>
          </cell>
          <cell r="EF1094">
            <v>0</v>
          </cell>
          <cell r="EG1094">
            <v>0</v>
          </cell>
          <cell r="EH1094">
            <v>0</v>
          </cell>
          <cell r="EI1094">
            <v>0</v>
          </cell>
          <cell r="EJ1094">
            <v>0</v>
          </cell>
        </row>
        <row r="1095">
          <cell r="B1095">
            <v>1209</v>
          </cell>
          <cell r="C1095">
            <v>41515</v>
          </cell>
          <cell r="D1095">
            <v>116</v>
          </cell>
          <cell r="E1095" t="str">
            <v>OscarR</v>
          </cell>
          <cell r="F1095">
            <v>41515</v>
          </cell>
          <cell r="G1095" t="str">
            <v>DPS</v>
          </cell>
          <cell r="H1095" t="str">
            <v xml:space="preserve">64/12 </v>
          </cell>
          <cell r="I1095">
            <v>2013</v>
          </cell>
          <cell r="J1095" t="str">
            <v>BANCO AGRARIO DE COLOMBIA S.A.</v>
          </cell>
          <cell r="K1095" t="str">
            <v>800.037.800-8</v>
          </cell>
          <cell r="L1095" t="str">
            <v>BOGOTA</v>
          </cell>
          <cell r="M1095">
            <v>0</v>
          </cell>
          <cell r="N1095">
            <v>0</v>
          </cell>
          <cell r="O1095" t="str">
            <v xml:space="preserve">PAGO DE INCENTIVOS DE EDUCACION Y NUTRICION DEL PROGRAMA FAMILIAS EN ACCION EN ACCION </v>
          </cell>
          <cell r="P1095">
            <v>324496608193</v>
          </cell>
          <cell r="Q1095">
            <v>0</v>
          </cell>
          <cell r="R1095">
            <v>324496608193</v>
          </cell>
          <cell r="S1095">
            <v>5113</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t="str">
            <v>MARIANA ESCOBAR ARANGO- HERNANDO SANCHEZ CASTRO</v>
          </cell>
          <cell r="AJ1095" t="str">
            <v>CONTRACTUAL</v>
          </cell>
          <cell r="AK1095" t="str">
            <v>N/A</v>
          </cell>
          <cell r="AL1095" t="str">
            <v>N/A</v>
          </cell>
          <cell r="AM1095" t="str">
            <v>PAGO 588.631 INCENTIVOS - PARTICIPANTES DEL PROGRAMA FAMILIAS EN ACCION - GRUPO 3</v>
          </cell>
          <cell r="AN1095">
            <v>40149225000</v>
          </cell>
          <cell r="AO1095">
            <v>0</v>
          </cell>
          <cell r="AP1095">
            <v>0</v>
          </cell>
          <cell r="AQ1095">
            <v>0</v>
          </cell>
          <cell r="AR1095">
            <v>0</v>
          </cell>
          <cell r="AS1095">
            <v>0</v>
          </cell>
          <cell r="AT1095">
            <v>0</v>
          </cell>
          <cell r="AU1095">
            <v>0</v>
          </cell>
          <cell r="AV1095">
            <v>0</v>
          </cell>
          <cell r="AW1095">
            <v>0</v>
          </cell>
          <cell r="AX1095">
            <v>0</v>
          </cell>
          <cell r="AY1095">
            <v>0</v>
          </cell>
          <cell r="AZ1095">
            <v>40149225000</v>
          </cell>
          <cell r="BA1095" t="str">
            <v>SI</v>
          </cell>
          <cell r="BB1095" t="str">
            <v>SI</v>
          </cell>
          <cell r="BC1095" t="str">
            <v>NO</v>
          </cell>
          <cell r="BD1095" t="str">
            <v>NO</v>
          </cell>
          <cell r="BE1095" t="str">
            <v>COMUN</v>
          </cell>
          <cell r="BF1095" t="str">
            <v>NO</v>
          </cell>
          <cell r="BG1095" t="str">
            <v>AUTORETENEDOR</v>
          </cell>
          <cell r="BH1095">
            <v>0</v>
          </cell>
          <cell r="BI1095">
            <v>0</v>
          </cell>
          <cell r="BJ1095">
            <v>0</v>
          </cell>
          <cell r="BK1095" t="str">
            <v>GRAN CONTRIBUYENTE</v>
          </cell>
          <cell r="BL1095">
            <v>0</v>
          </cell>
          <cell r="BM1095">
            <v>0</v>
          </cell>
          <cell r="BN1095">
            <v>0</v>
          </cell>
          <cell r="BO1095" t="str">
            <v>ENTIDAD DEL ESTADO</v>
          </cell>
          <cell r="BP1095">
            <v>0</v>
          </cell>
          <cell r="BQ1095">
            <v>0</v>
          </cell>
          <cell r="BR1095">
            <v>0</v>
          </cell>
          <cell r="BS1095">
            <v>0</v>
          </cell>
          <cell r="BT1095">
            <v>0</v>
          </cell>
          <cell r="BU1095">
            <v>0</v>
          </cell>
          <cell r="BV1095">
            <v>0</v>
          </cell>
          <cell r="BW1095">
            <v>0</v>
          </cell>
          <cell r="BX1095">
            <v>0</v>
          </cell>
          <cell r="BY1095">
            <v>0</v>
          </cell>
          <cell r="BZ1095">
            <v>0</v>
          </cell>
          <cell r="CA1095">
            <v>0</v>
          </cell>
          <cell r="CB1095">
            <v>0</v>
          </cell>
          <cell r="CC1095">
            <v>0</v>
          </cell>
          <cell r="CD1095">
            <v>0</v>
          </cell>
          <cell r="CE1095">
            <v>0</v>
          </cell>
          <cell r="CF1095">
            <v>40149225000</v>
          </cell>
          <cell r="CG1095">
            <v>41515</v>
          </cell>
          <cell r="CH1095">
            <v>116</v>
          </cell>
          <cell r="CI1095">
            <v>5113</v>
          </cell>
          <cell r="CJ1095" t="str">
            <v>Oscar Dario Rodriguez Posada</v>
          </cell>
          <cell r="CK1095" t="str">
            <v>IMPLEMENTACION DEL PROGRAMA FAMILIAS EN ACCION PARA POBLACION VULNERABLE</v>
          </cell>
          <cell r="CL1095" t="str">
            <v>ORDINARIA</v>
          </cell>
          <cell r="CM1095" t="str">
            <v>N/A</v>
          </cell>
          <cell r="CN1095">
            <v>0</v>
          </cell>
          <cell r="CO1095" t="str">
            <v>N/A</v>
          </cell>
          <cell r="CP1095">
            <v>0</v>
          </cell>
          <cell r="CQ1095" t="str">
            <v>20133100125103-20133100125093</v>
          </cell>
          <cell r="CR1095">
            <v>0</v>
          </cell>
          <cell r="CS1095">
            <v>0</v>
          </cell>
          <cell r="CT1095">
            <v>0</v>
          </cell>
          <cell r="CU1095">
            <v>0</v>
          </cell>
          <cell r="CV1095">
            <v>0</v>
          </cell>
          <cell r="CW1095">
            <v>0</v>
          </cell>
          <cell r="CX1095">
            <v>0</v>
          </cell>
          <cell r="CY1095">
            <v>0</v>
          </cell>
          <cell r="CZ1095">
            <v>0</v>
          </cell>
          <cell r="DA1095">
            <v>0</v>
          </cell>
          <cell r="DB1095">
            <v>0</v>
          </cell>
          <cell r="DC1095">
            <v>0</v>
          </cell>
          <cell r="DD1095">
            <v>0</v>
          </cell>
          <cell r="DE1095">
            <v>0</v>
          </cell>
          <cell r="DF1095">
            <v>0</v>
          </cell>
          <cell r="DG1095">
            <v>0</v>
          </cell>
          <cell r="DH1095">
            <v>0</v>
          </cell>
          <cell r="DI1095">
            <v>0</v>
          </cell>
          <cell r="DJ1095">
            <v>0</v>
          </cell>
          <cell r="DK1095">
            <v>0</v>
          </cell>
          <cell r="DL1095">
            <v>0</v>
          </cell>
          <cell r="DM1095">
            <v>0</v>
          </cell>
          <cell r="DN1095">
            <v>0</v>
          </cell>
          <cell r="DO1095">
            <v>0</v>
          </cell>
          <cell r="DP1095">
            <v>0</v>
          </cell>
          <cell r="DQ1095">
            <v>0</v>
          </cell>
          <cell r="DR1095">
            <v>0</v>
          </cell>
          <cell r="DS1095">
            <v>0</v>
          </cell>
          <cell r="DT1095">
            <v>0</v>
          </cell>
          <cell r="DU1095">
            <v>0</v>
          </cell>
          <cell r="DV1095">
            <v>0</v>
          </cell>
          <cell r="DW1095">
            <v>0</v>
          </cell>
          <cell r="DX1095">
            <v>0</v>
          </cell>
          <cell r="DY1095">
            <v>0</v>
          </cell>
          <cell r="DZ1095">
            <v>0</v>
          </cell>
          <cell r="EA1095">
            <v>0</v>
          </cell>
          <cell r="EB1095">
            <v>0</v>
          </cell>
          <cell r="EC1095">
            <v>0</v>
          </cell>
          <cell r="ED1095">
            <v>0</v>
          </cell>
          <cell r="EE1095">
            <v>0</v>
          </cell>
          <cell r="EF1095">
            <v>0</v>
          </cell>
          <cell r="EG1095">
            <v>0</v>
          </cell>
          <cell r="EH1095">
            <v>0</v>
          </cell>
          <cell r="EI1095">
            <v>0</v>
          </cell>
          <cell r="EJ1095">
            <v>0</v>
          </cell>
        </row>
        <row r="1096">
          <cell r="B1096">
            <v>1210</v>
          </cell>
          <cell r="C1096">
            <v>41515</v>
          </cell>
          <cell r="D1096">
            <v>116</v>
          </cell>
          <cell r="E1096" t="str">
            <v>OscarR</v>
          </cell>
          <cell r="F1096">
            <v>41515</v>
          </cell>
          <cell r="G1096" t="str">
            <v>DPS</v>
          </cell>
          <cell r="H1096" t="str">
            <v xml:space="preserve">64/12 </v>
          </cell>
          <cell r="I1096">
            <v>2013</v>
          </cell>
          <cell r="J1096" t="str">
            <v>BANCO AGRARIO DE COLOMBIA S.A.</v>
          </cell>
          <cell r="K1096" t="str">
            <v>800.037.800-8</v>
          </cell>
          <cell r="L1096" t="str">
            <v>BOGOTA</v>
          </cell>
          <cell r="M1096">
            <v>0</v>
          </cell>
          <cell r="N1096">
            <v>0</v>
          </cell>
          <cell r="O1096" t="str">
            <v xml:space="preserve">PAGO DE INCENTIVOS DE EDUCACION Y NUTRICION DEL PROGRAMA FAMILIAS EN ACCION EN ACCION </v>
          </cell>
          <cell r="P1096">
            <v>324496608193</v>
          </cell>
          <cell r="Q1096">
            <v>0</v>
          </cell>
          <cell r="R1096">
            <v>324496608193</v>
          </cell>
          <cell r="S1096">
            <v>5113</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t="str">
            <v>MARIANA ESCOBAR ARANGO- HERNANDO SANCHEZ CASTRO</v>
          </cell>
          <cell r="AJ1096" t="str">
            <v>CONTRACTUAL</v>
          </cell>
          <cell r="AK1096" t="str">
            <v>N/A</v>
          </cell>
          <cell r="AL1096" t="str">
            <v>N/A</v>
          </cell>
          <cell r="AM1096" t="str">
            <v>PAGO 622 INCENTIVOS - PARTICIPANTES DEL PROGRAMA JOVENES EN ACCION - GRUPO 3</v>
          </cell>
          <cell r="AN1096">
            <v>40000000000</v>
          </cell>
          <cell r="AO1096">
            <v>0</v>
          </cell>
          <cell r="AP1096">
            <v>0</v>
          </cell>
          <cell r="AQ1096">
            <v>0</v>
          </cell>
          <cell r="AR1096">
            <v>0</v>
          </cell>
          <cell r="AS1096">
            <v>0</v>
          </cell>
          <cell r="AT1096">
            <v>0</v>
          </cell>
          <cell r="AU1096">
            <v>0</v>
          </cell>
          <cell r="AV1096">
            <v>0</v>
          </cell>
          <cell r="AW1096">
            <v>0</v>
          </cell>
          <cell r="AX1096">
            <v>0</v>
          </cell>
          <cell r="AY1096">
            <v>0</v>
          </cell>
          <cell r="AZ1096">
            <v>40000000000</v>
          </cell>
          <cell r="BA1096" t="str">
            <v>SI</v>
          </cell>
          <cell r="BB1096" t="str">
            <v>SI</v>
          </cell>
          <cell r="BC1096" t="str">
            <v>NO</v>
          </cell>
          <cell r="BD1096" t="str">
            <v>NO</v>
          </cell>
          <cell r="BE1096" t="str">
            <v>COMUN</v>
          </cell>
          <cell r="BF1096" t="str">
            <v>NO</v>
          </cell>
          <cell r="BG1096" t="str">
            <v>AUTORETENEDOR</v>
          </cell>
          <cell r="BH1096">
            <v>0</v>
          </cell>
          <cell r="BI1096">
            <v>0</v>
          </cell>
          <cell r="BJ1096">
            <v>0</v>
          </cell>
          <cell r="BK1096" t="str">
            <v>GRAN CONTRIBUYENTE</v>
          </cell>
          <cell r="BL1096">
            <v>0</v>
          </cell>
          <cell r="BM1096">
            <v>0</v>
          </cell>
          <cell r="BN1096">
            <v>0</v>
          </cell>
          <cell r="BO1096" t="str">
            <v>ENTIDAD DEL ESTADO</v>
          </cell>
          <cell r="BP1096">
            <v>0</v>
          </cell>
          <cell r="BQ1096">
            <v>0</v>
          </cell>
          <cell r="BR1096">
            <v>0</v>
          </cell>
          <cell r="BS1096">
            <v>0</v>
          </cell>
          <cell r="BT1096">
            <v>0</v>
          </cell>
          <cell r="BU1096">
            <v>0</v>
          </cell>
          <cell r="BV1096">
            <v>0</v>
          </cell>
          <cell r="BW1096">
            <v>0</v>
          </cell>
          <cell r="BX1096">
            <v>0</v>
          </cell>
          <cell r="BY1096">
            <v>0</v>
          </cell>
          <cell r="BZ1096">
            <v>0</v>
          </cell>
          <cell r="CA1096">
            <v>0</v>
          </cell>
          <cell r="CB1096">
            <v>0</v>
          </cell>
          <cell r="CC1096">
            <v>0</v>
          </cell>
          <cell r="CD1096">
            <v>0</v>
          </cell>
          <cell r="CE1096">
            <v>0</v>
          </cell>
          <cell r="CF1096">
            <v>40000000000</v>
          </cell>
          <cell r="CG1096">
            <v>41515</v>
          </cell>
          <cell r="CH1096">
            <v>116</v>
          </cell>
          <cell r="CI1096">
            <v>5113</v>
          </cell>
          <cell r="CJ1096" t="str">
            <v>Oscar Dario Rodriguez Posada</v>
          </cell>
          <cell r="CK1096" t="str">
            <v>IMPLEMENTACION DEL PROGRAMA FAMILIAS EN ACCION PARA POBLACION VULNERABLE</v>
          </cell>
          <cell r="CL1096" t="str">
            <v>ORDINARIA</v>
          </cell>
          <cell r="CM1096" t="str">
            <v>N/A</v>
          </cell>
          <cell r="CN1096">
            <v>0</v>
          </cell>
          <cell r="CO1096" t="str">
            <v>N/A</v>
          </cell>
          <cell r="CP1096">
            <v>0</v>
          </cell>
          <cell r="CQ1096" t="str">
            <v>20133100125103-20133100125093</v>
          </cell>
          <cell r="CR1096">
            <v>0</v>
          </cell>
          <cell r="CS1096">
            <v>0</v>
          </cell>
          <cell r="CT1096">
            <v>0</v>
          </cell>
          <cell r="CU1096">
            <v>0</v>
          </cell>
          <cell r="CV1096">
            <v>0</v>
          </cell>
          <cell r="CW1096">
            <v>0</v>
          </cell>
          <cell r="CX1096">
            <v>0</v>
          </cell>
          <cell r="CY1096">
            <v>0</v>
          </cell>
          <cell r="CZ1096">
            <v>0</v>
          </cell>
          <cell r="DA1096">
            <v>0</v>
          </cell>
          <cell r="DB1096">
            <v>0</v>
          </cell>
          <cell r="DC1096">
            <v>0</v>
          </cell>
          <cell r="DD1096">
            <v>0</v>
          </cell>
          <cell r="DE1096">
            <v>0</v>
          </cell>
          <cell r="DF1096">
            <v>0</v>
          </cell>
          <cell r="DG1096">
            <v>0</v>
          </cell>
          <cell r="DH1096">
            <v>0</v>
          </cell>
          <cell r="DI1096">
            <v>0</v>
          </cell>
          <cell r="DJ1096">
            <v>0</v>
          </cell>
          <cell r="DK1096">
            <v>0</v>
          </cell>
          <cell r="DL1096">
            <v>0</v>
          </cell>
          <cell r="DM1096">
            <v>0</v>
          </cell>
          <cell r="DN1096">
            <v>0</v>
          </cell>
          <cell r="DO1096">
            <v>0</v>
          </cell>
          <cell r="DP1096">
            <v>0</v>
          </cell>
          <cell r="DQ1096">
            <v>0</v>
          </cell>
          <cell r="DR1096">
            <v>0</v>
          </cell>
          <cell r="DS1096">
            <v>0</v>
          </cell>
          <cell r="DT1096">
            <v>0</v>
          </cell>
          <cell r="DU1096">
            <v>0</v>
          </cell>
          <cell r="DV1096">
            <v>0</v>
          </cell>
          <cell r="DW1096">
            <v>0</v>
          </cell>
          <cell r="DX1096">
            <v>0</v>
          </cell>
          <cell r="DY1096">
            <v>0</v>
          </cell>
          <cell r="DZ1096">
            <v>0</v>
          </cell>
          <cell r="EA1096">
            <v>0</v>
          </cell>
          <cell r="EB1096">
            <v>0</v>
          </cell>
          <cell r="EC1096">
            <v>0</v>
          </cell>
          <cell r="ED1096">
            <v>0</v>
          </cell>
          <cell r="EE1096">
            <v>0</v>
          </cell>
          <cell r="EF1096">
            <v>0</v>
          </cell>
          <cell r="EG1096">
            <v>0</v>
          </cell>
          <cell r="EH1096">
            <v>0</v>
          </cell>
          <cell r="EI1096">
            <v>0</v>
          </cell>
          <cell r="EJ1096">
            <v>0</v>
          </cell>
        </row>
        <row r="1097">
          <cell r="B1097">
            <v>1218</v>
          </cell>
          <cell r="C1097">
            <v>41519</v>
          </cell>
          <cell r="D1097">
            <v>789</v>
          </cell>
          <cell r="E1097" t="str">
            <v>OscarR</v>
          </cell>
          <cell r="F1097">
            <v>41519</v>
          </cell>
          <cell r="G1097" t="str">
            <v>DPS</v>
          </cell>
          <cell r="H1097" t="str">
            <v>62/12- Otrosi 5</v>
          </cell>
          <cell r="I1097">
            <v>2013</v>
          </cell>
          <cell r="J1097" t="str">
            <v>BANCO AGRARIO DE COLOMBIA S.A.</v>
          </cell>
          <cell r="K1097" t="str">
            <v>800.037.800-8</v>
          </cell>
          <cell r="L1097" t="str">
            <v>BOGOTA</v>
          </cell>
          <cell r="M1097">
            <v>0</v>
          </cell>
          <cell r="N1097">
            <v>0</v>
          </cell>
          <cell r="O1097" t="str">
            <v>PRESTAR EL SERVICIO FINANCIERO DE ENTREGA DE TRANSFERENCIAS MONETARIAS A LOS BENEFICIARIOS DEL PROGRAMA FAMILIAS EN SU TIERRA VIG 2013</v>
          </cell>
          <cell r="P1097">
            <v>822600000</v>
          </cell>
          <cell r="Q1097">
            <v>0</v>
          </cell>
          <cell r="R1097">
            <v>822600000</v>
          </cell>
          <cell r="S1097">
            <v>46513</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t="str">
            <v>MARIANA ESCOBAR ARANGO- HERNANDO SANCHEZ CASTRO</v>
          </cell>
          <cell r="AJ1097" t="str">
            <v>CONTRACTUAL</v>
          </cell>
          <cell r="AK1097">
            <v>0</v>
          </cell>
          <cell r="AL1097" t="str">
            <v>N/A</v>
          </cell>
          <cell r="AM1097" t="str">
            <v>8 INCENTIVOS ECONOMICOS CONDICIONADO A LOS HOGARES BENEFICIARIOS DEL PROGRAMA FAMILIAS EN SU TIERRA</v>
          </cell>
          <cell r="AN1097">
            <v>3000000</v>
          </cell>
          <cell r="AO1097">
            <v>0</v>
          </cell>
          <cell r="AP1097">
            <v>0</v>
          </cell>
          <cell r="AQ1097">
            <v>0</v>
          </cell>
          <cell r="AR1097">
            <v>0</v>
          </cell>
          <cell r="AS1097">
            <v>0</v>
          </cell>
          <cell r="AT1097">
            <v>0</v>
          </cell>
          <cell r="AU1097">
            <v>0</v>
          </cell>
          <cell r="AV1097">
            <v>0</v>
          </cell>
          <cell r="AW1097">
            <v>0</v>
          </cell>
          <cell r="AX1097">
            <v>0</v>
          </cell>
          <cell r="AY1097">
            <v>0</v>
          </cell>
          <cell r="AZ1097">
            <v>3000000</v>
          </cell>
          <cell r="BA1097" t="str">
            <v>SI</v>
          </cell>
          <cell r="BB1097" t="str">
            <v>SI</v>
          </cell>
          <cell r="BC1097" t="str">
            <v>NO</v>
          </cell>
          <cell r="BD1097" t="str">
            <v>NO</v>
          </cell>
          <cell r="BE1097" t="str">
            <v>COMUN</v>
          </cell>
          <cell r="BF1097" t="str">
            <v>NO</v>
          </cell>
          <cell r="BG1097" t="str">
            <v>AUTORETENEDOR</v>
          </cell>
          <cell r="BH1097">
            <v>0</v>
          </cell>
          <cell r="BI1097">
            <v>0</v>
          </cell>
          <cell r="BJ1097">
            <v>0</v>
          </cell>
          <cell r="BK1097" t="str">
            <v>GRAN CONTRIBUYENTE</v>
          </cell>
          <cell r="BL1097">
            <v>0</v>
          </cell>
          <cell r="BM1097">
            <v>0</v>
          </cell>
          <cell r="BN1097">
            <v>0</v>
          </cell>
          <cell r="BO1097" t="str">
            <v>ENTIDAD DEL ESTADO</v>
          </cell>
          <cell r="BP1097">
            <v>0</v>
          </cell>
          <cell r="BQ1097">
            <v>0</v>
          </cell>
          <cell r="BR1097">
            <v>0</v>
          </cell>
          <cell r="BS1097">
            <v>0</v>
          </cell>
          <cell r="BT1097">
            <v>0</v>
          </cell>
          <cell r="BU1097">
            <v>0</v>
          </cell>
          <cell r="BV1097">
            <v>0</v>
          </cell>
          <cell r="BW1097">
            <v>0</v>
          </cell>
          <cell r="BX1097">
            <v>0</v>
          </cell>
          <cell r="BY1097">
            <v>0</v>
          </cell>
          <cell r="BZ1097">
            <v>0</v>
          </cell>
          <cell r="CA1097">
            <v>0</v>
          </cell>
          <cell r="CB1097">
            <v>0</v>
          </cell>
          <cell r="CC1097">
            <v>0</v>
          </cell>
          <cell r="CD1097">
            <v>0</v>
          </cell>
          <cell r="CE1097">
            <v>0</v>
          </cell>
          <cell r="CF1097">
            <v>3000000</v>
          </cell>
          <cell r="CG1097">
            <v>41519</v>
          </cell>
          <cell r="CH1097">
            <v>789</v>
          </cell>
          <cell r="CI1097">
            <v>46513</v>
          </cell>
          <cell r="CJ1097" t="str">
            <v>Oscar Dario Rodriguez Posada</v>
          </cell>
          <cell r="CK1097" t="str">
            <v>IMPLEMENTACION DE UN ESQUEMA DE ACOMPAÑAMIENTO A VICTIMAS DEL DESPLAZAMIENTO RETORNADOS O REHUBICADOS</v>
          </cell>
          <cell r="CL1097" t="str">
            <v>ORDINARIA</v>
          </cell>
          <cell r="CM1097" t="str">
            <v>N/A</v>
          </cell>
          <cell r="CN1097">
            <v>0</v>
          </cell>
          <cell r="CO1097" t="str">
            <v>N/A</v>
          </cell>
          <cell r="CP1097">
            <v>0</v>
          </cell>
          <cell r="CQ1097">
            <v>20135040121383</v>
          </cell>
          <cell r="CR1097">
            <v>0</v>
          </cell>
          <cell r="CS1097">
            <v>0</v>
          </cell>
          <cell r="CT1097">
            <v>0</v>
          </cell>
          <cell r="CU1097">
            <v>0</v>
          </cell>
          <cell r="CV1097">
            <v>0</v>
          </cell>
          <cell r="CW1097">
            <v>0</v>
          </cell>
          <cell r="CX1097">
            <v>0</v>
          </cell>
          <cell r="CY1097">
            <v>0</v>
          </cell>
          <cell r="CZ1097">
            <v>0</v>
          </cell>
          <cell r="DA1097">
            <v>0</v>
          </cell>
          <cell r="DB1097">
            <v>0</v>
          </cell>
          <cell r="DC1097">
            <v>0</v>
          </cell>
          <cell r="DD1097">
            <v>0</v>
          </cell>
          <cell r="DE1097">
            <v>0</v>
          </cell>
          <cell r="DF1097">
            <v>0</v>
          </cell>
          <cell r="DG1097">
            <v>0</v>
          </cell>
          <cell r="DH1097">
            <v>0</v>
          </cell>
          <cell r="DI1097">
            <v>0</v>
          </cell>
          <cell r="DJ1097">
            <v>0</v>
          </cell>
          <cell r="DK1097">
            <v>0</v>
          </cell>
          <cell r="DL1097">
            <v>0</v>
          </cell>
          <cell r="DM1097">
            <v>0</v>
          </cell>
          <cell r="DN1097">
            <v>0</v>
          </cell>
          <cell r="DO1097">
            <v>0</v>
          </cell>
          <cell r="DP1097">
            <v>0</v>
          </cell>
          <cell r="DQ1097">
            <v>0</v>
          </cell>
          <cell r="DR1097">
            <v>0</v>
          </cell>
          <cell r="DS1097">
            <v>0</v>
          </cell>
          <cell r="DT1097">
            <v>0</v>
          </cell>
          <cell r="DU1097">
            <v>0</v>
          </cell>
          <cell r="DV1097">
            <v>0</v>
          </cell>
          <cell r="DW1097">
            <v>0</v>
          </cell>
          <cell r="DX1097">
            <v>0</v>
          </cell>
          <cell r="DY1097">
            <v>0</v>
          </cell>
          <cell r="DZ1097">
            <v>0</v>
          </cell>
          <cell r="EA1097">
            <v>0</v>
          </cell>
          <cell r="EB1097">
            <v>0</v>
          </cell>
          <cell r="EC1097">
            <v>0</v>
          </cell>
          <cell r="ED1097">
            <v>0</v>
          </cell>
          <cell r="EE1097">
            <v>0</v>
          </cell>
          <cell r="EF1097">
            <v>0</v>
          </cell>
          <cell r="EG1097">
            <v>0</v>
          </cell>
          <cell r="EH1097">
            <v>0</v>
          </cell>
          <cell r="EI1097">
            <v>0</v>
          </cell>
          <cell r="EJ1097">
            <v>0</v>
          </cell>
        </row>
        <row r="1098">
          <cell r="B1098">
            <v>1219</v>
          </cell>
          <cell r="C1098">
            <v>41519</v>
          </cell>
          <cell r="D1098">
            <v>797</v>
          </cell>
          <cell r="E1098" t="str">
            <v>OscarR</v>
          </cell>
          <cell r="F1098">
            <v>41519</v>
          </cell>
          <cell r="G1098" t="str">
            <v>DPS</v>
          </cell>
          <cell r="H1098" t="str">
            <v>229/2011</v>
          </cell>
          <cell r="I1098">
            <v>2011</v>
          </cell>
          <cell r="J1098" t="str">
            <v>CONSORCIO INTERACCIÓN</v>
          </cell>
          <cell r="K1098" t="str">
            <v>900.485.430-1</v>
          </cell>
          <cell r="L1098" t="str">
            <v>TOLIMA</v>
          </cell>
          <cell r="M1098" t="str">
            <v>CALLE 23 D 86-51 IN 7 AP 104</v>
          </cell>
          <cell r="N1098" t="str">
            <v>2945256  3115643443</v>
          </cell>
          <cell r="O1098" t="str">
            <v>INTERVENTORIA TÉCNICA, ADMINISTRATIVA, FINANCIERA, AMBIENTAL Y LEGAL PARA LA PAVIMENTACIÓN DE LAS VÍAS URBANAS MUNICIPIO DE CASABLANCA - DEPARTAMENTO DEL TOLIMA.</v>
          </cell>
          <cell r="P1098">
            <v>11690904.35</v>
          </cell>
          <cell r="Q1098">
            <v>0</v>
          </cell>
          <cell r="R1098">
            <v>11690904.35</v>
          </cell>
          <cell r="S1098">
            <v>14012</v>
          </cell>
          <cell r="T1098">
            <v>0</v>
          </cell>
          <cell r="U1098">
            <v>0</v>
          </cell>
          <cell r="V1098">
            <v>-5072308.8</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t="str">
            <v>JAIME HERNÁN OROZCO SALGADO</v>
          </cell>
          <cell r="AJ1098" t="str">
            <v xml:space="preserve">PRIMER DESEMBOLSO 40% COMO ANTICIPO. PAGO MENSUAL HASTA EL 90% DEL VALOR TOTAL DEL CONTRATO CONTRA ACTAS DE AVANCES DE OBRAS, PREVIO VoBo Y AMORTIZACIÓN DEL ANTICIPO. 10% CON ACTA LIQUIDACIÓN FINAL. </v>
          </cell>
          <cell r="AK1098">
            <v>16</v>
          </cell>
          <cell r="AL1098" t="str">
            <v>80000020452 De 2011-12-23</v>
          </cell>
          <cell r="AM1098" t="str">
            <v>ACTA PARCIAL 2</v>
          </cell>
          <cell r="AN1098">
            <v>10931700</v>
          </cell>
          <cell r="AO1098">
            <v>0</v>
          </cell>
          <cell r="AP1098">
            <v>0</v>
          </cell>
          <cell r="AQ1098">
            <v>0</v>
          </cell>
          <cell r="AR1098">
            <v>0</v>
          </cell>
          <cell r="AS1098">
            <v>0</v>
          </cell>
          <cell r="AT1098">
            <v>0</v>
          </cell>
          <cell r="AU1098">
            <v>0</v>
          </cell>
          <cell r="AV1098">
            <v>0.16</v>
          </cell>
          <cell r="AW1098">
            <v>0</v>
          </cell>
          <cell r="AX1098">
            <v>1749072</v>
          </cell>
          <cell r="AY1098">
            <v>0</v>
          </cell>
          <cell r="AZ1098">
            <v>12680772</v>
          </cell>
          <cell r="BA1098" t="str">
            <v>NO</v>
          </cell>
          <cell r="BB1098" t="str">
            <v>NO</v>
          </cell>
          <cell r="BC1098" t="str">
            <v>NO</v>
          </cell>
          <cell r="BD1098" t="str">
            <v>SI</v>
          </cell>
          <cell r="BE1098" t="str">
            <v>COMÚN</v>
          </cell>
          <cell r="BF1098" t="str">
            <v>NO</v>
          </cell>
          <cell r="BG1098" t="str">
            <v>INTERVENTORIA</v>
          </cell>
          <cell r="BH1098">
            <v>0.06</v>
          </cell>
          <cell r="BI1098">
            <v>0</v>
          </cell>
          <cell r="BJ1098">
            <v>0</v>
          </cell>
          <cell r="BK1098" t="str">
            <v>COMUN</v>
          </cell>
          <cell r="BL1098">
            <v>0.15</v>
          </cell>
          <cell r="BM1098">
            <v>0</v>
          </cell>
          <cell r="BN1098">
            <v>0</v>
          </cell>
          <cell r="BO1098" t="str">
            <v>CASABIANCA  NO SOMOS AGENTE DE RETENCIÓN ART 84.3  ACUERDO 022/2010</v>
          </cell>
          <cell r="BP1098">
            <v>0</v>
          </cell>
          <cell r="BQ1098">
            <v>0</v>
          </cell>
          <cell r="BR1098">
            <v>0</v>
          </cell>
          <cell r="BS1098">
            <v>0</v>
          </cell>
          <cell r="BT1098">
            <v>0</v>
          </cell>
          <cell r="BU1098" t="str">
            <v>PERSONA NATURAL NO APLICA</v>
          </cell>
          <cell r="BV1098">
            <v>0</v>
          </cell>
          <cell r="BW1098">
            <v>655902</v>
          </cell>
          <cell r="BX1098">
            <v>0</v>
          </cell>
          <cell r="BY1098">
            <v>262361</v>
          </cell>
          <cell r="BZ1098">
            <v>0</v>
          </cell>
          <cell r="CA1098">
            <v>0</v>
          </cell>
          <cell r="CB1098">
            <v>0</v>
          </cell>
          <cell r="CC1098">
            <v>0</v>
          </cell>
          <cell r="CD1098">
            <v>42045</v>
          </cell>
          <cell r="CE1098">
            <v>0</v>
          </cell>
          <cell r="CF1098">
            <v>6648155.2000000002</v>
          </cell>
          <cell r="CG1098">
            <v>41519</v>
          </cell>
          <cell r="CH1098">
            <v>797</v>
          </cell>
          <cell r="CI1098">
            <v>14012</v>
          </cell>
          <cell r="CJ1098" t="str">
            <v>Oscar Dario Rodriguez Posada</v>
          </cell>
          <cell r="CK1098" t="str">
            <v>OBRAS PARA LA PROSPERIDAD</v>
          </cell>
          <cell r="CL1098" t="str">
            <v>ORDINARIA</v>
          </cell>
          <cell r="CM1098">
            <v>0</v>
          </cell>
          <cell r="CN1098" t="str">
            <v>RESERVA</v>
          </cell>
          <cell r="CO1098" t="str">
            <v>NO APLICA</v>
          </cell>
          <cell r="CP1098">
            <v>0</v>
          </cell>
          <cell r="CQ1098">
            <v>20135020127033</v>
          </cell>
          <cell r="CR1098" t="str">
            <v xml:space="preserve">CONSORCIADOS: SAIN ESPINOSA MURCIA CC 79311841 (50%); VICTOR GUILLERMO RODRIGUEZ RAMIREZ CC 19266128 (50%).  </v>
          </cell>
          <cell r="CS1098">
            <v>0</v>
          </cell>
          <cell r="CT1098">
            <v>0</v>
          </cell>
          <cell r="CU1098">
            <v>0</v>
          </cell>
          <cell r="CV1098">
            <v>0</v>
          </cell>
          <cell r="CW1098">
            <v>0</v>
          </cell>
          <cell r="CX1098">
            <v>0</v>
          </cell>
          <cell r="CY1098">
            <v>0</v>
          </cell>
          <cell r="CZ1098">
            <v>0</v>
          </cell>
          <cell r="DA1098">
            <v>0</v>
          </cell>
          <cell r="DB1098">
            <v>0</v>
          </cell>
          <cell r="DC1098">
            <v>0</v>
          </cell>
          <cell r="DD1098">
            <v>0</v>
          </cell>
          <cell r="DE1098">
            <v>0</v>
          </cell>
          <cell r="DF1098">
            <v>0</v>
          </cell>
          <cell r="DG1098">
            <v>0</v>
          </cell>
          <cell r="DH1098">
            <v>0</v>
          </cell>
          <cell r="DI1098">
            <v>0</v>
          </cell>
          <cell r="DJ1098">
            <v>0</v>
          </cell>
          <cell r="DK1098">
            <v>0</v>
          </cell>
          <cell r="DL1098">
            <v>0</v>
          </cell>
          <cell r="DM1098">
            <v>0</v>
          </cell>
          <cell r="DN1098">
            <v>0</v>
          </cell>
          <cell r="DO1098">
            <v>0</v>
          </cell>
          <cell r="DP1098">
            <v>0</v>
          </cell>
          <cell r="DQ1098">
            <v>0</v>
          </cell>
          <cell r="DR1098">
            <v>0</v>
          </cell>
          <cell r="DS1098">
            <v>0</v>
          </cell>
          <cell r="DT1098">
            <v>0</v>
          </cell>
          <cell r="DU1098">
            <v>0</v>
          </cell>
          <cell r="DV1098">
            <v>0</v>
          </cell>
          <cell r="DW1098">
            <v>0</v>
          </cell>
          <cell r="DX1098">
            <v>0</v>
          </cell>
          <cell r="DY1098">
            <v>0</v>
          </cell>
          <cell r="DZ1098">
            <v>0</v>
          </cell>
          <cell r="EA1098">
            <v>0</v>
          </cell>
          <cell r="EB1098">
            <v>0</v>
          </cell>
          <cell r="EC1098">
            <v>0</v>
          </cell>
          <cell r="ED1098">
            <v>0</v>
          </cell>
          <cell r="EE1098">
            <v>0</v>
          </cell>
          <cell r="EF1098">
            <v>0</v>
          </cell>
          <cell r="EG1098">
            <v>0</v>
          </cell>
          <cell r="EH1098">
            <v>0</v>
          </cell>
          <cell r="EI1098">
            <v>0</v>
          </cell>
          <cell r="EJ1098">
            <v>0</v>
          </cell>
        </row>
        <row r="1099">
          <cell r="B1099">
            <v>1229</v>
          </cell>
          <cell r="C1099">
            <v>41519</v>
          </cell>
          <cell r="D1099">
            <v>803</v>
          </cell>
          <cell r="E1099" t="str">
            <v>OscarR</v>
          </cell>
          <cell r="F1099">
            <v>41519</v>
          </cell>
          <cell r="G1099" t="str">
            <v>DPS</v>
          </cell>
          <cell r="H1099" t="str">
            <v>204/12</v>
          </cell>
          <cell r="I1099">
            <v>2013</v>
          </cell>
          <cell r="J1099" t="str">
            <v>FONDO DE PROMOCION DE LA CULTURA</v>
          </cell>
          <cell r="K1099" t="str">
            <v>860.039.703.9</v>
          </cell>
          <cell r="L1099" t="str">
            <v>BOGOTA</v>
          </cell>
          <cell r="M1099" t="str">
            <v>Cra 6 No 7-43</v>
          </cell>
          <cell r="N1099" t="str">
            <v>243 10 48</v>
          </cell>
          <cell r="O1099" t="str">
            <v>EL ARRENDADOR ENTREGA AL DPS Y ESTA RECIBE EN CALIDAD DE ARRENDAMIENTO EL INMUEBLE UBICADO EN LA CALLE 7 No 6-54 PISOS SEGUNDO Y CUARTO Y LAS AREAS DE GARAJES 1 Y 2 DE LA CIUDAD DE BOGOTÁ</v>
          </cell>
          <cell r="P1099">
            <v>150537852</v>
          </cell>
          <cell r="Q1099">
            <v>0</v>
          </cell>
          <cell r="R1099">
            <v>150537852</v>
          </cell>
          <cell r="S1099">
            <v>757813</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t="str">
            <v>GLADIS CECILIA ARANGO MARTINEZ</v>
          </cell>
          <cell r="AJ1099" t="str">
            <v>FACTURA</v>
          </cell>
          <cell r="AK1099" t="str">
            <v>FPC 196</v>
          </cell>
          <cell r="AL1099" t="str">
            <v>320000900095 del 16-05-2012</v>
          </cell>
          <cell r="AM1099" t="str">
            <v>SOLICITUD DECIMO PAGO CONTRATO DE ARRENDAMIENTO DE ARES TOTALES DE LOS PISOS SEGUNDO Y CUARTO Y GARAJES 1 Y 2 DEL 16 DE AGOSTO AL 15 DE SEPT 2013</v>
          </cell>
          <cell r="AN1099">
            <v>51909604</v>
          </cell>
          <cell r="AO1099">
            <v>0</v>
          </cell>
          <cell r="AP1099">
            <v>0</v>
          </cell>
          <cell r="AQ1099">
            <v>0</v>
          </cell>
          <cell r="AR1099">
            <v>0</v>
          </cell>
          <cell r="AS1099">
            <v>0</v>
          </cell>
          <cell r="AT1099">
            <v>0</v>
          </cell>
          <cell r="AU1099">
            <v>0</v>
          </cell>
          <cell r="AV1099">
            <v>0.16</v>
          </cell>
          <cell r="AW1099">
            <v>0</v>
          </cell>
          <cell r="AX1099">
            <v>8305537</v>
          </cell>
          <cell r="AY1099">
            <v>0</v>
          </cell>
          <cell r="AZ1099">
            <v>60215141</v>
          </cell>
          <cell r="BA1099" t="str">
            <v>NO</v>
          </cell>
          <cell r="BB1099" t="str">
            <v>NO</v>
          </cell>
          <cell r="BC1099" t="str">
            <v>SI</v>
          </cell>
          <cell r="BD1099" t="str">
            <v>NO</v>
          </cell>
          <cell r="BE1099" t="str">
            <v>COMUN</v>
          </cell>
          <cell r="BF1099" t="str">
            <v>NO</v>
          </cell>
          <cell r="BG1099" t="str">
            <v>ENTIDAD SIN ANIMO DE LUCRO</v>
          </cell>
          <cell r="BH1099">
            <v>0</v>
          </cell>
          <cell r="BI1099">
            <v>0</v>
          </cell>
          <cell r="BJ1099">
            <v>0</v>
          </cell>
          <cell r="BK1099" t="str">
            <v>COMUN</v>
          </cell>
          <cell r="BL1099">
            <v>0.15</v>
          </cell>
          <cell r="BM1099">
            <v>0</v>
          </cell>
          <cell r="BN1099">
            <v>0</v>
          </cell>
          <cell r="BO1099" t="str">
            <v>NO SUJETA DE CONFORMIDAD CON EL ART. 39 DECRETO DISTRITAL 352/02</v>
          </cell>
          <cell r="BP1099">
            <v>0</v>
          </cell>
          <cell r="BQ1099">
            <v>0</v>
          </cell>
          <cell r="BR1099">
            <v>0</v>
          </cell>
          <cell r="BS1099">
            <v>0</v>
          </cell>
          <cell r="BT1099">
            <v>0</v>
          </cell>
          <cell r="BU1099" t="str">
            <v>N/A</v>
          </cell>
          <cell r="BV1099">
            <v>0</v>
          </cell>
          <cell r="BW1099">
            <v>0</v>
          </cell>
          <cell r="BX1099">
            <v>0</v>
          </cell>
          <cell r="BY1099">
            <v>1245831</v>
          </cell>
          <cell r="BZ1099">
            <v>0</v>
          </cell>
          <cell r="CA1099">
            <v>0</v>
          </cell>
          <cell r="CB1099">
            <v>0</v>
          </cell>
          <cell r="CC1099">
            <v>0</v>
          </cell>
          <cell r="CD1099">
            <v>0</v>
          </cell>
          <cell r="CE1099">
            <v>0</v>
          </cell>
          <cell r="CF1099">
            <v>58969310</v>
          </cell>
          <cell r="CG1099">
            <v>41519</v>
          </cell>
          <cell r="CH1099">
            <v>803</v>
          </cell>
          <cell r="CI1099">
            <v>757813</v>
          </cell>
          <cell r="CJ1099" t="str">
            <v>Oscar Dario Rodriguez Posada</v>
          </cell>
          <cell r="CK1099" t="str">
            <v>ARRENDAMIENTO DE BIENES INMUEBLES</v>
          </cell>
          <cell r="CL1099" t="str">
            <v>GASTOS GENERALES</v>
          </cell>
          <cell r="CM1099" t="str">
            <v>201361003002000204E</v>
          </cell>
          <cell r="CN1099">
            <v>0</v>
          </cell>
          <cell r="CO1099" t="str">
            <v>N/A</v>
          </cell>
          <cell r="CP1099">
            <v>0</v>
          </cell>
          <cell r="CQ1099">
            <v>20136200128083</v>
          </cell>
          <cell r="CR1099">
            <v>0</v>
          </cell>
          <cell r="CS1099">
            <v>0</v>
          </cell>
          <cell r="CT1099">
            <v>0</v>
          </cell>
          <cell r="CU1099">
            <v>0</v>
          </cell>
          <cell r="CV1099">
            <v>0</v>
          </cell>
          <cell r="CW1099">
            <v>0</v>
          </cell>
          <cell r="CX1099">
            <v>0</v>
          </cell>
          <cell r="CY1099">
            <v>0</v>
          </cell>
          <cell r="CZ1099">
            <v>0</v>
          </cell>
          <cell r="DA1099">
            <v>0</v>
          </cell>
          <cell r="DB1099">
            <v>0</v>
          </cell>
          <cell r="DC1099">
            <v>0</v>
          </cell>
          <cell r="DD1099">
            <v>0</v>
          </cell>
          <cell r="DE1099">
            <v>0</v>
          </cell>
          <cell r="DF1099">
            <v>0</v>
          </cell>
          <cell r="DG1099">
            <v>0</v>
          </cell>
          <cell r="DH1099">
            <v>0</v>
          </cell>
          <cell r="DI1099">
            <v>0</v>
          </cell>
          <cell r="DJ1099">
            <v>0</v>
          </cell>
          <cell r="DK1099">
            <v>0</v>
          </cell>
          <cell r="DL1099">
            <v>0</v>
          </cell>
          <cell r="DM1099">
            <v>0</v>
          </cell>
          <cell r="DN1099">
            <v>0</v>
          </cell>
          <cell r="DO1099">
            <v>0</v>
          </cell>
          <cell r="DP1099">
            <v>0</v>
          </cell>
          <cell r="DQ1099">
            <v>0</v>
          </cell>
          <cell r="DR1099">
            <v>0</v>
          </cell>
          <cell r="DS1099">
            <v>0</v>
          </cell>
          <cell r="DT1099">
            <v>0</v>
          </cell>
          <cell r="DU1099">
            <v>0</v>
          </cell>
          <cell r="DV1099">
            <v>0</v>
          </cell>
          <cell r="DW1099">
            <v>0</v>
          </cell>
          <cell r="DX1099">
            <v>0</v>
          </cell>
          <cell r="DY1099">
            <v>0</v>
          </cell>
          <cell r="DZ1099">
            <v>0</v>
          </cell>
          <cell r="EA1099">
            <v>0</v>
          </cell>
          <cell r="EB1099">
            <v>0</v>
          </cell>
          <cell r="EC1099">
            <v>0</v>
          </cell>
          <cell r="ED1099">
            <v>0</v>
          </cell>
          <cell r="EE1099">
            <v>0</v>
          </cell>
          <cell r="EF1099">
            <v>0</v>
          </cell>
          <cell r="EG1099">
            <v>0</v>
          </cell>
          <cell r="EH1099">
            <v>0</v>
          </cell>
          <cell r="EI1099">
            <v>0</v>
          </cell>
          <cell r="EJ1099">
            <v>0</v>
          </cell>
        </row>
        <row r="1100">
          <cell r="B1100">
            <v>1234</v>
          </cell>
          <cell r="C1100">
            <v>41519</v>
          </cell>
          <cell r="D1100">
            <v>0</v>
          </cell>
          <cell r="E1100" t="str">
            <v>OscarR</v>
          </cell>
          <cell r="F1100">
            <v>41520</v>
          </cell>
          <cell r="G1100" t="str">
            <v>DPS</v>
          </cell>
          <cell r="H1100" t="str">
            <v>Resol 823 -2013</v>
          </cell>
          <cell r="I1100">
            <v>2013</v>
          </cell>
          <cell r="J1100" t="str">
            <v>DELSIS MARIA ARRIETA SCORBORGH</v>
          </cell>
          <cell r="K1100">
            <v>45781524</v>
          </cell>
          <cell r="L1100">
            <v>0</v>
          </cell>
          <cell r="M1100">
            <v>0</v>
          </cell>
          <cell r="N1100">
            <v>0</v>
          </cell>
          <cell r="O1100" t="str">
            <v xml:space="preserve">SUBSIDIOS PAGOS MASIVOS </v>
          </cell>
          <cell r="P1100">
            <v>600000</v>
          </cell>
          <cell r="Q1100">
            <v>0</v>
          </cell>
          <cell r="R1100">
            <v>600000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t="str">
            <v>PAOLA ANDREA VANEGAS RODRIGUEZ</v>
          </cell>
          <cell r="AJ1100">
            <v>0</v>
          </cell>
          <cell r="AK1100">
            <v>0</v>
          </cell>
          <cell r="AL1100">
            <v>0</v>
          </cell>
          <cell r="AM1100" t="str">
            <v>PAGO DE SUBSIDIO - RECHAZOS PAGOS MASIVOS POR CAMBIO DE CUENTA DEL 29-08-2013</v>
          </cell>
          <cell r="AN1100">
            <v>600000</v>
          </cell>
          <cell r="AO1100">
            <v>0</v>
          </cell>
          <cell r="AP1100">
            <v>0</v>
          </cell>
          <cell r="AQ1100">
            <v>0</v>
          </cell>
          <cell r="AR1100">
            <v>0</v>
          </cell>
          <cell r="AS1100">
            <v>0</v>
          </cell>
          <cell r="AT1100">
            <v>0</v>
          </cell>
          <cell r="AU1100">
            <v>0</v>
          </cell>
          <cell r="AV1100">
            <v>0</v>
          </cell>
          <cell r="AW1100">
            <v>0</v>
          </cell>
          <cell r="AX1100">
            <v>0</v>
          </cell>
          <cell r="AY1100">
            <v>0</v>
          </cell>
          <cell r="AZ1100">
            <v>600000</v>
          </cell>
          <cell r="BA1100" t="str">
            <v>NO</v>
          </cell>
          <cell r="BB1100" t="str">
            <v>NO</v>
          </cell>
          <cell r="BC1100" t="str">
            <v>NO</v>
          </cell>
          <cell r="BD1100" t="str">
            <v>NO</v>
          </cell>
          <cell r="BE1100" t="str">
            <v>SIMPLIFICADO</v>
          </cell>
          <cell r="BF1100" t="str">
            <v>NO</v>
          </cell>
          <cell r="BG1100" t="str">
            <v>SUBSIDIO INGRESO SOCIAL</v>
          </cell>
          <cell r="BH1100">
            <v>0</v>
          </cell>
          <cell r="BI1100">
            <v>0</v>
          </cell>
          <cell r="BJ1100">
            <v>0</v>
          </cell>
          <cell r="BK1100" t="str">
            <v>SIMPLIFICADO</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cell r="BZ1100">
            <v>0</v>
          </cell>
          <cell r="CA1100">
            <v>0</v>
          </cell>
          <cell r="CB1100">
            <v>0</v>
          </cell>
          <cell r="CC1100">
            <v>0</v>
          </cell>
          <cell r="CD1100">
            <v>0</v>
          </cell>
          <cell r="CE1100">
            <v>0</v>
          </cell>
          <cell r="CF1100">
            <v>600000</v>
          </cell>
          <cell r="CG1100">
            <v>41520</v>
          </cell>
          <cell r="CH1100">
            <v>0</v>
          </cell>
          <cell r="CI1100">
            <v>0</v>
          </cell>
          <cell r="CJ1100" t="str">
            <v>Oscar Dario Rodriguez Posada</v>
          </cell>
          <cell r="CK1100" t="str">
            <v>SUBSIDIOS PAGOS MASIVOS</v>
          </cell>
          <cell r="CL1100" t="str">
            <v>ORDINARIA</v>
          </cell>
          <cell r="CM1100" t="str">
            <v>N/A</v>
          </cell>
          <cell r="CN1100">
            <v>0</v>
          </cell>
          <cell r="CO1100" t="str">
            <v>N/A</v>
          </cell>
          <cell r="CP1100">
            <v>0</v>
          </cell>
          <cell r="CQ1100" t="str">
            <v>CORREO - LIDIA MIREYA TORRES ESCOBAR</v>
          </cell>
          <cell r="CR1100">
            <v>0</v>
          </cell>
          <cell r="CS1100">
            <v>0</v>
          </cell>
          <cell r="CT1100">
            <v>0</v>
          </cell>
          <cell r="CU1100">
            <v>0</v>
          </cell>
          <cell r="CV1100">
            <v>0</v>
          </cell>
          <cell r="CW1100">
            <v>0</v>
          </cell>
          <cell r="CX1100">
            <v>0</v>
          </cell>
          <cell r="CY1100">
            <v>0</v>
          </cell>
          <cell r="CZ1100">
            <v>0</v>
          </cell>
          <cell r="DA1100">
            <v>0</v>
          </cell>
          <cell r="DB1100">
            <v>0</v>
          </cell>
          <cell r="DC1100">
            <v>0</v>
          </cell>
          <cell r="DD1100">
            <v>0</v>
          </cell>
          <cell r="DE1100">
            <v>0</v>
          </cell>
          <cell r="DF1100">
            <v>0</v>
          </cell>
          <cell r="DG1100">
            <v>0</v>
          </cell>
          <cell r="DH1100">
            <v>0</v>
          </cell>
          <cell r="DI1100">
            <v>0</v>
          </cell>
          <cell r="DJ1100">
            <v>0</v>
          </cell>
          <cell r="DK1100">
            <v>0</v>
          </cell>
          <cell r="DL1100">
            <v>0</v>
          </cell>
          <cell r="DM1100">
            <v>0</v>
          </cell>
          <cell r="DN1100">
            <v>0</v>
          </cell>
          <cell r="DO1100">
            <v>0</v>
          </cell>
          <cell r="DP1100">
            <v>0</v>
          </cell>
          <cell r="DQ1100">
            <v>0</v>
          </cell>
          <cell r="DR1100">
            <v>0</v>
          </cell>
          <cell r="DS1100">
            <v>0</v>
          </cell>
          <cell r="DT1100">
            <v>0</v>
          </cell>
          <cell r="DU1100">
            <v>0</v>
          </cell>
          <cell r="DV1100">
            <v>0</v>
          </cell>
          <cell r="DW1100">
            <v>0</v>
          </cell>
          <cell r="DX1100">
            <v>0</v>
          </cell>
          <cell r="DY1100">
            <v>0</v>
          </cell>
          <cell r="DZ1100">
            <v>0</v>
          </cell>
          <cell r="EA1100">
            <v>0</v>
          </cell>
          <cell r="EB1100">
            <v>0</v>
          </cell>
          <cell r="EC1100">
            <v>0</v>
          </cell>
          <cell r="ED1100">
            <v>0</v>
          </cell>
          <cell r="EE1100">
            <v>0</v>
          </cell>
          <cell r="EF1100">
            <v>0</v>
          </cell>
          <cell r="EG1100">
            <v>0</v>
          </cell>
          <cell r="EH1100">
            <v>0</v>
          </cell>
          <cell r="EI1100">
            <v>0</v>
          </cell>
          <cell r="EJ1100">
            <v>0</v>
          </cell>
        </row>
        <row r="1101">
          <cell r="B1101">
            <v>1235</v>
          </cell>
          <cell r="C1101">
            <v>41519</v>
          </cell>
          <cell r="D1101">
            <v>0</v>
          </cell>
          <cell r="E1101" t="str">
            <v>OscarR</v>
          </cell>
          <cell r="F1101">
            <v>41520</v>
          </cell>
          <cell r="G1101" t="str">
            <v>DPS</v>
          </cell>
          <cell r="H1101" t="str">
            <v>Resol 823 -2013</v>
          </cell>
          <cell r="I1101">
            <v>2013</v>
          </cell>
          <cell r="J1101" t="str">
            <v>SANDRA PAOLA PACHECO CANTILLO</v>
          </cell>
          <cell r="K1101">
            <v>1143327780</v>
          </cell>
          <cell r="L1101">
            <v>0</v>
          </cell>
          <cell r="M1101">
            <v>0</v>
          </cell>
          <cell r="N1101">
            <v>0</v>
          </cell>
          <cell r="O1101" t="str">
            <v xml:space="preserve">SUBSIDIOS PAGOS MASIVOS </v>
          </cell>
          <cell r="P1101">
            <v>600000</v>
          </cell>
          <cell r="Q1101">
            <v>0</v>
          </cell>
          <cell r="R1101">
            <v>600000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t="str">
            <v>PAOLA ANDREA VANEGAS RODRIGUEZ</v>
          </cell>
          <cell r="AJ1101">
            <v>0</v>
          </cell>
          <cell r="AK1101">
            <v>0</v>
          </cell>
          <cell r="AL1101">
            <v>0</v>
          </cell>
          <cell r="AM1101" t="str">
            <v>PAGO DE SUBSIDIO - RECHAZOS PAGOS MASIVOS POR CAMBIO DE CUENTA DEL 29-08-2013</v>
          </cell>
          <cell r="AN1101">
            <v>600000</v>
          </cell>
          <cell r="AO1101">
            <v>0</v>
          </cell>
          <cell r="AP1101">
            <v>0</v>
          </cell>
          <cell r="AQ1101">
            <v>0</v>
          </cell>
          <cell r="AR1101">
            <v>0</v>
          </cell>
          <cell r="AS1101">
            <v>0</v>
          </cell>
          <cell r="AT1101">
            <v>0</v>
          </cell>
          <cell r="AU1101">
            <v>0</v>
          </cell>
          <cell r="AV1101">
            <v>0</v>
          </cell>
          <cell r="AW1101">
            <v>0</v>
          </cell>
          <cell r="AX1101">
            <v>0</v>
          </cell>
          <cell r="AY1101">
            <v>0</v>
          </cell>
          <cell r="AZ1101">
            <v>600000</v>
          </cell>
          <cell r="BA1101" t="str">
            <v>NO</v>
          </cell>
          <cell r="BB1101" t="str">
            <v>NO</v>
          </cell>
          <cell r="BC1101" t="str">
            <v>NO</v>
          </cell>
          <cell r="BD1101" t="str">
            <v>NO</v>
          </cell>
          <cell r="BE1101" t="str">
            <v>SIMPLIFICADO</v>
          </cell>
          <cell r="BF1101" t="str">
            <v>NO</v>
          </cell>
          <cell r="BG1101" t="str">
            <v>SUBSIDIO INGRESO SOCIAL</v>
          </cell>
          <cell r="BH1101">
            <v>0</v>
          </cell>
          <cell r="BI1101">
            <v>0</v>
          </cell>
          <cell r="BJ1101">
            <v>0</v>
          </cell>
          <cell r="BK1101" t="str">
            <v>SIMPLIFICADO</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0</v>
          </cell>
          <cell r="BZ1101">
            <v>0</v>
          </cell>
          <cell r="CA1101">
            <v>0</v>
          </cell>
          <cell r="CB1101">
            <v>0</v>
          </cell>
          <cell r="CC1101">
            <v>0</v>
          </cell>
          <cell r="CD1101">
            <v>0</v>
          </cell>
          <cell r="CE1101">
            <v>0</v>
          </cell>
          <cell r="CF1101">
            <v>600000</v>
          </cell>
          <cell r="CG1101">
            <v>41520</v>
          </cell>
          <cell r="CH1101">
            <v>0</v>
          </cell>
          <cell r="CI1101">
            <v>0</v>
          </cell>
          <cell r="CJ1101" t="str">
            <v>Oscar Dario Rodriguez Posada</v>
          </cell>
          <cell r="CK1101" t="str">
            <v>SUBSIDIOS PAGOS MASIVOS</v>
          </cell>
          <cell r="CL1101" t="str">
            <v>ORDINARIA</v>
          </cell>
          <cell r="CM1101" t="str">
            <v>N/A</v>
          </cell>
          <cell r="CN1101">
            <v>0</v>
          </cell>
          <cell r="CO1101" t="str">
            <v>N/A</v>
          </cell>
          <cell r="CP1101">
            <v>0</v>
          </cell>
          <cell r="CQ1101" t="str">
            <v>CORREO - LIDIA MIREYA TORRES ESCOBAR</v>
          </cell>
          <cell r="CR1101">
            <v>0</v>
          </cell>
          <cell r="CS1101">
            <v>0</v>
          </cell>
          <cell r="CT1101">
            <v>0</v>
          </cell>
          <cell r="CU1101">
            <v>0</v>
          </cell>
          <cell r="CV1101">
            <v>0</v>
          </cell>
          <cell r="CW1101">
            <v>0</v>
          </cell>
          <cell r="CX1101">
            <v>0</v>
          </cell>
          <cell r="CY1101">
            <v>0</v>
          </cell>
          <cell r="CZ1101">
            <v>0</v>
          </cell>
          <cell r="DA1101">
            <v>0</v>
          </cell>
          <cell r="DB1101">
            <v>0</v>
          </cell>
          <cell r="DC1101">
            <v>0</v>
          </cell>
          <cell r="DD1101">
            <v>0</v>
          </cell>
          <cell r="DE1101">
            <v>0</v>
          </cell>
          <cell r="DF1101">
            <v>0</v>
          </cell>
          <cell r="DG1101">
            <v>0</v>
          </cell>
          <cell r="DH1101">
            <v>0</v>
          </cell>
          <cell r="DI1101">
            <v>0</v>
          </cell>
          <cell r="DJ1101">
            <v>0</v>
          </cell>
          <cell r="DK1101">
            <v>0</v>
          </cell>
          <cell r="DL1101">
            <v>0</v>
          </cell>
          <cell r="DM1101">
            <v>0</v>
          </cell>
          <cell r="DN1101">
            <v>0</v>
          </cell>
          <cell r="DO1101">
            <v>0</v>
          </cell>
          <cell r="DP1101">
            <v>0</v>
          </cell>
          <cell r="DQ1101">
            <v>0</v>
          </cell>
          <cell r="DR1101">
            <v>0</v>
          </cell>
          <cell r="DS1101">
            <v>0</v>
          </cell>
          <cell r="DT1101">
            <v>0</v>
          </cell>
          <cell r="DU1101">
            <v>0</v>
          </cell>
          <cell r="DV1101">
            <v>0</v>
          </cell>
          <cell r="DW1101">
            <v>0</v>
          </cell>
          <cell r="DX1101">
            <v>0</v>
          </cell>
          <cell r="DY1101">
            <v>0</v>
          </cell>
          <cell r="DZ1101">
            <v>0</v>
          </cell>
          <cell r="EA1101">
            <v>0</v>
          </cell>
          <cell r="EB1101">
            <v>0</v>
          </cell>
          <cell r="EC1101">
            <v>0</v>
          </cell>
          <cell r="ED1101">
            <v>0</v>
          </cell>
          <cell r="EE1101">
            <v>0</v>
          </cell>
          <cell r="EF1101">
            <v>0</v>
          </cell>
          <cell r="EG1101">
            <v>0</v>
          </cell>
          <cell r="EH1101">
            <v>0</v>
          </cell>
          <cell r="EI1101">
            <v>0</v>
          </cell>
          <cell r="EJ1101">
            <v>0</v>
          </cell>
        </row>
        <row r="1102">
          <cell r="B1102">
            <v>1236</v>
          </cell>
          <cell r="C1102">
            <v>41519</v>
          </cell>
          <cell r="D1102">
            <v>0</v>
          </cell>
          <cell r="E1102" t="str">
            <v>OscarR</v>
          </cell>
          <cell r="F1102">
            <v>41520</v>
          </cell>
          <cell r="G1102" t="str">
            <v>DPS</v>
          </cell>
          <cell r="H1102" t="str">
            <v>Resol 823 -2013</v>
          </cell>
          <cell r="I1102">
            <v>2013</v>
          </cell>
          <cell r="J1102" t="str">
            <v>LEIDY JOHANA URIBE MONTES</v>
          </cell>
          <cell r="K1102">
            <v>1094886679</v>
          </cell>
          <cell r="L1102">
            <v>0</v>
          </cell>
          <cell r="M1102">
            <v>0</v>
          </cell>
          <cell r="N1102">
            <v>0</v>
          </cell>
          <cell r="O1102" t="str">
            <v xml:space="preserve">SUBSIDIOS PAGOS MASIVOS </v>
          </cell>
          <cell r="P1102">
            <v>600000</v>
          </cell>
          <cell r="Q1102">
            <v>0</v>
          </cell>
          <cell r="R1102">
            <v>600000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t="str">
            <v>PAOLA ANDREA VANEGAS RODRIGUEZ</v>
          </cell>
          <cell r="AJ1102">
            <v>0</v>
          </cell>
          <cell r="AK1102">
            <v>0</v>
          </cell>
          <cell r="AL1102">
            <v>0</v>
          </cell>
          <cell r="AM1102" t="str">
            <v>PAGO DE SUBSIDIO - RECHAZOS PAGOS MASIVOS POR CAMBIO DE CUENTA DEL 29-08-2013</v>
          </cell>
          <cell r="AN1102">
            <v>600000</v>
          </cell>
          <cell r="AO1102">
            <v>0</v>
          </cell>
          <cell r="AP1102">
            <v>0</v>
          </cell>
          <cell r="AQ1102">
            <v>0</v>
          </cell>
          <cell r="AR1102">
            <v>0</v>
          </cell>
          <cell r="AS1102">
            <v>0</v>
          </cell>
          <cell r="AT1102">
            <v>0</v>
          </cell>
          <cell r="AU1102">
            <v>0</v>
          </cell>
          <cell r="AV1102">
            <v>0</v>
          </cell>
          <cell r="AW1102">
            <v>0</v>
          </cell>
          <cell r="AX1102">
            <v>0</v>
          </cell>
          <cell r="AY1102">
            <v>0</v>
          </cell>
          <cell r="AZ1102">
            <v>600000</v>
          </cell>
          <cell r="BA1102" t="str">
            <v>NO</v>
          </cell>
          <cell r="BB1102" t="str">
            <v>NO</v>
          </cell>
          <cell r="BC1102" t="str">
            <v>NO</v>
          </cell>
          <cell r="BD1102" t="str">
            <v>NO</v>
          </cell>
          <cell r="BE1102" t="str">
            <v>SIMPLIFICADO</v>
          </cell>
          <cell r="BF1102" t="str">
            <v>NO</v>
          </cell>
          <cell r="BG1102" t="str">
            <v>SUBSIDIO INGRESO SOCIAL</v>
          </cell>
          <cell r="BH1102">
            <v>0</v>
          </cell>
          <cell r="BI1102">
            <v>0</v>
          </cell>
          <cell r="BJ1102">
            <v>0</v>
          </cell>
          <cell r="BK1102" t="str">
            <v>SIMPLIFICADO</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cell r="BZ1102">
            <v>0</v>
          </cell>
          <cell r="CA1102">
            <v>0</v>
          </cell>
          <cell r="CB1102">
            <v>0</v>
          </cell>
          <cell r="CC1102">
            <v>0</v>
          </cell>
          <cell r="CD1102">
            <v>0</v>
          </cell>
          <cell r="CE1102">
            <v>0</v>
          </cell>
          <cell r="CF1102">
            <v>600000</v>
          </cell>
          <cell r="CG1102">
            <v>41520</v>
          </cell>
          <cell r="CH1102">
            <v>0</v>
          </cell>
          <cell r="CI1102">
            <v>0</v>
          </cell>
          <cell r="CJ1102" t="str">
            <v>Oscar Dario Rodriguez Posada</v>
          </cell>
          <cell r="CK1102" t="str">
            <v>SUBSIDIOS PAGOS MASIVOS</v>
          </cell>
          <cell r="CL1102" t="str">
            <v>ORDINARIA</v>
          </cell>
          <cell r="CM1102" t="str">
            <v>N/A</v>
          </cell>
          <cell r="CN1102">
            <v>0</v>
          </cell>
          <cell r="CO1102" t="str">
            <v>N/A</v>
          </cell>
          <cell r="CP1102">
            <v>0</v>
          </cell>
          <cell r="CQ1102" t="str">
            <v>CORREO - LIDIA MIREYA TORRES ESCOBAR</v>
          </cell>
          <cell r="CR1102">
            <v>0</v>
          </cell>
          <cell r="CS1102">
            <v>0</v>
          </cell>
          <cell r="CT1102">
            <v>0</v>
          </cell>
          <cell r="CU1102">
            <v>0</v>
          </cell>
          <cell r="CV1102">
            <v>0</v>
          </cell>
          <cell r="CW1102">
            <v>0</v>
          </cell>
          <cell r="CX1102">
            <v>0</v>
          </cell>
          <cell r="CY1102">
            <v>0</v>
          </cell>
          <cell r="CZ1102">
            <v>0</v>
          </cell>
          <cell r="DA1102">
            <v>0</v>
          </cell>
          <cell r="DB1102">
            <v>0</v>
          </cell>
          <cell r="DC1102">
            <v>0</v>
          </cell>
          <cell r="DD1102">
            <v>0</v>
          </cell>
          <cell r="DE1102">
            <v>0</v>
          </cell>
          <cell r="DF1102">
            <v>0</v>
          </cell>
          <cell r="DG1102">
            <v>0</v>
          </cell>
          <cell r="DH1102">
            <v>0</v>
          </cell>
          <cell r="DI1102">
            <v>0</v>
          </cell>
          <cell r="DJ1102">
            <v>0</v>
          </cell>
          <cell r="DK1102">
            <v>0</v>
          </cell>
          <cell r="DL1102">
            <v>0</v>
          </cell>
          <cell r="DM1102">
            <v>0</v>
          </cell>
          <cell r="DN1102">
            <v>0</v>
          </cell>
          <cell r="DO1102">
            <v>0</v>
          </cell>
          <cell r="DP1102">
            <v>0</v>
          </cell>
          <cell r="DQ1102">
            <v>0</v>
          </cell>
          <cell r="DR1102">
            <v>0</v>
          </cell>
          <cell r="DS1102">
            <v>0</v>
          </cell>
          <cell r="DT1102">
            <v>0</v>
          </cell>
          <cell r="DU1102">
            <v>0</v>
          </cell>
          <cell r="DV1102">
            <v>0</v>
          </cell>
          <cell r="DW1102">
            <v>0</v>
          </cell>
          <cell r="DX1102">
            <v>0</v>
          </cell>
          <cell r="DY1102">
            <v>0</v>
          </cell>
          <cell r="DZ1102">
            <v>0</v>
          </cell>
          <cell r="EA1102">
            <v>0</v>
          </cell>
          <cell r="EB1102">
            <v>0</v>
          </cell>
          <cell r="EC1102">
            <v>0</v>
          </cell>
          <cell r="ED1102">
            <v>0</v>
          </cell>
          <cell r="EE1102">
            <v>0</v>
          </cell>
          <cell r="EF1102">
            <v>0</v>
          </cell>
          <cell r="EG1102">
            <v>0</v>
          </cell>
          <cell r="EH1102">
            <v>0</v>
          </cell>
          <cell r="EI1102">
            <v>0</v>
          </cell>
          <cell r="EJ1102">
            <v>0</v>
          </cell>
        </row>
        <row r="1103">
          <cell r="B1103">
            <v>1237</v>
          </cell>
          <cell r="C1103">
            <v>41519</v>
          </cell>
          <cell r="D1103">
            <v>0</v>
          </cell>
          <cell r="E1103" t="str">
            <v>OscarR</v>
          </cell>
          <cell r="F1103">
            <v>41520</v>
          </cell>
          <cell r="G1103" t="str">
            <v>DPS</v>
          </cell>
          <cell r="H1103" t="str">
            <v>Resol 823 -2013</v>
          </cell>
          <cell r="I1103">
            <v>2013</v>
          </cell>
          <cell r="J1103" t="str">
            <v>EVERLIDE JUDITH MENDOZA TRUYOL</v>
          </cell>
          <cell r="K1103">
            <v>22618680</v>
          </cell>
          <cell r="L1103">
            <v>0</v>
          </cell>
          <cell r="M1103">
            <v>0</v>
          </cell>
          <cell r="N1103">
            <v>0</v>
          </cell>
          <cell r="O1103" t="str">
            <v xml:space="preserve">SUBSIDIOS PAGOS MASIVOS </v>
          </cell>
          <cell r="P1103">
            <v>1500000</v>
          </cell>
          <cell r="Q1103">
            <v>0</v>
          </cell>
          <cell r="R1103">
            <v>1500000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t="str">
            <v>PAOLA ANDREA VANEGAS RODRIGUEZ</v>
          </cell>
          <cell r="AJ1103">
            <v>0</v>
          </cell>
          <cell r="AK1103">
            <v>0</v>
          </cell>
          <cell r="AL1103">
            <v>0</v>
          </cell>
          <cell r="AM1103" t="str">
            <v>PAGO DE SUBSIDIO - RECHAZOS PAGOS MASIVOS POR CAMBIO DE CUENTA DEL 29-08-2013</v>
          </cell>
          <cell r="AN1103">
            <v>1500000</v>
          </cell>
          <cell r="AO1103">
            <v>0</v>
          </cell>
          <cell r="AP1103">
            <v>0</v>
          </cell>
          <cell r="AQ1103">
            <v>0</v>
          </cell>
          <cell r="AR1103">
            <v>0</v>
          </cell>
          <cell r="AS1103">
            <v>0</v>
          </cell>
          <cell r="AT1103">
            <v>0</v>
          </cell>
          <cell r="AU1103">
            <v>0</v>
          </cell>
          <cell r="AV1103">
            <v>0</v>
          </cell>
          <cell r="AW1103">
            <v>0</v>
          </cell>
          <cell r="AX1103">
            <v>0</v>
          </cell>
          <cell r="AY1103">
            <v>0</v>
          </cell>
          <cell r="AZ1103">
            <v>1500000</v>
          </cell>
          <cell r="BA1103" t="str">
            <v>NO</v>
          </cell>
          <cell r="BB1103" t="str">
            <v>NO</v>
          </cell>
          <cell r="BC1103" t="str">
            <v>NO</v>
          </cell>
          <cell r="BD1103" t="str">
            <v>NO</v>
          </cell>
          <cell r="BE1103" t="str">
            <v>SIMPLIFICADO</v>
          </cell>
          <cell r="BF1103" t="str">
            <v>NO</v>
          </cell>
          <cell r="BG1103" t="str">
            <v>SUBSIDIO INGRESO SOCIAL</v>
          </cell>
          <cell r="BH1103">
            <v>0</v>
          </cell>
          <cell r="BI1103">
            <v>0</v>
          </cell>
          <cell r="BJ1103">
            <v>0</v>
          </cell>
          <cell r="BK1103" t="str">
            <v>SIMPLIFICADO</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cell r="BZ1103">
            <v>0</v>
          </cell>
          <cell r="CA1103">
            <v>0</v>
          </cell>
          <cell r="CB1103">
            <v>0</v>
          </cell>
          <cell r="CC1103">
            <v>0</v>
          </cell>
          <cell r="CD1103">
            <v>0</v>
          </cell>
          <cell r="CE1103">
            <v>0</v>
          </cell>
          <cell r="CF1103">
            <v>1500000</v>
          </cell>
          <cell r="CG1103">
            <v>41520</v>
          </cell>
          <cell r="CH1103">
            <v>0</v>
          </cell>
          <cell r="CI1103">
            <v>0</v>
          </cell>
          <cell r="CJ1103" t="str">
            <v>Oscar Dario Rodriguez Posada</v>
          </cell>
          <cell r="CK1103" t="str">
            <v>SUBSIDIOS PAGOS MASIVOS</v>
          </cell>
          <cell r="CL1103" t="str">
            <v>ORDINARIA</v>
          </cell>
          <cell r="CM1103" t="str">
            <v>N/A</v>
          </cell>
          <cell r="CN1103">
            <v>0</v>
          </cell>
          <cell r="CO1103" t="str">
            <v>N/A</v>
          </cell>
          <cell r="CP1103">
            <v>0</v>
          </cell>
          <cell r="CQ1103" t="str">
            <v>CORREO - LIDIA MIREYA TORRES ESCOBAR</v>
          </cell>
          <cell r="CR1103">
            <v>0</v>
          </cell>
          <cell r="CS1103">
            <v>0</v>
          </cell>
          <cell r="CT1103">
            <v>0</v>
          </cell>
          <cell r="CU1103">
            <v>0</v>
          </cell>
          <cell r="CV1103">
            <v>0</v>
          </cell>
          <cell r="CW1103">
            <v>0</v>
          </cell>
          <cell r="CX1103">
            <v>0</v>
          </cell>
          <cell r="CY1103">
            <v>0</v>
          </cell>
          <cell r="CZ1103">
            <v>0</v>
          </cell>
          <cell r="DA1103">
            <v>0</v>
          </cell>
          <cell r="DB1103">
            <v>0</v>
          </cell>
          <cell r="DC1103">
            <v>0</v>
          </cell>
          <cell r="DD1103">
            <v>0</v>
          </cell>
          <cell r="DE1103">
            <v>0</v>
          </cell>
          <cell r="DF1103">
            <v>0</v>
          </cell>
          <cell r="DG1103">
            <v>0</v>
          </cell>
          <cell r="DH1103">
            <v>0</v>
          </cell>
          <cell r="DI1103">
            <v>0</v>
          </cell>
          <cell r="DJ1103">
            <v>0</v>
          </cell>
          <cell r="DK1103">
            <v>0</v>
          </cell>
          <cell r="DL1103">
            <v>0</v>
          </cell>
          <cell r="DM1103">
            <v>0</v>
          </cell>
          <cell r="DN1103">
            <v>0</v>
          </cell>
          <cell r="DO1103">
            <v>0</v>
          </cell>
          <cell r="DP1103">
            <v>0</v>
          </cell>
          <cell r="DQ1103">
            <v>0</v>
          </cell>
          <cell r="DR1103">
            <v>0</v>
          </cell>
          <cell r="DS1103">
            <v>0</v>
          </cell>
          <cell r="DT1103">
            <v>0</v>
          </cell>
          <cell r="DU1103">
            <v>0</v>
          </cell>
          <cell r="DV1103">
            <v>0</v>
          </cell>
          <cell r="DW1103">
            <v>0</v>
          </cell>
          <cell r="DX1103">
            <v>0</v>
          </cell>
          <cell r="DY1103">
            <v>0</v>
          </cell>
          <cell r="DZ1103">
            <v>0</v>
          </cell>
          <cell r="EA1103">
            <v>0</v>
          </cell>
          <cell r="EB1103">
            <v>0</v>
          </cell>
          <cell r="EC1103">
            <v>0</v>
          </cell>
          <cell r="ED1103">
            <v>0</v>
          </cell>
          <cell r="EE1103">
            <v>0</v>
          </cell>
          <cell r="EF1103">
            <v>0</v>
          </cell>
          <cell r="EG1103">
            <v>0</v>
          </cell>
          <cell r="EH1103">
            <v>0</v>
          </cell>
          <cell r="EI1103">
            <v>0</v>
          </cell>
          <cell r="EJ1103">
            <v>0</v>
          </cell>
        </row>
        <row r="1104">
          <cell r="B1104">
            <v>1238</v>
          </cell>
          <cell r="C1104">
            <v>41519</v>
          </cell>
          <cell r="D1104">
            <v>0</v>
          </cell>
          <cell r="E1104" t="str">
            <v>OscarR</v>
          </cell>
          <cell r="F1104">
            <v>41520</v>
          </cell>
          <cell r="G1104" t="str">
            <v>DPS</v>
          </cell>
          <cell r="H1104" t="str">
            <v>Resol 823 -2013</v>
          </cell>
          <cell r="I1104">
            <v>2013</v>
          </cell>
          <cell r="J1104" t="str">
            <v>BRIGIDA PATRICIA MIELES ARRIETA</v>
          </cell>
          <cell r="K1104">
            <v>44155731</v>
          </cell>
          <cell r="L1104">
            <v>0</v>
          </cell>
          <cell r="M1104">
            <v>0</v>
          </cell>
          <cell r="N1104">
            <v>0</v>
          </cell>
          <cell r="O1104" t="str">
            <v xml:space="preserve">SUBSIDIOS PAGOS MASIVOS </v>
          </cell>
          <cell r="P1104">
            <v>1500000</v>
          </cell>
          <cell r="Q1104">
            <v>0</v>
          </cell>
          <cell r="R1104">
            <v>1500000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t="str">
            <v>PAOLA ANDREA VANEGAS RODRIGUEZ</v>
          </cell>
          <cell r="AJ1104">
            <v>0</v>
          </cell>
          <cell r="AK1104">
            <v>0</v>
          </cell>
          <cell r="AL1104">
            <v>0</v>
          </cell>
          <cell r="AM1104" t="str">
            <v>PAGO DE SUBSIDIO - RECHAZOS PAGOS MASIVOS POR CAMBIO DE CUENTA DEL 29-08-2013</v>
          </cell>
          <cell r="AN1104">
            <v>1500000</v>
          </cell>
          <cell r="AO1104">
            <v>0</v>
          </cell>
          <cell r="AP1104">
            <v>0</v>
          </cell>
          <cell r="AQ1104">
            <v>0</v>
          </cell>
          <cell r="AR1104">
            <v>0</v>
          </cell>
          <cell r="AS1104">
            <v>0</v>
          </cell>
          <cell r="AT1104">
            <v>0</v>
          </cell>
          <cell r="AU1104">
            <v>0</v>
          </cell>
          <cell r="AV1104">
            <v>0</v>
          </cell>
          <cell r="AW1104">
            <v>0</v>
          </cell>
          <cell r="AX1104">
            <v>0</v>
          </cell>
          <cell r="AY1104">
            <v>0</v>
          </cell>
          <cell r="AZ1104">
            <v>1500000</v>
          </cell>
          <cell r="BA1104" t="str">
            <v>NO</v>
          </cell>
          <cell r="BB1104" t="str">
            <v>NO</v>
          </cell>
          <cell r="BC1104" t="str">
            <v>NO</v>
          </cell>
          <cell r="BD1104" t="str">
            <v>NO</v>
          </cell>
          <cell r="BE1104" t="str">
            <v>SIMPLIFICADO</v>
          </cell>
          <cell r="BF1104" t="str">
            <v>NO</v>
          </cell>
          <cell r="BG1104" t="str">
            <v>SUBSIDIO INGRESO SOCIAL</v>
          </cell>
          <cell r="BH1104">
            <v>0</v>
          </cell>
          <cell r="BI1104">
            <v>0</v>
          </cell>
          <cell r="BJ1104">
            <v>0</v>
          </cell>
          <cell r="BK1104" t="str">
            <v>SIMPLIFICADO</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0</v>
          </cell>
          <cell r="BZ1104">
            <v>0</v>
          </cell>
          <cell r="CA1104">
            <v>0</v>
          </cell>
          <cell r="CB1104">
            <v>0</v>
          </cell>
          <cell r="CC1104">
            <v>0</v>
          </cell>
          <cell r="CD1104">
            <v>0</v>
          </cell>
          <cell r="CE1104">
            <v>0</v>
          </cell>
          <cell r="CF1104">
            <v>1500000</v>
          </cell>
          <cell r="CG1104">
            <v>41520</v>
          </cell>
          <cell r="CH1104">
            <v>0</v>
          </cell>
          <cell r="CI1104">
            <v>0</v>
          </cell>
          <cell r="CJ1104" t="str">
            <v>Oscar Dario Rodriguez Posada</v>
          </cell>
          <cell r="CK1104" t="str">
            <v>SUBSIDIOS PAGOS MASIVOS</v>
          </cell>
          <cell r="CL1104" t="str">
            <v>ORDINARIA</v>
          </cell>
          <cell r="CM1104" t="str">
            <v>N/A</v>
          </cell>
          <cell r="CN1104">
            <v>0</v>
          </cell>
          <cell r="CO1104" t="str">
            <v>N/A</v>
          </cell>
          <cell r="CP1104">
            <v>0</v>
          </cell>
          <cell r="CQ1104" t="str">
            <v>CORREO - LIDIA MIREYA TORRES ESCOBAR</v>
          </cell>
          <cell r="CR1104">
            <v>0</v>
          </cell>
          <cell r="CS1104">
            <v>0</v>
          </cell>
          <cell r="CT1104">
            <v>0</v>
          </cell>
          <cell r="CU1104">
            <v>0</v>
          </cell>
          <cell r="CV1104">
            <v>0</v>
          </cell>
          <cell r="CW1104">
            <v>0</v>
          </cell>
          <cell r="CX1104">
            <v>0</v>
          </cell>
          <cell r="CY1104">
            <v>0</v>
          </cell>
          <cell r="CZ1104">
            <v>0</v>
          </cell>
          <cell r="DA1104">
            <v>0</v>
          </cell>
          <cell r="DB1104">
            <v>0</v>
          </cell>
          <cell r="DC1104">
            <v>0</v>
          </cell>
          <cell r="DD1104">
            <v>0</v>
          </cell>
          <cell r="DE1104">
            <v>0</v>
          </cell>
          <cell r="DF1104">
            <v>0</v>
          </cell>
          <cell r="DG1104">
            <v>0</v>
          </cell>
          <cell r="DH1104">
            <v>0</v>
          </cell>
          <cell r="DI1104">
            <v>0</v>
          </cell>
          <cell r="DJ1104">
            <v>0</v>
          </cell>
          <cell r="DK1104">
            <v>0</v>
          </cell>
          <cell r="DL1104">
            <v>0</v>
          </cell>
          <cell r="DM1104">
            <v>0</v>
          </cell>
          <cell r="DN1104">
            <v>0</v>
          </cell>
          <cell r="DO1104">
            <v>0</v>
          </cell>
          <cell r="DP1104">
            <v>0</v>
          </cell>
          <cell r="DQ1104">
            <v>0</v>
          </cell>
          <cell r="DR1104">
            <v>0</v>
          </cell>
          <cell r="DS1104">
            <v>0</v>
          </cell>
          <cell r="DT1104">
            <v>0</v>
          </cell>
          <cell r="DU1104">
            <v>0</v>
          </cell>
          <cell r="DV1104">
            <v>0</v>
          </cell>
          <cell r="DW1104">
            <v>0</v>
          </cell>
          <cell r="DX1104">
            <v>0</v>
          </cell>
          <cell r="DY1104">
            <v>0</v>
          </cell>
          <cell r="DZ1104">
            <v>0</v>
          </cell>
          <cell r="EA1104">
            <v>0</v>
          </cell>
          <cell r="EB1104">
            <v>0</v>
          </cell>
          <cell r="EC1104">
            <v>0</v>
          </cell>
          <cell r="ED1104">
            <v>0</v>
          </cell>
          <cell r="EE1104">
            <v>0</v>
          </cell>
          <cell r="EF1104">
            <v>0</v>
          </cell>
          <cell r="EG1104">
            <v>0</v>
          </cell>
          <cell r="EH1104">
            <v>0</v>
          </cell>
          <cell r="EI1104">
            <v>0</v>
          </cell>
          <cell r="EJ1104">
            <v>0</v>
          </cell>
        </row>
        <row r="1105">
          <cell r="B1105">
            <v>1239</v>
          </cell>
          <cell r="C1105">
            <v>41519</v>
          </cell>
          <cell r="D1105">
            <v>0</v>
          </cell>
          <cell r="E1105" t="str">
            <v>OscarR</v>
          </cell>
          <cell r="F1105">
            <v>41520</v>
          </cell>
          <cell r="G1105" t="str">
            <v>DPS</v>
          </cell>
          <cell r="H1105" t="str">
            <v>Resol 823 -2013</v>
          </cell>
          <cell r="I1105">
            <v>2013</v>
          </cell>
          <cell r="J1105" t="str">
            <v>MARTHA CECILIA ARROYO MADERA</v>
          </cell>
          <cell r="K1105">
            <v>1129485059</v>
          </cell>
          <cell r="L1105">
            <v>0</v>
          </cell>
          <cell r="M1105">
            <v>0</v>
          </cell>
          <cell r="N1105">
            <v>0</v>
          </cell>
          <cell r="O1105" t="str">
            <v xml:space="preserve">SUBSIDIOS PAGOS MASIVOS </v>
          </cell>
          <cell r="P1105">
            <v>900000</v>
          </cell>
          <cell r="Q1105">
            <v>0</v>
          </cell>
          <cell r="R1105">
            <v>900000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t="str">
            <v>PAOLA ANDREA VANEGAS RODRIGUEZ</v>
          </cell>
          <cell r="AJ1105">
            <v>0</v>
          </cell>
          <cell r="AK1105">
            <v>0</v>
          </cell>
          <cell r="AL1105">
            <v>0</v>
          </cell>
          <cell r="AM1105" t="str">
            <v>PAGO DE SUBSIDIO - RECHAZOS PAGOS MASIVOS POR CAMBIO DE CUENTA DEL 29-08-2013</v>
          </cell>
          <cell r="AN1105">
            <v>900000</v>
          </cell>
          <cell r="AO1105">
            <v>0</v>
          </cell>
          <cell r="AP1105">
            <v>0</v>
          </cell>
          <cell r="AQ1105">
            <v>0</v>
          </cell>
          <cell r="AR1105">
            <v>0</v>
          </cell>
          <cell r="AS1105">
            <v>0</v>
          </cell>
          <cell r="AT1105">
            <v>0</v>
          </cell>
          <cell r="AU1105">
            <v>0</v>
          </cell>
          <cell r="AV1105">
            <v>0</v>
          </cell>
          <cell r="AW1105">
            <v>0</v>
          </cell>
          <cell r="AX1105">
            <v>0</v>
          </cell>
          <cell r="AY1105">
            <v>0</v>
          </cell>
          <cell r="AZ1105">
            <v>900000</v>
          </cell>
          <cell r="BA1105" t="str">
            <v>NO</v>
          </cell>
          <cell r="BB1105" t="str">
            <v>NO</v>
          </cell>
          <cell r="BC1105" t="str">
            <v>NO</v>
          </cell>
          <cell r="BD1105" t="str">
            <v>NO</v>
          </cell>
          <cell r="BE1105" t="str">
            <v>SIMPLIFICADO</v>
          </cell>
          <cell r="BF1105" t="str">
            <v>NO</v>
          </cell>
          <cell r="BG1105" t="str">
            <v>SUBSIDIO INGRESO SOCIAL</v>
          </cell>
          <cell r="BH1105">
            <v>0</v>
          </cell>
          <cell r="BI1105">
            <v>0</v>
          </cell>
          <cell r="BJ1105">
            <v>0</v>
          </cell>
          <cell r="BK1105" t="str">
            <v>SIMPLIFICADO</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cell r="BZ1105">
            <v>0</v>
          </cell>
          <cell r="CA1105">
            <v>0</v>
          </cell>
          <cell r="CB1105">
            <v>0</v>
          </cell>
          <cell r="CC1105">
            <v>0</v>
          </cell>
          <cell r="CD1105">
            <v>0</v>
          </cell>
          <cell r="CE1105">
            <v>0</v>
          </cell>
          <cell r="CF1105">
            <v>900000</v>
          </cell>
          <cell r="CG1105">
            <v>41520</v>
          </cell>
          <cell r="CH1105">
            <v>0</v>
          </cell>
          <cell r="CI1105">
            <v>0</v>
          </cell>
          <cell r="CJ1105" t="str">
            <v>Oscar Dario Rodriguez Posada</v>
          </cell>
          <cell r="CK1105" t="str">
            <v>SUBSIDIOS PAGOS MASIVOS</v>
          </cell>
          <cell r="CL1105" t="str">
            <v>ORDINARIA</v>
          </cell>
          <cell r="CM1105" t="str">
            <v>N/A</v>
          </cell>
          <cell r="CN1105">
            <v>0</v>
          </cell>
          <cell r="CO1105" t="str">
            <v>N/A</v>
          </cell>
          <cell r="CP1105">
            <v>0</v>
          </cell>
          <cell r="CQ1105" t="str">
            <v>CORREO - LIDIA MIREYA TORRES ESCOBAR</v>
          </cell>
          <cell r="CR1105">
            <v>0</v>
          </cell>
          <cell r="CS1105">
            <v>0</v>
          </cell>
          <cell r="CT1105">
            <v>0</v>
          </cell>
          <cell r="CU1105">
            <v>0</v>
          </cell>
          <cell r="CV1105">
            <v>0</v>
          </cell>
          <cell r="CW1105">
            <v>0</v>
          </cell>
          <cell r="CX1105">
            <v>0</v>
          </cell>
          <cell r="CY1105">
            <v>0</v>
          </cell>
          <cell r="CZ1105">
            <v>0</v>
          </cell>
          <cell r="DA1105">
            <v>0</v>
          </cell>
          <cell r="DB1105">
            <v>0</v>
          </cell>
          <cell r="DC1105">
            <v>0</v>
          </cell>
          <cell r="DD1105">
            <v>0</v>
          </cell>
          <cell r="DE1105">
            <v>0</v>
          </cell>
          <cell r="DF1105">
            <v>0</v>
          </cell>
          <cell r="DG1105">
            <v>0</v>
          </cell>
          <cell r="DH1105">
            <v>0</v>
          </cell>
          <cell r="DI1105">
            <v>0</v>
          </cell>
          <cell r="DJ1105">
            <v>0</v>
          </cell>
          <cell r="DK1105">
            <v>0</v>
          </cell>
          <cell r="DL1105">
            <v>0</v>
          </cell>
          <cell r="DM1105">
            <v>0</v>
          </cell>
          <cell r="DN1105">
            <v>0</v>
          </cell>
          <cell r="DO1105">
            <v>0</v>
          </cell>
          <cell r="DP1105">
            <v>0</v>
          </cell>
          <cell r="DQ1105">
            <v>0</v>
          </cell>
          <cell r="DR1105">
            <v>0</v>
          </cell>
          <cell r="DS1105">
            <v>0</v>
          </cell>
          <cell r="DT1105">
            <v>0</v>
          </cell>
          <cell r="DU1105">
            <v>0</v>
          </cell>
          <cell r="DV1105">
            <v>0</v>
          </cell>
          <cell r="DW1105">
            <v>0</v>
          </cell>
          <cell r="DX1105">
            <v>0</v>
          </cell>
          <cell r="DY1105">
            <v>0</v>
          </cell>
          <cell r="DZ1105">
            <v>0</v>
          </cell>
          <cell r="EA1105">
            <v>0</v>
          </cell>
          <cell r="EB1105">
            <v>0</v>
          </cell>
          <cell r="EC1105">
            <v>0</v>
          </cell>
          <cell r="ED1105">
            <v>0</v>
          </cell>
          <cell r="EE1105">
            <v>0</v>
          </cell>
          <cell r="EF1105">
            <v>0</v>
          </cell>
          <cell r="EG1105">
            <v>0</v>
          </cell>
          <cell r="EH1105">
            <v>0</v>
          </cell>
          <cell r="EI1105">
            <v>0</v>
          </cell>
          <cell r="EJ1105">
            <v>0</v>
          </cell>
        </row>
        <row r="1106">
          <cell r="B1106">
            <v>1240</v>
          </cell>
          <cell r="C1106">
            <v>41519</v>
          </cell>
          <cell r="D1106">
            <v>0</v>
          </cell>
          <cell r="E1106" t="str">
            <v>OscarR</v>
          </cell>
          <cell r="F1106">
            <v>41520</v>
          </cell>
          <cell r="G1106" t="str">
            <v>DPS</v>
          </cell>
          <cell r="H1106" t="str">
            <v>Resol 823 -2013</v>
          </cell>
          <cell r="I1106">
            <v>2013</v>
          </cell>
          <cell r="J1106" t="str">
            <v>DIANA CECILIA HERAZO ALVAREZ</v>
          </cell>
          <cell r="K1106">
            <v>1129492397</v>
          </cell>
          <cell r="L1106">
            <v>0</v>
          </cell>
          <cell r="M1106">
            <v>0</v>
          </cell>
          <cell r="N1106">
            <v>0</v>
          </cell>
          <cell r="O1106" t="str">
            <v xml:space="preserve">SUBSIDIOS PAGOS MASIVOS </v>
          </cell>
          <cell r="P1106">
            <v>1500000</v>
          </cell>
          <cell r="Q1106">
            <v>0</v>
          </cell>
          <cell r="R1106">
            <v>1500000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t="str">
            <v>PAOLA ANDREA VANEGAS RODRIGUEZ</v>
          </cell>
          <cell r="AJ1106">
            <v>0</v>
          </cell>
          <cell r="AK1106">
            <v>0</v>
          </cell>
          <cell r="AL1106">
            <v>0</v>
          </cell>
          <cell r="AM1106" t="str">
            <v>PAGO DE SUBSIDIO - RECHAZOS PAGOS MASIVOS POR CAMBIO DE CUENTA DEL 29-08-2013</v>
          </cell>
          <cell r="AN1106">
            <v>1500000</v>
          </cell>
          <cell r="AO1106">
            <v>0</v>
          </cell>
          <cell r="AP1106">
            <v>0</v>
          </cell>
          <cell r="AQ1106">
            <v>0</v>
          </cell>
          <cell r="AR1106">
            <v>0</v>
          </cell>
          <cell r="AS1106">
            <v>0</v>
          </cell>
          <cell r="AT1106">
            <v>0</v>
          </cell>
          <cell r="AU1106">
            <v>0</v>
          </cell>
          <cell r="AV1106">
            <v>0</v>
          </cell>
          <cell r="AW1106">
            <v>0</v>
          </cell>
          <cell r="AX1106">
            <v>0</v>
          </cell>
          <cell r="AY1106">
            <v>0</v>
          </cell>
          <cell r="AZ1106">
            <v>1500000</v>
          </cell>
          <cell r="BA1106" t="str">
            <v>NO</v>
          </cell>
          <cell r="BB1106" t="str">
            <v>NO</v>
          </cell>
          <cell r="BC1106" t="str">
            <v>NO</v>
          </cell>
          <cell r="BD1106" t="str">
            <v>NO</v>
          </cell>
          <cell r="BE1106" t="str">
            <v>SIMPLIFICADO</v>
          </cell>
          <cell r="BF1106" t="str">
            <v>NO</v>
          </cell>
          <cell r="BG1106" t="str">
            <v>SUBSIDIO INGRESO SOCIAL</v>
          </cell>
          <cell r="BH1106">
            <v>0</v>
          </cell>
          <cell r="BI1106">
            <v>0</v>
          </cell>
          <cell r="BJ1106">
            <v>0</v>
          </cell>
          <cell r="BK1106" t="str">
            <v>SIMPLIFICADO</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cell r="BZ1106">
            <v>0</v>
          </cell>
          <cell r="CA1106">
            <v>0</v>
          </cell>
          <cell r="CB1106">
            <v>0</v>
          </cell>
          <cell r="CC1106">
            <v>0</v>
          </cell>
          <cell r="CD1106">
            <v>0</v>
          </cell>
          <cell r="CE1106">
            <v>0</v>
          </cell>
          <cell r="CF1106">
            <v>1500000</v>
          </cell>
          <cell r="CG1106">
            <v>41520</v>
          </cell>
          <cell r="CH1106">
            <v>0</v>
          </cell>
          <cell r="CI1106">
            <v>0</v>
          </cell>
          <cell r="CJ1106" t="str">
            <v>Oscar Dario Rodriguez Posada</v>
          </cell>
          <cell r="CK1106" t="str">
            <v>SUBSIDIOS PAGOS MASIVOS</v>
          </cell>
          <cell r="CL1106" t="str">
            <v>ORDINARIA</v>
          </cell>
          <cell r="CM1106" t="str">
            <v>N/A</v>
          </cell>
          <cell r="CN1106">
            <v>0</v>
          </cell>
          <cell r="CO1106" t="str">
            <v>N/A</v>
          </cell>
          <cell r="CP1106">
            <v>0</v>
          </cell>
          <cell r="CQ1106" t="str">
            <v>CORREO - LIDIA MIREYA TORRES ESCOBAR</v>
          </cell>
          <cell r="CR1106">
            <v>0</v>
          </cell>
          <cell r="CS1106">
            <v>0</v>
          </cell>
          <cell r="CT1106">
            <v>0</v>
          </cell>
          <cell r="CU1106">
            <v>0</v>
          </cell>
          <cell r="CV1106">
            <v>0</v>
          </cell>
          <cell r="CW1106">
            <v>0</v>
          </cell>
          <cell r="CX1106">
            <v>0</v>
          </cell>
          <cell r="CY1106">
            <v>0</v>
          </cell>
          <cell r="CZ1106">
            <v>0</v>
          </cell>
          <cell r="DA1106">
            <v>0</v>
          </cell>
          <cell r="DB1106">
            <v>0</v>
          </cell>
          <cell r="DC1106">
            <v>0</v>
          </cell>
          <cell r="DD1106">
            <v>0</v>
          </cell>
          <cell r="DE1106">
            <v>0</v>
          </cell>
          <cell r="DF1106">
            <v>0</v>
          </cell>
          <cell r="DG1106">
            <v>0</v>
          </cell>
          <cell r="DH1106">
            <v>0</v>
          </cell>
          <cell r="DI1106">
            <v>0</v>
          </cell>
          <cell r="DJ1106">
            <v>0</v>
          </cell>
          <cell r="DK1106">
            <v>0</v>
          </cell>
          <cell r="DL1106">
            <v>0</v>
          </cell>
          <cell r="DM1106">
            <v>0</v>
          </cell>
          <cell r="DN1106">
            <v>0</v>
          </cell>
          <cell r="DO1106">
            <v>0</v>
          </cell>
          <cell r="DP1106">
            <v>0</v>
          </cell>
          <cell r="DQ1106">
            <v>0</v>
          </cell>
          <cell r="DR1106">
            <v>0</v>
          </cell>
          <cell r="DS1106">
            <v>0</v>
          </cell>
          <cell r="DT1106">
            <v>0</v>
          </cell>
          <cell r="DU1106">
            <v>0</v>
          </cell>
          <cell r="DV1106">
            <v>0</v>
          </cell>
          <cell r="DW1106">
            <v>0</v>
          </cell>
          <cell r="DX1106">
            <v>0</v>
          </cell>
          <cell r="DY1106">
            <v>0</v>
          </cell>
          <cell r="DZ1106">
            <v>0</v>
          </cell>
          <cell r="EA1106">
            <v>0</v>
          </cell>
          <cell r="EB1106">
            <v>0</v>
          </cell>
          <cell r="EC1106">
            <v>0</v>
          </cell>
          <cell r="ED1106">
            <v>0</v>
          </cell>
          <cell r="EE1106">
            <v>0</v>
          </cell>
          <cell r="EF1106">
            <v>0</v>
          </cell>
          <cell r="EG1106">
            <v>0</v>
          </cell>
          <cell r="EH1106">
            <v>0</v>
          </cell>
          <cell r="EI1106">
            <v>0</v>
          </cell>
          <cell r="EJ1106">
            <v>0</v>
          </cell>
        </row>
        <row r="1107">
          <cell r="B1107">
            <v>1241</v>
          </cell>
          <cell r="C1107">
            <v>41519</v>
          </cell>
          <cell r="D1107">
            <v>0</v>
          </cell>
          <cell r="E1107" t="str">
            <v>OscarR</v>
          </cell>
          <cell r="F1107">
            <v>41520</v>
          </cell>
          <cell r="G1107" t="str">
            <v>DPS</v>
          </cell>
          <cell r="H1107" t="str">
            <v>Resol 823 -2013</v>
          </cell>
          <cell r="I1107">
            <v>2013</v>
          </cell>
          <cell r="J1107" t="str">
            <v>MARLYS LETICIA BARRAZA DE LA HOZ</v>
          </cell>
          <cell r="K1107">
            <v>1129502935</v>
          </cell>
          <cell r="L1107">
            <v>0</v>
          </cell>
          <cell r="M1107">
            <v>0</v>
          </cell>
          <cell r="N1107">
            <v>0</v>
          </cell>
          <cell r="O1107" t="str">
            <v xml:space="preserve">SUBSIDIOS PAGOS MASIVOS </v>
          </cell>
          <cell r="P1107">
            <v>1200000</v>
          </cell>
          <cell r="Q1107">
            <v>0</v>
          </cell>
          <cell r="R1107">
            <v>1200000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t="str">
            <v>PAOLA ANDREA VANEGAS RODRIGUEZ</v>
          </cell>
          <cell r="AJ1107">
            <v>0</v>
          </cell>
          <cell r="AK1107">
            <v>0</v>
          </cell>
          <cell r="AL1107">
            <v>0</v>
          </cell>
          <cell r="AM1107" t="str">
            <v>PAGO DE SUBSIDIO - RECHAZOS PAGOS MASIVOS POR CAMBIO DE CUENTA DEL 29-08-2013</v>
          </cell>
          <cell r="AN1107">
            <v>1200000</v>
          </cell>
          <cell r="AO1107">
            <v>0</v>
          </cell>
          <cell r="AP1107">
            <v>0</v>
          </cell>
          <cell r="AQ1107">
            <v>0</v>
          </cell>
          <cell r="AR1107">
            <v>0</v>
          </cell>
          <cell r="AS1107">
            <v>0</v>
          </cell>
          <cell r="AT1107">
            <v>0</v>
          </cell>
          <cell r="AU1107">
            <v>0</v>
          </cell>
          <cell r="AV1107">
            <v>0</v>
          </cell>
          <cell r="AW1107">
            <v>0</v>
          </cell>
          <cell r="AX1107">
            <v>0</v>
          </cell>
          <cell r="AY1107">
            <v>0</v>
          </cell>
          <cell r="AZ1107">
            <v>1200000</v>
          </cell>
          <cell r="BA1107" t="str">
            <v>NO</v>
          </cell>
          <cell r="BB1107" t="str">
            <v>NO</v>
          </cell>
          <cell r="BC1107" t="str">
            <v>NO</v>
          </cell>
          <cell r="BD1107" t="str">
            <v>NO</v>
          </cell>
          <cell r="BE1107" t="str">
            <v>SIMPLIFICADO</v>
          </cell>
          <cell r="BF1107" t="str">
            <v>NO</v>
          </cell>
          <cell r="BG1107" t="str">
            <v>SUBSIDIO INGRESO SOCIAL</v>
          </cell>
          <cell r="BH1107">
            <v>0</v>
          </cell>
          <cell r="BI1107">
            <v>0</v>
          </cell>
          <cell r="BJ1107">
            <v>0</v>
          </cell>
          <cell r="BK1107" t="str">
            <v>SIMPLIFICADO</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0</v>
          </cell>
          <cell r="BZ1107">
            <v>0</v>
          </cell>
          <cell r="CA1107">
            <v>0</v>
          </cell>
          <cell r="CB1107">
            <v>0</v>
          </cell>
          <cell r="CC1107">
            <v>0</v>
          </cell>
          <cell r="CD1107">
            <v>0</v>
          </cell>
          <cell r="CE1107">
            <v>0</v>
          </cell>
          <cell r="CF1107">
            <v>1200000</v>
          </cell>
          <cell r="CG1107">
            <v>41520</v>
          </cell>
          <cell r="CH1107">
            <v>0</v>
          </cell>
          <cell r="CI1107">
            <v>0</v>
          </cell>
          <cell r="CJ1107" t="str">
            <v>Oscar Dario Rodriguez Posada</v>
          </cell>
          <cell r="CK1107" t="str">
            <v>SUBSIDIOS PAGOS MASIVOS</v>
          </cell>
          <cell r="CL1107" t="str">
            <v>ORDINARIA</v>
          </cell>
          <cell r="CM1107" t="str">
            <v>N/A</v>
          </cell>
          <cell r="CN1107">
            <v>0</v>
          </cell>
          <cell r="CO1107" t="str">
            <v>N/A</v>
          </cell>
          <cell r="CP1107">
            <v>0</v>
          </cell>
          <cell r="CQ1107" t="str">
            <v>CORREO - LIDIA MIREYA TORRES ESCOBAR</v>
          </cell>
          <cell r="CR1107">
            <v>0</v>
          </cell>
          <cell r="CS1107">
            <v>0</v>
          </cell>
          <cell r="CT1107">
            <v>0</v>
          </cell>
          <cell r="CU1107">
            <v>0</v>
          </cell>
          <cell r="CV1107">
            <v>0</v>
          </cell>
          <cell r="CW1107">
            <v>0</v>
          </cell>
          <cell r="CX1107">
            <v>0</v>
          </cell>
          <cell r="CY1107">
            <v>0</v>
          </cell>
          <cell r="CZ1107">
            <v>0</v>
          </cell>
          <cell r="DA1107">
            <v>0</v>
          </cell>
          <cell r="DB1107">
            <v>0</v>
          </cell>
          <cell r="DC1107">
            <v>0</v>
          </cell>
          <cell r="DD1107">
            <v>0</v>
          </cell>
          <cell r="DE1107">
            <v>0</v>
          </cell>
          <cell r="DF1107">
            <v>0</v>
          </cell>
          <cell r="DG1107">
            <v>0</v>
          </cell>
          <cell r="DH1107">
            <v>0</v>
          </cell>
          <cell r="DI1107">
            <v>0</v>
          </cell>
          <cell r="DJ1107">
            <v>0</v>
          </cell>
          <cell r="DK1107">
            <v>0</v>
          </cell>
          <cell r="DL1107">
            <v>0</v>
          </cell>
          <cell r="DM1107">
            <v>0</v>
          </cell>
          <cell r="DN1107">
            <v>0</v>
          </cell>
          <cell r="DO1107">
            <v>0</v>
          </cell>
          <cell r="DP1107">
            <v>0</v>
          </cell>
          <cell r="DQ1107">
            <v>0</v>
          </cell>
          <cell r="DR1107">
            <v>0</v>
          </cell>
          <cell r="DS1107">
            <v>0</v>
          </cell>
          <cell r="DT1107">
            <v>0</v>
          </cell>
          <cell r="DU1107">
            <v>0</v>
          </cell>
          <cell r="DV1107">
            <v>0</v>
          </cell>
          <cell r="DW1107">
            <v>0</v>
          </cell>
          <cell r="DX1107">
            <v>0</v>
          </cell>
          <cell r="DY1107">
            <v>0</v>
          </cell>
          <cell r="DZ1107">
            <v>0</v>
          </cell>
          <cell r="EA1107">
            <v>0</v>
          </cell>
          <cell r="EB1107">
            <v>0</v>
          </cell>
          <cell r="EC1107">
            <v>0</v>
          </cell>
          <cell r="ED1107">
            <v>0</v>
          </cell>
          <cell r="EE1107">
            <v>0</v>
          </cell>
          <cell r="EF1107">
            <v>0</v>
          </cell>
          <cell r="EG1107">
            <v>0</v>
          </cell>
          <cell r="EH1107">
            <v>0</v>
          </cell>
          <cell r="EI1107">
            <v>0</v>
          </cell>
          <cell r="EJ1107">
            <v>0</v>
          </cell>
        </row>
        <row r="1108">
          <cell r="B1108">
            <v>1242</v>
          </cell>
          <cell r="C1108">
            <v>41519</v>
          </cell>
          <cell r="D1108">
            <v>0</v>
          </cell>
          <cell r="E1108" t="str">
            <v>OscarR</v>
          </cell>
          <cell r="F1108">
            <v>41520</v>
          </cell>
          <cell r="G1108" t="str">
            <v>DPS</v>
          </cell>
          <cell r="H1108" t="str">
            <v>Resol 823 -2013</v>
          </cell>
          <cell r="I1108">
            <v>2013</v>
          </cell>
          <cell r="J1108" t="str">
            <v>ROGER YAN CABARCA YEPES</v>
          </cell>
          <cell r="K1108">
            <v>1143229359</v>
          </cell>
          <cell r="L1108">
            <v>0</v>
          </cell>
          <cell r="M1108">
            <v>0</v>
          </cell>
          <cell r="N1108">
            <v>0</v>
          </cell>
          <cell r="O1108" t="str">
            <v xml:space="preserve">SUBSIDIOS PAGOS MASIVOS </v>
          </cell>
          <cell r="P1108">
            <v>1200000</v>
          </cell>
          <cell r="Q1108">
            <v>0</v>
          </cell>
          <cell r="R1108">
            <v>1200000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t="str">
            <v>PAOLA ANDREA VANEGAS RODRIGUEZ</v>
          </cell>
          <cell r="AJ1108">
            <v>0</v>
          </cell>
          <cell r="AK1108">
            <v>0</v>
          </cell>
          <cell r="AL1108">
            <v>0</v>
          </cell>
          <cell r="AM1108" t="str">
            <v>PAGO DE SUBSIDIO - RECHAZOS PAGOS MASIVOS POR CAMBIO DE CUENTA DEL 29-08-2013</v>
          </cell>
          <cell r="AN1108">
            <v>1200000</v>
          </cell>
          <cell r="AO1108">
            <v>0</v>
          </cell>
          <cell r="AP1108">
            <v>0</v>
          </cell>
          <cell r="AQ1108">
            <v>0</v>
          </cell>
          <cell r="AR1108">
            <v>0</v>
          </cell>
          <cell r="AS1108">
            <v>0</v>
          </cell>
          <cell r="AT1108">
            <v>0</v>
          </cell>
          <cell r="AU1108">
            <v>0</v>
          </cell>
          <cell r="AV1108">
            <v>0</v>
          </cell>
          <cell r="AW1108">
            <v>0</v>
          </cell>
          <cell r="AX1108">
            <v>0</v>
          </cell>
          <cell r="AY1108">
            <v>0</v>
          </cell>
          <cell r="AZ1108">
            <v>1200000</v>
          </cell>
          <cell r="BA1108" t="str">
            <v>NO</v>
          </cell>
          <cell r="BB1108" t="str">
            <v>NO</v>
          </cell>
          <cell r="BC1108" t="str">
            <v>NO</v>
          </cell>
          <cell r="BD1108" t="str">
            <v>NO</v>
          </cell>
          <cell r="BE1108" t="str">
            <v>SIMPLIFICADO</v>
          </cell>
          <cell r="BF1108" t="str">
            <v>NO</v>
          </cell>
          <cell r="BG1108" t="str">
            <v>SUBSIDIO INGRESO SOCIAL</v>
          </cell>
          <cell r="BH1108">
            <v>0</v>
          </cell>
          <cell r="BI1108">
            <v>0</v>
          </cell>
          <cell r="BJ1108">
            <v>0</v>
          </cell>
          <cell r="BK1108" t="str">
            <v>SIMPLIFICADO</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cell r="BZ1108">
            <v>0</v>
          </cell>
          <cell r="CA1108">
            <v>11592</v>
          </cell>
          <cell r="CB1108">
            <v>0</v>
          </cell>
          <cell r="CC1108">
            <v>0</v>
          </cell>
          <cell r="CD1108">
            <v>0</v>
          </cell>
          <cell r="CE1108">
            <v>0</v>
          </cell>
          <cell r="CF1108">
            <v>1188408</v>
          </cell>
          <cell r="CG1108">
            <v>41520</v>
          </cell>
          <cell r="CH1108">
            <v>0</v>
          </cell>
          <cell r="CI1108">
            <v>0</v>
          </cell>
          <cell r="CJ1108" t="str">
            <v>Oscar Dario Rodriguez Posada</v>
          </cell>
          <cell r="CK1108" t="str">
            <v>SUBSIDIOS PAGOS MASIVOS</v>
          </cell>
          <cell r="CL1108" t="str">
            <v>ORDINARIA</v>
          </cell>
          <cell r="CM1108" t="str">
            <v>N/A</v>
          </cell>
          <cell r="CN1108">
            <v>0</v>
          </cell>
          <cell r="CO1108" t="str">
            <v>N/A</v>
          </cell>
          <cell r="CP1108">
            <v>0</v>
          </cell>
          <cell r="CQ1108" t="str">
            <v>CORREO - LIDIA MIREYA TORRES ESCOBAR</v>
          </cell>
          <cell r="CR1108">
            <v>0</v>
          </cell>
          <cell r="CS1108">
            <v>0</v>
          </cell>
          <cell r="CT1108">
            <v>0</v>
          </cell>
          <cell r="CU1108">
            <v>0</v>
          </cell>
          <cell r="CV1108">
            <v>0</v>
          </cell>
          <cell r="CW1108">
            <v>0</v>
          </cell>
          <cell r="CX1108">
            <v>0</v>
          </cell>
          <cell r="CY1108">
            <v>0</v>
          </cell>
          <cell r="CZ1108">
            <v>0</v>
          </cell>
          <cell r="DA1108">
            <v>0</v>
          </cell>
          <cell r="DB1108">
            <v>0</v>
          </cell>
          <cell r="DC1108">
            <v>0</v>
          </cell>
          <cell r="DD1108">
            <v>0</v>
          </cell>
          <cell r="DE1108">
            <v>0</v>
          </cell>
          <cell r="DF1108">
            <v>0</v>
          </cell>
          <cell r="DG1108">
            <v>0</v>
          </cell>
          <cell r="DH1108">
            <v>0</v>
          </cell>
          <cell r="DI1108">
            <v>0</v>
          </cell>
          <cell r="DJ1108">
            <v>0</v>
          </cell>
          <cell r="DK1108">
            <v>0</v>
          </cell>
          <cell r="DL1108">
            <v>0</v>
          </cell>
          <cell r="DM1108">
            <v>0</v>
          </cell>
          <cell r="DN1108">
            <v>0</v>
          </cell>
          <cell r="DO1108">
            <v>0</v>
          </cell>
          <cell r="DP1108">
            <v>0</v>
          </cell>
          <cell r="DQ1108">
            <v>0</v>
          </cell>
          <cell r="DR1108">
            <v>0</v>
          </cell>
          <cell r="DS1108">
            <v>0</v>
          </cell>
          <cell r="DT1108">
            <v>0</v>
          </cell>
          <cell r="DU1108">
            <v>0</v>
          </cell>
          <cell r="DV1108">
            <v>0</v>
          </cell>
          <cell r="DW1108">
            <v>0</v>
          </cell>
          <cell r="DX1108">
            <v>0</v>
          </cell>
          <cell r="DY1108">
            <v>0</v>
          </cell>
          <cell r="DZ1108">
            <v>0</v>
          </cell>
          <cell r="EA1108">
            <v>0</v>
          </cell>
          <cell r="EB1108">
            <v>0</v>
          </cell>
          <cell r="EC1108">
            <v>0</v>
          </cell>
          <cell r="ED1108">
            <v>0</v>
          </cell>
          <cell r="EE1108">
            <v>0</v>
          </cell>
          <cell r="EF1108">
            <v>0</v>
          </cell>
          <cell r="EG1108">
            <v>0</v>
          </cell>
          <cell r="EH1108">
            <v>0</v>
          </cell>
          <cell r="EI1108">
            <v>0</v>
          </cell>
          <cell r="EJ1108">
            <v>0</v>
          </cell>
        </row>
        <row r="1109">
          <cell r="B1109">
            <v>1243</v>
          </cell>
          <cell r="C1109">
            <v>41519</v>
          </cell>
          <cell r="D1109">
            <v>0</v>
          </cell>
          <cell r="E1109" t="str">
            <v>OscarR</v>
          </cell>
          <cell r="F1109">
            <v>41520</v>
          </cell>
          <cell r="G1109" t="str">
            <v>DPS</v>
          </cell>
          <cell r="H1109" t="str">
            <v>Resol 823 -2013</v>
          </cell>
          <cell r="I1109">
            <v>2013</v>
          </cell>
          <cell r="J1109" t="str">
            <v>MARIA EUGENIA CALLE BLANDON</v>
          </cell>
          <cell r="K1109">
            <v>43278411</v>
          </cell>
          <cell r="L1109">
            <v>0</v>
          </cell>
          <cell r="M1109">
            <v>0</v>
          </cell>
          <cell r="N1109">
            <v>0</v>
          </cell>
          <cell r="O1109" t="str">
            <v xml:space="preserve">SUBSIDIOS PAGOS MASIVOS </v>
          </cell>
          <cell r="P1109">
            <v>600000</v>
          </cell>
          <cell r="Q1109">
            <v>0</v>
          </cell>
          <cell r="R1109">
            <v>600000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t="str">
            <v>PAOLA ANDREA VANEGAS RODRIGUEZ</v>
          </cell>
          <cell r="AJ1109">
            <v>0</v>
          </cell>
          <cell r="AK1109">
            <v>0</v>
          </cell>
          <cell r="AL1109">
            <v>0</v>
          </cell>
          <cell r="AM1109" t="str">
            <v>PAGO DE SUBSIDIO - RECHAZOS PAGOS MASIVOS POR CAMBIO DE CUENTA DEL 29-08-2013</v>
          </cell>
          <cell r="AN1109">
            <v>600000</v>
          </cell>
          <cell r="AO1109">
            <v>0</v>
          </cell>
          <cell r="AP1109">
            <v>0</v>
          </cell>
          <cell r="AQ1109">
            <v>0</v>
          </cell>
          <cell r="AR1109">
            <v>0</v>
          </cell>
          <cell r="AS1109">
            <v>0</v>
          </cell>
          <cell r="AT1109">
            <v>0</v>
          </cell>
          <cell r="AU1109">
            <v>0</v>
          </cell>
          <cell r="AV1109">
            <v>0</v>
          </cell>
          <cell r="AW1109">
            <v>0</v>
          </cell>
          <cell r="AX1109">
            <v>0</v>
          </cell>
          <cell r="AY1109">
            <v>0</v>
          </cell>
          <cell r="AZ1109">
            <v>600000</v>
          </cell>
          <cell r="BA1109" t="str">
            <v>NO</v>
          </cell>
          <cell r="BB1109" t="str">
            <v>NO</v>
          </cell>
          <cell r="BC1109" t="str">
            <v>NO</v>
          </cell>
          <cell r="BD1109" t="str">
            <v>NO</v>
          </cell>
          <cell r="BE1109" t="str">
            <v>SIMPLIFICADO</v>
          </cell>
          <cell r="BF1109" t="str">
            <v>NO</v>
          </cell>
          <cell r="BG1109" t="str">
            <v>SUBSIDIO INGRESO SOCIAL</v>
          </cell>
          <cell r="BH1109">
            <v>0</v>
          </cell>
          <cell r="BI1109">
            <v>0</v>
          </cell>
          <cell r="BJ1109">
            <v>0</v>
          </cell>
          <cell r="BK1109" t="str">
            <v>SIMPLIFICADO</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cell r="BZ1109">
            <v>0</v>
          </cell>
          <cell r="CA1109">
            <v>0</v>
          </cell>
          <cell r="CB1109">
            <v>0</v>
          </cell>
          <cell r="CC1109">
            <v>0</v>
          </cell>
          <cell r="CD1109">
            <v>0</v>
          </cell>
          <cell r="CE1109">
            <v>0</v>
          </cell>
          <cell r="CF1109">
            <v>600000</v>
          </cell>
          <cell r="CG1109">
            <v>41520</v>
          </cell>
          <cell r="CH1109">
            <v>0</v>
          </cell>
          <cell r="CI1109">
            <v>0</v>
          </cell>
          <cell r="CJ1109" t="str">
            <v>Oscar Dario Rodriguez Posada</v>
          </cell>
          <cell r="CK1109" t="str">
            <v>SUBSIDIOS PAGOS MASIVOS</v>
          </cell>
          <cell r="CL1109" t="str">
            <v>ORDINARIA</v>
          </cell>
          <cell r="CM1109" t="str">
            <v>N/A</v>
          </cell>
          <cell r="CN1109">
            <v>0</v>
          </cell>
          <cell r="CO1109" t="str">
            <v>N/A</v>
          </cell>
          <cell r="CP1109">
            <v>0</v>
          </cell>
          <cell r="CQ1109" t="str">
            <v>CORREO - LIDIA MIREYA TORRES ESCOBAR</v>
          </cell>
          <cell r="CR1109">
            <v>0</v>
          </cell>
          <cell r="CS1109">
            <v>0</v>
          </cell>
          <cell r="CT1109">
            <v>0</v>
          </cell>
          <cell r="CU1109">
            <v>0</v>
          </cell>
          <cell r="CV1109">
            <v>0</v>
          </cell>
          <cell r="CW1109">
            <v>0</v>
          </cell>
          <cell r="CX1109">
            <v>0</v>
          </cell>
          <cell r="CY1109">
            <v>0</v>
          </cell>
          <cell r="CZ1109">
            <v>0</v>
          </cell>
          <cell r="DA1109">
            <v>0</v>
          </cell>
          <cell r="DB1109">
            <v>0</v>
          </cell>
          <cell r="DC1109">
            <v>0</v>
          </cell>
          <cell r="DD1109">
            <v>0</v>
          </cell>
          <cell r="DE1109">
            <v>0</v>
          </cell>
          <cell r="DF1109">
            <v>0</v>
          </cell>
          <cell r="DG1109">
            <v>0</v>
          </cell>
          <cell r="DH1109">
            <v>0</v>
          </cell>
          <cell r="DI1109">
            <v>0</v>
          </cell>
          <cell r="DJ1109">
            <v>0</v>
          </cell>
          <cell r="DK1109">
            <v>0</v>
          </cell>
          <cell r="DL1109">
            <v>0</v>
          </cell>
          <cell r="DM1109">
            <v>0</v>
          </cell>
          <cell r="DN1109">
            <v>0</v>
          </cell>
          <cell r="DO1109">
            <v>0</v>
          </cell>
          <cell r="DP1109">
            <v>0</v>
          </cell>
          <cell r="DQ1109">
            <v>0</v>
          </cell>
          <cell r="DR1109">
            <v>0</v>
          </cell>
          <cell r="DS1109">
            <v>0</v>
          </cell>
          <cell r="DT1109">
            <v>0</v>
          </cell>
          <cell r="DU1109">
            <v>0</v>
          </cell>
          <cell r="DV1109">
            <v>0</v>
          </cell>
          <cell r="DW1109">
            <v>0</v>
          </cell>
          <cell r="DX1109">
            <v>0</v>
          </cell>
          <cell r="DY1109">
            <v>0</v>
          </cell>
          <cell r="DZ1109">
            <v>0</v>
          </cell>
          <cell r="EA1109">
            <v>0</v>
          </cell>
          <cell r="EB1109">
            <v>0</v>
          </cell>
          <cell r="EC1109">
            <v>0</v>
          </cell>
          <cell r="ED1109">
            <v>0</v>
          </cell>
          <cell r="EE1109">
            <v>0</v>
          </cell>
          <cell r="EF1109">
            <v>0</v>
          </cell>
          <cell r="EG1109">
            <v>0</v>
          </cell>
          <cell r="EH1109">
            <v>0</v>
          </cell>
          <cell r="EI1109">
            <v>0</v>
          </cell>
          <cell r="EJ1109">
            <v>0</v>
          </cell>
        </row>
        <row r="1110">
          <cell r="B1110">
            <v>1244</v>
          </cell>
          <cell r="C1110">
            <v>41519</v>
          </cell>
          <cell r="D1110">
            <v>0</v>
          </cell>
          <cell r="E1110" t="str">
            <v>OscarR</v>
          </cell>
          <cell r="F1110">
            <v>41520</v>
          </cell>
          <cell r="G1110" t="str">
            <v>DPS</v>
          </cell>
          <cell r="H1110" t="str">
            <v>Resol 823 -2013</v>
          </cell>
          <cell r="I1110">
            <v>2013</v>
          </cell>
          <cell r="J1110" t="str">
            <v>MARLEDIS MARIA GONZALEZ SUAREZ</v>
          </cell>
          <cell r="K1110">
            <v>44154112</v>
          </cell>
          <cell r="L1110">
            <v>0</v>
          </cell>
          <cell r="M1110">
            <v>0</v>
          </cell>
          <cell r="N1110">
            <v>0</v>
          </cell>
          <cell r="O1110" t="str">
            <v xml:space="preserve">SUBSIDIOS PAGOS MASIVOS </v>
          </cell>
          <cell r="P1110">
            <v>600000</v>
          </cell>
          <cell r="Q1110">
            <v>0</v>
          </cell>
          <cell r="R1110">
            <v>600000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t="str">
            <v>PAOLA ANDREA VANEGAS RODRIGUEZ</v>
          </cell>
          <cell r="AJ1110">
            <v>0</v>
          </cell>
          <cell r="AK1110">
            <v>0</v>
          </cell>
          <cell r="AL1110">
            <v>0</v>
          </cell>
          <cell r="AM1110" t="str">
            <v>PAGO DE SUBSIDIO - RECHAZOS PAGOS MASIVOS POR CAMBIO DE CUENTA DEL 29-08-2013</v>
          </cell>
          <cell r="AN1110">
            <v>600000</v>
          </cell>
          <cell r="AO1110">
            <v>0</v>
          </cell>
          <cell r="AP1110">
            <v>0</v>
          </cell>
          <cell r="AQ1110">
            <v>0</v>
          </cell>
          <cell r="AR1110">
            <v>0</v>
          </cell>
          <cell r="AS1110">
            <v>0</v>
          </cell>
          <cell r="AT1110">
            <v>0</v>
          </cell>
          <cell r="AU1110">
            <v>0</v>
          </cell>
          <cell r="AV1110">
            <v>0</v>
          </cell>
          <cell r="AW1110">
            <v>0</v>
          </cell>
          <cell r="AX1110">
            <v>0</v>
          </cell>
          <cell r="AY1110">
            <v>0</v>
          </cell>
          <cell r="AZ1110">
            <v>600000</v>
          </cell>
          <cell r="BA1110" t="str">
            <v>NO</v>
          </cell>
          <cell r="BB1110" t="str">
            <v>NO</v>
          </cell>
          <cell r="BC1110" t="str">
            <v>NO</v>
          </cell>
          <cell r="BD1110" t="str">
            <v>NO</v>
          </cell>
          <cell r="BE1110" t="str">
            <v>SIMPLIFICADO</v>
          </cell>
          <cell r="BF1110" t="str">
            <v>NO</v>
          </cell>
          <cell r="BG1110" t="str">
            <v>SUBSIDIO INGRESO SOCIAL</v>
          </cell>
          <cell r="BH1110">
            <v>0</v>
          </cell>
          <cell r="BI1110">
            <v>0</v>
          </cell>
          <cell r="BJ1110">
            <v>0</v>
          </cell>
          <cell r="BK1110" t="str">
            <v>SIMPLIFICADO</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0</v>
          </cell>
          <cell r="BZ1110">
            <v>0</v>
          </cell>
          <cell r="CA1110">
            <v>5796</v>
          </cell>
          <cell r="CB1110">
            <v>0</v>
          </cell>
          <cell r="CC1110">
            <v>0</v>
          </cell>
          <cell r="CD1110">
            <v>0</v>
          </cell>
          <cell r="CE1110">
            <v>0</v>
          </cell>
          <cell r="CF1110">
            <v>594204</v>
          </cell>
          <cell r="CG1110">
            <v>41520</v>
          </cell>
          <cell r="CH1110">
            <v>0</v>
          </cell>
          <cell r="CI1110">
            <v>0</v>
          </cell>
          <cell r="CJ1110" t="str">
            <v>Oscar Dario Rodriguez Posada</v>
          </cell>
          <cell r="CK1110" t="str">
            <v>SUBSIDIOS PAGOS MASIVOS</v>
          </cell>
          <cell r="CL1110" t="str">
            <v>ORDINARIA</v>
          </cell>
          <cell r="CM1110" t="str">
            <v>N/A</v>
          </cell>
          <cell r="CN1110">
            <v>0</v>
          </cell>
          <cell r="CO1110" t="str">
            <v>N/A</v>
          </cell>
          <cell r="CP1110">
            <v>0</v>
          </cell>
          <cell r="CQ1110" t="str">
            <v>CORREO - LIDIA MIREYA TORRES ESCOBAR</v>
          </cell>
          <cell r="CR1110">
            <v>0</v>
          </cell>
          <cell r="CS1110">
            <v>0</v>
          </cell>
          <cell r="CT1110">
            <v>0</v>
          </cell>
          <cell r="CU1110">
            <v>0</v>
          </cell>
          <cell r="CV1110">
            <v>0</v>
          </cell>
          <cell r="CW1110">
            <v>0</v>
          </cell>
          <cell r="CX1110">
            <v>0</v>
          </cell>
          <cell r="CY1110">
            <v>0</v>
          </cell>
          <cell r="CZ1110">
            <v>0</v>
          </cell>
          <cell r="DA1110">
            <v>0</v>
          </cell>
          <cell r="DB1110">
            <v>0</v>
          </cell>
          <cell r="DC1110">
            <v>0</v>
          </cell>
          <cell r="DD1110">
            <v>0</v>
          </cell>
          <cell r="DE1110">
            <v>0</v>
          </cell>
          <cell r="DF1110">
            <v>0</v>
          </cell>
          <cell r="DG1110">
            <v>0</v>
          </cell>
          <cell r="DH1110">
            <v>0</v>
          </cell>
          <cell r="DI1110">
            <v>0</v>
          </cell>
          <cell r="DJ1110">
            <v>0</v>
          </cell>
          <cell r="DK1110">
            <v>0</v>
          </cell>
          <cell r="DL1110">
            <v>0</v>
          </cell>
          <cell r="DM1110">
            <v>0</v>
          </cell>
          <cell r="DN1110">
            <v>0</v>
          </cell>
          <cell r="DO1110">
            <v>0</v>
          </cell>
          <cell r="DP1110">
            <v>0</v>
          </cell>
          <cell r="DQ1110">
            <v>0</v>
          </cell>
          <cell r="DR1110">
            <v>0</v>
          </cell>
          <cell r="DS1110">
            <v>0</v>
          </cell>
          <cell r="DT1110">
            <v>0</v>
          </cell>
          <cell r="DU1110">
            <v>0</v>
          </cell>
          <cell r="DV1110">
            <v>0</v>
          </cell>
          <cell r="DW1110">
            <v>0</v>
          </cell>
          <cell r="DX1110">
            <v>0</v>
          </cell>
          <cell r="DY1110">
            <v>0</v>
          </cell>
          <cell r="DZ1110">
            <v>0</v>
          </cell>
          <cell r="EA1110">
            <v>0</v>
          </cell>
          <cell r="EB1110">
            <v>0</v>
          </cell>
          <cell r="EC1110">
            <v>0</v>
          </cell>
          <cell r="ED1110">
            <v>0</v>
          </cell>
          <cell r="EE1110">
            <v>0</v>
          </cell>
          <cell r="EF1110">
            <v>0</v>
          </cell>
          <cell r="EG1110">
            <v>0</v>
          </cell>
          <cell r="EH1110">
            <v>0</v>
          </cell>
          <cell r="EI1110">
            <v>0</v>
          </cell>
          <cell r="EJ1110">
            <v>0</v>
          </cell>
        </row>
        <row r="1111">
          <cell r="B1111">
            <v>1246</v>
          </cell>
          <cell r="C1111">
            <v>41519</v>
          </cell>
          <cell r="D1111">
            <v>808</v>
          </cell>
          <cell r="E1111" t="str">
            <v>OscarR</v>
          </cell>
          <cell r="F1111">
            <v>41520</v>
          </cell>
          <cell r="G1111" t="str">
            <v>DPS</v>
          </cell>
          <cell r="H1111" t="str">
            <v>144/12</v>
          </cell>
          <cell r="I1111">
            <v>2013</v>
          </cell>
          <cell r="J1111" t="str">
            <v>AGENCIA DE VIAJES Y TURISMO SUBATOURS LTDA</v>
          </cell>
          <cell r="K1111" t="str">
            <v>800.075.003-6</v>
          </cell>
          <cell r="L1111" t="str">
            <v>BOGOTÁ</v>
          </cell>
          <cell r="M1111" t="str">
            <v>Cra 92 147B - 68</v>
          </cell>
          <cell r="N1111">
            <v>6803999</v>
          </cell>
          <cell r="O1111" t="str">
            <v>SUMINISTRO DE TIQUETES AÉREOS  NACIONALES E INTERNACIONALES CUANDO EL DPS LO REQUIERA PARA ATENDER LAS NECESIDADES DE DESPLAZAMIENTO DE SUS FUNCIONARIOS Y CONTRATISTAS DE PRESTACIÓN DE SERVICIOS. POR RUBRO DE FUNCIONAMIENTO</v>
          </cell>
          <cell r="P1111">
            <v>2000000000</v>
          </cell>
          <cell r="Q1111">
            <v>0</v>
          </cell>
          <cell r="R1111">
            <v>2000000000</v>
          </cell>
          <cell r="S1111">
            <v>113</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t="str">
            <v>EDWARD KENNETH FUENTES PEREZ</v>
          </cell>
          <cell r="AJ1111" t="str">
            <v xml:space="preserve">FACTURAS PARA EL AÑO 2012 $850,000,000.  VIGENCIA AÑO 2013 $2,000,000,000 Y 2014 POR VALOR DE $1,200,000,000 vig futuras </v>
          </cell>
          <cell r="AK1111" t="str">
            <v>PLANILLA PAGO DE FACTURAS DE PASAJES AEREOS No 38</v>
          </cell>
          <cell r="AL1111" t="str">
            <v>320000716619 de 2010/10/09</v>
          </cell>
          <cell r="AM1111" t="str">
            <v>SUMINISTRO DE TIQUETES</v>
          </cell>
          <cell r="AN1111">
            <v>1243500</v>
          </cell>
          <cell r="AO1111">
            <v>1120392</v>
          </cell>
          <cell r="AP1111">
            <v>14022016</v>
          </cell>
          <cell r="AQ1111">
            <v>0</v>
          </cell>
          <cell r="AR1111">
            <v>0</v>
          </cell>
          <cell r="AS1111">
            <v>0</v>
          </cell>
          <cell r="AT1111">
            <v>1244409.9378881988</v>
          </cell>
          <cell r="AU1111">
            <v>0</v>
          </cell>
          <cell r="AV1111">
            <v>0.16</v>
          </cell>
          <cell r="AW1111">
            <v>0.16</v>
          </cell>
          <cell r="AX1111">
            <v>2349712</v>
          </cell>
          <cell r="AY1111">
            <v>417840</v>
          </cell>
          <cell r="AZ1111">
            <v>19153460</v>
          </cell>
          <cell r="BA1111" t="str">
            <v>NO</v>
          </cell>
          <cell r="BB1111" t="str">
            <v>NO</v>
          </cell>
          <cell r="BC1111" t="str">
            <v>NO</v>
          </cell>
          <cell r="BD1111" t="str">
            <v>NO</v>
          </cell>
          <cell r="BE1111" t="str">
            <v>COMÚN</v>
          </cell>
          <cell r="BF1111" t="str">
            <v>NO</v>
          </cell>
          <cell r="BG1111" t="str">
            <v>SERVICIOS DE INTERMEDIACION</v>
          </cell>
          <cell r="BH1111">
            <v>0.04</v>
          </cell>
          <cell r="BI1111" t="str">
            <v>COMISION FEE</v>
          </cell>
          <cell r="BJ1111">
            <v>0.11</v>
          </cell>
          <cell r="BK1111" t="str">
            <v>IVA AEROLINEA GRAN CONTRIBUYENTE</v>
          </cell>
          <cell r="BL1111">
            <v>0</v>
          </cell>
          <cell r="BM1111" t="str">
            <v>COMÚN INTERMEDIARIO</v>
          </cell>
          <cell r="BN1111">
            <v>0.15</v>
          </cell>
          <cell r="BO1111" t="str">
            <v>BOGOTA-INTERMEDIARIO</v>
          </cell>
          <cell r="BP1111">
            <v>9.6600000000000002E-3</v>
          </cell>
          <cell r="BQ1111" t="str">
            <v>BOGOTA-INTERMEDIARIO</v>
          </cell>
          <cell r="BR1111">
            <v>9.6600000000000002E-3</v>
          </cell>
          <cell r="BS1111">
            <v>0</v>
          </cell>
          <cell r="BT1111">
            <v>0</v>
          </cell>
          <cell r="BU1111" t="str">
            <v>N/A</v>
          </cell>
          <cell r="BV1111">
            <v>0</v>
          </cell>
          <cell r="BW1111">
            <v>49740</v>
          </cell>
          <cell r="BX1111">
            <v>123243</v>
          </cell>
          <cell r="BY1111">
            <v>0</v>
          </cell>
          <cell r="BZ1111">
            <v>62676</v>
          </cell>
          <cell r="CA1111">
            <v>12012</v>
          </cell>
          <cell r="CB1111">
            <v>10823</v>
          </cell>
          <cell r="CC1111">
            <v>0</v>
          </cell>
          <cell r="CD1111">
            <v>0</v>
          </cell>
          <cell r="CE1111">
            <v>0</v>
          </cell>
          <cell r="CF1111">
            <v>18894966</v>
          </cell>
          <cell r="CG1111">
            <v>41520</v>
          </cell>
          <cell r="CH1111">
            <v>808</v>
          </cell>
          <cell r="CI1111">
            <v>113</v>
          </cell>
          <cell r="CJ1111" t="str">
            <v>Oscar Dario Rodriguez Posada</v>
          </cell>
          <cell r="CK1111" t="str">
            <v>VIATICOS Y GASTOS DE VIAJE</v>
          </cell>
          <cell r="CL1111" t="str">
            <v>GASTOS GENERALES</v>
          </cell>
          <cell r="CM1111" t="str">
            <v>201261003022000144E</v>
          </cell>
          <cell r="CN1111">
            <v>0</v>
          </cell>
          <cell r="CO1111" t="str">
            <v>NO APLICA</v>
          </cell>
          <cell r="CP1111">
            <v>0</v>
          </cell>
          <cell r="CQ1111">
            <v>20136400125933</v>
          </cell>
          <cell r="CR1111">
            <v>0</v>
          </cell>
          <cell r="CS1111">
            <v>0</v>
          </cell>
          <cell r="CT1111">
            <v>0</v>
          </cell>
          <cell r="CU1111">
            <v>0</v>
          </cell>
          <cell r="CV1111">
            <v>0</v>
          </cell>
          <cell r="CW1111">
            <v>0</v>
          </cell>
          <cell r="CX1111">
            <v>0</v>
          </cell>
          <cell r="CY1111">
            <v>0</v>
          </cell>
          <cell r="CZ1111">
            <v>0</v>
          </cell>
          <cell r="DA1111">
            <v>0</v>
          </cell>
          <cell r="DB1111">
            <v>0</v>
          </cell>
          <cell r="DC1111">
            <v>0</v>
          </cell>
          <cell r="DD1111">
            <v>0</v>
          </cell>
          <cell r="DE1111">
            <v>0</v>
          </cell>
          <cell r="DF1111">
            <v>0</v>
          </cell>
          <cell r="DG1111">
            <v>0</v>
          </cell>
          <cell r="DH1111">
            <v>0</v>
          </cell>
          <cell r="DI1111">
            <v>0</v>
          </cell>
          <cell r="DJ1111">
            <v>0</v>
          </cell>
          <cell r="DK1111">
            <v>0</v>
          </cell>
          <cell r="DL1111">
            <v>0</v>
          </cell>
          <cell r="DM1111">
            <v>0</v>
          </cell>
          <cell r="DN1111">
            <v>0</v>
          </cell>
          <cell r="DO1111">
            <v>0</v>
          </cell>
          <cell r="DP1111">
            <v>0</v>
          </cell>
          <cell r="DQ1111">
            <v>0</v>
          </cell>
          <cell r="DR1111">
            <v>0</v>
          </cell>
          <cell r="DS1111">
            <v>0</v>
          </cell>
          <cell r="DT1111">
            <v>0</v>
          </cell>
          <cell r="DU1111">
            <v>0</v>
          </cell>
          <cell r="DV1111">
            <v>0</v>
          </cell>
          <cell r="DW1111">
            <v>0</v>
          </cell>
          <cell r="DX1111">
            <v>0</v>
          </cell>
          <cell r="DY1111">
            <v>0</v>
          </cell>
          <cell r="DZ1111">
            <v>0</v>
          </cell>
          <cell r="EA1111">
            <v>0</v>
          </cell>
          <cell r="EB1111">
            <v>0</v>
          </cell>
          <cell r="EC1111">
            <v>0</v>
          </cell>
          <cell r="ED1111">
            <v>0</v>
          </cell>
          <cell r="EE1111">
            <v>0</v>
          </cell>
          <cell r="EF1111">
            <v>0</v>
          </cell>
          <cell r="EG1111">
            <v>0</v>
          </cell>
          <cell r="EH1111">
            <v>0</v>
          </cell>
          <cell r="EI1111">
            <v>0</v>
          </cell>
          <cell r="EJ1111">
            <v>0</v>
          </cell>
        </row>
        <row r="1112">
          <cell r="B1112">
            <v>1270</v>
          </cell>
          <cell r="C1112">
            <v>41521</v>
          </cell>
          <cell r="D1112">
            <v>810</v>
          </cell>
          <cell r="E1112" t="str">
            <v>Amparo</v>
          </cell>
          <cell r="F1112">
            <v>41522</v>
          </cell>
          <cell r="G1112" t="str">
            <v>DPS</v>
          </cell>
          <cell r="H1112" t="str">
            <v>040/2012</v>
          </cell>
          <cell r="I1112">
            <v>2012</v>
          </cell>
          <cell r="J1112" t="str">
            <v>CORPORACIÓN DESARROLLO Y PAZ DEL MAGDALENA MEDIO</v>
          </cell>
          <cell r="K1112" t="str">
            <v>829.002.542-7</v>
          </cell>
          <cell r="L1112" t="str">
            <v>BARRANCABERMEJA</v>
          </cell>
          <cell r="M1112" t="str">
            <v>CALLE 49 68 93 APT 702</v>
          </cell>
          <cell r="N1112">
            <v>976220274</v>
          </cell>
          <cell r="O1112" t="str">
            <v>UNIÓN DE ESFUERZOS ENCAMINADOS A GARANTIZAR AL DPS EL DESARROLLO DE LAS ACTIVIDADES NECESARIAS PARA DAR CONTUNUIDAD A LOS PROCESOS RELACIONADOS CON LA SUPERVISIÓN, SEGUIMIENTO, ACOMPAÑAMIENTO Y EVALUACIÓN POR PARTE DE LOS PROGRAMAS REGIONALES, GARANTIZAND</v>
          </cell>
          <cell r="P1112">
            <v>826519355.28999996</v>
          </cell>
          <cell r="Q1112">
            <v>0</v>
          </cell>
          <cell r="R1112">
            <v>826519355.28999996</v>
          </cell>
          <cell r="S1112">
            <v>326612</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t="str">
            <v>MARTHA LUCIA MOSQUERA MONROY</v>
          </cell>
          <cell r="AJ1112" t="str">
            <v>PRIMER DESEMBOLSO DE $413.259.677.65, SEGUNDO DESEMBOLSO DE $330.607.742.12 Y TERCER DESEMBOLSO DE $82.651.935.52</v>
          </cell>
          <cell r="AK1112" t="str">
            <v>CONTRACTUAL</v>
          </cell>
          <cell r="AL1112" t="str">
            <v>NO APLICA</v>
          </cell>
          <cell r="AM1112" t="str">
            <v>TERCER DESEMBOLSO</v>
          </cell>
          <cell r="AN1112">
            <v>82296768.230000004</v>
          </cell>
          <cell r="AO1112">
            <v>0</v>
          </cell>
          <cell r="AP1112">
            <v>0</v>
          </cell>
          <cell r="AQ1112">
            <v>0</v>
          </cell>
          <cell r="AR1112">
            <v>0</v>
          </cell>
          <cell r="AS1112">
            <v>0</v>
          </cell>
          <cell r="AT1112">
            <v>0</v>
          </cell>
          <cell r="AU1112">
            <v>0</v>
          </cell>
          <cell r="AV1112">
            <v>0</v>
          </cell>
          <cell r="AW1112">
            <v>0</v>
          </cell>
          <cell r="AX1112">
            <v>0</v>
          </cell>
          <cell r="AY1112">
            <v>0</v>
          </cell>
          <cell r="AZ1112">
            <v>82296768.230000004</v>
          </cell>
          <cell r="BA1112" t="str">
            <v>SI</v>
          </cell>
          <cell r="BB1112" t="str">
            <v>RE</v>
          </cell>
          <cell r="BC1112" t="str">
            <v>SI</v>
          </cell>
          <cell r="BD1112" t="str">
            <v>SI</v>
          </cell>
          <cell r="BE1112" t="str">
            <v>COMÚN</v>
          </cell>
          <cell r="BF1112" t="str">
            <v>NO</v>
          </cell>
          <cell r="BG1112" t="str">
            <v xml:space="preserve">ENTIDAD SIN ÁNIMO DE LUCRO </v>
          </cell>
          <cell r="BH1112">
            <v>0</v>
          </cell>
          <cell r="BI1112">
            <v>0</v>
          </cell>
          <cell r="BJ1112">
            <v>0</v>
          </cell>
          <cell r="BK1112" t="str">
            <v>GRAN CONTRIBUYENTE</v>
          </cell>
          <cell r="BL1112">
            <v>0</v>
          </cell>
          <cell r="BM1112">
            <v>0</v>
          </cell>
          <cell r="BN1112">
            <v>0</v>
          </cell>
          <cell r="BO1112" t="str">
            <v>CONVENIO DE COOPERACIÓN</v>
          </cell>
          <cell r="BP1112">
            <v>0</v>
          </cell>
          <cell r="BQ1112">
            <v>0</v>
          </cell>
          <cell r="BR1112">
            <v>0</v>
          </cell>
          <cell r="BS1112">
            <v>0</v>
          </cell>
          <cell r="BT1112">
            <v>0</v>
          </cell>
          <cell r="BU1112" t="str">
            <v>SUJETOS PASIVOS SON AUTORRETENEDORES DESDE 01/SEP/13 (DECRETO 1828/28-08-13)</v>
          </cell>
          <cell r="BV1112">
            <v>0</v>
          </cell>
          <cell r="BW1112">
            <v>0</v>
          </cell>
          <cell r="BX1112">
            <v>0</v>
          </cell>
          <cell r="BY1112">
            <v>0</v>
          </cell>
          <cell r="BZ1112">
            <v>0</v>
          </cell>
          <cell r="CA1112">
            <v>0</v>
          </cell>
          <cell r="CB1112">
            <v>0</v>
          </cell>
          <cell r="CC1112">
            <v>0</v>
          </cell>
          <cell r="CD1112">
            <v>0</v>
          </cell>
          <cell r="CE1112">
            <v>0</v>
          </cell>
          <cell r="CF1112">
            <v>82296768.230000004</v>
          </cell>
          <cell r="CG1112">
            <v>41522</v>
          </cell>
          <cell r="CH1112">
            <v>810</v>
          </cell>
          <cell r="CI1112">
            <v>326612</v>
          </cell>
          <cell r="CJ1112" t="str">
            <v>Elcy Amparo Rojas Alejo</v>
          </cell>
          <cell r="CK1112" t="str">
            <v>GT PAZ, DESARROLLO Y ESTABILIZACIÓN</v>
          </cell>
          <cell r="CL1112" t="str">
            <v>ORDINARIA</v>
          </cell>
          <cell r="CM1112" t="str">
            <v>201261003204000040E</v>
          </cell>
          <cell r="CN1112" t="str">
            <v>RESERVA</v>
          </cell>
          <cell r="CO1112" t="str">
            <v>NO APLICA</v>
          </cell>
          <cell r="CP1112">
            <v>0</v>
          </cell>
          <cell r="CQ1112" t="str">
            <v>2013-5010730391</v>
          </cell>
          <cell r="CR1112" t="str">
            <v>CONVENIO DE COOPERACIÓN ENTRE EL DPS Y LA CORPORACIÓN DESARROLLO Y PAZ DEL MAGDALENA MEDIO CDPMM.</v>
          </cell>
          <cell r="CS1112">
            <v>0</v>
          </cell>
          <cell r="CT1112">
            <v>0</v>
          </cell>
          <cell r="CU1112">
            <v>0</v>
          </cell>
          <cell r="CV1112">
            <v>0</v>
          </cell>
          <cell r="CW1112">
            <v>0</v>
          </cell>
          <cell r="CX1112">
            <v>0</v>
          </cell>
          <cell r="CY1112">
            <v>0</v>
          </cell>
          <cell r="CZ1112">
            <v>0</v>
          </cell>
          <cell r="DA1112">
            <v>0</v>
          </cell>
          <cell r="DB1112">
            <v>0</v>
          </cell>
          <cell r="DC1112">
            <v>0</v>
          </cell>
          <cell r="DD1112">
            <v>0</v>
          </cell>
          <cell r="DE1112">
            <v>0</v>
          </cell>
          <cell r="DF1112">
            <v>0</v>
          </cell>
          <cell r="DG1112">
            <v>0</v>
          </cell>
          <cell r="DH1112">
            <v>0</v>
          </cell>
          <cell r="DI1112">
            <v>0</v>
          </cell>
          <cell r="DJ1112">
            <v>0</v>
          </cell>
          <cell r="DK1112">
            <v>0</v>
          </cell>
          <cell r="DL1112">
            <v>0</v>
          </cell>
          <cell r="DM1112">
            <v>0</v>
          </cell>
          <cell r="DN1112">
            <v>0</v>
          </cell>
          <cell r="DO1112">
            <v>0</v>
          </cell>
          <cell r="DP1112">
            <v>0</v>
          </cell>
          <cell r="DQ1112">
            <v>0</v>
          </cell>
          <cell r="DR1112">
            <v>0</v>
          </cell>
          <cell r="DS1112">
            <v>0</v>
          </cell>
          <cell r="DT1112">
            <v>0</v>
          </cell>
          <cell r="DU1112">
            <v>0</v>
          </cell>
          <cell r="DV1112">
            <v>0</v>
          </cell>
          <cell r="DW1112">
            <v>0</v>
          </cell>
          <cell r="DX1112">
            <v>0</v>
          </cell>
          <cell r="DY1112">
            <v>0</v>
          </cell>
          <cell r="DZ1112">
            <v>0</v>
          </cell>
          <cell r="EA1112">
            <v>0</v>
          </cell>
          <cell r="EB1112">
            <v>0</v>
          </cell>
          <cell r="EC1112">
            <v>0</v>
          </cell>
          <cell r="ED1112">
            <v>0</v>
          </cell>
          <cell r="EE1112">
            <v>0</v>
          </cell>
          <cell r="EF1112">
            <v>0</v>
          </cell>
          <cell r="EG1112">
            <v>0</v>
          </cell>
          <cell r="EH1112">
            <v>0</v>
          </cell>
          <cell r="EI1112">
            <v>0</v>
          </cell>
          <cell r="EJ1112">
            <v>0</v>
          </cell>
        </row>
        <row r="1113">
          <cell r="B1113">
            <v>1271</v>
          </cell>
          <cell r="C1113">
            <v>41522</v>
          </cell>
          <cell r="D1113">
            <v>814</v>
          </cell>
          <cell r="E1113" t="str">
            <v>Amparo</v>
          </cell>
          <cell r="F1113">
            <v>41523</v>
          </cell>
          <cell r="G1113" t="str">
            <v>DPS</v>
          </cell>
          <cell r="H1113" t="str">
            <v>190/2012</v>
          </cell>
          <cell r="I1113">
            <v>2013</v>
          </cell>
          <cell r="J1113" t="str">
            <v>INVERSIONES JAISAC S.A.S</v>
          </cell>
          <cell r="K1113" t="str">
            <v>900.543.921</v>
          </cell>
          <cell r="L1113" t="str">
            <v>BOGOTÁ</v>
          </cell>
          <cell r="M1113" t="str">
            <v>CRA 96G 17B 49</v>
          </cell>
          <cell r="N1113">
            <v>4252730</v>
          </cell>
          <cell r="O1113" t="str">
            <v>ARRENDAMIENTO INMUEBLE UBICADO EN LA CALLE 17A 69F 75 Bodega 1 MONTEVIDEO</v>
          </cell>
          <cell r="P1113">
            <v>497831439</v>
          </cell>
          <cell r="Q1113">
            <v>49783145.000000007</v>
          </cell>
          <cell r="R1113">
            <v>547614584</v>
          </cell>
          <cell r="S1113">
            <v>4413</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t="str">
            <v>GLADIS CECILIA ARANGO MARTÍNEZ</v>
          </cell>
          <cell r="AJ1113" t="str">
            <v>FACTURA</v>
          </cell>
          <cell r="AK1113" t="str">
            <v>0029</v>
          </cell>
          <cell r="AL1113" t="str">
            <v>320000948838 DE 2012-10-11</v>
          </cell>
          <cell r="AM1113" t="str">
            <v>CANON DE ARRENDAMIENTO MES DE SEPTIEMBRE DE 2013</v>
          </cell>
          <cell r="AN1113">
            <v>24668478</v>
          </cell>
          <cell r="AO1113">
            <v>0</v>
          </cell>
          <cell r="AP1113">
            <v>0</v>
          </cell>
          <cell r="AQ1113">
            <v>0</v>
          </cell>
          <cell r="AR1113">
            <v>0</v>
          </cell>
          <cell r="AS1113">
            <v>0</v>
          </cell>
          <cell r="AT1113">
            <v>0</v>
          </cell>
          <cell r="AU1113">
            <v>0</v>
          </cell>
          <cell r="AV1113">
            <v>0.1</v>
          </cell>
          <cell r="AW1113">
            <v>0</v>
          </cell>
          <cell r="AX1113">
            <v>2466848</v>
          </cell>
          <cell r="AY1113">
            <v>0</v>
          </cell>
          <cell r="AZ1113">
            <v>27135326</v>
          </cell>
          <cell r="BA1113" t="str">
            <v>NO</v>
          </cell>
          <cell r="BB1113" t="str">
            <v>NO</v>
          </cell>
          <cell r="BC1113" t="str">
            <v>NO</v>
          </cell>
          <cell r="BD1113" t="str">
            <v>NO</v>
          </cell>
          <cell r="BE1113" t="str">
            <v>COMÚN</v>
          </cell>
          <cell r="BF1113" t="str">
            <v>NO</v>
          </cell>
          <cell r="BG1113" t="str">
            <v>ARRIENDO BIEN INMUEBLE</v>
          </cell>
          <cell r="BH1113">
            <v>3.5000000000000003E-2</v>
          </cell>
          <cell r="BI1113">
            <v>0</v>
          </cell>
          <cell r="BJ1113">
            <v>0</v>
          </cell>
          <cell r="BK1113" t="str">
            <v>COMÚN</v>
          </cell>
          <cell r="BL1113">
            <v>0.15</v>
          </cell>
          <cell r="BM1113">
            <v>0</v>
          </cell>
          <cell r="BN1113">
            <v>0</v>
          </cell>
          <cell r="BO1113" t="str">
            <v>BOGOTÁ</v>
          </cell>
          <cell r="BP1113">
            <v>9.6600000000000002E-3</v>
          </cell>
          <cell r="BQ1113">
            <v>0</v>
          </cell>
          <cell r="BR1113">
            <v>0</v>
          </cell>
          <cell r="BS1113">
            <v>0</v>
          </cell>
          <cell r="BT1113">
            <v>0</v>
          </cell>
          <cell r="BU1113" t="str">
            <v>SUJETOS PASIVOS AUTORRETENEDORES DESDE 01/SEP/13 (DECRETO 1828/28-08-13)</v>
          </cell>
          <cell r="BV1113">
            <v>0</v>
          </cell>
          <cell r="BW1113">
            <v>863397</v>
          </cell>
          <cell r="BX1113">
            <v>0</v>
          </cell>
          <cell r="BY1113">
            <v>370027</v>
          </cell>
          <cell r="BZ1113">
            <v>0</v>
          </cell>
          <cell r="CA1113">
            <v>238297</v>
          </cell>
          <cell r="CB1113">
            <v>0</v>
          </cell>
          <cell r="CC1113">
            <v>0</v>
          </cell>
          <cell r="CD1113">
            <v>0</v>
          </cell>
          <cell r="CE1113">
            <v>0</v>
          </cell>
          <cell r="CF1113">
            <v>25663605</v>
          </cell>
          <cell r="CG1113">
            <v>41523</v>
          </cell>
          <cell r="CH1113">
            <v>814</v>
          </cell>
          <cell r="CI1113">
            <v>4413</v>
          </cell>
          <cell r="CJ1113" t="str">
            <v>Elcy Amparo Rojas Alejo</v>
          </cell>
          <cell r="CK1113" t="str">
            <v>SUBDIRECCIÓN DE OPERACIONES</v>
          </cell>
          <cell r="CL1113" t="str">
            <v>GASTOS GENERALES</v>
          </cell>
          <cell r="CM1113" t="str">
            <v>201261003002000190E</v>
          </cell>
          <cell r="CN1113">
            <v>0</v>
          </cell>
          <cell r="CO1113" t="str">
            <v>NO APLICA</v>
          </cell>
          <cell r="CP1113">
            <v>0</v>
          </cell>
          <cell r="CQ1113" t="str">
            <v>2013-6200130593</v>
          </cell>
          <cell r="CR1113" t="str">
            <v>INMUEBLE DE PROPIEDAD DE INVERSIONES JAISAC SAS- SEGÚN CERTIFICADO DE LIBERTAD ADJUNTO AL CONTRATO</v>
          </cell>
          <cell r="CS1113">
            <v>0</v>
          </cell>
          <cell r="CT1113">
            <v>0</v>
          </cell>
          <cell r="CU1113">
            <v>0</v>
          </cell>
          <cell r="CV1113">
            <v>0</v>
          </cell>
          <cell r="CW1113">
            <v>0</v>
          </cell>
          <cell r="CX1113">
            <v>0</v>
          </cell>
          <cell r="CY1113">
            <v>0</v>
          </cell>
          <cell r="CZ1113">
            <v>0</v>
          </cell>
          <cell r="DA1113">
            <v>0</v>
          </cell>
          <cell r="DB1113">
            <v>0</v>
          </cell>
          <cell r="DC1113">
            <v>0</v>
          </cell>
          <cell r="DD1113">
            <v>0</v>
          </cell>
          <cell r="DE1113">
            <v>0</v>
          </cell>
          <cell r="DF1113">
            <v>0</v>
          </cell>
          <cell r="DG1113">
            <v>0</v>
          </cell>
          <cell r="DH1113">
            <v>0</v>
          </cell>
          <cell r="DI1113">
            <v>0</v>
          </cell>
          <cell r="DJ1113">
            <v>0</v>
          </cell>
          <cell r="DK1113">
            <v>0</v>
          </cell>
          <cell r="DL1113">
            <v>0</v>
          </cell>
          <cell r="DM1113">
            <v>0</v>
          </cell>
          <cell r="DN1113">
            <v>0</v>
          </cell>
          <cell r="DO1113">
            <v>0</v>
          </cell>
          <cell r="DP1113">
            <v>0</v>
          </cell>
          <cell r="DQ1113">
            <v>0</v>
          </cell>
          <cell r="DR1113">
            <v>0</v>
          </cell>
          <cell r="DS1113">
            <v>0</v>
          </cell>
          <cell r="DT1113">
            <v>0</v>
          </cell>
          <cell r="DU1113">
            <v>0</v>
          </cell>
          <cell r="DV1113">
            <v>0</v>
          </cell>
          <cell r="DW1113">
            <v>0</v>
          </cell>
          <cell r="DX1113">
            <v>0</v>
          </cell>
          <cell r="DY1113">
            <v>0</v>
          </cell>
          <cell r="DZ1113">
            <v>0</v>
          </cell>
          <cell r="EA1113">
            <v>0</v>
          </cell>
          <cell r="EB1113">
            <v>0</v>
          </cell>
          <cell r="EC1113">
            <v>0</v>
          </cell>
          <cell r="ED1113">
            <v>0</v>
          </cell>
          <cell r="EE1113">
            <v>0</v>
          </cell>
          <cell r="EF1113">
            <v>0</v>
          </cell>
          <cell r="EG1113">
            <v>0</v>
          </cell>
          <cell r="EH1113">
            <v>0</v>
          </cell>
          <cell r="EI1113">
            <v>0</v>
          </cell>
          <cell r="EJ1113">
            <v>0</v>
          </cell>
        </row>
        <row r="1114">
          <cell r="B1114">
            <v>1272</v>
          </cell>
          <cell r="C1114">
            <v>41522</v>
          </cell>
          <cell r="D1114" t="str">
            <v>SIN</v>
          </cell>
          <cell r="E1114" t="str">
            <v>Amparo</v>
          </cell>
          <cell r="F1114">
            <v>41523</v>
          </cell>
          <cell r="G1114" t="str">
            <v>DPS</v>
          </cell>
          <cell r="H1114" t="str">
            <v>RES 00347 DEL 26/ABR/2013</v>
          </cell>
          <cell r="I1114">
            <v>2013</v>
          </cell>
          <cell r="J1114" t="str">
            <v>EDIFICIO LUTAIMA</v>
          </cell>
          <cell r="K1114" t="str">
            <v>860.032.327</v>
          </cell>
          <cell r="L1114" t="str">
            <v>BOGOTÁ</v>
          </cell>
          <cell r="M1114" t="str">
            <v>CR 7 37-25</v>
          </cell>
          <cell r="N1114">
            <v>24509556</v>
          </cell>
          <cell r="O1114" t="str">
            <v>CUOTAS ADMINISTRACIÓN DEL INMUEBLE DE LA REGIONAL C/MARCA PISO 12 Y PARQUEADEROS DEL EDIFICIO LUTAIMA DEL MES DE ABRIL A DICIEMBRE DE 2013.</v>
          </cell>
          <cell r="P1114">
            <v>8277750</v>
          </cell>
          <cell r="Q1114">
            <v>0</v>
          </cell>
          <cell r="R1114">
            <v>8277750</v>
          </cell>
          <cell r="S1114">
            <v>393613</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t="str">
            <v>ELIZABETH GÓMEZ SÁNCHEZ</v>
          </cell>
          <cell r="AJ1114" t="str">
            <v>FACTURAS</v>
          </cell>
          <cell r="AK1114">
            <v>7086</v>
          </cell>
          <cell r="AL1114" t="str">
            <v>NO APLICA</v>
          </cell>
          <cell r="AM1114" t="str">
            <v>CUOTA DE ADMINISTRACIÓN Y PARQUEADEROS DE AGOSTO 2013.</v>
          </cell>
          <cell r="AN1114">
            <v>710050</v>
          </cell>
          <cell r="AO1114">
            <v>209700</v>
          </cell>
          <cell r="AP1114">
            <v>0</v>
          </cell>
          <cell r="AQ1114">
            <v>0</v>
          </cell>
          <cell r="AR1114">
            <v>0</v>
          </cell>
          <cell r="AS1114">
            <v>0</v>
          </cell>
          <cell r="AT1114">
            <v>0</v>
          </cell>
          <cell r="AU1114">
            <v>0</v>
          </cell>
          <cell r="AV1114">
            <v>0</v>
          </cell>
          <cell r="AW1114">
            <v>0</v>
          </cell>
          <cell r="AX1114">
            <v>0</v>
          </cell>
          <cell r="AY1114">
            <v>0</v>
          </cell>
          <cell r="AZ1114">
            <v>919750</v>
          </cell>
          <cell r="BA1114" t="str">
            <v>NO</v>
          </cell>
          <cell r="BB1114" t="str">
            <v>RE</v>
          </cell>
          <cell r="BC1114" t="str">
            <v>SI</v>
          </cell>
          <cell r="BD1114" t="str">
            <v>SI</v>
          </cell>
          <cell r="BE1114" t="str">
            <v>NO</v>
          </cell>
          <cell r="BF1114" t="str">
            <v>NO</v>
          </cell>
          <cell r="BG1114" t="str">
            <v>ENTIDAD SIN ÁNIMO DE LUCRO</v>
          </cell>
          <cell r="BH1114">
            <v>0</v>
          </cell>
          <cell r="BI1114" t="str">
            <v>ENTIDAD SIN ÁNIMO DE LUCRO</v>
          </cell>
          <cell r="BJ1114">
            <v>0</v>
          </cell>
          <cell r="BK1114" t="str">
            <v>PROPIEDAD HORIZONTAL</v>
          </cell>
          <cell r="BL1114">
            <v>0</v>
          </cell>
          <cell r="BM1114" t="str">
            <v>PROPIEDAD HORIZONTAL</v>
          </cell>
          <cell r="BN1114">
            <v>0</v>
          </cell>
          <cell r="BO1114" t="str">
            <v>BOGOTÁ PROPIEDAD HORIZONTAL</v>
          </cell>
          <cell r="BP1114">
            <v>0</v>
          </cell>
          <cell r="BQ1114" t="str">
            <v>BOGOTÁ PROPIEDAD HORIZONTAL</v>
          </cell>
          <cell r="BR1114">
            <v>0</v>
          </cell>
          <cell r="BS1114">
            <v>0</v>
          </cell>
          <cell r="BT1114">
            <v>0</v>
          </cell>
          <cell r="BU1114" t="str">
            <v>SUJETOS PASIVOS AUTORRETENEDORES DESDE 01/SEP/13 (DECRETO 1828/28-08-13)</v>
          </cell>
          <cell r="BV1114">
            <v>0</v>
          </cell>
          <cell r="BW1114">
            <v>0</v>
          </cell>
          <cell r="BX1114">
            <v>0</v>
          </cell>
          <cell r="BY1114">
            <v>0</v>
          </cell>
          <cell r="BZ1114">
            <v>0</v>
          </cell>
          <cell r="CA1114">
            <v>0</v>
          </cell>
          <cell r="CB1114">
            <v>0</v>
          </cell>
          <cell r="CC1114">
            <v>0</v>
          </cell>
          <cell r="CD1114">
            <v>0</v>
          </cell>
          <cell r="CE1114">
            <v>0</v>
          </cell>
          <cell r="CF1114">
            <v>919750</v>
          </cell>
          <cell r="CG1114">
            <v>41523</v>
          </cell>
          <cell r="CH1114" t="str">
            <v>SIN</v>
          </cell>
          <cell r="CI1114">
            <v>393613</v>
          </cell>
          <cell r="CJ1114" t="str">
            <v>Elcy Amparo Rojas Alejo</v>
          </cell>
          <cell r="CK1114" t="str">
            <v>SECRETARIA GENERAL</v>
          </cell>
          <cell r="CL1114" t="str">
            <v>GASTOS GENERALES</v>
          </cell>
          <cell r="CM1114" t="str">
            <v>SIN EXPEDIENTE EN ORFEO</v>
          </cell>
          <cell r="CN1114">
            <v>0</v>
          </cell>
          <cell r="CO1114" t="str">
            <v>NO APLICA</v>
          </cell>
          <cell r="CP1114">
            <v>0</v>
          </cell>
          <cell r="CQ1114" t="str">
            <v>2013-6200130173</v>
          </cell>
          <cell r="CR1114">
            <v>0</v>
          </cell>
          <cell r="CS1114">
            <v>0</v>
          </cell>
          <cell r="CT1114">
            <v>0</v>
          </cell>
          <cell r="CU1114">
            <v>0</v>
          </cell>
          <cell r="CV1114">
            <v>0</v>
          </cell>
          <cell r="CW1114">
            <v>0</v>
          </cell>
          <cell r="CX1114">
            <v>0</v>
          </cell>
          <cell r="CY1114">
            <v>0</v>
          </cell>
          <cell r="CZ1114">
            <v>0</v>
          </cell>
          <cell r="DA1114">
            <v>0</v>
          </cell>
          <cell r="DB1114">
            <v>0</v>
          </cell>
          <cell r="DC1114">
            <v>0</v>
          </cell>
          <cell r="DD1114">
            <v>0</v>
          </cell>
          <cell r="DE1114">
            <v>0</v>
          </cell>
          <cell r="DF1114">
            <v>0</v>
          </cell>
          <cell r="DG1114">
            <v>0</v>
          </cell>
          <cell r="DH1114">
            <v>0</v>
          </cell>
          <cell r="DI1114">
            <v>0</v>
          </cell>
          <cell r="DJ1114">
            <v>0</v>
          </cell>
          <cell r="DK1114">
            <v>0</v>
          </cell>
          <cell r="DL1114">
            <v>0</v>
          </cell>
          <cell r="DM1114">
            <v>0</v>
          </cell>
          <cell r="DN1114">
            <v>0</v>
          </cell>
          <cell r="DO1114">
            <v>0</v>
          </cell>
          <cell r="DP1114">
            <v>0</v>
          </cell>
          <cell r="DQ1114">
            <v>0</v>
          </cell>
          <cell r="DR1114">
            <v>0</v>
          </cell>
          <cell r="DS1114">
            <v>0</v>
          </cell>
          <cell r="DT1114">
            <v>0</v>
          </cell>
          <cell r="DU1114">
            <v>0</v>
          </cell>
          <cell r="DV1114">
            <v>0</v>
          </cell>
          <cell r="DW1114">
            <v>0</v>
          </cell>
          <cell r="DX1114">
            <v>0</v>
          </cell>
          <cell r="DY1114">
            <v>0</v>
          </cell>
          <cell r="DZ1114">
            <v>0</v>
          </cell>
          <cell r="EA1114">
            <v>0</v>
          </cell>
          <cell r="EB1114">
            <v>0</v>
          </cell>
          <cell r="EC1114">
            <v>0</v>
          </cell>
          <cell r="ED1114">
            <v>0</v>
          </cell>
          <cell r="EE1114">
            <v>0</v>
          </cell>
          <cell r="EF1114">
            <v>0</v>
          </cell>
          <cell r="EG1114">
            <v>0</v>
          </cell>
          <cell r="EH1114">
            <v>0</v>
          </cell>
          <cell r="EI1114">
            <v>0</v>
          </cell>
          <cell r="EJ1114">
            <v>0</v>
          </cell>
        </row>
        <row r="1115">
          <cell r="B1115">
            <v>1283</v>
          </cell>
          <cell r="C1115">
            <v>41523</v>
          </cell>
          <cell r="D1115">
            <v>822</v>
          </cell>
          <cell r="E1115" t="str">
            <v>Amparo</v>
          </cell>
          <cell r="F1115">
            <v>41523</v>
          </cell>
          <cell r="G1115" t="str">
            <v>DPS</v>
          </cell>
          <cell r="H1115" t="str">
            <v>041/2012</v>
          </cell>
          <cell r="I1115">
            <v>2012</v>
          </cell>
          <cell r="J1115" t="str">
            <v xml:space="preserve">FONDO NACIONAL DEL AHORRO </v>
          </cell>
          <cell r="K1115" t="str">
            <v>899.999.284-4</v>
          </cell>
          <cell r="L1115" t="str">
            <v>BOGOTÁ</v>
          </cell>
          <cell r="M1115" t="str">
            <v>CALLE 18 7 59</v>
          </cell>
          <cell r="N1115">
            <v>0</v>
          </cell>
          <cell r="O1115" t="str">
            <v>AUNAR ESFUERZOS ENTRE EL DEPARTAMENTO ADMINISTRATIVO PARA LA PROSPERIDAD SOCIAL  -FONDO DE INVERSION PARA LA PAZ Y EL  FONDO NACIONAL DEL AHORRRO CON EL PROPÓSITO DE INCENTIVAR LA CULTURA DEL AHORRO PRO-VIVIENDA ENTRE LAS MUJERES Y LAS FAMILIAS PERTENECIE</v>
          </cell>
          <cell r="P1115">
            <v>720000000</v>
          </cell>
          <cell r="Q1115">
            <v>0</v>
          </cell>
          <cell r="R1115">
            <v>720000000</v>
          </cell>
          <cell r="S1115">
            <v>46512</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t="str">
            <v xml:space="preserve">ANDRES JULIAN TRIANA </v>
          </cell>
          <cell r="AJ1115" t="str">
            <v>EL VALOR DEL CONVENIO SERA DESEMBOLSADO DE ACUERDO CON LA DISPONIBILIDAD DE PAC POR PARTE DEL DPS A FAVOR DEL FNA, PREVIA ENTREGA DEL PLAN OPERATIVO ANUAL APROBADO POR LA SUPERVISION DEL CONVENIO</v>
          </cell>
          <cell r="AK1115" t="str">
            <v>CONTRACTUAL CUENTA DE COBRO DEL 03/SEPTIEMBRE/2013</v>
          </cell>
          <cell r="AL1115" t="str">
            <v>NO APLICA</v>
          </cell>
          <cell r="AM1115" t="str">
            <v>DESEMBOLSO CON DESTINO A CUBRIR LOS GASTOS DE LA UNIDAD EJECUTORA DEL CONVENIO SEGÚN CLAUSULA SEGUNDA NUMERLA 1) DEL OTROSI No.2.</v>
          </cell>
          <cell r="AN1115">
            <v>26098800</v>
          </cell>
          <cell r="AO1115">
            <v>0</v>
          </cell>
          <cell r="AP1115">
            <v>0</v>
          </cell>
          <cell r="AQ1115">
            <v>0</v>
          </cell>
          <cell r="AR1115">
            <v>0</v>
          </cell>
          <cell r="AS1115">
            <v>0</v>
          </cell>
          <cell r="AT1115">
            <v>0</v>
          </cell>
          <cell r="AU1115">
            <v>0</v>
          </cell>
          <cell r="AV1115">
            <v>0</v>
          </cell>
          <cell r="AW1115">
            <v>0</v>
          </cell>
          <cell r="AX1115">
            <v>0</v>
          </cell>
          <cell r="AY1115">
            <v>0</v>
          </cell>
          <cell r="AZ1115">
            <v>26098800</v>
          </cell>
          <cell r="BA1115" t="str">
            <v>SI</v>
          </cell>
          <cell r="BB1115" t="str">
            <v>NO</v>
          </cell>
          <cell r="BC1115" t="str">
            <v>NO</v>
          </cell>
          <cell r="BD1115" t="str">
            <v>NO</v>
          </cell>
          <cell r="BE1115" t="str">
            <v>NO RESPONSABLE</v>
          </cell>
          <cell r="BF1115" t="str">
            <v>SI</v>
          </cell>
          <cell r="BG1115" t="str">
            <v>CONVENIO INTERADMINISTRATIVO</v>
          </cell>
          <cell r="BH1115">
            <v>0</v>
          </cell>
          <cell r="BI1115">
            <v>0</v>
          </cell>
          <cell r="BJ1115">
            <v>0</v>
          </cell>
          <cell r="BK1115" t="str">
            <v>GRAN CONTRIBUYENTE</v>
          </cell>
          <cell r="BL1115">
            <v>0</v>
          </cell>
          <cell r="BM1115">
            <v>0</v>
          </cell>
          <cell r="BN1115">
            <v>0</v>
          </cell>
          <cell r="BO1115" t="str">
            <v>ENTIDAD INDUSTRIAL Y COMERCIAL DEL ESTADO</v>
          </cell>
          <cell r="BP1115">
            <v>0</v>
          </cell>
          <cell r="BQ1115">
            <v>0</v>
          </cell>
          <cell r="BR1115">
            <v>0</v>
          </cell>
          <cell r="BS1115">
            <v>0</v>
          </cell>
          <cell r="BT1115">
            <v>0</v>
          </cell>
          <cell r="BU1115" t="str">
            <v>SUJETOS PASIVOS AUTORRETENEDORES DESDE 01/SEP/13 (DECRETO 1828/28-08-13)</v>
          </cell>
          <cell r="BV1115">
            <v>0</v>
          </cell>
          <cell r="BW1115">
            <v>0</v>
          </cell>
          <cell r="BX1115">
            <v>0</v>
          </cell>
          <cell r="BY1115">
            <v>0</v>
          </cell>
          <cell r="BZ1115">
            <v>0</v>
          </cell>
          <cell r="CA1115">
            <v>0</v>
          </cell>
          <cell r="CB1115">
            <v>0</v>
          </cell>
          <cell r="CC1115">
            <v>0</v>
          </cell>
          <cell r="CD1115">
            <v>0</v>
          </cell>
          <cell r="CE1115">
            <v>0</v>
          </cell>
          <cell r="CF1115">
            <v>26098800</v>
          </cell>
          <cell r="CG1115">
            <v>41523</v>
          </cell>
          <cell r="CH1115">
            <v>822</v>
          </cell>
          <cell r="CI1115">
            <v>46512</v>
          </cell>
          <cell r="CJ1115" t="str">
            <v>Elcy Amparo Rojas Alejo</v>
          </cell>
          <cell r="CK1115" t="str">
            <v>GT GENERACIÓN DE INGRESOS Y EMPLEABILIDAD</v>
          </cell>
          <cell r="CL1115" t="str">
            <v>ORDINARIA</v>
          </cell>
          <cell r="CM1115" t="str">
            <v>SIN EXPEDIENTE EN ORFEO</v>
          </cell>
          <cell r="CN1115" t="str">
            <v>RESERVA</v>
          </cell>
          <cell r="CO1115" t="str">
            <v>NO APLICA</v>
          </cell>
          <cell r="CP1115">
            <v>0</v>
          </cell>
          <cell r="CQ1115" t="str">
            <v>2013-1120063251</v>
          </cell>
          <cell r="CR1115" t="str">
            <v>SOLICITUD DE PAGO TRAMITADA CON LAS LIQUIDACIONES No. 1283, 1284 y 1285.</v>
          </cell>
          <cell r="CS1115">
            <v>0</v>
          </cell>
          <cell r="CT1115">
            <v>0</v>
          </cell>
          <cell r="CU1115">
            <v>0</v>
          </cell>
          <cell r="CV1115">
            <v>0</v>
          </cell>
          <cell r="CW1115">
            <v>0</v>
          </cell>
          <cell r="CX1115">
            <v>0</v>
          </cell>
          <cell r="CY1115">
            <v>0</v>
          </cell>
          <cell r="CZ1115">
            <v>0</v>
          </cell>
          <cell r="DA1115">
            <v>0</v>
          </cell>
          <cell r="DB1115">
            <v>0</v>
          </cell>
          <cell r="DC1115">
            <v>0</v>
          </cell>
          <cell r="DD1115">
            <v>0</v>
          </cell>
          <cell r="DE1115">
            <v>0</v>
          </cell>
          <cell r="DF1115">
            <v>0</v>
          </cell>
          <cell r="DG1115">
            <v>0</v>
          </cell>
          <cell r="DH1115">
            <v>0</v>
          </cell>
          <cell r="DI1115">
            <v>0</v>
          </cell>
          <cell r="DJ1115">
            <v>0</v>
          </cell>
          <cell r="DK1115">
            <v>0</v>
          </cell>
          <cell r="DL1115">
            <v>0</v>
          </cell>
          <cell r="DM1115">
            <v>0</v>
          </cell>
          <cell r="DN1115">
            <v>0</v>
          </cell>
          <cell r="DO1115">
            <v>0</v>
          </cell>
          <cell r="DP1115">
            <v>0</v>
          </cell>
          <cell r="DQ1115">
            <v>0</v>
          </cell>
          <cell r="DR1115">
            <v>0</v>
          </cell>
          <cell r="DS1115">
            <v>0</v>
          </cell>
          <cell r="DT1115">
            <v>0</v>
          </cell>
          <cell r="DU1115">
            <v>0</v>
          </cell>
          <cell r="DV1115">
            <v>0</v>
          </cell>
          <cell r="DW1115">
            <v>0</v>
          </cell>
          <cell r="DX1115">
            <v>0</v>
          </cell>
          <cell r="DY1115">
            <v>0</v>
          </cell>
          <cell r="DZ1115">
            <v>0</v>
          </cell>
          <cell r="EA1115">
            <v>0</v>
          </cell>
          <cell r="EB1115">
            <v>0</v>
          </cell>
          <cell r="EC1115">
            <v>0</v>
          </cell>
          <cell r="ED1115">
            <v>0</v>
          </cell>
          <cell r="EE1115">
            <v>0</v>
          </cell>
          <cell r="EF1115">
            <v>0</v>
          </cell>
          <cell r="EG1115">
            <v>0</v>
          </cell>
          <cell r="EH1115">
            <v>0</v>
          </cell>
          <cell r="EI1115">
            <v>0</v>
          </cell>
          <cell r="EJ1115">
            <v>0</v>
          </cell>
        </row>
        <row r="1116">
          <cell r="B1116">
            <v>1284</v>
          </cell>
          <cell r="C1116">
            <v>41523</v>
          </cell>
          <cell r="D1116">
            <v>822</v>
          </cell>
          <cell r="E1116" t="str">
            <v>Amparo</v>
          </cell>
          <cell r="F1116">
            <v>41523</v>
          </cell>
          <cell r="G1116" t="str">
            <v>DPS</v>
          </cell>
          <cell r="H1116" t="str">
            <v>041/2012</v>
          </cell>
          <cell r="I1116">
            <v>2012</v>
          </cell>
          <cell r="J1116" t="str">
            <v xml:space="preserve">FONDO NACIONAL DEL AHORRO </v>
          </cell>
          <cell r="K1116" t="str">
            <v>899.999.284-4</v>
          </cell>
          <cell r="L1116" t="str">
            <v>BOGOTÁ</v>
          </cell>
          <cell r="M1116" t="str">
            <v>CALLE 18 7 59</v>
          </cell>
          <cell r="N1116">
            <v>0</v>
          </cell>
          <cell r="O1116" t="str">
            <v>AUNAR ESFUERZOS ENTRE EL DEPARTAMENTO ADMINISTRATIVO PARA LA PROSPERIDAD SOCIAL  -FONDO DE INVERSION PARA LA PAZ Y EL  FONDO NACIONAL DEL AHORRRO CON EL PROPÓSITO DE INCENTIVAR LA CULTURA DEL AHORRO PRO-VIVIENDA ENTRE LAS MUJERES Y LAS FAMILIAS PERTENECIE</v>
          </cell>
          <cell r="P1116">
            <v>720000000</v>
          </cell>
          <cell r="Q1116">
            <v>0</v>
          </cell>
          <cell r="R1116">
            <v>720000000</v>
          </cell>
          <cell r="S1116">
            <v>46812</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t="str">
            <v xml:space="preserve">ANDRES JULIAN TRIANA </v>
          </cell>
          <cell r="AJ1116" t="str">
            <v>EL VALOR DEL CONVENIO SERA DESEMBOLSADO DE ACUERDO CON LA DISPONIBILIDAD DE PAC POR PARTE DEL DPS A FAVOR DEL FNA, PREVIA ENTREGA DEL PLAN OPERATIVO ANUAL APROBADO POR LA SUPERVISION DEL CONVENIO</v>
          </cell>
          <cell r="AK1116" t="str">
            <v>CONTRACTUAL CUENTA DE COBRO DEL 03/SEPTIEMBRE/2013</v>
          </cell>
          <cell r="AL1116" t="str">
            <v>NO APLICA</v>
          </cell>
          <cell r="AM1116" t="str">
            <v>DESEMBOLSO CON DESTINO A CUBRIR LOS GASTOS DE LA UNIDAD EJECUTORA DEL CONVENIO SEGÚN CLAUSULA SEGUNDA NUMERLA 1) DEL OTROSI No.2.</v>
          </cell>
          <cell r="AN1116">
            <v>11185200</v>
          </cell>
          <cell r="AO1116">
            <v>0</v>
          </cell>
          <cell r="AP1116">
            <v>0</v>
          </cell>
          <cell r="AQ1116">
            <v>0</v>
          </cell>
          <cell r="AR1116">
            <v>0</v>
          </cell>
          <cell r="AS1116">
            <v>0</v>
          </cell>
          <cell r="AT1116">
            <v>0</v>
          </cell>
          <cell r="AU1116">
            <v>0</v>
          </cell>
          <cell r="AV1116">
            <v>0</v>
          </cell>
          <cell r="AW1116">
            <v>0</v>
          </cell>
          <cell r="AX1116">
            <v>0</v>
          </cell>
          <cell r="AY1116">
            <v>0</v>
          </cell>
          <cell r="AZ1116">
            <v>11185200</v>
          </cell>
          <cell r="BA1116" t="str">
            <v>SI</v>
          </cell>
          <cell r="BB1116" t="str">
            <v>NO</v>
          </cell>
          <cell r="BC1116" t="str">
            <v>NO</v>
          </cell>
          <cell r="BD1116" t="str">
            <v>NO</v>
          </cell>
          <cell r="BE1116" t="str">
            <v>NO RESPONSABLE</v>
          </cell>
          <cell r="BF1116" t="str">
            <v>SI</v>
          </cell>
          <cell r="BG1116" t="str">
            <v>CONVENIO INTERADMINISTRATIVO</v>
          </cell>
          <cell r="BH1116">
            <v>0</v>
          </cell>
          <cell r="BI1116">
            <v>0</v>
          </cell>
          <cell r="BJ1116">
            <v>0</v>
          </cell>
          <cell r="BK1116" t="str">
            <v>GRAN CONTRIBUYENTE</v>
          </cell>
          <cell r="BL1116">
            <v>0</v>
          </cell>
          <cell r="BM1116">
            <v>0</v>
          </cell>
          <cell r="BN1116">
            <v>0</v>
          </cell>
          <cell r="BO1116" t="str">
            <v>ENTIDAD INDUSTRIAL Y COMERCIAL DEL ESTADO</v>
          </cell>
          <cell r="BP1116">
            <v>0</v>
          </cell>
          <cell r="BQ1116">
            <v>0</v>
          </cell>
          <cell r="BR1116">
            <v>0</v>
          </cell>
          <cell r="BS1116">
            <v>0</v>
          </cell>
          <cell r="BT1116">
            <v>0</v>
          </cell>
          <cell r="BU1116" t="str">
            <v>SUJETOS PASIVOS AUTORRETENEDORES DESDE 01/SEP/13 (DECRETO 1828/28-08-13)</v>
          </cell>
          <cell r="BV1116">
            <v>0</v>
          </cell>
          <cell r="BW1116">
            <v>0</v>
          </cell>
          <cell r="BX1116">
            <v>0</v>
          </cell>
          <cell r="BY1116">
            <v>0</v>
          </cell>
          <cell r="BZ1116">
            <v>0</v>
          </cell>
          <cell r="CA1116">
            <v>0</v>
          </cell>
          <cell r="CB1116">
            <v>0</v>
          </cell>
          <cell r="CC1116">
            <v>0</v>
          </cell>
          <cell r="CD1116">
            <v>0</v>
          </cell>
          <cell r="CE1116">
            <v>0</v>
          </cell>
          <cell r="CF1116">
            <v>11185200</v>
          </cell>
          <cell r="CG1116">
            <v>41523</v>
          </cell>
          <cell r="CH1116">
            <v>822</v>
          </cell>
          <cell r="CI1116">
            <v>46812</v>
          </cell>
          <cell r="CJ1116" t="str">
            <v>Elcy Amparo Rojas Alejo</v>
          </cell>
          <cell r="CK1116" t="str">
            <v>GT GENERACIÓN DE INGRESOS Y EMPLEABILIDAD</v>
          </cell>
          <cell r="CL1116" t="str">
            <v>ORDINARIA</v>
          </cell>
          <cell r="CM1116" t="str">
            <v>SIN EXPEDIENTE EN ORFEO</v>
          </cell>
          <cell r="CN1116" t="str">
            <v>RESERVA</v>
          </cell>
          <cell r="CO1116" t="str">
            <v>NO APLICA</v>
          </cell>
          <cell r="CP1116">
            <v>0</v>
          </cell>
          <cell r="CQ1116" t="str">
            <v>2013-1120063251</v>
          </cell>
          <cell r="CR1116" t="str">
            <v>SOLICITUD DE PAGO TRAMITADA CON LAS LIQUIDACIONES No. 1283, 1284 y 1285.</v>
          </cell>
          <cell r="CS1116">
            <v>0</v>
          </cell>
          <cell r="CT1116">
            <v>0</v>
          </cell>
          <cell r="CU1116">
            <v>0</v>
          </cell>
          <cell r="CV1116">
            <v>0</v>
          </cell>
          <cell r="CW1116">
            <v>0</v>
          </cell>
          <cell r="CX1116">
            <v>0</v>
          </cell>
          <cell r="CY1116">
            <v>0</v>
          </cell>
          <cell r="CZ1116">
            <v>0</v>
          </cell>
          <cell r="DA1116">
            <v>0</v>
          </cell>
          <cell r="DB1116">
            <v>0</v>
          </cell>
          <cell r="DC1116">
            <v>0</v>
          </cell>
          <cell r="DD1116">
            <v>0</v>
          </cell>
          <cell r="DE1116">
            <v>0</v>
          </cell>
          <cell r="DF1116">
            <v>0</v>
          </cell>
          <cell r="DG1116">
            <v>0</v>
          </cell>
          <cell r="DH1116">
            <v>0</v>
          </cell>
          <cell r="DI1116">
            <v>0</v>
          </cell>
          <cell r="DJ1116">
            <v>0</v>
          </cell>
          <cell r="DK1116">
            <v>0</v>
          </cell>
          <cell r="DL1116">
            <v>0</v>
          </cell>
          <cell r="DM1116">
            <v>0</v>
          </cell>
          <cell r="DN1116">
            <v>0</v>
          </cell>
          <cell r="DO1116">
            <v>0</v>
          </cell>
          <cell r="DP1116">
            <v>0</v>
          </cell>
          <cell r="DQ1116">
            <v>0</v>
          </cell>
          <cell r="DR1116">
            <v>0</v>
          </cell>
          <cell r="DS1116">
            <v>0</v>
          </cell>
          <cell r="DT1116">
            <v>0</v>
          </cell>
          <cell r="DU1116">
            <v>0</v>
          </cell>
          <cell r="DV1116">
            <v>0</v>
          </cell>
          <cell r="DW1116">
            <v>0</v>
          </cell>
          <cell r="DX1116">
            <v>0</v>
          </cell>
          <cell r="DY1116">
            <v>0</v>
          </cell>
          <cell r="DZ1116">
            <v>0</v>
          </cell>
          <cell r="EA1116">
            <v>0</v>
          </cell>
          <cell r="EB1116">
            <v>0</v>
          </cell>
          <cell r="EC1116">
            <v>0</v>
          </cell>
          <cell r="ED1116">
            <v>0</v>
          </cell>
          <cell r="EE1116">
            <v>0</v>
          </cell>
          <cell r="EF1116">
            <v>0</v>
          </cell>
          <cell r="EG1116">
            <v>0</v>
          </cell>
          <cell r="EH1116">
            <v>0</v>
          </cell>
          <cell r="EI1116">
            <v>0</v>
          </cell>
          <cell r="EJ1116">
            <v>0</v>
          </cell>
        </row>
        <row r="1117">
          <cell r="B1117">
            <v>1285</v>
          </cell>
          <cell r="C1117">
            <v>41523</v>
          </cell>
          <cell r="D1117">
            <v>822</v>
          </cell>
          <cell r="E1117" t="str">
            <v>Amparo</v>
          </cell>
          <cell r="F1117">
            <v>41523</v>
          </cell>
          <cell r="G1117" t="str">
            <v>DPS</v>
          </cell>
          <cell r="H1117" t="str">
            <v>041/2012</v>
          </cell>
          <cell r="I1117">
            <v>2013</v>
          </cell>
          <cell r="J1117" t="str">
            <v xml:space="preserve">FONDO NACIONAL DEL AHORRO </v>
          </cell>
          <cell r="K1117" t="str">
            <v>899.999.284-4</v>
          </cell>
          <cell r="L1117" t="str">
            <v>BOGOTÁ</v>
          </cell>
          <cell r="M1117" t="str">
            <v>CALLE 18 7 59</v>
          </cell>
          <cell r="N1117">
            <v>0</v>
          </cell>
          <cell r="O1117" t="str">
            <v>AUNAR ESFUERZOS ENTRE EL DEPARTAMENTO ADMINISTRATIVO PARA LA PROSPERIDAD SOCIAL  -FONDO DE INVERSION PARA LA PAZ Y EL  FONDO NACIONAL DEL AHORRRO CON EL PROPÓSITO DE INCENTIVAR LA CULTURA DEL AHORRO PRO-VIVIENDA ENTRE LAS MUJERES Y LAS FAMILIAS PERTENECIE</v>
          </cell>
          <cell r="P1117">
            <v>720000000</v>
          </cell>
          <cell r="Q1117">
            <v>0</v>
          </cell>
          <cell r="R1117">
            <v>720000000</v>
          </cell>
          <cell r="S1117">
            <v>3213</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t="str">
            <v xml:space="preserve">ANDRES JULIAN TRIANA </v>
          </cell>
          <cell r="AJ1117" t="str">
            <v>EL VALOR DEL CONVENIO SERA DESEMBOLSADO DE ACUERDO CON LA DISPONIBILIDAD DE PAC POR PARTE DEL DPS A FAVOR DEL FNA, PREVIA ENTREGA DEL PLAN OPERATIVO ANUAL APROBADO POR LA SUPERVISION DEL CONVENIO</v>
          </cell>
          <cell r="AK1117" t="str">
            <v>CONTRACTUAL CUENTA DE COBRO DEL 03/SEPTIEMBRE/2013</v>
          </cell>
          <cell r="AL1117" t="str">
            <v>NO APLICA</v>
          </cell>
          <cell r="AM1117" t="str">
            <v>DESEMBOLSO CON DESTINO A CUBRIR LOS GASTOS DE LA UNIDAD EJECUTORA DEL CONVENIO SEGÚN CLAUSULA SEGUNDA NUMERLA 1) DEL OTROSI No.2.</v>
          </cell>
          <cell r="AN1117">
            <v>20716000</v>
          </cell>
          <cell r="AO1117">
            <v>0</v>
          </cell>
          <cell r="AP1117">
            <v>0</v>
          </cell>
          <cell r="AQ1117">
            <v>0</v>
          </cell>
          <cell r="AR1117">
            <v>0</v>
          </cell>
          <cell r="AS1117">
            <v>0</v>
          </cell>
          <cell r="AT1117">
            <v>0</v>
          </cell>
          <cell r="AU1117">
            <v>0</v>
          </cell>
          <cell r="AV1117">
            <v>0</v>
          </cell>
          <cell r="AW1117">
            <v>0</v>
          </cell>
          <cell r="AX1117">
            <v>0</v>
          </cell>
          <cell r="AY1117">
            <v>0</v>
          </cell>
          <cell r="AZ1117">
            <v>20716000</v>
          </cell>
          <cell r="BA1117" t="str">
            <v>SI</v>
          </cell>
          <cell r="BB1117" t="str">
            <v>NO</v>
          </cell>
          <cell r="BC1117" t="str">
            <v>NO</v>
          </cell>
          <cell r="BD1117" t="str">
            <v>NO</v>
          </cell>
          <cell r="BE1117" t="str">
            <v>NO RESPONSABLE</v>
          </cell>
          <cell r="BF1117" t="str">
            <v>SI</v>
          </cell>
          <cell r="BG1117" t="str">
            <v>CONVENIO INTERADMINISTRATIVO</v>
          </cell>
          <cell r="BH1117">
            <v>0</v>
          </cell>
          <cell r="BI1117">
            <v>0</v>
          </cell>
          <cell r="BJ1117">
            <v>0</v>
          </cell>
          <cell r="BK1117" t="str">
            <v>GRAN CONTRIBUYENTE</v>
          </cell>
          <cell r="BL1117">
            <v>0</v>
          </cell>
          <cell r="BM1117">
            <v>0</v>
          </cell>
          <cell r="BN1117">
            <v>0</v>
          </cell>
          <cell r="BO1117" t="str">
            <v>ENTIDAD INDUSTRIAL Y COMERCIAL DEL ESTADO</v>
          </cell>
          <cell r="BP1117">
            <v>0</v>
          </cell>
          <cell r="BQ1117">
            <v>0</v>
          </cell>
          <cell r="BR1117">
            <v>0</v>
          </cell>
          <cell r="BS1117">
            <v>0</v>
          </cell>
          <cell r="BT1117">
            <v>0</v>
          </cell>
          <cell r="BU1117" t="str">
            <v>SUJETOS PASIVOS AUTORRETENEDORES DESDE 01/SEP/13 (DECRETO 1828/28-08-13)</v>
          </cell>
          <cell r="BV1117">
            <v>0</v>
          </cell>
          <cell r="BW1117">
            <v>0</v>
          </cell>
          <cell r="BX1117">
            <v>0</v>
          </cell>
          <cell r="BY1117">
            <v>0</v>
          </cell>
          <cell r="BZ1117">
            <v>0</v>
          </cell>
          <cell r="CA1117">
            <v>0</v>
          </cell>
          <cell r="CB1117">
            <v>0</v>
          </cell>
          <cell r="CC1117">
            <v>0</v>
          </cell>
          <cell r="CD1117">
            <v>0</v>
          </cell>
          <cell r="CE1117">
            <v>0</v>
          </cell>
          <cell r="CF1117">
            <v>20716000</v>
          </cell>
          <cell r="CG1117">
            <v>41523</v>
          </cell>
          <cell r="CH1117">
            <v>822</v>
          </cell>
          <cell r="CI1117">
            <v>3213</v>
          </cell>
          <cell r="CJ1117" t="str">
            <v>Elcy Amparo Rojas Alejo</v>
          </cell>
          <cell r="CK1117" t="str">
            <v>GT GENERACIÓN DE INGRESOS Y EMPLEABILIDAD</v>
          </cell>
          <cell r="CL1117" t="str">
            <v>ORDINARIA</v>
          </cell>
          <cell r="CM1117" t="str">
            <v>SIN EXPEDIENTE EN ORFEO</v>
          </cell>
          <cell r="CN1117">
            <v>0</v>
          </cell>
          <cell r="CO1117" t="str">
            <v>NO APLICA</v>
          </cell>
          <cell r="CP1117">
            <v>0</v>
          </cell>
          <cell r="CQ1117" t="str">
            <v>2013-1120063251</v>
          </cell>
          <cell r="CR1117" t="str">
            <v>SOLICITUD DE PAGO TRAMITADA CON LAS LIQUIDACIONES No. 1283, 1284 y 1285.</v>
          </cell>
          <cell r="CS1117">
            <v>0</v>
          </cell>
          <cell r="CT1117">
            <v>0</v>
          </cell>
          <cell r="CU1117">
            <v>0</v>
          </cell>
          <cell r="CV1117">
            <v>0</v>
          </cell>
          <cell r="CW1117">
            <v>0</v>
          </cell>
          <cell r="CX1117">
            <v>0</v>
          </cell>
          <cell r="CY1117">
            <v>0</v>
          </cell>
          <cell r="CZ1117">
            <v>0</v>
          </cell>
          <cell r="DA1117">
            <v>0</v>
          </cell>
          <cell r="DB1117">
            <v>0</v>
          </cell>
          <cell r="DC1117">
            <v>0</v>
          </cell>
          <cell r="DD1117">
            <v>0</v>
          </cell>
          <cell r="DE1117">
            <v>0</v>
          </cell>
          <cell r="DF1117">
            <v>0</v>
          </cell>
          <cell r="DG1117">
            <v>0</v>
          </cell>
          <cell r="DH1117">
            <v>0</v>
          </cell>
          <cell r="DI1117">
            <v>0</v>
          </cell>
          <cell r="DJ1117">
            <v>0</v>
          </cell>
          <cell r="DK1117">
            <v>0</v>
          </cell>
          <cell r="DL1117">
            <v>0</v>
          </cell>
          <cell r="DM1117">
            <v>0</v>
          </cell>
          <cell r="DN1117">
            <v>0</v>
          </cell>
          <cell r="DO1117">
            <v>0</v>
          </cell>
          <cell r="DP1117">
            <v>0</v>
          </cell>
          <cell r="DQ1117">
            <v>0</v>
          </cell>
          <cell r="DR1117">
            <v>0</v>
          </cell>
          <cell r="DS1117">
            <v>0</v>
          </cell>
          <cell r="DT1117">
            <v>0</v>
          </cell>
          <cell r="DU1117">
            <v>0</v>
          </cell>
          <cell r="DV1117">
            <v>0</v>
          </cell>
          <cell r="DW1117">
            <v>0</v>
          </cell>
          <cell r="DX1117">
            <v>0</v>
          </cell>
          <cell r="DY1117">
            <v>0</v>
          </cell>
          <cell r="DZ1117">
            <v>0</v>
          </cell>
          <cell r="EA1117">
            <v>0</v>
          </cell>
          <cell r="EB1117">
            <v>0</v>
          </cell>
          <cell r="EC1117">
            <v>0</v>
          </cell>
          <cell r="ED1117">
            <v>0</v>
          </cell>
          <cell r="EE1117">
            <v>0</v>
          </cell>
          <cell r="EF1117">
            <v>0</v>
          </cell>
          <cell r="EG1117">
            <v>0</v>
          </cell>
          <cell r="EH1117">
            <v>0</v>
          </cell>
          <cell r="EI1117">
            <v>0</v>
          </cell>
          <cell r="EJ1117">
            <v>0</v>
          </cell>
        </row>
        <row r="1118">
          <cell r="B1118">
            <v>1273</v>
          </cell>
          <cell r="C1118">
            <v>41523</v>
          </cell>
          <cell r="D1118">
            <v>825</v>
          </cell>
          <cell r="E1118" t="str">
            <v>Amparo</v>
          </cell>
          <cell r="F1118">
            <v>41523</v>
          </cell>
          <cell r="G1118" t="str">
            <v>DPS</v>
          </cell>
          <cell r="H1118" t="str">
            <v>168/2012</v>
          </cell>
          <cell r="I1118">
            <v>2013</v>
          </cell>
          <cell r="J1118" t="str">
            <v>ORLANDESCA S.A.</v>
          </cell>
          <cell r="K1118" t="str">
            <v>819.002.840-0</v>
          </cell>
          <cell r="L1118" t="str">
            <v>SANTA MARTA</v>
          </cell>
          <cell r="M1118" t="str">
            <v>Calle 11 No 1C - 23 EDIFICIO POSIHUEICA</v>
          </cell>
          <cell r="N1118">
            <v>4213076</v>
          </cell>
          <cell r="O1118" t="str">
            <v>TOMAR EN ARRIENDO EL INMUEBLE UBICADO EN LA CALLE 11 No 1C-23 OFICINA 505 EDIFICIO POSIHUEICA STA MARTA (MAGDALENA) PARA EL FUNCIONAMIENTO DE LA DR MAGDALENA.</v>
          </cell>
          <cell r="P1118">
            <v>76799348.181818172</v>
          </cell>
          <cell r="Q1118">
            <v>7679934.8181818174</v>
          </cell>
          <cell r="R1118">
            <v>84479282.999999985</v>
          </cell>
          <cell r="S1118">
            <v>2413</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t="str">
            <v>GLADIS CECILIA ARANGO MARTÍNEZ</v>
          </cell>
          <cell r="AJ1118" t="str">
            <v xml:space="preserve">2012: 1 pago $4,064,181; 2013: 12 pagos $4,186,106; 2014: 7 pagos $4,311,690. </v>
          </cell>
          <cell r="AK1118" t="str">
            <v>FA  00346</v>
          </cell>
          <cell r="AL1118" t="str">
            <v>190000028838 DE 2012/04/24</v>
          </cell>
          <cell r="AM1118" t="str">
            <v>SOLICITUD  DÉCIMO  PAGO DEL CONTRATO ARRENDAMIENTO 168/2012. MES DE SEPTIEMBRE/13</v>
          </cell>
          <cell r="AN1118">
            <v>3805551</v>
          </cell>
          <cell r="AO1118">
            <v>0</v>
          </cell>
          <cell r="AP1118">
            <v>0</v>
          </cell>
          <cell r="AQ1118">
            <v>0</v>
          </cell>
          <cell r="AR1118">
            <v>0</v>
          </cell>
          <cell r="AS1118">
            <v>0</v>
          </cell>
          <cell r="AT1118">
            <v>0</v>
          </cell>
          <cell r="AU1118">
            <v>0</v>
          </cell>
          <cell r="AV1118">
            <v>0.1</v>
          </cell>
          <cell r="AW1118">
            <v>0</v>
          </cell>
          <cell r="AX1118">
            <v>380555</v>
          </cell>
          <cell r="AY1118">
            <v>0</v>
          </cell>
          <cell r="AZ1118">
            <v>4186106</v>
          </cell>
          <cell r="BA1118" t="str">
            <v>SI</v>
          </cell>
          <cell r="BB1118" t="str">
            <v>NO</v>
          </cell>
          <cell r="BC1118" t="str">
            <v>NO</v>
          </cell>
          <cell r="BD1118" t="str">
            <v>NO</v>
          </cell>
          <cell r="BE1118" t="str">
            <v>COMÚN</v>
          </cell>
          <cell r="BF1118" t="str">
            <v>NO</v>
          </cell>
          <cell r="BG1118" t="str">
            <v>ARRIENDO BIEN INMUEBLE</v>
          </cell>
          <cell r="BH1118">
            <v>3.5000000000000003E-2</v>
          </cell>
          <cell r="BI1118">
            <v>0</v>
          </cell>
          <cell r="BJ1118">
            <v>0</v>
          </cell>
          <cell r="BK1118" t="str">
            <v>GRAN CONTRIBUYENTE RESOLUCION 014047 DEL 2009</v>
          </cell>
          <cell r="BL1118">
            <v>0</v>
          </cell>
          <cell r="BM1118">
            <v>0</v>
          </cell>
          <cell r="BN1118">
            <v>0</v>
          </cell>
          <cell r="BO1118" t="str">
            <v>SANTA MARTA</v>
          </cell>
          <cell r="BP1118">
            <v>7.0000000000000001E-3</v>
          </cell>
          <cell r="BQ1118">
            <v>0</v>
          </cell>
          <cell r="BR1118">
            <v>0</v>
          </cell>
          <cell r="BS1118">
            <v>0</v>
          </cell>
          <cell r="BT1118">
            <v>0</v>
          </cell>
          <cell r="BU1118" t="str">
            <v>SUJETOS PASIVOS AUTORRETENEDORES DESDE 01/SEP/13 (DECRETO 1828/28-08-13)</v>
          </cell>
          <cell r="BV1118">
            <v>0</v>
          </cell>
          <cell r="BW1118">
            <v>133194</v>
          </cell>
          <cell r="BX1118">
            <v>0</v>
          </cell>
          <cell r="BY1118">
            <v>0</v>
          </cell>
          <cell r="BZ1118">
            <v>0</v>
          </cell>
          <cell r="CA1118">
            <v>26639</v>
          </cell>
          <cell r="CB1118">
            <v>0</v>
          </cell>
          <cell r="CC1118">
            <v>0</v>
          </cell>
          <cell r="CD1118">
            <v>0</v>
          </cell>
          <cell r="CE1118">
            <v>0</v>
          </cell>
          <cell r="CF1118">
            <v>4026273</v>
          </cell>
          <cell r="CG1118">
            <v>41523</v>
          </cell>
          <cell r="CH1118">
            <v>825</v>
          </cell>
          <cell r="CI1118">
            <v>2413</v>
          </cell>
          <cell r="CJ1118" t="str">
            <v>Elcy Amparo Rojas Alejo</v>
          </cell>
          <cell r="CK1118" t="str">
            <v>SUBDIRECCIÓN DE OPERACIONES</v>
          </cell>
          <cell r="CL1118" t="str">
            <v>GASTOS GENERALES</v>
          </cell>
          <cell r="CM1118" t="str">
            <v>201261003002000168E</v>
          </cell>
          <cell r="CN1118">
            <v>0</v>
          </cell>
          <cell r="CO1118" t="str">
            <v>NO APLICA</v>
          </cell>
          <cell r="CP1118">
            <v>0</v>
          </cell>
          <cell r="CQ1118" t="str">
            <v>2013-6200132203</v>
          </cell>
          <cell r="CR1118" t="str">
            <v xml:space="preserve">Tarifa de ICA  7/1000; demás actividades de servicios.  </v>
          </cell>
          <cell r="CS1118">
            <v>0</v>
          </cell>
          <cell r="CT1118">
            <v>0</v>
          </cell>
          <cell r="CU1118">
            <v>0</v>
          </cell>
          <cell r="CV1118">
            <v>0</v>
          </cell>
          <cell r="CW1118">
            <v>0</v>
          </cell>
          <cell r="CX1118">
            <v>0</v>
          </cell>
          <cell r="CY1118">
            <v>0</v>
          </cell>
          <cell r="CZ1118">
            <v>0</v>
          </cell>
          <cell r="DA1118">
            <v>0</v>
          </cell>
          <cell r="DB1118">
            <v>0</v>
          </cell>
          <cell r="DC1118">
            <v>0</v>
          </cell>
          <cell r="DD1118">
            <v>0</v>
          </cell>
          <cell r="DE1118">
            <v>0</v>
          </cell>
          <cell r="DF1118">
            <v>0</v>
          </cell>
          <cell r="DG1118">
            <v>0</v>
          </cell>
          <cell r="DH1118">
            <v>0</v>
          </cell>
          <cell r="DI1118">
            <v>0</v>
          </cell>
          <cell r="DJ1118">
            <v>0</v>
          </cell>
          <cell r="DK1118">
            <v>0</v>
          </cell>
          <cell r="DL1118">
            <v>0</v>
          </cell>
          <cell r="DM1118">
            <v>0</v>
          </cell>
          <cell r="DN1118">
            <v>0</v>
          </cell>
          <cell r="DO1118">
            <v>0</v>
          </cell>
          <cell r="DP1118">
            <v>0</v>
          </cell>
          <cell r="DQ1118">
            <v>0</v>
          </cell>
          <cell r="DR1118">
            <v>0</v>
          </cell>
          <cell r="DS1118">
            <v>0</v>
          </cell>
          <cell r="DT1118">
            <v>0</v>
          </cell>
          <cell r="DU1118">
            <v>0</v>
          </cell>
          <cell r="DV1118">
            <v>0</v>
          </cell>
          <cell r="DW1118">
            <v>0</v>
          </cell>
          <cell r="DX1118">
            <v>0</v>
          </cell>
          <cell r="DY1118">
            <v>0</v>
          </cell>
          <cell r="DZ1118">
            <v>0</v>
          </cell>
          <cell r="EA1118">
            <v>0</v>
          </cell>
          <cell r="EB1118">
            <v>0</v>
          </cell>
          <cell r="EC1118">
            <v>0</v>
          </cell>
          <cell r="ED1118">
            <v>0</v>
          </cell>
          <cell r="EE1118">
            <v>0</v>
          </cell>
          <cell r="EF1118">
            <v>0</v>
          </cell>
          <cell r="EG1118">
            <v>0</v>
          </cell>
          <cell r="EH1118">
            <v>0</v>
          </cell>
          <cell r="EI1118">
            <v>0</v>
          </cell>
          <cell r="EJ1118">
            <v>0</v>
          </cell>
        </row>
        <row r="1119">
          <cell r="B1119">
            <v>1294</v>
          </cell>
          <cell r="C1119">
            <v>41523</v>
          </cell>
          <cell r="D1119">
            <v>127</v>
          </cell>
          <cell r="E1119" t="str">
            <v>Amparo</v>
          </cell>
          <cell r="F1119">
            <v>41523</v>
          </cell>
          <cell r="G1119" t="str">
            <v>DPS</v>
          </cell>
          <cell r="H1119" t="str">
            <v xml:space="preserve">62/2012 </v>
          </cell>
          <cell r="I1119">
            <v>2013</v>
          </cell>
          <cell r="J1119" t="str">
            <v>BANCO AGRARIO DE COLOMBIA S.A.</v>
          </cell>
          <cell r="K1119" t="str">
            <v>800.037.800-8</v>
          </cell>
          <cell r="L1119" t="str">
            <v>BOGOTÁ</v>
          </cell>
          <cell r="M1119">
            <v>0</v>
          </cell>
          <cell r="N1119">
            <v>0</v>
          </cell>
          <cell r="O1119" t="str">
            <v>El BANCO SE OBLIGA A "PRESTAR EL SERVICIO FINANCIERO DE ENTREGA DE LAS TRANSFERENCIAS MONETARIAS A LOS BENEFICIARIOS DEL SECTOR DE LA INCLUSIÓN SOCIAL", GRUPO 1.</v>
          </cell>
          <cell r="P1119">
            <v>65284150400</v>
          </cell>
          <cell r="Q1119">
            <v>0</v>
          </cell>
          <cell r="R1119">
            <v>65284150400</v>
          </cell>
          <cell r="S1119">
            <v>25613</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t="str">
            <v>MARIANA ESCOBAR ARANGO</v>
          </cell>
          <cell r="AJ1119" t="str">
            <v xml:space="preserve">CONTRATO   </v>
          </cell>
          <cell r="AK1119" t="str">
            <v>NO APLICA</v>
          </cell>
          <cell r="AL1119" t="str">
            <v>NO APLICA</v>
          </cell>
          <cell r="AM1119" t="str">
            <v xml:space="preserve">PAGO INCENTIVOS DE EDUCACIÓN Y NUTRICIÓN DEL PROGRAMA MÁS FAMILIAS EN ACCIÓN - TERCER CICLO.   </v>
          </cell>
          <cell r="AN1119">
            <v>284540000</v>
          </cell>
          <cell r="AO1119">
            <v>0</v>
          </cell>
          <cell r="AP1119">
            <v>0</v>
          </cell>
          <cell r="AQ1119">
            <v>0</v>
          </cell>
          <cell r="AR1119">
            <v>0</v>
          </cell>
          <cell r="AS1119">
            <v>0</v>
          </cell>
          <cell r="AT1119">
            <v>0</v>
          </cell>
          <cell r="AU1119">
            <v>0</v>
          </cell>
          <cell r="AV1119">
            <v>0</v>
          </cell>
          <cell r="AW1119">
            <v>0</v>
          </cell>
          <cell r="AX1119">
            <v>0</v>
          </cell>
          <cell r="AY1119">
            <v>0</v>
          </cell>
          <cell r="AZ1119">
            <v>284540000</v>
          </cell>
          <cell r="BA1119" t="str">
            <v>SI</v>
          </cell>
          <cell r="BB1119" t="str">
            <v>SI</v>
          </cell>
          <cell r="BC1119" t="str">
            <v>NO</v>
          </cell>
          <cell r="BD1119" t="str">
            <v>NO</v>
          </cell>
          <cell r="BE1119" t="str">
            <v>COMÚN</v>
          </cell>
          <cell r="BF1119" t="str">
            <v>NO</v>
          </cell>
          <cell r="BG1119" t="str">
            <v>AUTORETENEDOR</v>
          </cell>
          <cell r="BH1119">
            <v>0</v>
          </cell>
          <cell r="BI1119">
            <v>0</v>
          </cell>
          <cell r="BJ1119">
            <v>0</v>
          </cell>
          <cell r="BK1119" t="str">
            <v>GRAN CONTRIBUYENTE</v>
          </cell>
          <cell r="BL1119">
            <v>0</v>
          </cell>
          <cell r="BM1119">
            <v>0</v>
          </cell>
          <cell r="BN1119">
            <v>0</v>
          </cell>
          <cell r="BO1119" t="str">
            <v>PAGO INCENTIVOS</v>
          </cell>
          <cell r="BP1119">
            <v>0</v>
          </cell>
          <cell r="BQ1119">
            <v>0</v>
          </cell>
          <cell r="BR1119">
            <v>0</v>
          </cell>
          <cell r="BS1119">
            <v>0</v>
          </cell>
          <cell r="BT1119">
            <v>0</v>
          </cell>
          <cell r="BU1119">
            <v>0</v>
          </cell>
          <cell r="BV1119">
            <v>0</v>
          </cell>
          <cell r="BW1119">
            <v>0</v>
          </cell>
          <cell r="BX1119">
            <v>0</v>
          </cell>
          <cell r="BY1119">
            <v>0</v>
          </cell>
          <cell r="BZ1119">
            <v>0</v>
          </cell>
          <cell r="CA1119">
            <v>0</v>
          </cell>
          <cell r="CB1119">
            <v>0</v>
          </cell>
          <cell r="CC1119">
            <v>0</v>
          </cell>
          <cell r="CD1119">
            <v>0</v>
          </cell>
          <cell r="CE1119">
            <v>0</v>
          </cell>
          <cell r="CF1119">
            <v>284540000</v>
          </cell>
          <cell r="CG1119">
            <v>41523</v>
          </cell>
          <cell r="CH1119">
            <v>127</v>
          </cell>
          <cell r="CI1119">
            <v>25613</v>
          </cell>
          <cell r="CJ1119" t="str">
            <v>Elcy Amparo Rojas Alejo</v>
          </cell>
          <cell r="CK1119" t="str">
            <v>DIRECCIÓN INGRESO SOCIAL</v>
          </cell>
          <cell r="CL1119" t="str">
            <v>ORDINARIA</v>
          </cell>
          <cell r="CM1119" t="str">
            <v>SIN EXPEDIENTE</v>
          </cell>
          <cell r="CN1119">
            <v>0</v>
          </cell>
          <cell r="CO1119" t="str">
            <v>NO APLICA</v>
          </cell>
          <cell r="CP1119">
            <v>0</v>
          </cell>
          <cell r="CQ1119" t="str">
            <v>2013-3100747061</v>
          </cell>
          <cell r="CR1119" t="str">
            <v>SOLICITUD DE PAGO TRAMITADA CON LAS LIQUIDACIONES No. 1290 al 1295.</v>
          </cell>
          <cell r="CS1119">
            <v>0</v>
          </cell>
          <cell r="CT1119">
            <v>0</v>
          </cell>
          <cell r="CU1119">
            <v>0</v>
          </cell>
          <cell r="CV1119">
            <v>0</v>
          </cell>
          <cell r="CW1119">
            <v>0</v>
          </cell>
          <cell r="CX1119">
            <v>0</v>
          </cell>
          <cell r="CY1119">
            <v>0</v>
          </cell>
          <cell r="CZ1119">
            <v>0</v>
          </cell>
          <cell r="DA1119">
            <v>0</v>
          </cell>
          <cell r="DB1119">
            <v>0</v>
          </cell>
          <cell r="DC1119">
            <v>0</v>
          </cell>
          <cell r="DD1119">
            <v>0</v>
          </cell>
          <cell r="DE1119">
            <v>0</v>
          </cell>
          <cell r="DF1119">
            <v>0</v>
          </cell>
          <cell r="DG1119">
            <v>0</v>
          </cell>
          <cell r="DH1119">
            <v>0</v>
          </cell>
          <cell r="DI1119">
            <v>0</v>
          </cell>
          <cell r="DJ1119">
            <v>0</v>
          </cell>
          <cell r="DK1119">
            <v>0</v>
          </cell>
          <cell r="DL1119">
            <v>0</v>
          </cell>
          <cell r="DM1119">
            <v>0</v>
          </cell>
          <cell r="DN1119">
            <v>0</v>
          </cell>
          <cell r="DO1119">
            <v>0</v>
          </cell>
          <cell r="DP1119">
            <v>0</v>
          </cell>
          <cell r="DQ1119">
            <v>0</v>
          </cell>
          <cell r="DR1119">
            <v>0</v>
          </cell>
          <cell r="DS1119">
            <v>0</v>
          </cell>
          <cell r="DT1119">
            <v>0</v>
          </cell>
          <cell r="DU1119">
            <v>0</v>
          </cell>
          <cell r="DV1119">
            <v>0</v>
          </cell>
          <cell r="DW1119">
            <v>0</v>
          </cell>
          <cell r="DX1119">
            <v>0</v>
          </cell>
          <cell r="DY1119">
            <v>0</v>
          </cell>
          <cell r="DZ1119">
            <v>0</v>
          </cell>
          <cell r="EA1119">
            <v>0</v>
          </cell>
          <cell r="EB1119">
            <v>0</v>
          </cell>
          <cell r="EC1119">
            <v>0</v>
          </cell>
          <cell r="ED1119">
            <v>0</v>
          </cell>
          <cell r="EE1119">
            <v>0</v>
          </cell>
          <cell r="EF1119">
            <v>0</v>
          </cell>
          <cell r="EG1119">
            <v>0</v>
          </cell>
          <cell r="EH1119">
            <v>0</v>
          </cell>
          <cell r="EI1119">
            <v>0</v>
          </cell>
          <cell r="EJ1119">
            <v>0</v>
          </cell>
        </row>
        <row r="1120">
          <cell r="B1120">
            <v>1295</v>
          </cell>
          <cell r="C1120">
            <v>41523</v>
          </cell>
          <cell r="D1120">
            <v>127</v>
          </cell>
          <cell r="E1120" t="str">
            <v>Amparo</v>
          </cell>
          <cell r="F1120">
            <v>41523</v>
          </cell>
          <cell r="G1120" t="str">
            <v>DPS</v>
          </cell>
          <cell r="H1120" t="str">
            <v xml:space="preserve">064/2012 </v>
          </cell>
          <cell r="I1120">
            <v>2013</v>
          </cell>
          <cell r="J1120" t="str">
            <v>BANCO AGRARIO DE COLOMBIA S.A.</v>
          </cell>
          <cell r="K1120" t="str">
            <v>800.037.800-8</v>
          </cell>
          <cell r="L1120" t="str">
            <v>BOGOTÁ</v>
          </cell>
          <cell r="M1120">
            <v>0</v>
          </cell>
          <cell r="N1120">
            <v>0</v>
          </cell>
          <cell r="O1120" t="str">
            <v>PRESTAR EL SERVICIO FINANCIERO DE ENTREGA DE TRANSFERENCIAS MONETARIAS A LOS BENEFICIARIOS DEL SECTOR DE LA INCLUSION SOCIAL</v>
          </cell>
          <cell r="P1120">
            <v>1435300000</v>
          </cell>
          <cell r="Q1120">
            <v>0</v>
          </cell>
          <cell r="R1120">
            <v>1435300000</v>
          </cell>
          <cell r="S1120">
            <v>25713</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t="str">
            <v>MARIANA ESCOBAR ARANGO</v>
          </cell>
          <cell r="AJ1120" t="str">
            <v xml:space="preserve">CONTRATO   </v>
          </cell>
          <cell r="AK1120" t="str">
            <v>NO APLICA</v>
          </cell>
          <cell r="AL1120" t="str">
            <v>NO APLICA</v>
          </cell>
          <cell r="AM1120" t="str">
            <v xml:space="preserve">PAGO INCENTIVOS DE EDUCACIÓN Y NUTRICIÓN DEL PROGRAMA MÁS FAMILIAS EN ACCIÓN - TERCER CICLO.   </v>
          </cell>
          <cell r="AN1120">
            <v>297630000</v>
          </cell>
          <cell r="AO1120">
            <v>0</v>
          </cell>
          <cell r="AP1120">
            <v>0</v>
          </cell>
          <cell r="AQ1120">
            <v>0</v>
          </cell>
          <cell r="AR1120">
            <v>0</v>
          </cell>
          <cell r="AS1120">
            <v>0</v>
          </cell>
          <cell r="AT1120">
            <v>0</v>
          </cell>
          <cell r="AU1120">
            <v>0</v>
          </cell>
          <cell r="AV1120">
            <v>0</v>
          </cell>
          <cell r="AW1120">
            <v>0</v>
          </cell>
          <cell r="AX1120">
            <v>0</v>
          </cell>
          <cell r="AY1120">
            <v>0</v>
          </cell>
          <cell r="AZ1120">
            <v>297630000</v>
          </cell>
          <cell r="BA1120" t="str">
            <v>SI</v>
          </cell>
          <cell r="BB1120" t="str">
            <v>SI</v>
          </cell>
          <cell r="BC1120" t="str">
            <v>NO</v>
          </cell>
          <cell r="BD1120" t="str">
            <v>NO</v>
          </cell>
          <cell r="BE1120" t="str">
            <v>COMÚN</v>
          </cell>
          <cell r="BF1120" t="str">
            <v>NO</v>
          </cell>
          <cell r="BG1120" t="str">
            <v>AUTORETENEDOR</v>
          </cell>
          <cell r="BH1120">
            <v>0</v>
          </cell>
          <cell r="BI1120">
            <v>0</v>
          </cell>
          <cell r="BJ1120">
            <v>0</v>
          </cell>
          <cell r="BK1120" t="str">
            <v>GRAN CONTRIBUYENTE</v>
          </cell>
          <cell r="BL1120">
            <v>0</v>
          </cell>
          <cell r="BM1120">
            <v>0</v>
          </cell>
          <cell r="BN1120">
            <v>0</v>
          </cell>
          <cell r="BO1120" t="str">
            <v>PAGO INCENTIVOS</v>
          </cell>
          <cell r="BP1120">
            <v>0</v>
          </cell>
          <cell r="BQ1120">
            <v>0</v>
          </cell>
          <cell r="BR1120">
            <v>0</v>
          </cell>
          <cell r="BS1120">
            <v>0</v>
          </cell>
          <cell r="BT1120">
            <v>0</v>
          </cell>
          <cell r="BU1120">
            <v>0</v>
          </cell>
          <cell r="BV1120">
            <v>0</v>
          </cell>
          <cell r="BW1120">
            <v>0</v>
          </cell>
          <cell r="BX1120">
            <v>0</v>
          </cell>
          <cell r="BY1120">
            <v>0</v>
          </cell>
          <cell r="BZ1120">
            <v>0</v>
          </cell>
          <cell r="CA1120">
            <v>0</v>
          </cell>
          <cell r="CB1120">
            <v>0</v>
          </cell>
          <cell r="CC1120">
            <v>0</v>
          </cell>
          <cell r="CD1120">
            <v>0</v>
          </cell>
          <cell r="CE1120">
            <v>0</v>
          </cell>
          <cell r="CF1120">
            <v>297630000</v>
          </cell>
          <cell r="CG1120">
            <v>41523</v>
          </cell>
          <cell r="CH1120">
            <v>127</v>
          </cell>
          <cell r="CI1120">
            <v>25713</v>
          </cell>
          <cell r="CJ1120" t="str">
            <v>Elcy Amparo Rojas Alejo</v>
          </cell>
          <cell r="CK1120" t="str">
            <v>DIRECCIÓN INGRESO SOCIAL</v>
          </cell>
          <cell r="CL1120" t="str">
            <v>ORDINARIA</v>
          </cell>
          <cell r="CM1120" t="str">
            <v>SIN EXPEDIENTE EN ORFEO</v>
          </cell>
          <cell r="CN1120">
            <v>0</v>
          </cell>
          <cell r="CO1120" t="str">
            <v>NO APLICA</v>
          </cell>
          <cell r="CP1120">
            <v>0</v>
          </cell>
          <cell r="CQ1120" t="str">
            <v>2013-3100747061</v>
          </cell>
          <cell r="CR1120" t="str">
            <v>SOLICITUD DE PAGO TRAMITADA CON LAS LIQUIDACIONES No. 1290 al 1295.</v>
          </cell>
          <cell r="CS1120">
            <v>0</v>
          </cell>
          <cell r="CT1120">
            <v>0</v>
          </cell>
          <cell r="CU1120">
            <v>0</v>
          </cell>
          <cell r="CV1120">
            <v>0</v>
          </cell>
          <cell r="CW1120">
            <v>0</v>
          </cell>
          <cell r="CX1120">
            <v>0</v>
          </cell>
          <cell r="CY1120">
            <v>0</v>
          </cell>
          <cell r="CZ1120">
            <v>0</v>
          </cell>
          <cell r="DA1120">
            <v>0</v>
          </cell>
          <cell r="DB1120">
            <v>0</v>
          </cell>
          <cell r="DC1120">
            <v>0</v>
          </cell>
          <cell r="DD1120">
            <v>0</v>
          </cell>
          <cell r="DE1120">
            <v>0</v>
          </cell>
          <cell r="DF1120">
            <v>0</v>
          </cell>
          <cell r="DG1120">
            <v>0</v>
          </cell>
          <cell r="DH1120">
            <v>0</v>
          </cell>
          <cell r="DI1120">
            <v>0</v>
          </cell>
          <cell r="DJ1120">
            <v>0</v>
          </cell>
          <cell r="DK1120">
            <v>0</v>
          </cell>
          <cell r="DL1120">
            <v>0</v>
          </cell>
          <cell r="DM1120">
            <v>0</v>
          </cell>
          <cell r="DN1120">
            <v>0</v>
          </cell>
          <cell r="DO1120">
            <v>0</v>
          </cell>
          <cell r="DP1120">
            <v>0</v>
          </cell>
          <cell r="DQ1120">
            <v>0</v>
          </cell>
          <cell r="DR1120">
            <v>0</v>
          </cell>
          <cell r="DS1120">
            <v>0</v>
          </cell>
          <cell r="DT1120">
            <v>0</v>
          </cell>
          <cell r="DU1120">
            <v>0</v>
          </cell>
          <cell r="DV1120">
            <v>0</v>
          </cell>
          <cell r="DW1120">
            <v>0</v>
          </cell>
          <cell r="DX1120">
            <v>0</v>
          </cell>
          <cell r="DY1120">
            <v>0</v>
          </cell>
          <cell r="DZ1120">
            <v>0</v>
          </cell>
          <cell r="EA1120">
            <v>0</v>
          </cell>
          <cell r="EB1120">
            <v>0</v>
          </cell>
          <cell r="EC1120">
            <v>0</v>
          </cell>
          <cell r="ED1120">
            <v>0</v>
          </cell>
          <cell r="EE1120">
            <v>0</v>
          </cell>
          <cell r="EF1120">
            <v>0</v>
          </cell>
          <cell r="EG1120">
            <v>0</v>
          </cell>
          <cell r="EH1120">
            <v>0</v>
          </cell>
          <cell r="EI1120">
            <v>0</v>
          </cell>
          <cell r="EJ1120">
            <v>0</v>
          </cell>
        </row>
        <row r="1121">
          <cell r="B1121">
            <v>1245</v>
          </cell>
          <cell r="C1121">
            <v>41519</v>
          </cell>
          <cell r="D1121">
            <v>800</v>
          </cell>
          <cell r="E1121" t="str">
            <v>Laura C</v>
          </cell>
          <cell r="F1121">
            <v>41519</v>
          </cell>
          <cell r="G1121" t="str">
            <v>DPS</v>
          </cell>
          <cell r="H1121" t="str">
            <v>028/2013</v>
          </cell>
          <cell r="I1121">
            <v>2013</v>
          </cell>
          <cell r="J1121" t="str">
            <v>ROSMIRA ESTHER RODRIGUEZ PIMIENTA</v>
          </cell>
          <cell r="K1121">
            <v>42497238</v>
          </cell>
          <cell r="L1121" t="str">
            <v>VALLEDUPAR-CESAR</v>
          </cell>
          <cell r="M1121" t="str">
            <v xml:space="preserve">CALLE 8 13 42 </v>
          </cell>
          <cell r="N1121" t="str">
            <v>095-5839708   rosmyrodripi@hotmail.com</v>
          </cell>
          <cell r="O1121" t="str">
            <v>ARRENDAMIENTO INMUEBLE UBICADO EN CRA 11A 13-43 PARA EL FUNCIONAMIENTO DE D.R CESAR</v>
          </cell>
          <cell r="P1121">
            <v>21000000</v>
          </cell>
          <cell r="Q1121">
            <v>0</v>
          </cell>
          <cell r="R1121">
            <v>21000000</v>
          </cell>
          <cell r="S1121">
            <v>267013</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t="str">
            <v>GLADIS CECILIA ARANGO MARTÍNEZ</v>
          </cell>
          <cell r="AJ1121" t="str">
            <v>SIETE PAGOS MENSUALES POR VALOR $3.000.000 A PARTIR DE ABRIL</v>
          </cell>
          <cell r="AK1121" t="str">
            <v xml:space="preserve">CTA COBRO </v>
          </cell>
          <cell r="AL1121" t="str">
            <v>NO APLICA</v>
          </cell>
          <cell r="AM1121" t="str">
            <v>SOLICITUD SEXTO PAGO MES DE SEPTIEMBRE/2013</v>
          </cell>
          <cell r="AN1121">
            <v>3000000</v>
          </cell>
          <cell r="AO1121">
            <v>0</v>
          </cell>
          <cell r="AP1121">
            <v>0</v>
          </cell>
          <cell r="AQ1121">
            <v>0</v>
          </cell>
          <cell r="AR1121">
            <v>0</v>
          </cell>
          <cell r="AS1121">
            <v>0</v>
          </cell>
          <cell r="AT1121">
            <v>0</v>
          </cell>
          <cell r="AU1121">
            <v>0</v>
          </cell>
          <cell r="AV1121">
            <v>0</v>
          </cell>
          <cell r="AW1121">
            <v>0</v>
          </cell>
          <cell r="AX1121">
            <v>0</v>
          </cell>
          <cell r="AY1121">
            <v>0</v>
          </cell>
          <cell r="AZ1121">
            <v>3000000</v>
          </cell>
          <cell r="BA1121" t="str">
            <v>NO</v>
          </cell>
          <cell r="BB1121" t="str">
            <v>NO</v>
          </cell>
          <cell r="BC1121" t="str">
            <v>NO</v>
          </cell>
          <cell r="BD1121" t="str">
            <v>NO</v>
          </cell>
          <cell r="BE1121" t="str">
            <v>SIMPLIFICADO</v>
          </cell>
          <cell r="BF1121">
            <v>0</v>
          </cell>
          <cell r="BG1121" t="str">
            <v>ARRIENDO BIEN INMUEBLE</v>
          </cell>
          <cell r="BH1121">
            <v>3.5000000000000003E-2</v>
          </cell>
          <cell r="BI1121">
            <v>0</v>
          </cell>
          <cell r="BJ1121">
            <v>0</v>
          </cell>
          <cell r="BK1121" t="str">
            <v>SIMPLIFICADO</v>
          </cell>
          <cell r="BL1121">
            <v>0</v>
          </cell>
          <cell r="BM1121">
            <v>0</v>
          </cell>
          <cell r="BN1121">
            <v>0</v>
          </cell>
          <cell r="BO1121" t="str">
            <v>VALLEDUPAR- 10xMIL Acuerdo 26-2012</v>
          </cell>
          <cell r="BP1121">
            <v>0.01</v>
          </cell>
          <cell r="BQ1121">
            <v>0</v>
          </cell>
          <cell r="BR1121">
            <v>0</v>
          </cell>
          <cell r="BS1121">
            <v>0</v>
          </cell>
          <cell r="BT1121">
            <v>0</v>
          </cell>
          <cell r="BU1121" t="str">
            <v>PERSONA NATURAL NO APLICA</v>
          </cell>
          <cell r="BV1121">
            <v>0</v>
          </cell>
          <cell r="BW1121">
            <v>105000</v>
          </cell>
          <cell r="BX1121">
            <v>0</v>
          </cell>
          <cell r="BY1121">
            <v>0</v>
          </cell>
          <cell r="BZ1121">
            <v>0</v>
          </cell>
          <cell r="CA1121">
            <v>30000</v>
          </cell>
          <cell r="CB1121">
            <v>0</v>
          </cell>
          <cell r="CC1121">
            <v>0</v>
          </cell>
          <cell r="CD1121">
            <v>0</v>
          </cell>
          <cell r="CE1121">
            <v>0</v>
          </cell>
          <cell r="CF1121">
            <v>2865000</v>
          </cell>
          <cell r="CG1121">
            <v>41519</v>
          </cell>
          <cell r="CH1121">
            <v>800</v>
          </cell>
          <cell r="CI1121">
            <v>267013</v>
          </cell>
          <cell r="CJ1121" t="str">
            <v>Laura Constanza Chia Melo</v>
          </cell>
          <cell r="CK1121" t="str">
            <v>SUBDIRECCIÓN DE OPERACIONES</v>
          </cell>
          <cell r="CL1121" t="str">
            <v>GASTOS GENERALES</v>
          </cell>
          <cell r="CM1121" t="str">
            <v>201361003002000028E</v>
          </cell>
          <cell r="CN1121">
            <v>0</v>
          </cell>
          <cell r="CO1121" t="str">
            <v>NO APLICA</v>
          </cell>
          <cell r="CP1121">
            <v>0</v>
          </cell>
          <cell r="CQ1121" t="str">
            <v>2013-6200127993</v>
          </cell>
          <cell r="CR1121">
            <v>0</v>
          </cell>
          <cell r="CS1121">
            <v>0</v>
          </cell>
          <cell r="CT1121">
            <v>0</v>
          </cell>
          <cell r="CU1121">
            <v>0</v>
          </cell>
          <cell r="CV1121">
            <v>0</v>
          </cell>
          <cell r="CW1121">
            <v>0</v>
          </cell>
          <cell r="CX1121">
            <v>0</v>
          </cell>
          <cell r="CY1121">
            <v>0</v>
          </cell>
          <cell r="CZ1121">
            <v>0</v>
          </cell>
          <cell r="DA1121">
            <v>0</v>
          </cell>
          <cell r="DB1121">
            <v>0</v>
          </cell>
          <cell r="DC1121">
            <v>0</v>
          </cell>
          <cell r="DD1121">
            <v>0</v>
          </cell>
          <cell r="DE1121">
            <v>0</v>
          </cell>
          <cell r="DF1121">
            <v>0</v>
          </cell>
          <cell r="DG1121">
            <v>0</v>
          </cell>
          <cell r="DH1121">
            <v>0</v>
          </cell>
          <cell r="DI1121">
            <v>0</v>
          </cell>
          <cell r="DJ1121">
            <v>0</v>
          </cell>
          <cell r="DK1121">
            <v>0</v>
          </cell>
          <cell r="DL1121">
            <v>0</v>
          </cell>
          <cell r="DM1121">
            <v>0</v>
          </cell>
          <cell r="DN1121">
            <v>0</v>
          </cell>
          <cell r="DO1121">
            <v>0</v>
          </cell>
          <cell r="DP1121">
            <v>0</v>
          </cell>
          <cell r="DQ1121">
            <v>0</v>
          </cell>
          <cell r="DR1121">
            <v>0</v>
          </cell>
          <cell r="DS1121">
            <v>0</v>
          </cell>
          <cell r="DT1121">
            <v>0</v>
          </cell>
          <cell r="DU1121">
            <v>0</v>
          </cell>
          <cell r="DV1121">
            <v>0</v>
          </cell>
          <cell r="DW1121">
            <v>0</v>
          </cell>
          <cell r="DX1121">
            <v>0</v>
          </cell>
          <cell r="DY1121">
            <v>0</v>
          </cell>
          <cell r="DZ1121">
            <v>0</v>
          </cell>
          <cell r="EA1121">
            <v>0</v>
          </cell>
          <cell r="EB1121">
            <v>0</v>
          </cell>
          <cell r="EC1121">
            <v>0</v>
          </cell>
          <cell r="ED1121">
            <v>0</v>
          </cell>
          <cell r="EE1121">
            <v>0</v>
          </cell>
          <cell r="EF1121">
            <v>0</v>
          </cell>
          <cell r="EG1121">
            <v>0</v>
          </cell>
          <cell r="EH1121">
            <v>0</v>
          </cell>
          <cell r="EI1121">
            <v>0</v>
          </cell>
          <cell r="EJ1121">
            <v>0</v>
          </cell>
        </row>
        <row r="1122">
          <cell r="B1122">
            <v>1254</v>
          </cell>
          <cell r="C1122">
            <v>41519</v>
          </cell>
          <cell r="D1122">
            <v>805</v>
          </cell>
          <cell r="E1122" t="str">
            <v>Laura C</v>
          </cell>
          <cell r="F1122">
            <v>41521</v>
          </cell>
          <cell r="G1122" t="str">
            <v>DPS</v>
          </cell>
          <cell r="H1122" t="str">
            <v>026/2013</v>
          </cell>
          <cell r="I1122">
            <v>2013</v>
          </cell>
          <cell r="J1122" t="str">
            <v>RADIO TELEVISION NACIONAL DE COLOMBIA rtvc</v>
          </cell>
          <cell r="K1122" t="str">
            <v>900.002.583-6</v>
          </cell>
          <cell r="L1122" t="str">
            <v>BOGOTA</v>
          </cell>
          <cell r="M1122" t="str">
            <v>Avda Dorado ra 45 o 26-33</v>
          </cell>
          <cell r="N1122" t="str">
            <v>597 80 00</v>
          </cell>
          <cell r="O1122" t="str">
            <v>PRESTAR AL DPS LOS SERVICIOS DE PRODUCCION Y EMISION EN TODAS SUS ETAPAS DE 43 PROGRAMAS INSTITUCIONALES PAIS POSIBLE EN DIRECTO Y 5 TELECONFERENCIAS Y SU EMISION EN DIRECTO A RAVES DEL CANAL INSTITUCIONAL.</v>
          </cell>
          <cell r="P1122">
            <v>965969458</v>
          </cell>
          <cell r="Q1122">
            <v>0</v>
          </cell>
          <cell r="R1122">
            <v>965969458</v>
          </cell>
          <cell r="S1122">
            <v>5213</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t="str">
            <v>PATRICIA PARADA CASTRO</v>
          </cell>
          <cell r="AJ1122" t="str">
            <v xml:space="preserve">LOS PAGOS SE EFECTUARAN MENSUALMENTE CONTRA FACTURA PRECIO CUMPLIMIENTO DE LOS RQUISITOS DE LA CLAUSULA SEGUNDA FORMA DE PAGO </v>
          </cell>
          <cell r="AK1122">
            <v>11665</v>
          </cell>
          <cell r="AL1122" t="str">
            <v>N/A</v>
          </cell>
          <cell r="AM1122" t="str">
            <v>EMISION CANAL INSTITUCIONAL PRODUCCION Y REALIZACION Y EMISION DE 43 PROGRAMAS Y 5 TELECONFERENCIAS, QUINTO PAGO POR 7 PROGRAMAS LOS DIAS 07,14,21,28 DE JULIO  Y 18 DE AGO DE 2013.</v>
          </cell>
          <cell r="AN1122">
            <v>119382490</v>
          </cell>
          <cell r="AO1122">
            <v>0</v>
          </cell>
          <cell r="AP1122">
            <v>0</v>
          </cell>
          <cell r="AQ1122">
            <v>0</v>
          </cell>
          <cell r="AR1122">
            <v>0</v>
          </cell>
          <cell r="AS1122">
            <v>0</v>
          </cell>
          <cell r="AT1122">
            <v>0</v>
          </cell>
          <cell r="AU1122">
            <v>0</v>
          </cell>
          <cell r="AV1122">
            <v>0.16</v>
          </cell>
          <cell r="AW1122">
            <v>0</v>
          </cell>
          <cell r="AX1122">
            <v>19101198</v>
          </cell>
          <cell r="AY1122">
            <v>0</v>
          </cell>
          <cell r="AZ1122">
            <v>138483688</v>
          </cell>
          <cell r="BA1122" t="str">
            <v>NO</v>
          </cell>
          <cell r="BB1122" t="str">
            <v>NO</v>
          </cell>
          <cell r="BC1122" t="str">
            <v>NO</v>
          </cell>
          <cell r="BD1122" t="str">
            <v>NO</v>
          </cell>
          <cell r="BE1122" t="str">
            <v>COMUN</v>
          </cell>
          <cell r="BF1122" t="str">
            <v>SI</v>
          </cell>
          <cell r="BG1122" t="str">
            <v>ENTIDAD DESCENTRALIZADA INDIRECTA DE CARÁCTER DE SOCIEDAD ENTRE ENTIDADES PUBLICAS DEL ORDEN NAL</v>
          </cell>
          <cell r="BH1122">
            <v>0</v>
          </cell>
          <cell r="BI1122">
            <v>0</v>
          </cell>
          <cell r="BJ1122">
            <v>0</v>
          </cell>
          <cell r="BK1122" t="str">
            <v>GRAN CONTRIBUYENTE</v>
          </cell>
          <cell r="BL1122">
            <v>0</v>
          </cell>
          <cell r="BM1122">
            <v>0</v>
          </cell>
          <cell r="BN1122">
            <v>0</v>
          </cell>
          <cell r="BO1122" t="str">
            <v>EXENTO</v>
          </cell>
          <cell r="BP1122">
            <v>0</v>
          </cell>
          <cell r="BQ1122">
            <v>0</v>
          </cell>
          <cell r="BR1122">
            <v>0</v>
          </cell>
          <cell r="BS1122">
            <v>0</v>
          </cell>
          <cell r="BT1122">
            <v>0</v>
          </cell>
          <cell r="BU1122" t="str">
            <v>ENTIDAD DESCENTRALIZADA INDIRECTA DE CARÁCTER DE SOCIEDAD ENTRE ENTIDADES PUBLICAS DEL ORDEN NAL</v>
          </cell>
          <cell r="BV1122">
            <v>0</v>
          </cell>
          <cell r="BW1122">
            <v>0</v>
          </cell>
          <cell r="BX1122">
            <v>0</v>
          </cell>
          <cell r="BY1122">
            <v>0</v>
          </cell>
          <cell r="BZ1122">
            <v>0</v>
          </cell>
          <cell r="CA1122">
            <v>0</v>
          </cell>
          <cell r="CB1122">
            <v>0</v>
          </cell>
          <cell r="CC1122">
            <v>0</v>
          </cell>
          <cell r="CD1122">
            <v>0</v>
          </cell>
          <cell r="CE1122">
            <v>0</v>
          </cell>
          <cell r="CF1122">
            <v>138483688</v>
          </cell>
          <cell r="CG1122">
            <v>41521</v>
          </cell>
          <cell r="CH1122">
            <v>805</v>
          </cell>
          <cell r="CI1122">
            <v>5213</v>
          </cell>
          <cell r="CJ1122" t="str">
            <v>Laura Constanza Chia Melo</v>
          </cell>
          <cell r="CK1122" t="str">
            <v>COMUNICACIONES</v>
          </cell>
          <cell r="CL1122" t="str">
            <v>GASTOS GENERALES</v>
          </cell>
          <cell r="CM1122" t="str">
            <v>201361003026000026E.</v>
          </cell>
          <cell r="CN1122">
            <v>0</v>
          </cell>
          <cell r="CO1122" t="str">
            <v>N/A</v>
          </cell>
          <cell r="CP1122">
            <v>0</v>
          </cell>
          <cell r="CQ1122" t="str">
            <v>2013-1600126543</v>
          </cell>
          <cell r="CR1122">
            <v>0</v>
          </cell>
          <cell r="CS1122">
            <v>0</v>
          </cell>
          <cell r="CT1122">
            <v>0</v>
          </cell>
          <cell r="CU1122">
            <v>0</v>
          </cell>
          <cell r="CV1122">
            <v>0</v>
          </cell>
          <cell r="CW1122">
            <v>0</v>
          </cell>
          <cell r="CX1122">
            <v>0</v>
          </cell>
          <cell r="CY1122">
            <v>0</v>
          </cell>
          <cell r="CZ1122">
            <v>0</v>
          </cell>
          <cell r="DA1122">
            <v>0</v>
          </cell>
          <cell r="DB1122">
            <v>0</v>
          </cell>
          <cell r="DC1122">
            <v>0</v>
          </cell>
          <cell r="DD1122">
            <v>0</v>
          </cell>
          <cell r="DE1122">
            <v>0</v>
          </cell>
          <cell r="DF1122">
            <v>0</v>
          </cell>
          <cell r="DG1122">
            <v>0</v>
          </cell>
          <cell r="DH1122">
            <v>0</v>
          </cell>
          <cell r="DI1122">
            <v>0</v>
          </cell>
          <cell r="DJ1122">
            <v>0</v>
          </cell>
          <cell r="DK1122">
            <v>0</v>
          </cell>
          <cell r="DL1122">
            <v>0</v>
          </cell>
          <cell r="DM1122">
            <v>0</v>
          </cell>
          <cell r="DN1122">
            <v>0</v>
          </cell>
          <cell r="DO1122">
            <v>0</v>
          </cell>
          <cell r="DP1122">
            <v>0</v>
          </cell>
          <cell r="DQ1122">
            <v>0</v>
          </cell>
          <cell r="DR1122">
            <v>0</v>
          </cell>
          <cell r="DS1122">
            <v>0</v>
          </cell>
          <cell r="DT1122">
            <v>0</v>
          </cell>
          <cell r="DU1122">
            <v>0</v>
          </cell>
          <cell r="DV1122">
            <v>0</v>
          </cell>
          <cell r="DW1122">
            <v>0</v>
          </cell>
          <cell r="DX1122">
            <v>0</v>
          </cell>
          <cell r="DY1122">
            <v>0</v>
          </cell>
          <cell r="DZ1122">
            <v>0</v>
          </cell>
          <cell r="EA1122">
            <v>0</v>
          </cell>
          <cell r="EB1122">
            <v>0</v>
          </cell>
          <cell r="EC1122">
            <v>0</v>
          </cell>
          <cell r="ED1122">
            <v>0</v>
          </cell>
          <cell r="EE1122">
            <v>0</v>
          </cell>
          <cell r="EF1122">
            <v>0</v>
          </cell>
          <cell r="EG1122">
            <v>0</v>
          </cell>
          <cell r="EH1122">
            <v>0</v>
          </cell>
          <cell r="EI1122">
            <v>0</v>
          </cell>
          <cell r="EJ1122">
            <v>0</v>
          </cell>
        </row>
        <row r="1123">
          <cell r="B1123">
            <v>1266</v>
          </cell>
          <cell r="C1123">
            <v>41522</v>
          </cell>
          <cell r="D1123">
            <v>813</v>
          </cell>
          <cell r="E1123" t="str">
            <v>Laura C</v>
          </cell>
          <cell r="F1123">
            <v>41522</v>
          </cell>
          <cell r="G1123" t="str">
            <v>DPS</v>
          </cell>
          <cell r="H1123" t="str">
            <v>174/2012</v>
          </cell>
          <cell r="I1123">
            <v>2013</v>
          </cell>
          <cell r="J1123" t="str">
            <v>CRUZ ROJA COLOMBIANA SECCIONAL BOYACA</v>
          </cell>
          <cell r="K1123" t="str">
            <v>891.801.940-9</v>
          </cell>
          <cell r="L1123" t="str">
            <v>TUNJA</v>
          </cell>
          <cell r="M1123" t="str">
            <v>CALLE 17 9-56</v>
          </cell>
          <cell r="N1123">
            <v>7423198</v>
          </cell>
          <cell r="O1123" t="str">
            <v>ARRENDAMIENTO DEL INMUEBLE UBICADO EN LA CL 17 9 - 72- EN LA CIUDAD DE TUNJA PARA EL FUNCIONAMIENTO DE LA DIRECCION REGIONAL BOYACA</v>
          </cell>
          <cell r="P1123">
            <v>50341896</v>
          </cell>
          <cell r="Q1123">
            <v>5034183</v>
          </cell>
          <cell r="R1123">
            <v>55376079</v>
          </cell>
          <cell r="S1123">
            <v>3013</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t="str">
            <v>GLADIS CECILIA ARANGO MARTINEZ</v>
          </cell>
          <cell r="AJ1123" t="str">
            <v>UN PRIMER PAGO EN DIC/12 POR $ 2,664,067.DOCE PAGOS MENSUALES DURANTE EL 2013 DE ENERO A DICIEMBRE POR $2,743,988. Y SIETE PAGOS DURANTE EL 2014 DE ENERO A JULIO POR VALOR $2,826,308</v>
          </cell>
          <cell r="AK1123">
            <v>5824</v>
          </cell>
          <cell r="AL1123" t="str">
            <v>200000028149 de 2012/10/26</v>
          </cell>
          <cell r="AM1123" t="str">
            <v>SOLICITUD NOVENO PAGO CONTRATO DE ARRENDAMIENTO CORRESPONDIENTE AL MES DE AGOSTO/13</v>
          </cell>
          <cell r="AN1123">
            <v>2494535</v>
          </cell>
          <cell r="AO1123">
            <v>0</v>
          </cell>
          <cell r="AP1123">
            <v>0</v>
          </cell>
          <cell r="AQ1123">
            <v>0</v>
          </cell>
          <cell r="AR1123">
            <v>0</v>
          </cell>
          <cell r="AS1123">
            <v>0</v>
          </cell>
          <cell r="AT1123">
            <v>0</v>
          </cell>
          <cell r="AU1123">
            <v>0</v>
          </cell>
          <cell r="AV1123">
            <v>0.1</v>
          </cell>
          <cell r="AW1123">
            <v>0</v>
          </cell>
          <cell r="AX1123">
            <v>249453</v>
          </cell>
          <cell r="AY1123">
            <v>0</v>
          </cell>
          <cell r="AZ1123">
            <v>2743988</v>
          </cell>
          <cell r="BA1123" t="str">
            <v>NO</v>
          </cell>
          <cell r="BB1123" t="str">
            <v>NO</v>
          </cell>
          <cell r="BC1123" t="str">
            <v>SI</v>
          </cell>
          <cell r="BD1123" t="str">
            <v>SI</v>
          </cell>
          <cell r="BE1123" t="str">
            <v>COMUN</v>
          </cell>
          <cell r="BF1123" t="str">
            <v>NO</v>
          </cell>
          <cell r="BG1123" t="str">
            <v>ENTIDAD SIN ANIMO DE LUCRO</v>
          </cell>
          <cell r="BH1123">
            <v>0</v>
          </cell>
          <cell r="BI1123">
            <v>0</v>
          </cell>
          <cell r="BJ1123">
            <v>0</v>
          </cell>
          <cell r="BK1123" t="str">
            <v>COMUN</v>
          </cell>
          <cell r="BL1123">
            <v>0.15</v>
          </cell>
          <cell r="BM1123">
            <v>0</v>
          </cell>
          <cell r="BN1123">
            <v>0</v>
          </cell>
          <cell r="BO1123" t="str">
            <v>TUNJA DCRTO 389/06 COD.3019 - 10XMIL</v>
          </cell>
          <cell r="BP1123">
            <v>0.01</v>
          </cell>
          <cell r="BQ1123">
            <v>0</v>
          </cell>
          <cell r="BR1123">
            <v>0</v>
          </cell>
          <cell r="BS1123">
            <v>0</v>
          </cell>
          <cell r="BT1123">
            <v>0</v>
          </cell>
          <cell r="BU1123" t="str">
            <v>N/A</v>
          </cell>
          <cell r="BV1123">
            <v>0</v>
          </cell>
          <cell r="BW1123">
            <v>0</v>
          </cell>
          <cell r="BX1123">
            <v>0</v>
          </cell>
          <cell r="BY1123">
            <v>37418</v>
          </cell>
          <cell r="BZ1123">
            <v>0</v>
          </cell>
          <cell r="CA1123">
            <v>24945</v>
          </cell>
          <cell r="CB1123">
            <v>0</v>
          </cell>
          <cell r="CC1123">
            <v>0</v>
          </cell>
          <cell r="CD1123">
            <v>0</v>
          </cell>
          <cell r="CE1123">
            <v>0</v>
          </cell>
          <cell r="CF1123">
            <v>2681625</v>
          </cell>
          <cell r="CG1123">
            <v>41522</v>
          </cell>
          <cell r="CH1123">
            <v>813</v>
          </cell>
          <cell r="CI1123">
            <v>3013</v>
          </cell>
          <cell r="CJ1123" t="str">
            <v>Laura Constanza Chia Melo</v>
          </cell>
          <cell r="CK1123" t="str">
            <v>SUDIRECCION DE OPERACIONES</v>
          </cell>
          <cell r="CL1123" t="str">
            <v>GASTOS GENERALES</v>
          </cell>
          <cell r="CM1123" t="str">
            <v>201261003002000174E</v>
          </cell>
          <cell r="CN1123">
            <v>0</v>
          </cell>
          <cell r="CO1123" t="str">
            <v>N/A</v>
          </cell>
          <cell r="CP1123">
            <v>0</v>
          </cell>
          <cell r="CQ1123" t="str">
            <v>2013-6200130553</v>
          </cell>
          <cell r="CR1123">
            <v>0</v>
          </cell>
          <cell r="CS1123">
            <v>0</v>
          </cell>
          <cell r="CT1123">
            <v>0</v>
          </cell>
          <cell r="CU1123">
            <v>0</v>
          </cell>
          <cell r="CV1123">
            <v>0</v>
          </cell>
          <cell r="CW1123">
            <v>0</v>
          </cell>
          <cell r="CX1123">
            <v>0</v>
          </cell>
          <cell r="CY1123">
            <v>0</v>
          </cell>
          <cell r="CZ1123">
            <v>0</v>
          </cell>
          <cell r="DA1123">
            <v>0</v>
          </cell>
          <cell r="DB1123">
            <v>0</v>
          </cell>
          <cell r="DC1123">
            <v>0</v>
          </cell>
          <cell r="DD1123">
            <v>0</v>
          </cell>
          <cell r="DE1123">
            <v>0</v>
          </cell>
          <cell r="DF1123">
            <v>0</v>
          </cell>
          <cell r="DG1123">
            <v>0</v>
          </cell>
          <cell r="DH1123">
            <v>0</v>
          </cell>
          <cell r="DI1123">
            <v>0</v>
          </cell>
          <cell r="DJ1123">
            <v>0</v>
          </cell>
          <cell r="DK1123">
            <v>0</v>
          </cell>
          <cell r="DL1123">
            <v>0</v>
          </cell>
          <cell r="DM1123">
            <v>0</v>
          </cell>
          <cell r="DN1123">
            <v>0</v>
          </cell>
          <cell r="DO1123">
            <v>0</v>
          </cell>
          <cell r="DP1123">
            <v>0</v>
          </cell>
          <cell r="DQ1123">
            <v>0</v>
          </cell>
          <cell r="DR1123">
            <v>0</v>
          </cell>
          <cell r="DS1123">
            <v>0</v>
          </cell>
          <cell r="DT1123">
            <v>0</v>
          </cell>
          <cell r="DU1123">
            <v>0</v>
          </cell>
          <cell r="DV1123">
            <v>0</v>
          </cell>
          <cell r="DW1123">
            <v>0</v>
          </cell>
          <cell r="DX1123">
            <v>0</v>
          </cell>
          <cell r="DY1123">
            <v>0</v>
          </cell>
          <cell r="DZ1123">
            <v>0</v>
          </cell>
          <cell r="EA1123">
            <v>0</v>
          </cell>
          <cell r="EB1123">
            <v>0</v>
          </cell>
          <cell r="EC1123">
            <v>0</v>
          </cell>
          <cell r="ED1123">
            <v>0</v>
          </cell>
          <cell r="EE1123">
            <v>0</v>
          </cell>
          <cell r="EF1123">
            <v>0</v>
          </cell>
          <cell r="EG1123">
            <v>0</v>
          </cell>
          <cell r="EH1123">
            <v>0</v>
          </cell>
          <cell r="EI1123">
            <v>0</v>
          </cell>
          <cell r="EJ1123">
            <v>0</v>
          </cell>
        </row>
        <row r="1124">
          <cell r="B1124">
            <v>1279</v>
          </cell>
          <cell r="C1124">
            <v>41522</v>
          </cell>
          <cell r="D1124">
            <v>0</v>
          </cell>
          <cell r="E1124" t="str">
            <v>Laura C</v>
          </cell>
          <cell r="F1124">
            <v>41522</v>
          </cell>
          <cell r="G1124" t="str">
            <v>DPS</v>
          </cell>
          <cell r="H1124" t="str">
            <v>RES 00344 26/04/13</v>
          </cell>
          <cell r="I1124">
            <v>2013</v>
          </cell>
          <cell r="J1124" t="str">
            <v>CENTRO EL DORADO PRIMERA ETAPA PROPIEDAD HORIZONTAL</v>
          </cell>
          <cell r="K1124" t="str">
            <v>800.016.514-6</v>
          </cell>
          <cell r="L1124" t="str">
            <v>BOGOTA</v>
          </cell>
          <cell r="M1124" t="str">
            <v>Cra 98 25 G 10</v>
          </cell>
          <cell r="N1124">
            <v>0</v>
          </cell>
          <cell r="O1124" t="str">
            <v>ADMINISTRACIÓN BODEGAS 6 Y 8 DE FONTIBON  DEL  ALMACEN GENERAL DE ABRIL A DIC/2013</v>
          </cell>
          <cell r="P1124">
            <v>34064151</v>
          </cell>
          <cell r="Q1124">
            <v>0</v>
          </cell>
          <cell r="R1124">
            <v>34064151</v>
          </cell>
          <cell r="S1124">
            <v>393013</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t="str">
            <v>ELIZABETH GOMEZ SANHEZ</v>
          </cell>
          <cell r="AJ1124" t="str">
            <v>CUOTAS ADMINISTRACION  DISCRIMINADAS: ABRIL$3,956,791 INCLUIDO EL RETROACTIVO DE ENERO- FFEBREROY MARZO. Y DE MAYO A DICIEMBRE/2013 $3,763,420 C/U</v>
          </cell>
          <cell r="AK1124" t="str">
            <v>CUENTA DE COBRO No 5133</v>
          </cell>
          <cell r="AL1124" t="str">
            <v>N/A</v>
          </cell>
          <cell r="AM1124" t="str">
            <v>CUOTA DE ADMON SEPTIEMBRE/2013  BODEGA 6 Y 8</v>
          </cell>
          <cell r="AN1124">
            <v>3763420</v>
          </cell>
          <cell r="AO1124">
            <v>0</v>
          </cell>
          <cell r="AP1124">
            <v>0</v>
          </cell>
          <cell r="AQ1124">
            <v>0</v>
          </cell>
          <cell r="AR1124">
            <v>0</v>
          </cell>
          <cell r="AS1124">
            <v>0</v>
          </cell>
          <cell r="AT1124">
            <v>0</v>
          </cell>
          <cell r="AU1124">
            <v>0</v>
          </cell>
          <cell r="AV1124">
            <v>0</v>
          </cell>
          <cell r="AW1124">
            <v>0</v>
          </cell>
          <cell r="AX1124">
            <v>0</v>
          </cell>
          <cell r="AY1124">
            <v>0</v>
          </cell>
          <cell r="AZ1124">
            <v>3763420</v>
          </cell>
          <cell r="BA1124" t="str">
            <v>NO</v>
          </cell>
          <cell r="BB1124" t="str">
            <v>NO</v>
          </cell>
          <cell r="BC1124" t="str">
            <v>NO</v>
          </cell>
          <cell r="BD1124" t="str">
            <v>NO</v>
          </cell>
          <cell r="BE1124">
            <v>0</v>
          </cell>
          <cell r="BF1124" t="str">
            <v>NO</v>
          </cell>
          <cell r="BG1124" t="str">
            <v>ENTIDAD SIN ANIMO DE LUCRO</v>
          </cell>
          <cell r="BH1124">
            <v>0</v>
          </cell>
          <cell r="BI1124">
            <v>0</v>
          </cell>
          <cell r="BJ1124">
            <v>0</v>
          </cell>
          <cell r="BK1124">
            <v>0</v>
          </cell>
          <cell r="BL1124">
            <v>0</v>
          </cell>
          <cell r="BM1124">
            <v>0</v>
          </cell>
          <cell r="BN1124">
            <v>0</v>
          </cell>
          <cell r="BO1124" t="str">
            <v>NO SUJETA</v>
          </cell>
          <cell r="BP1124">
            <v>0</v>
          </cell>
          <cell r="BQ1124" t="str">
            <v>NO SUJETA</v>
          </cell>
          <cell r="BR1124">
            <v>0</v>
          </cell>
          <cell r="BS1124">
            <v>0</v>
          </cell>
          <cell r="BT1124">
            <v>0</v>
          </cell>
          <cell r="BU1124" t="str">
            <v>ENTIDAD SINANIMO DE LUCRO</v>
          </cell>
          <cell r="BV1124">
            <v>0</v>
          </cell>
          <cell r="BW1124">
            <v>0</v>
          </cell>
          <cell r="BX1124">
            <v>0</v>
          </cell>
          <cell r="BY1124">
            <v>0</v>
          </cell>
          <cell r="BZ1124">
            <v>0</v>
          </cell>
          <cell r="CA1124">
            <v>0</v>
          </cell>
          <cell r="CB1124">
            <v>0</v>
          </cell>
          <cell r="CC1124">
            <v>0</v>
          </cell>
          <cell r="CD1124">
            <v>0</v>
          </cell>
          <cell r="CE1124">
            <v>0</v>
          </cell>
          <cell r="CF1124">
            <v>3763420</v>
          </cell>
          <cell r="CG1124">
            <v>41522</v>
          </cell>
          <cell r="CH1124">
            <v>0</v>
          </cell>
          <cell r="CI1124">
            <v>393013</v>
          </cell>
          <cell r="CJ1124" t="str">
            <v>Laura Constanza Chia Melo</v>
          </cell>
          <cell r="CK1124" t="str">
            <v>S.D. OPERACIONES</v>
          </cell>
          <cell r="CL1124" t="str">
            <v>GASTOS GENERALES</v>
          </cell>
          <cell r="CM1124" t="str">
            <v>N/A</v>
          </cell>
          <cell r="CN1124">
            <v>0</v>
          </cell>
          <cell r="CO1124" t="str">
            <v>N/A</v>
          </cell>
          <cell r="CP1124">
            <v>0</v>
          </cell>
          <cell r="CQ1124" t="str">
            <v>2013-6200130193</v>
          </cell>
          <cell r="CR1124">
            <v>0</v>
          </cell>
          <cell r="CS1124">
            <v>0</v>
          </cell>
          <cell r="CT1124">
            <v>0</v>
          </cell>
          <cell r="CU1124">
            <v>0</v>
          </cell>
          <cell r="CV1124">
            <v>0</v>
          </cell>
          <cell r="CW1124">
            <v>0</v>
          </cell>
          <cell r="CX1124">
            <v>0</v>
          </cell>
          <cell r="CY1124">
            <v>0</v>
          </cell>
          <cell r="CZ1124">
            <v>0</v>
          </cell>
          <cell r="DA1124">
            <v>0</v>
          </cell>
          <cell r="DB1124">
            <v>0</v>
          </cell>
          <cell r="DC1124">
            <v>0</v>
          </cell>
          <cell r="DD1124">
            <v>0</v>
          </cell>
          <cell r="DE1124">
            <v>0</v>
          </cell>
          <cell r="DF1124">
            <v>0</v>
          </cell>
          <cell r="DG1124">
            <v>0</v>
          </cell>
          <cell r="DH1124">
            <v>0</v>
          </cell>
          <cell r="DI1124">
            <v>0</v>
          </cell>
          <cell r="DJ1124">
            <v>0</v>
          </cell>
          <cell r="DK1124">
            <v>0</v>
          </cell>
          <cell r="DL1124">
            <v>0</v>
          </cell>
          <cell r="DM1124">
            <v>0</v>
          </cell>
          <cell r="DN1124">
            <v>0</v>
          </cell>
          <cell r="DO1124">
            <v>0</v>
          </cell>
          <cell r="DP1124">
            <v>0</v>
          </cell>
          <cell r="DQ1124">
            <v>0</v>
          </cell>
          <cell r="DR1124">
            <v>0</v>
          </cell>
          <cell r="DS1124">
            <v>0</v>
          </cell>
          <cell r="DT1124">
            <v>0</v>
          </cell>
          <cell r="DU1124">
            <v>0</v>
          </cell>
          <cell r="DV1124">
            <v>0</v>
          </cell>
          <cell r="DW1124">
            <v>0</v>
          </cell>
          <cell r="DX1124">
            <v>0</v>
          </cell>
          <cell r="DY1124">
            <v>0</v>
          </cell>
          <cell r="DZ1124">
            <v>0</v>
          </cell>
          <cell r="EA1124">
            <v>0</v>
          </cell>
          <cell r="EB1124">
            <v>0</v>
          </cell>
          <cell r="EC1124">
            <v>0</v>
          </cell>
          <cell r="ED1124">
            <v>0</v>
          </cell>
          <cell r="EE1124">
            <v>0</v>
          </cell>
          <cell r="EF1124">
            <v>0</v>
          </cell>
          <cell r="EG1124">
            <v>0</v>
          </cell>
          <cell r="EH1124">
            <v>0</v>
          </cell>
          <cell r="EI1124">
            <v>0</v>
          </cell>
          <cell r="EJ1124">
            <v>0</v>
          </cell>
        </row>
        <row r="1125">
          <cell r="B1125">
            <v>1280</v>
          </cell>
          <cell r="C1125">
            <v>41522</v>
          </cell>
          <cell r="D1125">
            <v>821</v>
          </cell>
          <cell r="E1125" t="str">
            <v>Laura C</v>
          </cell>
          <cell r="F1125">
            <v>41522</v>
          </cell>
          <cell r="G1125" t="str">
            <v>DPS</v>
          </cell>
          <cell r="H1125" t="str">
            <v>001/13</v>
          </cell>
          <cell r="I1125">
            <v>2013</v>
          </cell>
          <cell r="J1125" t="str">
            <v xml:space="preserve">SERVICIOS POSTALES NACIONALES S.A </v>
          </cell>
          <cell r="K1125" t="str">
            <v>900.062.917-9</v>
          </cell>
          <cell r="L1125" t="str">
            <v>BOGOTA</v>
          </cell>
          <cell r="M1125" t="str">
            <v>DG 25G 95A 55</v>
          </cell>
          <cell r="N1125" t="str">
            <v>419 9292</v>
          </cell>
          <cell r="O1125" t="str">
            <v>PRESTAR EL SERVICIO DE CORREO Y MENSAJERIA EXPRESA, RECOLECCION TRANSPORTE Y ENTREGA DE SOBRES Y/O PAQUETES A NIVEL URBANO NACIONAL E INTERNACIONAL Y EL SERVICIO DE MOTORIZADOS</v>
          </cell>
          <cell r="P1125">
            <v>499951000</v>
          </cell>
          <cell r="Q1125">
            <v>0</v>
          </cell>
          <cell r="R1125">
            <v>499951000</v>
          </cell>
          <cell r="S1125">
            <v>131313</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t="str">
            <v>MAURICIO GUTIERREZ ORTIZ</v>
          </cell>
          <cell r="AJ1125" t="str">
            <v>PRESENTACION DE LA FACTURA MENSUAL MES VENCIDO Y CERTIFICACION DE CUMPLIMIENTO DE LOS REQUISITOS CLAUSULA QUINTA  PARAG PRIMERO</v>
          </cell>
          <cell r="AK1125" t="str">
            <v>SPN 01- 13779</v>
          </cell>
          <cell r="AL1125" t="str">
            <v>ART. 3 RES. 3878/96</v>
          </cell>
          <cell r="AM1125" t="str">
            <v>SOLICITUD No. 7 DE PAGO SERVICIO DE CORREO DURANTE EL MES DE JULIO,  A CREDITO MOTORIZADOS Y CORRA,  POSTEXPRESS, ADMON CORRESPONDENCIA, CORREO CERTIFICADO INTERNACIONAL</v>
          </cell>
          <cell r="AN1125">
            <v>63853800</v>
          </cell>
          <cell r="AO1125">
            <v>0</v>
          </cell>
          <cell r="AP1125">
            <v>0</v>
          </cell>
          <cell r="AQ1125">
            <v>0</v>
          </cell>
          <cell r="AR1125">
            <v>0</v>
          </cell>
          <cell r="AS1125">
            <v>0</v>
          </cell>
          <cell r="AT1125">
            <v>0</v>
          </cell>
          <cell r="AU1125">
            <v>0</v>
          </cell>
          <cell r="AV1125">
            <v>0</v>
          </cell>
          <cell r="AW1125">
            <v>0</v>
          </cell>
          <cell r="AX1125">
            <v>0</v>
          </cell>
          <cell r="AY1125">
            <v>0</v>
          </cell>
          <cell r="AZ1125">
            <v>63853800</v>
          </cell>
          <cell r="BA1125" t="str">
            <v>SI</v>
          </cell>
          <cell r="BB1125" t="str">
            <v>SI</v>
          </cell>
          <cell r="BC1125" t="str">
            <v>NO</v>
          </cell>
          <cell r="BD1125" t="str">
            <v>SI</v>
          </cell>
          <cell r="BE1125" t="str">
            <v>GRAN CONTRIBUYENTE</v>
          </cell>
          <cell r="BF1125" t="str">
            <v>SI</v>
          </cell>
          <cell r="BG1125" t="str">
            <v>AUTORRETENEDORES</v>
          </cell>
          <cell r="BH1125">
            <v>0</v>
          </cell>
          <cell r="BI1125">
            <v>0</v>
          </cell>
          <cell r="BJ1125">
            <v>0</v>
          </cell>
          <cell r="BK1125" t="str">
            <v>GRAN CONTRIBUYENTE</v>
          </cell>
          <cell r="BL1125">
            <v>0</v>
          </cell>
          <cell r="BM1125">
            <v>0</v>
          </cell>
          <cell r="BN1125">
            <v>0</v>
          </cell>
          <cell r="BO1125" t="str">
            <v>ACUERDO 065 DE 2002, ARTIC 9  "BENEFICIARIO DEL PAGO SEA UNA ENTIDAD DE DERECHO PUBLICO"</v>
          </cell>
          <cell r="BP1125">
            <v>0</v>
          </cell>
          <cell r="BQ1125">
            <v>0</v>
          </cell>
          <cell r="BR1125">
            <v>0</v>
          </cell>
          <cell r="BS1125">
            <v>0</v>
          </cell>
          <cell r="BT1125">
            <v>0</v>
          </cell>
          <cell r="BU1125">
            <v>0</v>
          </cell>
          <cell r="BV1125">
            <v>0</v>
          </cell>
          <cell r="BW1125">
            <v>0</v>
          </cell>
          <cell r="BX1125">
            <v>0</v>
          </cell>
          <cell r="BY1125">
            <v>0</v>
          </cell>
          <cell r="BZ1125">
            <v>0</v>
          </cell>
          <cell r="CA1125">
            <v>0</v>
          </cell>
          <cell r="CB1125">
            <v>0</v>
          </cell>
          <cell r="CC1125">
            <v>0</v>
          </cell>
          <cell r="CD1125">
            <v>0</v>
          </cell>
          <cell r="CE1125">
            <v>0</v>
          </cell>
          <cell r="CF1125">
            <v>63853800</v>
          </cell>
          <cell r="CG1125">
            <v>41522</v>
          </cell>
          <cell r="CH1125">
            <v>821</v>
          </cell>
          <cell r="CI1125">
            <v>131313</v>
          </cell>
          <cell r="CJ1125" t="str">
            <v>Laura Constanza Chia Melo</v>
          </cell>
          <cell r="CK1125" t="str">
            <v>GESTION DOCUMENTAL</v>
          </cell>
          <cell r="CL1125" t="str">
            <v>GASTOS GENERALES</v>
          </cell>
          <cell r="CM1125" t="str">
            <v>EXPED EN ORFEO 201361003026000001E</v>
          </cell>
          <cell r="CN1125">
            <v>0</v>
          </cell>
          <cell r="CO1125" t="str">
            <v>N/A</v>
          </cell>
          <cell r="CP1125">
            <v>0</v>
          </cell>
          <cell r="CQ1125" t="str">
            <v>2013-6210131473</v>
          </cell>
          <cell r="CR1125">
            <v>0</v>
          </cell>
          <cell r="CS1125">
            <v>0</v>
          </cell>
          <cell r="CT1125">
            <v>0</v>
          </cell>
          <cell r="CU1125">
            <v>0</v>
          </cell>
          <cell r="CV1125">
            <v>0</v>
          </cell>
          <cell r="CW1125">
            <v>0</v>
          </cell>
          <cell r="CX1125">
            <v>0</v>
          </cell>
          <cell r="CY1125">
            <v>0</v>
          </cell>
          <cell r="CZ1125">
            <v>0</v>
          </cell>
          <cell r="DA1125">
            <v>0</v>
          </cell>
          <cell r="DB1125">
            <v>0</v>
          </cell>
          <cell r="DC1125">
            <v>0</v>
          </cell>
          <cell r="DD1125">
            <v>0</v>
          </cell>
          <cell r="DE1125">
            <v>0</v>
          </cell>
          <cell r="DF1125">
            <v>0</v>
          </cell>
          <cell r="DG1125">
            <v>0</v>
          </cell>
          <cell r="DH1125">
            <v>0</v>
          </cell>
          <cell r="DI1125">
            <v>0</v>
          </cell>
          <cell r="DJ1125">
            <v>0</v>
          </cell>
          <cell r="DK1125">
            <v>0</v>
          </cell>
          <cell r="DL1125">
            <v>0</v>
          </cell>
          <cell r="DM1125">
            <v>0</v>
          </cell>
          <cell r="DN1125">
            <v>0</v>
          </cell>
          <cell r="DO1125">
            <v>0</v>
          </cell>
          <cell r="DP1125">
            <v>0</v>
          </cell>
          <cell r="DQ1125">
            <v>0</v>
          </cell>
          <cell r="DR1125">
            <v>0</v>
          </cell>
          <cell r="DS1125">
            <v>0</v>
          </cell>
          <cell r="DT1125">
            <v>0</v>
          </cell>
          <cell r="DU1125">
            <v>0</v>
          </cell>
          <cell r="DV1125">
            <v>0</v>
          </cell>
          <cell r="DW1125">
            <v>0</v>
          </cell>
          <cell r="DX1125">
            <v>0</v>
          </cell>
          <cell r="DY1125">
            <v>0</v>
          </cell>
          <cell r="DZ1125">
            <v>0</v>
          </cell>
          <cell r="EA1125">
            <v>0</v>
          </cell>
          <cell r="EB1125">
            <v>0</v>
          </cell>
          <cell r="EC1125">
            <v>0</v>
          </cell>
          <cell r="ED1125">
            <v>0</v>
          </cell>
          <cell r="EE1125">
            <v>0</v>
          </cell>
          <cell r="EF1125">
            <v>0</v>
          </cell>
          <cell r="EG1125">
            <v>0</v>
          </cell>
          <cell r="EH1125">
            <v>0</v>
          </cell>
          <cell r="EI1125">
            <v>0</v>
          </cell>
          <cell r="EJ1125">
            <v>0</v>
          </cell>
        </row>
        <row r="1126">
          <cell r="B1126">
            <v>1290</v>
          </cell>
          <cell r="C1126">
            <v>41523</v>
          </cell>
          <cell r="D1126">
            <v>127</v>
          </cell>
          <cell r="E1126" t="str">
            <v>Laura C</v>
          </cell>
          <cell r="F1126">
            <v>41523</v>
          </cell>
          <cell r="G1126" t="str">
            <v>DPS</v>
          </cell>
          <cell r="H1126" t="str">
            <v>062/12</v>
          </cell>
          <cell r="I1126">
            <v>2013</v>
          </cell>
          <cell r="J1126" t="str">
            <v>BANCO AGRARIO DE COLOMBIA S.A.</v>
          </cell>
          <cell r="K1126" t="str">
            <v>800.037.800-8</v>
          </cell>
          <cell r="L1126" t="str">
            <v>BOGOTA</v>
          </cell>
          <cell r="M1126">
            <v>0</v>
          </cell>
          <cell r="N1126">
            <v>0</v>
          </cell>
          <cell r="O1126" t="str">
            <v>PRESTAR EL SERVICIO FINANCIERO DE ENTREGA DE TRANSFERENCIAS MONETARIAS A LOS BENEFICIARIOS DEL SECTOR DE LA INCLUSION SOCIAL</v>
          </cell>
          <cell r="P1126">
            <v>48151125000</v>
          </cell>
          <cell r="Q1126">
            <v>0</v>
          </cell>
          <cell r="R1126">
            <v>48151125000</v>
          </cell>
          <cell r="S1126" t="str">
            <v>4913-03</v>
          </cell>
          <cell r="T1126">
            <v>0</v>
          </cell>
          <cell r="U1126">
            <v>0</v>
          </cell>
          <cell r="V1126">
            <v>0</v>
          </cell>
          <cell r="W1126">
            <v>1047600000</v>
          </cell>
          <cell r="X1126">
            <v>0</v>
          </cell>
          <cell r="Y1126">
            <v>1047600000</v>
          </cell>
          <cell r="Z1126" t="str">
            <v>45212</v>
          </cell>
          <cell r="AA1126">
            <v>131400000</v>
          </cell>
          <cell r="AB1126">
            <v>0</v>
          </cell>
          <cell r="AC1126">
            <v>131400000</v>
          </cell>
          <cell r="AD1126">
            <v>45512</v>
          </cell>
          <cell r="AE1126">
            <v>0</v>
          </cell>
          <cell r="AF1126">
            <v>0</v>
          </cell>
          <cell r="AG1126">
            <v>0</v>
          </cell>
          <cell r="AH1126">
            <v>0</v>
          </cell>
          <cell r="AI1126" t="str">
            <v>MARIANA ESCOBAR ARANGO</v>
          </cell>
          <cell r="AJ1126">
            <v>0</v>
          </cell>
          <cell r="AK1126" t="str">
            <v>CONTRACTUAL</v>
          </cell>
          <cell r="AL1126" t="str">
            <v>N/A</v>
          </cell>
          <cell r="AM1126" t="str">
            <v>PAGO DE 44,372 INCENTIVOS DE EDUCACION Y NUTRICION DEL PROGRAMA MAS FAMILIAS EN ACCION CORRESPONDIENTES A LA TERCERA ENTREGA DE 2013</v>
          </cell>
          <cell r="AN1126">
            <v>6719976000</v>
          </cell>
          <cell r="AO1126">
            <v>0</v>
          </cell>
          <cell r="AP1126">
            <v>0</v>
          </cell>
          <cell r="AQ1126">
            <v>0</v>
          </cell>
          <cell r="AR1126">
            <v>0</v>
          </cell>
          <cell r="AS1126">
            <v>0</v>
          </cell>
          <cell r="AT1126">
            <v>0</v>
          </cell>
          <cell r="AU1126">
            <v>0</v>
          </cell>
          <cell r="AV1126">
            <v>0</v>
          </cell>
          <cell r="AW1126">
            <v>0</v>
          </cell>
          <cell r="AX1126">
            <v>0</v>
          </cell>
          <cell r="AY1126">
            <v>0</v>
          </cell>
          <cell r="AZ1126">
            <v>6719976000</v>
          </cell>
          <cell r="BA1126" t="str">
            <v>SI</v>
          </cell>
          <cell r="BB1126" t="str">
            <v>SI</v>
          </cell>
          <cell r="BC1126" t="str">
            <v>NO</v>
          </cell>
          <cell r="BD1126" t="str">
            <v>NO</v>
          </cell>
          <cell r="BE1126" t="str">
            <v>COMUN</v>
          </cell>
          <cell r="BF1126" t="str">
            <v>NO</v>
          </cell>
          <cell r="BG1126" t="str">
            <v>AUTORETENEDOR</v>
          </cell>
          <cell r="BH1126">
            <v>0</v>
          </cell>
          <cell r="BI1126">
            <v>0</v>
          </cell>
          <cell r="BJ1126">
            <v>0</v>
          </cell>
          <cell r="BK1126" t="str">
            <v>GRAN CONTRIBUYENTE</v>
          </cell>
          <cell r="BL1126">
            <v>0</v>
          </cell>
          <cell r="BM1126">
            <v>0</v>
          </cell>
          <cell r="BN1126">
            <v>0</v>
          </cell>
          <cell r="BO1126" t="str">
            <v>PAGO INCENTIVOS</v>
          </cell>
          <cell r="BP1126">
            <v>0</v>
          </cell>
          <cell r="BQ1126">
            <v>0</v>
          </cell>
          <cell r="BR1126">
            <v>0</v>
          </cell>
          <cell r="BS1126">
            <v>0</v>
          </cell>
          <cell r="BT1126">
            <v>0</v>
          </cell>
          <cell r="BU1126">
            <v>0</v>
          </cell>
          <cell r="BV1126">
            <v>0</v>
          </cell>
          <cell r="BW1126">
            <v>0</v>
          </cell>
          <cell r="BX1126">
            <v>0</v>
          </cell>
          <cell r="BY1126">
            <v>0</v>
          </cell>
          <cell r="BZ1126">
            <v>0</v>
          </cell>
          <cell r="CA1126">
            <v>0</v>
          </cell>
          <cell r="CB1126">
            <v>0</v>
          </cell>
          <cell r="CC1126">
            <v>0</v>
          </cell>
          <cell r="CD1126">
            <v>0</v>
          </cell>
          <cell r="CE1126">
            <v>0</v>
          </cell>
          <cell r="CF1126">
            <v>6719976000</v>
          </cell>
          <cell r="CG1126">
            <v>41523</v>
          </cell>
          <cell r="CH1126">
            <v>127</v>
          </cell>
          <cell r="CI1126">
            <v>4613</v>
          </cell>
          <cell r="CJ1126" t="str">
            <v>Laura Constanza Chia Melo</v>
          </cell>
          <cell r="CK1126" t="str">
            <v>IMPLEMENTACION DEL PROGRAMA FAMILIAS EN ACCION PARA POBLACION VULNERABLE FIP</v>
          </cell>
          <cell r="CL1126" t="str">
            <v>ORDINARIA</v>
          </cell>
          <cell r="CM1126" t="str">
            <v>N/A</v>
          </cell>
          <cell r="CN1126">
            <v>0</v>
          </cell>
          <cell r="CO1126" t="str">
            <v>N/A</v>
          </cell>
          <cell r="CP1126">
            <v>0</v>
          </cell>
          <cell r="CQ1126" t="str">
            <v>2013-33100747081</v>
          </cell>
          <cell r="CR1126" t="str">
            <v>SE TRAMITA  CON LAS LIQUIDACIONES 1290 A 1295</v>
          </cell>
          <cell r="CS1126">
            <v>0</v>
          </cell>
          <cell r="CT1126">
            <v>0</v>
          </cell>
          <cell r="CU1126">
            <v>0</v>
          </cell>
          <cell r="CV1126">
            <v>0</v>
          </cell>
          <cell r="CW1126">
            <v>0</v>
          </cell>
          <cell r="CX1126">
            <v>0</v>
          </cell>
          <cell r="CY1126">
            <v>0</v>
          </cell>
          <cell r="CZ1126">
            <v>0</v>
          </cell>
          <cell r="DA1126">
            <v>0</v>
          </cell>
          <cell r="DB1126">
            <v>0</v>
          </cell>
          <cell r="DC1126">
            <v>0</v>
          </cell>
          <cell r="DD1126">
            <v>0</v>
          </cell>
          <cell r="DE1126">
            <v>0</v>
          </cell>
          <cell r="DF1126">
            <v>0</v>
          </cell>
          <cell r="DG1126">
            <v>0</v>
          </cell>
          <cell r="DH1126">
            <v>0</v>
          </cell>
          <cell r="DI1126">
            <v>0</v>
          </cell>
          <cell r="DJ1126">
            <v>0</v>
          </cell>
          <cell r="DK1126">
            <v>0</v>
          </cell>
          <cell r="DL1126">
            <v>0</v>
          </cell>
          <cell r="DM1126">
            <v>0</v>
          </cell>
          <cell r="DN1126">
            <v>0</v>
          </cell>
          <cell r="DO1126">
            <v>0</v>
          </cell>
          <cell r="DP1126">
            <v>0</v>
          </cell>
          <cell r="DQ1126">
            <v>0</v>
          </cell>
          <cell r="DR1126">
            <v>0</v>
          </cell>
          <cell r="DS1126">
            <v>0</v>
          </cell>
          <cell r="DT1126">
            <v>0</v>
          </cell>
          <cell r="DU1126">
            <v>0</v>
          </cell>
          <cell r="DV1126">
            <v>0</v>
          </cell>
          <cell r="DW1126">
            <v>0</v>
          </cell>
          <cell r="DX1126">
            <v>0</v>
          </cell>
          <cell r="DY1126">
            <v>0</v>
          </cell>
          <cell r="DZ1126">
            <v>0</v>
          </cell>
          <cell r="EA1126">
            <v>0</v>
          </cell>
          <cell r="EB1126">
            <v>0</v>
          </cell>
          <cell r="EC1126">
            <v>0</v>
          </cell>
          <cell r="ED1126">
            <v>0</v>
          </cell>
          <cell r="EE1126">
            <v>0</v>
          </cell>
          <cell r="EF1126">
            <v>0</v>
          </cell>
          <cell r="EG1126">
            <v>0</v>
          </cell>
          <cell r="EH1126">
            <v>0</v>
          </cell>
          <cell r="EI1126">
            <v>0</v>
          </cell>
          <cell r="EJ1126">
            <v>0</v>
          </cell>
        </row>
        <row r="1127">
          <cell r="B1127">
            <v>1291</v>
          </cell>
          <cell r="C1127">
            <v>41523</v>
          </cell>
          <cell r="D1127">
            <v>127</v>
          </cell>
          <cell r="E1127" t="str">
            <v>Laura C</v>
          </cell>
          <cell r="F1127">
            <v>41523</v>
          </cell>
          <cell r="G1127" t="str">
            <v>DPS</v>
          </cell>
          <cell r="H1127" t="str">
            <v>062/12</v>
          </cell>
          <cell r="I1127">
            <v>2013</v>
          </cell>
          <cell r="J1127" t="str">
            <v>BANCO AGRARIO DE COLOMBIA S.A.</v>
          </cell>
          <cell r="K1127" t="str">
            <v>800.037.800-8</v>
          </cell>
          <cell r="L1127" t="str">
            <v>BOGOTA</v>
          </cell>
          <cell r="M1127">
            <v>0</v>
          </cell>
          <cell r="N1127">
            <v>0</v>
          </cell>
          <cell r="O1127" t="str">
            <v>PRESTAR EL SERVICIO FINANCIERO DE ENTREGA DE TRANSFERENCIAS MONETARIAS A LOS BENEFICIARIOS DEL SECTOR DE LA INCLUSION SOCIAL</v>
          </cell>
          <cell r="P1127">
            <v>48151125000</v>
          </cell>
          <cell r="Q1127">
            <v>0</v>
          </cell>
          <cell r="R1127">
            <v>48151125000</v>
          </cell>
          <cell r="S1127" t="str">
            <v>4913-03</v>
          </cell>
          <cell r="T1127">
            <v>0</v>
          </cell>
          <cell r="U1127">
            <v>0</v>
          </cell>
          <cell r="V1127">
            <v>0</v>
          </cell>
          <cell r="W1127">
            <v>1047600000</v>
          </cell>
          <cell r="X1127">
            <v>0</v>
          </cell>
          <cell r="Y1127">
            <v>1047600000</v>
          </cell>
          <cell r="Z1127" t="str">
            <v>45212</v>
          </cell>
          <cell r="AA1127">
            <v>131400000</v>
          </cell>
          <cell r="AB1127">
            <v>0</v>
          </cell>
          <cell r="AC1127">
            <v>131400000</v>
          </cell>
          <cell r="AD1127">
            <v>45512</v>
          </cell>
          <cell r="AE1127">
            <v>0</v>
          </cell>
          <cell r="AF1127">
            <v>0</v>
          </cell>
          <cell r="AG1127">
            <v>0</v>
          </cell>
          <cell r="AH1127">
            <v>0</v>
          </cell>
          <cell r="AI1127" t="str">
            <v>MARIANA ESCOBAR ARANGO</v>
          </cell>
          <cell r="AJ1127">
            <v>0</v>
          </cell>
          <cell r="AK1127" t="str">
            <v>CONTRACTUAL</v>
          </cell>
          <cell r="AL1127" t="str">
            <v>N/A</v>
          </cell>
          <cell r="AM1127" t="str">
            <v>PAGO DE 48,932 INCENTIVOS DE EDUCACION Y NUTRICION DEL PROGRAMA MAS FAMILIAS EN ACCION CORRESPONDIENTES A LA TERCERA ENTREGA DE 2013</v>
          </cell>
          <cell r="AN1127">
            <v>7464444000</v>
          </cell>
          <cell r="AO1127">
            <v>0</v>
          </cell>
          <cell r="AP1127">
            <v>0</v>
          </cell>
          <cell r="AQ1127">
            <v>0</v>
          </cell>
          <cell r="AR1127">
            <v>0</v>
          </cell>
          <cell r="AS1127">
            <v>0</v>
          </cell>
          <cell r="AT1127">
            <v>0</v>
          </cell>
          <cell r="AU1127">
            <v>0</v>
          </cell>
          <cell r="AV1127">
            <v>0</v>
          </cell>
          <cell r="AW1127">
            <v>0</v>
          </cell>
          <cell r="AX1127">
            <v>0</v>
          </cell>
          <cell r="AY1127">
            <v>0</v>
          </cell>
          <cell r="AZ1127">
            <v>7464444000</v>
          </cell>
          <cell r="BA1127" t="str">
            <v>SI</v>
          </cell>
          <cell r="BB1127" t="str">
            <v>SI</v>
          </cell>
          <cell r="BC1127" t="str">
            <v>NO</v>
          </cell>
          <cell r="BD1127" t="str">
            <v>NO</v>
          </cell>
          <cell r="BE1127" t="str">
            <v>COMUN</v>
          </cell>
          <cell r="BF1127" t="str">
            <v>NO</v>
          </cell>
          <cell r="BG1127" t="str">
            <v>AUTORETENEDOR</v>
          </cell>
          <cell r="BH1127">
            <v>0</v>
          </cell>
          <cell r="BI1127">
            <v>0</v>
          </cell>
          <cell r="BJ1127">
            <v>0</v>
          </cell>
          <cell r="BK1127" t="str">
            <v>GRAN CONTRIBUYENTE</v>
          </cell>
          <cell r="BL1127">
            <v>0</v>
          </cell>
          <cell r="BM1127">
            <v>0</v>
          </cell>
          <cell r="BN1127">
            <v>0</v>
          </cell>
          <cell r="BO1127" t="str">
            <v>PAGO INCENTIVOS</v>
          </cell>
          <cell r="BP1127">
            <v>0</v>
          </cell>
          <cell r="BQ1127">
            <v>0</v>
          </cell>
          <cell r="BR1127">
            <v>0</v>
          </cell>
          <cell r="BS1127">
            <v>0</v>
          </cell>
          <cell r="BT1127">
            <v>0</v>
          </cell>
          <cell r="BU1127">
            <v>0</v>
          </cell>
          <cell r="BV1127">
            <v>0</v>
          </cell>
          <cell r="BW1127">
            <v>0</v>
          </cell>
          <cell r="BX1127">
            <v>0</v>
          </cell>
          <cell r="BY1127">
            <v>0</v>
          </cell>
          <cell r="BZ1127">
            <v>0</v>
          </cell>
          <cell r="CA1127">
            <v>0</v>
          </cell>
          <cell r="CB1127">
            <v>0</v>
          </cell>
          <cell r="CC1127">
            <v>0</v>
          </cell>
          <cell r="CD1127">
            <v>0</v>
          </cell>
          <cell r="CE1127">
            <v>0</v>
          </cell>
          <cell r="CF1127">
            <v>7464444000</v>
          </cell>
          <cell r="CG1127">
            <v>41523</v>
          </cell>
          <cell r="CH1127">
            <v>127</v>
          </cell>
          <cell r="CI1127">
            <v>4613</v>
          </cell>
          <cell r="CJ1127" t="str">
            <v>Laura Constanza Chia Melo</v>
          </cell>
          <cell r="CK1127" t="str">
            <v>IMPLEMENTACION DEL PROGRAMA FAMILIAS EN ACCION PARA POBLACION VULNERABLE FIP</v>
          </cell>
          <cell r="CL1127" t="str">
            <v>ORDINARIA</v>
          </cell>
          <cell r="CM1127" t="str">
            <v>N/A</v>
          </cell>
          <cell r="CN1127">
            <v>0</v>
          </cell>
          <cell r="CO1127" t="str">
            <v>N/A</v>
          </cell>
          <cell r="CP1127">
            <v>0</v>
          </cell>
          <cell r="CQ1127" t="str">
            <v>2013-33100747081</v>
          </cell>
          <cell r="CR1127" t="str">
            <v>SE TRAMITA  CON LAS LIQUIDACIONES 1290 A 1295</v>
          </cell>
          <cell r="CS1127">
            <v>0</v>
          </cell>
          <cell r="CT1127">
            <v>0</v>
          </cell>
          <cell r="CU1127">
            <v>0</v>
          </cell>
          <cell r="CV1127">
            <v>0</v>
          </cell>
          <cell r="CW1127">
            <v>0</v>
          </cell>
          <cell r="CX1127">
            <v>0</v>
          </cell>
          <cell r="CY1127">
            <v>0</v>
          </cell>
          <cell r="CZ1127">
            <v>0</v>
          </cell>
          <cell r="DA1127">
            <v>0</v>
          </cell>
          <cell r="DB1127">
            <v>0</v>
          </cell>
          <cell r="DC1127">
            <v>0</v>
          </cell>
          <cell r="DD1127">
            <v>0</v>
          </cell>
          <cell r="DE1127">
            <v>0</v>
          </cell>
          <cell r="DF1127">
            <v>0</v>
          </cell>
          <cell r="DG1127">
            <v>0</v>
          </cell>
          <cell r="DH1127">
            <v>0</v>
          </cell>
          <cell r="DI1127">
            <v>0</v>
          </cell>
          <cell r="DJ1127">
            <v>0</v>
          </cell>
          <cell r="DK1127">
            <v>0</v>
          </cell>
          <cell r="DL1127">
            <v>0</v>
          </cell>
          <cell r="DM1127">
            <v>0</v>
          </cell>
          <cell r="DN1127">
            <v>0</v>
          </cell>
          <cell r="DO1127">
            <v>0</v>
          </cell>
          <cell r="DP1127">
            <v>0</v>
          </cell>
          <cell r="DQ1127">
            <v>0</v>
          </cell>
          <cell r="DR1127">
            <v>0</v>
          </cell>
          <cell r="DS1127">
            <v>0</v>
          </cell>
          <cell r="DT1127">
            <v>0</v>
          </cell>
          <cell r="DU1127">
            <v>0</v>
          </cell>
          <cell r="DV1127">
            <v>0</v>
          </cell>
          <cell r="DW1127">
            <v>0</v>
          </cell>
          <cell r="DX1127">
            <v>0</v>
          </cell>
          <cell r="DY1127">
            <v>0</v>
          </cell>
          <cell r="DZ1127">
            <v>0</v>
          </cell>
          <cell r="EA1127">
            <v>0</v>
          </cell>
          <cell r="EB1127">
            <v>0</v>
          </cell>
          <cell r="EC1127">
            <v>0</v>
          </cell>
          <cell r="ED1127">
            <v>0</v>
          </cell>
          <cell r="EE1127">
            <v>0</v>
          </cell>
          <cell r="EF1127">
            <v>0</v>
          </cell>
          <cell r="EG1127">
            <v>0</v>
          </cell>
          <cell r="EH1127">
            <v>0</v>
          </cell>
          <cell r="EI1127">
            <v>0</v>
          </cell>
          <cell r="EJ1127">
            <v>0</v>
          </cell>
        </row>
        <row r="1128">
          <cell r="B1128">
            <v>1292</v>
          </cell>
          <cell r="C1128">
            <v>41523</v>
          </cell>
          <cell r="D1128">
            <v>127</v>
          </cell>
          <cell r="E1128" t="str">
            <v>Laura C</v>
          </cell>
          <cell r="F1128">
            <v>41523</v>
          </cell>
          <cell r="G1128" t="str">
            <v>DPS</v>
          </cell>
          <cell r="H1128" t="str">
            <v>064/12</v>
          </cell>
          <cell r="I1128">
            <v>2013</v>
          </cell>
          <cell r="J1128" t="str">
            <v>BANCO AGRARIO DE COLOMBIA S.A.</v>
          </cell>
          <cell r="K1128" t="str">
            <v>800.037.800-8</v>
          </cell>
          <cell r="L1128" t="str">
            <v>BOGOTA</v>
          </cell>
          <cell r="M1128">
            <v>0</v>
          </cell>
          <cell r="N1128">
            <v>0</v>
          </cell>
          <cell r="O1128" t="str">
            <v>El BANCO se obliga a"PRESTAR EL SERVICIO FINANCIERO DE ENTREGA DE LAS TRANSFERENCIAS MONETARIAS A LOS BENEFICIARIOS DEL SECTOR DE LA INCLUSIÓN SOCIAL", para el Grupo No. 3 (TRES) de acuerdo con los anexos 7 y 8 de la Convocatoria No.
07 de 2012. PARÁGRAFO</v>
          </cell>
          <cell r="P1128">
            <v>65284150400</v>
          </cell>
          <cell r="Q1128">
            <v>0</v>
          </cell>
          <cell r="R1128">
            <v>65284150400</v>
          </cell>
          <cell r="S1128">
            <v>48513</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t="str">
            <v>MARIANA ESCOBAR ARANGO</v>
          </cell>
          <cell r="AJ1128">
            <v>0</v>
          </cell>
          <cell r="AK1128" t="str">
            <v>CONTRACTUAL</v>
          </cell>
          <cell r="AL1128" t="str">
            <v>N/A</v>
          </cell>
          <cell r="AM1128" t="str">
            <v>PAGO DE  134,774 INCENTIVOS DE EDUCACION Y NUTRICION DEL PROGRAMA MAS FAMILIAS EN ACCION CORRESPONDIENTES A LA TERCERA ENTREGA DE 2013,</v>
          </cell>
          <cell r="AN1128">
            <v>20398415000</v>
          </cell>
          <cell r="AO1128">
            <v>0</v>
          </cell>
          <cell r="AP1128">
            <v>0</v>
          </cell>
          <cell r="AQ1128">
            <v>0</v>
          </cell>
          <cell r="AR1128">
            <v>0</v>
          </cell>
          <cell r="AS1128">
            <v>0</v>
          </cell>
          <cell r="AT1128">
            <v>0</v>
          </cell>
          <cell r="AU1128">
            <v>0</v>
          </cell>
          <cell r="AV1128">
            <v>0</v>
          </cell>
          <cell r="AW1128">
            <v>0</v>
          </cell>
          <cell r="AX1128">
            <v>0</v>
          </cell>
          <cell r="AY1128">
            <v>0</v>
          </cell>
          <cell r="AZ1128">
            <v>20398415000</v>
          </cell>
          <cell r="BA1128" t="str">
            <v>SI</v>
          </cell>
          <cell r="BB1128" t="str">
            <v>SI</v>
          </cell>
          <cell r="BC1128" t="str">
            <v>NO</v>
          </cell>
          <cell r="BD1128" t="str">
            <v>NO</v>
          </cell>
          <cell r="BE1128" t="str">
            <v>COMUN</v>
          </cell>
          <cell r="BF1128" t="str">
            <v>NO</v>
          </cell>
          <cell r="BG1128" t="str">
            <v>AUTORETENEDOR</v>
          </cell>
          <cell r="BH1128">
            <v>0</v>
          </cell>
          <cell r="BI1128">
            <v>0</v>
          </cell>
          <cell r="BJ1128">
            <v>0</v>
          </cell>
          <cell r="BK1128" t="str">
            <v>GRAN CONTRIBUYENTE</v>
          </cell>
          <cell r="BL1128">
            <v>0</v>
          </cell>
          <cell r="BM1128">
            <v>0</v>
          </cell>
          <cell r="BN1128">
            <v>0</v>
          </cell>
          <cell r="BO1128" t="str">
            <v>PAGO INCENTIVOS</v>
          </cell>
          <cell r="BP1128">
            <v>0</v>
          </cell>
          <cell r="BQ1128">
            <v>0</v>
          </cell>
          <cell r="BR1128">
            <v>0</v>
          </cell>
          <cell r="BS1128">
            <v>0</v>
          </cell>
          <cell r="BT1128">
            <v>0</v>
          </cell>
          <cell r="BU1128" t="str">
            <v>AUTORETENEDOR</v>
          </cell>
          <cell r="BV1128">
            <v>0</v>
          </cell>
          <cell r="BW1128">
            <v>0</v>
          </cell>
          <cell r="BX1128">
            <v>0</v>
          </cell>
          <cell r="BY1128">
            <v>0</v>
          </cell>
          <cell r="BZ1128">
            <v>0</v>
          </cell>
          <cell r="CA1128">
            <v>0</v>
          </cell>
          <cell r="CB1128">
            <v>0</v>
          </cell>
          <cell r="CC1128">
            <v>0</v>
          </cell>
          <cell r="CD1128">
            <v>0</v>
          </cell>
          <cell r="CE1128">
            <v>0</v>
          </cell>
          <cell r="CF1128">
            <v>20398415000</v>
          </cell>
          <cell r="CG1128">
            <v>41523</v>
          </cell>
          <cell r="CH1128">
            <v>127</v>
          </cell>
          <cell r="CI1128">
            <v>48513</v>
          </cell>
          <cell r="CJ1128" t="str">
            <v>Laura Constanza Chia Melo</v>
          </cell>
          <cell r="CK1128" t="str">
            <v>FAMILIAS EN ACCION</v>
          </cell>
          <cell r="CL1128" t="str">
            <v>ORDINARIA</v>
          </cell>
          <cell r="CM1128" t="str">
            <v>N/A</v>
          </cell>
          <cell r="CN1128">
            <v>0</v>
          </cell>
          <cell r="CO1128" t="str">
            <v>N/A</v>
          </cell>
          <cell r="CP1128">
            <v>0</v>
          </cell>
          <cell r="CQ1128" t="str">
            <v>2013-33100747081</v>
          </cell>
          <cell r="CR1128" t="str">
            <v>SE TRAMITA  CON LAS LIQUIDACIONES 1290 A 1295 (LOS 134,774 INCENTIVOS SE ENCUENTRAN DIVIDIDOS EN DOS RP.)</v>
          </cell>
          <cell r="CS1128">
            <v>0</v>
          </cell>
          <cell r="CT1128">
            <v>0</v>
          </cell>
          <cell r="CU1128">
            <v>0</v>
          </cell>
          <cell r="CV1128">
            <v>0</v>
          </cell>
          <cell r="CW1128">
            <v>0</v>
          </cell>
          <cell r="CX1128">
            <v>0</v>
          </cell>
          <cell r="CY1128">
            <v>0</v>
          </cell>
          <cell r="CZ1128">
            <v>0</v>
          </cell>
          <cell r="DA1128">
            <v>0</v>
          </cell>
          <cell r="DB1128">
            <v>0</v>
          </cell>
          <cell r="DC1128">
            <v>0</v>
          </cell>
          <cell r="DD1128">
            <v>0</v>
          </cell>
          <cell r="DE1128">
            <v>0</v>
          </cell>
          <cell r="DF1128">
            <v>0</v>
          </cell>
          <cell r="DG1128">
            <v>0</v>
          </cell>
          <cell r="DH1128">
            <v>0</v>
          </cell>
          <cell r="DI1128">
            <v>0</v>
          </cell>
          <cell r="DJ1128">
            <v>0</v>
          </cell>
          <cell r="DK1128">
            <v>0</v>
          </cell>
          <cell r="DL1128">
            <v>0</v>
          </cell>
          <cell r="DM1128">
            <v>0</v>
          </cell>
          <cell r="DN1128">
            <v>0</v>
          </cell>
          <cell r="DO1128">
            <v>0</v>
          </cell>
          <cell r="DP1128">
            <v>0</v>
          </cell>
          <cell r="DQ1128">
            <v>0</v>
          </cell>
          <cell r="DR1128">
            <v>0</v>
          </cell>
          <cell r="DS1128">
            <v>0</v>
          </cell>
          <cell r="DT1128">
            <v>0</v>
          </cell>
          <cell r="DU1128">
            <v>0</v>
          </cell>
          <cell r="DV1128">
            <v>0</v>
          </cell>
          <cell r="DW1128">
            <v>0</v>
          </cell>
          <cell r="DX1128">
            <v>0</v>
          </cell>
          <cell r="DY1128">
            <v>0</v>
          </cell>
          <cell r="DZ1128">
            <v>0</v>
          </cell>
          <cell r="EA1128">
            <v>0</v>
          </cell>
          <cell r="EB1128">
            <v>0</v>
          </cell>
          <cell r="EC1128">
            <v>0</v>
          </cell>
          <cell r="ED1128">
            <v>0</v>
          </cell>
          <cell r="EE1128">
            <v>0</v>
          </cell>
          <cell r="EF1128">
            <v>0</v>
          </cell>
          <cell r="EG1128">
            <v>0</v>
          </cell>
          <cell r="EH1128">
            <v>0</v>
          </cell>
          <cell r="EI1128">
            <v>0</v>
          </cell>
          <cell r="EJ1128">
            <v>0</v>
          </cell>
        </row>
        <row r="1129">
          <cell r="B1129">
            <v>1293</v>
          </cell>
          <cell r="C1129">
            <v>41523</v>
          </cell>
          <cell r="D1129">
            <v>127</v>
          </cell>
          <cell r="E1129" t="str">
            <v>Laura C</v>
          </cell>
          <cell r="F1129">
            <v>41523</v>
          </cell>
          <cell r="G1129" t="str">
            <v>DPS</v>
          </cell>
          <cell r="H1129" t="str">
            <v>064/12</v>
          </cell>
          <cell r="I1129">
            <v>2013</v>
          </cell>
          <cell r="J1129" t="str">
            <v>BANCO AGRARIO DE COLOMBIA S.A.</v>
          </cell>
          <cell r="K1129" t="str">
            <v>800.037.800-8</v>
          </cell>
          <cell r="L1129" t="str">
            <v>BOGOTA</v>
          </cell>
          <cell r="M1129">
            <v>0</v>
          </cell>
          <cell r="N1129">
            <v>0</v>
          </cell>
          <cell r="O1129" t="str">
            <v>El BANCO se obliga a"PRESTAR EL SERVICIO FINANCIERO DE ENTREGA DE LAS TRANSFERENCIAS MONETARIAS A LOS BENEFICIARIOS DEL SECTOR DE LA INCLUSIÓN SOCIAL", para el Grupo No. 3 (TRES) de acuerdo con los anexos 7 y 8 de la Convocatoria No.
07 de 2012. PARÁGRAFO</v>
          </cell>
          <cell r="P1129">
            <v>65284150400</v>
          </cell>
          <cell r="Q1129">
            <v>0</v>
          </cell>
          <cell r="R1129">
            <v>65284150400</v>
          </cell>
          <cell r="S1129">
            <v>48513</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t="str">
            <v>MARIANA ESCOBAR ARANGO</v>
          </cell>
          <cell r="AJ1129">
            <v>0</v>
          </cell>
          <cell r="AK1129" t="str">
            <v>CONTRACTUAL</v>
          </cell>
          <cell r="AL1129" t="str">
            <v>N/A</v>
          </cell>
          <cell r="AM1129" t="str">
            <v>PAGO DE  119,218  INCENTIVOS DE EDUCACION Y NUTRICION DEL PROGRAMA MAS FAMILIAS EN ACCION CORRESPONDIENTES A LA TERCERA ENTREGA DE 2013</v>
          </cell>
          <cell r="AN1129">
            <v>16858370000</v>
          </cell>
          <cell r="AO1129">
            <v>0</v>
          </cell>
          <cell r="AP1129">
            <v>0</v>
          </cell>
          <cell r="AQ1129">
            <v>0</v>
          </cell>
          <cell r="AR1129">
            <v>0</v>
          </cell>
          <cell r="AS1129">
            <v>0</v>
          </cell>
          <cell r="AT1129">
            <v>0</v>
          </cell>
          <cell r="AU1129">
            <v>0</v>
          </cell>
          <cell r="AV1129">
            <v>0</v>
          </cell>
          <cell r="AW1129">
            <v>0</v>
          </cell>
          <cell r="AX1129">
            <v>0</v>
          </cell>
          <cell r="AY1129">
            <v>0</v>
          </cell>
          <cell r="AZ1129">
            <v>16858370000</v>
          </cell>
          <cell r="BA1129" t="str">
            <v>SI</v>
          </cell>
          <cell r="BB1129" t="str">
            <v>SI</v>
          </cell>
          <cell r="BC1129" t="str">
            <v>NO</v>
          </cell>
          <cell r="BD1129" t="str">
            <v>NO</v>
          </cell>
          <cell r="BE1129" t="str">
            <v>COMUN</v>
          </cell>
          <cell r="BF1129" t="str">
            <v>NO</v>
          </cell>
          <cell r="BG1129" t="str">
            <v>AUTORETENEDOR</v>
          </cell>
          <cell r="BH1129">
            <v>0</v>
          </cell>
          <cell r="BI1129">
            <v>0</v>
          </cell>
          <cell r="BJ1129">
            <v>0</v>
          </cell>
          <cell r="BK1129" t="str">
            <v>GRAN CONTRIBUYENTE</v>
          </cell>
          <cell r="BL1129">
            <v>0</v>
          </cell>
          <cell r="BM1129">
            <v>0</v>
          </cell>
          <cell r="BN1129">
            <v>0</v>
          </cell>
          <cell r="BO1129" t="str">
            <v>PAGO INCENTIVOS</v>
          </cell>
          <cell r="BP1129">
            <v>0</v>
          </cell>
          <cell r="BQ1129">
            <v>0</v>
          </cell>
          <cell r="BR1129">
            <v>0</v>
          </cell>
          <cell r="BS1129">
            <v>0</v>
          </cell>
          <cell r="BT1129">
            <v>0</v>
          </cell>
          <cell r="BU1129" t="str">
            <v>AUTORETENEDOR</v>
          </cell>
          <cell r="BV1129">
            <v>0</v>
          </cell>
          <cell r="BW1129">
            <v>0</v>
          </cell>
          <cell r="BX1129">
            <v>0</v>
          </cell>
          <cell r="BY1129">
            <v>0</v>
          </cell>
          <cell r="BZ1129">
            <v>0</v>
          </cell>
          <cell r="CA1129">
            <v>0</v>
          </cell>
          <cell r="CB1129">
            <v>0</v>
          </cell>
          <cell r="CC1129">
            <v>0</v>
          </cell>
          <cell r="CD1129">
            <v>0</v>
          </cell>
          <cell r="CE1129">
            <v>0</v>
          </cell>
          <cell r="CF1129">
            <v>16858370000</v>
          </cell>
          <cell r="CG1129">
            <v>41523</v>
          </cell>
          <cell r="CH1129">
            <v>127</v>
          </cell>
          <cell r="CI1129">
            <v>48513</v>
          </cell>
          <cell r="CJ1129" t="str">
            <v>Laura Constanza Chia Melo</v>
          </cell>
          <cell r="CK1129" t="str">
            <v>FAMILIAS EN ACCION</v>
          </cell>
          <cell r="CL1129" t="str">
            <v>ORDINARIA</v>
          </cell>
          <cell r="CM1129" t="str">
            <v>N/A</v>
          </cell>
          <cell r="CN1129">
            <v>0</v>
          </cell>
          <cell r="CO1129" t="str">
            <v>N/A</v>
          </cell>
          <cell r="CP1129">
            <v>0</v>
          </cell>
          <cell r="CQ1129" t="str">
            <v>2013-33100747081</v>
          </cell>
          <cell r="CR1129" t="str">
            <v>SE TRAMITA  CON LAS LIQUIDACIONES 1290 A 1295 (LOS 119,218 INCENTIVOS SE ENCUENTRAN DIVIDIDOS EN DOS RP.)</v>
          </cell>
          <cell r="CS1129">
            <v>0</v>
          </cell>
          <cell r="CT1129">
            <v>0</v>
          </cell>
          <cell r="CU1129">
            <v>0</v>
          </cell>
          <cell r="CV1129">
            <v>0</v>
          </cell>
          <cell r="CW1129">
            <v>0</v>
          </cell>
          <cell r="CX1129">
            <v>0</v>
          </cell>
          <cell r="CY1129">
            <v>0</v>
          </cell>
          <cell r="CZ1129">
            <v>0</v>
          </cell>
          <cell r="DA1129">
            <v>0</v>
          </cell>
          <cell r="DB1129">
            <v>0</v>
          </cell>
          <cell r="DC1129">
            <v>0</v>
          </cell>
          <cell r="DD1129">
            <v>0</v>
          </cell>
          <cell r="DE1129">
            <v>0</v>
          </cell>
          <cell r="DF1129">
            <v>0</v>
          </cell>
          <cell r="DG1129">
            <v>0</v>
          </cell>
          <cell r="DH1129">
            <v>0</v>
          </cell>
          <cell r="DI1129">
            <v>0</v>
          </cell>
          <cell r="DJ1129">
            <v>0</v>
          </cell>
          <cell r="DK1129">
            <v>0</v>
          </cell>
          <cell r="DL1129">
            <v>0</v>
          </cell>
          <cell r="DM1129">
            <v>0</v>
          </cell>
          <cell r="DN1129">
            <v>0</v>
          </cell>
          <cell r="DO1129">
            <v>0</v>
          </cell>
          <cell r="DP1129">
            <v>0</v>
          </cell>
          <cell r="DQ1129">
            <v>0</v>
          </cell>
          <cell r="DR1129">
            <v>0</v>
          </cell>
          <cell r="DS1129">
            <v>0</v>
          </cell>
          <cell r="DT1129">
            <v>0</v>
          </cell>
          <cell r="DU1129">
            <v>0</v>
          </cell>
          <cell r="DV1129">
            <v>0</v>
          </cell>
          <cell r="DW1129">
            <v>0</v>
          </cell>
          <cell r="DX1129">
            <v>0</v>
          </cell>
          <cell r="DY1129">
            <v>0</v>
          </cell>
          <cell r="DZ1129">
            <v>0</v>
          </cell>
          <cell r="EA1129">
            <v>0</v>
          </cell>
          <cell r="EB1129">
            <v>0</v>
          </cell>
          <cell r="EC1129">
            <v>0</v>
          </cell>
          <cell r="ED1129">
            <v>0</v>
          </cell>
          <cell r="EE1129">
            <v>0</v>
          </cell>
          <cell r="EF1129">
            <v>0</v>
          </cell>
          <cell r="EG1129">
            <v>0</v>
          </cell>
          <cell r="EH1129">
            <v>0</v>
          </cell>
          <cell r="EI1129">
            <v>0</v>
          </cell>
          <cell r="EJ1129">
            <v>0</v>
          </cell>
        </row>
        <row r="1130">
          <cell r="B1130">
            <v>1303</v>
          </cell>
          <cell r="C1130">
            <v>41527</v>
          </cell>
          <cell r="D1130">
            <v>834</v>
          </cell>
          <cell r="E1130" t="str">
            <v>Laura C</v>
          </cell>
          <cell r="F1130">
            <v>41527</v>
          </cell>
          <cell r="G1130" t="str">
            <v>DPS</v>
          </cell>
          <cell r="H1130" t="str">
            <v>217/12</v>
          </cell>
          <cell r="I1130">
            <v>2013</v>
          </cell>
          <cell r="J1130" t="str">
            <v>UNIÓN TEMPORAL SASO SA - FSG EU</v>
          </cell>
          <cell r="K1130" t="str">
            <v>900.579.158-5</v>
          </cell>
          <cell r="L1130" t="str">
            <v>BOGOTÁ</v>
          </cell>
          <cell r="M1130" t="str">
            <v>CRA 16 No. 32-79</v>
          </cell>
          <cell r="N1130" t="str">
            <v>287 16 07   transsasosa@gmail.com</v>
          </cell>
          <cell r="O1130" t="str">
            <v>CONTRATAR EL SERVICIO DE TRANSPORTE PÚBLICO TERRESTRE AUTOMOTOR ESPECIAL CON CONDUCTOR PARA TRANSPORTAR PERSONAL, BIENES Y/O EQUIPOS O MATERIALES DEL DPS EN SUS DIFERENTES SEDES EN EL NIVEL CENTRAL Y REGIONAL, PARA FACILITAR LA OPERACIÓN INSTITUCIONAL.</v>
          </cell>
          <cell r="P1130">
            <v>3408300000</v>
          </cell>
          <cell r="Q1130">
            <v>0</v>
          </cell>
          <cell r="R1130">
            <v>3408300000</v>
          </cell>
          <cell r="S1130">
            <v>1124612</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t="str">
            <v>MONICA VALBUENA USECHE</v>
          </cell>
          <cell r="AJ1130" t="str">
            <v xml:space="preserve">PAGOS MENSUALES, PREVIA PRESENTACIÓN DE FACTURA, CERTIFICACIÓN DEL REVISOR FISCAL POR PAGOS PARAFISCALES Y DE SEGURIDAD SOCIAL, RECIBIDO A SATISFACCIÓN POR PARTE DEL SUPERVISOR DEL CONTRATO. </v>
          </cell>
          <cell r="AK1130" t="str">
            <v>FRA 0012</v>
          </cell>
          <cell r="AL1130" t="str">
            <v>320000972361 DEL 29/DIC/2012</v>
          </cell>
          <cell r="AM1130" t="str">
            <v>SOLICITUD NOVENO PAGO SERVICIO TRANSPORTE AUTOMOTOR  DURANTE EL PERIODO DEL 1 AL 31 DE AGOSTO DE 2013, EN TODAS LAS SEDES DEL DPS.</v>
          </cell>
          <cell r="AN1130">
            <v>300255000</v>
          </cell>
          <cell r="AO1130">
            <v>0</v>
          </cell>
          <cell r="AP1130">
            <v>0</v>
          </cell>
          <cell r="AQ1130">
            <v>0</v>
          </cell>
          <cell r="AR1130">
            <v>0</v>
          </cell>
          <cell r="AS1130">
            <v>0</v>
          </cell>
          <cell r="AT1130">
            <v>0</v>
          </cell>
          <cell r="AU1130">
            <v>0</v>
          </cell>
          <cell r="AV1130">
            <v>0</v>
          </cell>
          <cell r="AW1130">
            <v>0</v>
          </cell>
          <cell r="AX1130">
            <v>0</v>
          </cell>
          <cell r="AY1130">
            <v>0</v>
          </cell>
          <cell r="AZ1130">
            <v>300255000</v>
          </cell>
          <cell r="BA1130" t="str">
            <v>NO</v>
          </cell>
          <cell r="BB1130" t="str">
            <v>NO</v>
          </cell>
          <cell r="BC1130" t="str">
            <v>NO</v>
          </cell>
          <cell r="BD1130" t="str">
            <v>NO</v>
          </cell>
          <cell r="BE1130" t="str">
            <v>COMÚN</v>
          </cell>
          <cell r="BF1130" t="str">
            <v>NO</v>
          </cell>
          <cell r="BG1130" t="str">
            <v>SERVICIO DE TRANSPORTE DE PASAJEROS</v>
          </cell>
          <cell r="BH1130">
            <v>3.5000000000000003E-2</v>
          </cell>
          <cell r="BI1130">
            <v>0</v>
          </cell>
          <cell r="BJ1130">
            <v>0</v>
          </cell>
          <cell r="BK1130" t="str">
            <v>COMÚN</v>
          </cell>
          <cell r="BL1130">
            <v>0</v>
          </cell>
          <cell r="BM1130">
            <v>0</v>
          </cell>
          <cell r="BN1130">
            <v>0</v>
          </cell>
          <cell r="BO1130" t="str">
            <v>ICA BOGOTÁ: SERVICIOS DE TRANSPORTE. TARIFA: 4.14 x 1000</v>
          </cell>
          <cell r="BP1130">
            <v>4.1399999999999996E-3</v>
          </cell>
          <cell r="BQ1130">
            <v>0</v>
          </cell>
          <cell r="BR1130">
            <v>0</v>
          </cell>
          <cell r="BS1130">
            <v>0</v>
          </cell>
          <cell r="BT1130">
            <v>0</v>
          </cell>
          <cell r="BU1130" t="str">
            <v>NO APLICA S/N DCRTO 2818/13</v>
          </cell>
          <cell r="BV1130">
            <v>0</v>
          </cell>
          <cell r="BW1130">
            <v>10508925</v>
          </cell>
          <cell r="BX1130">
            <v>0</v>
          </cell>
          <cell r="BY1130">
            <v>0</v>
          </cell>
          <cell r="BZ1130">
            <v>0</v>
          </cell>
          <cell r="CA1130">
            <v>1243056</v>
          </cell>
          <cell r="CB1130">
            <v>0</v>
          </cell>
          <cell r="CC1130">
            <v>0</v>
          </cell>
          <cell r="CD1130">
            <v>0</v>
          </cell>
          <cell r="CE1130">
            <v>0</v>
          </cell>
          <cell r="CF1130">
            <v>288503019</v>
          </cell>
          <cell r="CG1130">
            <v>41527</v>
          </cell>
          <cell r="CH1130">
            <v>834</v>
          </cell>
          <cell r="CI1130">
            <v>513</v>
          </cell>
          <cell r="CJ1130" t="str">
            <v>Laura Constanza Chia Melo</v>
          </cell>
          <cell r="CK1130" t="str">
            <v>S.D. OPERACIONES</v>
          </cell>
          <cell r="CL1130" t="str">
            <v>GASTOS GENERALES</v>
          </cell>
          <cell r="CM1130" t="str">
            <v>201261003016000217E</v>
          </cell>
          <cell r="CN1130">
            <v>0</v>
          </cell>
          <cell r="CO1130" t="str">
            <v>NO APLICA</v>
          </cell>
          <cell r="CP1130">
            <v>0</v>
          </cell>
          <cell r="CQ1130" t="str">
            <v>2013-6200133363</v>
          </cell>
          <cell r="CR1130">
            <v>0</v>
          </cell>
          <cell r="CS1130">
            <v>0</v>
          </cell>
          <cell r="CT1130">
            <v>0</v>
          </cell>
          <cell r="CU1130">
            <v>0</v>
          </cell>
          <cell r="CV1130">
            <v>0</v>
          </cell>
          <cell r="CW1130">
            <v>0</v>
          </cell>
          <cell r="CX1130">
            <v>0</v>
          </cell>
          <cell r="CY1130">
            <v>0</v>
          </cell>
          <cell r="CZ1130">
            <v>0</v>
          </cell>
          <cell r="DA1130">
            <v>0</v>
          </cell>
          <cell r="DB1130">
            <v>0</v>
          </cell>
          <cell r="DC1130">
            <v>0</v>
          </cell>
          <cell r="DD1130">
            <v>0</v>
          </cell>
          <cell r="DE1130">
            <v>0</v>
          </cell>
          <cell r="DF1130">
            <v>0</v>
          </cell>
          <cell r="DG1130">
            <v>0</v>
          </cell>
          <cell r="DH1130">
            <v>0</v>
          </cell>
          <cell r="DI1130">
            <v>0</v>
          </cell>
          <cell r="DJ1130">
            <v>0</v>
          </cell>
          <cell r="DK1130">
            <v>0</v>
          </cell>
          <cell r="DL1130">
            <v>0</v>
          </cell>
          <cell r="DM1130">
            <v>0</v>
          </cell>
          <cell r="DN1130">
            <v>0</v>
          </cell>
          <cell r="DO1130">
            <v>0</v>
          </cell>
          <cell r="DP1130">
            <v>0</v>
          </cell>
          <cell r="DQ1130">
            <v>0</v>
          </cell>
          <cell r="DR1130">
            <v>0</v>
          </cell>
          <cell r="DS1130">
            <v>0</v>
          </cell>
          <cell r="DT1130">
            <v>0</v>
          </cell>
          <cell r="DU1130">
            <v>0</v>
          </cell>
          <cell r="DV1130">
            <v>0</v>
          </cell>
          <cell r="DW1130">
            <v>0</v>
          </cell>
          <cell r="DX1130">
            <v>0</v>
          </cell>
          <cell r="DY1130">
            <v>0</v>
          </cell>
          <cell r="DZ1130">
            <v>0</v>
          </cell>
          <cell r="EA1130">
            <v>0</v>
          </cell>
          <cell r="EB1130">
            <v>0</v>
          </cell>
          <cell r="EC1130">
            <v>0</v>
          </cell>
          <cell r="ED1130">
            <v>0</v>
          </cell>
          <cell r="EE1130">
            <v>0</v>
          </cell>
          <cell r="EF1130">
            <v>0</v>
          </cell>
          <cell r="EG1130">
            <v>0</v>
          </cell>
          <cell r="EH1130">
            <v>0</v>
          </cell>
          <cell r="EI1130">
            <v>0</v>
          </cell>
          <cell r="EJ1130">
            <v>0</v>
          </cell>
        </row>
        <row r="1131">
          <cell r="B1131">
            <v>1253</v>
          </cell>
          <cell r="C1131">
            <v>41520</v>
          </cell>
          <cell r="D1131">
            <v>568</v>
          </cell>
          <cell r="E1131" t="str">
            <v>Martha L</v>
          </cell>
          <cell r="F1131">
            <v>41520</v>
          </cell>
          <cell r="G1131" t="str">
            <v>DPS</v>
          </cell>
          <cell r="H1131" t="str">
            <v>280/2011</v>
          </cell>
          <cell r="I1131">
            <v>2012</v>
          </cell>
          <cell r="J1131" t="str">
            <v>CORPORACION CIUDADELA EDUCATIVA Y DESARROLLO INTEGRAL DE LA COMUNA 7 DE BARRANCABERMEJA CORDEDIC</v>
          </cell>
          <cell r="K1131" t="str">
            <v>900.055.336-0</v>
          </cell>
          <cell r="L1131" t="str">
            <v>BARRANCABERMEJA</v>
          </cell>
          <cell r="M1131" t="str">
            <v xml:space="preserve">ED PALOKA COMUNA 7 </v>
          </cell>
          <cell r="N1131" t="str">
            <v>610 89 68</v>
          </cell>
          <cell r="O1131" t="str">
            <v>EL PRESENTE CONTRATO TIENE POR OBJETO LA CONCESION POR PARTE DE LA ADMINISTRACION CONTRATANTE DE UNA SUBVENCION PARA LA EJECUCION DE LA ACCION DENOMINADA: "SUJETOS CONSTRUCTORES DE POLITICA PUBLICA Y FORTALECIMIENTO INSTITUCIONAL DESCRITA EN EL ANEXO 1 SE</v>
          </cell>
          <cell r="P1131">
            <v>400524</v>
          </cell>
          <cell r="Q1131">
            <v>0</v>
          </cell>
          <cell r="R1131">
            <v>400524</v>
          </cell>
          <cell r="S1131">
            <v>187912</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t="str">
            <v>MARTHA LUCIA MOSQUERA MONROY</v>
          </cell>
          <cell r="AJ1131" t="str">
            <v>PRIMER PAGO DE PREFINANCIACION  €193.309.33 SEGUNDO DESEMBOLSO  €167.162.27 TERCER DESEMBOLSO €40.052.40</v>
          </cell>
          <cell r="AK1131" t="str">
            <v>ANEXO V</v>
          </cell>
          <cell r="AL1131" t="str">
            <v>N/A</v>
          </cell>
          <cell r="AM1131" t="str">
            <v xml:space="preserve">SOLICITUD SEGUNDO DESEMBOLSO DEL PRESUPUESTO </v>
          </cell>
          <cell r="AN1131">
            <v>438629996</v>
          </cell>
          <cell r="AO1131">
            <v>0</v>
          </cell>
          <cell r="AP1131">
            <v>0</v>
          </cell>
          <cell r="AQ1131">
            <v>0</v>
          </cell>
          <cell r="AR1131">
            <v>0</v>
          </cell>
          <cell r="AS1131">
            <v>0</v>
          </cell>
          <cell r="AT1131">
            <v>0</v>
          </cell>
          <cell r="AU1131">
            <v>0</v>
          </cell>
          <cell r="AV1131">
            <v>0</v>
          </cell>
          <cell r="AW1131">
            <v>0</v>
          </cell>
          <cell r="AX1131">
            <v>0</v>
          </cell>
          <cell r="AY1131">
            <v>0</v>
          </cell>
          <cell r="AZ1131">
            <v>438629996</v>
          </cell>
          <cell r="BA1131" t="str">
            <v>NO</v>
          </cell>
          <cell r="BB1131" t="str">
            <v>NO</v>
          </cell>
          <cell r="BC1131" t="str">
            <v>NO</v>
          </cell>
          <cell r="BD1131" t="str">
            <v>SI</v>
          </cell>
          <cell r="BE1131" t="str">
            <v>ENTIDAD REGIMEN ESPECIAL</v>
          </cell>
          <cell r="BF1131" t="str">
            <v>NO</v>
          </cell>
          <cell r="BG1131" t="str">
            <v>ENTIDAD SIN ANIMO DE LUCRO</v>
          </cell>
          <cell r="BH1131">
            <v>0</v>
          </cell>
          <cell r="BI1131">
            <v>0</v>
          </cell>
          <cell r="BJ1131">
            <v>0</v>
          </cell>
          <cell r="BK1131" t="str">
            <v>ENTIDAD REGIMEN ESPECIAL</v>
          </cell>
          <cell r="BL1131">
            <v>0</v>
          </cell>
          <cell r="BM1131">
            <v>0</v>
          </cell>
          <cell r="BN1131">
            <v>0</v>
          </cell>
          <cell r="BO1131" t="str">
            <v>BARRANCABERMEJA</v>
          </cell>
          <cell r="BP1131">
            <v>0</v>
          </cell>
          <cell r="BQ1131">
            <v>0</v>
          </cell>
          <cell r="BR1131">
            <v>0</v>
          </cell>
          <cell r="BS1131">
            <v>0</v>
          </cell>
          <cell r="BT1131">
            <v>0</v>
          </cell>
          <cell r="BU1131" t="str">
            <v>CONTRATO DE SUBVENCION</v>
          </cell>
          <cell r="BV1131">
            <v>0</v>
          </cell>
          <cell r="BW1131">
            <v>0</v>
          </cell>
          <cell r="BX1131">
            <v>0</v>
          </cell>
          <cell r="BY1131">
            <v>0</v>
          </cell>
          <cell r="BZ1131">
            <v>0</v>
          </cell>
          <cell r="CA1131">
            <v>0</v>
          </cell>
          <cell r="CB1131">
            <v>0</v>
          </cell>
          <cell r="CC1131">
            <v>0</v>
          </cell>
          <cell r="CD1131">
            <v>0</v>
          </cell>
          <cell r="CE1131">
            <v>0</v>
          </cell>
          <cell r="CF1131">
            <v>438629996</v>
          </cell>
          <cell r="CG1131">
            <v>41520</v>
          </cell>
          <cell r="CH1131">
            <v>568</v>
          </cell>
          <cell r="CI1131">
            <v>187912</v>
          </cell>
          <cell r="CJ1131" t="str">
            <v>Martha Cecilia López Cortez</v>
          </cell>
          <cell r="CK1131" t="str">
            <v>DESARROLLO, PAZ Y ESTABILIDAD</v>
          </cell>
          <cell r="CL1131" t="str">
            <v>PROPIOS</v>
          </cell>
          <cell r="CM1131" t="str">
            <v>2011-42100122028011e</v>
          </cell>
          <cell r="CN1131" t="str">
            <v>RESERVA</v>
          </cell>
          <cell r="CO1131" t="str">
            <v>N/A</v>
          </cell>
          <cell r="CP1131">
            <v>0</v>
          </cell>
          <cell r="CQ1131" t="str">
            <v>2013-501069641</v>
          </cell>
          <cell r="CR1131" t="str">
            <v>Se cambio por nueva solicitud desembolso por incumplimiento de clausula</v>
          </cell>
          <cell r="CS1131">
            <v>0</v>
          </cell>
          <cell r="CT1131">
            <v>0</v>
          </cell>
          <cell r="CU1131">
            <v>0</v>
          </cell>
          <cell r="CV1131">
            <v>0</v>
          </cell>
          <cell r="CW1131">
            <v>0</v>
          </cell>
          <cell r="CX1131">
            <v>0</v>
          </cell>
          <cell r="CY1131">
            <v>0</v>
          </cell>
          <cell r="CZ1131">
            <v>0</v>
          </cell>
          <cell r="DA1131">
            <v>0</v>
          </cell>
          <cell r="DB1131">
            <v>0</v>
          </cell>
          <cell r="DC1131">
            <v>0</v>
          </cell>
          <cell r="DD1131">
            <v>0</v>
          </cell>
          <cell r="DE1131">
            <v>0</v>
          </cell>
          <cell r="DF1131">
            <v>0</v>
          </cell>
          <cell r="DG1131">
            <v>0</v>
          </cell>
          <cell r="DH1131">
            <v>0</v>
          </cell>
          <cell r="DI1131">
            <v>0</v>
          </cell>
          <cell r="DJ1131">
            <v>0</v>
          </cell>
          <cell r="DK1131">
            <v>0</v>
          </cell>
          <cell r="DL1131">
            <v>0</v>
          </cell>
          <cell r="DM1131">
            <v>0</v>
          </cell>
          <cell r="DN1131">
            <v>0</v>
          </cell>
          <cell r="DO1131">
            <v>0</v>
          </cell>
          <cell r="DP1131">
            <v>0</v>
          </cell>
          <cell r="DQ1131">
            <v>0</v>
          </cell>
          <cell r="DR1131">
            <v>0</v>
          </cell>
          <cell r="DS1131">
            <v>0</v>
          </cell>
          <cell r="DT1131">
            <v>0</v>
          </cell>
          <cell r="DU1131">
            <v>0</v>
          </cell>
          <cell r="DV1131">
            <v>0</v>
          </cell>
          <cell r="DW1131">
            <v>0</v>
          </cell>
          <cell r="DX1131">
            <v>0</v>
          </cell>
          <cell r="DY1131">
            <v>0</v>
          </cell>
          <cell r="DZ1131">
            <v>0</v>
          </cell>
          <cell r="EA1131">
            <v>0</v>
          </cell>
          <cell r="EB1131">
            <v>0</v>
          </cell>
          <cell r="EC1131">
            <v>0</v>
          </cell>
          <cell r="ED1131">
            <v>0</v>
          </cell>
          <cell r="EE1131">
            <v>0</v>
          </cell>
          <cell r="EF1131">
            <v>0</v>
          </cell>
          <cell r="EG1131">
            <v>0</v>
          </cell>
          <cell r="EH1131">
            <v>0</v>
          </cell>
          <cell r="EI1131">
            <v>0</v>
          </cell>
          <cell r="EJ1131">
            <v>0</v>
          </cell>
        </row>
        <row r="1132">
          <cell r="B1132">
            <v>1260</v>
          </cell>
          <cell r="C1132">
            <v>41521</v>
          </cell>
          <cell r="D1132">
            <v>809</v>
          </cell>
          <cell r="E1132" t="str">
            <v>Martha L</v>
          </cell>
          <cell r="F1132">
            <v>41521</v>
          </cell>
          <cell r="G1132" t="str">
            <v>DPS</v>
          </cell>
          <cell r="H1132" t="str">
            <v>144/12</v>
          </cell>
          <cell r="I1132">
            <v>2013</v>
          </cell>
          <cell r="J1132" t="str">
            <v>AGENCIA DE VIAJES Y TURISMO SUBATOURS LTDA</v>
          </cell>
          <cell r="K1132" t="str">
            <v>800.075.003-6</v>
          </cell>
          <cell r="L1132" t="str">
            <v>BOGOTA</v>
          </cell>
          <cell r="M1132" t="str">
            <v>Cra 92 147B - 68</v>
          </cell>
          <cell r="N1132">
            <v>6803999</v>
          </cell>
          <cell r="O1132" t="str">
            <v>SUMINISTRO DE TIQUETES AÉREOS  NACIONALES E INTERNACIONALES CUANDO EL DPS LO REQUIERA PARA ATENDER LAS NECESIDADES DE DESPLAZAMIENTO DE SUS FUNCIONARIOS Y CONTRATISTAS DE PRESTACIÓN DE SERVICIOS. POR RUBRO DE FUNCIONAMIENTO</v>
          </cell>
          <cell r="P1132">
            <v>4050000000</v>
          </cell>
          <cell r="Q1132">
            <v>0</v>
          </cell>
          <cell r="R1132">
            <v>4050000000</v>
          </cell>
          <cell r="S1132">
            <v>113</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t="str">
            <v>EDWARD KENNETH FUENTES PEREZ</v>
          </cell>
          <cell r="AJ1132" t="str">
            <v xml:space="preserve">FACTURAS PARA EL AÑO 2012 $850,000,000.  VIGENCIA AÑO 2013 $2,000,000,000 Y 2014 POR VALOR DE $1,200,000,000 vig futuras </v>
          </cell>
          <cell r="AK1132" t="str">
            <v>PLANILLA 39</v>
          </cell>
          <cell r="AL1132" t="str">
            <v>320000942263 de 22/09/12</v>
          </cell>
          <cell r="AM1132" t="str">
            <v>SOLICITUD DE PAGO NO. 39</v>
          </cell>
          <cell r="AN1132">
            <v>4676000</v>
          </cell>
          <cell r="AO1132">
            <v>4245696</v>
          </cell>
          <cell r="AP1132">
            <v>52448842</v>
          </cell>
          <cell r="AQ1132">
            <v>0</v>
          </cell>
          <cell r="AR1132">
            <v>0</v>
          </cell>
          <cell r="AS1132">
            <v>0</v>
          </cell>
          <cell r="AT1132">
            <v>0</v>
          </cell>
          <cell r="AU1132">
            <v>0</v>
          </cell>
          <cell r="AV1132">
            <v>0.16</v>
          </cell>
          <cell r="AW1132">
            <v>0.16</v>
          </cell>
          <cell r="AX1132">
            <v>8517152</v>
          </cell>
          <cell r="AY1132">
            <v>1577600</v>
          </cell>
          <cell r="AZ1132">
            <v>71465290</v>
          </cell>
          <cell r="BA1132" t="str">
            <v>NO</v>
          </cell>
          <cell r="BB1132" t="str">
            <v>NO</v>
          </cell>
          <cell r="BC1132" t="str">
            <v>NO</v>
          </cell>
          <cell r="BD1132" t="str">
            <v>NO</v>
          </cell>
          <cell r="BE1132" t="str">
            <v>COMUN</v>
          </cell>
          <cell r="BF1132" t="str">
            <v>NO</v>
          </cell>
          <cell r="BG1132" t="str">
            <v>SERVICIOS DE INTERMEDIACION</v>
          </cell>
          <cell r="BH1132">
            <v>0.04</v>
          </cell>
          <cell r="BI1132" t="str">
            <v>COMISION FEE</v>
          </cell>
          <cell r="BJ1132">
            <v>0.11</v>
          </cell>
          <cell r="BK1132" t="str">
            <v>IVA AEROLINEA GRAN CONTRIBUYENTE</v>
          </cell>
          <cell r="BL1132">
            <v>0</v>
          </cell>
          <cell r="BM1132" t="str">
            <v>COMUN</v>
          </cell>
          <cell r="BN1132">
            <v>0.15</v>
          </cell>
          <cell r="BO1132" t="str">
            <v>BOGOTA-INTERMEDIARIO</v>
          </cell>
          <cell r="BP1132">
            <v>9.6600000000000002E-3</v>
          </cell>
          <cell r="BQ1132" t="str">
            <v>BOGOTA-INTERMEDIARIO</v>
          </cell>
          <cell r="BR1132">
            <v>9.6600000000000002E-3</v>
          </cell>
          <cell r="BS1132">
            <v>0</v>
          </cell>
          <cell r="BT1132">
            <v>0</v>
          </cell>
          <cell r="BU1132">
            <v>0</v>
          </cell>
          <cell r="BV1132">
            <v>0</v>
          </cell>
          <cell r="BW1132">
            <v>187040</v>
          </cell>
          <cell r="BX1132">
            <v>467027</v>
          </cell>
          <cell r="BY1132">
            <v>0</v>
          </cell>
          <cell r="BZ1132">
            <v>236640</v>
          </cell>
          <cell r="CA1132">
            <v>45170</v>
          </cell>
          <cell r="CB1132">
            <v>41013</v>
          </cell>
          <cell r="CC1132">
            <v>0</v>
          </cell>
          <cell r="CD1132">
            <v>0</v>
          </cell>
          <cell r="CE1132">
            <v>0</v>
          </cell>
          <cell r="CF1132">
            <v>70488400</v>
          </cell>
          <cell r="CG1132">
            <v>41521</v>
          </cell>
          <cell r="CH1132">
            <v>809</v>
          </cell>
          <cell r="CI1132">
            <v>113</v>
          </cell>
          <cell r="CJ1132" t="str">
            <v>Martha Cecilia López Cortez</v>
          </cell>
          <cell r="CK1132" t="str">
            <v>TALENTO HUMANO</v>
          </cell>
          <cell r="CL1132" t="str">
            <v>ORDINARIO</v>
          </cell>
          <cell r="CM1132">
            <v>0</v>
          </cell>
          <cell r="CN1132">
            <v>0</v>
          </cell>
          <cell r="CO1132" t="str">
            <v>N/A</v>
          </cell>
          <cell r="CP1132">
            <v>0</v>
          </cell>
          <cell r="CQ1132" t="str">
            <v>2013-6400103463</v>
          </cell>
          <cell r="CR1132">
            <v>0</v>
          </cell>
          <cell r="CS1132">
            <v>0</v>
          </cell>
          <cell r="CT1132">
            <v>0</v>
          </cell>
          <cell r="CU1132">
            <v>0</v>
          </cell>
          <cell r="CV1132">
            <v>0</v>
          </cell>
          <cell r="CW1132">
            <v>0</v>
          </cell>
          <cell r="CX1132">
            <v>0</v>
          </cell>
          <cell r="CY1132">
            <v>0</v>
          </cell>
          <cell r="CZ1132">
            <v>0</v>
          </cell>
          <cell r="DA1132">
            <v>0</v>
          </cell>
          <cell r="DB1132">
            <v>0</v>
          </cell>
          <cell r="DC1132">
            <v>0</v>
          </cell>
          <cell r="DD1132">
            <v>0</v>
          </cell>
          <cell r="DE1132">
            <v>0</v>
          </cell>
          <cell r="DF1132">
            <v>0</v>
          </cell>
          <cell r="DG1132">
            <v>0</v>
          </cell>
          <cell r="DH1132">
            <v>0</v>
          </cell>
          <cell r="DI1132">
            <v>0</v>
          </cell>
          <cell r="DJ1132">
            <v>0</v>
          </cell>
          <cell r="DK1132">
            <v>0</v>
          </cell>
          <cell r="DL1132">
            <v>0</v>
          </cell>
          <cell r="DM1132">
            <v>0</v>
          </cell>
          <cell r="DN1132">
            <v>0</v>
          </cell>
          <cell r="DO1132">
            <v>0</v>
          </cell>
          <cell r="DP1132">
            <v>0</v>
          </cell>
          <cell r="DQ1132">
            <v>0</v>
          </cell>
          <cell r="DR1132">
            <v>0</v>
          </cell>
          <cell r="DS1132">
            <v>0</v>
          </cell>
          <cell r="DT1132">
            <v>0</v>
          </cell>
          <cell r="DU1132">
            <v>0</v>
          </cell>
          <cell r="DV1132">
            <v>0</v>
          </cell>
          <cell r="DW1132">
            <v>0</v>
          </cell>
          <cell r="DX1132">
            <v>0</v>
          </cell>
          <cell r="DY1132">
            <v>0</v>
          </cell>
          <cell r="DZ1132">
            <v>0</v>
          </cell>
          <cell r="EA1132">
            <v>0</v>
          </cell>
          <cell r="EB1132">
            <v>0</v>
          </cell>
          <cell r="EC1132">
            <v>0</v>
          </cell>
          <cell r="ED1132">
            <v>0</v>
          </cell>
          <cell r="EE1132">
            <v>0</v>
          </cell>
          <cell r="EF1132">
            <v>0</v>
          </cell>
          <cell r="EG1132">
            <v>0</v>
          </cell>
          <cell r="EH1132">
            <v>0</v>
          </cell>
          <cell r="EI1132">
            <v>0</v>
          </cell>
          <cell r="EJ1132">
            <v>0</v>
          </cell>
        </row>
        <row r="1133">
          <cell r="B1133">
            <v>1261</v>
          </cell>
          <cell r="C1133">
            <v>41521</v>
          </cell>
          <cell r="D1133">
            <v>124</v>
          </cell>
          <cell r="E1133" t="str">
            <v>Martha L</v>
          </cell>
          <cell r="F1133">
            <v>41521</v>
          </cell>
          <cell r="G1133" t="str">
            <v>DPS</v>
          </cell>
          <cell r="H1133" t="str">
            <v>63/2012</v>
          </cell>
          <cell r="I1133">
            <v>2012</v>
          </cell>
          <cell r="J1133" t="str">
            <v>BANCO DAVIVIENDA S.A.</v>
          </cell>
          <cell r="K1133" t="str">
            <v>860.034.313-7</v>
          </cell>
          <cell r="L1133" t="str">
            <v>BOGOTA</v>
          </cell>
          <cell r="M1133" t="str">
            <v>AV EL DORADO  68C 61</v>
          </cell>
          <cell r="N1133">
            <v>0</v>
          </cell>
          <cell r="O1133" t="str">
            <v>EL BANCO SE OBLIGA A PRESTAR EL SERVICIO FINANCIERO DE ENTREGA DE LAS TRANSFERENCIAS MONETARIAS A LOS BENEFICIARIOS DEL SECTOR DE LA INCLUSION SOCIAL, PARA EL GRUPO 2 DE ACUERDO CON EL ANEXO 6 Y 8 DE LA CONVOCATORIA 07 DE 2012</v>
          </cell>
          <cell r="P1133">
            <v>65284150400</v>
          </cell>
          <cell r="Q1133">
            <v>0</v>
          </cell>
          <cell r="R1133">
            <v>65284150400</v>
          </cell>
          <cell r="S1133">
            <v>47012</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t="str">
            <v>ANA MILENA NEGRETE CONTRERAS</v>
          </cell>
          <cell r="AJ1133" t="str">
            <v>ESTABLECIDA EN LA CLAUSULA CUARTA DEL CONTRATO 063/2012 OTROSI 06/13</v>
          </cell>
          <cell r="AK1133">
            <v>0</v>
          </cell>
          <cell r="AL1133">
            <v>0</v>
          </cell>
          <cell r="AM1133" t="str">
            <v>SOLICITUD PAGO, INCENTIVOS A 218 INCENTIVOS DEL COMPONENTE INCENTIVO A LA CAPACITACIOJN PARA EL EMPLEO ICE OTROSI 06/13</v>
          </cell>
          <cell r="AN1133">
            <v>81000000</v>
          </cell>
          <cell r="AO1133">
            <v>0</v>
          </cell>
          <cell r="AP1133">
            <v>0</v>
          </cell>
          <cell r="AQ1133">
            <v>0</v>
          </cell>
          <cell r="AR1133">
            <v>0</v>
          </cell>
          <cell r="AS1133">
            <v>0</v>
          </cell>
          <cell r="AT1133">
            <v>0</v>
          </cell>
          <cell r="AU1133">
            <v>0</v>
          </cell>
          <cell r="AV1133">
            <v>0</v>
          </cell>
          <cell r="AW1133">
            <v>0</v>
          </cell>
          <cell r="AX1133">
            <v>0</v>
          </cell>
          <cell r="AY1133">
            <v>0</v>
          </cell>
          <cell r="AZ1133">
            <v>81000000</v>
          </cell>
          <cell r="BA1133" t="str">
            <v>SI</v>
          </cell>
          <cell r="BB1133" t="str">
            <v>NO</v>
          </cell>
          <cell r="BC1133" t="str">
            <v>NO</v>
          </cell>
          <cell r="BD1133" t="str">
            <v>NO</v>
          </cell>
          <cell r="BE1133" t="str">
            <v>COMUN - GRAN CONTRIUBUYENTE</v>
          </cell>
          <cell r="BF1133" t="str">
            <v>NO</v>
          </cell>
          <cell r="BG1133" t="str">
            <v>AUTORRETENEDOR</v>
          </cell>
          <cell r="BH1133">
            <v>0</v>
          </cell>
          <cell r="BI1133">
            <v>0</v>
          </cell>
          <cell r="BJ1133">
            <v>0</v>
          </cell>
          <cell r="BK1133" t="str">
            <v>GRAN CONTRIBUYENTE</v>
          </cell>
          <cell r="BL1133">
            <v>0</v>
          </cell>
          <cell r="BM1133">
            <v>0</v>
          </cell>
          <cell r="BN1133">
            <v>0</v>
          </cell>
          <cell r="BO1133" t="str">
            <v xml:space="preserve">BOGOTA ACT. SERVICIOS BANCARIOS </v>
          </cell>
          <cell r="BP1133">
            <v>0</v>
          </cell>
          <cell r="BQ1133">
            <v>0</v>
          </cell>
          <cell r="BR1133">
            <v>0</v>
          </cell>
          <cell r="BS1133">
            <v>0</v>
          </cell>
          <cell r="BT1133">
            <v>0</v>
          </cell>
          <cell r="BU1133" t="str">
            <v>N/A</v>
          </cell>
          <cell r="BV1133">
            <v>0</v>
          </cell>
          <cell r="BW1133">
            <v>0</v>
          </cell>
          <cell r="BX1133">
            <v>0</v>
          </cell>
          <cell r="BY1133">
            <v>0</v>
          </cell>
          <cell r="BZ1133">
            <v>0</v>
          </cell>
          <cell r="CA1133">
            <v>0</v>
          </cell>
          <cell r="CB1133">
            <v>0</v>
          </cell>
          <cell r="CC1133">
            <v>0</v>
          </cell>
          <cell r="CD1133">
            <v>0</v>
          </cell>
          <cell r="CE1133">
            <v>0</v>
          </cell>
          <cell r="CF1133">
            <v>81000000</v>
          </cell>
          <cell r="CG1133">
            <v>41521</v>
          </cell>
          <cell r="CH1133">
            <v>124</v>
          </cell>
          <cell r="CI1133">
            <v>47012</v>
          </cell>
          <cell r="CJ1133" t="str">
            <v>Martha Cecilia López Cortez</v>
          </cell>
          <cell r="CK1133" t="str">
            <v>IMPLEMENTACION DEL PROG  FAMILIAS</v>
          </cell>
          <cell r="CL1133" t="str">
            <v>ORDINARIA</v>
          </cell>
          <cell r="CM1133">
            <v>0</v>
          </cell>
          <cell r="CN1133" t="str">
            <v>RESERVA</v>
          </cell>
          <cell r="CO1133" t="str">
            <v>N/A</v>
          </cell>
          <cell r="CP1133">
            <v>0</v>
          </cell>
          <cell r="CQ1133" t="str">
            <v>2013-4030124433</v>
          </cell>
          <cell r="CR1133">
            <v>0</v>
          </cell>
          <cell r="CS1133">
            <v>0</v>
          </cell>
          <cell r="CT1133">
            <v>0</v>
          </cell>
          <cell r="CU1133">
            <v>0</v>
          </cell>
          <cell r="CV1133">
            <v>0</v>
          </cell>
          <cell r="CW1133">
            <v>0</v>
          </cell>
          <cell r="CX1133">
            <v>0</v>
          </cell>
          <cell r="CY1133">
            <v>0</v>
          </cell>
          <cell r="CZ1133">
            <v>0</v>
          </cell>
          <cell r="DA1133">
            <v>0</v>
          </cell>
          <cell r="DB1133">
            <v>0</v>
          </cell>
          <cell r="DC1133">
            <v>0</v>
          </cell>
          <cell r="DD1133">
            <v>0</v>
          </cell>
          <cell r="DE1133">
            <v>0</v>
          </cell>
          <cell r="DF1133">
            <v>0</v>
          </cell>
          <cell r="DG1133">
            <v>0</v>
          </cell>
          <cell r="DH1133">
            <v>0</v>
          </cell>
          <cell r="DI1133">
            <v>0</v>
          </cell>
          <cell r="DJ1133">
            <v>0</v>
          </cell>
          <cell r="DK1133">
            <v>0</v>
          </cell>
          <cell r="DL1133">
            <v>0</v>
          </cell>
          <cell r="DM1133">
            <v>0</v>
          </cell>
          <cell r="DN1133">
            <v>0</v>
          </cell>
          <cell r="DO1133">
            <v>0</v>
          </cell>
          <cell r="DP1133">
            <v>0</v>
          </cell>
          <cell r="DQ1133">
            <v>0</v>
          </cell>
          <cell r="DR1133">
            <v>0</v>
          </cell>
          <cell r="DS1133">
            <v>0</v>
          </cell>
          <cell r="DT1133">
            <v>0</v>
          </cell>
          <cell r="DU1133">
            <v>0</v>
          </cell>
          <cell r="DV1133">
            <v>0</v>
          </cell>
          <cell r="DW1133">
            <v>0</v>
          </cell>
          <cell r="DX1133">
            <v>0</v>
          </cell>
          <cell r="DY1133">
            <v>0</v>
          </cell>
          <cell r="DZ1133">
            <v>0</v>
          </cell>
          <cell r="EA1133">
            <v>0</v>
          </cell>
          <cell r="EB1133">
            <v>0</v>
          </cell>
          <cell r="EC1133">
            <v>0</v>
          </cell>
          <cell r="ED1133">
            <v>0</v>
          </cell>
          <cell r="EE1133">
            <v>0</v>
          </cell>
          <cell r="EF1133">
            <v>0</v>
          </cell>
          <cell r="EG1133">
            <v>0</v>
          </cell>
          <cell r="EH1133">
            <v>0</v>
          </cell>
          <cell r="EI1133">
            <v>0</v>
          </cell>
          <cell r="EJ1133">
            <v>0</v>
          </cell>
        </row>
        <row r="1134">
          <cell r="B1134">
            <v>1262</v>
          </cell>
          <cell r="C1134">
            <v>41521</v>
          </cell>
          <cell r="D1134">
            <v>124</v>
          </cell>
          <cell r="E1134" t="str">
            <v>Martha L</v>
          </cell>
          <cell r="F1134">
            <v>41521</v>
          </cell>
          <cell r="G1134" t="str">
            <v>DPS</v>
          </cell>
          <cell r="H1134" t="str">
            <v>63/2012</v>
          </cell>
          <cell r="I1134">
            <v>2012</v>
          </cell>
          <cell r="J1134" t="str">
            <v>BANCO DAVIVIENDA S.A.</v>
          </cell>
          <cell r="K1134" t="str">
            <v>860.034.313-7</v>
          </cell>
          <cell r="L1134" t="str">
            <v>BOGOTA</v>
          </cell>
          <cell r="M1134" t="str">
            <v>AV EL DORADO  68C 61</v>
          </cell>
          <cell r="N1134">
            <v>0</v>
          </cell>
          <cell r="O1134" t="str">
            <v>EL BANCO SE OBLIGA A PRESTAR EL SERVICIO FINANCIERO DE ENTREGA DE LAS TRANSFERENCIAS MONETARIAS A LOS BENEFICIARIOS DEL SECTOR DE LA INCLUSION SOCIAL, PARA EL GRUPO 2 DE ACUERDO CON EL ANEXO 6 Y 8 DE LA CONVOCATORIA 07 DE 2012</v>
          </cell>
          <cell r="P1134">
            <v>65284150400</v>
          </cell>
          <cell r="Q1134">
            <v>0</v>
          </cell>
          <cell r="R1134">
            <v>65284150400</v>
          </cell>
          <cell r="S1134">
            <v>47012</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t="str">
            <v>ANA MILENA NEGRETE CONTRERAS</v>
          </cell>
          <cell r="AJ1134" t="str">
            <v>ESTABLECIDA EN LA CLAUSULA CUARTA DEL CONTRATO 063/2012 OTROSI 06/13</v>
          </cell>
          <cell r="AK1134">
            <v>0</v>
          </cell>
          <cell r="AL1134">
            <v>0</v>
          </cell>
          <cell r="AM1134" t="str">
            <v>SOLICITUD PAGO, A 3,711 PARTICIPANTS CEL COMPONENTE TU OTROSI 06/13</v>
          </cell>
          <cell r="AN1134">
            <v>371100000</v>
          </cell>
          <cell r="AO1134">
            <v>0</v>
          </cell>
          <cell r="AP1134">
            <v>0</v>
          </cell>
          <cell r="AQ1134">
            <v>0</v>
          </cell>
          <cell r="AR1134">
            <v>0</v>
          </cell>
          <cell r="AS1134">
            <v>0</v>
          </cell>
          <cell r="AT1134">
            <v>0</v>
          </cell>
          <cell r="AU1134">
            <v>0</v>
          </cell>
          <cell r="AV1134">
            <v>0</v>
          </cell>
          <cell r="AW1134">
            <v>0</v>
          </cell>
          <cell r="AX1134">
            <v>0</v>
          </cell>
          <cell r="AY1134">
            <v>0</v>
          </cell>
          <cell r="AZ1134">
            <v>371100000</v>
          </cell>
          <cell r="BA1134" t="str">
            <v>SI</v>
          </cell>
          <cell r="BB1134" t="str">
            <v>NO</v>
          </cell>
          <cell r="BC1134" t="str">
            <v>NO</v>
          </cell>
          <cell r="BD1134" t="str">
            <v>NO</v>
          </cell>
          <cell r="BE1134" t="str">
            <v>COMUN - GRAN CONTRIUBUYENTE</v>
          </cell>
          <cell r="BF1134" t="str">
            <v>NO</v>
          </cell>
          <cell r="BG1134" t="str">
            <v>AUTORRETENEDOR</v>
          </cell>
          <cell r="BH1134">
            <v>0</v>
          </cell>
          <cell r="BI1134">
            <v>0</v>
          </cell>
          <cell r="BJ1134">
            <v>0</v>
          </cell>
          <cell r="BK1134" t="str">
            <v>GRAN CONTRIBUYENTE</v>
          </cell>
          <cell r="BL1134">
            <v>0</v>
          </cell>
          <cell r="BM1134">
            <v>0</v>
          </cell>
          <cell r="BN1134">
            <v>0</v>
          </cell>
          <cell r="BO1134" t="str">
            <v xml:space="preserve">BOGOTA ACT. SERVICIOS BANCARIOS </v>
          </cell>
          <cell r="BP1134">
            <v>0</v>
          </cell>
          <cell r="BQ1134">
            <v>0</v>
          </cell>
          <cell r="BR1134">
            <v>0</v>
          </cell>
          <cell r="BS1134">
            <v>0</v>
          </cell>
          <cell r="BT1134">
            <v>0</v>
          </cell>
          <cell r="BU1134" t="str">
            <v>N/A</v>
          </cell>
          <cell r="BV1134">
            <v>0</v>
          </cell>
          <cell r="BW1134">
            <v>0</v>
          </cell>
          <cell r="BX1134">
            <v>0</v>
          </cell>
          <cell r="BY1134">
            <v>0</v>
          </cell>
          <cell r="BZ1134">
            <v>0</v>
          </cell>
          <cell r="CA1134">
            <v>0</v>
          </cell>
          <cell r="CB1134">
            <v>0</v>
          </cell>
          <cell r="CC1134">
            <v>0</v>
          </cell>
          <cell r="CD1134">
            <v>0</v>
          </cell>
          <cell r="CE1134">
            <v>0</v>
          </cell>
          <cell r="CF1134">
            <v>371100000</v>
          </cell>
          <cell r="CG1134">
            <v>41521</v>
          </cell>
          <cell r="CH1134">
            <v>124</v>
          </cell>
          <cell r="CI1134">
            <v>47012</v>
          </cell>
          <cell r="CJ1134" t="str">
            <v>Martha Cecilia López Cortez</v>
          </cell>
          <cell r="CK1134" t="str">
            <v>IMPLEMENTACION DEL PROG  FAMILIAS</v>
          </cell>
          <cell r="CL1134" t="str">
            <v>ORDINARIA</v>
          </cell>
          <cell r="CM1134">
            <v>0</v>
          </cell>
          <cell r="CN1134" t="str">
            <v>RESERVA</v>
          </cell>
          <cell r="CO1134" t="str">
            <v>N/A</v>
          </cell>
          <cell r="CP1134">
            <v>0</v>
          </cell>
          <cell r="CQ1134" t="str">
            <v>2013-4030124433</v>
          </cell>
          <cell r="CR1134">
            <v>0</v>
          </cell>
          <cell r="CS1134">
            <v>0</v>
          </cell>
          <cell r="CT1134">
            <v>0</v>
          </cell>
          <cell r="CU1134">
            <v>0</v>
          </cell>
          <cell r="CV1134">
            <v>0</v>
          </cell>
          <cell r="CW1134">
            <v>0</v>
          </cell>
          <cell r="CX1134">
            <v>0</v>
          </cell>
          <cell r="CY1134">
            <v>0</v>
          </cell>
          <cell r="CZ1134">
            <v>0</v>
          </cell>
          <cell r="DA1134">
            <v>0</v>
          </cell>
          <cell r="DB1134">
            <v>0</v>
          </cell>
          <cell r="DC1134">
            <v>0</v>
          </cell>
          <cell r="DD1134">
            <v>0</v>
          </cell>
          <cell r="DE1134">
            <v>0</v>
          </cell>
          <cell r="DF1134">
            <v>0</v>
          </cell>
          <cell r="DG1134">
            <v>0</v>
          </cell>
          <cell r="DH1134">
            <v>0</v>
          </cell>
          <cell r="DI1134">
            <v>0</v>
          </cell>
          <cell r="DJ1134">
            <v>0</v>
          </cell>
          <cell r="DK1134">
            <v>0</v>
          </cell>
          <cell r="DL1134">
            <v>0</v>
          </cell>
          <cell r="DM1134">
            <v>0</v>
          </cell>
          <cell r="DN1134">
            <v>0</v>
          </cell>
          <cell r="DO1134">
            <v>0</v>
          </cell>
          <cell r="DP1134">
            <v>0</v>
          </cell>
          <cell r="DQ1134">
            <v>0</v>
          </cell>
          <cell r="DR1134">
            <v>0</v>
          </cell>
          <cell r="DS1134">
            <v>0</v>
          </cell>
          <cell r="DT1134">
            <v>0</v>
          </cell>
          <cell r="DU1134">
            <v>0</v>
          </cell>
          <cell r="DV1134">
            <v>0</v>
          </cell>
          <cell r="DW1134">
            <v>0</v>
          </cell>
          <cell r="DX1134">
            <v>0</v>
          </cell>
          <cell r="DY1134">
            <v>0</v>
          </cell>
          <cell r="DZ1134">
            <v>0</v>
          </cell>
          <cell r="EA1134">
            <v>0</v>
          </cell>
          <cell r="EB1134">
            <v>0</v>
          </cell>
          <cell r="EC1134">
            <v>0</v>
          </cell>
          <cell r="ED1134">
            <v>0</v>
          </cell>
          <cell r="EE1134">
            <v>0</v>
          </cell>
          <cell r="EF1134">
            <v>0</v>
          </cell>
          <cell r="EG1134">
            <v>0</v>
          </cell>
          <cell r="EH1134">
            <v>0</v>
          </cell>
          <cell r="EI1134">
            <v>0</v>
          </cell>
          <cell r="EJ1134">
            <v>0</v>
          </cell>
        </row>
        <row r="1135">
          <cell r="B1135">
            <v>1263</v>
          </cell>
          <cell r="C1135">
            <v>41521</v>
          </cell>
          <cell r="D1135">
            <v>811</v>
          </cell>
          <cell r="E1135" t="str">
            <v>Martha L</v>
          </cell>
          <cell r="F1135">
            <v>41521</v>
          </cell>
          <cell r="G1135" t="str">
            <v>DPS</v>
          </cell>
          <cell r="H1135" t="str">
            <v>2/13 OTROSI 1 OTROSI2</v>
          </cell>
          <cell r="I1135">
            <v>2013</v>
          </cell>
          <cell r="J1135" t="str">
            <v>SOLREDES LTDA</v>
          </cell>
          <cell r="K1135" t="str">
            <v>830.045.204-0</v>
          </cell>
          <cell r="L1135" t="str">
            <v>BOGOTA</v>
          </cell>
          <cell r="M1135" t="str">
            <v>Cra 25 41 - 31</v>
          </cell>
          <cell r="N1135">
            <v>2685351</v>
          </cell>
          <cell r="O1135" t="str">
            <v>SERVICIO DE SOPORTE,MANTENIMIENTO Y ACTUALIZACION DEL SOFTWARE NOMINA FUNCIONARIOS DPS</v>
          </cell>
          <cell r="P1135">
            <v>27840000</v>
          </cell>
          <cell r="Q1135">
            <v>0</v>
          </cell>
          <cell r="R1135">
            <v>27840000</v>
          </cell>
          <cell r="S1135">
            <v>568713</v>
          </cell>
          <cell r="T1135">
            <v>0</v>
          </cell>
          <cell r="U1135">
            <v>0</v>
          </cell>
          <cell r="V1135">
            <v>0</v>
          </cell>
          <cell r="W1135">
            <v>0</v>
          </cell>
          <cell r="X1135">
            <v>0</v>
          </cell>
          <cell r="Y1135">
            <v>13920000</v>
          </cell>
          <cell r="Z1135">
            <v>0</v>
          </cell>
          <cell r="AA1135">
            <v>0</v>
          </cell>
          <cell r="AB1135">
            <v>0</v>
          </cell>
          <cell r="AC1135">
            <v>0</v>
          </cell>
          <cell r="AD1135">
            <v>0</v>
          </cell>
          <cell r="AE1135">
            <v>0</v>
          </cell>
          <cell r="AF1135">
            <v>0</v>
          </cell>
          <cell r="AG1135">
            <v>0</v>
          </cell>
          <cell r="AH1135">
            <v>0</v>
          </cell>
          <cell r="AI1135" t="str">
            <v>FLOR Y. MURCIA RODRIGUEZ</v>
          </cell>
          <cell r="AJ1135" t="str">
            <v xml:space="preserve"> FORMA DE PAGO UN PRIMER PAGO A LOS 30 DIAS DE LEGALIZACION POR EL 40%. UN SEGUNDO Y ULTIMP PAGO A LA TERMINACION DEL CONTRATO DEL 60% CON EL CUMPLIMIENTO DE LOS REQUISITOS DE LA CLAUSULA TERCERA  OTROSI 2</v>
          </cell>
          <cell r="AK1135" t="str">
            <v>2717</v>
          </cell>
          <cell r="AL1135" t="str">
            <v>320001015604 DE 14-05-2013</v>
          </cell>
          <cell r="AM1135" t="str">
            <v>SOLICITUD CUARTO PAGO DEL 40% PRIMER PAGO DEL OTROSI2 SOPORTE Y MANTENIMIENTO Y ACTUALIZACION SOFTWARE DE NOMINA</v>
          </cell>
          <cell r="AN1135">
            <v>4800000</v>
          </cell>
          <cell r="AO1135">
            <v>0</v>
          </cell>
          <cell r="AP1135">
            <v>0</v>
          </cell>
          <cell r="AQ1135">
            <v>0</v>
          </cell>
          <cell r="AR1135">
            <v>0</v>
          </cell>
          <cell r="AS1135">
            <v>0</v>
          </cell>
          <cell r="AT1135">
            <v>0</v>
          </cell>
          <cell r="AU1135">
            <v>0</v>
          </cell>
          <cell r="AV1135">
            <v>0.16</v>
          </cell>
          <cell r="AW1135">
            <v>0</v>
          </cell>
          <cell r="AX1135">
            <v>768000</v>
          </cell>
          <cell r="AY1135">
            <v>0</v>
          </cell>
          <cell r="AZ1135">
            <v>5568000</v>
          </cell>
          <cell r="BA1135" t="str">
            <v>NO</v>
          </cell>
          <cell r="BB1135" t="str">
            <v>NO</v>
          </cell>
          <cell r="BC1135" t="str">
            <v>NO</v>
          </cell>
          <cell r="BD1135" t="str">
            <v>NO</v>
          </cell>
          <cell r="BE1135" t="str">
            <v>COMUN</v>
          </cell>
          <cell r="BF1135" t="str">
            <v>NO</v>
          </cell>
          <cell r="BG1135" t="str">
            <v>HONORARIOS</v>
          </cell>
          <cell r="BH1135">
            <v>0.11</v>
          </cell>
          <cell r="BI1135">
            <v>0</v>
          </cell>
          <cell r="BJ1135">
            <v>0</v>
          </cell>
          <cell r="BK1135" t="str">
            <v>COMUN</v>
          </cell>
          <cell r="BL1135">
            <v>0.15</v>
          </cell>
          <cell r="BM1135">
            <v>0</v>
          </cell>
          <cell r="BN1135">
            <v>0</v>
          </cell>
          <cell r="BO1135" t="str">
            <v>BOGOTA</v>
          </cell>
          <cell r="BP1135">
            <v>9.6600000000000002E-3</v>
          </cell>
          <cell r="BQ1135">
            <v>0</v>
          </cell>
          <cell r="BR1135">
            <v>0</v>
          </cell>
          <cell r="BS1135">
            <v>0</v>
          </cell>
          <cell r="BT1135">
            <v>0</v>
          </cell>
          <cell r="BU1135">
            <v>0</v>
          </cell>
          <cell r="BV1135">
            <v>0</v>
          </cell>
          <cell r="BW1135">
            <v>528000</v>
          </cell>
          <cell r="BX1135">
            <v>0</v>
          </cell>
          <cell r="BY1135">
            <v>115200</v>
          </cell>
          <cell r="BZ1135">
            <v>0</v>
          </cell>
          <cell r="CA1135">
            <v>46368</v>
          </cell>
          <cell r="CB1135">
            <v>0</v>
          </cell>
          <cell r="CC1135">
            <v>0</v>
          </cell>
          <cell r="CD1135">
            <v>0</v>
          </cell>
          <cell r="CE1135">
            <v>0</v>
          </cell>
          <cell r="CF1135">
            <v>4878432</v>
          </cell>
          <cell r="CG1135">
            <v>41521</v>
          </cell>
          <cell r="CH1135">
            <v>811</v>
          </cell>
          <cell r="CI1135">
            <v>568713</v>
          </cell>
          <cell r="CJ1135" t="str">
            <v>Martha Cecilia López Cortez</v>
          </cell>
          <cell r="CK1135" t="str">
            <v>MANTENIMIENTO DE SOFTWARE</v>
          </cell>
          <cell r="CL1135" t="str">
            <v>GASTOS GENERALES</v>
          </cell>
          <cell r="CM1135">
            <v>0</v>
          </cell>
          <cell r="CN1135">
            <v>0</v>
          </cell>
          <cell r="CO1135">
            <v>0</v>
          </cell>
          <cell r="CP1135">
            <v>0</v>
          </cell>
          <cell r="CQ1135" t="str">
            <v>2013-6200129433</v>
          </cell>
          <cell r="CR1135">
            <v>0</v>
          </cell>
          <cell r="CS1135">
            <v>0</v>
          </cell>
          <cell r="CT1135">
            <v>0</v>
          </cell>
          <cell r="CU1135">
            <v>0</v>
          </cell>
          <cell r="CV1135">
            <v>0</v>
          </cell>
          <cell r="CW1135">
            <v>0</v>
          </cell>
          <cell r="CX1135">
            <v>0</v>
          </cell>
          <cell r="CY1135">
            <v>0</v>
          </cell>
          <cell r="CZ1135">
            <v>0</v>
          </cell>
          <cell r="DA1135">
            <v>0</v>
          </cell>
          <cell r="DB1135">
            <v>0</v>
          </cell>
          <cell r="DC1135">
            <v>0</v>
          </cell>
          <cell r="DD1135">
            <v>0</v>
          </cell>
          <cell r="DE1135">
            <v>0</v>
          </cell>
          <cell r="DF1135">
            <v>0</v>
          </cell>
          <cell r="DG1135">
            <v>0</v>
          </cell>
          <cell r="DH1135">
            <v>0</v>
          </cell>
          <cell r="DI1135">
            <v>0</v>
          </cell>
          <cell r="DJ1135">
            <v>0</v>
          </cell>
          <cell r="DK1135">
            <v>0</v>
          </cell>
          <cell r="DL1135">
            <v>0</v>
          </cell>
          <cell r="DM1135">
            <v>0</v>
          </cell>
          <cell r="DN1135">
            <v>0</v>
          </cell>
          <cell r="DO1135">
            <v>0</v>
          </cell>
          <cell r="DP1135">
            <v>0</v>
          </cell>
          <cell r="DQ1135">
            <v>0</v>
          </cell>
          <cell r="DR1135">
            <v>0</v>
          </cell>
          <cell r="DS1135">
            <v>0</v>
          </cell>
          <cell r="DT1135">
            <v>0</v>
          </cell>
          <cell r="DU1135">
            <v>0</v>
          </cell>
          <cell r="DV1135">
            <v>0</v>
          </cell>
          <cell r="DW1135">
            <v>0</v>
          </cell>
          <cell r="DX1135">
            <v>0</v>
          </cell>
          <cell r="DY1135">
            <v>0</v>
          </cell>
          <cell r="DZ1135">
            <v>0</v>
          </cell>
          <cell r="EA1135">
            <v>0</v>
          </cell>
          <cell r="EB1135">
            <v>0</v>
          </cell>
          <cell r="EC1135">
            <v>0</v>
          </cell>
          <cell r="ED1135">
            <v>0</v>
          </cell>
          <cell r="EE1135">
            <v>0</v>
          </cell>
          <cell r="EF1135">
            <v>0</v>
          </cell>
          <cell r="EG1135">
            <v>0</v>
          </cell>
          <cell r="EH1135">
            <v>0</v>
          </cell>
          <cell r="EI1135">
            <v>0</v>
          </cell>
          <cell r="EJ1135">
            <v>0</v>
          </cell>
        </row>
        <row r="1136">
          <cell r="B1136">
            <v>1267</v>
          </cell>
          <cell r="C1136">
            <v>41521</v>
          </cell>
          <cell r="D1136">
            <v>812</v>
          </cell>
          <cell r="E1136" t="str">
            <v>Martha L</v>
          </cell>
          <cell r="F1136">
            <v>41521</v>
          </cell>
          <cell r="G1136" t="str">
            <v>DPS</v>
          </cell>
          <cell r="H1136" t="str">
            <v>015/2013</v>
          </cell>
          <cell r="I1136">
            <v>2013</v>
          </cell>
          <cell r="J1136" t="str">
            <v xml:space="preserve">CONSORCIO CORFUTURO MOLINARES </v>
          </cell>
          <cell r="K1136" t="str">
            <v>900.639.201-2</v>
          </cell>
          <cell r="L1136" t="str">
            <v>BOGOTÁ</v>
          </cell>
          <cell r="M1136" t="str">
            <v xml:space="preserve">CR 12 D 22 56 SUR </v>
          </cell>
          <cell r="N1136" t="str">
            <v>3610833   contratos@corfuturo.org</v>
          </cell>
          <cell r="O1136" t="str">
            <v>LLEVAR A CABO LOS PROCESOS DE CONTRATACION Y FORTALECIMIENTO DE CAPACIDADES, DE POBLACION VULNERABLE, POBRE EXTREMA Y/O VICTIMA DE LA VIOLENCIA EN CONDICION DE DESPLAZAMIENTO  Y/O DAMNIFICADA POR EFECTO DE SITUACIONES COYUNTURALES DECLARADAS POR EL GOBIER</v>
          </cell>
          <cell r="P1136">
            <v>8983031490</v>
          </cell>
          <cell r="Q1136">
            <v>0</v>
          </cell>
          <cell r="R1136">
            <v>8983031490</v>
          </cell>
          <cell r="S1136">
            <v>19913</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t="str">
            <v>ANA MILENA NEGRETTE CONTRERAS</v>
          </cell>
          <cell r="AJ1136" t="str">
            <v>a.UN PRIMER DESEMBOLSO DEL 45% DEL VALOR DE CONTRATO. B UN SEGUNDO DESEMBOLSO HASTA 50%. c UN TERCER Y ULTIMO PAGO POR EL SALDO DEL CONTRATO. PREVIO CUMPLIMINETO DE LOS REQUISITOS SEGUN CLAUSULA TERCERA. (Propuesta economica COSTOS OPERATIVOS $472,068,000</v>
          </cell>
          <cell r="AK1136">
            <v>1</v>
          </cell>
          <cell r="AL1136" t="str">
            <v>320001051795 DEL 2013/08/28</v>
          </cell>
          <cell r="AM1136" t="str">
            <v>SOLICITUD PAGO No. 1 primer desembolso del 45% del valor del contrato</v>
          </cell>
          <cell r="AN1136">
            <v>4018760772</v>
          </cell>
          <cell r="AO1136">
            <v>23603400</v>
          </cell>
          <cell r="AP1136">
            <v>0</v>
          </cell>
          <cell r="AQ1136">
            <v>0</v>
          </cell>
          <cell r="AR1136">
            <v>0</v>
          </cell>
          <cell r="AS1136">
            <v>0</v>
          </cell>
          <cell r="AT1136">
            <v>0</v>
          </cell>
          <cell r="AU1136">
            <v>0</v>
          </cell>
          <cell r="AV1136">
            <v>0</v>
          </cell>
          <cell r="AW1136">
            <v>0</v>
          </cell>
          <cell r="AX1136">
            <v>0</v>
          </cell>
          <cell r="AY1136">
            <v>0</v>
          </cell>
          <cell r="AZ1136">
            <v>4042364172</v>
          </cell>
          <cell r="BA1136" t="str">
            <v>NO</v>
          </cell>
          <cell r="BB1136" t="str">
            <v>NO</v>
          </cell>
          <cell r="BC1136" t="str">
            <v>NO</v>
          </cell>
          <cell r="BD1136" t="str">
            <v>NO</v>
          </cell>
          <cell r="BE1136" t="str">
            <v>COMÚN</v>
          </cell>
          <cell r="BF1136" t="str">
            <v>NO</v>
          </cell>
          <cell r="BG1136" t="str">
            <v xml:space="preserve">INVERSION </v>
          </cell>
          <cell r="BH1136">
            <v>0</v>
          </cell>
          <cell r="BI1136" t="str">
            <v>HONORARIOS</v>
          </cell>
          <cell r="BJ1136">
            <v>0.11</v>
          </cell>
          <cell r="BK1136">
            <v>0</v>
          </cell>
          <cell r="BL1136">
            <v>0</v>
          </cell>
          <cell r="BM1136">
            <v>0</v>
          </cell>
          <cell r="BN1136">
            <v>0</v>
          </cell>
          <cell r="BO1136" t="str">
            <v>BOGOTA</v>
          </cell>
          <cell r="BP1136">
            <v>0</v>
          </cell>
          <cell r="BQ1136" t="str">
            <v>BOGOTA</v>
          </cell>
          <cell r="BR1136">
            <v>9.6600000000000002E-3</v>
          </cell>
          <cell r="BS1136">
            <v>0</v>
          </cell>
          <cell r="BT1136">
            <v>0</v>
          </cell>
          <cell r="BU1136">
            <v>0</v>
          </cell>
          <cell r="BV1136">
            <v>0</v>
          </cell>
          <cell r="BW1136">
            <v>0</v>
          </cell>
          <cell r="BX1136">
            <v>2596374</v>
          </cell>
          <cell r="BY1136">
            <v>0</v>
          </cell>
          <cell r="BZ1136">
            <v>0</v>
          </cell>
          <cell r="CA1136">
            <v>0</v>
          </cell>
          <cell r="CB1136">
            <v>228009</v>
          </cell>
          <cell r="CC1136">
            <v>0</v>
          </cell>
          <cell r="CD1136">
            <v>0</v>
          </cell>
          <cell r="CE1136">
            <v>0</v>
          </cell>
          <cell r="CF1136">
            <v>4039539789</v>
          </cell>
          <cell r="CG1136">
            <v>41521</v>
          </cell>
          <cell r="CH1136">
            <v>812</v>
          </cell>
          <cell r="CI1136">
            <v>19913</v>
          </cell>
          <cell r="CJ1136" t="str">
            <v>Martha Cecilia López Cortez</v>
          </cell>
          <cell r="CK1136" t="str">
            <v>GT GENERACIÓN DE INGRESOS Y EMPLEABILIDAD</v>
          </cell>
          <cell r="CL1136" t="str">
            <v>ORDINARIA</v>
          </cell>
          <cell r="CM1136" t="str">
            <v>201361003016000015E</v>
          </cell>
          <cell r="CN1136">
            <v>0</v>
          </cell>
          <cell r="CO1136" t="str">
            <v>NO APLICA</v>
          </cell>
          <cell r="CP1136">
            <v>0</v>
          </cell>
          <cell r="CQ1136" t="str">
            <v>2013-4030125293</v>
          </cell>
          <cell r="CR1136" t="str">
            <v xml:space="preserve">CONSORCIADOS: NELSON RAMON MOLINARES AMAYA CC 79474319  (30%) Y CORPORACIÓN FUTURO DE COLOMBIA NIT 900017160-1 (70%) ENTIDAD SIN ÁNIMO DE LUCRO. </v>
          </cell>
          <cell r="CS1136">
            <v>0</v>
          </cell>
          <cell r="CT1136">
            <v>0</v>
          </cell>
          <cell r="CU1136">
            <v>0</v>
          </cell>
          <cell r="CV1136">
            <v>0</v>
          </cell>
          <cell r="CW1136">
            <v>0</v>
          </cell>
          <cell r="CX1136">
            <v>0</v>
          </cell>
          <cell r="CY1136">
            <v>0</v>
          </cell>
          <cell r="CZ1136">
            <v>0</v>
          </cell>
          <cell r="DA1136">
            <v>0</v>
          </cell>
          <cell r="DB1136">
            <v>0</v>
          </cell>
          <cell r="DC1136">
            <v>0</v>
          </cell>
          <cell r="DD1136">
            <v>0</v>
          </cell>
          <cell r="DE1136">
            <v>0</v>
          </cell>
          <cell r="DF1136">
            <v>0</v>
          </cell>
          <cell r="DG1136">
            <v>0</v>
          </cell>
          <cell r="DH1136">
            <v>0</v>
          </cell>
          <cell r="DI1136">
            <v>0</v>
          </cell>
          <cell r="DJ1136">
            <v>0</v>
          </cell>
          <cell r="DK1136">
            <v>0</v>
          </cell>
          <cell r="DL1136">
            <v>0</v>
          </cell>
          <cell r="DM1136">
            <v>0</v>
          </cell>
          <cell r="DN1136">
            <v>0</v>
          </cell>
          <cell r="DO1136">
            <v>0</v>
          </cell>
          <cell r="DP1136">
            <v>0</v>
          </cell>
          <cell r="DQ1136">
            <v>0</v>
          </cell>
          <cell r="DR1136">
            <v>0</v>
          </cell>
          <cell r="DS1136">
            <v>0</v>
          </cell>
          <cell r="DT1136">
            <v>0</v>
          </cell>
          <cell r="DU1136">
            <v>0</v>
          </cell>
          <cell r="DV1136">
            <v>0</v>
          </cell>
          <cell r="DW1136">
            <v>0</v>
          </cell>
          <cell r="DX1136">
            <v>0</v>
          </cell>
          <cell r="DY1136">
            <v>0</v>
          </cell>
          <cell r="DZ1136">
            <v>0</v>
          </cell>
          <cell r="EA1136">
            <v>0</v>
          </cell>
          <cell r="EB1136">
            <v>0</v>
          </cell>
          <cell r="EC1136">
            <v>0</v>
          </cell>
          <cell r="ED1136">
            <v>0</v>
          </cell>
          <cell r="EE1136">
            <v>0</v>
          </cell>
          <cell r="EF1136">
            <v>0</v>
          </cell>
          <cell r="EG1136">
            <v>0</v>
          </cell>
          <cell r="EH1136">
            <v>0</v>
          </cell>
          <cell r="EI1136">
            <v>0</v>
          </cell>
          <cell r="EJ1136">
            <v>0</v>
          </cell>
        </row>
        <row r="1137">
          <cell r="B1137">
            <v>1268</v>
          </cell>
          <cell r="C1137">
            <v>41522</v>
          </cell>
          <cell r="D1137">
            <v>819</v>
          </cell>
          <cell r="E1137" t="str">
            <v>Martha L</v>
          </cell>
          <cell r="F1137">
            <v>41522</v>
          </cell>
          <cell r="G1137" t="str">
            <v>DPS</v>
          </cell>
          <cell r="H1137" t="str">
            <v>220/2012</v>
          </cell>
          <cell r="I1137">
            <v>2013</v>
          </cell>
          <cell r="J1137" t="str">
            <v>UNION TEMPORAL C &amp; G 2012</v>
          </cell>
          <cell r="K1137" t="str">
            <v>900.579.740-2</v>
          </cell>
          <cell r="L1137" t="str">
            <v>BOGOTÁ</v>
          </cell>
          <cell r="M1137" t="str">
            <v>Diag 74 Bis 20 B 74</v>
          </cell>
          <cell r="N1137" t="str">
            <v>7432060  juanp.gaitan@grupoyestrategia.com</v>
          </cell>
          <cell r="O1137" t="str">
            <v>PRESTAR EL SERVICIO INTEGRAL DE ASEO,CAFETERIA PARA LAS SEDES DEL DPS EN TODO EL TERRITORIO NACIONAL Y EL SERVICIO DE MANTENIMIENTO LOCATIVO EN LAS SEDES DEL DPS BOGOTÁ.</v>
          </cell>
          <cell r="P1137">
            <v>3823287178</v>
          </cell>
          <cell r="Q1137">
            <v>0</v>
          </cell>
          <cell r="R1137">
            <v>3823287178</v>
          </cell>
          <cell r="S1137">
            <v>613</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t="str">
            <v>GLADIS CECILIA ARANGO MARTÍNEZ</v>
          </cell>
          <cell r="AJ1137" t="str">
            <v>MENSUALIDADES VENCIDAS</v>
          </cell>
          <cell r="AK1137" t="str">
            <v>0045</v>
          </cell>
          <cell r="AL1137" t="str">
            <v>32000972516 DEL 27/12/12</v>
          </cell>
          <cell r="AM1137" t="str">
            <v>SOLICITUD DECIMO TERCER PAGO INSUMOS PENDIENTES  CAFETERIA, REGIONAL DE LOS MESES DE JULIO AGOSTO SEPTIEMBRE/13.</v>
          </cell>
          <cell r="AN1137">
            <v>10931417</v>
          </cell>
          <cell r="AO1137">
            <v>1524933</v>
          </cell>
          <cell r="AP1137">
            <v>0</v>
          </cell>
          <cell r="AQ1137">
            <v>0</v>
          </cell>
          <cell r="AR1137">
            <v>0</v>
          </cell>
          <cell r="AS1137">
            <v>0</v>
          </cell>
          <cell r="AT1137">
            <v>0</v>
          </cell>
          <cell r="AU1137">
            <v>0</v>
          </cell>
          <cell r="AV1137">
            <v>0.16</v>
          </cell>
          <cell r="AW1137">
            <v>0.16</v>
          </cell>
          <cell r="AX1137">
            <v>1749027</v>
          </cell>
          <cell r="AY1137">
            <v>243989</v>
          </cell>
          <cell r="AZ1137">
            <v>14449366</v>
          </cell>
          <cell r="BA1137" t="str">
            <v>NO</v>
          </cell>
          <cell r="BB1137" t="str">
            <v>NO</v>
          </cell>
          <cell r="BC1137" t="str">
            <v>NO</v>
          </cell>
          <cell r="BD1137" t="str">
            <v>NO</v>
          </cell>
          <cell r="BE1137" t="str">
            <v>COMÚN</v>
          </cell>
          <cell r="BF1137" t="str">
            <v>NO</v>
          </cell>
          <cell r="BG1137" t="str">
            <v xml:space="preserve">COMPRAS </v>
          </cell>
          <cell r="BH1137">
            <v>3.5000000000000003E-2</v>
          </cell>
          <cell r="BI1137" t="str">
            <v>COMPRAS AIU</v>
          </cell>
          <cell r="BJ1137">
            <v>3.5000000000000003E-2</v>
          </cell>
          <cell r="BK1137" t="str">
            <v>COMÚN</v>
          </cell>
          <cell r="BL1137">
            <v>0.15</v>
          </cell>
          <cell r="BM1137" t="str">
            <v>COMÚN</v>
          </cell>
          <cell r="BN1137">
            <v>0.15</v>
          </cell>
          <cell r="BO1137" t="str">
            <v>BOGOTÁ</v>
          </cell>
          <cell r="BP1137">
            <v>9.6600000000000002E-3</v>
          </cell>
          <cell r="BQ1137" t="str">
            <v>BOGOTA</v>
          </cell>
          <cell r="BR1137">
            <v>1.1039999999999999E-2</v>
          </cell>
          <cell r="BS1137">
            <v>0</v>
          </cell>
          <cell r="BT1137">
            <v>0</v>
          </cell>
          <cell r="BU1137" t="str">
            <v xml:space="preserve">RETENCION DEL IMPUESTO RENTA - CREE- </v>
          </cell>
          <cell r="BV1137">
            <v>6.0000000000000001E-3</v>
          </cell>
          <cell r="BW1137">
            <v>382600</v>
          </cell>
          <cell r="BX1137">
            <v>53373</v>
          </cell>
          <cell r="BY1137">
            <v>262354</v>
          </cell>
          <cell r="BZ1137">
            <v>36598</v>
          </cell>
          <cell r="CA1137">
            <v>105597</v>
          </cell>
          <cell r="CB1137">
            <v>16835</v>
          </cell>
          <cell r="CC1137">
            <v>0</v>
          </cell>
          <cell r="CD1137">
            <v>0</v>
          </cell>
          <cell r="CE1137">
            <v>0</v>
          </cell>
          <cell r="CF1137">
            <v>13592009</v>
          </cell>
          <cell r="CG1137">
            <v>41522</v>
          </cell>
          <cell r="CH1137">
            <v>819</v>
          </cell>
          <cell r="CI1137">
            <v>613</v>
          </cell>
          <cell r="CJ1137" t="str">
            <v>Martha Cecilia López Cortez</v>
          </cell>
          <cell r="CK1137" t="str">
            <v>SERVICIO ASEO- SERVICIO DE CAFETERIA - MANTENIMIENTO</v>
          </cell>
          <cell r="CL1137" t="str">
            <v>GASTOS GENERALES</v>
          </cell>
          <cell r="CM1137" t="str">
            <v>201261003016000220E</v>
          </cell>
          <cell r="CN1137">
            <v>0</v>
          </cell>
          <cell r="CO1137" t="str">
            <v>NO APLICA</v>
          </cell>
          <cell r="CP1137">
            <v>0</v>
          </cell>
          <cell r="CQ1137" t="str">
            <v>2013-6200063083</v>
          </cell>
          <cell r="CR1137">
            <v>0</v>
          </cell>
          <cell r="CS1137">
            <v>0</v>
          </cell>
          <cell r="CT1137">
            <v>0</v>
          </cell>
          <cell r="CU1137">
            <v>0</v>
          </cell>
          <cell r="CV1137">
            <v>0</v>
          </cell>
          <cell r="CW1137">
            <v>0</v>
          </cell>
          <cell r="CX1137">
            <v>0</v>
          </cell>
          <cell r="CY1137">
            <v>0</v>
          </cell>
          <cell r="CZ1137">
            <v>0</v>
          </cell>
          <cell r="DA1137">
            <v>0</v>
          </cell>
          <cell r="DB1137">
            <v>0</v>
          </cell>
          <cell r="DC1137">
            <v>0</v>
          </cell>
          <cell r="DD1137">
            <v>0</v>
          </cell>
          <cell r="DE1137">
            <v>0</v>
          </cell>
          <cell r="DF1137">
            <v>0</v>
          </cell>
          <cell r="DG1137">
            <v>0</v>
          </cell>
          <cell r="DH1137">
            <v>0</v>
          </cell>
          <cell r="DI1137">
            <v>0</v>
          </cell>
          <cell r="DJ1137">
            <v>0</v>
          </cell>
          <cell r="DK1137">
            <v>0</v>
          </cell>
          <cell r="DL1137">
            <v>0</v>
          </cell>
          <cell r="DM1137">
            <v>0</v>
          </cell>
          <cell r="DN1137">
            <v>0</v>
          </cell>
          <cell r="DO1137">
            <v>0</v>
          </cell>
          <cell r="DP1137">
            <v>0</v>
          </cell>
          <cell r="DQ1137">
            <v>0</v>
          </cell>
          <cell r="DR1137">
            <v>0</v>
          </cell>
          <cell r="DS1137">
            <v>0</v>
          </cell>
          <cell r="DT1137">
            <v>0</v>
          </cell>
          <cell r="DU1137">
            <v>0</v>
          </cell>
          <cell r="DV1137">
            <v>0</v>
          </cell>
          <cell r="DW1137">
            <v>0</v>
          </cell>
          <cell r="DX1137">
            <v>0</v>
          </cell>
          <cell r="DY1137">
            <v>0</v>
          </cell>
          <cell r="DZ1137">
            <v>0</v>
          </cell>
          <cell r="EA1137">
            <v>0</v>
          </cell>
          <cell r="EB1137">
            <v>0</v>
          </cell>
          <cell r="EC1137">
            <v>0</v>
          </cell>
          <cell r="ED1137">
            <v>0</v>
          </cell>
          <cell r="EE1137">
            <v>0</v>
          </cell>
          <cell r="EF1137">
            <v>0</v>
          </cell>
          <cell r="EG1137">
            <v>0</v>
          </cell>
          <cell r="EH1137">
            <v>0</v>
          </cell>
          <cell r="EI1137">
            <v>0</v>
          </cell>
          <cell r="EJ1137">
            <v>0</v>
          </cell>
        </row>
        <row r="1138">
          <cell r="B1138">
            <v>1269</v>
          </cell>
          <cell r="C1138">
            <v>41522</v>
          </cell>
          <cell r="D1138">
            <v>820</v>
          </cell>
          <cell r="E1138" t="str">
            <v>Martha L</v>
          </cell>
          <cell r="F1138">
            <v>41522</v>
          </cell>
          <cell r="G1138" t="str">
            <v>DPS</v>
          </cell>
          <cell r="H1138" t="str">
            <v>156/12</v>
          </cell>
          <cell r="I1138">
            <v>2013</v>
          </cell>
          <cell r="J1138" t="str">
            <v>LUZ DARY VEGA SUAREZ</v>
          </cell>
          <cell r="K1138" t="str">
            <v>60.316.348-3</v>
          </cell>
          <cell r="L1138" t="str">
            <v>ARAUCA</v>
          </cell>
          <cell r="M1138" t="str">
            <v>CALLE 19 20-54 INT 101</v>
          </cell>
          <cell r="N1138" t="str">
            <v>097 8853376</v>
          </cell>
          <cell r="O1138" t="str">
            <v xml:space="preserve">ARRIENDO DEL INMUEBLE UBICADO EN LA CRA 18 No 15 - 40 EN LA CIUDAD DE ARAUCA PARA EL FUNCIONAMIENTO DE LA DIRECCION REGIONAL ARAUCA - </v>
          </cell>
          <cell r="P1138">
            <v>29329044</v>
          </cell>
          <cell r="Q1138">
            <v>0</v>
          </cell>
          <cell r="R1138">
            <v>29329044</v>
          </cell>
          <cell r="S1138">
            <v>1213</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t="str">
            <v>GLADYS C ARANGO MARTINEZ</v>
          </cell>
          <cell r="AJ1138" t="str">
            <v>UN PRIMER PAGO EN DIC/2012 POR $ 2,372,900, DOCE PAGOS MENSUALES DE ENERO A DIC DEL 2013 POR $2,444,087 Y SIETE PAGOS DURANTE EL 2014 DE ENERO A JULIO POR $ 2,517,409</v>
          </cell>
          <cell r="AK1138">
            <v>467</v>
          </cell>
          <cell r="AL1138" t="str">
            <v>340000004293 DE 2012/06/28</v>
          </cell>
          <cell r="AM1138" t="str">
            <v>DECIMO PAGO MES DE SEPTIEMBRE/13</v>
          </cell>
          <cell r="AN1138">
            <v>2221897</v>
          </cell>
          <cell r="AO1138">
            <v>0</v>
          </cell>
          <cell r="AP1138">
            <v>0</v>
          </cell>
          <cell r="AQ1138">
            <v>0</v>
          </cell>
          <cell r="AR1138">
            <v>0</v>
          </cell>
          <cell r="AS1138">
            <v>0</v>
          </cell>
          <cell r="AT1138">
            <v>0</v>
          </cell>
          <cell r="AU1138">
            <v>0</v>
          </cell>
          <cell r="AV1138">
            <v>0.1</v>
          </cell>
          <cell r="AW1138">
            <v>0</v>
          </cell>
          <cell r="AX1138">
            <v>222190</v>
          </cell>
          <cell r="AY1138">
            <v>0</v>
          </cell>
          <cell r="AZ1138">
            <v>2444087</v>
          </cell>
          <cell r="BA1138" t="str">
            <v>NO</v>
          </cell>
          <cell r="BB1138" t="str">
            <v>NO</v>
          </cell>
          <cell r="BC1138" t="str">
            <v>NO</v>
          </cell>
          <cell r="BD1138" t="str">
            <v>SI</v>
          </cell>
          <cell r="BE1138" t="str">
            <v>COMUN</v>
          </cell>
          <cell r="BF1138" t="str">
            <v>NO</v>
          </cell>
          <cell r="BG1138" t="str">
            <v>ARRENDAMIENTOS</v>
          </cell>
          <cell r="BH1138">
            <v>3.5000000000000003E-2</v>
          </cell>
          <cell r="BI1138">
            <v>0</v>
          </cell>
          <cell r="BJ1138">
            <v>0</v>
          </cell>
          <cell r="BK1138" t="str">
            <v>COMUN</v>
          </cell>
          <cell r="BL1138">
            <v>0.15</v>
          </cell>
          <cell r="BM1138">
            <v>0</v>
          </cell>
          <cell r="BN1138">
            <v>0</v>
          </cell>
          <cell r="BO1138" t="str">
            <v>ARAUCA-ACUERDO 25 DE 2001- ACT   ECONOMICA 326</v>
          </cell>
          <cell r="BP1138">
            <v>8.0000000000000002E-3</v>
          </cell>
          <cell r="BQ1138">
            <v>0</v>
          </cell>
          <cell r="BR1138">
            <v>0</v>
          </cell>
          <cell r="BS1138" t="str">
            <v>N/A</v>
          </cell>
          <cell r="BT1138">
            <v>0</v>
          </cell>
          <cell r="BU1138" t="str">
            <v>MENOR CUANTIA</v>
          </cell>
          <cell r="BV1138">
            <v>0</v>
          </cell>
          <cell r="BW1138">
            <v>77766</v>
          </cell>
          <cell r="BX1138">
            <v>0</v>
          </cell>
          <cell r="BY1138">
            <v>33329</v>
          </cell>
          <cell r="BZ1138">
            <v>0</v>
          </cell>
          <cell r="CA1138">
            <v>17775</v>
          </cell>
          <cell r="CB1138">
            <v>0</v>
          </cell>
          <cell r="CC1138">
            <v>0</v>
          </cell>
          <cell r="CD1138">
            <v>0</v>
          </cell>
          <cell r="CE1138">
            <v>0</v>
          </cell>
          <cell r="CF1138">
            <v>2315217</v>
          </cell>
          <cell r="CG1138">
            <v>41522</v>
          </cell>
          <cell r="CH1138">
            <v>820</v>
          </cell>
          <cell r="CI1138">
            <v>1213</v>
          </cell>
          <cell r="CJ1138" t="str">
            <v>Martha Cecilia López Cortez</v>
          </cell>
          <cell r="CK1138" t="str">
            <v xml:space="preserve">ARRENDAMIENTOS BIENES INMUEBLES </v>
          </cell>
          <cell r="CL1138" t="str">
            <v>GASTOS GENERALES</v>
          </cell>
          <cell r="CM1138" t="str">
            <v>201361003016000002E</v>
          </cell>
          <cell r="CN1138">
            <v>0</v>
          </cell>
          <cell r="CO1138" t="str">
            <v>N/A</v>
          </cell>
          <cell r="CP1138">
            <v>0</v>
          </cell>
          <cell r="CQ1138" t="str">
            <v>2013-6200130833</v>
          </cell>
          <cell r="CR1138">
            <v>0</v>
          </cell>
          <cell r="CS1138">
            <v>0</v>
          </cell>
          <cell r="CT1138">
            <v>0</v>
          </cell>
          <cell r="CU1138">
            <v>0</v>
          </cell>
          <cell r="CV1138">
            <v>0</v>
          </cell>
          <cell r="CW1138">
            <v>0</v>
          </cell>
          <cell r="CX1138">
            <v>0</v>
          </cell>
          <cell r="CY1138">
            <v>0</v>
          </cell>
          <cell r="CZ1138">
            <v>0</v>
          </cell>
          <cell r="DA1138">
            <v>0</v>
          </cell>
          <cell r="DB1138">
            <v>0</v>
          </cell>
          <cell r="DC1138">
            <v>0</v>
          </cell>
          <cell r="DD1138">
            <v>0</v>
          </cell>
          <cell r="DE1138">
            <v>0</v>
          </cell>
          <cell r="DF1138">
            <v>0</v>
          </cell>
          <cell r="DG1138">
            <v>0</v>
          </cell>
          <cell r="DH1138">
            <v>0</v>
          </cell>
          <cell r="DI1138">
            <v>0</v>
          </cell>
          <cell r="DJ1138">
            <v>0</v>
          </cell>
          <cell r="DK1138">
            <v>0</v>
          </cell>
          <cell r="DL1138">
            <v>0</v>
          </cell>
          <cell r="DM1138">
            <v>0</v>
          </cell>
          <cell r="DN1138">
            <v>0</v>
          </cell>
          <cell r="DO1138">
            <v>0</v>
          </cell>
          <cell r="DP1138">
            <v>0</v>
          </cell>
          <cell r="DQ1138">
            <v>0</v>
          </cell>
          <cell r="DR1138">
            <v>0</v>
          </cell>
          <cell r="DS1138">
            <v>0</v>
          </cell>
          <cell r="DT1138">
            <v>0</v>
          </cell>
          <cell r="DU1138">
            <v>0</v>
          </cell>
          <cell r="DV1138">
            <v>0</v>
          </cell>
          <cell r="DW1138">
            <v>0</v>
          </cell>
          <cell r="DX1138">
            <v>0</v>
          </cell>
          <cell r="DY1138">
            <v>0</v>
          </cell>
          <cell r="DZ1138">
            <v>0</v>
          </cell>
          <cell r="EA1138">
            <v>0</v>
          </cell>
          <cell r="EB1138">
            <v>0</v>
          </cell>
          <cell r="EC1138">
            <v>0</v>
          </cell>
          <cell r="ED1138">
            <v>0</v>
          </cell>
          <cell r="EE1138">
            <v>0</v>
          </cell>
          <cell r="EF1138">
            <v>0</v>
          </cell>
          <cell r="EG1138">
            <v>0</v>
          </cell>
          <cell r="EH1138">
            <v>0</v>
          </cell>
          <cell r="EI1138">
            <v>0</v>
          </cell>
          <cell r="EJ1138">
            <v>0</v>
          </cell>
        </row>
        <row r="1139">
          <cell r="B1139">
            <v>1250</v>
          </cell>
          <cell r="C1139">
            <v>41520</v>
          </cell>
          <cell r="D1139">
            <v>0</v>
          </cell>
          <cell r="E1139" t="str">
            <v>OscarR</v>
          </cell>
          <cell r="F1139">
            <v>41521</v>
          </cell>
          <cell r="G1139" t="str">
            <v>DPS</v>
          </cell>
          <cell r="H1139" t="str">
            <v>8/13</v>
          </cell>
          <cell r="I1139">
            <v>2013</v>
          </cell>
          <cell r="J1139" t="str">
            <v>UNION TEMPORAL ESTRATEGICOS OCE &amp; LOGISTICA UT</v>
          </cell>
          <cell r="K1139" t="str">
            <v>900.618.842-3</v>
          </cell>
          <cell r="L1139" t="str">
            <v>BOGOTA</v>
          </cell>
          <cell r="M1139" t="str">
            <v>Diag 40 14-89</v>
          </cell>
          <cell r="N1139">
            <v>2451417</v>
          </cell>
          <cell r="O1139" t="str">
            <v>SERVICIOS DE OPERADOR LOGISTICO EN LA ORGANIZACIÓN,ADMINISTRACION Y EJECUCION DE ACCIONES LOGISTICAS PARA LA REALIZACION DE ACTIVIDADES MISIONALES DE LOS PROGRAMAS FAMILIAS EN ACCION,JOVENES EN ACCION DE LA DIRECCION INGRESO SOCIAL</v>
          </cell>
          <cell r="P1139">
            <v>2900000000</v>
          </cell>
          <cell r="Q1139">
            <v>0</v>
          </cell>
          <cell r="R1139">
            <v>2900000000</v>
          </cell>
          <cell r="S1139">
            <v>11213</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t="str">
            <v>ROBERTO C ANGULO SALAZAR</v>
          </cell>
          <cell r="AJ1139" t="str">
            <v>FACTURAS</v>
          </cell>
          <cell r="AK1139" t="str">
            <v>17-18-1920-23-24</v>
          </cell>
          <cell r="AL1139" t="str">
            <v>320001023410 DEC213-06-05</v>
          </cell>
          <cell r="AM1139" t="str">
            <v>DEVOLUCION MAYOR VALOR RETENCIONES</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t="str">
            <v>NO</v>
          </cell>
          <cell r="BB1139" t="str">
            <v>NO</v>
          </cell>
          <cell r="BC1139" t="str">
            <v>NO</v>
          </cell>
          <cell r="BD1139" t="str">
            <v>SI</v>
          </cell>
          <cell r="BE1139" t="str">
            <v>COMUN</v>
          </cell>
          <cell r="BF1139" t="str">
            <v>NO</v>
          </cell>
          <cell r="BG1139" t="str">
            <v>HONORARIOS</v>
          </cell>
          <cell r="BH1139">
            <v>0</v>
          </cell>
          <cell r="BI1139" t="str">
            <v>REGIMEN TRIBUTARIO ESPECIAL ART 19 ET Y ART 140 DR124/97</v>
          </cell>
          <cell r="BJ1139">
            <v>0</v>
          </cell>
          <cell r="BK1139" t="str">
            <v>COMUN</v>
          </cell>
          <cell r="BL1139">
            <v>0.15</v>
          </cell>
          <cell r="BM1139">
            <v>0</v>
          </cell>
          <cell r="BN1139">
            <v>0</v>
          </cell>
          <cell r="BO1139" t="str">
            <v>BOGOTA</v>
          </cell>
          <cell r="BP1139">
            <v>9.6600000000000002E-3</v>
          </cell>
          <cell r="BQ1139" t="str">
            <v>REGIMEN TRIBUTARIO ESPECIAL ART 19 ET Y ART 140 DR124/97</v>
          </cell>
          <cell r="BR1139">
            <v>0</v>
          </cell>
          <cell r="BS1139">
            <v>0</v>
          </cell>
          <cell r="BT1139">
            <v>0</v>
          </cell>
          <cell r="BU1139">
            <v>0</v>
          </cell>
          <cell r="BV1139">
            <v>0</v>
          </cell>
          <cell r="BW1139">
            <v>0</v>
          </cell>
          <cell r="BX1139">
            <v>0</v>
          </cell>
          <cell r="BY1139">
            <v>0</v>
          </cell>
          <cell r="BZ1139">
            <v>0</v>
          </cell>
          <cell r="CA1139">
            <v>0</v>
          </cell>
          <cell r="CB1139">
            <v>0</v>
          </cell>
          <cell r="CC1139">
            <v>0</v>
          </cell>
          <cell r="CD1139">
            <v>876108</v>
          </cell>
          <cell r="CE1139">
            <v>0</v>
          </cell>
          <cell r="CF1139">
            <v>876108</v>
          </cell>
          <cell r="CG1139">
            <v>41521</v>
          </cell>
          <cell r="CH1139">
            <v>0</v>
          </cell>
          <cell r="CI1139">
            <v>0</v>
          </cell>
          <cell r="CJ1139" t="str">
            <v>Oscar Dario Rodriguez Posada</v>
          </cell>
          <cell r="CK1139" t="str">
            <v>FAMILIAS EN ACCION</v>
          </cell>
          <cell r="CL1139" t="str">
            <v>ORDINARIA</v>
          </cell>
          <cell r="CM1139" t="str">
            <v>201361003016000008E</v>
          </cell>
          <cell r="CN1139">
            <v>0</v>
          </cell>
          <cell r="CO1139">
            <v>0</v>
          </cell>
          <cell r="CP1139">
            <v>0</v>
          </cell>
          <cell r="CQ1139">
            <v>20133000088663</v>
          </cell>
          <cell r="CR1139" t="str">
            <v>OCE &amp; MAEKETING SAS NIT 830.069.795-5 50% - ESTRATEGICOS NIT 830.094.804-9 50%</v>
          </cell>
          <cell r="CS1139">
            <v>0</v>
          </cell>
          <cell r="CT1139">
            <v>0</v>
          </cell>
          <cell r="CU1139">
            <v>0</v>
          </cell>
          <cell r="CV1139">
            <v>0</v>
          </cell>
          <cell r="CW1139" t="str">
            <v>DEV RTE HONORARIOS</v>
          </cell>
          <cell r="CX1139">
            <v>2128711</v>
          </cell>
          <cell r="CY1139">
            <v>-0.11</v>
          </cell>
          <cell r="CZ1139" t="str">
            <v>DEV CREE</v>
          </cell>
          <cell r="DA1139">
            <v>2128710</v>
          </cell>
          <cell r="DB1139">
            <v>-6.0000000000000001E-3</v>
          </cell>
          <cell r="DC1139" t="str">
            <v>DEV ICA</v>
          </cell>
          <cell r="DD1139">
            <v>65132280</v>
          </cell>
          <cell r="DE1139">
            <v>-9.6600000000000002E-3</v>
          </cell>
          <cell r="DF1139">
            <v>0</v>
          </cell>
          <cell r="DG1139">
            <v>0</v>
          </cell>
          <cell r="DH1139">
            <v>0</v>
          </cell>
          <cell r="DI1139">
            <v>0</v>
          </cell>
          <cell r="DJ1139">
            <v>0</v>
          </cell>
          <cell r="DK1139">
            <v>0</v>
          </cell>
          <cell r="DL1139">
            <v>0</v>
          </cell>
          <cell r="DM1139">
            <v>0</v>
          </cell>
          <cell r="DN1139">
            <v>0</v>
          </cell>
          <cell r="DO1139">
            <v>0</v>
          </cell>
          <cell r="DP1139">
            <v>0</v>
          </cell>
          <cell r="DQ1139">
            <v>0</v>
          </cell>
          <cell r="DR1139">
            <v>0</v>
          </cell>
          <cell r="DS1139">
            <v>0</v>
          </cell>
          <cell r="DT1139">
            <v>0</v>
          </cell>
          <cell r="DU1139">
            <v>0</v>
          </cell>
          <cell r="DV1139">
            <v>0</v>
          </cell>
          <cell r="DW1139">
            <v>0</v>
          </cell>
          <cell r="DX1139">
            <v>0</v>
          </cell>
          <cell r="DY1139">
            <v>0</v>
          </cell>
          <cell r="DZ1139">
            <v>0</v>
          </cell>
          <cell r="EA1139">
            <v>0</v>
          </cell>
          <cell r="EB1139">
            <v>0</v>
          </cell>
          <cell r="EC1139">
            <v>0</v>
          </cell>
          <cell r="ED1139">
            <v>0</v>
          </cell>
          <cell r="EE1139">
            <v>0</v>
          </cell>
          <cell r="EF1139">
            <v>0</v>
          </cell>
          <cell r="EG1139">
            <v>0</v>
          </cell>
          <cell r="EH1139">
            <v>0</v>
          </cell>
          <cell r="EI1139">
            <v>0</v>
          </cell>
          <cell r="EJ1139">
            <v>0</v>
          </cell>
        </row>
        <row r="1140">
          <cell r="B1140">
            <v>1251</v>
          </cell>
          <cell r="C1140">
            <v>41520</v>
          </cell>
          <cell r="D1140">
            <v>122</v>
          </cell>
          <cell r="E1140" t="str">
            <v>OscarR</v>
          </cell>
          <cell r="F1140">
            <v>41521</v>
          </cell>
          <cell r="G1140" t="str">
            <v>DPS</v>
          </cell>
          <cell r="H1140" t="str">
            <v xml:space="preserve">63/2012 Otrosi 6 </v>
          </cell>
          <cell r="I1140">
            <v>2013</v>
          </cell>
          <cell r="J1140" t="str">
            <v>BANCO DAVIVIENDA S.A.</v>
          </cell>
          <cell r="K1140" t="str">
            <v>860.034.313-7</v>
          </cell>
          <cell r="L1140" t="str">
            <v>BOGOTÁ</v>
          </cell>
          <cell r="M1140">
            <v>0</v>
          </cell>
          <cell r="N1140">
            <v>0</v>
          </cell>
          <cell r="O1140" t="str">
            <v>PRESTAR EL SERVICIO FINANCIERO DE ENTREGA DE LAS TRANSFERENCIAS MONETARIAS A LOS BENEFICIARIOS DEL SECTOR DE INCLUSION SOCIAL</v>
          </cell>
          <cell r="P1140">
            <v>308400000</v>
          </cell>
          <cell r="Q1140">
            <v>0</v>
          </cell>
          <cell r="R1140">
            <v>308400000</v>
          </cell>
          <cell r="S1140">
            <v>24913</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t="str">
            <v>MARIANA ESCOBAR ARANGO - ANA MILENA NEGRETE CONTRERAS - JUAN CAMILO MORENO ALVAREZ</v>
          </cell>
          <cell r="AJ1140" t="str">
            <v>CONTRACTUAL</v>
          </cell>
          <cell r="AK1140" t="str">
            <v>NO APLICA</v>
          </cell>
          <cell r="AL1140" t="str">
            <v>NO APLICA</v>
          </cell>
          <cell r="AM1140" t="str">
            <v xml:space="preserve">PAGO 810 INCENTIVO A PARTICIPANTES DEL COMPONENTE TU Y DEL COMPONENTE ICE </v>
          </cell>
          <cell r="AN1140">
            <v>308400000</v>
          </cell>
          <cell r="AO1140">
            <v>0</v>
          </cell>
          <cell r="AP1140">
            <v>0</v>
          </cell>
          <cell r="AQ1140">
            <v>0</v>
          </cell>
          <cell r="AR1140">
            <v>0</v>
          </cell>
          <cell r="AS1140">
            <v>0</v>
          </cell>
          <cell r="AT1140">
            <v>0</v>
          </cell>
          <cell r="AU1140">
            <v>0</v>
          </cell>
          <cell r="AV1140">
            <v>0</v>
          </cell>
          <cell r="AW1140">
            <v>0</v>
          </cell>
          <cell r="AX1140">
            <v>0</v>
          </cell>
          <cell r="AY1140">
            <v>0</v>
          </cell>
          <cell r="AZ1140">
            <v>308400000</v>
          </cell>
          <cell r="BA1140" t="str">
            <v>SI</v>
          </cell>
          <cell r="BB1140" t="str">
            <v>NO</v>
          </cell>
          <cell r="BC1140" t="str">
            <v>NO</v>
          </cell>
          <cell r="BD1140" t="str">
            <v>NO</v>
          </cell>
          <cell r="BE1140" t="str">
            <v>COMUN - GRAN CONTRIUBUYENTE</v>
          </cell>
          <cell r="BF1140" t="str">
            <v>NO</v>
          </cell>
          <cell r="BG1140" t="str">
            <v>AUTORRETENEDOR</v>
          </cell>
          <cell r="BH1140">
            <v>0</v>
          </cell>
          <cell r="BI1140">
            <v>0</v>
          </cell>
          <cell r="BJ1140">
            <v>0</v>
          </cell>
          <cell r="BK1140" t="str">
            <v>GRAN CONTRIBUYENTE</v>
          </cell>
          <cell r="BL1140">
            <v>0</v>
          </cell>
          <cell r="BM1140">
            <v>0</v>
          </cell>
          <cell r="BN1140">
            <v>0</v>
          </cell>
          <cell r="BO1140" t="str">
            <v>PAGO INCENTIVOS</v>
          </cell>
          <cell r="BP1140">
            <v>0</v>
          </cell>
          <cell r="BQ1140">
            <v>0</v>
          </cell>
          <cell r="BR1140">
            <v>0</v>
          </cell>
          <cell r="BS1140">
            <v>0</v>
          </cell>
          <cell r="BT1140">
            <v>0</v>
          </cell>
          <cell r="BU1140" t="str">
            <v>INCENTIVOS</v>
          </cell>
          <cell r="BV1140">
            <v>0</v>
          </cell>
          <cell r="BW1140">
            <v>0</v>
          </cell>
          <cell r="BX1140">
            <v>0</v>
          </cell>
          <cell r="BY1140">
            <v>0</v>
          </cell>
          <cell r="BZ1140">
            <v>0</v>
          </cell>
          <cell r="CA1140">
            <v>0</v>
          </cell>
          <cell r="CB1140">
            <v>0</v>
          </cell>
          <cell r="CC1140">
            <v>0</v>
          </cell>
          <cell r="CD1140">
            <v>0</v>
          </cell>
          <cell r="CE1140">
            <v>0</v>
          </cell>
          <cell r="CF1140">
            <v>308400000</v>
          </cell>
          <cell r="CG1140">
            <v>41521</v>
          </cell>
          <cell r="CH1140">
            <v>122</v>
          </cell>
          <cell r="CI1140">
            <v>24913</v>
          </cell>
          <cell r="CJ1140" t="str">
            <v>Oscar Dario Rodriguez Posada</v>
          </cell>
          <cell r="CK1140" t="str">
            <v>IMPLEMENTACION GENERACION DE INGRESOS Y PROYECTOS PRODUCTIVOS PARA POBLACION V NALULNERABLE</v>
          </cell>
          <cell r="CL1140" t="str">
            <v>ORDINARIA</v>
          </cell>
          <cell r="CM1140" t="str">
            <v>SIN EXPEDIENTE</v>
          </cell>
          <cell r="CN1140">
            <v>0</v>
          </cell>
          <cell r="CO1140" t="str">
            <v>NO APLICA</v>
          </cell>
          <cell r="CP1140">
            <v>0</v>
          </cell>
          <cell r="CQ1140">
            <v>20134030127043</v>
          </cell>
          <cell r="CR1140" t="str">
            <v>SOLICITUD DE PAGO TRAMITADA CON LAS LIQUIDACIONES 1251-1252</v>
          </cell>
          <cell r="CS1140">
            <v>0</v>
          </cell>
          <cell r="CT1140">
            <v>0</v>
          </cell>
          <cell r="CU1140">
            <v>0</v>
          </cell>
          <cell r="CV1140">
            <v>0</v>
          </cell>
          <cell r="CW1140">
            <v>0</v>
          </cell>
          <cell r="CX1140">
            <v>0</v>
          </cell>
          <cell r="CY1140">
            <v>0</v>
          </cell>
          <cell r="CZ1140">
            <v>0</v>
          </cell>
          <cell r="DA1140">
            <v>0</v>
          </cell>
          <cell r="DB1140">
            <v>0</v>
          </cell>
          <cell r="DC1140">
            <v>0</v>
          </cell>
          <cell r="DD1140">
            <v>0</v>
          </cell>
          <cell r="DE1140">
            <v>0</v>
          </cell>
          <cell r="DF1140">
            <v>0</v>
          </cell>
          <cell r="DG1140">
            <v>0</v>
          </cell>
          <cell r="DH1140">
            <v>0</v>
          </cell>
          <cell r="DI1140">
            <v>0</v>
          </cell>
          <cell r="DJ1140">
            <v>0</v>
          </cell>
          <cell r="DK1140">
            <v>0</v>
          </cell>
          <cell r="DL1140">
            <v>0</v>
          </cell>
          <cell r="DM1140">
            <v>0</v>
          </cell>
          <cell r="DN1140">
            <v>0</v>
          </cell>
          <cell r="DO1140">
            <v>0</v>
          </cell>
          <cell r="DP1140">
            <v>0</v>
          </cell>
          <cell r="DQ1140">
            <v>0</v>
          </cell>
          <cell r="DR1140">
            <v>0</v>
          </cell>
          <cell r="DS1140">
            <v>0</v>
          </cell>
          <cell r="DT1140">
            <v>0</v>
          </cell>
          <cell r="DU1140">
            <v>0</v>
          </cell>
          <cell r="DV1140">
            <v>0</v>
          </cell>
          <cell r="DW1140">
            <v>0</v>
          </cell>
          <cell r="DX1140">
            <v>0</v>
          </cell>
          <cell r="DY1140">
            <v>0</v>
          </cell>
          <cell r="DZ1140">
            <v>0</v>
          </cell>
          <cell r="EA1140">
            <v>0</v>
          </cell>
          <cell r="EB1140">
            <v>0</v>
          </cell>
          <cell r="EC1140">
            <v>0</v>
          </cell>
          <cell r="ED1140">
            <v>0</v>
          </cell>
          <cell r="EE1140">
            <v>0</v>
          </cell>
          <cell r="EF1140">
            <v>0</v>
          </cell>
          <cell r="EG1140">
            <v>0</v>
          </cell>
          <cell r="EH1140">
            <v>0</v>
          </cell>
          <cell r="EI1140">
            <v>0</v>
          </cell>
          <cell r="EJ1140">
            <v>0</v>
          </cell>
        </row>
        <row r="1141">
          <cell r="B1141">
            <v>1252</v>
          </cell>
          <cell r="C1141">
            <v>41520</v>
          </cell>
          <cell r="D1141">
            <v>122</v>
          </cell>
          <cell r="E1141" t="str">
            <v>OscarR</v>
          </cell>
          <cell r="F1141">
            <v>41521</v>
          </cell>
          <cell r="G1141" t="str">
            <v>DPS</v>
          </cell>
          <cell r="H1141" t="str">
            <v xml:space="preserve">63/2012 Otrosi 6 </v>
          </cell>
          <cell r="I1141">
            <v>2013</v>
          </cell>
          <cell r="J1141" t="str">
            <v>BANCO DAVIVIENDA S.A.</v>
          </cell>
          <cell r="K1141" t="str">
            <v>860.034.313-7</v>
          </cell>
          <cell r="L1141" t="str">
            <v>BOGOTÁ</v>
          </cell>
          <cell r="M1141">
            <v>0</v>
          </cell>
          <cell r="N1141">
            <v>0</v>
          </cell>
          <cell r="O1141" t="str">
            <v>PRESTAR EL SERVICIO FINANCIERO DE ENTREGA DE LAS TRANSFERENCIAS MONETARIAS A LOS BENEFICIARIOS DEL SECTOR DE INCLUSION SOCIAL</v>
          </cell>
          <cell r="P1141">
            <v>386700000</v>
          </cell>
          <cell r="Q1141">
            <v>0</v>
          </cell>
          <cell r="R1141">
            <v>386700000</v>
          </cell>
          <cell r="S1141">
            <v>25013</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t="str">
            <v>MARIANA ESCOBAR ARANGO - ANA MILENA NEGRETE CONTRERAS - JUAN CAMILO MORENO ALVAREZ</v>
          </cell>
          <cell r="AJ1141" t="str">
            <v>CONTRACTUAL</v>
          </cell>
          <cell r="AK1141" t="str">
            <v>NO APLICA</v>
          </cell>
          <cell r="AL1141" t="str">
            <v>N/A</v>
          </cell>
          <cell r="AM1141" t="str">
            <v xml:space="preserve">PAGO 3867 INCENTIVO A PARTICIPANTES DEL COMPONENTE TU Y DEL COMPONENTE ICE </v>
          </cell>
          <cell r="AN1141">
            <v>386700000</v>
          </cell>
          <cell r="AO1141">
            <v>0</v>
          </cell>
          <cell r="AP1141">
            <v>0</v>
          </cell>
          <cell r="AQ1141">
            <v>0</v>
          </cell>
          <cell r="AR1141">
            <v>0</v>
          </cell>
          <cell r="AS1141">
            <v>0</v>
          </cell>
          <cell r="AT1141">
            <v>0</v>
          </cell>
          <cell r="AU1141">
            <v>0</v>
          </cell>
          <cell r="AV1141">
            <v>0.16</v>
          </cell>
          <cell r="AW1141">
            <v>0</v>
          </cell>
          <cell r="AX1141">
            <v>0</v>
          </cell>
          <cell r="AY1141">
            <v>0</v>
          </cell>
          <cell r="AZ1141">
            <v>386700000</v>
          </cell>
          <cell r="BA1141" t="str">
            <v>SI</v>
          </cell>
          <cell r="BB1141" t="str">
            <v>NO</v>
          </cell>
          <cell r="BC1141" t="str">
            <v>NO</v>
          </cell>
          <cell r="BD1141" t="str">
            <v>NO</v>
          </cell>
          <cell r="BE1141" t="str">
            <v>COMUN - GRAN CONTRIUBUYENTE</v>
          </cell>
          <cell r="BF1141" t="str">
            <v>NO</v>
          </cell>
          <cell r="BG1141" t="str">
            <v>AUTORRETENEDOR</v>
          </cell>
          <cell r="BH1141">
            <v>0</v>
          </cell>
          <cell r="BI1141">
            <v>0</v>
          </cell>
          <cell r="BJ1141">
            <v>0</v>
          </cell>
          <cell r="BK1141" t="str">
            <v>GRAN CONTRIBUYENTE</v>
          </cell>
          <cell r="BL1141">
            <v>0</v>
          </cell>
          <cell r="BM1141">
            <v>0</v>
          </cell>
          <cell r="BN1141">
            <v>0</v>
          </cell>
          <cell r="BO1141" t="str">
            <v>PAGO INCENTIVOS</v>
          </cell>
          <cell r="BP1141">
            <v>0</v>
          </cell>
          <cell r="BQ1141">
            <v>0</v>
          </cell>
          <cell r="BR1141">
            <v>0</v>
          </cell>
          <cell r="BS1141">
            <v>0</v>
          </cell>
          <cell r="BT1141">
            <v>0</v>
          </cell>
          <cell r="BU1141" t="str">
            <v>INCENTIVOS</v>
          </cell>
          <cell r="BV1141">
            <v>0</v>
          </cell>
          <cell r="BW1141">
            <v>0</v>
          </cell>
          <cell r="BX1141">
            <v>0</v>
          </cell>
          <cell r="BY1141">
            <v>0</v>
          </cell>
          <cell r="BZ1141">
            <v>0</v>
          </cell>
          <cell r="CA1141">
            <v>0</v>
          </cell>
          <cell r="CB1141">
            <v>0</v>
          </cell>
          <cell r="CC1141">
            <v>0</v>
          </cell>
          <cell r="CD1141">
            <v>0</v>
          </cell>
          <cell r="CE1141">
            <v>0</v>
          </cell>
          <cell r="CF1141">
            <v>386700000</v>
          </cell>
          <cell r="CG1141">
            <v>41521</v>
          </cell>
          <cell r="CH1141">
            <v>122</v>
          </cell>
          <cell r="CI1141">
            <v>25013</v>
          </cell>
          <cell r="CJ1141" t="str">
            <v>Oscar Dario Rodriguez Posada</v>
          </cell>
          <cell r="CK1141" t="str">
            <v>PROGRAMA FAMILIAS EN ACCION PARA LA POBLACION BULNERABLE</v>
          </cell>
          <cell r="CL1141" t="str">
            <v>ORDINARIA</v>
          </cell>
          <cell r="CM1141" t="str">
            <v>SIN EXPEDIENTE</v>
          </cell>
          <cell r="CN1141">
            <v>0</v>
          </cell>
          <cell r="CO1141" t="str">
            <v>NO APLICA</v>
          </cell>
          <cell r="CP1141">
            <v>0</v>
          </cell>
          <cell r="CQ1141">
            <v>20134030127043</v>
          </cell>
          <cell r="CR1141" t="str">
            <v>SOLICITUD DE PAGO TRAMITADA CON LAS LIQUIDACIONES 1251-1252</v>
          </cell>
          <cell r="CS1141">
            <v>0</v>
          </cell>
          <cell r="CT1141">
            <v>0</v>
          </cell>
          <cell r="CU1141">
            <v>0</v>
          </cell>
          <cell r="CV1141">
            <v>0</v>
          </cell>
          <cell r="CW1141">
            <v>0</v>
          </cell>
          <cell r="CX1141">
            <v>0</v>
          </cell>
          <cell r="CY1141">
            <v>0</v>
          </cell>
          <cell r="CZ1141">
            <v>0</v>
          </cell>
          <cell r="DA1141">
            <v>0</v>
          </cell>
          <cell r="DB1141">
            <v>0</v>
          </cell>
          <cell r="DC1141">
            <v>0</v>
          </cell>
          <cell r="DD1141">
            <v>0</v>
          </cell>
          <cell r="DE1141">
            <v>0</v>
          </cell>
          <cell r="DF1141">
            <v>0</v>
          </cell>
          <cell r="DG1141">
            <v>0</v>
          </cell>
          <cell r="DH1141">
            <v>0</v>
          </cell>
          <cell r="DI1141">
            <v>0</v>
          </cell>
          <cell r="DJ1141">
            <v>0</v>
          </cell>
          <cell r="DK1141">
            <v>0</v>
          </cell>
          <cell r="DL1141">
            <v>0</v>
          </cell>
          <cell r="DM1141">
            <v>0</v>
          </cell>
          <cell r="DN1141">
            <v>0</v>
          </cell>
          <cell r="DO1141">
            <v>0</v>
          </cell>
          <cell r="DP1141">
            <v>0</v>
          </cell>
          <cell r="DQ1141">
            <v>0</v>
          </cell>
          <cell r="DR1141">
            <v>0</v>
          </cell>
          <cell r="DS1141">
            <v>0</v>
          </cell>
          <cell r="DT1141">
            <v>0</v>
          </cell>
          <cell r="DU1141">
            <v>0</v>
          </cell>
          <cell r="DV1141">
            <v>0</v>
          </cell>
          <cell r="DW1141">
            <v>0</v>
          </cell>
          <cell r="DX1141">
            <v>0</v>
          </cell>
          <cell r="DY1141">
            <v>0</v>
          </cell>
          <cell r="DZ1141">
            <v>0</v>
          </cell>
          <cell r="EA1141">
            <v>0</v>
          </cell>
          <cell r="EB1141">
            <v>0</v>
          </cell>
          <cell r="EC1141">
            <v>0</v>
          </cell>
          <cell r="ED1141">
            <v>0</v>
          </cell>
          <cell r="EE1141">
            <v>0</v>
          </cell>
          <cell r="EF1141">
            <v>0</v>
          </cell>
          <cell r="EG1141">
            <v>0</v>
          </cell>
          <cell r="EH1141">
            <v>0</v>
          </cell>
          <cell r="EI1141">
            <v>0</v>
          </cell>
          <cell r="EJ1141">
            <v>0</v>
          </cell>
        </row>
        <row r="1142">
          <cell r="B1142">
            <v>1259</v>
          </cell>
          <cell r="C1142">
            <v>41520</v>
          </cell>
          <cell r="D1142">
            <v>0</v>
          </cell>
          <cell r="E1142" t="str">
            <v>OscarR</v>
          </cell>
          <cell r="F1142">
            <v>41522</v>
          </cell>
          <cell r="G1142" t="str">
            <v>DPS</v>
          </cell>
          <cell r="H1142" t="str">
            <v xml:space="preserve">Resol </v>
          </cell>
          <cell r="I1142">
            <v>2013</v>
          </cell>
          <cell r="J1142" t="str">
            <v>DEPARTAMENTO ADMINISTRATIVO PARA LA PROSPERIDAD SOCIAL</v>
          </cell>
          <cell r="K1142" t="str">
            <v>900.039.533-8</v>
          </cell>
          <cell r="L1142" t="str">
            <v>BOGOTA</v>
          </cell>
          <cell r="M1142" t="str">
            <v>CALLE 7  No.  6 - 54</v>
          </cell>
          <cell r="N1142" t="str">
            <v>596 08 00</v>
          </cell>
          <cell r="O1142" t="str">
            <v>CONSTITUCION DE CAJA MENOR DE  OFICINA ASESORA JURIDICA</v>
          </cell>
          <cell r="P1142">
            <v>1000000</v>
          </cell>
          <cell r="Q1142">
            <v>0</v>
          </cell>
          <cell r="R1142">
            <v>1000000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t="str">
            <v>ELIZABETH GOMEZ SANCHEZ</v>
          </cell>
          <cell r="AJ1142" t="str">
            <v>RESOLUCION</v>
          </cell>
          <cell r="AK1142">
            <v>0</v>
          </cell>
          <cell r="AL1142">
            <v>0</v>
          </cell>
          <cell r="AM1142" t="str">
            <v xml:space="preserve">REEMBOLSO CAJA MENOR GASTOS GENERALES DE LA OFICINA ASESORA JURIDICA. </v>
          </cell>
          <cell r="AN1142">
            <v>676800</v>
          </cell>
          <cell r="AO1142">
            <v>0</v>
          </cell>
          <cell r="AP1142">
            <v>0</v>
          </cell>
          <cell r="AQ1142">
            <v>0</v>
          </cell>
          <cell r="AR1142">
            <v>0</v>
          </cell>
          <cell r="AS1142">
            <v>0</v>
          </cell>
          <cell r="AT1142">
            <v>0</v>
          </cell>
          <cell r="AU1142">
            <v>0</v>
          </cell>
          <cell r="AV1142">
            <v>0</v>
          </cell>
          <cell r="AW1142">
            <v>0</v>
          </cell>
          <cell r="AX1142">
            <v>0</v>
          </cell>
          <cell r="AY1142">
            <v>0</v>
          </cell>
          <cell r="AZ1142">
            <v>676800</v>
          </cell>
          <cell r="BA1142" t="str">
            <v>SI</v>
          </cell>
          <cell r="BB1142" t="str">
            <v>NO</v>
          </cell>
          <cell r="BC1142" t="str">
            <v>NO</v>
          </cell>
          <cell r="BD1142" t="str">
            <v>NO</v>
          </cell>
          <cell r="BE1142" t="str">
            <v>COMUN - GRAN CONTRIUBUYENTE</v>
          </cell>
          <cell r="BF1142" t="str">
            <v>SI</v>
          </cell>
          <cell r="BG1142">
            <v>0</v>
          </cell>
          <cell r="BH1142">
            <v>0</v>
          </cell>
          <cell r="BI1142">
            <v>0</v>
          </cell>
          <cell r="BJ1142">
            <v>0</v>
          </cell>
          <cell r="BK1142" t="str">
            <v>COMUN</v>
          </cell>
          <cell r="BL1142">
            <v>0</v>
          </cell>
          <cell r="BM1142">
            <v>0</v>
          </cell>
          <cell r="BN1142">
            <v>0</v>
          </cell>
          <cell r="BO1142" t="str">
            <v>BOGOTA</v>
          </cell>
          <cell r="BP1142">
            <v>0</v>
          </cell>
          <cell r="BQ1142">
            <v>0</v>
          </cell>
          <cell r="BR1142">
            <v>0</v>
          </cell>
          <cell r="BS1142">
            <v>0</v>
          </cell>
          <cell r="BT1142">
            <v>0</v>
          </cell>
          <cell r="BU1142" t="str">
            <v>N/A</v>
          </cell>
          <cell r="BV1142">
            <v>0</v>
          </cell>
          <cell r="BW1142">
            <v>0</v>
          </cell>
          <cell r="BX1142">
            <v>0</v>
          </cell>
          <cell r="BY1142">
            <v>0</v>
          </cell>
          <cell r="BZ1142">
            <v>0</v>
          </cell>
          <cell r="CA1142">
            <v>0</v>
          </cell>
          <cell r="CB1142">
            <v>0</v>
          </cell>
          <cell r="CC1142">
            <v>0</v>
          </cell>
          <cell r="CD1142">
            <v>0</v>
          </cell>
          <cell r="CE1142">
            <v>0</v>
          </cell>
          <cell r="CF1142">
            <v>676800</v>
          </cell>
          <cell r="CG1142">
            <v>41522</v>
          </cell>
          <cell r="CH1142">
            <v>0</v>
          </cell>
          <cell r="CI1142">
            <v>0</v>
          </cell>
          <cell r="CJ1142" t="str">
            <v>Oscar Dario Rodriguez Posada</v>
          </cell>
          <cell r="CK1142" t="str">
            <v>GASTOS JUDICIALES</v>
          </cell>
          <cell r="CL1142" t="str">
            <v>GASTOS GENERALES</v>
          </cell>
          <cell r="CM1142">
            <v>0</v>
          </cell>
          <cell r="CN1142">
            <v>0</v>
          </cell>
          <cell r="CO1142">
            <v>0</v>
          </cell>
          <cell r="CP1142">
            <v>0</v>
          </cell>
          <cell r="CQ1142">
            <v>20131900128723</v>
          </cell>
          <cell r="CR1142">
            <v>0</v>
          </cell>
          <cell r="CS1142">
            <v>0</v>
          </cell>
          <cell r="CT1142">
            <v>0</v>
          </cell>
          <cell r="CU1142">
            <v>0</v>
          </cell>
          <cell r="CV1142">
            <v>0</v>
          </cell>
          <cell r="CW1142">
            <v>0</v>
          </cell>
          <cell r="CX1142">
            <v>0</v>
          </cell>
          <cell r="CY1142">
            <v>0</v>
          </cell>
          <cell r="CZ1142">
            <v>0</v>
          </cell>
          <cell r="DA1142">
            <v>0</v>
          </cell>
          <cell r="DB1142">
            <v>0</v>
          </cell>
          <cell r="DC1142">
            <v>0</v>
          </cell>
          <cell r="DD1142">
            <v>0</v>
          </cell>
          <cell r="DE1142">
            <v>0</v>
          </cell>
          <cell r="DF1142">
            <v>0</v>
          </cell>
          <cell r="DG1142">
            <v>0</v>
          </cell>
          <cell r="DH1142">
            <v>0</v>
          </cell>
          <cell r="DI1142">
            <v>0</v>
          </cell>
          <cell r="DJ1142">
            <v>0</v>
          </cell>
          <cell r="DK1142">
            <v>0</v>
          </cell>
          <cell r="DL1142">
            <v>0</v>
          </cell>
          <cell r="DM1142">
            <v>0</v>
          </cell>
          <cell r="DN1142">
            <v>0</v>
          </cell>
          <cell r="DO1142">
            <v>0</v>
          </cell>
          <cell r="DP1142">
            <v>0</v>
          </cell>
          <cell r="DQ1142">
            <v>0</v>
          </cell>
          <cell r="DR1142">
            <v>0</v>
          </cell>
          <cell r="DS1142">
            <v>0</v>
          </cell>
          <cell r="DT1142">
            <v>0</v>
          </cell>
          <cell r="DU1142">
            <v>0</v>
          </cell>
          <cell r="DV1142">
            <v>0</v>
          </cell>
          <cell r="DW1142">
            <v>0</v>
          </cell>
          <cell r="DX1142">
            <v>0</v>
          </cell>
          <cell r="DY1142">
            <v>0</v>
          </cell>
          <cell r="DZ1142">
            <v>0</v>
          </cell>
          <cell r="EA1142">
            <v>0</v>
          </cell>
          <cell r="EB1142">
            <v>0</v>
          </cell>
          <cell r="EC1142">
            <v>0</v>
          </cell>
          <cell r="ED1142">
            <v>0</v>
          </cell>
          <cell r="EE1142">
            <v>0</v>
          </cell>
          <cell r="EF1142">
            <v>0</v>
          </cell>
          <cell r="EG1142">
            <v>0</v>
          </cell>
          <cell r="EH1142">
            <v>0</v>
          </cell>
          <cell r="EI1142">
            <v>0</v>
          </cell>
          <cell r="EJ1142">
            <v>0</v>
          </cell>
        </row>
        <row r="1143">
          <cell r="B1143">
            <v>1264</v>
          </cell>
          <cell r="C1143">
            <v>41522</v>
          </cell>
          <cell r="D1143">
            <v>815</v>
          </cell>
          <cell r="E1143" t="str">
            <v>OscarR</v>
          </cell>
          <cell r="F1143">
            <v>41522</v>
          </cell>
          <cell r="G1143" t="str">
            <v>DPS</v>
          </cell>
          <cell r="H1143" t="str">
            <v>170/12</v>
          </cell>
          <cell r="I1143">
            <v>2013</v>
          </cell>
          <cell r="J1143" t="str">
            <v>CLARA ISABEL PERNA CONTRERAS</v>
          </cell>
          <cell r="K1143" t="str">
            <v>64.550.996</v>
          </cell>
          <cell r="L1143" t="str">
            <v>SUCRE</v>
          </cell>
          <cell r="M1143" t="str">
            <v>CALL 103  A  No 17  16  AP 501</v>
          </cell>
          <cell r="N1143" t="str">
            <v>642 09 07</v>
          </cell>
          <cell r="O1143" t="str">
            <v>ARRIENDO DE INMUEBLE UBICADO EN LA CRA 17 No 22-50 PARA UT SUCRE</v>
          </cell>
          <cell r="P1143">
            <v>39208088</v>
          </cell>
          <cell r="Q1143">
            <v>0</v>
          </cell>
          <cell r="R1143">
            <v>39208088</v>
          </cell>
          <cell r="S1143">
            <v>2613</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t="str">
            <v>GLADIS CECILIA ARANGO MARTÍNEZ</v>
          </cell>
          <cell r="AJ1143">
            <v>0</v>
          </cell>
          <cell r="AK1143" t="str">
            <v xml:space="preserve">CUENTA DE COBRO </v>
          </cell>
          <cell r="AL1143" t="str">
            <v>N/A</v>
          </cell>
          <cell r="AM1143" t="str">
            <v>DECIMO  PAGO MES DE SEPTIEMBRE DE 2013</v>
          </cell>
          <cell r="AN1143">
            <v>3267174</v>
          </cell>
          <cell r="AO1143">
            <v>0</v>
          </cell>
          <cell r="AP1143">
            <v>0</v>
          </cell>
          <cell r="AQ1143">
            <v>0</v>
          </cell>
          <cell r="AR1143">
            <v>0</v>
          </cell>
          <cell r="AS1143">
            <v>0</v>
          </cell>
          <cell r="AT1143">
            <v>0</v>
          </cell>
          <cell r="AU1143">
            <v>0</v>
          </cell>
          <cell r="AV1143">
            <v>0</v>
          </cell>
          <cell r="AW1143">
            <v>0</v>
          </cell>
          <cell r="AX1143">
            <v>0</v>
          </cell>
          <cell r="AY1143">
            <v>0</v>
          </cell>
          <cell r="AZ1143">
            <v>3267174</v>
          </cell>
          <cell r="BA1143" t="str">
            <v>NO</v>
          </cell>
          <cell r="BB1143" t="str">
            <v>NO</v>
          </cell>
          <cell r="BC1143" t="str">
            <v>NO</v>
          </cell>
          <cell r="BD1143" t="str">
            <v>NO</v>
          </cell>
          <cell r="BE1143" t="str">
            <v>SIMPLIFICADO</v>
          </cell>
          <cell r="BF1143" t="str">
            <v>NO</v>
          </cell>
          <cell r="BG1143" t="str">
            <v>ARRIENDO BIENES INMUBLES</v>
          </cell>
          <cell r="BH1143">
            <v>3.5000000000000003E-2</v>
          </cell>
          <cell r="BI1143">
            <v>0</v>
          </cell>
          <cell r="BJ1143">
            <v>0</v>
          </cell>
          <cell r="BK1143" t="str">
            <v>SIMPLIFICADO</v>
          </cell>
          <cell r="BL1143">
            <v>0</v>
          </cell>
          <cell r="BM1143">
            <v>0</v>
          </cell>
          <cell r="BN1143">
            <v>0</v>
          </cell>
          <cell r="BO1143" t="str">
            <v>SINCELEJO</v>
          </cell>
          <cell r="BP1143">
            <v>7.0000000000000001E-3</v>
          </cell>
          <cell r="BQ1143">
            <v>0</v>
          </cell>
          <cell r="BR1143">
            <v>0</v>
          </cell>
          <cell r="BS1143">
            <v>0</v>
          </cell>
          <cell r="BT1143">
            <v>0</v>
          </cell>
          <cell r="BU1143" t="str">
            <v>RETENCION DEL IMPUESTO RENTA - CREE- PN NO SON SUJETOS PASIVOS</v>
          </cell>
          <cell r="BV1143">
            <v>0</v>
          </cell>
          <cell r="BW1143">
            <v>114351</v>
          </cell>
          <cell r="BX1143">
            <v>0</v>
          </cell>
          <cell r="BY1143">
            <v>0</v>
          </cell>
          <cell r="BZ1143">
            <v>0</v>
          </cell>
          <cell r="CA1143">
            <v>22870</v>
          </cell>
          <cell r="CB1143">
            <v>0</v>
          </cell>
          <cell r="CC1143">
            <v>0</v>
          </cell>
          <cell r="CD1143">
            <v>0</v>
          </cell>
          <cell r="CE1143">
            <v>0</v>
          </cell>
          <cell r="CF1143">
            <v>3129953</v>
          </cell>
          <cell r="CG1143">
            <v>41522</v>
          </cell>
          <cell r="CH1143">
            <v>815</v>
          </cell>
          <cell r="CI1143">
            <v>2613</v>
          </cell>
          <cell r="CJ1143" t="str">
            <v>Oscar Dario Rodriguez Posada</v>
          </cell>
          <cell r="CK1143" t="str">
            <v>ARRENDAMIENTO BIENES INMUEBLES</v>
          </cell>
          <cell r="CL1143" t="str">
            <v>GASTOS GENERALES</v>
          </cell>
          <cell r="CM1143" t="str">
            <v>EXPEDIENTE ORFEO 2012610030002000170E</v>
          </cell>
          <cell r="CN1143">
            <v>0</v>
          </cell>
          <cell r="CO1143" t="str">
            <v>N/A</v>
          </cell>
          <cell r="CP1143">
            <v>0</v>
          </cell>
          <cell r="CQ1143">
            <v>20136200130503</v>
          </cell>
          <cell r="CR1143" t="str">
            <v>EL BIEN SE ENCUENTRA EN LA CIUDAD DE SINCELEJO Y EL PROPIETARIO VIVE EN BOGOTÁ</v>
          </cell>
          <cell r="CS1143">
            <v>0</v>
          </cell>
          <cell r="CT1143">
            <v>0</v>
          </cell>
          <cell r="CU1143">
            <v>0</v>
          </cell>
          <cell r="CV1143">
            <v>0</v>
          </cell>
          <cell r="CW1143">
            <v>0</v>
          </cell>
          <cell r="CX1143">
            <v>0</v>
          </cell>
          <cell r="CY1143">
            <v>0</v>
          </cell>
          <cell r="CZ1143">
            <v>0</v>
          </cell>
          <cell r="DA1143">
            <v>0</v>
          </cell>
          <cell r="DB1143">
            <v>0</v>
          </cell>
          <cell r="DC1143">
            <v>0</v>
          </cell>
          <cell r="DD1143">
            <v>0</v>
          </cell>
          <cell r="DE1143">
            <v>0</v>
          </cell>
          <cell r="DF1143">
            <v>0</v>
          </cell>
          <cell r="DG1143">
            <v>0</v>
          </cell>
          <cell r="DH1143">
            <v>0</v>
          </cell>
          <cell r="DI1143">
            <v>0</v>
          </cell>
          <cell r="DJ1143">
            <v>0</v>
          </cell>
          <cell r="DK1143">
            <v>0</v>
          </cell>
          <cell r="DL1143">
            <v>0</v>
          </cell>
          <cell r="DM1143">
            <v>0</v>
          </cell>
          <cell r="DN1143">
            <v>0</v>
          </cell>
          <cell r="DO1143">
            <v>0</v>
          </cell>
          <cell r="DP1143">
            <v>0</v>
          </cell>
          <cell r="DQ1143">
            <v>0</v>
          </cell>
          <cell r="DR1143">
            <v>0</v>
          </cell>
          <cell r="DS1143">
            <v>0</v>
          </cell>
          <cell r="DT1143">
            <v>0</v>
          </cell>
          <cell r="DU1143">
            <v>0</v>
          </cell>
          <cell r="DV1143">
            <v>0</v>
          </cell>
          <cell r="DW1143">
            <v>0</v>
          </cell>
          <cell r="DX1143">
            <v>0</v>
          </cell>
          <cell r="DY1143">
            <v>0</v>
          </cell>
          <cell r="DZ1143">
            <v>0</v>
          </cell>
          <cell r="EA1143">
            <v>0</v>
          </cell>
          <cell r="EB1143">
            <v>0</v>
          </cell>
          <cell r="EC1143">
            <v>0</v>
          </cell>
          <cell r="ED1143">
            <v>0</v>
          </cell>
          <cell r="EE1143">
            <v>0</v>
          </cell>
          <cell r="EF1143">
            <v>0</v>
          </cell>
          <cell r="EG1143">
            <v>0</v>
          </cell>
          <cell r="EH1143">
            <v>0</v>
          </cell>
          <cell r="EI1143">
            <v>0</v>
          </cell>
          <cell r="EJ1143">
            <v>0</v>
          </cell>
        </row>
        <row r="1144">
          <cell r="B1144">
            <v>1265</v>
          </cell>
          <cell r="C1144">
            <v>41522</v>
          </cell>
          <cell r="D1144">
            <v>816</v>
          </cell>
          <cell r="E1144" t="str">
            <v>OscarR</v>
          </cell>
          <cell r="F1144">
            <v>41522</v>
          </cell>
          <cell r="G1144" t="str">
            <v>DPS</v>
          </cell>
          <cell r="H1144" t="str">
            <v>180/12</v>
          </cell>
          <cell r="I1144">
            <v>2013</v>
          </cell>
          <cell r="J1144" t="str">
            <v xml:space="preserve">MENDEZ ARBOLEDA Y CIA LTDA.  </v>
          </cell>
          <cell r="K1144" t="str">
            <v>860.091.266-1</v>
          </cell>
          <cell r="L1144" t="str">
            <v>NEIVA</v>
          </cell>
          <cell r="M1144" t="str">
            <v>CALLE 8 48 - 40 CASA 11</v>
          </cell>
          <cell r="N1144">
            <v>3102880090</v>
          </cell>
          <cell r="O1144" t="str">
            <v>EL ARRENDADOR ENTREGA AL DPS Y ESTA RECIBE EN CALIDAD DE ARRENDAMIENTO LAS OFICINAS UBICADAS EN LA CIUDAD DE NEIVA  (HUILA), CARRERA 7A CON CALLE 6 ESQUINA, PARA FUNCIONAMIENTO DE LA DR HUILA.</v>
          </cell>
          <cell r="P1144">
            <v>221887702</v>
          </cell>
          <cell r="Q1144">
            <v>22188771</v>
          </cell>
          <cell r="R1144">
            <v>244076473</v>
          </cell>
          <cell r="S1144">
            <v>3613</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t="str">
            <v>GLADYS C ARANGO MARTINEZ</v>
          </cell>
          <cell r="AJ1144" t="str">
            <v>UN PRIMER PAGO EN EL MES DIC/12 POR $11,742,180, DOCE PAGOS MENSUALES DE ENERO A DICIEMBRE DE 2013 POR $12,094,445 Y SIETE PAGOS MENSUALES DE ENERO A JULIO DE 2014 POR $ 12,457,279}</v>
          </cell>
          <cell r="AK1144">
            <v>68</v>
          </cell>
          <cell r="AL1144" t="str">
            <v>130000062383 DEL 19/09/2012</v>
          </cell>
          <cell r="AM1144" t="str">
            <v xml:space="preserve"> DECIMO PAGO,CANON MES DE SEPTIEMBRE/13</v>
          </cell>
          <cell r="AN1144">
            <v>10994950</v>
          </cell>
          <cell r="AO1144">
            <v>0</v>
          </cell>
          <cell r="AP1144">
            <v>0</v>
          </cell>
          <cell r="AQ1144">
            <v>0</v>
          </cell>
          <cell r="AR1144">
            <v>0</v>
          </cell>
          <cell r="AS1144">
            <v>0</v>
          </cell>
          <cell r="AT1144">
            <v>0</v>
          </cell>
          <cell r="AU1144">
            <v>10994950</v>
          </cell>
          <cell r="AV1144">
            <v>0.1</v>
          </cell>
          <cell r="AW1144">
            <v>0</v>
          </cell>
          <cell r="AX1144">
            <v>1099495</v>
          </cell>
          <cell r="AY1144">
            <v>0</v>
          </cell>
          <cell r="AZ1144">
            <v>12094445</v>
          </cell>
          <cell r="BA1144" t="str">
            <v>NO</v>
          </cell>
          <cell r="BB1144" t="str">
            <v>NO</v>
          </cell>
          <cell r="BC1144" t="str">
            <v>NO</v>
          </cell>
          <cell r="BD1144" t="str">
            <v>NO</v>
          </cell>
          <cell r="BE1144" t="str">
            <v>COMÚN</v>
          </cell>
          <cell r="BF1144" t="str">
            <v>NO</v>
          </cell>
          <cell r="BG1144" t="str">
            <v>ARRIENDO BIEN INMUEBLE</v>
          </cell>
          <cell r="BH1144">
            <v>3.5000000000000003E-2</v>
          </cell>
          <cell r="BI1144">
            <v>0</v>
          </cell>
          <cell r="BJ1144">
            <v>0</v>
          </cell>
          <cell r="BK1144" t="str">
            <v>COMÚN</v>
          </cell>
          <cell r="BL1144">
            <v>0.15</v>
          </cell>
          <cell r="BM1144">
            <v>0</v>
          </cell>
          <cell r="BN1144">
            <v>0</v>
          </cell>
          <cell r="BO1144" t="str">
            <v>NEIVA- tarifa única- 5Xmil ART.108 ACU.050/09</v>
          </cell>
          <cell r="BP1144">
            <v>5.0000000000000001E-3</v>
          </cell>
          <cell r="BQ1144">
            <v>0</v>
          </cell>
          <cell r="BR1144">
            <v>0</v>
          </cell>
          <cell r="BS1144">
            <v>0</v>
          </cell>
          <cell r="BT1144">
            <v>0</v>
          </cell>
          <cell r="BU1144" t="str">
            <v>AUTORRETENEDOR</v>
          </cell>
          <cell r="BV1144">
            <v>0</v>
          </cell>
          <cell r="BW1144">
            <v>384823</v>
          </cell>
          <cell r="BX1144">
            <v>0</v>
          </cell>
          <cell r="BY1144">
            <v>164924</v>
          </cell>
          <cell r="BZ1144">
            <v>0</v>
          </cell>
          <cell r="CA1144">
            <v>54975</v>
          </cell>
          <cell r="CB1144">
            <v>0</v>
          </cell>
          <cell r="CC1144">
            <v>0</v>
          </cell>
          <cell r="CD1144">
            <v>0</v>
          </cell>
          <cell r="CE1144">
            <v>0</v>
          </cell>
          <cell r="CF1144">
            <v>11489723</v>
          </cell>
          <cell r="CG1144">
            <v>41522</v>
          </cell>
          <cell r="CH1144">
            <v>816</v>
          </cell>
          <cell r="CI1144">
            <v>3613</v>
          </cell>
          <cell r="CJ1144" t="str">
            <v>Oscar Dario Rodriguez Posada</v>
          </cell>
          <cell r="CK1144" t="str">
            <v>ARRENDAMIENTO DE BIENES INMUEBLES</v>
          </cell>
          <cell r="CL1144" t="str">
            <v>GASTOS GENERALES</v>
          </cell>
          <cell r="CM1144" t="str">
            <v>201261003002000180E</v>
          </cell>
          <cell r="CN1144">
            <v>0</v>
          </cell>
          <cell r="CO1144" t="str">
            <v>NO APLICA</v>
          </cell>
          <cell r="CP1144">
            <v>0</v>
          </cell>
          <cell r="CQ1144">
            <v>20136200130503</v>
          </cell>
          <cell r="CR1144">
            <v>0</v>
          </cell>
          <cell r="CS1144">
            <v>0</v>
          </cell>
          <cell r="CT1144">
            <v>0</v>
          </cell>
          <cell r="CU1144">
            <v>0</v>
          </cell>
          <cell r="CV1144">
            <v>0</v>
          </cell>
          <cell r="CW1144">
            <v>0</v>
          </cell>
          <cell r="CX1144">
            <v>0</v>
          </cell>
          <cell r="CY1144">
            <v>0</v>
          </cell>
          <cell r="CZ1144">
            <v>0</v>
          </cell>
          <cell r="DA1144">
            <v>0</v>
          </cell>
          <cell r="DB1144">
            <v>0</v>
          </cell>
          <cell r="DC1144">
            <v>0</v>
          </cell>
          <cell r="DD1144">
            <v>0</v>
          </cell>
          <cell r="DE1144">
            <v>0</v>
          </cell>
          <cell r="DF1144">
            <v>0</v>
          </cell>
          <cell r="DG1144">
            <v>0</v>
          </cell>
          <cell r="DH1144">
            <v>0</v>
          </cell>
          <cell r="DI1144">
            <v>0</v>
          </cell>
          <cell r="DJ1144">
            <v>0</v>
          </cell>
          <cell r="DK1144">
            <v>0</v>
          </cell>
          <cell r="DL1144">
            <v>0</v>
          </cell>
          <cell r="DM1144">
            <v>0</v>
          </cell>
          <cell r="DN1144">
            <v>0</v>
          </cell>
          <cell r="DO1144">
            <v>0</v>
          </cell>
          <cell r="DP1144">
            <v>0</v>
          </cell>
          <cell r="DQ1144">
            <v>0</v>
          </cell>
          <cell r="DR1144">
            <v>0</v>
          </cell>
          <cell r="DS1144">
            <v>0</v>
          </cell>
          <cell r="DT1144">
            <v>0</v>
          </cell>
          <cell r="DU1144">
            <v>0</v>
          </cell>
          <cell r="DV1144">
            <v>0</v>
          </cell>
          <cell r="DW1144">
            <v>0</v>
          </cell>
          <cell r="DX1144">
            <v>0</v>
          </cell>
          <cell r="DY1144">
            <v>0</v>
          </cell>
          <cell r="DZ1144">
            <v>0</v>
          </cell>
          <cell r="EA1144">
            <v>0</v>
          </cell>
          <cell r="EB1144">
            <v>0</v>
          </cell>
          <cell r="EC1144">
            <v>0</v>
          </cell>
          <cell r="ED1144">
            <v>0</v>
          </cell>
          <cell r="EE1144">
            <v>0</v>
          </cell>
          <cell r="EF1144">
            <v>0</v>
          </cell>
          <cell r="EG1144">
            <v>0</v>
          </cell>
          <cell r="EH1144">
            <v>0</v>
          </cell>
          <cell r="EI1144">
            <v>0</v>
          </cell>
          <cell r="EJ1144">
            <v>0</v>
          </cell>
        </row>
        <row r="1145">
          <cell r="B1145">
            <v>1275</v>
          </cell>
          <cell r="C1145">
            <v>41522</v>
          </cell>
          <cell r="D1145">
            <v>0</v>
          </cell>
          <cell r="E1145" t="str">
            <v>OscarR</v>
          </cell>
          <cell r="F1145">
            <v>41522</v>
          </cell>
          <cell r="G1145" t="str">
            <v>DPS</v>
          </cell>
          <cell r="H1145" t="str">
            <v>Resol 348 de 26-04-2013</v>
          </cell>
          <cell r="I1145">
            <v>2013</v>
          </cell>
          <cell r="J1145" t="str">
            <v>EDIFICIO COLPATRIA PROPIEDAD HORIZONTAL</v>
          </cell>
          <cell r="K1145" t="str">
            <v>860.067.283-6</v>
          </cell>
          <cell r="L1145" t="str">
            <v>BOGOTA</v>
          </cell>
          <cell r="M1145">
            <v>0</v>
          </cell>
          <cell r="N1145">
            <v>0</v>
          </cell>
          <cell r="O1145" t="str">
            <v>CUOTAS DE ADMON DEL INMUEBLE DONDE FUNCIONA LAS OFICINAS NIVEL NAL DPS</v>
          </cell>
          <cell r="P1145">
            <v>37591740</v>
          </cell>
          <cell r="Q1145">
            <v>0</v>
          </cell>
          <cell r="R1145">
            <v>37591740</v>
          </cell>
          <cell r="S1145">
            <v>393813</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t="str">
            <v>ELIZABETH GOMEZ SANCHEZ</v>
          </cell>
          <cell r="AJ1145">
            <v>0</v>
          </cell>
          <cell r="AK1145">
            <v>968</v>
          </cell>
          <cell r="AL1145">
            <v>0</v>
          </cell>
          <cell r="AM1145" t="str">
            <v>CUOTA DE ADMINISTRACION PISO 32  SEPTIEMBRE/2013</v>
          </cell>
          <cell r="AN1145">
            <v>4093579</v>
          </cell>
          <cell r="AO1145">
            <v>0</v>
          </cell>
          <cell r="AP1145">
            <v>0</v>
          </cell>
          <cell r="AQ1145">
            <v>0</v>
          </cell>
          <cell r="AR1145">
            <v>0</v>
          </cell>
          <cell r="AS1145">
            <v>0</v>
          </cell>
          <cell r="AT1145">
            <v>0</v>
          </cell>
          <cell r="AU1145">
            <v>0</v>
          </cell>
          <cell r="AV1145">
            <v>0</v>
          </cell>
          <cell r="AW1145">
            <v>0</v>
          </cell>
          <cell r="AX1145">
            <v>0</v>
          </cell>
          <cell r="AY1145">
            <v>0</v>
          </cell>
          <cell r="AZ1145">
            <v>4093579</v>
          </cell>
          <cell r="BA1145" t="str">
            <v>NO</v>
          </cell>
          <cell r="BB1145" t="str">
            <v>NO</v>
          </cell>
          <cell r="BC1145" t="str">
            <v>NO</v>
          </cell>
          <cell r="BD1145" t="str">
            <v>NO</v>
          </cell>
          <cell r="BE1145" t="str">
            <v>E</v>
          </cell>
          <cell r="BF1145" t="str">
            <v>NO</v>
          </cell>
          <cell r="BG1145" t="str">
            <v>ENTIDAD SIN ANIMO DE LUCRO</v>
          </cell>
          <cell r="BH1145">
            <v>0</v>
          </cell>
          <cell r="BI1145">
            <v>0</v>
          </cell>
          <cell r="BJ1145">
            <v>0</v>
          </cell>
          <cell r="BK1145" t="str">
            <v>E</v>
          </cell>
          <cell r="BL1145">
            <v>0</v>
          </cell>
          <cell r="BM1145">
            <v>0</v>
          </cell>
          <cell r="BN1145">
            <v>0</v>
          </cell>
          <cell r="BO1145" t="str">
            <v>PROPIEDAD HORIZONTAL EXENTA</v>
          </cell>
          <cell r="BP1145">
            <v>0</v>
          </cell>
          <cell r="BQ1145">
            <v>0</v>
          </cell>
          <cell r="BR1145">
            <v>0</v>
          </cell>
          <cell r="BS1145">
            <v>0</v>
          </cell>
          <cell r="BT1145">
            <v>0</v>
          </cell>
          <cell r="BU1145">
            <v>0</v>
          </cell>
          <cell r="BV1145">
            <v>0</v>
          </cell>
          <cell r="BW1145">
            <v>0</v>
          </cell>
          <cell r="BX1145">
            <v>0</v>
          </cell>
          <cell r="BY1145">
            <v>0</v>
          </cell>
          <cell r="BZ1145">
            <v>0</v>
          </cell>
          <cell r="CA1145">
            <v>0</v>
          </cell>
          <cell r="CB1145">
            <v>0</v>
          </cell>
          <cell r="CC1145">
            <v>0</v>
          </cell>
          <cell r="CD1145">
            <v>0</v>
          </cell>
          <cell r="CE1145">
            <v>0</v>
          </cell>
          <cell r="CF1145">
            <v>4093579</v>
          </cell>
          <cell r="CG1145">
            <v>41522</v>
          </cell>
          <cell r="CH1145">
            <v>0</v>
          </cell>
          <cell r="CI1145">
            <v>393813</v>
          </cell>
          <cell r="CJ1145" t="str">
            <v>Oscar Dario Rodriguez Posada</v>
          </cell>
          <cell r="CK1145" t="str">
            <v>MANTENIMIENTO DE BIENES INMUEBLES</v>
          </cell>
          <cell r="CL1145" t="str">
            <v>GASTOS GENERALES</v>
          </cell>
          <cell r="CM1145">
            <v>0</v>
          </cell>
          <cell r="CN1145">
            <v>0</v>
          </cell>
          <cell r="CO1145">
            <v>0</v>
          </cell>
          <cell r="CP1145">
            <v>0</v>
          </cell>
          <cell r="CQ1145">
            <v>20136200130413</v>
          </cell>
          <cell r="CR1145">
            <v>0</v>
          </cell>
          <cell r="CS1145">
            <v>0</v>
          </cell>
          <cell r="CT1145">
            <v>0</v>
          </cell>
          <cell r="CU1145">
            <v>0</v>
          </cell>
          <cell r="CV1145">
            <v>0</v>
          </cell>
          <cell r="CW1145">
            <v>0</v>
          </cell>
          <cell r="CX1145">
            <v>0</v>
          </cell>
          <cell r="CY1145">
            <v>0</v>
          </cell>
          <cell r="CZ1145">
            <v>0</v>
          </cell>
          <cell r="DA1145">
            <v>0</v>
          </cell>
          <cell r="DB1145">
            <v>0</v>
          </cell>
          <cell r="DC1145">
            <v>0</v>
          </cell>
          <cell r="DD1145">
            <v>0</v>
          </cell>
          <cell r="DE1145">
            <v>0</v>
          </cell>
          <cell r="DF1145">
            <v>0</v>
          </cell>
          <cell r="DG1145">
            <v>0</v>
          </cell>
          <cell r="DH1145">
            <v>0</v>
          </cell>
          <cell r="DI1145">
            <v>0</v>
          </cell>
          <cell r="DJ1145">
            <v>0</v>
          </cell>
          <cell r="DK1145">
            <v>0</v>
          </cell>
          <cell r="DL1145">
            <v>0</v>
          </cell>
          <cell r="DM1145">
            <v>0</v>
          </cell>
          <cell r="DN1145">
            <v>0</v>
          </cell>
          <cell r="DO1145">
            <v>0</v>
          </cell>
          <cell r="DP1145">
            <v>0</v>
          </cell>
          <cell r="DQ1145">
            <v>0</v>
          </cell>
          <cell r="DR1145">
            <v>0</v>
          </cell>
          <cell r="DS1145">
            <v>0</v>
          </cell>
          <cell r="DT1145">
            <v>0</v>
          </cell>
          <cell r="DU1145">
            <v>0</v>
          </cell>
          <cell r="DV1145">
            <v>0</v>
          </cell>
          <cell r="DW1145">
            <v>0</v>
          </cell>
          <cell r="DX1145">
            <v>0</v>
          </cell>
          <cell r="DY1145">
            <v>0</v>
          </cell>
          <cell r="DZ1145">
            <v>0</v>
          </cell>
          <cell r="EA1145">
            <v>0</v>
          </cell>
          <cell r="EB1145">
            <v>0</v>
          </cell>
          <cell r="EC1145">
            <v>0</v>
          </cell>
          <cell r="ED1145">
            <v>0</v>
          </cell>
          <cell r="EE1145">
            <v>0</v>
          </cell>
          <cell r="EF1145">
            <v>0</v>
          </cell>
          <cell r="EG1145">
            <v>0</v>
          </cell>
          <cell r="EH1145">
            <v>0</v>
          </cell>
          <cell r="EI1145">
            <v>0</v>
          </cell>
          <cell r="EJ1145">
            <v>0</v>
          </cell>
        </row>
        <row r="1146">
          <cell r="B1146">
            <v>1276</v>
          </cell>
          <cell r="C1146">
            <v>41523</v>
          </cell>
          <cell r="D1146">
            <v>826</v>
          </cell>
          <cell r="E1146" t="str">
            <v>OscarR</v>
          </cell>
          <cell r="F1146">
            <v>41523</v>
          </cell>
          <cell r="G1146" t="str">
            <v>DPS</v>
          </cell>
          <cell r="H1146" t="str">
            <v>179/12</v>
          </cell>
          <cell r="I1146">
            <v>2013</v>
          </cell>
          <cell r="J1146" t="str">
            <v>NOEMI MUÑOZ DE CASTRILLON</v>
          </cell>
          <cell r="K1146" t="str">
            <v>25.259.050-2</v>
          </cell>
          <cell r="L1146" t="str">
            <v>POPAYAN</v>
          </cell>
          <cell r="M1146" t="str">
            <v>Calle 4 No 4-40</v>
          </cell>
          <cell r="N1146" t="str">
            <v>824 36 27</v>
          </cell>
          <cell r="O1146" t="str">
            <v>ARRIENDO DEL INMUEBLE  UBICADO EN LA CALLE 5 No 3 - 50 (POPAYAN) PARA EL FUNCIONAMIENTO DE LA DIRECCION REGIONAL CAUCA</v>
          </cell>
          <cell r="P1146">
            <v>39678924</v>
          </cell>
          <cell r="Q1146">
            <v>0</v>
          </cell>
          <cell r="R1146">
            <v>39678924</v>
          </cell>
          <cell r="S1146">
            <v>3513</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t="str">
            <v>GLADIS CECILIA ARANGO MARTÍNEZ</v>
          </cell>
          <cell r="AJ1146" t="str">
            <v>FACTURA UN PRIMER PAGO EN DIC/12 POR $ 3,210,268. DOCE PAGOS MENSUALES DURANTE EL 2013 DE ENERO A DICIEMBREPOR $3,306,577. Y SIETE PAGOS VIG 2014 DE ENERO A JULIO POR $3,405,774</v>
          </cell>
          <cell r="AK1146">
            <v>426</v>
          </cell>
          <cell r="AL1146" t="str">
            <v>170000025033 DE 2009-06-11</v>
          </cell>
          <cell r="AM1146" t="str">
            <v xml:space="preserve">CANON DE ARRENDAMIENTO OCTAVO Y NOVENO PAGO </v>
          </cell>
          <cell r="AN1146">
            <v>6011958</v>
          </cell>
          <cell r="AO1146">
            <v>0</v>
          </cell>
          <cell r="AP1146">
            <v>0</v>
          </cell>
          <cell r="AQ1146">
            <v>0</v>
          </cell>
          <cell r="AR1146">
            <v>0</v>
          </cell>
          <cell r="AS1146">
            <v>0</v>
          </cell>
          <cell r="AT1146">
            <v>0</v>
          </cell>
          <cell r="AU1146">
            <v>0</v>
          </cell>
          <cell r="AV1146">
            <v>0.1</v>
          </cell>
          <cell r="AW1146" t="str">
            <v>NO</v>
          </cell>
          <cell r="AX1146">
            <v>601196</v>
          </cell>
          <cell r="AY1146">
            <v>0</v>
          </cell>
          <cell r="AZ1146">
            <v>6613154</v>
          </cell>
          <cell r="BA1146" t="str">
            <v>NO</v>
          </cell>
          <cell r="BB1146" t="str">
            <v>NO</v>
          </cell>
          <cell r="BC1146" t="str">
            <v>NO</v>
          </cell>
          <cell r="BD1146" t="str">
            <v>SI</v>
          </cell>
          <cell r="BE1146" t="str">
            <v>COMUN</v>
          </cell>
          <cell r="BF1146" t="str">
            <v>NO</v>
          </cell>
          <cell r="BG1146" t="str">
            <v>ARRENDAMIENTOS</v>
          </cell>
          <cell r="BH1146">
            <v>3.5000000000000003E-2</v>
          </cell>
          <cell r="BI1146">
            <v>0</v>
          </cell>
          <cell r="BJ1146">
            <v>0</v>
          </cell>
          <cell r="BK1146" t="str">
            <v>COMUN</v>
          </cell>
          <cell r="BL1146">
            <v>0.15</v>
          </cell>
          <cell r="BM1146">
            <v>0</v>
          </cell>
          <cell r="BN1146">
            <v>0</v>
          </cell>
          <cell r="BO1146" t="str">
            <v>POPAYAN</v>
          </cell>
          <cell r="BP1146">
            <v>8.0000000000000002E-3</v>
          </cell>
          <cell r="BQ1146">
            <v>0</v>
          </cell>
          <cell r="BR1146">
            <v>0</v>
          </cell>
          <cell r="BS1146" t="str">
            <v>N/A</v>
          </cell>
          <cell r="BT1146">
            <v>0</v>
          </cell>
          <cell r="BU1146" t="str">
            <v>PERSONA NATURAL NO APLICA</v>
          </cell>
          <cell r="BV1146">
            <v>0</v>
          </cell>
          <cell r="BW1146">
            <v>210419</v>
          </cell>
          <cell r="BX1146">
            <v>0</v>
          </cell>
          <cell r="BY1146">
            <v>90179</v>
          </cell>
          <cell r="BZ1146">
            <v>0</v>
          </cell>
          <cell r="CA1146">
            <v>48096</v>
          </cell>
          <cell r="CB1146">
            <v>0</v>
          </cell>
          <cell r="CC1146">
            <v>0</v>
          </cell>
          <cell r="CD1146">
            <v>0</v>
          </cell>
          <cell r="CE1146">
            <v>0</v>
          </cell>
          <cell r="CF1146">
            <v>6264460</v>
          </cell>
          <cell r="CG1146">
            <v>41523</v>
          </cell>
          <cell r="CH1146">
            <v>826</v>
          </cell>
          <cell r="CI1146">
            <v>3513</v>
          </cell>
          <cell r="CJ1146" t="str">
            <v>Oscar Dario Rodriguez Posada</v>
          </cell>
          <cell r="CK1146" t="str">
            <v>ARRENDAMIENTOS BIENES INMUEBLES</v>
          </cell>
          <cell r="CL1146" t="str">
            <v>GASTOS GENERALES</v>
          </cell>
          <cell r="CM1146" t="str">
            <v>201261003002000179E</v>
          </cell>
          <cell r="CN1146">
            <v>0</v>
          </cell>
          <cell r="CO1146" t="str">
            <v>N/A</v>
          </cell>
          <cell r="CP1146">
            <v>0</v>
          </cell>
          <cell r="CQ1146">
            <v>20136200132153</v>
          </cell>
          <cell r="CR1146">
            <v>0</v>
          </cell>
          <cell r="CS1146">
            <v>0</v>
          </cell>
          <cell r="CT1146">
            <v>0</v>
          </cell>
          <cell r="CU1146">
            <v>0</v>
          </cell>
          <cell r="CV1146">
            <v>0</v>
          </cell>
          <cell r="CW1146">
            <v>0</v>
          </cell>
          <cell r="CX1146">
            <v>0</v>
          </cell>
          <cell r="CY1146">
            <v>0</v>
          </cell>
          <cell r="CZ1146">
            <v>0</v>
          </cell>
          <cell r="DA1146">
            <v>0</v>
          </cell>
          <cell r="DB1146">
            <v>0</v>
          </cell>
          <cell r="DC1146">
            <v>0</v>
          </cell>
          <cell r="DD1146">
            <v>0</v>
          </cell>
          <cell r="DE1146">
            <v>0</v>
          </cell>
          <cell r="DF1146">
            <v>0</v>
          </cell>
          <cell r="DG1146">
            <v>0</v>
          </cell>
          <cell r="DH1146">
            <v>0</v>
          </cell>
          <cell r="DI1146">
            <v>0</v>
          </cell>
          <cell r="DJ1146">
            <v>0</v>
          </cell>
          <cell r="DK1146">
            <v>0</v>
          </cell>
          <cell r="DL1146">
            <v>0</v>
          </cell>
          <cell r="DM1146">
            <v>0</v>
          </cell>
          <cell r="DN1146">
            <v>0</v>
          </cell>
          <cell r="DO1146">
            <v>0</v>
          </cell>
          <cell r="DP1146">
            <v>0</v>
          </cell>
          <cell r="DQ1146">
            <v>0</v>
          </cell>
          <cell r="DR1146">
            <v>0</v>
          </cell>
          <cell r="DS1146">
            <v>0</v>
          </cell>
          <cell r="DT1146">
            <v>0</v>
          </cell>
          <cell r="DU1146">
            <v>0</v>
          </cell>
          <cell r="DV1146">
            <v>0</v>
          </cell>
          <cell r="DW1146">
            <v>0</v>
          </cell>
          <cell r="DX1146">
            <v>0</v>
          </cell>
          <cell r="DY1146">
            <v>0</v>
          </cell>
          <cell r="DZ1146">
            <v>0</v>
          </cell>
          <cell r="EA1146">
            <v>0</v>
          </cell>
          <cell r="EB1146">
            <v>0</v>
          </cell>
          <cell r="EC1146">
            <v>0</v>
          </cell>
          <cell r="ED1146">
            <v>0</v>
          </cell>
          <cell r="EE1146">
            <v>0</v>
          </cell>
          <cell r="EF1146">
            <v>0</v>
          </cell>
          <cell r="EG1146">
            <v>0</v>
          </cell>
          <cell r="EH1146">
            <v>0</v>
          </cell>
          <cell r="EI1146">
            <v>0</v>
          </cell>
          <cell r="EJ1146">
            <v>0</v>
          </cell>
        </row>
        <row r="1147">
          <cell r="B1147">
            <v>1287</v>
          </cell>
          <cell r="C1147">
            <v>41523</v>
          </cell>
          <cell r="D1147">
            <v>126</v>
          </cell>
          <cell r="E1147" t="str">
            <v>OscarR</v>
          </cell>
          <cell r="F1147">
            <v>41523</v>
          </cell>
          <cell r="G1147" t="str">
            <v>DPS</v>
          </cell>
          <cell r="H1147" t="str">
            <v>63/2012</v>
          </cell>
          <cell r="I1147">
            <v>2013</v>
          </cell>
          <cell r="J1147" t="str">
            <v>BANCO DAVIVIENDA S.A.</v>
          </cell>
          <cell r="K1147" t="str">
            <v>860.034.313-7</v>
          </cell>
          <cell r="L1147" t="str">
            <v>BOGOTÁ</v>
          </cell>
          <cell r="M1147">
            <v>0</v>
          </cell>
          <cell r="N1147">
            <v>0</v>
          </cell>
          <cell r="O1147" t="str">
            <v>EL BANCO SE OBLIGA A PRESTAR EL SERVICIO FINANCIERO DE ENTREGA DE LAS TRANSFERENCIAS MONETARIAS A LOS BENEFICIARIOS DEL SECTOR DE LA INCLUSION SOCIAL, PARA EL GRUPO 2 DE ACUERDO CON EL ANEXO 6 Y 8 DE LA CONVOCATORIA 07 DE 2012.</v>
          </cell>
          <cell r="P1147">
            <v>85129855383</v>
          </cell>
          <cell r="Q1147">
            <v>0</v>
          </cell>
          <cell r="R1147">
            <v>85129855383</v>
          </cell>
          <cell r="S1147">
            <v>4713</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t="str">
            <v>MARIANA ESCOBAR ARANGO - HERNANDO SANCHEZ CASTRO</v>
          </cell>
          <cell r="AJ1147" t="str">
            <v>CONTRACTUAL</v>
          </cell>
          <cell r="AK1147" t="str">
            <v>NO APLICA</v>
          </cell>
          <cell r="AL1147" t="str">
            <v>NO APLICA</v>
          </cell>
          <cell r="AM1147" t="str">
            <v xml:space="preserve">PAGO 37840 INCENTIVO DE EDUCACION Y NUTRICION DEL PROGRAMA FAMILIAS EN ACCION TERCER CICLO 2013 </v>
          </cell>
          <cell r="AN1147">
            <v>5240123000</v>
          </cell>
          <cell r="AO1147">
            <v>0</v>
          </cell>
          <cell r="AP1147">
            <v>0</v>
          </cell>
          <cell r="AQ1147">
            <v>0</v>
          </cell>
          <cell r="AR1147">
            <v>0</v>
          </cell>
          <cell r="AS1147">
            <v>0</v>
          </cell>
          <cell r="AT1147">
            <v>0</v>
          </cell>
          <cell r="AU1147">
            <v>0</v>
          </cell>
          <cell r="AV1147">
            <v>0</v>
          </cell>
          <cell r="AW1147">
            <v>0</v>
          </cell>
          <cell r="AX1147">
            <v>0</v>
          </cell>
          <cell r="AY1147">
            <v>0</v>
          </cell>
          <cell r="AZ1147">
            <v>5240123000</v>
          </cell>
          <cell r="BA1147" t="str">
            <v>SI</v>
          </cell>
          <cell r="BB1147" t="str">
            <v>NO</v>
          </cell>
          <cell r="BC1147" t="str">
            <v>NO</v>
          </cell>
          <cell r="BD1147" t="str">
            <v>NO</v>
          </cell>
          <cell r="BE1147" t="str">
            <v>COMUN - GRAN CONTRIUBUYENTE</v>
          </cell>
          <cell r="BF1147" t="str">
            <v>NO</v>
          </cell>
          <cell r="BG1147" t="str">
            <v>AUTORRETENEDOR</v>
          </cell>
          <cell r="BH1147">
            <v>0</v>
          </cell>
          <cell r="BI1147">
            <v>0</v>
          </cell>
          <cell r="BJ1147">
            <v>0</v>
          </cell>
          <cell r="BK1147" t="str">
            <v>GRAN CONTRIBUYENTE</v>
          </cell>
          <cell r="BL1147">
            <v>0</v>
          </cell>
          <cell r="BM1147">
            <v>0</v>
          </cell>
          <cell r="BN1147">
            <v>0</v>
          </cell>
          <cell r="BO1147" t="str">
            <v>PAGO INCENTIVOS</v>
          </cell>
          <cell r="BP1147">
            <v>0</v>
          </cell>
          <cell r="BQ1147">
            <v>0</v>
          </cell>
          <cell r="BR1147">
            <v>0</v>
          </cell>
          <cell r="BS1147">
            <v>0</v>
          </cell>
          <cell r="BT1147">
            <v>0</v>
          </cell>
          <cell r="BU1147" t="str">
            <v>PAGO INCENTIVOS</v>
          </cell>
          <cell r="BV1147">
            <v>0</v>
          </cell>
          <cell r="BW1147">
            <v>0</v>
          </cell>
          <cell r="BX1147">
            <v>0</v>
          </cell>
          <cell r="BY1147">
            <v>0</v>
          </cell>
          <cell r="BZ1147">
            <v>0</v>
          </cell>
          <cell r="CA1147">
            <v>0</v>
          </cell>
          <cell r="CB1147">
            <v>0</v>
          </cell>
          <cell r="CC1147">
            <v>0</v>
          </cell>
          <cell r="CD1147">
            <v>0</v>
          </cell>
          <cell r="CE1147">
            <v>0</v>
          </cell>
          <cell r="CF1147">
            <v>5240123000</v>
          </cell>
          <cell r="CG1147">
            <v>41523</v>
          </cell>
          <cell r="CH1147">
            <v>126</v>
          </cell>
          <cell r="CI1147">
            <v>4713</v>
          </cell>
          <cell r="CJ1147" t="str">
            <v>Oscar Dario Rodriguez Posada</v>
          </cell>
          <cell r="CK1147" t="str">
            <v>PROGRAMA FAMILIAS EN ACCION PARA LA POBLACION BULNERABLE</v>
          </cell>
          <cell r="CL1147" t="str">
            <v>ORDINARIA</v>
          </cell>
          <cell r="CM1147" t="str">
            <v>SIN EXPEDIENTE</v>
          </cell>
          <cell r="CN1147">
            <v>0</v>
          </cell>
          <cell r="CO1147" t="str">
            <v>NO APLICA</v>
          </cell>
          <cell r="CP1147">
            <v>0</v>
          </cell>
          <cell r="CQ1147" t="str">
            <v>20133100747091-20133100747101</v>
          </cell>
          <cell r="CR1147" t="str">
            <v>SOLICITUD DE PAGO TRAMITADA CON LAS LIQUIDACIONES 1287-1288-1289</v>
          </cell>
          <cell r="CS1147">
            <v>0</v>
          </cell>
          <cell r="CT1147">
            <v>0</v>
          </cell>
          <cell r="CU1147">
            <v>0</v>
          </cell>
          <cell r="CV1147">
            <v>0</v>
          </cell>
          <cell r="CW1147">
            <v>0</v>
          </cell>
          <cell r="CX1147">
            <v>0</v>
          </cell>
          <cell r="CY1147">
            <v>0</v>
          </cell>
          <cell r="CZ1147">
            <v>0</v>
          </cell>
          <cell r="DA1147">
            <v>0</v>
          </cell>
          <cell r="DB1147">
            <v>0</v>
          </cell>
          <cell r="DC1147">
            <v>0</v>
          </cell>
          <cell r="DD1147">
            <v>0</v>
          </cell>
          <cell r="DE1147">
            <v>0</v>
          </cell>
          <cell r="DF1147">
            <v>0</v>
          </cell>
          <cell r="DG1147">
            <v>0</v>
          </cell>
          <cell r="DH1147">
            <v>0</v>
          </cell>
          <cell r="DI1147">
            <v>0</v>
          </cell>
          <cell r="DJ1147">
            <v>0</v>
          </cell>
          <cell r="DK1147">
            <v>0</v>
          </cell>
          <cell r="DL1147">
            <v>0</v>
          </cell>
          <cell r="DM1147">
            <v>0</v>
          </cell>
          <cell r="DN1147">
            <v>0</v>
          </cell>
          <cell r="DO1147">
            <v>0</v>
          </cell>
          <cell r="DP1147">
            <v>0</v>
          </cell>
          <cell r="DQ1147">
            <v>0</v>
          </cell>
          <cell r="DR1147">
            <v>0</v>
          </cell>
          <cell r="DS1147">
            <v>0</v>
          </cell>
          <cell r="DT1147">
            <v>0</v>
          </cell>
          <cell r="DU1147">
            <v>0</v>
          </cell>
          <cell r="DV1147">
            <v>0</v>
          </cell>
          <cell r="DW1147">
            <v>0</v>
          </cell>
          <cell r="DX1147">
            <v>0</v>
          </cell>
          <cell r="DY1147">
            <v>0</v>
          </cell>
          <cell r="DZ1147">
            <v>0</v>
          </cell>
          <cell r="EA1147">
            <v>0</v>
          </cell>
          <cell r="EB1147">
            <v>0</v>
          </cell>
          <cell r="EC1147">
            <v>0</v>
          </cell>
          <cell r="ED1147">
            <v>0</v>
          </cell>
          <cell r="EE1147">
            <v>0</v>
          </cell>
          <cell r="EF1147">
            <v>0</v>
          </cell>
          <cell r="EG1147">
            <v>0</v>
          </cell>
          <cell r="EH1147">
            <v>0</v>
          </cell>
          <cell r="EI1147">
            <v>0</v>
          </cell>
          <cell r="EJ1147">
            <v>0</v>
          </cell>
        </row>
        <row r="1148">
          <cell r="B1148">
            <v>1288</v>
          </cell>
          <cell r="C1148">
            <v>41523</v>
          </cell>
          <cell r="D1148">
            <v>126</v>
          </cell>
          <cell r="E1148" t="str">
            <v>OscarR</v>
          </cell>
          <cell r="F1148">
            <v>41523</v>
          </cell>
          <cell r="G1148" t="str">
            <v>DPS</v>
          </cell>
          <cell r="H1148" t="str">
            <v>63/2012</v>
          </cell>
          <cell r="I1148">
            <v>2013</v>
          </cell>
          <cell r="J1148" t="str">
            <v>BANCO DAVIVIENDA S.A.</v>
          </cell>
          <cell r="K1148" t="str">
            <v>860.034.313-7</v>
          </cell>
          <cell r="L1148" t="str">
            <v>BOGOTÁ</v>
          </cell>
          <cell r="M1148">
            <v>0</v>
          </cell>
          <cell r="N1148">
            <v>0</v>
          </cell>
          <cell r="O1148" t="str">
            <v>EL BANCO SE OBLIGA A PRESTAR EL SERVICIO FINANCIERO DE ENTREGA DE LAS TRANSFERENCIAS MONETARIAS A LOS BENEFICIARIOS DEL SECTOR DE LA INCLUSION SOCIAL, PARA EL GRUPO 2 DE ACUERDO CON EL ANEXO 6 Y 8 DE LA CONVOCATORIA 07 DE 2012.</v>
          </cell>
          <cell r="P1148">
            <v>321722377166</v>
          </cell>
          <cell r="Q1148">
            <v>0</v>
          </cell>
          <cell r="R1148">
            <v>321722377166</v>
          </cell>
          <cell r="S1148">
            <v>5013</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t="str">
            <v>MARIANA ESCOBAR ARANGO - HERNANDO SANCHEZ CASTRO</v>
          </cell>
          <cell r="AJ1148" t="str">
            <v>CONTRACTUAL</v>
          </cell>
          <cell r="AK1148" t="str">
            <v>NO APLICA</v>
          </cell>
          <cell r="AL1148" t="str">
            <v>NO APLICA</v>
          </cell>
          <cell r="AM1148" t="str">
            <v xml:space="preserve">PAGO 125.765 INCENTIVO DE EDUCACION Y NUTRICION DELPROGRAMA FAMILIAS EN ACCION TERCER CICLO 2013 </v>
          </cell>
          <cell r="AN1148">
            <v>16834440000</v>
          </cell>
          <cell r="AO1148">
            <v>0</v>
          </cell>
          <cell r="AP1148">
            <v>0</v>
          </cell>
          <cell r="AQ1148">
            <v>0</v>
          </cell>
          <cell r="AR1148">
            <v>0</v>
          </cell>
          <cell r="AS1148">
            <v>0</v>
          </cell>
          <cell r="AT1148">
            <v>0</v>
          </cell>
          <cell r="AU1148">
            <v>0</v>
          </cell>
          <cell r="AV1148">
            <v>0</v>
          </cell>
          <cell r="AW1148">
            <v>0</v>
          </cell>
          <cell r="AX1148">
            <v>0</v>
          </cell>
          <cell r="AY1148">
            <v>0</v>
          </cell>
          <cell r="AZ1148">
            <v>16834440000</v>
          </cell>
          <cell r="BA1148" t="str">
            <v>SI</v>
          </cell>
          <cell r="BB1148" t="str">
            <v>NO</v>
          </cell>
          <cell r="BC1148" t="str">
            <v>NO</v>
          </cell>
          <cell r="BD1148" t="str">
            <v>NO</v>
          </cell>
          <cell r="BE1148" t="str">
            <v>COMUN - GRAN CONTRIUBUYENTE</v>
          </cell>
          <cell r="BF1148" t="str">
            <v>NO</v>
          </cell>
          <cell r="BG1148" t="str">
            <v>AUTORRETENEDOR</v>
          </cell>
          <cell r="BH1148">
            <v>0</v>
          </cell>
          <cell r="BI1148">
            <v>0</v>
          </cell>
          <cell r="BJ1148">
            <v>0</v>
          </cell>
          <cell r="BK1148" t="str">
            <v>GRAN CONTRIBUYENTE</v>
          </cell>
          <cell r="BL1148">
            <v>0</v>
          </cell>
          <cell r="BM1148">
            <v>0</v>
          </cell>
          <cell r="BN1148">
            <v>0</v>
          </cell>
          <cell r="BO1148" t="str">
            <v>PAGO INCENTIVOS</v>
          </cell>
          <cell r="BP1148">
            <v>0</v>
          </cell>
          <cell r="BQ1148">
            <v>0</v>
          </cell>
          <cell r="BR1148">
            <v>0</v>
          </cell>
          <cell r="BS1148">
            <v>0</v>
          </cell>
          <cell r="BT1148">
            <v>0</v>
          </cell>
          <cell r="BU1148" t="str">
            <v>PAGO INCENTIVOS</v>
          </cell>
          <cell r="BV1148">
            <v>0</v>
          </cell>
          <cell r="BW1148">
            <v>0</v>
          </cell>
          <cell r="BX1148">
            <v>0</v>
          </cell>
          <cell r="BY1148">
            <v>0</v>
          </cell>
          <cell r="BZ1148">
            <v>0</v>
          </cell>
          <cell r="CA1148">
            <v>0</v>
          </cell>
          <cell r="CB1148">
            <v>0</v>
          </cell>
          <cell r="CC1148">
            <v>0</v>
          </cell>
          <cell r="CD1148">
            <v>0</v>
          </cell>
          <cell r="CE1148">
            <v>0</v>
          </cell>
          <cell r="CF1148">
            <v>16834440000</v>
          </cell>
          <cell r="CG1148">
            <v>41523</v>
          </cell>
          <cell r="CH1148">
            <v>126</v>
          </cell>
          <cell r="CI1148">
            <v>5013</v>
          </cell>
          <cell r="CJ1148" t="str">
            <v>Oscar Dario Rodriguez Posada</v>
          </cell>
          <cell r="CK1148" t="str">
            <v>PROGRAMA FAMILIAS EN ACCION PARA LA POBLACION BULNERABLE</v>
          </cell>
          <cell r="CL1148" t="str">
            <v>ORDINARIA</v>
          </cell>
          <cell r="CM1148" t="str">
            <v>SIN EXPEDIENTE</v>
          </cell>
          <cell r="CN1148">
            <v>0</v>
          </cell>
          <cell r="CO1148" t="str">
            <v>NO APLICA</v>
          </cell>
          <cell r="CP1148">
            <v>0</v>
          </cell>
          <cell r="CQ1148" t="str">
            <v>20133100747091-20133100747101</v>
          </cell>
          <cell r="CR1148" t="str">
            <v>SOLICITUD DE PAGO TRAMITADA CON LAS LIQUIDACIONES 1287-1288-1289</v>
          </cell>
          <cell r="CS1148">
            <v>0</v>
          </cell>
          <cell r="CT1148">
            <v>0</v>
          </cell>
          <cell r="CU1148">
            <v>0</v>
          </cell>
          <cell r="CV1148">
            <v>0</v>
          </cell>
          <cell r="CW1148">
            <v>0</v>
          </cell>
          <cell r="CX1148">
            <v>0</v>
          </cell>
          <cell r="CY1148">
            <v>0</v>
          </cell>
          <cell r="CZ1148">
            <v>0</v>
          </cell>
          <cell r="DA1148">
            <v>0</v>
          </cell>
          <cell r="DB1148">
            <v>0</v>
          </cell>
          <cell r="DC1148">
            <v>0</v>
          </cell>
          <cell r="DD1148">
            <v>0</v>
          </cell>
          <cell r="DE1148">
            <v>0</v>
          </cell>
          <cell r="DF1148">
            <v>0</v>
          </cell>
          <cell r="DG1148">
            <v>0</v>
          </cell>
          <cell r="DH1148">
            <v>0</v>
          </cell>
          <cell r="DI1148">
            <v>0</v>
          </cell>
          <cell r="DJ1148">
            <v>0</v>
          </cell>
          <cell r="DK1148">
            <v>0</v>
          </cell>
          <cell r="DL1148">
            <v>0</v>
          </cell>
          <cell r="DM1148">
            <v>0</v>
          </cell>
          <cell r="DN1148">
            <v>0</v>
          </cell>
          <cell r="DO1148">
            <v>0</v>
          </cell>
          <cell r="DP1148">
            <v>0</v>
          </cell>
          <cell r="DQ1148">
            <v>0</v>
          </cell>
          <cell r="DR1148">
            <v>0</v>
          </cell>
          <cell r="DS1148">
            <v>0</v>
          </cell>
          <cell r="DT1148">
            <v>0</v>
          </cell>
          <cell r="DU1148">
            <v>0</v>
          </cell>
          <cell r="DV1148">
            <v>0</v>
          </cell>
          <cell r="DW1148">
            <v>0</v>
          </cell>
          <cell r="DX1148">
            <v>0</v>
          </cell>
          <cell r="DY1148">
            <v>0</v>
          </cell>
          <cell r="DZ1148">
            <v>0</v>
          </cell>
          <cell r="EA1148">
            <v>0</v>
          </cell>
          <cell r="EB1148">
            <v>0</v>
          </cell>
          <cell r="EC1148">
            <v>0</v>
          </cell>
          <cell r="ED1148">
            <v>0</v>
          </cell>
          <cell r="EE1148">
            <v>0</v>
          </cell>
          <cell r="EF1148">
            <v>0</v>
          </cell>
          <cell r="EG1148">
            <v>0</v>
          </cell>
          <cell r="EH1148">
            <v>0</v>
          </cell>
          <cell r="EI1148">
            <v>0</v>
          </cell>
          <cell r="EJ1148">
            <v>0</v>
          </cell>
        </row>
        <row r="1149">
          <cell r="B1149">
            <v>1289</v>
          </cell>
          <cell r="C1149">
            <v>41523</v>
          </cell>
          <cell r="D1149">
            <v>126</v>
          </cell>
          <cell r="E1149" t="str">
            <v>OscarR</v>
          </cell>
          <cell r="F1149">
            <v>41523</v>
          </cell>
          <cell r="G1149" t="str">
            <v>DPS</v>
          </cell>
          <cell r="H1149" t="str">
            <v>63/2012</v>
          </cell>
          <cell r="I1149">
            <v>2013</v>
          </cell>
          <cell r="J1149" t="str">
            <v>BANCO DAVIVIENDA S.A.</v>
          </cell>
          <cell r="K1149" t="str">
            <v>860.034.313-7</v>
          </cell>
          <cell r="L1149" t="str">
            <v>BOGOTÁ</v>
          </cell>
          <cell r="M1149">
            <v>0</v>
          </cell>
          <cell r="N1149">
            <v>0</v>
          </cell>
          <cell r="O1149" t="str">
            <v>EL BANCO SE OBLIGA A PRESTAR EL SERVICIO FINANCIERO DE ENTREGA DE LAS TRANSFERENCIAS MONETARIAS A LOS BENEFICIARIOS DEL SECTOR DE LA INCLUSION SOCIAL, PARA EL GRUPO 2 DE ACUERDO CON EL ANEXO 6 Y 8 DE LA CONVOCATORIA 07 DE 2012.</v>
          </cell>
          <cell r="P1149">
            <v>212950000</v>
          </cell>
          <cell r="Q1149">
            <v>0</v>
          </cell>
          <cell r="R1149">
            <v>212950000</v>
          </cell>
          <cell r="S1149">
            <v>25813</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t="str">
            <v>MARIANA ESCOBAR ARANGO - HERNANDO SANCHEZ CASTRO</v>
          </cell>
          <cell r="AJ1149" t="str">
            <v>CONTRACTUAL</v>
          </cell>
          <cell r="AK1149" t="str">
            <v>NO APLICA</v>
          </cell>
          <cell r="AL1149" t="str">
            <v>N/A</v>
          </cell>
          <cell r="AM1149" t="str">
            <v xml:space="preserve">PAGO 125.765 INCENTIVO DE EDUCACION Y NUTRICION DELPROGRAMA FAMILIAS EN ACCION TERCER CICLO 2013 </v>
          </cell>
          <cell r="AN1149">
            <v>212950000</v>
          </cell>
          <cell r="AO1149">
            <v>0</v>
          </cell>
          <cell r="AP1149">
            <v>0</v>
          </cell>
          <cell r="AQ1149">
            <v>0</v>
          </cell>
          <cell r="AR1149">
            <v>0</v>
          </cell>
          <cell r="AS1149">
            <v>0</v>
          </cell>
          <cell r="AT1149">
            <v>0</v>
          </cell>
          <cell r="AU1149">
            <v>0</v>
          </cell>
          <cell r="AV1149">
            <v>0.16</v>
          </cell>
          <cell r="AW1149">
            <v>0</v>
          </cell>
          <cell r="AX1149">
            <v>0</v>
          </cell>
          <cell r="AY1149">
            <v>0</v>
          </cell>
          <cell r="AZ1149">
            <v>212950000</v>
          </cell>
          <cell r="BA1149" t="str">
            <v>SI</v>
          </cell>
          <cell r="BB1149" t="str">
            <v>NO</v>
          </cell>
          <cell r="BC1149" t="str">
            <v>NO</v>
          </cell>
          <cell r="BD1149" t="str">
            <v>NO</v>
          </cell>
          <cell r="BE1149" t="str">
            <v>COMUN - GRAN CONTRIUBUYENTE</v>
          </cell>
          <cell r="BF1149" t="str">
            <v>NO</v>
          </cell>
          <cell r="BG1149" t="str">
            <v>AUTORRETENEDOR</v>
          </cell>
          <cell r="BH1149">
            <v>0</v>
          </cell>
          <cell r="BI1149">
            <v>0</v>
          </cell>
          <cell r="BJ1149">
            <v>0</v>
          </cell>
          <cell r="BK1149" t="str">
            <v>GRAN CONTRIBUYENTE</v>
          </cell>
          <cell r="BL1149">
            <v>0</v>
          </cell>
          <cell r="BM1149">
            <v>0</v>
          </cell>
          <cell r="BN1149">
            <v>0</v>
          </cell>
          <cell r="BO1149" t="str">
            <v>PAGO INCENTIVOS</v>
          </cell>
          <cell r="BP1149">
            <v>0</v>
          </cell>
          <cell r="BQ1149">
            <v>0</v>
          </cell>
          <cell r="BR1149">
            <v>0</v>
          </cell>
          <cell r="BS1149">
            <v>0</v>
          </cell>
          <cell r="BT1149">
            <v>0</v>
          </cell>
          <cell r="BU1149" t="str">
            <v>PAGO INCENTIVOS</v>
          </cell>
          <cell r="BV1149">
            <v>0</v>
          </cell>
          <cell r="BW1149">
            <v>0</v>
          </cell>
          <cell r="BX1149">
            <v>0</v>
          </cell>
          <cell r="BY1149">
            <v>0</v>
          </cell>
          <cell r="BZ1149">
            <v>0</v>
          </cell>
          <cell r="CA1149">
            <v>0</v>
          </cell>
          <cell r="CB1149">
            <v>0</v>
          </cell>
          <cell r="CC1149">
            <v>0</v>
          </cell>
          <cell r="CD1149">
            <v>0</v>
          </cell>
          <cell r="CE1149">
            <v>0</v>
          </cell>
          <cell r="CF1149">
            <v>212950000</v>
          </cell>
          <cell r="CG1149">
            <v>41523</v>
          </cell>
          <cell r="CH1149">
            <v>126</v>
          </cell>
          <cell r="CI1149">
            <v>25813</v>
          </cell>
          <cell r="CJ1149" t="str">
            <v>Oscar Dario Rodriguez Posada</v>
          </cell>
          <cell r="CK1149" t="str">
            <v>PROGRAMA FAMILIAS EN ACCION PARA LA POBLACION BULNERABLE</v>
          </cell>
          <cell r="CL1149" t="str">
            <v>ORDINARIA</v>
          </cell>
          <cell r="CM1149" t="str">
            <v>SIN EXPEDIENTE</v>
          </cell>
          <cell r="CN1149">
            <v>0</v>
          </cell>
          <cell r="CO1149" t="str">
            <v>NO APLICA</v>
          </cell>
          <cell r="CP1149">
            <v>0</v>
          </cell>
          <cell r="CQ1149" t="str">
            <v>20133100747091-20133100747101</v>
          </cell>
          <cell r="CR1149" t="str">
            <v>SOLICITUD DE PAGO TRAMITADA CON LAS LIQUIDACIONES 1287-1288-1289</v>
          </cell>
          <cell r="CS1149">
            <v>0</v>
          </cell>
          <cell r="CT1149">
            <v>0</v>
          </cell>
          <cell r="CU1149">
            <v>0</v>
          </cell>
          <cell r="CV1149">
            <v>0</v>
          </cell>
          <cell r="CW1149">
            <v>0</v>
          </cell>
          <cell r="CX1149">
            <v>0</v>
          </cell>
          <cell r="CY1149">
            <v>0</v>
          </cell>
          <cell r="CZ1149">
            <v>0</v>
          </cell>
          <cell r="DA1149">
            <v>0</v>
          </cell>
          <cell r="DB1149">
            <v>0</v>
          </cell>
          <cell r="DC1149">
            <v>0</v>
          </cell>
          <cell r="DD1149">
            <v>0</v>
          </cell>
          <cell r="DE1149">
            <v>0</v>
          </cell>
          <cell r="DF1149">
            <v>0</v>
          </cell>
          <cell r="DG1149">
            <v>0</v>
          </cell>
          <cell r="DH1149">
            <v>0</v>
          </cell>
          <cell r="DI1149">
            <v>0</v>
          </cell>
          <cell r="DJ1149">
            <v>0</v>
          </cell>
          <cell r="DK1149">
            <v>0</v>
          </cell>
          <cell r="DL1149">
            <v>0</v>
          </cell>
          <cell r="DM1149">
            <v>0</v>
          </cell>
          <cell r="DN1149">
            <v>0</v>
          </cell>
          <cell r="DO1149">
            <v>0</v>
          </cell>
          <cell r="DP1149">
            <v>0</v>
          </cell>
          <cell r="DQ1149">
            <v>0</v>
          </cell>
          <cell r="DR1149">
            <v>0</v>
          </cell>
          <cell r="DS1149">
            <v>0</v>
          </cell>
          <cell r="DT1149">
            <v>0</v>
          </cell>
          <cell r="DU1149">
            <v>0</v>
          </cell>
          <cell r="DV1149">
            <v>0</v>
          </cell>
          <cell r="DW1149">
            <v>0</v>
          </cell>
          <cell r="DX1149">
            <v>0</v>
          </cell>
          <cell r="DY1149">
            <v>0</v>
          </cell>
          <cell r="DZ1149">
            <v>0</v>
          </cell>
          <cell r="EA1149">
            <v>0</v>
          </cell>
          <cell r="EB1149">
            <v>0</v>
          </cell>
          <cell r="EC1149">
            <v>0</v>
          </cell>
          <cell r="ED1149">
            <v>0</v>
          </cell>
          <cell r="EE1149">
            <v>0</v>
          </cell>
          <cell r="EF1149">
            <v>0</v>
          </cell>
          <cell r="EG1149">
            <v>0</v>
          </cell>
          <cell r="EH1149">
            <v>0</v>
          </cell>
          <cell r="EI1149">
            <v>0</v>
          </cell>
          <cell r="EJ1149">
            <v>0</v>
          </cell>
        </row>
        <row r="1150">
          <cell r="B1150">
            <v>1296</v>
          </cell>
          <cell r="C1150">
            <v>41526</v>
          </cell>
          <cell r="D1150">
            <v>128</v>
          </cell>
          <cell r="E1150" t="str">
            <v>OscarR</v>
          </cell>
          <cell r="F1150">
            <v>41526</v>
          </cell>
          <cell r="G1150" t="str">
            <v>DPS</v>
          </cell>
          <cell r="H1150" t="str">
            <v xml:space="preserve">63/2012 Otrosi 5 </v>
          </cell>
          <cell r="I1150">
            <v>2013</v>
          </cell>
          <cell r="J1150" t="str">
            <v>BANCO DAVIVIENDA S.A.</v>
          </cell>
          <cell r="K1150" t="str">
            <v>860.034.313-7</v>
          </cell>
          <cell r="L1150" t="str">
            <v>BOGOTÁ</v>
          </cell>
          <cell r="M1150">
            <v>0</v>
          </cell>
          <cell r="N1150">
            <v>0</v>
          </cell>
          <cell r="O1150" t="str">
            <v>PAGO INCENTIVOS A LOS PARTICIPANTES DEL PROGRAMA JOVENES EN ACCION OTROSI 05</v>
          </cell>
          <cell r="P1150">
            <v>53624800000</v>
          </cell>
          <cell r="Q1150">
            <v>0</v>
          </cell>
          <cell r="R1150">
            <v>53624800000</v>
          </cell>
          <cell r="S1150">
            <v>11913</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t="str">
            <v>MARIANA ESCOBAR ARANGO -PAOLA ANDREA VANEGAS RODRIGUEZ-HERNANDO SANCHEZ CASTRO</v>
          </cell>
          <cell r="AJ1150" t="str">
            <v>CONTRACTUAL</v>
          </cell>
          <cell r="AK1150" t="str">
            <v>NO APLICA</v>
          </cell>
          <cell r="AL1150" t="str">
            <v>NO APLICA</v>
          </cell>
          <cell r="AM1150" t="str">
            <v>PAGO 4.052 INCENTIVO A PARTICIPANTES DEL PROGRAMA JOVENES EN ACCION GRUPO 2</v>
          </cell>
          <cell r="AN1150">
            <v>2094400000</v>
          </cell>
          <cell r="AO1150">
            <v>0</v>
          </cell>
          <cell r="AP1150">
            <v>0</v>
          </cell>
          <cell r="AQ1150">
            <v>0</v>
          </cell>
          <cell r="AR1150">
            <v>0</v>
          </cell>
          <cell r="AS1150">
            <v>0</v>
          </cell>
          <cell r="AT1150">
            <v>0</v>
          </cell>
          <cell r="AU1150">
            <v>0</v>
          </cell>
          <cell r="AV1150">
            <v>0</v>
          </cell>
          <cell r="AW1150">
            <v>0</v>
          </cell>
          <cell r="AX1150">
            <v>0</v>
          </cell>
          <cell r="AY1150">
            <v>0</v>
          </cell>
          <cell r="AZ1150">
            <v>2094400000</v>
          </cell>
          <cell r="BA1150" t="str">
            <v>SI</v>
          </cell>
          <cell r="BB1150" t="str">
            <v>NO</v>
          </cell>
          <cell r="BC1150" t="str">
            <v>NO</v>
          </cell>
          <cell r="BD1150" t="str">
            <v>NO</v>
          </cell>
          <cell r="BE1150" t="str">
            <v>COMUN - GRAN CONTRIUBUYENTE</v>
          </cell>
          <cell r="BF1150" t="str">
            <v>NO</v>
          </cell>
          <cell r="BG1150" t="str">
            <v>AUTORRETENEDOR</v>
          </cell>
          <cell r="BH1150">
            <v>0</v>
          </cell>
          <cell r="BI1150">
            <v>0</v>
          </cell>
          <cell r="BJ1150">
            <v>0</v>
          </cell>
          <cell r="BK1150" t="str">
            <v>GRAN CONTRIBUYENTE</v>
          </cell>
          <cell r="BL1150">
            <v>0</v>
          </cell>
          <cell r="BM1150">
            <v>0</v>
          </cell>
          <cell r="BN1150">
            <v>0</v>
          </cell>
          <cell r="BO1150" t="str">
            <v>PAGO INCENTIVOS</v>
          </cell>
          <cell r="BP1150">
            <v>0</v>
          </cell>
          <cell r="BQ1150">
            <v>0</v>
          </cell>
          <cell r="BR1150">
            <v>0</v>
          </cell>
          <cell r="BS1150">
            <v>0</v>
          </cell>
          <cell r="BT1150">
            <v>0</v>
          </cell>
          <cell r="BU1150" t="str">
            <v>INCENTIVOS</v>
          </cell>
          <cell r="BV1150">
            <v>0</v>
          </cell>
          <cell r="BW1150">
            <v>0</v>
          </cell>
          <cell r="BX1150">
            <v>0</v>
          </cell>
          <cell r="BY1150">
            <v>0</v>
          </cell>
          <cell r="BZ1150">
            <v>0</v>
          </cell>
          <cell r="CA1150">
            <v>0</v>
          </cell>
          <cell r="CB1150">
            <v>0</v>
          </cell>
          <cell r="CC1150">
            <v>0</v>
          </cell>
          <cell r="CD1150">
            <v>0</v>
          </cell>
          <cell r="CE1150">
            <v>0</v>
          </cell>
          <cell r="CF1150">
            <v>2094400000</v>
          </cell>
          <cell r="CG1150">
            <v>41526</v>
          </cell>
          <cell r="CH1150">
            <v>128</v>
          </cell>
          <cell r="CI1150">
            <v>11913</v>
          </cell>
          <cell r="CJ1150" t="str">
            <v>Oscar Dario Rodriguez Posada</v>
          </cell>
          <cell r="CK1150" t="str">
            <v>IMPLEMENTACION GENERACION DE INGRESOS Y PROYECTOS PRODUCTIVOS PARA POBLACION V NALULNERABLE</v>
          </cell>
          <cell r="CL1150" t="str">
            <v>ORDINARIA</v>
          </cell>
          <cell r="CM1150" t="str">
            <v>SIN EXPEDIENTE</v>
          </cell>
          <cell r="CN1150">
            <v>0</v>
          </cell>
          <cell r="CO1150" t="str">
            <v>NO APLICA</v>
          </cell>
          <cell r="CP1150">
            <v>0</v>
          </cell>
          <cell r="CQ1150">
            <v>2013403000132090</v>
          </cell>
          <cell r="CR1150">
            <v>0</v>
          </cell>
          <cell r="CS1150">
            <v>0</v>
          </cell>
          <cell r="CT1150">
            <v>0</v>
          </cell>
          <cell r="CU1150">
            <v>0</v>
          </cell>
          <cell r="CV1150">
            <v>0</v>
          </cell>
          <cell r="CW1150">
            <v>0</v>
          </cell>
          <cell r="CX1150">
            <v>0</v>
          </cell>
          <cell r="CY1150">
            <v>0</v>
          </cell>
          <cell r="CZ1150">
            <v>0</v>
          </cell>
          <cell r="DA1150">
            <v>0</v>
          </cell>
          <cell r="DB1150">
            <v>0</v>
          </cell>
          <cell r="DC1150">
            <v>0</v>
          </cell>
          <cell r="DD1150">
            <v>0</v>
          </cell>
          <cell r="DE1150">
            <v>0</v>
          </cell>
          <cell r="DF1150">
            <v>0</v>
          </cell>
          <cell r="DG1150">
            <v>0</v>
          </cell>
          <cell r="DH1150">
            <v>0</v>
          </cell>
          <cell r="DI1150">
            <v>0</v>
          </cell>
          <cell r="DJ1150">
            <v>0</v>
          </cell>
          <cell r="DK1150">
            <v>0</v>
          </cell>
          <cell r="DL1150">
            <v>0</v>
          </cell>
          <cell r="DM1150">
            <v>0</v>
          </cell>
          <cell r="DN1150">
            <v>0</v>
          </cell>
          <cell r="DO1150">
            <v>0</v>
          </cell>
          <cell r="DP1150">
            <v>0</v>
          </cell>
          <cell r="DQ1150">
            <v>0</v>
          </cell>
          <cell r="DR1150">
            <v>0</v>
          </cell>
          <cell r="DS1150">
            <v>0</v>
          </cell>
          <cell r="DT1150">
            <v>0</v>
          </cell>
          <cell r="DU1150">
            <v>0</v>
          </cell>
          <cell r="DV1150">
            <v>0</v>
          </cell>
          <cell r="DW1150">
            <v>0</v>
          </cell>
          <cell r="DX1150">
            <v>0</v>
          </cell>
          <cell r="DY1150">
            <v>0</v>
          </cell>
          <cell r="DZ1150">
            <v>0</v>
          </cell>
          <cell r="EA1150">
            <v>0</v>
          </cell>
          <cell r="EB1150">
            <v>0</v>
          </cell>
          <cell r="EC1150">
            <v>0</v>
          </cell>
          <cell r="ED1150">
            <v>0</v>
          </cell>
          <cell r="EE1150">
            <v>0</v>
          </cell>
          <cell r="EF1150">
            <v>0</v>
          </cell>
          <cell r="EG1150">
            <v>0</v>
          </cell>
          <cell r="EH1150">
            <v>0</v>
          </cell>
          <cell r="EI1150">
            <v>0</v>
          </cell>
          <cell r="EJ1150">
            <v>0</v>
          </cell>
        </row>
        <row r="1151">
          <cell r="B1151">
            <v>1298</v>
          </cell>
          <cell r="C1151">
            <v>41526</v>
          </cell>
          <cell r="D1151">
            <v>0</v>
          </cell>
          <cell r="E1151" t="str">
            <v>OscarR</v>
          </cell>
          <cell r="F1151">
            <v>41526</v>
          </cell>
          <cell r="G1151" t="str">
            <v>DPS</v>
          </cell>
          <cell r="H1151">
            <v>0</v>
          </cell>
          <cell r="I1151">
            <v>2013</v>
          </cell>
          <cell r="J1151" t="str">
            <v>COLOMBIA TELECOMUNICACIONES  SA ESP</v>
          </cell>
          <cell r="K1151" t="str">
            <v>830.122.566</v>
          </cell>
          <cell r="L1151" t="str">
            <v>BOGOTA</v>
          </cell>
          <cell r="M1151">
            <v>0</v>
          </cell>
          <cell r="N1151">
            <v>0</v>
          </cell>
          <cell r="O1151" t="str">
            <v xml:space="preserve">CELUFIJO NIVEL CENTRAL </v>
          </cell>
          <cell r="P1151">
            <v>251501</v>
          </cell>
          <cell r="Q1151">
            <v>0</v>
          </cell>
          <cell r="R1151">
            <v>251501</v>
          </cell>
          <cell r="S1151">
            <v>838713</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t="str">
            <v>MONICA VALBUENA USECHE</v>
          </cell>
          <cell r="AJ1151" t="str">
            <v>FACTURA</v>
          </cell>
          <cell r="AK1151" t="str">
            <v>EC 32261673</v>
          </cell>
          <cell r="AL1151">
            <v>0</v>
          </cell>
          <cell r="AM1151" t="str">
            <v>SERVICIO CELULAR  DEL 24 AL 23 DE DEPT/2013</v>
          </cell>
          <cell r="AN1151">
            <v>251501</v>
          </cell>
          <cell r="AO1151">
            <v>0</v>
          </cell>
          <cell r="AP1151">
            <v>0</v>
          </cell>
          <cell r="AQ1151">
            <v>0</v>
          </cell>
          <cell r="AR1151">
            <v>0</v>
          </cell>
          <cell r="AS1151">
            <v>0</v>
          </cell>
          <cell r="AT1151">
            <v>0</v>
          </cell>
          <cell r="AU1151">
            <v>0</v>
          </cell>
          <cell r="AV1151">
            <v>0</v>
          </cell>
          <cell r="AW1151">
            <v>0</v>
          </cell>
          <cell r="AX1151">
            <v>0</v>
          </cell>
          <cell r="AY1151">
            <v>0</v>
          </cell>
          <cell r="AZ1151">
            <v>251501</v>
          </cell>
          <cell r="BA1151" t="str">
            <v>NO</v>
          </cell>
          <cell r="BB1151" t="str">
            <v>NO</v>
          </cell>
          <cell r="BC1151" t="str">
            <v>NO</v>
          </cell>
          <cell r="BD1151" t="str">
            <v>NO</v>
          </cell>
          <cell r="BE1151" t="str">
            <v>COMUN</v>
          </cell>
          <cell r="BF1151" t="str">
            <v>NO</v>
          </cell>
          <cell r="BG1151" t="str">
            <v>AUTORETENEDOR</v>
          </cell>
          <cell r="BH1151">
            <v>0</v>
          </cell>
          <cell r="BI1151">
            <v>0</v>
          </cell>
          <cell r="BJ1151">
            <v>0</v>
          </cell>
          <cell r="BK1151" t="str">
            <v>GRAN CONTRIBUYENTE</v>
          </cell>
          <cell r="BL1151">
            <v>0</v>
          </cell>
          <cell r="BM1151">
            <v>0</v>
          </cell>
          <cell r="BN1151">
            <v>0</v>
          </cell>
          <cell r="BO1151" t="str">
            <v>BOGOTA</v>
          </cell>
          <cell r="BP1151">
            <v>9.6600000000000002E-3</v>
          </cell>
          <cell r="BQ1151">
            <v>0</v>
          </cell>
          <cell r="BR1151">
            <v>0</v>
          </cell>
          <cell r="BS1151">
            <v>0</v>
          </cell>
          <cell r="BT1151">
            <v>0</v>
          </cell>
          <cell r="BU1151" t="str">
            <v>NO APLICA</v>
          </cell>
          <cell r="BV1151">
            <v>0</v>
          </cell>
          <cell r="BW1151">
            <v>0</v>
          </cell>
          <cell r="BX1151">
            <v>0</v>
          </cell>
          <cell r="BY1151">
            <v>0</v>
          </cell>
          <cell r="BZ1151">
            <v>0</v>
          </cell>
          <cell r="CA1151">
            <v>2429</v>
          </cell>
          <cell r="CB1151">
            <v>0</v>
          </cell>
          <cell r="CC1151">
            <v>0</v>
          </cell>
          <cell r="CD1151">
            <v>0</v>
          </cell>
          <cell r="CE1151">
            <v>0</v>
          </cell>
          <cell r="CF1151">
            <v>249072</v>
          </cell>
          <cell r="CG1151">
            <v>41526</v>
          </cell>
          <cell r="CH1151">
            <v>0</v>
          </cell>
          <cell r="CI1151">
            <v>838713</v>
          </cell>
          <cell r="CJ1151" t="str">
            <v>Oscar Dario Rodriguez Posada</v>
          </cell>
          <cell r="CK1151" t="str">
            <v>TELEFONIA MOVIL CELULAR</v>
          </cell>
          <cell r="CL1151" t="str">
            <v>GASTOS GENERALES</v>
          </cell>
          <cell r="CM1151" t="str">
            <v>SIN EXPEDIENTE ORFEO</v>
          </cell>
          <cell r="CN1151">
            <v>0</v>
          </cell>
          <cell r="CO1151" t="str">
            <v>N/A</v>
          </cell>
          <cell r="CP1151">
            <v>0</v>
          </cell>
          <cell r="CQ1151">
            <v>419</v>
          </cell>
          <cell r="CR1151">
            <v>0</v>
          </cell>
          <cell r="CS1151">
            <v>0</v>
          </cell>
          <cell r="CT1151">
            <v>0</v>
          </cell>
          <cell r="CU1151">
            <v>0</v>
          </cell>
          <cell r="CV1151">
            <v>0</v>
          </cell>
          <cell r="CW1151">
            <v>0</v>
          </cell>
          <cell r="CX1151">
            <v>0</v>
          </cell>
          <cell r="CY1151">
            <v>0</v>
          </cell>
          <cell r="CZ1151">
            <v>0</v>
          </cell>
          <cell r="DA1151">
            <v>0</v>
          </cell>
          <cell r="DB1151">
            <v>0</v>
          </cell>
          <cell r="DC1151">
            <v>0</v>
          </cell>
          <cell r="DD1151">
            <v>0</v>
          </cell>
          <cell r="DE1151">
            <v>0</v>
          </cell>
          <cell r="DF1151">
            <v>0</v>
          </cell>
          <cell r="DG1151">
            <v>0</v>
          </cell>
          <cell r="DH1151">
            <v>0</v>
          </cell>
          <cell r="DI1151">
            <v>0</v>
          </cell>
          <cell r="DJ1151">
            <v>0</v>
          </cell>
          <cell r="DK1151">
            <v>0</v>
          </cell>
          <cell r="DL1151">
            <v>0</v>
          </cell>
          <cell r="DM1151">
            <v>0</v>
          </cell>
          <cell r="DN1151">
            <v>0</v>
          </cell>
          <cell r="DO1151">
            <v>0</v>
          </cell>
          <cell r="DP1151">
            <v>0</v>
          </cell>
          <cell r="DQ1151">
            <v>0</v>
          </cell>
          <cell r="DR1151">
            <v>0</v>
          </cell>
          <cell r="DS1151">
            <v>0</v>
          </cell>
          <cell r="DT1151">
            <v>0</v>
          </cell>
          <cell r="DU1151">
            <v>0</v>
          </cell>
          <cell r="DV1151">
            <v>0</v>
          </cell>
          <cell r="DW1151">
            <v>0</v>
          </cell>
          <cell r="DX1151">
            <v>0</v>
          </cell>
          <cell r="DY1151">
            <v>0</v>
          </cell>
          <cell r="DZ1151">
            <v>0</v>
          </cell>
          <cell r="EA1151">
            <v>0</v>
          </cell>
          <cell r="EB1151">
            <v>0</v>
          </cell>
          <cell r="EC1151">
            <v>0</v>
          </cell>
          <cell r="ED1151">
            <v>0</v>
          </cell>
          <cell r="EE1151">
            <v>0</v>
          </cell>
          <cell r="EF1151">
            <v>0</v>
          </cell>
          <cell r="EG1151">
            <v>0</v>
          </cell>
          <cell r="EH1151">
            <v>0</v>
          </cell>
          <cell r="EI1151">
            <v>0</v>
          </cell>
          <cell r="EJ1151">
            <v>0</v>
          </cell>
        </row>
        <row r="1152">
          <cell r="B1152">
            <v>1299</v>
          </cell>
          <cell r="C1152">
            <v>41526</v>
          </cell>
          <cell r="D1152">
            <v>832</v>
          </cell>
          <cell r="E1152" t="str">
            <v>OscarR</v>
          </cell>
          <cell r="F1152">
            <v>41526</v>
          </cell>
          <cell r="G1152" t="str">
            <v>DPS</v>
          </cell>
          <cell r="H1152" t="str">
            <v>050/2013</v>
          </cell>
          <cell r="I1152">
            <v>2013</v>
          </cell>
          <cell r="J1152" t="str">
            <v>UNIVERSIDAD NACIONAL DE COLOMBIA</v>
          </cell>
          <cell r="K1152" t="str">
            <v>899.999.063-3</v>
          </cell>
          <cell r="L1152" t="str">
            <v>BOGOTÁ</v>
          </cell>
          <cell r="M1152" t="str">
            <v xml:space="preserve">CRA 45 26 85 </v>
          </cell>
          <cell r="N1152" t="str">
            <v>3165466  rectoriaun@unal.edu.co</v>
          </cell>
          <cell r="O1152" t="str">
            <v>CONVENIO INTERADMINISTRATIVO. AUNAR ESFUERZOS, RECURSOS Y CAPACIDADES INSTITUCIONALES ENTRE EL DPS Y LA UNIVERSIDAD NACIONAL DE COLOMBIA PARA REALIZAR PROCESOS DE CAPACITACIÓN, ACTUALIZACIÓN, FORMACIÓN Y ENTRENAMIENTO A LOS FUNCIONARIOS DEL DPS DE ACUERDO</v>
          </cell>
          <cell r="P1152">
            <v>400000000</v>
          </cell>
          <cell r="Q1152">
            <v>0</v>
          </cell>
          <cell r="R1152">
            <v>400000000</v>
          </cell>
          <cell r="S1152">
            <v>353713</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t="str">
            <v>ANA MARIA CARDONA GONZALEZ</v>
          </cell>
          <cell r="AJ1152" t="str">
            <v>3 DESEMBOLSOS:  20% $80,000,000 PRIMEROS DOS CURSOS.  40% $160.000.000 CON EL 50% DE LAS ACTIVIDADES. ÚLTIMO PAGO 40% $160.000.000 AL FINALIZAR EL OBJETO DEL CONVENIO.</v>
          </cell>
          <cell r="AK1152" t="str">
            <v>2018-0007278</v>
          </cell>
          <cell r="AL1152" t="str">
            <v>DOCUMENTO EQUIVALENTE DR1001/97 ART 17</v>
          </cell>
          <cell r="AM1152" t="str">
            <v>SEGUNDO DESEMBOLSO CORRESPONDIENTE AL 40% DEL VALOR TOTAL DE LOS RECURSOS APORTADOS POR DPS.</v>
          </cell>
          <cell r="AN1152">
            <v>160000000</v>
          </cell>
          <cell r="AO1152">
            <v>0</v>
          </cell>
          <cell r="AP1152">
            <v>0</v>
          </cell>
          <cell r="AQ1152">
            <v>0</v>
          </cell>
          <cell r="AR1152">
            <v>0</v>
          </cell>
          <cell r="AS1152">
            <v>0</v>
          </cell>
          <cell r="AT1152">
            <v>0</v>
          </cell>
          <cell r="AU1152">
            <v>0</v>
          </cell>
          <cell r="AV1152">
            <v>0</v>
          </cell>
          <cell r="AW1152">
            <v>0</v>
          </cell>
          <cell r="AX1152">
            <v>0</v>
          </cell>
          <cell r="AY1152">
            <v>0</v>
          </cell>
          <cell r="AZ1152">
            <v>160000000</v>
          </cell>
          <cell r="BA1152" t="str">
            <v>SI</v>
          </cell>
          <cell r="BB1152" t="str">
            <v>RE</v>
          </cell>
          <cell r="BC1152" t="str">
            <v>SI</v>
          </cell>
          <cell r="BD1152" t="str">
            <v>SI</v>
          </cell>
          <cell r="BE1152" t="str">
            <v xml:space="preserve">NO RESPONSABLES DE IVA  </v>
          </cell>
          <cell r="BF1152" t="str">
            <v>NO</v>
          </cell>
          <cell r="BG1152" t="str">
            <v xml:space="preserve">ENTIDAD SIN ÁNIMO DE LUCRO </v>
          </cell>
          <cell r="BH1152">
            <v>0</v>
          </cell>
          <cell r="BI1152">
            <v>0</v>
          </cell>
          <cell r="BJ1152">
            <v>0</v>
          </cell>
          <cell r="BK1152" t="str">
            <v xml:space="preserve">NO RESPONSABLES DE IVA  </v>
          </cell>
          <cell r="BL1152">
            <v>0</v>
          </cell>
          <cell r="BM1152">
            <v>0</v>
          </cell>
          <cell r="BN1152">
            <v>0</v>
          </cell>
          <cell r="BO1152" t="str">
            <v>CONVENIO INTERADMINISTRATIVO</v>
          </cell>
          <cell r="BP1152">
            <v>0</v>
          </cell>
          <cell r="BQ1152">
            <v>0</v>
          </cell>
          <cell r="BR1152">
            <v>0</v>
          </cell>
          <cell r="BS1152">
            <v>0</v>
          </cell>
          <cell r="BT1152">
            <v>0</v>
          </cell>
          <cell r="BU1152" t="str">
            <v>ENTIDAD SIN ÁNIMO DE LUCRO</v>
          </cell>
          <cell r="BV1152">
            <v>0</v>
          </cell>
          <cell r="BW1152">
            <v>0</v>
          </cell>
          <cell r="BX1152">
            <v>0</v>
          </cell>
          <cell r="BY1152">
            <v>0</v>
          </cell>
          <cell r="BZ1152">
            <v>0</v>
          </cell>
          <cell r="CA1152">
            <v>0</v>
          </cell>
          <cell r="CB1152">
            <v>0</v>
          </cell>
          <cell r="CC1152">
            <v>0</v>
          </cell>
          <cell r="CD1152">
            <v>0</v>
          </cell>
          <cell r="CE1152">
            <v>0</v>
          </cell>
          <cell r="CF1152">
            <v>160000000</v>
          </cell>
          <cell r="CG1152">
            <v>41526</v>
          </cell>
          <cell r="CH1152">
            <v>832</v>
          </cell>
          <cell r="CI1152">
            <v>353713</v>
          </cell>
          <cell r="CJ1152" t="str">
            <v>Oscar Dario Rodriguez Posada</v>
          </cell>
          <cell r="CK1152" t="str">
            <v>SERCICIOS DE CAPACITACION</v>
          </cell>
          <cell r="CL1152" t="str">
            <v>GASTOS GENERALES</v>
          </cell>
          <cell r="CM1152" t="str">
            <v>201361003210000050E</v>
          </cell>
          <cell r="CN1152">
            <v>0</v>
          </cell>
          <cell r="CO1152" t="str">
            <v>NO APLICA</v>
          </cell>
          <cell r="CP1152">
            <v>0</v>
          </cell>
          <cell r="CQ1152" t="str">
            <v>2013-6400107913</v>
          </cell>
          <cell r="CR1152" t="str">
            <v xml:space="preserve">CONVENIO INTERADMINISTRATIVO ENTRE EL DPS Y LA UN, POR UN VALOR TOTAL DE $420.000.000.  EL VALOR DE LA LIQUIDACIÓN CORRESPONDE AL APORTE DEL DPS.  </v>
          </cell>
          <cell r="CS1152">
            <v>0</v>
          </cell>
          <cell r="CT1152">
            <v>0</v>
          </cell>
          <cell r="CU1152">
            <v>0</v>
          </cell>
          <cell r="CV1152">
            <v>0</v>
          </cell>
          <cell r="CW1152">
            <v>0</v>
          </cell>
          <cell r="CX1152">
            <v>0</v>
          </cell>
          <cell r="CY1152">
            <v>0</v>
          </cell>
          <cell r="CZ1152">
            <v>0</v>
          </cell>
          <cell r="DA1152">
            <v>0</v>
          </cell>
          <cell r="DB1152">
            <v>0</v>
          </cell>
          <cell r="DC1152">
            <v>0</v>
          </cell>
          <cell r="DD1152">
            <v>0</v>
          </cell>
          <cell r="DE1152">
            <v>0</v>
          </cell>
          <cell r="DF1152">
            <v>0</v>
          </cell>
          <cell r="DG1152">
            <v>0</v>
          </cell>
          <cell r="DH1152">
            <v>0</v>
          </cell>
          <cell r="DI1152">
            <v>0</v>
          </cell>
          <cell r="DJ1152">
            <v>0</v>
          </cell>
          <cell r="DK1152">
            <v>0</v>
          </cell>
          <cell r="DL1152">
            <v>0</v>
          </cell>
          <cell r="DM1152">
            <v>0</v>
          </cell>
          <cell r="DN1152">
            <v>0</v>
          </cell>
          <cell r="DO1152">
            <v>0</v>
          </cell>
          <cell r="DP1152">
            <v>0</v>
          </cell>
          <cell r="DQ1152">
            <v>0</v>
          </cell>
          <cell r="DR1152">
            <v>0</v>
          </cell>
          <cell r="DS1152">
            <v>0</v>
          </cell>
          <cell r="DT1152">
            <v>0</v>
          </cell>
          <cell r="DU1152">
            <v>0</v>
          </cell>
          <cell r="DV1152">
            <v>0</v>
          </cell>
          <cell r="DW1152">
            <v>0</v>
          </cell>
          <cell r="DX1152">
            <v>0</v>
          </cell>
          <cell r="DY1152">
            <v>0</v>
          </cell>
          <cell r="DZ1152">
            <v>0</v>
          </cell>
          <cell r="EA1152">
            <v>0</v>
          </cell>
          <cell r="EB1152">
            <v>0</v>
          </cell>
          <cell r="EC1152">
            <v>0</v>
          </cell>
          <cell r="ED1152">
            <v>0</v>
          </cell>
          <cell r="EE1152">
            <v>0</v>
          </cell>
          <cell r="EF1152">
            <v>0</v>
          </cell>
          <cell r="EG1152">
            <v>0</v>
          </cell>
          <cell r="EH1152">
            <v>0</v>
          </cell>
          <cell r="EI1152">
            <v>0</v>
          </cell>
          <cell r="EJ1152">
            <v>0</v>
          </cell>
        </row>
        <row r="1153">
          <cell r="B1153">
            <v>1300</v>
          </cell>
          <cell r="C1153">
            <v>41526</v>
          </cell>
          <cell r="D1153">
            <v>20</v>
          </cell>
          <cell r="E1153" t="str">
            <v>OscarR</v>
          </cell>
          <cell r="F1153">
            <v>41526</v>
          </cell>
          <cell r="G1153" t="str">
            <v>DPS</v>
          </cell>
          <cell r="H1153" t="str">
            <v xml:space="preserve">63/12 Otrosi 5 </v>
          </cell>
          <cell r="I1153">
            <v>2012</v>
          </cell>
          <cell r="J1153" t="str">
            <v>BANCO DAVIVIENDA S.A.</v>
          </cell>
          <cell r="K1153" t="str">
            <v>860.034.313-7</v>
          </cell>
          <cell r="L1153" t="str">
            <v>BOGOTA</v>
          </cell>
          <cell r="M1153">
            <v>0</v>
          </cell>
          <cell r="N1153">
            <v>0</v>
          </cell>
          <cell r="O1153" t="str">
            <v>EL BANCO SE OBLIGA A PRESTAR EL SERVICIO FINANCIERO DE ENTREGA DE LAS TRANSFERENCIAS MONETARIAS A LOS BENEFICIARIOS DEL SECTOR DE LA INCLUSION SOCIAL, PARA EL GRUPO 2 DE ACUERDO CON EL ANEXO 6 Y8 DE LA CONVOCATORIA 07 DE 2012</v>
          </cell>
          <cell r="P1153">
            <v>1278068118</v>
          </cell>
          <cell r="Q1153">
            <v>0</v>
          </cell>
          <cell r="R1153">
            <v>1278068118</v>
          </cell>
          <cell r="S1153">
            <v>5313</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t="str">
            <v>PAOLA ANDREA VANEGAS RODRIGUEZ</v>
          </cell>
          <cell r="AJ1153" t="str">
            <v>ESTABLECIDA EN LA CLAUSULA CUARTA DEL CONTRATO 063/2012</v>
          </cell>
          <cell r="AK1153" t="str">
            <v>CUENTA DE COBRO 13-264-274-322</v>
          </cell>
          <cell r="AL1153">
            <v>0</v>
          </cell>
          <cell r="AM1153" t="str">
            <v>COMISION (5.169) POR SERVICIO DE VINCULACION Y ENROLAMIENTO DE DAVIPLATA,  SERVICIO (10.265-1286) DE PAGO DE LAS TRANSFERENCIAS MONETARIAS A LOS BENEFICIARIOS DEL PROGRAMA MAS JOVENES EN ACCION</v>
          </cell>
          <cell r="AN1153">
            <v>100204490</v>
          </cell>
          <cell r="AO1153">
            <v>0</v>
          </cell>
          <cell r="AP1153">
            <v>0</v>
          </cell>
          <cell r="AQ1153">
            <v>0</v>
          </cell>
          <cell r="AR1153">
            <v>0</v>
          </cell>
          <cell r="AS1153">
            <v>0</v>
          </cell>
          <cell r="AT1153">
            <v>0</v>
          </cell>
          <cell r="AU1153">
            <v>0</v>
          </cell>
          <cell r="AV1153">
            <v>0.16</v>
          </cell>
          <cell r="AW1153">
            <v>0</v>
          </cell>
          <cell r="AX1153">
            <v>16032718</v>
          </cell>
          <cell r="AY1153">
            <v>0</v>
          </cell>
          <cell r="AZ1153">
            <v>116237208</v>
          </cell>
          <cell r="BA1153" t="str">
            <v>SI</v>
          </cell>
          <cell r="BB1153" t="str">
            <v>NO</v>
          </cell>
          <cell r="BC1153" t="str">
            <v>NO</v>
          </cell>
          <cell r="BD1153" t="str">
            <v>NO</v>
          </cell>
          <cell r="BE1153" t="str">
            <v>COMUN - GRAN CONTRIUBUYENTE</v>
          </cell>
          <cell r="BF1153" t="str">
            <v>NO</v>
          </cell>
          <cell r="BG1153" t="str">
            <v>AUTORRETENEDOR</v>
          </cell>
          <cell r="BH1153">
            <v>0</v>
          </cell>
          <cell r="BI1153">
            <v>0</v>
          </cell>
          <cell r="BJ1153">
            <v>0</v>
          </cell>
          <cell r="BK1153" t="str">
            <v>GRAN CONTRIBUYENTE</v>
          </cell>
          <cell r="BL1153">
            <v>0</v>
          </cell>
          <cell r="BM1153">
            <v>0</v>
          </cell>
          <cell r="BN1153">
            <v>0</v>
          </cell>
          <cell r="BO1153" t="str">
            <v xml:space="preserve">BOGOTA ACT. SERVICIOS BANCARIOS </v>
          </cell>
          <cell r="BP1153">
            <v>1.1039999999999999E-2</v>
          </cell>
          <cell r="BQ1153">
            <v>0</v>
          </cell>
          <cell r="BR1153">
            <v>0</v>
          </cell>
          <cell r="BS1153">
            <v>0</v>
          </cell>
          <cell r="BT1153">
            <v>0</v>
          </cell>
          <cell r="BU1153" t="str">
            <v>N/A</v>
          </cell>
          <cell r="BV1153">
            <v>0</v>
          </cell>
          <cell r="BW1153">
            <v>0</v>
          </cell>
          <cell r="BX1153">
            <v>0</v>
          </cell>
          <cell r="BY1153">
            <v>0</v>
          </cell>
          <cell r="BZ1153">
            <v>0</v>
          </cell>
          <cell r="CA1153">
            <v>1106258</v>
          </cell>
          <cell r="CB1153">
            <v>0</v>
          </cell>
          <cell r="CC1153">
            <v>0</v>
          </cell>
          <cell r="CD1153">
            <v>0</v>
          </cell>
          <cell r="CE1153">
            <v>0</v>
          </cell>
          <cell r="CF1153">
            <v>115130950</v>
          </cell>
          <cell r="CG1153">
            <v>41526</v>
          </cell>
          <cell r="CH1153">
            <v>20</v>
          </cell>
          <cell r="CI1153">
            <v>5313</v>
          </cell>
          <cell r="CJ1153" t="str">
            <v>Oscar Dario Rodriguez Posada</v>
          </cell>
          <cell r="CK1153" t="str">
            <v>IMPLEMENTACION DEL PROG  FAMILIAS</v>
          </cell>
          <cell r="CL1153" t="str">
            <v>ORDINARIA</v>
          </cell>
          <cell r="CM1153">
            <v>0</v>
          </cell>
          <cell r="CN1153">
            <v>0</v>
          </cell>
          <cell r="CO1153" t="str">
            <v>N/A</v>
          </cell>
          <cell r="CP1153">
            <v>0</v>
          </cell>
          <cell r="CQ1153">
            <v>20133000132503</v>
          </cell>
          <cell r="CR1153">
            <v>0</v>
          </cell>
          <cell r="CS1153">
            <v>0</v>
          </cell>
          <cell r="CT1153">
            <v>0</v>
          </cell>
          <cell r="CU1153">
            <v>0</v>
          </cell>
          <cell r="CV1153">
            <v>0</v>
          </cell>
          <cell r="CW1153">
            <v>0</v>
          </cell>
          <cell r="CX1153">
            <v>0</v>
          </cell>
          <cell r="CY1153">
            <v>0</v>
          </cell>
          <cell r="CZ1153">
            <v>0</v>
          </cell>
          <cell r="DA1153">
            <v>0</v>
          </cell>
          <cell r="DB1153">
            <v>0</v>
          </cell>
          <cell r="DC1153">
            <v>0</v>
          </cell>
          <cell r="DD1153">
            <v>0</v>
          </cell>
          <cell r="DE1153">
            <v>0</v>
          </cell>
          <cell r="DF1153">
            <v>0</v>
          </cell>
          <cell r="DG1153">
            <v>0</v>
          </cell>
          <cell r="DH1153">
            <v>0</v>
          </cell>
          <cell r="DI1153">
            <v>0</v>
          </cell>
          <cell r="DJ1153">
            <v>0</v>
          </cell>
          <cell r="DK1153">
            <v>0</v>
          </cell>
          <cell r="DL1153">
            <v>0</v>
          </cell>
          <cell r="DM1153">
            <v>0</v>
          </cell>
          <cell r="DN1153">
            <v>0</v>
          </cell>
          <cell r="DO1153">
            <v>0</v>
          </cell>
          <cell r="DP1153">
            <v>0</v>
          </cell>
          <cell r="DQ1153">
            <v>0</v>
          </cell>
          <cell r="DR1153">
            <v>0</v>
          </cell>
          <cell r="DS1153">
            <v>0</v>
          </cell>
          <cell r="DT1153">
            <v>0</v>
          </cell>
          <cell r="DU1153">
            <v>0</v>
          </cell>
          <cell r="DV1153">
            <v>0</v>
          </cell>
          <cell r="DW1153">
            <v>0</v>
          </cell>
          <cell r="DX1153">
            <v>0</v>
          </cell>
          <cell r="DY1153">
            <v>0</v>
          </cell>
          <cell r="DZ1153">
            <v>0</v>
          </cell>
          <cell r="EA1153">
            <v>0</v>
          </cell>
          <cell r="EB1153">
            <v>0</v>
          </cell>
          <cell r="EC1153">
            <v>0</v>
          </cell>
          <cell r="ED1153">
            <v>0</v>
          </cell>
          <cell r="EE1153">
            <v>0</v>
          </cell>
          <cell r="EF1153">
            <v>0</v>
          </cell>
          <cell r="EG1153">
            <v>0</v>
          </cell>
          <cell r="EH1153">
            <v>0</v>
          </cell>
          <cell r="EI1153">
            <v>0</v>
          </cell>
          <cell r="EJ1153">
            <v>0</v>
          </cell>
        </row>
        <row r="1154">
          <cell r="B1154">
            <v>1255</v>
          </cell>
          <cell r="C1154">
            <v>41520</v>
          </cell>
          <cell r="D1154">
            <v>123</v>
          </cell>
          <cell r="E1154" t="str">
            <v>IrmaC</v>
          </cell>
          <cell r="F1154">
            <v>41521</v>
          </cell>
          <cell r="G1154" t="str">
            <v>DPS</v>
          </cell>
          <cell r="H1154" t="str">
            <v xml:space="preserve">64/2012 </v>
          </cell>
          <cell r="I1154">
            <v>2013</v>
          </cell>
          <cell r="J1154" t="str">
            <v>BANCO AGRARIO DE COLOMBIA S.A.</v>
          </cell>
          <cell r="K1154" t="str">
            <v>800.037.800-8</v>
          </cell>
          <cell r="L1154" t="str">
            <v>BOGOTÁ</v>
          </cell>
          <cell r="M1154">
            <v>0</v>
          </cell>
          <cell r="N1154">
            <v>0</v>
          </cell>
          <cell r="O1154" t="str">
            <v>SUBSIDIOS EDUCACION Y NUTRICION</v>
          </cell>
          <cell r="P1154">
            <v>1435300000</v>
          </cell>
          <cell r="Q1154">
            <v>0</v>
          </cell>
          <cell r="R1154">
            <v>1435300000</v>
          </cell>
          <cell r="S1154">
            <v>25413</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t="str">
            <v>MARIANA ESCOBAR ARANGO</v>
          </cell>
          <cell r="AJ1154" t="str">
            <v xml:space="preserve">CONTRATO   </v>
          </cell>
          <cell r="AK1154" t="str">
            <v>NO APLICA</v>
          </cell>
          <cell r="AL1154" t="str">
            <v>NO APLICA</v>
          </cell>
          <cell r="AM1154" t="str">
            <v>PAGO INCENTIVOS PARTICIPANTES DEL COMPONENTE TU  Y EL COMPONENTE ICE- 420 incentivos</v>
          </cell>
          <cell r="AN1154">
            <v>149000000</v>
          </cell>
          <cell r="AO1154">
            <v>0</v>
          </cell>
          <cell r="AP1154">
            <v>0</v>
          </cell>
          <cell r="AQ1154">
            <v>0</v>
          </cell>
          <cell r="AR1154">
            <v>0</v>
          </cell>
          <cell r="AS1154">
            <v>0</v>
          </cell>
          <cell r="AT1154">
            <v>0</v>
          </cell>
          <cell r="AU1154">
            <v>0</v>
          </cell>
          <cell r="AV1154">
            <v>0</v>
          </cell>
          <cell r="AW1154">
            <v>0</v>
          </cell>
          <cell r="AX1154">
            <v>0</v>
          </cell>
          <cell r="AY1154">
            <v>0</v>
          </cell>
          <cell r="AZ1154">
            <v>149000000</v>
          </cell>
          <cell r="BA1154" t="str">
            <v>SI</v>
          </cell>
          <cell r="BB1154" t="str">
            <v>SI</v>
          </cell>
          <cell r="BC1154" t="str">
            <v>NO</v>
          </cell>
          <cell r="BD1154" t="str">
            <v>NO</v>
          </cell>
          <cell r="BE1154" t="str">
            <v>COMÚN</v>
          </cell>
          <cell r="BF1154" t="str">
            <v>NO</v>
          </cell>
          <cell r="BG1154" t="str">
            <v>AUTORETENEDOR</v>
          </cell>
          <cell r="BH1154">
            <v>0</v>
          </cell>
          <cell r="BI1154">
            <v>0</v>
          </cell>
          <cell r="BJ1154">
            <v>0</v>
          </cell>
          <cell r="BK1154" t="str">
            <v>GRAN CONTRIBUYENTE</v>
          </cell>
          <cell r="BL1154">
            <v>0</v>
          </cell>
          <cell r="BM1154">
            <v>0</v>
          </cell>
          <cell r="BN1154">
            <v>0</v>
          </cell>
          <cell r="BO1154" t="str">
            <v>PAGO INCENTIVOS</v>
          </cell>
          <cell r="BP1154">
            <v>0</v>
          </cell>
          <cell r="BQ1154">
            <v>0</v>
          </cell>
          <cell r="BR1154">
            <v>0</v>
          </cell>
          <cell r="BS1154">
            <v>0</v>
          </cell>
          <cell r="BT1154">
            <v>0</v>
          </cell>
          <cell r="BU1154" t="str">
            <v>PAGO INCENTIVOS</v>
          </cell>
          <cell r="BV1154">
            <v>0</v>
          </cell>
          <cell r="BW1154">
            <v>0</v>
          </cell>
          <cell r="BX1154">
            <v>0</v>
          </cell>
          <cell r="BY1154">
            <v>0</v>
          </cell>
          <cell r="BZ1154">
            <v>0</v>
          </cell>
          <cell r="CA1154">
            <v>0</v>
          </cell>
          <cell r="CB1154">
            <v>0</v>
          </cell>
          <cell r="CC1154">
            <v>0</v>
          </cell>
          <cell r="CD1154">
            <v>0</v>
          </cell>
          <cell r="CE1154">
            <v>0</v>
          </cell>
          <cell r="CF1154">
            <v>149000000</v>
          </cell>
          <cell r="CG1154">
            <v>41521</v>
          </cell>
          <cell r="CH1154">
            <v>123</v>
          </cell>
          <cell r="CI1154">
            <v>25413</v>
          </cell>
          <cell r="CJ1154" t="str">
            <v>Irma Estela Cardenas Acosta</v>
          </cell>
          <cell r="CK1154" t="str">
            <v>PROGRAMA GENERACIÓN DE INGRESOS Y EMPLEABILIDAD</v>
          </cell>
          <cell r="CL1154" t="str">
            <v>ORDINARIA</v>
          </cell>
          <cell r="CM1154" t="str">
            <v>SIN EXPEDIENTE</v>
          </cell>
          <cell r="CN1154">
            <v>0</v>
          </cell>
          <cell r="CO1154" t="str">
            <v>NO APLICA</v>
          </cell>
          <cell r="CP1154">
            <v>0</v>
          </cell>
          <cell r="CQ1154" t="str">
            <v>2013-4030127013</v>
          </cell>
          <cell r="CR1154" t="str">
            <v>SOLICITUD SE TRAMITA CON LIQUIDACIONES 1255, 56,57,58</v>
          </cell>
          <cell r="CS1154">
            <v>0</v>
          </cell>
          <cell r="CT1154">
            <v>0</v>
          </cell>
          <cell r="CU1154">
            <v>0</v>
          </cell>
          <cell r="CV1154">
            <v>0</v>
          </cell>
          <cell r="CW1154">
            <v>0</v>
          </cell>
          <cell r="CX1154">
            <v>0</v>
          </cell>
          <cell r="CY1154">
            <v>0</v>
          </cell>
          <cell r="CZ1154">
            <v>0</v>
          </cell>
          <cell r="DA1154">
            <v>0</v>
          </cell>
          <cell r="DB1154">
            <v>0</v>
          </cell>
          <cell r="DC1154">
            <v>0</v>
          </cell>
          <cell r="DD1154">
            <v>0</v>
          </cell>
          <cell r="DE1154">
            <v>0</v>
          </cell>
          <cell r="DF1154">
            <v>0</v>
          </cell>
          <cell r="DG1154">
            <v>0</v>
          </cell>
          <cell r="DH1154">
            <v>0</v>
          </cell>
          <cell r="DI1154">
            <v>0</v>
          </cell>
          <cell r="DJ1154">
            <v>0</v>
          </cell>
          <cell r="DK1154">
            <v>0</v>
          </cell>
          <cell r="DL1154">
            <v>0</v>
          </cell>
          <cell r="DM1154">
            <v>0</v>
          </cell>
          <cell r="DN1154">
            <v>0</v>
          </cell>
          <cell r="DO1154">
            <v>0</v>
          </cell>
          <cell r="DP1154">
            <v>0</v>
          </cell>
          <cell r="DQ1154">
            <v>0</v>
          </cell>
          <cell r="DR1154">
            <v>0</v>
          </cell>
          <cell r="DS1154">
            <v>0</v>
          </cell>
          <cell r="DT1154">
            <v>0</v>
          </cell>
          <cell r="DU1154">
            <v>0</v>
          </cell>
          <cell r="DV1154">
            <v>0</v>
          </cell>
          <cell r="DW1154">
            <v>0</v>
          </cell>
          <cell r="DX1154">
            <v>0</v>
          </cell>
          <cell r="DY1154">
            <v>0</v>
          </cell>
          <cell r="DZ1154">
            <v>0</v>
          </cell>
          <cell r="EA1154">
            <v>0</v>
          </cell>
          <cell r="EB1154">
            <v>0</v>
          </cell>
          <cell r="EC1154">
            <v>0</v>
          </cell>
          <cell r="ED1154">
            <v>0</v>
          </cell>
          <cell r="EE1154">
            <v>0</v>
          </cell>
          <cell r="EF1154">
            <v>0</v>
          </cell>
          <cell r="EG1154">
            <v>0</v>
          </cell>
          <cell r="EH1154">
            <v>0</v>
          </cell>
          <cell r="EI1154">
            <v>0</v>
          </cell>
          <cell r="EJ1154">
            <v>0</v>
          </cell>
        </row>
        <row r="1155">
          <cell r="B1155">
            <v>1256</v>
          </cell>
          <cell r="C1155">
            <v>41520</v>
          </cell>
          <cell r="D1155">
            <v>123</v>
          </cell>
          <cell r="E1155" t="str">
            <v>IrmaC</v>
          </cell>
          <cell r="F1155">
            <v>41521</v>
          </cell>
          <cell r="G1155" t="str">
            <v>DPS</v>
          </cell>
          <cell r="H1155" t="str">
            <v xml:space="preserve">64/2012 </v>
          </cell>
          <cell r="I1155">
            <v>2013</v>
          </cell>
          <cell r="J1155" t="str">
            <v>BANCO AGRARIO DE COLOMBIA S.A.</v>
          </cell>
          <cell r="K1155" t="str">
            <v>800.037.800-8</v>
          </cell>
          <cell r="L1155" t="str">
            <v>BOGOTÁ</v>
          </cell>
          <cell r="M1155">
            <v>0</v>
          </cell>
          <cell r="N1155">
            <v>0</v>
          </cell>
          <cell r="O1155" t="str">
            <v>SUBSIDIOS EDUCACION Y NUTRICION</v>
          </cell>
          <cell r="P1155">
            <v>1435300000</v>
          </cell>
          <cell r="Q1155">
            <v>0</v>
          </cell>
          <cell r="R1155">
            <v>1435300000</v>
          </cell>
          <cell r="S1155">
            <v>25213</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t="str">
            <v>MARIANA ESCOBAR ARANGO</v>
          </cell>
          <cell r="AJ1155" t="str">
            <v xml:space="preserve">CONTRATO   </v>
          </cell>
          <cell r="AK1155" t="str">
            <v>NO APLICA</v>
          </cell>
          <cell r="AL1155" t="str">
            <v>NO APLICA</v>
          </cell>
          <cell r="AM1155" t="str">
            <v>PAGO INCENTIVOS PARTICIPANTES DEL COMPONENTE TU  Y EL COMPONENTE ICE-6,047 incentivos</v>
          </cell>
          <cell r="AN1155">
            <v>604700000</v>
          </cell>
          <cell r="AO1155">
            <v>0</v>
          </cell>
          <cell r="AP1155">
            <v>0</v>
          </cell>
          <cell r="AQ1155">
            <v>0</v>
          </cell>
          <cell r="AR1155">
            <v>0</v>
          </cell>
          <cell r="AS1155">
            <v>0</v>
          </cell>
          <cell r="AT1155">
            <v>0</v>
          </cell>
          <cell r="AU1155">
            <v>0</v>
          </cell>
          <cell r="AV1155">
            <v>0</v>
          </cell>
          <cell r="AW1155">
            <v>0</v>
          </cell>
          <cell r="AX1155">
            <v>0</v>
          </cell>
          <cell r="AY1155">
            <v>0</v>
          </cell>
          <cell r="AZ1155">
            <v>604700000</v>
          </cell>
          <cell r="BA1155" t="str">
            <v>SI</v>
          </cell>
          <cell r="BB1155" t="str">
            <v>SI</v>
          </cell>
          <cell r="BC1155" t="str">
            <v>NO</v>
          </cell>
          <cell r="BD1155" t="str">
            <v>NO</v>
          </cell>
          <cell r="BE1155" t="str">
            <v>COMÚN</v>
          </cell>
          <cell r="BF1155" t="str">
            <v>NO</v>
          </cell>
          <cell r="BG1155" t="str">
            <v>AUTORETENEDOR</v>
          </cell>
          <cell r="BH1155">
            <v>0</v>
          </cell>
          <cell r="BI1155">
            <v>0</v>
          </cell>
          <cell r="BJ1155">
            <v>0</v>
          </cell>
          <cell r="BK1155" t="str">
            <v>GRAN CONTRIBUYENTE</v>
          </cell>
          <cell r="BL1155">
            <v>0</v>
          </cell>
          <cell r="BM1155">
            <v>0</v>
          </cell>
          <cell r="BN1155">
            <v>0</v>
          </cell>
          <cell r="BO1155" t="str">
            <v>PAGO INCENTIVOS</v>
          </cell>
          <cell r="BP1155">
            <v>0</v>
          </cell>
          <cell r="BQ1155">
            <v>0</v>
          </cell>
          <cell r="BR1155">
            <v>0</v>
          </cell>
          <cell r="BS1155">
            <v>0</v>
          </cell>
          <cell r="BT1155">
            <v>0</v>
          </cell>
          <cell r="BU1155" t="str">
            <v>PAGO INCENTIVOS</v>
          </cell>
          <cell r="BV1155">
            <v>0</v>
          </cell>
          <cell r="BW1155">
            <v>0</v>
          </cell>
          <cell r="BX1155">
            <v>0</v>
          </cell>
          <cell r="BY1155">
            <v>0</v>
          </cell>
          <cell r="BZ1155">
            <v>0</v>
          </cell>
          <cell r="CA1155">
            <v>0</v>
          </cell>
          <cell r="CB1155">
            <v>0</v>
          </cell>
          <cell r="CC1155">
            <v>0</v>
          </cell>
          <cell r="CD1155">
            <v>0</v>
          </cell>
          <cell r="CE1155">
            <v>0</v>
          </cell>
          <cell r="CF1155">
            <v>604700000</v>
          </cell>
          <cell r="CG1155">
            <v>41521</v>
          </cell>
          <cell r="CH1155">
            <v>123</v>
          </cell>
          <cell r="CI1155">
            <v>25213</v>
          </cell>
          <cell r="CJ1155" t="str">
            <v>Irma Estela Cardenas Acosta</v>
          </cell>
          <cell r="CK1155" t="str">
            <v>PROGRAMA GENERACIÓN DE INGRESOS Y EMPLEABILIDAD</v>
          </cell>
          <cell r="CL1155" t="str">
            <v>ORDINARIA</v>
          </cell>
          <cell r="CM1155" t="str">
            <v>SIN EXPEDIENTE</v>
          </cell>
          <cell r="CN1155">
            <v>0</v>
          </cell>
          <cell r="CO1155" t="str">
            <v>NO APLICA</v>
          </cell>
          <cell r="CP1155">
            <v>0</v>
          </cell>
          <cell r="CQ1155" t="str">
            <v>2013-4030127013</v>
          </cell>
          <cell r="CR1155" t="str">
            <v>SOLICITUD SE TRAMITA CON LIQUIDACIONES 1255, 56,57,58</v>
          </cell>
          <cell r="CS1155">
            <v>0</v>
          </cell>
          <cell r="CT1155">
            <v>0</v>
          </cell>
          <cell r="CU1155">
            <v>0</v>
          </cell>
          <cell r="CV1155">
            <v>0</v>
          </cell>
          <cell r="CW1155">
            <v>0</v>
          </cell>
          <cell r="CX1155">
            <v>0</v>
          </cell>
          <cell r="CY1155">
            <v>0</v>
          </cell>
          <cell r="CZ1155">
            <v>0</v>
          </cell>
          <cell r="DA1155">
            <v>0</v>
          </cell>
          <cell r="DB1155">
            <v>0</v>
          </cell>
          <cell r="DC1155">
            <v>0</v>
          </cell>
          <cell r="DD1155">
            <v>0</v>
          </cell>
          <cell r="DE1155">
            <v>0</v>
          </cell>
          <cell r="DF1155">
            <v>0</v>
          </cell>
          <cell r="DG1155">
            <v>0</v>
          </cell>
          <cell r="DH1155">
            <v>0</v>
          </cell>
          <cell r="DI1155">
            <v>0</v>
          </cell>
          <cell r="DJ1155">
            <v>0</v>
          </cell>
          <cell r="DK1155">
            <v>0</v>
          </cell>
          <cell r="DL1155">
            <v>0</v>
          </cell>
          <cell r="DM1155">
            <v>0</v>
          </cell>
          <cell r="DN1155">
            <v>0</v>
          </cell>
          <cell r="DO1155">
            <v>0</v>
          </cell>
          <cell r="DP1155">
            <v>0</v>
          </cell>
          <cell r="DQ1155">
            <v>0</v>
          </cell>
          <cell r="DR1155">
            <v>0</v>
          </cell>
          <cell r="DS1155">
            <v>0</v>
          </cell>
          <cell r="DT1155">
            <v>0</v>
          </cell>
          <cell r="DU1155">
            <v>0</v>
          </cell>
          <cell r="DV1155">
            <v>0</v>
          </cell>
          <cell r="DW1155">
            <v>0</v>
          </cell>
          <cell r="DX1155">
            <v>0</v>
          </cell>
          <cell r="DY1155">
            <v>0</v>
          </cell>
          <cell r="DZ1155">
            <v>0</v>
          </cell>
          <cell r="EA1155">
            <v>0</v>
          </cell>
          <cell r="EB1155">
            <v>0</v>
          </cell>
          <cell r="EC1155">
            <v>0</v>
          </cell>
          <cell r="ED1155">
            <v>0</v>
          </cell>
          <cell r="EE1155">
            <v>0</v>
          </cell>
          <cell r="EF1155">
            <v>0</v>
          </cell>
          <cell r="EG1155">
            <v>0</v>
          </cell>
          <cell r="EH1155">
            <v>0</v>
          </cell>
          <cell r="EI1155">
            <v>0</v>
          </cell>
          <cell r="EJ1155">
            <v>0</v>
          </cell>
        </row>
        <row r="1156">
          <cell r="B1156">
            <v>1257</v>
          </cell>
          <cell r="C1156">
            <v>41520</v>
          </cell>
          <cell r="D1156">
            <v>123</v>
          </cell>
          <cell r="E1156" t="str">
            <v>IrmaC</v>
          </cell>
          <cell r="F1156">
            <v>41521</v>
          </cell>
          <cell r="G1156" t="str">
            <v>DPS</v>
          </cell>
          <cell r="H1156" t="str">
            <v xml:space="preserve">62/2012 </v>
          </cell>
          <cell r="I1156">
            <v>2013</v>
          </cell>
          <cell r="J1156" t="str">
            <v>BANCO AGRARIO DE COLOMBIA S.A.</v>
          </cell>
          <cell r="K1156" t="str">
            <v>800.037.800-8</v>
          </cell>
          <cell r="L1156" t="str">
            <v>BOGOTÁ</v>
          </cell>
          <cell r="M1156">
            <v>0</v>
          </cell>
          <cell r="N1156">
            <v>0</v>
          </cell>
          <cell r="O1156" t="str">
            <v>SUBSIDIOS EDUCACION Y NUTRICION</v>
          </cell>
          <cell r="P1156">
            <v>65284150400</v>
          </cell>
          <cell r="Q1156">
            <v>0</v>
          </cell>
          <cell r="R1156">
            <v>65284150400</v>
          </cell>
          <cell r="S1156">
            <v>25313</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t="str">
            <v>MARIANA ESCOBAR ARANGO</v>
          </cell>
          <cell r="AJ1156" t="str">
            <v xml:space="preserve">CONTRATO   </v>
          </cell>
          <cell r="AK1156" t="str">
            <v>NO APLICA</v>
          </cell>
          <cell r="AL1156" t="str">
            <v>NO APLICA</v>
          </cell>
          <cell r="AM1156" t="str">
            <v>PAGO INCENTIVOS PARTICIPANTES DEL COMPONENTE TU  Y EL COMPONENTE ICE- 496 incentivos</v>
          </cell>
          <cell r="AN1156">
            <v>188700000</v>
          </cell>
          <cell r="AO1156">
            <v>0</v>
          </cell>
          <cell r="AP1156">
            <v>0</v>
          </cell>
          <cell r="AQ1156">
            <v>0</v>
          </cell>
          <cell r="AR1156">
            <v>0</v>
          </cell>
          <cell r="AS1156">
            <v>0</v>
          </cell>
          <cell r="AT1156">
            <v>0</v>
          </cell>
          <cell r="AU1156">
            <v>0</v>
          </cell>
          <cell r="AV1156">
            <v>0</v>
          </cell>
          <cell r="AW1156">
            <v>0</v>
          </cell>
          <cell r="AX1156">
            <v>0</v>
          </cell>
          <cell r="AY1156">
            <v>0</v>
          </cell>
          <cell r="AZ1156">
            <v>188700000</v>
          </cell>
          <cell r="BA1156" t="str">
            <v>SI</v>
          </cell>
          <cell r="BB1156" t="str">
            <v>SI</v>
          </cell>
          <cell r="BC1156" t="str">
            <v>NO</v>
          </cell>
          <cell r="BD1156" t="str">
            <v>NO</v>
          </cell>
          <cell r="BE1156" t="str">
            <v>COMÚN</v>
          </cell>
          <cell r="BF1156" t="str">
            <v>NO</v>
          </cell>
          <cell r="BG1156" t="str">
            <v>AUTORETENEDOR</v>
          </cell>
          <cell r="BH1156">
            <v>0</v>
          </cell>
          <cell r="BI1156">
            <v>0</v>
          </cell>
          <cell r="BJ1156">
            <v>0</v>
          </cell>
          <cell r="BK1156" t="str">
            <v>GRAN CONTRIBUYENTE</v>
          </cell>
          <cell r="BL1156">
            <v>0</v>
          </cell>
          <cell r="BM1156">
            <v>0</v>
          </cell>
          <cell r="BN1156">
            <v>0</v>
          </cell>
          <cell r="BO1156" t="str">
            <v>PAGO INCENTIVOS</v>
          </cell>
          <cell r="BP1156">
            <v>0</v>
          </cell>
          <cell r="BQ1156">
            <v>0</v>
          </cell>
          <cell r="BR1156">
            <v>0</v>
          </cell>
          <cell r="BS1156">
            <v>0</v>
          </cell>
          <cell r="BT1156">
            <v>0</v>
          </cell>
          <cell r="BU1156" t="str">
            <v>PAGO INCENTIVOS</v>
          </cell>
          <cell r="BV1156">
            <v>0</v>
          </cell>
          <cell r="BW1156">
            <v>0</v>
          </cell>
          <cell r="BX1156">
            <v>0</v>
          </cell>
          <cell r="BY1156">
            <v>0</v>
          </cell>
          <cell r="BZ1156">
            <v>0</v>
          </cell>
          <cell r="CA1156">
            <v>0</v>
          </cell>
          <cell r="CB1156">
            <v>0</v>
          </cell>
          <cell r="CC1156">
            <v>0</v>
          </cell>
          <cell r="CD1156">
            <v>0</v>
          </cell>
          <cell r="CE1156">
            <v>0</v>
          </cell>
          <cell r="CF1156">
            <v>188700000</v>
          </cell>
          <cell r="CG1156">
            <v>41521</v>
          </cell>
          <cell r="CH1156">
            <v>123</v>
          </cell>
          <cell r="CI1156">
            <v>25313</v>
          </cell>
          <cell r="CJ1156" t="str">
            <v>Irma Estela Cardenas Acosta</v>
          </cell>
          <cell r="CK1156" t="str">
            <v>PROGRAMA GENERACIÓN DE INGRESOS Y EMPLEABILIDAD</v>
          </cell>
          <cell r="CL1156" t="str">
            <v>ORDINARIA</v>
          </cell>
          <cell r="CM1156" t="str">
            <v>SIN EXPEDIENTE</v>
          </cell>
          <cell r="CN1156">
            <v>0</v>
          </cell>
          <cell r="CO1156" t="str">
            <v>NO APLICA</v>
          </cell>
          <cell r="CP1156">
            <v>0</v>
          </cell>
          <cell r="CQ1156" t="str">
            <v>2013-4030127013</v>
          </cell>
          <cell r="CR1156" t="str">
            <v>SOLICITUD SE TRAMITA CON LIQUIDACIONES 1255, 56,57,58</v>
          </cell>
          <cell r="CS1156">
            <v>0</v>
          </cell>
          <cell r="CT1156">
            <v>0</v>
          </cell>
          <cell r="CU1156">
            <v>0</v>
          </cell>
          <cell r="CV1156">
            <v>0</v>
          </cell>
          <cell r="CW1156">
            <v>0</v>
          </cell>
          <cell r="CX1156">
            <v>0</v>
          </cell>
          <cell r="CY1156">
            <v>0</v>
          </cell>
          <cell r="CZ1156">
            <v>0</v>
          </cell>
          <cell r="DA1156">
            <v>0</v>
          </cell>
          <cell r="DB1156">
            <v>0</v>
          </cell>
          <cell r="DC1156">
            <v>0</v>
          </cell>
          <cell r="DD1156">
            <v>0</v>
          </cell>
          <cell r="DE1156">
            <v>0</v>
          </cell>
          <cell r="DF1156">
            <v>0</v>
          </cell>
          <cell r="DG1156">
            <v>0</v>
          </cell>
          <cell r="DH1156">
            <v>0</v>
          </cell>
          <cell r="DI1156">
            <v>0</v>
          </cell>
          <cell r="DJ1156">
            <v>0</v>
          </cell>
          <cell r="DK1156">
            <v>0</v>
          </cell>
          <cell r="DL1156">
            <v>0</v>
          </cell>
          <cell r="DM1156">
            <v>0</v>
          </cell>
          <cell r="DN1156">
            <v>0</v>
          </cell>
          <cell r="DO1156">
            <v>0</v>
          </cell>
          <cell r="DP1156">
            <v>0</v>
          </cell>
          <cell r="DQ1156">
            <v>0</v>
          </cell>
          <cell r="DR1156">
            <v>0</v>
          </cell>
          <cell r="DS1156">
            <v>0</v>
          </cell>
          <cell r="DT1156">
            <v>0</v>
          </cell>
          <cell r="DU1156">
            <v>0</v>
          </cell>
          <cell r="DV1156">
            <v>0</v>
          </cell>
          <cell r="DW1156">
            <v>0</v>
          </cell>
          <cell r="DX1156">
            <v>0</v>
          </cell>
          <cell r="DY1156">
            <v>0</v>
          </cell>
          <cell r="DZ1156">
            <v>0</v>
          </cell>
          <cell r="EA1156">
            <v>0</v>
          </cell>
          <cell r="EB1156">
            <v>0</v>
          </cell>
          <cell r="EC1156">
            <v>0</v>
          </cell>
          <cell r="ED1156">
            <v>0</v>
          </cell>
          <cell r="EE1156">
            <v>0</v>
          </cell>
          <cell r="EF1156">
            <v>0</v>
          </cell>
          <cell r="EG1156">
            <v>0</v>
          </cell>
          <cell r="EH1156">
            <v>0</v>
          </cell>
          <cell r="EI1156">
            <v>0</v>
          </cell>
          <cell r="EJ1156">
            <v>0</v>
          </cell>
        </row>
        <row r="1157">
          <cell r="B1157">
            <v>1258</v>
          </cell>
          <cell r="C1157">
            <v>41520</v>
          </cell>
          <cell r="D1157">
            <v>123</v>
          </cell>
          <cell r="E1157" t="str">
            <v>IrmaC</v>
          </cell>
          <cell r="F1157">
            <v>41521</v>
          </cell>
          <cell r="G1157" t="str">
            <v>DPS</v>
          </cell>
          <cell r="H1157" t="str">
            <v xml:space="preserve">62/2012 </v>
          </cell>
          <cell r="I1157">
            <v>2013</v>
          </cell>
          <cell r="J1157" t="str">
            <v>BANCO AGRARIO DE COLOMBIA S.A.</v>
          </cell>
          <cell r="K1157" t="str">
            <v>800.037.800-8</v>
          </cell>
          <cell r="L1157" t="str">
            <v>BOGOTÁ</v>
          </cell>
          <cell r="M1157">
            <v>0</v>
          </cell>
          <cell r="N1157">
            <v>0</v>
          </cell>
          <cell r="O1157" t="str">
            <v>SUBSIDIOS EDUCACION Y NUTRICION</v>
          </cell>
          <cell r="P1157">
            <v>65284150400</v>
          </cell>
          <cell r="Q1157">
            <v>0</v>
          </cell>
          <cell r="R1157">
            <v>65284150400</v>
          </cell>
          <cell r="S1157">
            <v>25113</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t="str">
            <v>MARIANA ESCOBAR ARANGO</v>
          </cell>
          <cell r="AJ1157" t="str">
            <v xml:space="preserve">CONTRATO   </v>
          </cell>
          <cell r="AK1157" t="str">
            <v>NO APLICA</v>
          </cell>
          <cell r="AL1157" t="str">
            <v>NO APLICA</v>
          </cell>
          <cell r="AM1157" t="str">
            <v>PAGO INCENTIVOS PARTICIPANTES DEL COMPONENTE TU  Y EL COMPONENTE ICE- 2,943 incentivos</v>
          </cell>
          <cell r="AN1157">
            <v>294300000</v>
          </cell>
          <cell r="AO1157">
            <v>0</v>
          </cell>
          <cell r="AP1157">
            <v>0</v>
          </cell>
          <cell r="AQ1157">
            <v>0</v>
          </cell>
          <cell r="AR1157">
            <v>0</v>
          </cell>
          <cell r="AS1157">
            <v>0</v>
          </cell>
          <cell r="AT1157">
            <v>0</v>
          </cell>
          <cell r="AU1157">
            <v>0</v>
          </cell>
          <cell r="AV1157">
            <v>0</v>
          </cell>
          <cell r="AW1157">
            <v>0</v>
          </cell>
          <cell r="AX1157">
            <v>0</v>
          </cell>
          <cell r="AY1157">
            <v>0</v>
          </cell>
          <cell r="AZ1157">
            <v>294300000</v>
          </cell>
          <cell r="BA1157" t="str">
            <v>SI</v>
          </cell>
          <cell r="BB1157" t="str">
            <v>SI</v>
          </cell>
          <cell r="BC1157" t="str">
            <v>NO</v>
          </cell>
          <cell r="BD1157" t="str">
            <v>NO</v>
          </cell>
          <cell r="BE1157" t="str">
            <v>COMÚN</v>
          </cell>
          <cell r="BF1157" t="str">
            <v>NO</v>
          </cell>
          <cell r="BG1157" t="str">
            <v>AUTORETENEDOR</v>
          </cell>
          <cell r="BH1157">
            <v>0</v>
          </cell>
          <cell r="BI1157">
            <v>0</v>
          </cell>
          <cell r="BJ1157">
            <v>0</v>
          </cell>
          <cell r="BK1157" t="str">
            <v>GRAN CONTRIBUYENTE</v>
          </cell>
          <cell r="BL1157">
            <v>0</v>
          </cell>
          <cell r="BM1157">
            <v>0</v>
          </cell>
          <cell r="BN1157">
            <v>0</v>
          </cell>
          <cell r="BO1157" t="str">
            <v>PAGO INCENTIVOS</v>
          </cell>
          <cell r="BP1157">
            <v>0</v>
          </cell>
          <cell r="BQ1157">
            <v>0</v>
          </cell>
          <cell r="BR1157">
            <v>0</v>
          </cell>
          <cell r="BS1157">
            <v>0</v>
          </cell>
          <cell r="BT1157">
            <v>0</v>
          </cell>
          <cell r="BU1157" t="str">
            <v>PAGO INCENTIVOS</v>
          </cell>
          <cell r="BV1157">
            <v>0</v>
          </cell>
          <cell r="BW1157">
            <v>0</v>
          </cell>
          <cell r="BX1157">
            <v>0</v>
          </cell>
          <cell r="BY1157">
            <v>0</v>
          </cell>
          <cell r="BZ1157">
            <v>0</v>
          </cell>
          <cell r="CA1157">
            <v>0</v>
          </cell>
          <cell r="CB1157">
            <v>0</v>
          </cell>
          <cell r="CC1157">
            <v>0</v>
          </cell>
          <cell r="CD1157">
            <v>0</v>
          </cell>
          <cell r="CE1157">
            <v>0</v>
          </cell>
          <cell r="CF1157">
            <v>294300000</v>
          </cell>
          <cell r="CG1157">
            <v>41521</v>
          </cell>
          <cell r="CH1157">
            <v>123</v>
          </cell>
          <cell r="CI1157">
            <v>25113</v>
          </cell>
          <cell r="CJ1157" t="str">
            <v>Irma Estela Cardenas Acosta</v>
          </cell>
          <cell r="CK1157" t="str">
            <v>PROGRAMA GENERACIÓN DE INGRESOS Y EMPLEABILIDAD</v>
          </cell>
          <cell r="CL1157" t="str">
            <v>ORDINARIA</v>
          </cell>
          <cell r="CM1157" t="str">
            <v>SIN EXPEDIENTE</v>
          </cell>
          <cell r="CN1157">
            <v>0</v>
          </cell>
          <cell r="CO1157" t="str">
            <v>NO APLICA</v>
          </cell>
          <cell r="CP1157">
            <v>0</v>
          </cell>
          <cell r="CQ1157" t="str">
            <v>2013-4030127013</v>
          </cell>
          <cell r="CR1157" t="str">
            <v>SOLICITUD SE TRAMITA CON LIQUIDACIONES 1255, 56,57,58</v>
          </cell>
          <cell r="CS1157">
            <v>0</v>
          </cell>
          <cell r="CT1157">
            <v>0</v>
          </cell>
          <cell r="CU1157">
            <v>0</v>
          </cell>
          <cell r="CV1157">
            <v>0</v>
          </cell>
          <cell r="CW1157">
            <v>0</v>
          </cell>
          <cell r="CX1157">
            <v>0</v>
          </cell>
          <cell r="CY1157">
            <v>0</v>
          </cell>
          <cell r="CZ1157">
            <v>0</v>
          </cell>
          <cell r="DA1157">
            <v>0</v>
          </cell>
          <cell r="DB1157">
            <v>0</v>
          </cell>
          <cell r="DC1157">
            <v>0</v>
          </cell>
          <cell r="DD1157">
            <v>0</v>
          </cell>
          <cell r="DE1157">
            <v>0</v>
          </cell>
          <cell r="DF1157">
            <v>0</v>
          </cell>
          <cell r="DG1157">
            <v>0</v>
          </cell>
          <cell r="DH1157">
            <v>0</v>
          </cell>
          <cell r="DI1157">
            <v>0</v>
          </cell>
          <cell r="DJ1157">
            <v>0</v>
          </cell>
          <cell r="DK1157">
            <v>0</v>
          </cell>
          <cell r="DL1157">
            <v>0</v>
          </cell>
          <cell r="DM1157">
            <v>0</v>
          </cell>
          <cell r="DN1157">
            <v>0</v>
          </cell>
          <cell r="DO1157">
            <v>0</v>
          </cell>
          <cell r="DP1157">
            <v>0</v>
          </cell>
          <cell r="DQ1157">
            <v>0</v>
          </cell>
          <cell r="DR1157">
            <v>0</v>
          </cell>
          <cell r="DS1157">
            <v>0</v>
          </cell>
          <cell r="DT1157">
            <v>0</v>
          </cell>
          <cell r="DU1157">
            <v>0</v>
          </cell>
          <cell r="DV1157">
            <v>0</v>
          </cell>
          <cell r="DW1157">
            <v>0</v>
          </cell>
          <cell r="DX1157">
            <v>0</v>
          </cell>
          <cell r="DY1157">
            <v>0</v>
          </cell>
          <cell r="DZ1157">
            <v>0</v>
          </cell>
          <cell r="EA1157">
            <v>0</v>
          </cell>
          <cell r="EB1157">
            <v>0</v>
          </cell>
          <cell r="EC1157">
            <v>0</v>
          </cell>
          <cell r="ED1157">
            <v>0</v>
          </cell>
          <cell r="EE1157">
            <v>0</v>
          </cell>
          <cell r="EF1157">
            <v>0</v>
          </cell>
          <cell r="EG1157">
            <v>0</v>
          </cell>
          <cell r="EH1157">
            <v>0</v>
          </cell>
          <cell r="EI1157">
            <v>0</v>
          </cell>
          <cell r="EJ1157">
            <v>0</v>
          </cell>
        </row>
        <row r="1158">
          <cell r="B1158">
            <v>1274</v>
          </cell>
          <cell r="C1158">
            <v>41522</v>
          </cell>
          <cell r="D1158">
            <v>817</v>
          </cell>
          <cell r="E1158" t="str">
            <v>IrmaC</v>
          </cell>
          <cell r="F1158">
            <v>41522</v>
          </cell>
          <cell r="G1158" t="str">
            <v>DPS</v>
          </cell>
          <cell r="H1158" t="str">
            <v>171-2012</v>
          </cell>
          <cell r="I1158">
            <v>2013</v>
          </cell>
          <cell r="J1158" t="str">
            <v>INVERSIONES FLORIDA LTDA</v>
          </cell>
          <cell r="K1158" t="str">
            <v>890.114.613-4</v>
          </cell>
          <cell r="L1158" t="str">
            <v>SAN ANDRES</v>
          </cell>
          <cell r="M1158" t="str">
            <v>Cra 54 No 68 -196</v>
          </cell>
          <cell r="N1158" t="str">
            <v>378 41 35</v>
          </cell>
          <cell r="O1158" t="str">
            <v>ARRENDAMIENTO DEL INMUEBLE UBICADO EN LA AVDA PROVIDENCIA 1A 48 ED. LEDA OF 309-310 SAN ANDRES PARA FUNCIONAMIENTO DE DIRECCIN REGIONAL SAN ANDRES</v>
          </cell>
          <cell r="P1158">
            <v>69888284</v>
          </cell>
          <cell r="Q1158">
            <v>0</v>
          </cell>
          <cell r="R1158">
            <v>69888284</v>
          </cell>
          <cell r="S1158">
            <v>2713</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t="str">
            <v>GLADIS CECILIA ARANGO MARTINEZ</v>
          </cell>
          <cell r="AJ1158" t="str">
            <v>UN PRIMER PAGO EN DIC/12 POR $ 3,362,228. 12 PAGOS MENSUALES DE ENERO A DICIEMBRE DE 2013 POR $ 3,463,095 Y SIETE PAGOS MENSUALES DURANTE EL 2014 DE ENERO A JULIO POR $ 3,566,988</v>
          </cell>
          <cell r="AK1158" t="str">
            <v>3546</v>
          </cell>
          <cell r="AL1158" t="str">
            <v>20000128971 DE 2011/06/07</v>
          </cell>
          <cell r="AM1158" t="str">
            <v>DECIMO  PAGO ARRENDAMIENTO MES DE SEPTIEMBRE/13</v>
          </cell>
          <cell r="AN1158">
            <v>3463095</v>
          </cell>
          <cell r="AO1158">
            <v>0</v>
          </cell>
          <cell r="AP1158">
            <v>0</v>
          </cell>
          <cell r="AQ1158">
            <v>0</v>
          </cell>
          <cell r="AR1158">
            <v>0</v>
          </cell>
          <cell r="AS1158">
            <v>0</v>
          </cell>
          <cell r="AT1158">
            <v>0</v>
          </cell>
          <cell r="AU1158">
            <v>3463095</v>
          </cell>
          <cell r="AV1158">
            <v>0</v>
          </cell>
          <cell r="AW1158">
            <v>0</v>
          </cell>
          <cell r="AX1158">
            <v>0</v>
          </cell>
          <cell r="AY1158">
            <v>0</v>
          </cell>
          <cell r="AZ1158">
            <v>3463095</v>
          </cell>
          <cell r="BA1158" t="str">
            <v>NO</v>
          </cell>
          <cell r="BB1158" t="str">
            <v>NO</v>
          </cell>
          <cell r="BC1158" t="str">
            <v>NO</v>
          </cell>
          <cell r="BD1158" t="str">
            <v>NO</v>
          </cell>
          <cell r="BE1158" t="str">
            <v>EXENTOS</v>
          </cell>
          <cell r="BF1158" t="str">
            <v>NO</v>
          </cell>
          <cell r="BG1158" t="str">
            <v>ARRENDAMIENTO DE BIENES INMUEBLES</v>
          </cell>
          <cell r="BH1158">
            <v>3.5000000000000003E-2</v>
          </cell>
          <cell r="BI1158">
            <v>0</v>
          </cell>
          <cell r="BJ1158">
            <v>0</v>
          </cell>
          <cell r="BK1158" t="str">
            <v>EXENTO- SAN ANDRES PROV</v>
          </cell>
          <cell r="BL1158">
            <v>0</v>
          </cell>
          <cell r="BM1158">
            <v>0</v>
          </cell>
          <cell r="BN1158">
            <v>0</v>
          </cell>
          <cell r="BO1158" t="str">
            <v>SAN ANDRES- NO SOMOS AGENTES</v>
          </cell>
          <cell r="BP1158">
            <v>0</v>
          </cell>
          <cell r="BQ1158">
            <v>0</v>
          </cell>
          <cell r="BR1158">
            <v>0</v>
          </cell>
          <cell r="BS1158">
            <v>0</v>
          </cell>
          <cell r="BT1158">
            <v>0</v>
          </cell>
          <cell r="BU1158" t="str">
            <v>RETENCION DEL IMPUESTO RENTA - CREE- actividad 6810- NO APLICA DESDE SEPTIEMBRE 1</v>
          </cell>
          <cell r="BV1158">
            <v>0</v>
          </cell>
          <cell r="BW1158">
            <v>121208</v>
          </cell>
          <cell r="BX1158">
            <v>0</v>
          </cell>
          <cell r="BY1158">
            <v>0</v>
          </cell>
          <cell r="BZ1158">
            <v>0</v>
          </cell>
          <cell r="CA1158">
            <v>0</v>
          </cell>
          <cell r="CB1158">
            <v>0</v>
          </cell>
          <cell r="CC1158">
            <v>0</v>
          </cell>
          <cell r="CD1158">
            <v>0</v>
          </cell>
          <cell r="CE1158">
            <v>0</v>
          </cell>
          <cell r="CF1158">
            <v>3341887</v>
          </cell>
          <cell r="CG1158">
            <v>41522</v>
          </cell>
          <cell r="CH1158">
            <v>817</v>
          </cell>
          <cell r="CI1158">
            <v>2713</v>
          </cell>
          <cell r="CJ1158" t="str">
            <v>Irma Estela Cardenas Acosta</v>
          </cell>
          <cell r="CK1158" t="str">
            <v>SUBDIRECCION DE OPERACIONES</v>
          </cell>
          <cell r="CL1158" t="str">
            <v>GASTOS GENERALES</v>
          </cell>
          <cell r="CM1158" t="str">
            <v>N/A</v>
          </cell>
          <cell r="CN1158">
            <v>0</v>
          </cell>
          <cell r="CO1158" t="str">
            <v>N/A</v>
          </cell>
          <cell r="CP1158">
            <v>0</v>
          </cell>
          <cell r="CQ1158" t="str">
            <v>2013-6200130483</v>
          </cell>
          <cell r="CR1158" t="str">
            <v>INMUEBLE DE PROPIEDAD DE INVERSIONES FLORIDA- UBICACIÓN INMUEBLE SN ANDRES</v>
          </cell>
          <cell r="CS1158">
            <v>0</v>
          </cell>
          <cell r="CT1158">
            <v>0</v>
          </cell>
          <cell r="CU1158">
            <v>0</v>
          </cell>
          <cell r="CV1158">
            <v>0</v>
          </cell>
          <cell r="CW1158">
            <v>0</v>
          </cell>
          <cell r="CX1158">
            <v>0</v>
          </cell>
          <cell r="CY1158">
            <v>0</v>
          </cell>
          <cell r="CZ1158">
            <v>0</v>
          </cell>
          <cell r="DA1158">
            <v>0</v>
          </cell>
          <cell r="DB1158">
            <v>0</v>
          </cell>
          <cell r="DC1158">
            <v>0</v>
          </cell>
          <cell r="DD1158">
            <v>0</v>
          </cell>
          <cell r="DE1158">
            <v>0</v>
          </cell>
          <cell r="DF1158">
            <v>0</v>
          </cell>
          <cell r="DG1158">
            <v>0</v>
          </cell>
          <cell r="DH1158">
            <v>0</v>
          </cell>
          <cell r="DI1158">
            <v>0</v>
          </cell>
          <cell r="DJ1158">
            <v>0</v>
          </cell>
          <cell r="DK1158">
            <v>0</v>
          </cell>
          <cell r="DL1158">
            <v>0</v>
          </cell>
          <cell r="DM1158">
            <v>0</v>
          </cell>
          <cell r="DN1158">
            <v>0</v>
          </cell>
          <cell r="DO1158">
            <v>0</v>
          </cell>
          <cell r="DP1158">
            <v>0</v>
          </cell>
          <cell r="DQ1158">
            <v>0</v>
          </cell>
          <cell r="DR1158">
            <v>0</v>
          </cell>
          <cell r="DS1158">
            <v>0</v>
          </cell>
          <cell r="DT1158">
            <v>0</v>
          </cell>
          <cell r="DU1158">
            <v>0</v>
          </cell>
          <cell r="DV1158">
            <v>0</v>
          </cell>
          <cell r="DW1158">
            <v>0</v>
          </cell>
          <cell r="DX1158">
            <v>0</v>
          </cell>
          <cell r="DY1158">
            <v>0</v>
          </cell>
          <cell r="DZ1158">
            <v>0</v>
          </cell>
          <cell r="EA1158">
            <v>0</v>
          </cell>
          <cell r="EB1158">
            <v>0</v>
          </cell>
          <cell r="EC1158">
            <v>0</v>
          </cell>
          <cell r="ED1158">
            <v>0</v>
          </cell>
          <cell r="EE1158">
            <v>0</v>
          </cell>
          <cell r="EF1158">
            <v>0</v>
          </cell>
          <cell r="EG1158">
            <v>0</v>
          </cell>
          <cell r="EH1158">
            <v>0</v>
          </cell>
          <cell r="EI1158">
            <v>0</v>
          </cell>
          <cell r="EJ1158">
            <v>0</v>
          </cell>
        </row>
        <row r="1159">
          <cell r="B1159">
            <v>1277</v>
          </cell>
          <cell r="C1159">
            <v>41522</v>
          </cell>
          <cell r="D1159">
            <v>818</v>
          </cell>
          <cell r="E1159" t="str">
            <v>IrmaC</v>
          </cell>
          <cell r="F1159">
            <v>41522</v>
          </cell>
          <cell r="G1159" t="str">
            <v>DPS</v>
          </cell>
          <cell r="H1159" t="str">
            <v>189/12</v>
          </cell>
          <cell r="I1159">
            <v>2013</v>
          </cell>
          <cell r="J1159" t="str">
            <v>MAURICIO ARANGO ESCALANTE</v>
          </cell>
          <cell r="K1159" t="str">
            <v>70.549.515</v>
          </cell>
          <cell r="L1159" t="str">
            <v>MEDELLIN</v>
          </cell>
          <cell r="M1159" t="str">
            <v>CL 12 39 172</v>
          </cell>
          <cell r="N1159">
            <v>0</v>
          </cell>
          <cell r="O1159" t="str">
            <v>ARRENDAMIENTO EL INMUEBLE UBICADO EN LA CRA 52 51A 23 EDIF COLSEGUROS PISO 3 CIUDAD DE MEDELLIN PARA EL FUNCIONAMIENTO DE LA DIRECCION REGIONAL ANTIOQUIA COMO SEDE DEL DPS</v>
          </cell>
          <cell r="P1159">
            <v>90329822</v>
          </cell>
          <cell r="Q1159">
            <v>0</v>
          </cell>
          <cell r="R1159">
            <v>90329822</v>
          </cell>
          <cell r="S1159">
            <v>4313</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t="str">
            <v>CARLOS MANUEL PEÑA IRAGORRI</v>
          </cell>
          <cell r="AJ1159" t="str">
            <v>UN PRIMER PAGO MES DE DIC/2012 POR $4,345,642 DPS Y $1,420,690 UACT C/U, DOCE PAGOS MENSUALES A PARTIR DE ENERO A DICIEMBRE DE 2013 POR $4,476,012 DPS Y $1,463,310 UACT C/U, SIETE PAGOS MENSUALES DE ENERO DE JULIO DE 2012 POR $ 4,610,292 DPS Y $1,507,210U</v>
          </cell>
          <cell r="AK1159" t="str">
            <v>CUENTA DE COBRO 27</v>
          </cell>
          <cell r="AL1159" t="str">
            <v>N/A</v>
          </cell>
          <cell r="AM1159" t="str">
            <v>DECIMO PAGO</v>
          </cell>
          <cell r="AN1159">
            <v>4476012</v>
          </cell>
          <cell r="AO1159">
            <v>0</v>
          </cell>
          <cell r="AP1159">
            <v>0</v>
          </cell>
          <cell r="AQ1159">
            <v>0</v>
          </cell>
          <cell r="AR1159">
            <v>0</v>
          </cell>
          <cell r="AS1159">
            <v>0</v>
          </cell>
          <cell r="AT1159">
            <v>0</v>
          </cell>
          <cell r="AU1159">
            <v>0</v>
          </cell>
          <cell r="AV1159">
            <v>0</v>
          </cell>
          <cell r="AW1159">
            <v>0</v>
          </cell>
          <cell r="AX1159">
            <v>0</v>
          </cell>
          <cell r="AY1159">
            <v>0</v>
          </cell>
          <cell r="AZ1159">
            <v>4476012</v>
          </cell>
          <cell r="BA1159" t="str">
            <v>NO</v>
          </cell>
          <cell r="BB1159" t="str">
            <v>NO</v>
          </cell>
          <cell r="BC1159" t="str">
            <v>NO</v>
          </cell>
          <cell r="BD1159" t="str">
            <v>NO</v>
          </cell>
          <cell r="BE1159" t="str">
            <v>SIMPLIFICADO</v>
          </cell>
          <cell r="BF1159" t="str">
            <v>NO</v>
          </cell>
          <cell r="BG1159" t="str">
            <v>ARRIENDO</v>
          </cell>
          <cell r="BH1159">
            <v>3.5000000000000003E-2</v>
          </cell>
          <cell r="BI1159">
            <v>0</v>
          </cell>
          <cell r="BJ1159">
            <v>0</v>
          </cell>
          <cell r="BK1159" t="str">
            <v>SIMPLIFICADO</v>
          </cell>
          <cell r="BL1159">
            <v>0</v>
          </cell>
          <cell r="BM1159">
            <v>0</v>
          </cell>
          <cell r="BN1159">
            <v>0</v>
          </cell>
          <cell r="BO1159" t="str">
            <v>MEDELLIN ICA 10 X 1000</v>
          </cell>
          <cell r="BP1159">
            <v>0.01</v>
          </cell>
          <cell r="BQ1159">
            <v>0</v>
          </cell>
          <cell r="BR1159">
            <v>0</v>
          </cell>
          <cell r="BS1159">
            <v>0</v>
          </cell>
          <cell r="BT1159">
            <v>0</v>
          </cell>
          <cell r="BU1159" t="str">
            <v>RETENCION DE EN LA FUENTE DE CREE- Contribuyente no sujeto- Art 1 DR 862 de 2013</v>
          </cell>
          <cell r="BV1159">
            <v>0</v>
          </cell>
          <cell r="BW1159">
            <v>156660</v>
          </cell>
          <cell r="BX1159">
            <v>0</v>
          </cell>
          <cell r="BY1159">
            <v>0</v>
          </cell>
          <cell r="BZ1159">
            <v>0</v>
          </cell>
          <cell r="CA1159">
            <v>44760</v>
          </cell>
          <cell r="CB1159">
            <v>0</v>
          </cell>
          <cell r="CC1159">
            <v>0</v>
          </cell>
          <cell r="CD1159">
            <v>0</v>
          </cell>
          <cell r="CE1159">
            <v>0</v>
          </cell>
          <cell r="CF1159">
            <v>4274592</v>
          </cell>
          <cell r="CG1159">
            <v>41522</v>
          </cell>
          <cell r="CH1159">
            <v>818</v>
          </cell>
          <cell r="CI1159">
            <v>4313</v>
          </cell>
          <cell r="CJ1159" t="str">
            <v>Irma Estela Cardenas Acosta</v>
          </cell>
          <cell r="CK1159" t="str">
            <v>SUBD DE OPERACIONES</v>
          </cell>
          <cell r="CL1159" t="str">
            <v>GASTOS GENERALES</v>
          </cell>
          <cell r="CM1159">
            <v>0</v>
          </cell>
          <cell r="CN1159">
            <v>0</v>
          </cell>
          <cell r="CO1159">
            <v>0</v>
          </cell>
          <cell r="CP1159">
            <v>0</v>
          </cell>
          <cell r="CQ1159" t="str">
            <v>2013-6200130473</v>
          </cell>
          <cell r="CR1159">
            <v>0</v>
          </cell>
          <cell r="CS1159">
            <v>0</v>
          </cell>
          <cell r="CT1159">
            <v>0</v>
          </cell>
          <cell r="CU1159">
            <v>0</v>
          </cell>
          <cell r="CV1159">
            <v>0</v>
          </cell>
          <cell r="CW1159">
            <v>0</v>
          </cell>
          <cell r="CX1159">
            <v>0</v>
          </cell>
          <cell r="CY1159">
            <v>0</v>
          </cell>
          <cell r="CZ1159">
            <v>0</v>
          </cell>
          <cell r="DA1159">
            <v>0</v>
          </cell>
          <cell r="DB1159">
            <v>0</v>
          </cell>
          <cell r="DC1159">
            <v>0</v>
          </cell>
          <cell r="DD1159">
            <v>0</v>
          </cell>
          <cell r="DE1159">
            <v>0</v>
          </cell>
          <cell r="DF1159">
            <v>0</v>
          </cell>
          <cell r="DG1159">
            <v>0</v>
          </cell>
          <cell r="DH1159">
            <v>0</v>
          </cell>
          <cell r="DI1159">
            <v>0</v>
          </cell>
          <cell r="DJ1159">
            <v>0</v>
          </cell>
          <cell r="DK1159">
            <v>0</v>
          </cell>
          <cell r="DL1159">
            <v>0</v>
          </cell>
          <cell r="DM1159">
            <v>0</v>
          </cell>
          <cell r="DN1159">
            <v>0</v>
          </cell>
          <cell r="DO1159">
            <v>0</v>
          </cell>
          <cell r="DP1159">
            <v>0</v>
          </cell>
          <cell r="DQ1159">
            <v>0</v>
          </cell>
          <cell r="DR1159">
            <v>0</v>
          </cell>
          <cell r="DS1159">
            <v>0</v>
          </cell>
          <cell r="DT1159">
            <v>0</v>
          </cell>
          <cell r="DU1159">
            <v>0</v>
          </cell>
          <cell r="DV1159">
            <v>0</v>
          </cell>
          <cell r="DW1159">
            <v>0</v>
          </cell>
          <cell r="DX1159">
            <v>0</v>
          </cell>
          <cell r="DY1159">
            <v>0</v>
          </cell>
          <cell r="DZ1159">
            <v>0</v>
          </cell>
          <cell r="EA1159">
            <v>0</v>
          </cell>
          <cell r="EB1159">
            <v>0</v>
          </cell>
          <cell r="EC1159">
            <v>0</v>
          </cell>
          <cell r="ED1159">
            <v>0</v>
          </cell>
          <cell r="EE1159">
            <v>0</v>
          </cell>
          <cell r="EF1159">
            <v>0</v>
          </cell>
          <cell r="EG1159">
            <v>0</v>
          </cell>
          <cell r="EH1159">
            <v>0</v>
          </cell>
          <cell r="EI1159">
            <v>0</v>
          </cell>
          <cell r="EJ1159">
            <v>0</v>
          </cell>
        </row>
        <row r="1160">
          <cell r="B1160">
            <v>1278</v>
          </cell>
          <cell r="C1160">
            <v>41522</v>
          </cell>
          <cell r="D1160" t="str">
            <v>SIN</v>
          </cell>
          <cell r="E1160" t="str">
            <v>IrmaC</v>
          </cell>
          <cell r="F1160">
            <v>41522</v>
          </cell>
          <cell r="G1160" t="str">
            <v>DPS</v>
          </cell>
          <cell r="H1160" t="str">
            <v>Resol 420 de 20-05-2013</v>
          </cell>
          <cell r="I1160">
            <v>2013</v>
          </cell>
          <cell r="J1160" t="str">
            <v>EDIFICIO AVIANCA P H</v>
          </cell>
          <cell r="K1160" t="str">
            <v>860.028.047</v>
          </cell>
          <cell r="L1160" t="str">
            <v>BOGOTA</v>
          </cell>
          <cell r="M1160">
            <v>0</v>
          </cell>
          <cell r="N1160">
            <v>0</v>
          </cell>
          <cell r="O1160" t="str">
            <v>PAGO ADMON INMUEBLE ARRENDADO POR EPS PARA LAS OFICINAS DE NIVEL NAL</v>
          </cell>
          <cell r="P1160">
            <v>47504800</v>
          </cell>
          <cell r="Q1160">
            <v>0</v>
          </cell>
          <cell r="R1160">
            <v>47504800</v>
          </cell>
          <cell r="S1160">
            <v>472913</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t="str">
            <v>ELIZABETH GOMEZ SANCHEZ</v>
          </cell>
          <cell r="AJ1160">
            <v>0</v>
          </cell>
          <cell r="AK1160">
            <v>249</v>
          </cell>
          <cell r="AL1160">
            <v>0</v>
          </cell>
          <cell r="AM1160" t="str">
            <v>CUOTA DE PROPORCIONALIDAD CORRESPONDIENTE AL MES DE SEPTIEMBRE</v>
          </cell>
          <cell r="AN1160">
            <v>5938100</v>
          </cell>
          <cell r="AO1160">
            <v>0</v>
          </cell>
          <cell r="AP1160">
            <v>0</v>
          </cell>
          <cell r="AQ1160">
            <v>0</v>
          </cell>
          <cell r="AR1160">
            <v>0</v>
          </cell>
          <cell r="AS1160">
            <v>0</v>
          </cell>
          <cell r="AT1160">
            <v>0</v>
          </cell>
          <cell r="AU1160">
            <v>0</v>
          </cell>
          <cell r="AV1160">
            <v>0</v>
          </cell>
          <cell r="AW1160">
            <v>0</v>
          </cell>
          <cell r="AX1160">
            <v>0</v>
          </cell>
          <cell r="AY1160">
            <v>0</v>
          </cell>
          <cell r="AZ1160">
            <v>5938100</v>
          </cell>
          <cell r="BA1160">
            <v>0</v>
          </cell>
          <cell r="BB1160">
            <v>0</v>
          </cell>
          <cell r="BC1160">
            <v>0</v>
          </cell>
          <cell r="BD1160">
            <v>0</v>
          </cell>
          <cell r="BE1160" t="str">
            <v>E</v>
          </cell>
          <cell r="BF1160" t="str">
            <v>NO</v>
          </cell>
          <cell r="BG1160" t="str">
            <v>ENTIDAD SIN ANIMO DE LUCRO</v>
          </cell>
          <cell r="BH1160">
            <v>0</v>
          </cell>
          <cell r="BI1160">
            <v>0</v>
          </cell>
          <cell r="BJ1160">
            <v>0</v>
          </cell>
          <cell r="BK1160" t="str">
            <v>E</v>
          </cell>
          <cell r="BL1160">
            <v>0</v>
          </cell>
          <cell r="BM1160">
            <v>0</v>
          </cell>
          <cell r="BN1160">
            <v>0</v>
          </cell>
          <cell r="BO1160" t="str">
            <v>PROPIEDAD HORIZONTAL EXENTA</v>
          </cell>
          <cell r="BP1160">
            <v>0</v>
          </cell>
          <cell r="BQ1160">
            <v>0</v>
          </cell>
          <cell r="BR1160">
            <v>0</v>
          </cell>
          <cell r="BS1160">
            <v>0</v>
          </cell>
          <cell r="BT1160">
            <v>0</v>
          </cell>
          <cell r="BU1160">
            <v>0</v>
          </cell>
          <cell r="BV1160">
            <v>0</v>
          </cell>
          <cell r="BW1160">
            <v>0</v>
          </cell>
          <cell r="BX1160">
            <v>0</v>
          </cell>
          <cell r="BY1160">
            <v>0</v>
          </cell>
          <cell r="BZ1160">
            <v>0</v>
          </cell>
          <cell r="CA1160">
            <v>65557</v>
          </cell>
          <cell r="CB1160">
            <v>0</v>
          </cell>
          <cell r="CC1160">
            <v>0</v>
          </cell>
          <cell r="CD1160">
            <v>0</v>
          </cell>
          <cell r="CE1160">
            <v>0</v>
          </cell>
          <cell r="CF1160">
            <v>5872543</v>
          </cell>
          <cell r="CG1160">
            <v>41522</v>
          </cell>
          <cell r="CH1160" t="str">
            <v>SIN</v>
          </cell>
          <cell r="CI1160">
            <v>472913</v>
          </cell>
          <cell r="CJ1160" t="str">
            <v>Irma Estela Cardenas Acosta</v>
          </cell>
          <cell r="CK1160" t="str">
            <v>MANTENIMIENTO DE BIENES INMUEBLES</v>
          </cell>
          <cell r="CL1160" t="str">
            <v>GASTOS GENERALES</v>
          </cell>
          <cell r="CM1160">
            <v>0</v>
          </cell>
          <cell r="CN1160">
            <v>0</v>
          </cell>
          <cell r="CO1160">
            <v>0</v>
          </cell>
          <cell r="CP1160">
            <v>0</v>
          </cell>
          <cell r="CQ1160" t="str">
            <v>2013-621-1742419-2</v>
          </cell>
          <cell r="CR1160">
            <v>0</v>
          </cell>
          <cell r="CS1160">
            <v>0</v>
          </cell>
          <cell r="CT1160">
            <v>0</v>
          </cell>
          <cell r="CU1160">
            <v>0</v>
          </cell>
          <cell r="CV1160">
            <v>0</v>
          </cell>
          <cell r="CW1160">
            <v>0</v>
          </cell>
          <cell r="CX1160">
            <v>0</v>
          </cell>
          <cell r="CY1160">
            <v>0</v>
          </cell>
          <cell r="CZ1160">
            <v>0</v>
          </cell>
          <cell r="DA1160">
            <v>0</v>
          </cell>
          <cell r="DB1160">
            <v>0</v>
          </cell>
          <cell r="DC1160">
            <v>0</v>
          </cell>
          <cell r="DD1160">
            <v>0</v>
          </cell>
          <cell r="DE1160">
            <v>0</v>
          </cell>
          <cell r="DF1160">
            <v>0</v>
          </cell>
          <cell r="DG1160">
            <v>0</v>
          </cell>
          <cell r="DH1160">
            <v>0</v>
          </cell>
          <cell r="DI1160">
            <v>0</v>
          </cell>
          <cell r="DJ1160">
            <v>0</v>
          </cell>
          <cell r="DK1160">
            <v>0</v>
          </cell>
          <cell r="DL1160">
            <v>0</v>
          </cell>
          <cell r="DM1160">
            <v>0</v>
          </cell>
          <cell r="DN1160">
            <v>0</v>
          </cell>
          <cell r="DO1160">
            <v>0</v>
          </cell>
          <cell r="DP1160">
            <v>0</v>
          </cell>
          <cell r="DQ1160">
            <v>0</v>
          </cell>
          <cell r="DR1160">
            <v>0</v>
          </cell>
          <cell r="DS1160">
            <v>0</v>
          </cell>
          <cell r="DT1160">
            <v>0</v>
          </cell>
          <cell r="DU1160">
            <v>0</v>
          </cell>
          <cell r="DV1160">
            <v>0</v>
          </cell>
          <cell r="DW1160">
            <v>0</v>
          </cell>
          <cell r="DX1160">
            <v>0</v>
          </cell>
          <cell r="DY1160">
            <v>0</v>
          </cell>
          <cell r="DZ1160">
            <v>0</v>
          </cell>
          <cell r="EA1160">
            <v>0</v>
          </cell>
          <cell r="EB1160">
            <v>0</v>
          </cell>
          <cell r="EC1160">
            <v>0</v>
          </cell>
          <cell r="ED1160">
            <v>0</v>
          </cell>
          <cell r="EE1160">
            <v>0</v>
          </cell>
          <cell r="EF1160">
            <v>0</v>
          </cell>
          <cell r="EG1160">
            <v>0</v>
          </cell>
          <cell r="EH1160">
            <v>0</v>
          </cell>
          <cell r="EI1160">
            <v>0</v>
          </cell>
          <cell r="EJ1160">
            <v>0</v>
          </cell>
        </row>
        <row r="1161">
          <cell r="B1161">
            <v>1302</v>
          </cell>
          <cell r="C1161">
            <v>41522</v>
          </cell>
          <cell r="D1161">
            <v>833</v>
          </cell>
          <cell r="E1161" t="str">
            <v>IrmaC</v>
          </cell>
          <cell r="F1161">
            <v>41527</v>
          </cell>
          <cell r="G1161" t="str">
            <v>DPS</v>
          </cell>
          <cell r="H1161" t="str">
            <v>297/2011</v>
          </cell>
          <cell r="I1161">
            <v>2011</v>
          </cell>
          <cell r="J1161" t="str">
            <v xml:space="preserve">COOPERATIVA ECOCACAO </v>
          </cell>
          <cell r="K1161" t="str">
            <v>804.013.329-0</v>
          </cell>
          <cell r="L1161" t="str">
            <v>SAN VICENTE CHUCURI SANTANDER</v>
          </cell>
          <cell r="M1161" t="str">
            <v>CR 10 4 16</v>
          </cell>
          <cell r="N1161">
            <v>0</v>
          </cell>
          <cell r="O1161" t="str">
            <v>EL PRESENTE CONTRATO TIENE POR OBJETO LA CONCESION POR PARTE DE LA ADMINISTRACION CONTRATANTE DE UNA SUBVENCION PARA LA EJECUCION DE LA ACCION DENOMINADA: "SUJETOS CONSTRUTOTRES DE REFERENTES QUE TRANSFORMEN LA EXCLUSION SOCIO-ECONOMICA ANEXO 1 SE CONCEDE</v>
          </cell>
          <cell r="P1161">
            <v>2774503</v>
          </cell>
          <cell r="Q1161">
            <v>0</v>
          </cell>
          <cell r="R1161">
            <v>2774503</v>
          </cell>
          <cell r="S1161">
            <v>188312</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t="str">
            <v xml:space="preserve">JANETH OSORIO </v>
          </cell>
          <cell r="AJ1161" t="str">
            <v>PRIMER PAGO DE €385.424 DE PREFINANCIACION LEGALIZACION DE IMPORTE PRIMER PAGO 80% DE LA PARTE DEL PRESUPUESTO. PREVISION DEL IMPORTE SUBSECUENTES E IMPORTE PREVISTO PAGO FINAL. SEGUNDO PAGO €507.327 TERCER PAGO €99.194</v>
          </cell>
          <cell r="AK1161" t="str">
            <v>ANEXO V</v>
          </cell>
          <cell r="AL1161" t="str">
            <v>N/A</v>
          </cell>
          <cell r="AM1161" t="str">
            <v>SEGUNDO DESEMBOLSO.- POR 507,327 EUROS A TASA PROYECTADA DE $2,800.</v>
          </cell>
          <cell r="AN1161">
            <v>1420515600</v>
          </cell>
          <cell r="AO1161">
            <v>0</v>
          </cell>
          <cell r="AP1161">
            <v>0</v>
          </cell>
          <cell r="AQ1161">
            <v>0</v>
          </cell>
          <cell r="AR1161">
            <v>0</v>
          </cell>
          <cell r="AS1161">
            <v>0</v>
          </cell>
          <cell r="AT1161">
            <v>0</v>
          </cell>
          <cell r="AU1161">
            <v>0</v>
          </cell>
          <cell r="AV1161">
            <v>0</v>
          </cell>
          <cell r="AW1161">
            <v>0</v>
          </cell>
          <cell r="AX1161">
            <v>0</v>
          </cell>
          <cell r="AY1161">
            <v>0</v>
          </cell>
          <cell r="AZ1161">
            <v>1420515600</v>
          </cell>
          <cell r="BA1161" t="str">
            <v>NO</v>
          </cell>
          <cell r="BB1161" t="str">
            <v>NO</v>
          </cell>
          <cell r="BC1161" t="str">
            <v>SI</v>
          </cell>
          <cell r="BD1161" t="str">
            <v>SI</v>
          </cell>
          <cell r="BE1161" t="str">
            <v>ENTIDAD REGIMEN ESPECIAL</v>
          </cell>
          <cell r="BF1161" t="str">
            <v>NO</v>
          </cell>
          <cell r="BG1161" t="str">
            <v>ENTIDAD SIN ANIMO DE LUCRO- CONTRATO DE SUBVENCION</v>
          </cell>
          <cell r="BH1161">
            <v>0</v>
          </cell>
          <cell r="BI1161">
            <v>0</v>
          </cell>
          <cell r="BJ1161">
            <v>0</v>
          </cell>
          <cell r="BK1161" t="str">
            <v>ENTIDAD REGIMEN ESPECIAL</v>
          </cell>
          <cell r="BL1161">
            <v>0</v>
          </cell>
          <cell r="BM1161">
            <v>0</v>
          </cell>
          <cell r="BN1161">
            <v>0</v>
          </cell>
          <cell r="BO1161" t="str">
            <v>SAN VICENTE CHUCURI SANTANDER</v>
          </cell>
          <cell r="BP1161">
            <v>0</v>
          </cell>
          <cell r="BQ1161">
            <v>0</v>
          </cell>
          <cell r="BR1161">
            <v>0</v>
          </cell>
          <cell r="BS1161">
            <v>0</v>
          </cell>
          <cell r="BT1161">
            <v>0</v>
          </cell>
          <cell r="BU1161" t="str">
            <v>CONTRATO DE SUBVENCION</v>
          </cell>
          <cell r="BV1161">
            <v>0</v>
          </cell>
          <cell r="BW1161">
            <v>0</v>
          </cell>
          <cell r="BX1161">
            <v>0</v>
          </cell>
          <cell r="BY1161">
            <v>0</v>
          </cell>
          <cell r="BZ1161">
            <v>0</v>
          </cell>
          <cell r="CA1161">
            <v>0</v>
          </cell>
          <cell r="CB1161">
            <v>0</v>
          </cell>
          <cell r="CC1161">
            <v>0</v>
          </cell>
          <cell r="CD1161">
            <v>0</v>
          </cell>
          <cell r="CE1161">
            <v>0</v>
          </cell>
          <cell r="CF1161">
            <v>1420515600</v>
          </cell>
          <cell r="CG1161">
            <v>41527</v>
          </cell>
          <cell r="CH1161">
            <v>833</v>
          </cell>
          <cell r="CI1161">
            <v>188312</v>
          </cell>
          <cell r="CJ1161" t="str">
            <v>Irma Estela Cardenas Acosta</v>
          </cell>
          <cell r="CK1161" t="str">
            <v>DESARROLLO, PAZ Y ESTABILIDAD</v>
          </cell>
          <cell r="CL1161" t="str">
            <v>PROPIOS</v>
          </cell>
          <cell r="CM1161" t="str">
            <v>SIN MEMO REMISORIO</v>
          </cell>
          <cell r="CN1161" t="str">
            <v>RESERVA</v>
          </cell>
          <cell r="CO1161" t="str">
            <v>N/A</v>
          </cell>
          <cell r="CP1161">
            <v>0</v>
          </cell>
          <cell r="CQ1161" t="str">
            <v>2013-5010698851</v>
          </cell>
          <cell r="CR1161">
            <v>0</v>
          </cell>
          <cell r="CS1161">
            <v>0</v>
          </cell>
          <cell r="CT1161">
            <v>0</v>
          </cell>
          <cell r="CU1161">
            <v>0</v>
          </cell>
          <cell r="CV1161">
            <v>0</v>
          </cell>
          <cell r="CW1161">
            <v>0</v>
          </cell>
          <cell r="CX1161">
            <v>0</v>
          </cell>
          <cell r="CY1161">
            <v>0</v>
          </cell>
          <cell r="CZ1161">
            <v>0</v>
          </cell>
          <cell r="DA1161">
            <v>0</v>
          </cell>
          <cell r="DB1161">
            <v>0</v>
          </cell>
          <cell r="DC1161">
            <v>0</v>
          </cell>
          <cell r="DD1161">
            <v>0</v>
          </cell>
          <cell r="DE1161">
            <v>0</v>
          </cell>
          <cell r="DF1161">
            <v>0</v>
          </cell>
          <cell r="DG1161">
            <v>0</v>
          </cell>
          <cell r="DH1161">
            <v>0</v>
          </cell>
          <cell r="DI1161">
            <v>0</v>
          </cell>
          <cell r="DJ1161">
            <v>0</v>
          </cell>
          <cell r="DK1161">
            <v>0</v>
          </cell>
          <cell r="DL1161">
            <v>0</v>
          </cell>
          <cell r="DM1161">
            <v>0</v>
          </cell>
          <cell r="DN1161">
            <v>0</v>
          </cell>
          <cell r="DO1161">
            <v>0</v>
          </cell>
          <cell r="DP1161">
            <v>0</v>
          </cell>
          <cell r="DQ1161">
            <v>0</v>
          </cell>
          <cell r="DR1161">
            <v>0</v>
          </cell>
          <cell r="DS1161">
            <v>0</v>
          </cell>
          <cell r="DT1161">
            <v>0</v>
          </cell>
          <cell r="DU1161">
            <v>0</v>
          </cell>
          <cell r="DV1161">
            <v>0</v>
          </cell>
          <cell r="DW1161">
            <v>0</v>
          </cell>
          <cell r="DX1161">
            <v>0</v>
          </cell>
          <cell r="DY1161">
            <v>0</v>
          </cell>
          <cell r="DZ1161">
            <v>0</v>
          </cell>
          <cell r="EA1161">
            <v>0</v>
          </cell>
          <cell r="EB1161">
            <v>0</v>
          </cell>
          <cell r="EC1161">
            <v>0</v>
          </cell>
          <cell r="ED1161">
            <v>0</v>
          </cell>
          <cell r="EE1161">
            <v>0</v>
          </cell>
          <cell r="EF1161">
            <v>0</v>
          </cell>
          <cell r="EG1161">
            <v>0</v>
          </cell>
          <cell r="EH1161">
            <v>0</v>
          </cell>
          <cell r="EI1161">
            <v>0</v>
          </cell>
          <cell r="EJ1161">
            <v>0</v>
          </cell>
        </row>
        <row r="1162">
          <cell r="B1162">
            <v>1314</v>
          </cell>
          <cell r="C1162">
            <v>41528</v>
          </cell>
          <cell r="D1162">
            <v>843</v>
          </cell>
          <cell r="E1162" t="str">
            <v>IrmaC</v>
          </cell>
          <cell r="F1162">
            <v>41529</v>
          </cell>
          <cell r="G1162" t="str">
            <v>DPS</v>
          </cell>
          <cell r="H1162" t="str">
            <v>177/2012</v>
          </cell>
          <cell r="I1162">
            <v>2013</v>
          </cell>
          <cell r="J1162" t="str">
            <v>JORGE DEVIA MURCIA</v>
          </cell>
          <cell r="K1162" t="str">
            <v>19.328.005-5</v>
          </cell>
          <cell r="L1162" t="str">
            <v>MOCOA</v>
          </cell>
          <cell r="M1162" t="str">
            <v>CALLE 16 8 - 11</v>
          </cell>
          <cell r="N1162">
            <v>24204546</v>
          </cell>
          <cell r="O1162" t="str">
            <v xml:space="preserve">ARRENDAMIENTO DEL INMUEBLE UBICADO EN LA CL 16 No 8-11 (MOCOA) DONDE FUNCIONA LA DR PUTUMAYO </v>
          </cell>
          <cell r="P1162">
            <v>59947692</v>
          </cell>
          <cell r="Q1162">
            <v>0</v>
          </cell>
          <cell r="R1162">
            <v>59947692</v>
          </cell>
          <cell r="S1162">
            <v>3313</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t="str">
            <v>GLADIS CECILIA ARANGO MARTÍNEZ</v>
          </cell>
          <cell r="AJ1162" t="str">
            <v xml:space="preserve">2012: 1 pago $2,884,000; 2013: 12 pagos $2,970,520; 2014: 7 pagos $3,059,636. </v>
          </cell>
          <cell r="AK1162" t="str">
            <v>CUENTA DE COBRO</v>
          </cell>
          <cell r="AL1162" t="str">
            <v>NO APLICA</v>
          </cell>
          <cell r="AM1162" t="str">
            <v>NOVENO  PAGO, CANON ARRENDAMIENTO</v>
          </cell>
          <cell r="AN1162">
            <v>2970520</v>
          </cell>
          <cell r="AO1162">
            <v>0</v>
          </cell>
          <cell r="AP1162">
            <v>0</v>
          </cell>
          <cell r="AQ1162">
            <v>0</v>
          </cell>
          <cell r="AR1162">
            <v>0</v>
          </cell>
          <cell r="AS1162">
            <v>0</v>
          </cell>
          <cell r="AT1162">
            <v>0</v>
          </cell>
          <cell r="AU1162">
            <v>0</v>
          </cell>
          <cell r="AV1162">
            <v>0</v>
          </cell>
          <cell r="AW1162">
            <v>0</v>
          </cell>
          <cell r="AX1162">
            <v>0</v>
          </cell>
          <cell r="AY1162">
            <v>0</v>
          </cell>
          <cell r="AZ1162">
            <v>2970520</v>
          </cell>
          <cell r="BA1162" t="str">
            <v>NO</v>
          </cell>
          <cell r="BB1162" t="str">
            <v>NO</v>
          </cell>
          <cell r="BC1162" t="str">
            <v>NO</v>
          </cell>
          <cell r="BD1162" t="str">
            <v>SI</v>
          </cell>
          <cell r="BE1162" t="str">
            <v>SIMPLIFICADO</v>
          </cell>
          <cell r="BF1162" t="str">
            <v>NO</v>
          </cell>
          <cell r="BG1162" t="str">
            <v>ARRIENDO BIEN INMUEBLE</v>
          </cell>
          <cell r="BH1162">
            <v>3.5000000000000003E-2</v>
          </cell>
          <cell r="BI1162">
            <v>0</v>
          </cell>
          <cell r="BJ1162">
            <v>0</v>
          </cell>
          <cell r="BK1162" t="str">
            <v>SIMPLIFICADO</v>
          </cell>
          <cell r="BL1162">
            <v>0</v>
          </cell>
          <cell r="BM1162">
            <v>0</v>
          </cell>
          <cell r="BN1162">
            <v>0</v>
          </cell>
          <cell r="BO1162" t="str">
            <v>MOCOA</v>
          </cell>
          <cell r="BP1162">
            <v>8.0000000000000002E-3</v>
          </cell>
          <cell r="BQ1162">
            <v>0</v>
          </cell>
          <cell r="BR1162">
            <v>0</v>
          </cell>
          <cell r="BS1162">
            <v>0</v>
          </cell>
          <cell r="BT1162">
            <v>0</v>
          </cell>
          <cell r="BU1162" t="str">
            <v>RETENCION DE EN LA FUENTE DE CREE- Contribuyente no sujeto- Art 1 DR 862 de 2013</v>
          </cell>
          <cell r="BV1162">
            <v>0</v>
          </cell>
          <cell r="BW1162">
            <v>103968</v>
          </cell>
          <cell r="BX1162">
            <v>0</v>
          </cell>
          <cell r="BY1162">
            <v>0</v>
          </cell>
          <cell r="BZ1162">
            <v>0</v>
          </cell>
          <cell r="CA1162">
            <v>23764</v>
          </cell>
          <cell r="CB1162">
            <v>0</v>
          </cell>
          <cell r="CC1162">
            <v>0</v>
          </cell>
          <cell r="CD1162">
            <v>0</v>
          </cell>
          <cell r="CE1162">
            <v>0</v>
          </cell>
          <cell r="CF1162">
            <v>2842788</v>
          </cell>
          <cell r="CG1162">
            <v>41529</v>
          </cell>
          <cell r="CH1162">
            <v>843</v>
          </cell>
          <cell r="CI1162">
            <v>3313</v>
          </cell>
          <cell r="CJ1162" t="str">
            <v>Irma Estela Cardenas Acosta</v>
          </cell>
          <cell r="CK1162">
            <v>0</v>
          </cell>
          <cell r="CL1162" t="str">
            <v>GASTOS GENERALES</v>
          </cell>
          <cell r="CM1162" t="str">
            <v>201261003002000177E</v>
          </cell>
          <cell r="CN1162">
            <v>0</v>
          </cell>
          <cell r="CO1162" t="str">
            <v>NO APLICA</v>
          </cell>
          <cell r="CP1162">
            <v>0</v>
          </cell>
          <cell r="CQ1162" t="str">
            <v>2013-6200134183</v>
          </cell>
          <cell r="CR1162" t="str">
            <v>OTROSÍ ACLARATORIO No.2 ACLARA EL NÚMERO DE CUENTA BANCARIA.</v>
          </cell>
          <cell r="CS1162">
            <v>0</v>
          </cell>
          <cell r="CT1162">
            <v>0</v>
          </cell>
          <cell r="CU1162">
            <v>0</v>
          </cell>
          <cell r="CV1162">
            <v>0</v>
          </cell>
          <cell r="CW1162">
            <v>0</v>
          </cell>
          <cell r="CX1162">
            <v>0</v>
          </cell>
          <cell r="CY1162">
            <v>0</v>
          </cell>
          <cell r="CZ1162">
            <v>0</v>
          </cell>
          <cell r="DA1162">
            <v>0</v>
          </cell>
          <cell r="DB1162">
            <v>0</v>
          </cell>
          <cell r="DC1162">
            <v>0</v>
          </cell>
          <cell r="DD1162">
            <v>0</v>
          </cell>
          <cell r="DE1162">
            <v>0</v>
          </cell>
          <cell r="DF1162">
            <v>0</v>
          </cell>
          <cell r="DG1162">
            <v>0</v>
          </cell>
          <cell r="DH1162">
            <v>0</v>
          </cell>
          <cell r="DI1162">
            <v>0</v>
          </cell>
          <cell r="DJ1162">
            <v>0</v>
          </cell>
          <cell r="DK1162">
            <v>0</v>
          </cell>
          <cell r="DL1162">
            <v>0</v>
          </cell>
          <cell r="DM1162">
            <v>0</v>
          </cell>
          <cell r="DN1162">
            <v>0</v>
          </cell>
          <cell r="DO1162">
            <v>0</v>
          </cell>
          <cell r="DP1162">
            <v>0</v>
          </cell>
          <cell r="DQ1162">
            <v>0</v>
          </cell>
          <cell r="DR1162">
            <v>0</v>
          </cell>
          <cell r="DS1162">
            <v>0</v>
          </cell>
          <cell r="DT1162">
            <v>0</v>
          </cell>
          <cell r="DU1162">
            <v>0</v>
          </cell>
          <cell r="DV1162">
            <v>0</v>
          </cell>
          <cell r="DW1162">
            <v>0</v>
          </cell>
          <cell r="DX1162">
            <v>0</v>
          </cell>
          <cell r="DY1162">
            <v>0</v>
          </cell>
          <cell r="DZ1162">
            <v>0</v>
          </cell>
          <cell r="EA1162">
            <v>0</v>
          </cell>
          <cell r="EB1162">
            <v>0</v>
          </cell>
          <cell r="EC1162">
            <v>0</v>
          </cell>
          <cell r="ED1162">
            <v>0</v>
          </cell>
          <cell r="EE1162">
            <v>0</v>
          </cell>
          <cell r="EF1162">
            <v>0</v>
          </cell>
          <cell r="EG1162">
            <v>0</v>
          </cell>
          <cell r="EH1162">
            <v>0</v>
          </cell>
          <cell r="EI1162">
            <v>0</v>
          </cell>
          <cell r="EJ1162">
            <v>0</v>
          </cell>
        </row>
        <row r="1163">
          <cell r="B1163">
            <v>1319</v>
          </cell>
          <cell r="C1163">
            <v>41529</v>
          </cell>
          <cell r="D1163">
            <v>845</v>
          </cell>
          <cell r="E1163" t="str">
            <v>IrmaC</v>
          </cell>
          <cell r="F1163">
            <v>41529</v>
          </cell>
          <cell r="G1163" t="str">
            <v>DPS</v>
          </cell>
          <cell r="H1163" t="str">
            <v>ACEPTACION OFERTA 074-2013</v>
          </cell>
          <cell r="I1163">
            <v>2013</v>
          </cell>
          <cell r="J1163" t="str">
            <v>T Y S. TECNOLOGIA Y SERVICIOS S.A.S.</v>
          </cell>
          <cell r="K1163" t="str">
            <v>830,080,498-7</v>
          </cell>
          <cell r="L1163" t="str">
            <v>BOGOTA</v>
          </cell>
          <cell r="M1163" t="str">
            <v>CALLE 5 No 25-15</v>
          </cell>
          <cell r="N1163" t="str">
            <v>743 30 55</v>
          </cell>
          <cell r="O1163" t="str">
            <v>SERVICIO DE MANTENIMIENTO PREVENTIVO CORRECTIVO CON SUMINISTRO DE REPUESTOS OARA LOS EQUIPOS DE FOTOCOPIADO, UBICADOS EN DIFERENTES OFICINAS OFICINAS DEL DPS DE LA CIUDAD DE BOGOTA.</v>
          </cell>
          <cell r="P1163">
            <v>15650760</v>
          </cell>
          <cell r="Q1163">
            <v>0</v>
          </cell>
          <cell r="R1163">
            <v>15650760</v>
          </cell>
          <cell r="S1163">
            <v>552413</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t="str">
            <v>IVAN DARIO CASTAÑO PEREZ</v>
          </cell>
          <cell r="AJ1163" t="str">
            <v>FACTURACION MENSUAL, POR SERVIVIOS EFECTIVAMENTE PRESTADOS.</v>
          </cell>
          <cell r="AK1163">
            <v>1924</v>
          </cell>
          <cell r="AL1163" t="str">
            <v>320000837321 DE 26/10/2011</v>
          </cell>
          <cell r="AM1163" t="str">
            <v>SERVICIO DE MANTENIMIENTO PREVENTIVO Y VENTA DE REPUESTOS SEGÚN ANEXO</v>
          </cell>
          <cell r="AN1163">
            <v>6170000</v>
          </cell>
          <cell r="AO1163">
            <v>136000</v>
          </cell>
          <cell r="AP1163">
            <v>0</v>
          </cell>
          <cell r="AQ1163">
            <v>0</v>
          </cell>
          <cell r="AR1163">
            <v>0</v>
          </cell>
          <cell r="AS1163">
            <v>0</v>
          </cell>
          <cell r="AT1163">
            <v>0</v>
          </cell>
          <cell r="AU1163">
            <v>0</v>
          </cell>
          <cell r="AV1163">
            <v>0</v>
          </cell>
          <cell r="AW1163">
            <v>0</v>
          </cell>
          <cell r="AX1163">
            <v>1008960</v>
          </cell>
          <cell r="AY1163">
            <v>0</v>
          </cell>
          <cell r="AZ1163">
            <v>7314960</v>
          </cell>
          <cell r="BA1163" t="str">
            <v>NO</v>
          </cell>
          <cell r="BB1163" t="str">
            <v>NO</v>
          </cell>
          <cell r="BC1163" t="str">
            <v>NO</v>
          </cell>
          <cell r="BD1163" t="str">
            <v>NO</v>
          </cell>
          <cell r="BE1163" t="str">
            <v>COMUN</v>
          </cell>
          <cell r="BF1163" t="str">
            <v>NO</v>
          </cell>
          <cell r="BG1163" t="str">
            <v>COMPRAS</v>
          </cell>
          <cell r="BH1163">
            <v>3.5000000000000003E-2</v>
          </cell>
          <cell r="BI1163" t="str">
            <v>SERVICIOS</v>
          </cell>
          <cell r="BJ1163">
            <v>0.04</v>
          </cell>
          <cell r="BK1163" t="str">
            <v>COMUN</v>
          </cell>
          <cell r="BL1163">
            <v>0.15</v>
          </cell>
          <cell r="BM1163">
            <v>0</v>
          </cell>
          <cell r="BN1163">
            <v>0</v>
          </cell>
          <cell r="BO1163" t="str">
            <v>BOGOTA-COMPRAS</v>
          </cell>
          <cell r="BP1163">
            <v>1.1039999999999999E-2</v>
          </cell>
          <cell r="BQ1163" t="str">
            <v>BOGOTA-SS</v>
          </cell>
          <cell r="BR1163">
            <v>9.6600000000000002E-3</v>
          </cell>
          <cell r="BS1163">
            <v>0</v>
          </cell>
          <cell r="BT1163">
            <v>0</v>
          </cell>
          <cell r="BU1163" t="str">
            <v>NO PALICA- CREE</v>
          </cell>
          <cell r="BV1163">
            <v>0</v>
          </cell>
          <cell r="BW1163">
            <v>215950</v>
          </cell>
          <cell r="BX1163">
            <v>5440</v>
          </cell>
          <cell r="BY1163">
            <v>151344</v>
          </cell>
          <cell r="BZ1163">
            <v>0</v>
          </cell>
          <cell r="CA1163">
            <v>68117</v>
          </cell>
          <cell r="CB1163">
            <v>1314</v>
          </cell>
          <cell r="CC1163">
            <v>0</v>
          </cell>
          <cell r="CD1163">
            <v>0</v>
          </cell>
          <cell r="CE1163">
            <v>0</v>
          </cell>
          <cell r="CF1163">
            <v>6872795</v>
          </cell>
          <cell r="CG1163">
            <v>41529</v>
          </cell>
          <cell r="CH1163">
            <v>845</v>
          </cell>
          <cell r="CI1163">
            <v>552413</v>
          </cell>
          <cell r="CJ1163" t="str">
            <v>Irma Estela Cardenas Acosta</v>
          </cell>
          <cell r="CK1163">
            <v>0</v>
          </cell>
          <cell r="CL1163">
            <v>0</v>
          </cell>
          <cell r="CM1163">
            <v>0</v>
          </cell>
          <cell r="CN1163">
            <v>0</v>
          </cell>
          <cell r="CO1163">
            <v>0</v>
          </cell>
          <cell r="CP1163">
            <v>0</v>
          </cell>
          <cell r="CQ1163" t="str">
            <v>2013-6200134403</v>
          </cell>
          <cell r="CR1163">
            <v>0</v>
          </cell>
          <cell r="CS1163">
            <v>0</v>
          </cell>
          <cell r="CT1163">
            <v>0</v>
          </cell>
          <cell r="CU1163">
            <v>0</v>
          </cell>
          <cell r="CV1163">
            <v>0</v>
          </cell>
          <cell r="CW1163">
            <v>0</v>
          </cell>
          <cell r="CX1163">
            <v>0</v>
          </cell>
          <cell r="CY1163">
            <v>0</v>
          </cell>
          <cell r="CZ1163">
            <v>0</v>
          </cell>
          <cell r="DA1163">
            <v>0</v>
          </cell>
          <cell r="DB1163">
            <v>0</v>
          </cell>
          <cell r="DC1163">
            <v>0</v>
          </cell>
          <cell r="DD1163">
            <v>0</v>
          </cell>
          <cell r="DE1163">
            <v>0</v>
          </cell>
          <cell r="DF1163">
            <v>0</v>
          </cell>
          <cell r="DG1163">
            <v>0</v>
          </cell>
          <cell r="DH1163">
            <v>0</v>
          </cell>
          <cell r="DI1163">
            <v>0</v>
          </cell>
          <cell r="DJ1163">
            <v>0</v>
          </cell>
          <cell r="DK1163">
            <v>0</v>
          </cell>
          <cell r="DL1163">
            <v>0</v>
          </cell>
          <cell r="DM1163">
            <v>0</v>
          </cell>
          <cell r="DN1163">
            <v>0</v>
          </cell>
          <cell r="DO1163">
            <v>0</v>
          </cell>
          <cell r="DP1163">
            <v>0</v>
          </cell>
          <cell r="DQ1163">
            <v>0</v>
          </cell>
          <cell r="DR1163">
            <v>0</v>
          </cell>
          <cell r="DS1163">
            <v>0</v>
          </cell>
          <cell r="DT1163">
            <v>0</v>
          </cell>
          <cell r="DU1163">
            <v>0</v>
          </cell>
          <cell r="DV1163">
            <v>0</v>
          </cell>
          <cell r="DW1163">
            <v>0</v>
          </cell>
          <cell r="DX1163">
            <v>0</v>
          </cell>
          <cell r="DY1163">
            <v>0</v>
          </cell>
          <cell r="DZ1163">
            <v>0</v>
          </cell>
          <cell r="EA1163">
            <v>0</v>
          </cell>
          <cell r="EB1163">
            <v>0</v>
          </cell>
          <cell r="EC1163">
            <v>0</v>
          </cell>
          <cell r="ED1163">
            <v>0</v>
          </cell>
          <cell r="EE1163">
            <v>0</v>
          </cell>
          <cell r="EF1163">
            <v>0</v>
          </cell>
          <cell r="EG1163">
            <v>0</v>
          </cell>
          <cell r="EH1163">
            <v>0</v>
          </cell>
          <cell r="EI1163">
            <v>0</v>
          </cell>
          <cell r="EJ1163">
            <v>0</v>
          </cell>
        </row>
        <row r="1164">
          <cell r="B1164">
            <v>1326</v>
          </cell>
          <cell r="C1164">
            <v>41529</v>
          </cell>
          <cell r="D1164">
            <v>850</v>
          </cell>
          <cell r="E1164" t="str">
            <v>IrmaC</v>
          </cell>
          <cell r="F1164">
            <v>41529</v>
          </cell>
          <cell r="G1164" t="str">
            <v>DPS</v>
          </cell>
          <cell r="H1164" t="str">
            <v>172/2012</v>
          </cell>
          <cell r="I1164">
            <v>2013</v>
          </cell>
          <cell r="J1164" t="str">
            <v>JUAN ALVARO MORA MORA</v>
          </cell>
          <cell r="K1164" t="str">
            <v>12.958.074-0</v>
          </cell>
          <cell r="L1164" t="str">
            <v>PASTO</v>
          </cell>
          <cell r="M1164" t="str">
            <v>CRA 25 19 79  APT 201</v>
          </cell>
          <cell r="N1164">
            <v>3167404360</v>
          </cell>
          <cell r="O1164" t="str">
            <v xml:space="preserve">ARRENDAMIENTO DEL LOCAL 103 UBICADO EN LA CRA 25 No 20-45 (PASTO) DONDE FUNCIONA LA DIRECCIÓN REGIONAL NARIÑO </v>
          </cell>
          <cell r="P1164">
            <v>43120116</v>
          </cell>
          <cell r="Q1164">
            <v>0</v>
          </cell>
          <cell r="R1164">
            <v>43120116</v>
          </cell>
          <cell r="S1164">
            <v>2813</v>
          </cell>
          <cell r="T1164">
            <v>0</v>
          </cell>
          <cell r="U1164">
            <v>0</v>
          </cell>
          <cell r="V1164">
            <v>0</v>
          </cell>
          <cell r="W1164">
            <v>10469566</v>
          </cell>
          <cell r="X1164">
            <v>0</v>
          </cell>
          <cell r="Y1164">
            <v>10469566</v>
          </cell>
          <cell r="Z1164">
            <v>0</v>
          </cell>
          <cell r="AA1164">
            <v>0</v>
          </cell>
          <cell r="AB1164">
            <v>0</v>
          </cell>
          <cell r="AC1164">
            <v>0</v>
          </cell>
          <cell r="AD1164">
            <v>0</v>
          </cell>
          <cell r="AE1164">
            <v>0</v>
          </cell>
          <cell r="AF1164">
            <v>0</v>
          </cell>
          <cell r="AG1164">
            <v>0</v>
          </cell>
          <cell r="AH1164">
            <v>0</v>
          </cell>
          <cell r="AI1164" t="str">
            <v>GLADIS CECILIA ARANGO MARTÍNEZ</v>
          </cell>
          <cell r="AJ1164" t="str">
            <v>UN PRIMER PAGO EN DIC/2012 POR $ 3,488,683, DOCE PAGOS MENSUALES DURANTE EL 2013 POR $3,593,343 Y SIETE PAGOS DURANTE EL 2014 DE ENERO A JUNIO POR $ 3,701,143</v>
          </cell>
          <cell r="AK1164">
            <v>32</v>
          </cell>
          <cell r="AL1164" t="str">
            <v>140000039051 DEL 2013/02/22</v>
          </cell>
          <cell r="AM1164" t="str">
            <v>SOLICITUD DECIMO PAGO.  ARRIENDO MES DE SEPTIEMBRE 2013.</v>
          </cell>
          <cell r="AN1164">
            <v>3593343</v>
          </cell>
          <cell r="AO1164">
            <v>0</v>
          </cell>
          <cell r="AP1164">
            <v>0</v>
          </cell>
          <cell r="AQ1164">
            <v>0</v>
          </cell>
          <cell r="AR1164">
            <v>0</v>
          </cell>
          <cell r="AS1164">
            <v>0</v>
          </cell>
          <cell r="AT1164">
            <v>0</v>
          </cell>
          <cell r="AU1164">
            <v>0</v>
          </cell>
          <cell r="AV1164">
            <v>0</v>
          </cell>
          <cell r="AW1164">
            <v>0</v>
          </cell>
          <cell r="AX1164">
            <v>0</v>
          </cell>
          <cell r="AY1164">
            <v>0</v>
          </cell>
          <cell r="AZ1164">
            <v>3593343</v>
          </cell>
          <cell r="BA1164" t="str">
            <v>NO</v>
          </cell>
          <cell r="BB1164" t="str">
            <v>NO</v>
          </cell>
          <cell r="BC1164" t="str">
            <v>NO</v>
          </cell>
          <cell r="BD1164" t="str">
            <v>NO</v>
          </cell>
          <cell r="BE1164" t="str">
            <v>COMÚN</v>
          </cell>
          <cell r="BF1164" t="str">
            <v>NO</v>
          </cell>
          <cell r="BG1164" t="str">
            <v>ARRIENDO BIEN INMUEBLE</v>
          </cell>
          <cell r="BH1164">
            <v>3.5000000000000003E-2</v>
          </cell>
          <cell r="BI1164">
            <v>0</v>
          </cell>
          <cell r="BJ1164">
            <v>0</v>
          </cell>
          <cell r="BK1164" t="str">
            <v>COMÚN</v>
          </cell>
          <cell r="BL1164">
            <v>0</v>
          </cell>
          <cell r="BM1164">
            <v>0</v>
          </cell>
          <cell r="BN1164">
            <v>0</v>
          </cell>
          <cell r="BO1164" t="str">
            <v>PASTO ACT.313</v>
          </cell>
          <cell r="BP1164">
            <v>6.0000000000000001E-3</v>
          </cell>
          <cell r="BQ1164">
            <v>0</v>
          </cell>
          <cell r="BR1164">
            <v>0</v>
          </cell>
          <cell r="BS1164">
            <v>0</v>
          </cell>
          <cell r="BT1164">
            <v>0</v>
          </cell>
          <cell r="BU1164" t="str">
            <v>PERSONA NATURAL NO APLICA</v>
          </cell>
          <cell r="BV1164">
            <v>0</v>
          </cell>
          <cell r="BW1164">
            <v>125767</v>
          </cell>
          <cell r="BX1164">
            <v>0</v>
          </cell>
          <cell r="BY1164">
            <v>0</v>
          </cell>
          <cell r="BZ1164">
            <v>0</v>
          </cell>
          <cell r="CA1164">
            <v>21560</v>
          </cell>
          <cell r="CB1164">
            <v>0</v>
          </cell>
          <cell r="CC1164">
            <v>0</v>
          </cell>
          <cell r="CD1164">
            <v>0</v>
          </cell>
          <cell r="CE1164">
            <v>0</v>
          </cell>
          <cell r="CF1164">
            <v>3446016</v>
          </cell>
          <cell r="CG1164">
            <v>41529</v>
          </cell>
          <cell r="CH1164">
            <v>850</v>
          </cell>
          <cell r="CI1164">
            <v>2813</v>
          </cell>
          <cell r="CJ1164" t="str">
            <v>Irma Estela Cardenas Acosta</v>
          </cell>
          <cell r="CK1164" t="str">
            <v>SUBDIRECCIÓN DE OPERACIONES</v>
          </cell>
          <cell r="CL1164" t="str">
            <v>GASTOS GENERALES</v>
          </cell>
          <cell r="CM1164" t="str">
            <v>201261003002000172E</v>
          </cell>
          <cell r="CN1164">
            <v>0</v>
          </cell>
          <cell r="CO1164" t="str">
            <v>NO APLICA</v>
          </cell>
          <cell r="CP1164">
            <v>0</v>
          </cell>
          <cell r="CQ1164" t="str">
            <v>2013-6200135033</v>
          </cell>
          <cell r="CR1164" t="str">
            <v>SOLICITUD SE TRAMITA CON LIQUIDACIONES 1326 y 1327</v>
          </cell>
          <cell r="CS1164">
            <v>0</v>
          </cell>
          <cell r="CT1164">
            <v>0</v>
          </cell>
          <cell r="CU1164">
            <v>0</v>
          </cell>
          <cell r="CV1164">
            <v>0</v>
          </cell>
          <cell r="CW1164">
            <v>0</v>
          </cell>
          <cell r="CX1164">
            <v>0</v>
          </cell>
          <cell r="CY1164">
            <v>0</v>
          </cell>
          <cell r="CZ1164">
            <v>0</v>
          </cell>
          <cell r="DA1164">
            <v>0</v>
          </cell>
          <cell r="DB1164">
            <v>0</v>
          </cell>
          <cell r="DC1164">
            <v>0</v>
          </cell>
          <cell r="DD1164">
            <v>0</v>
          </cell>
          <cell r="DE1164">
            <v>0</v>
          </cell>
          <cell r="DF1164">
            <v>0</v>
          </cell>
          <cell r="DG1164">
            <v>0</v>
          </cell>
          <cell r="DH1164">
            <v>0</v>
          </cell>
          <cell r="DI1164">
            <v>0</v>
          </cell>
          <cell r="DJ1164">
            <v>0</v>
          </cell>
          <cell r="DK1164">
            <v>0</v>
          </cell>
          <cell r="DL1164">
            <v>0</v>
          </cell>
          <cell r="DM1164">
            <v>0</v>
          </cell>
          <cell r="DN1164">
            <v>0</v>
          </cell>
          <cell r="DO1164">
            <v>0</v>
          </cell>
          <cell r="DP1164">
            <v>0</v>
          </cell>
          <cell r="DQ1164">
            <v>0</v>
          </cell>
          <cell r="DR1164">
            <v>0</v>
          </cell>
          <cell r="DS1164">
            <v>0</v>
          </cell>
          <cell r="DT1164">
            <v>0</v>
          </cell>
          <cell r="DU1164">
            <v>0</v>
          </cell>
          <cell r="DV1164">
            <v>0</v>
          </cell>
          <cell r="DW1164">
            <v>0</v>
          </cell>
          <cell r="DX1164">
            <v>0</v>
          </cell>
          <cell r="DY1164">
            <v>0</v>
          </cell>
          <cell r="DZ1164">
            <v>0</v>
          </cell>
          <cell r="EA1164">
            <v>0</v>
          </cell>
          <cell r="EB1164">
            <v>0</v>
          </cell>
          <cell r="EC1164">
            <v>0</v>
          </cell>
          <cell r="ED1164">
            <v>0</v>
          </cell>
          <cell r="EE1164">
            <v>0</v>
          </cell>
          <cell r="EF1164">
            <v>0</v>
          </cell>
          <cell r="EG1164">
            <v>0</v>
          </cell>
          <cell r="EH1164">
            <v>0</v>
          </cell>
          <cell r="EI1164">
            <v>0</v>
          </cell>
          <cell r="EJ1164">
            <v>0</v>
          </cell>
        </row>
        <row r="1165">
          <cell r="B1165">
            <v>1327</v>
          </cell>
          <cell r="C1165">
            <v>41529</v>
          </cell>
          <cell r="D1165">
            <v>850</v>
          </cell>
          <cell r="E1165" t="str">
            <v>IrmaC</v>
          </cell>
          <cell r="F1165">
            <v>41529</v>
          </cell>
          <cell r="G1165" t="str">
            <v>DPS</v>
          </cell>
          <cell r="H1165" t="str">
            <v>172/2012</v>
          </cell>
          <cell r="I1165">
            <v>2013</v>
          </cell>
          <cell r="J1165" t="str">
            <v>JUAN ALVARO MORA MORA</v>
          </cell>
          <cell r="K1165" t="str">
            <v>12.958.074-0</v>
          </cell>
          <cell r="L1165" t="str">
            <v>PASTO</v>
          </cell>
          <cell r="M1165" t="str">
            <v>CRA 25 19 79  APT 201</v>
          </cell>
          <cell r="N1165">
            <v>3167404360</v>
          </cell>
          <cell r="O1165" t="str">
            <v xml:space="preserve">ARRENDAMIENTO DEL LOCAL 103 UBICADO EN LA CRA 25 No 20-45 (PASTO) DONDE FUNCIONA LA DIRECCIÓN REGIONAL NARIÑO </v>
          </cell>
          <cell r="P1165">
            <v>43120116</v>
          </cell>
          <cell r="Q1165">
            <v>0</v>
          </cell>
          <cell r="R1165">
            <v>43120116</v>
          </cell>
          <cell r="S1165">
            <v>473013</v>
          </cell>
          <cell r="T1165">
            <v>0</v>
          </cell>
          <cell r="U1165">
            <v>0</v>
          </cell>
          <cell r="V1165">
            <v>0</v>
          </cell>
          <cell r="W1165">
            <v>10469566</v>
          </cell>
          <cell r="X1165">
            <v>0</v>
          </cell>
          <cell r="Y1165">
            <v>10469566</v>
          </cell>
          <cell r="Z1165">
            <v>0</v>
          </cell>
          <cell r="AA1165">
            <v>0</v>
          </cell>
          <cell r="AB1165">
            <v>0</v>
          </cell>
          <cell r="AC1165">
            <v>0</v>
          </cell>
          <cell r="AD1165">
            <v>0</v>
          </cell>
          <cell r="AE1165">
            <v>0</v>
          </cell>
          <cell r="AF1165">
            <v>0</v>
          </cell>
          <cell r="AG1165">
            <v>0</v>
          </cell>
          <cell r="AH1165">
            <v>0</v>
          </cell>
          <cell r="AI1165" t="str">
            <v>GLADIS CECILIA ARANGO MARTÍNEZ</v>
          </cell>
          <cell r="AJ1165" t="str">
            <v>UN PRIMER PAGO EN DIC/2012 POR $ 3,488,683, DOCE PAGOS MENSUALES DURANTE EL 2013 POR $3,593,343 Y SIETE PAGOS DURANTE EL 2014 DE ENERO A JUNIO POR $ 3,701,143</v>
          </cell>
          <cell r="AK1165">
            <v>32</v>
          </cell>
          <cell r="AL1165" t="str">
            <v>140000039051 DEL 2013/02/22</v>
          </cell>
          <cell r="AM1165" t="str">
            <v>SOLICITUD DECIMO PAGO.  ARRIENDO MES DE SEPTIEMBRE 2013.</v>
          </cell>
          <cell r="AN1165">
            <v>0</v>
          </cell>
          <cell r="AO1165">
            <v>0</v>
          </cell>
          <cell r="AP1165">
            <v>0</v>
          </cell>
          <cell r="AQ1165">
            <v>0</v>
          </cell>
          <cell r="AR1165">
            <v>0</v>
          </cell>
          <cell r="AS1165">
            <v>0</v>
          </cell>
          <cell r="AT1165">
            <v>0</v>
          </cell>
          <cell r="AU1165">
            <v>0</v>
          </cell>
          <cell r="AV1165">
            <v>0</v>
          </cell>
          <cell r="AW1165">
            <v>0</v>
          </cell>
          <cell r="AX1165">
            <v>574935</v>
          </cell>
          <cell r="AY1165">
            <v>0</v>
          </cell>
          <cell r="AZ1165">
            <v>574935</v>
          </cell>
          <cell r="BA1165" t="str">
            <v>NO</v>
          </cell>
          <cell r="BB1165" t="str">
            <v>NO</v>
          </cell>
          <cell r="BC1165" t="str">
            <v>NO</v>
          </cell>
          <cell r="BD1165" t="str">
            <v>NO</v>
          </cell>
          <cell r="BE1165" t="str">
            <v>COMÚN</v>
          </cell>
          <cell r="BF1165" t="str">
            <v>NO</v>
          </cell>
          <cell r="BG1165" t="str">
            <v>ARRIENDO BIEN INMUEBLE</v>
          </cell>
          <cell r="BH1165">
            <v>0</v>
          </cell>
          <cell r="BI1165">
            <v>0</v>
          </cell>
          <cell r="BJ1165">
            <v>0</v>
          </cell>
          <cell r="BK1165" t="str">
            <v>COMÚN</v>
          </cell>
          <cell r="BL1165">
            <v>0.15</v>
          </cell>
          <cell r="BM1165">
            <v>0</v>
          </cell>
          <cell r="BN1165">
            <v>0</v>
          </cell>
          <cell r="BO1165" t="str">
            <v>PASTO ACT.313</v>
          </cell>
          <cell r="BP1165">
            <v>0</v>
          </cell>
          <cell r="BQ1165">
            <v>0</v>
          </cell>
          <cell r="BR1165">
            <v>0</v>
          </cell>
          <cell r="BS1165">
            <v>0</v>
          </cell>
          <cell r="BT1165">
            <v>0</v>
          </cell>
          <cell r="BU1165" t="str">
            <v>PERSONA NATURAL NO APLICA</v>
          </cell>
          <cell r="BV1165">
            <v>0</v>
          </cell>
          <cell r="BW1165">
            <v>0</v>
          </cell>
          <cell r="BX1165">
            <v>0</v>
          </cell>
          <cell r="BY1165">
            <v>86240</v>
          </cell>
          <cell r="BZ1165">
            <v>0</v>
          </cell>
          <cell r="CA1165">
            <v>0</v>
          </cell>
          <cell r="CB1165">
            <v>0</v>
          </cell>
          <cell r="CC1165">
            <v>0</v>
          </cell>
          <cell r="CD1165">
            <v>0</v>
          </cell>
          <cell r="CE1165">
            <v>0</v>
          </cell>
          <cell r="CF1165">
            <v>488695</v>
          </cell>
          <cell r="CG1165">
            <v>41529</v>
          </cell>
          <cell r="CH1165">
            <v>850</v>
          </cell>
          <cell r="CI1165">
            <v>473013</v>
          </cell>
          <cell r="CJ1165" t="str">
            <v>Irma Estela Cardenas Acosta</v>
          </cell>
          <cell r="CK1165" t="str">
            <v>SUBDIRECCIÓN DE OPERACIONES</v>
          </cell>
          <cell r="CL1165" t="str">
            <v>GASTOS GENERALES</v>
          </cell>
          <cell r="CM1165" t="str">
            <v>201261003002000172E</v>
          </cell>
          <cell r="CN1165">
            <v>0</v>
          </cell>
          <cell r="CO1165" t="str">
            <v>NO APLICA</v>
          </cell>
          <cell r="CP1165">
            <v>0</v>
          </cell>
          <cell r="CQ1165" t="str">
            <v>2013-6200135033</v>
          </cell>
          <cell r="CR1165" t="str">
            <v>SOLICITUD SE TRAMITA CON LIQUIDACIONES 1326 y 1327</v>
          </cell>
          <cell r="CS1165">
            <v>0</v>
          </cell>
          <cell r="CT1165">
            <v>0</v>
          </cell>
          <cell r="CU1165">
            <v>0</v>
          </cell>
          <cell r="CV1165">
            <v>0</v>
          </cell>
          <cell r="CW1165">
            <v>0</v>
          </cell>
          <cell r="CX1165">
            <v>0</v>
          </cell>
          <cell r="CY1165">
            <v>0</v>
          </cell>
          <cell r="CZ1165">
            <v>0</v>
          </cell>
          <cell r="DA1165">
            <v>0</v>
          </cell>
          <cell r="DB1165">
            <v>0</v>
          </cell>
          <cell r="DC1165">
            <v>0</v>
          </cell>
          <cell r="DD1165">
            <v>0</v>
          </cell>
          <cell r="DE1165">
            <v>0</v>
          </cell>
          <cell r="DF1165">
            <v>0</v>
          </cell>
          <cell r="DG1165">
            <v>0</v>
          </cell>
          <cell r="DH1165">
            <v>0</v>
          </cell>
          <cell r="DI1165">
            <v>0</v>
          </cell>
          <cell r="DJ1165">
            <v>0</v>
          </cell>
          <cell r="DK1165">
            <v>0</v>
          </cell>
          <cell r="DL1165">
            <v>0</v>
          </cell>
          <cell r="DM1165">
            <v>0</v>
          </cell>
          <cell r="DN1165">
            <v>0</v>
          </cell>
          <cell r="DO1165">
            <v>0</v>
          </cell>
          <cell r="DP1165">
            <v>0</v>
          </cell>
          <cell r="DQ1165">
            <v>0</v>
          </cell>
          <cell r="DR1165">
            <v>0</v>
          </cell>
          <cell r="DS1165">
            <v>0</v>
          </cell>
          <cell r="DT1165">
            <v>0</v>
          </cell>
          <cell r="DU1165">
            <v>0</v>
          </cell>
          <cell r="DV1165">
            <v>0</v>
          </cell>
          <cell r="DW1165">
            <v>0</v>
          </cell>
          <cell r="DX1165">
            <v>0</v>
          </cell>
          <cell r="DY1165">
            <v>0</v>
          </cell>
          <cell r="DZ1165">
            <v>0</v>
          </cell>
          <cell r="EA1165">
            <v>0</v>
          </cell>
          <cell r="EB1165">
            <v>0</v>
          </cell>
          <cell r="EC1165">
            <v>0</v>
          </cell>
          <cell r="ED1165">
            <v>0</v>
          </cell>
          <cell r="EE1165">
            <v>0</v>
          </cell>
          <cell r="EF1165">
            <v>0</v>
          </cell>
          <cell r="EG1165">
            <v>0</v>
          </cell>
          <cell r="EH1165">
            <v>0</v>
          </cell>
          <cell r="EI1165">
            <v>0</v>
          </cell>
          <cell r="EJ1165">
            <v>0</v>
          </cell>
        </row>
        <row r="1166">
          <cell r="B1166">
            <v>1331</v>
          </cell>
          <cell r="C1166">
            <v>41530</v>
          </cell>
          <cell r="D1166">
            <v>854</v>
          </cell>
          <cell r="E1166" t="str">
            <v>IrmaC</v>
          </cell>
          <cell r="F1166">
            <v>41530</v>
          </cell>
          <cell r="G1166" t="str">
            <v>DPS</v>
          </cell>
          <cell r="H1166" t="str">
            <v>187/2012</v>
          </cell>
          <cell r="I1166">
            <v>2013</v>
          </cell>
          <cell r="J1166" t="str">
            <v>ROSALBA LUNA CARTAGENA / INVERSIONES SURTIHOGAR</v>
          </cell>
          <cell r="K1166" t="str">
            <v>41.443.930-5</v>
          </cell>
          <cell r="L1166" t="str">
            <v>PTO CARREÑO</v>
          </cell>
          <cell r="M1166" t="str">
            <v>AV ORINOCO 1 169</v>
          </cell>
          <cell r="N1166" t="str">
            <v>5654011   invsurtihogar@hotmail.com</v>
          </cell>
          <cell r="O1166" t="str">
            <v>ARRENDAMIENTO DEL  INMUEBLE UBICADO EN LA CARRERA 6 #20-93 BARRIO ARTURO BUENO DE LA CIUDAD DE PUERTO CARREÑO  DONDE FUNCIONA DR VICHADA</v>
          </cell>
          <cell r="P1166">
            <v>31024404</v>
          </cell>
          <cell r="Q1166">
            <v>3102446.0000000005</v>
          </cell>
          <cell r="R1166">
            <v>34126850</v>
          </cell>
          <cell r="S1166">
            <v>4213</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t="str">
            <v>GLADIS CECILIA ARANGO MARTÍNEZ</v>
          </cell>
          <cell r="AJ1166" t="str">
            <v>2012: 1 pago $1,641,795; 2013: 12 pagos $1,691,049; 2014: 7 pagos $1,741,7810.</v>
          </cell>
          <cell r="AK1166" t="str">
            <v>5339</v>
          </cell>
          <cell r="AL1166" t="str">
            <v>4200000202 DE 2013/06/20</v>
          </cell>
          <cell r="AM1166" t="str">
            <v>SOLICITUD DECIMO PAGO CONTRATO DE ARRENDAMIENTO CORRESPONDIENTES AL MES DE SEPTIEMBRE</v>
          </cell>
          <cell r="AN1166">
            <v>1537317</v>
          </cell>
          <cell r="AO1166">
            <v>0</v>
          </cell>
          <cell r="AP1166">
            <v>0</v>
          </cell>
          <cell r="AQ1166">
            <v>0</v>
          </cell>
          <cell r="AR1166">
            <v>0</v>
          </cell>
          <cell r="AS1166">
            <v>0</v>
          </cell>
          <cell r="AT1166">
            <v>0</v>
          </cell>
          <cell r="AU1166">
            <v>0</v>
          </cell>
          <cell r="AV1166">
            <v>0.1</v>
          </cell>
          <cell r="AW1166">
            <v>0</v>
          </cell>
          <cell r="AX1166">
            <v>153732</v>
          </cell>
          <cell r="AY1166">
            <v>0</v>
          </cell>
          <cell r="AZ1166">
            <v>1691049</v>
          </cell>
          <cell r="BA1166" t="str">
            <v>NO</v>
          </cell>
          <cell r="BB1166" t="str">
            <v>NO</v>
          </cell>
          <cell r="BC1166" t="str">
            <v>NO</v>
          </cell>
          <cell r="BD1166" t="str">
            <v>SI</v>
          </cell>
          <cell r="BE1166" t="str">
            <v>COMÚN</v>
          </cell>
          <cell r="BF1166" t="str">
            <v>NO</v>
          </cell>
          <cell r="BG1166" t="str">
            <v>ARRIENDO BIEN INMUEBLE</v>
          </cell>
          <cell r="BH1166">
            <v>3.5000000000000003E-2</v>
          </cell>
          <cell r="BI1166">
            <v>0</v>
          </cell>
          <cell r="BJ1166">
            <v>0</v>
          </cell>
          <cell r="BK1166" t="str">
            <v>COMÚN</v>
          </cell>
          <cell r="BL1166">
            <v>0.15</v>
          </cell>
          <cell r="BM1166">
            <v>0</v>
          </cell>
          <cell r="BN1166">
            <v>0</v>
          </cell>
          <cell r="BO1166" t="str">
            <v>PTO CARREÑO 10xMIL ACT.327 ART 79 ACU.45/2009</v>
          </cell>
          <cell r="BP1166">
            <v>0.01</v>
          </cell>
          <cell r="BQ1166">
            <v>0</v>
          </cell>
          <cell r="BR1166">
            <v>0</v>
          </cell>
          <cell r="BS1166">
            <v>0</v>
          </cell>
          <cell r="BT1166">
            <v>0</v>
          </cell>
          <cell r="BU1166" t="str">
            <v>PERSONA NATURAL NO APLICA</v>
          </cell>
          <cell r="BV1166">
            <v>0</v>
          </cell>
          <cell r="BW1166">
            <v>53806</v>
          </cell>
          <cell r="BX1166">
            <v>0</v>
          </cell>
          <cell r="BY1166">
            <v>23060</v>
          </cell>
          <cell r="BZ1166">
            <v>0</v>
          </cell>
          <cell r="CA1166">
            <v>15373</v>
          </cell>
          <cell r="CB1166">
            <v>0</v>
          </cell>
          <cell r="CC1166">
            <v>0</v>
          </cell>
          <cell r="CD1166">
            <v>0</v>
          </cell>
          <cell r="CE1166">
            <v>0</v>
          </cell>
          <cell r="CF1166">
            <v>1598810</v>
          </cell>
          <cell r="CG1166">
            <v>41530</v>
          </cell>
          <cell r="CH1166">
            <v>854</v>
          </cell>
          <cell r="CI1166">
            <v>4213</v>
          </cell>
          <cell r="CJ1166" t="str">
            <v>Irma Estela Cardenas Acosta</v>
          </cell>
          <cell r="CK1166" t="str">
            <v>SUBDIRECCIÓN DE OPERACIONES</v>
          </cell>
          <cell r="CL1166" t="str">
            <v>GASTOS GENERALES</v>
          </cell>
          <cell r="CM1166" t="str">
            <v>201261003002000187E</v>
          </cell>
          <cell r="CN1166">
            <v>0</v>
          </cell>
          <cell r="CO1166" t="str">
            <v>NO APLICA</v>
          </cell>
          <cell r="CP1166">
            <v>0</v>
          </cell>
          <cell r="CQ1166" t="str">
            <v>2013-6200135893</v>
          </cell>
          <cell r="CR1166">
            <v>0</v>
          </cell>
          <cell r="CS1166">
            <v>0</v>
          </cell>
          <cell r="CT1166">
            <v>0</v>
          </cell>
          <cell r="CU1166">
            <v>0</v>
          </cell>
          <cell r="CV1166">
            <v>0</v>
          </cell>
          <cell r="CW1166">
            <v>0</v>
          </cell>
          <cell r="CX1166">
            <v>0</v>
          </cell>
          <cell r="CY1166">
            <v>0</v>
          </cell>
          <cell r="CZ1166">
            <v>0</v>
          </cell>
          <cell r="DA1166">
            <v>0</v>
          </cell>
          <cell r="DB1166">
            <v>0</v>
          </cell>
          <cell r="DC1166">
            <v>0</v>
          </cell>
          <cell r="DD1166">
            <v>0</v>
          </cell>
          <cell r="DE1166">
            <v>0</v>
          </cell>
          <cell r="DF1166">
            <v>0</v>
          </cell>
          <cell r="DG1166">
            <v>0</v>
          </cell>
          <cell r="DH1166">
            <v>0</v>
          </cell>
          <cell r="DI1166">
            <v>0</v>
          </cell>
          <cell r="DJ1166">
            <v>0</v>
          </cell>
          <cell r="DK1166">
            <v>0</v>
          </cell>
          <cell r="DL1166">
            <v>0</v>
          </cell>
          <cell r="DM1166">
            <v>0</v>
          </cell>
          <cell r="DN1166">
            <v>0</v>
          </cell>
          <cell r="DO1166">
            <v>0</v>
          </cell>
          <cell r="DP1166">
            <v>0</v>
          </cell>
          <cell r="DQ1166">
            <v>0</v>
          </cell>
          <cell r="DR1166">
            <v>0</v>
          </cell>
          <cell r="DS1166">
            <v>0</v>
          </cell>
          <cell r="DT1166">
            <v>0</v>
          </cell>
          <cell r="DU1166">
            <v>0</v>
          </cell>
          <cell r="DV1166">
            <v>0</v>
          </cell>
          <cell r="DW1166">
            <v>0</v>
          </cell>
          <cell r="DX1166">
            <v>0</v>
          </cell>
          <cell r="DY1166">
            <v>0</v>
          </cell>
          <cell r="DZ1166">
            <v>0</v>
          </cell>
          <cell r="EA1166">
            <v>0</v>
          </cell>
          <cell r="EB1166">
            <v>0</v>
          </cell>
          <cell r="EC1166">
            <v>0</v>
          </cell>
          <cell r="ED1166">
            <v>0</v>
          </cell>
          <cell r="EE1166">
            <v>0</v>
          </cell>
          <cell r="EF1166">
            <v>0</v>
          </cell>
          <cell r="EG1166">
            <v>0</v>
          </cell>
          <cell r="EH1166">
            <v>0</v>
          </cell>
          <cell r="EI1166">
            <v>0</v>
          </cell>
          <cell r="EJ1166">
            <v>0</v>
          </cell>
        </row>
        <row r="1167">
          <cell r="B1167">
            <v>1336</v>
          </cell>
          <cell r="C1167">
            <v>41547</v>
          </cell>
          <cell r="D1167">
            <v>937</v>
          </cell>
          <cell r="E1167" t="str">
            <v>IrmaC</v>
          </cell>
          <cell r="F1167">
            <v>41548</v>
          </cell>
          <cell r="G1167" t="str">
            <v>DPS</v>
          </cell>
          <cell r="H1167" t="str">
            <v>192/12</v>
          </cell>
          <cell r="I1167">
            <v>2013</v>
          </cell>
          <cell r="J1167" t="str">
            <v>INVERSIONES BARPA S,A.S</v>
          </cell>
          <cell r="K1167" t="str">
            <v>900567239-1</v>
          </cell>
          <cell r="L1167" t="str">
            <v>BOGOTÁ</v>
          </cell>
          <cell r="M1167" t="str">
            <v>DIAGONAL 91 No 4A-35</v>
          </cell>
          <cell r="N1167" t="str">
            <v>310254 14 91</v>
          </cell>
          <cell r="O1167" t="str">
            <v>EL ARRENDADOR ENTREGA AL DPS Y ESTE RECIBE EN CALIDAD DE ARRENDAMIENTO EL INMUEBLE UBICADO EN LA AV JIMENEZ 17-48 BARRIO MANGA EN LA CIUDAD DE CARTAGENA PARA EL FUNCIONAMIENTO DE DIRECCION REGIONAL BOLIVAR DEL DPS</v>
          </cell>
          <cell r="P1167">
            <v>81578000</v>
          </cell>
          <cell r="Q1167">
            <v>0</v>
          </cell>
          <cell r="R1167">
            <v>81578000</v>
          </cell>
          <cell r="S1167">
            <v>863713</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t="str">
            <v>CARLOS MANUEL PEÑA IRAGORRI</v>
          </cell>
          <cell r="AJ1167" t="str">
            <v>FACTURA UN PRIMER PAGO EN DIC/12 POR $ 13,200,000. DOCE PAGOS MENSUALES DURANTE EL 2013 DE ENERO A DICIEMBRE POR $13,596,000. Y SIETE PAGOS VIG 2014 DE ENERO A JULIO POR $14,003,880</v>
          </cell>
          <cell r="AK1167">
            <v>3</v>
          </cell>
          <cell r="AL1167" t="str">
            <v>RES 320000731815 2010-11-25</v>
          </cell>
          <cell r="AM1167" t="str">
            <v>SOLICITUD OCTAVO Y NOVENO Y DECIMO PAGO -CONTRATO ARRENDAMIENTO MES DE JULIO Y AGOSTO Y SEPTIEMBRE</v>
          </cell>
          <cell r="AN1167">
            <v>37080000</v>
          </cell>
          <cell r="AO1167">
            <v>0</v>
          </cell>
          <cell r="AP1167">
            <v>0</v>
          </cell>
          <cell r="AQ1167">
            <v>0</v>
          </cell>
          <cell r="AR1167">
            <v>0</v>
          </cell>
          <cell r="AS1167">
            <v>0</v>
          </cell>
          <cell r="AT1167">
            <v>0</v>
          </cell>
          <cell r="AU1167">
            <v>0</v>
          </cell>
          <cell r="AV1167">
            <v>0.1</v>
          </cell>
          <cell r="AW1167">
            <v>0</v>
          </cell>
          <cell r="AX1167">
            <v>3708000</v>
          </cell>
          <cell r="AY1167">
            <v>0</v>
          </cell>
          <cell r="AZ1167">
            <v>40788000</v>
          </cell>
          <cell r="BA1167" t="str">
            <v>NO</v>
          </cell>
          <cell r="BB1167" t="str">
            <v>NO</v>
          </cell>
          <cell r="BC1167" t="str">
            <v>NO</v>
          </cell>
          <cell r="BD1167" t="str">
            <v>NO</v>
          </cell>
          <cell r="BE1167" t="str">
            <v>COMÚN</v>
          </cell>
          <cell r="BF1167" t="str">
            <v>NO</v>
          </cell>
          <cell r="BG1167" t="str">
            <v>ARRIENDO BIEN INMUEBLE</v>
          </cell>
          <cell r="BH1167">
            <v>3.5000000000000003E-2</v>
          </cell>
          <cell r="BI1167">
            <v>0</v>
          </cell>
          <cell r="BJ1167">
            <v>0</v>
          </cell>
          <cell r="BK1167" t="str">
            <v>COMÚN</v>
          </cell>
          <cell r="BL1167">
            <v>0.15</v>
          </cell>
          <cell r="BM1167">
            <v>0</v>
          </cell>
          <cell r="BN1167">
            <v>0</v>
          </cell>
          <cell r="BO1167" t="str">
            <v>CARTAGENA ACTIV. 305 - 8 X MIL AC. 041/06</v>
          </cell>
          <cell r="BP1167">
            <v>8.0000000000000002E-3</v>
          </cell>
          <cell r="BQ1167">
            <v>0</v>
          </cell>
          <cell r="BR1167">
            <v>0</v>
          </cell>
          <cell r="BS1167">
            <v>0</v>
          </cell>
          <cell r="BT1167">
            <v>0</v>
          </cell>
          <cell r="BU1167" t="str">
            <v>N/A</v>
          </cell>
          <cell r="BV1167">
            <v>0</v>
          </cell>
          <cell r="BW1167">
            <v>1297800</v>
          </cell>
          <cell r="BX1167">
            <v>0</v>
          </cell>
          <cell r="BY1167">
            <v>556200</v>
          </cell>
          <cell r="BZ1167">
            <v>0</v>
          </cell>
          <cell r="CA1167">
            <v>296640</v>
          </cell>
          <cell r="CB1167">
            <v>0</v>
          </cell>
          <cell r="CC1167">
            <v>0</v>
          </cell>
          <cell r="CD1167">
            <v>0</v>
          </cell>
          <cell r="CE1167">
            <v>0</v>
          </cell>
          <cell r="CF1167">
            <v>38637360</v>
          </cell>
          <cell r="CG1167">
            <v>41548</v>
          </cell>
          <cell r="CH1167">
            <v>937</v>
          </cell>
          <cell r="CI1167">
            <v>863713</v>
          </cell>
          <cell r="CJ1167" t="str">
            <v>Irma Estela Cardenas Acosta</v>
          </cell>
          <cell r="CK1167" t="str">
            <v>SUDIRECCION DE OPERACIONES</v>
          </cell>
          <cell r="CL1167" t="str">
            <v>GASTOS GENERALES</v>
          </cell>
          <cell r="CM1167">
            <v>0</v>
          </cell>
          <cell r="CN1167">
            <v>0</v>
          </cell>
          <cell r="CO1167" t="str">
            <v>NO APLICA</v>
          </cell>
          <cell r="CP1167">
            <v>0</v>
          </cell>
          <cell r="CQ1167">
            <v>20136200145083</v>
          </cell>
          <cell r="CR1167" t="str">
            <v>CESION AL CONTRATO DEL DPS CON CONSTRUCTORA FELCA</v>
          </cell>
          <cell r="CS1167">
            <v>0</v>
          </cell>
          <cell r="CT1167">
            <v>0</v>
          </cell>
          <cell r="CU1167">
            <v>0</v>
          </cell>
          <cell r="CV1167">
            <v>0</v>
          </cell>
          <cell r="CW1167">
            <v>0</v>
          </cell>
          <cell r="CX1167">
            <v>0</v>
          </cell>
          <cell r="CY1167">
            <v>0</v>
          </cell>
          <cell r="CZ1167">
            <v>0</v>
          </cell>
          <cell r="DA1167">
            <v>0</v>
          </cell>
          <cell r="DB1167">
            <v>0</v>
          </cell>
          <cell r="DC1167">
            <v>0</v>
          </cell>
          <cell r="DD1167">
            <v>0</v>
          </cell>
          <cell r="DE1167">
            <v>0</v>
          </cell>
          <cell r="DF1167">
            <v>0</v>
          </cell>
          <cell r="DG1167">
            <v>0</v>
          </cell>
          <cell r="DH1167">
            <v>0</v>
          </cell>
          <cell r="DI1167">
            <v>0</v>
          </cell>
          <cell r="DJ1167">
            <v>0</v>
          </cell>
          <cell r="DK1167">
            <v>0</v>
          </cell>
          <cell r="DL1167">
            <v>0</v>
          </cell>
          <cell r="DM1167">
            <v>0</v>
          </cell>
          <cell r="DN1167">
            <v>0</v>
          </cell>
          <cell r="DO1167">
            <v>0</v>
          </cell>
          <cell r="DP1167">
            <v>0</v>
          </cell>
          <cell r="DQ1167">
            <v>0</v>
          </cell>
          <cell r="DR1167">
            <v>0</v>
          </cell>
          <cell r="DS1167">
            <v>0</v>
          </cell>
          <cell r="DT1167">
            <v>0</v>
          </cell>
          <cell r="DU1167">
            <v>0</v>
          </cell>
          <cell r="DV1167">
            <v>0</v>
          </cell>
          <cell r="DW1167">
            <v>0</v>
          </cell>
          <cell r="DX1167">
            <v>0</v>
          </cell>
          <cell r="DY1167">
            <v>0</v>
          </cell>
          <cell r="DZ1167">
            <v>0</v>
          </cell>
          <cell r="EA1167">
            <v>0</v>
          </cell>
          <cell r="EB1167">
            <v>0</v>
          </cell>
          <cell r="EC1167">
            <v>0</v>
          </cell>
          <cell r="ED1167">
            <v>0</v>
          </cell>
          <cell r="EE1167">
            <v>0</v>
          </cell>
          <cell r="EF1167">
            <v>0</v>
          </cell>
          <cell r="EG1167">
            <v>0</v>
          </cell>
          <cell r="EH1167">
            <v>0</v>
          </cell>
          <cell r="EI1167">
            <v>0</v>
          </cell>
          <cell r="EJ1167">
            <v>0</v>
          </cell>
        </row>
        <row r="1168">
          <cell r="B1168">
            <v>1339</v>
          </cell>
          <cell r="C1168">
            <v>41533</v>
          </cell>
          <cell r="D1168">
            <v>864</v>
          </cell>
          <cell r="E1168" t="str">
            <v>IrmaC</v>
          </cell>
          <cell r="F1168">
            <v>41533</v>
          </cell>
          <cell r="G1168" t="str">
            <v>DPS</v>
          </cell>
          <cell r="H1168" t="str">
            <v>024/2013 ACEPTACIÓN DE OFERTA</v>
          </cell>
          <cell r="I1168">
            <v>2013</v>
          </cell>
          <cell r="J1168" t="str">
            <v>GESCOM LTDA.</v>
          </cell>
          <cell r="K1168" t="str">
            <v>830.145.023-3</v>
          </cell>
          <cell r="L1168" t="str">
            <v>BOGOTÁ</v>
          </cell>
          <cell r="M1168" t="str">
            <v>CALLE 26 A 13 97 OF 1306</v>
          </cell>
          <cell r="N1168">
            <v>5617679</v>
          </cell>
          <cell r="O1168" t="str">
            <v>CONTRATAR EL SERVICIO DE MANTENIMIENTO PREVENTIVO Y CORRECTIVO CON REPUESTOS PARA LOS SISTEMAS DE AIRES ACONDICIONADO DEL NIVEL NACIONAL Y LAS SEDES DE AVIANCA Y COLPATRIA.</v>
          </cell>
          <cell r="P1168">
            <v>18480000</v>
          </cell>
          <cell r="Q1168">
            <v>0</v>
          </cell>
          <cell r="R1168">
            <v>18480000</v>
          </cell>
          <cell r="S1168">
            <v>234913</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t="str">
            <v>JAIME ALBERTO PAIBA TIBADUIZA</v>
          </cell>
          <cell r="AJ1168" t="str">
            <v>MENSUALMENTE POR LOS SERVICIOS EFECTIVAMENTE PRESTADOS.</v>
          </cell>
          <cell r="AK1168" t="str">
            <v>G-283 y G284</v>
          </cell>
          <cell r="AL1168" t="str">
            <v>310000912093 DEL 22/JUN/2012</v>
          </cell>
          <cell r="AM1168" t="str">
            <v>SOLICITUD CUARTO PAGO. MANTENIMIENTO PREVENTIVO A 12 EQUIPOS DE AIRE ACONDICIONADO.</v>
          </cell>
          <cell r="AN1168">
            <v>500000</v>
          </cell>
          <cell r="AO1168">
            <v>5050000</v>
          </cell>
          <cell r="AP1168">
            <v>0</v>
          </cell>
          <cell r="AQ1168">
            <v>0</v>
          </cell>
          <cell r="AR1168">
            <v>0</v>
          </cell>
          <cell r="AS1168">
            <v>0</v>
          </cell>
          <cell r="AT1168">
            <v>0</v>
          </cell>
          <cell r="AU1168">
            <v>5550000</v>
          </cell>
          <cell r="AV1168">
            <v>0.16</v>
          </cell>
          <cell r="AW1168">
            <v>0.16</v>
          </cell>
          <cell r="AX1168">
            <v>888000</v>
          </cell>
          <cell r="AY1168">
            <v>0</v>
          </cell>
          <cell r="AZ1168">
            <v>6438000</v>
          </cell>
          <cell r="BA1168" t="str">
            <v>NO</v>
          </cell>
          <cell r="BB1168" t="str">
            <v>NO</v>
          </cell>
          <cell r="BC1168" t="str">
            <v>NO</v>
          </cell>
          <cell r="BD1168" t="str">
            <v>NO</v>
          </cell>
          <cell r="BE1168" t="str">
            <v>COMÚN</v>
          </cell>
          <cell r="BF1168" t="str">
            <v>NO</v>
          </cell>
          <cell r="BG1168" t="str">
            <v>SERVICIOS EN GENERAL</v>
          </cell>
          <cell r="BH1168">
            <v>0.04</v>
          </cell>
          <cell r="BI1168" t="str">
            <v>COMPRAS</v>
          </cell>
          <cell r="BJ1168">
            <v>3.5000000000000003E-2</v>
          </cell>
          <cell r="BK1168" t="str">
            <v>COMÚN</v>
          </cell>
          <cell r="BL1168">
            <v>0.15</v>
          </cell>
          <cell r="BM1168" t="str">
            <v>COMÚN</v>
          </cell>
          <cell r="BN1168">
            <v>0.15</v>
          </cell>
          <cell r="BO1168" t="str">
            <v xml:space="preserve">BOGOTÁ  ACT. 3319 9,66XMIL </v>
          </cell>
          <cell r="BP1168">
            <v>9.6600000000000002E-3</v>
          </cell>
          <cell r="BQ1168" t="str">
            <v xml:space="preserve">BOGOTÁ </v>
          </cell>
          <cell r="BR1168">
            <v>1.1039999999999999E-2</v>
          </cell>
          <cell r="BS1168">
            <v>0</v>
          </cell>
          <cell r="BT1168">
            <v>0</v>
          </cell>
          <cell r="BU1168" t="str">
            <v>RETENCION DEL IMPUESTO RENTA - CREE- actividad 3319- NO APLICA DESDE SEP/2013</v>
          </cell>
          <cell r="BV1168">
            <v>0</v>
          </cell>
          <cell r="BW1168">
            <v>20000</v>
          </cell>
          <cell r="BX1168">
            <v>176750</v>
          </cell>
          <cell r="BY1168">
            <v>133200</v>
          </cell>
          <cell r="BZ1168">
            <v>0</v>
          </cell>
          <cell r="CA1168">
            <v>4830</v>
          </cell>
          <cell r="CB1168">
            <v>55752</v>
          </cell>
          <cell r="CC1168">
            <v>0</v>
          </cell>
          <cell r="CD1168">
            <v>0</v>
          </cell>
          <cell r="CE1168">
            <v>0</v>
          </cell>
          <cell r="CF1168">
            <v>6047468</v>
          </cell>
          <cell r="CG1168">
            <v>41533</v>
          </cell>
          <cell r="CH1168">
            <v>864</v>
          </cell>
          <cell r="CI1168">
            <v>234913</v>
          </cell>
          <cell r="CJ1168" t="str">
            <v>Irma Estela Cardenas Acosta</v>
          </cell>
          <cell r="CK1168" t="str">
            <v>SUBDIRECCIÓN DE OPERACIONES</v>
          </cell>
          <cell r="CL1168" t="str">
            <v>GASTOS GENERALES</v>
          </cell>
          <cell r="CM1168" t="str">
            <v>201361003018000024E</v>
          </cell>
          <cell r="CN1168">
            <v>0</v>
          </cell>
          <cell r="CO1168" t="str">
            <v>NO APLICA</v>
          </cell>
          <cell r="CP1168">
            <v>0</v>
          </cell>
          <cell r="CQ1168" t="str">
            <v>2013-6200136793</v>
          </cell>
          <cell r="CR1168">
            <v>0</v>
          </cell>
          <cell r="CS1168">
            <v>0</v>
          </cell>
          <cell r="CT1168">
            <v>0</v>
          </cell>
          <cell r="CU1168">
            <v>0</v>
          </cell>
          <cell r="CV1168">
            <v>0</v>
          </cell>
          <cell r="CW1168">
            <v>0</v>
          </cell>
          <cell r="CX1168">
            <v>0</v>
          </cell>
          <cell r="CY1168">
            <v>0</v>
          </cell>
          <cell r="CZ1168">
            <v>0</v>
          </cell>
          <cell r="DA1168">
            <v>0</v>
          </cell>
          <cell r="DB1168">
            <v>0</v>
          </cell>
          <cell r="DC1168">
            <v>0</v>
          </cell>
          <cell r="DD1168">
            <v>0</v>
          </cell>
          <cell r="DE1168">
            <v>0</v>
          </cell>
          <cell r="DF1168">
            <v>0</v>
          </cell>
          <cell r="DG1168">
            <v>0</v>
          </cell>
          <cell r="DH1168">
            <v>0</v>
          </cell>
          <cell r="DI1168">
            <v>0</v>
          </cell>
          <cell r="DJ1168">
            <v>0</v>
          </cell>
          <cell r="DK1168">
            <v>0</v>
          </cell>
          <cell r="DL1168">
            <v>0</v>
          </cell>
          <cell r="DM1168">
            <v>0</v>
          </cell>
          <cell r="DN1168">
            <v>0</v>
          </cell>
          <cell r="DO1168">
            <v>0</v>
          </cell>
          <cell r="DP1168">
            <v>0</v>
          </cell>
          <cell r="DQ1168">
            <v>0</v>
          </cell>
          <cell r="DR1168">
            <v>0</v>
          </cell>
          <cell r="DS1168">
            <v>0</v>
          </cell>
          <cell r="DT1168">
            <v>0</v>
          </cell>
          <cell r="DU1168">
            <v>0</v>
          </cell>
          <cell r="DV1168">
            <v>0</v>
          </cell>
          <cell r="DW1168">
            <v>0</v>
          </cell>
          <cell r="DX1168">
            <v>0</v>
          </cell>
          <cell r="DY1168">
            <v>0</v>
          </cell>
          <cell r="DZ1168">
            <v>0</v>
          </cell>
          <cell r="EA1168">
            <v>0</v>
          </cell>
          <cell r="EB1168">
            <v>0</v>
          </cell>
          <cell r="EC1168">
            <v>0</v>
          </cell>
          <cell r="ED1168">
            <v>0</v>
          </cell>
          <cell r="EE1168">
            <v>0</v>
          </cell>
          <cell r="EF1168">
            <v>0</v>
          </cell>
          <cell r="EG1168">
            <v>0</v>
          </cell>
          <cell r="EH1168">
            <v>0</v>
          </cell>
          <cell r="EI1168">
            <v>0</v>
          </cell>
          <cell r="EJ1168">
            <v>0</v>
          </cell>
        </row>
        <row r="1169">
          <cell r="B1169">
            <v>1349</v>
          </cell>
          <cell r="C1169">
            <v>41534</v>
          </cell>
          <cell r="D1169">
            <v>869</v>
          </cell>
          <cell r="E1169" t="str">
            <v>IrmaC</v>
          </cell>
          <cell r="F1169">
            <v>41535</v>
          </cell>
          <cell r="G1169" t="str">
            <v>DPS</v>
          </cell>
          <cell r="H1169" t="str">
            <v>221/12</v>
          </cell>
          <cell r="I1169">
            <v>2013</v>
          </cell>
          <cell r="J1169" t="str">
            <v>PANAMERICANA OUTSOURCING S.A.</v>
          </cell>
          <cell r="K1169" t="str">
            <v>830.077.655-6</v>
          </cell>
          <cell r="L1169" t="str">
            <v>BOGOTA</v>
          </cell>
          <cell r="M1169" t="str">
            <v>CL 64 93 95</v>
          </cell>
          <cell r="N1169">
            <v>29106900</v>
          </cell>
          <cell r="O1169" t="str">
            <v>CONTRATAR EL SUMINISTRO DE PAPELERIA,Y DISTRIBUCION DE PAPELERIA UTILES DE ESCRITORIO Y DE OFICINA, E INSUMOS PARA EQUIPOS DE COMPUTO IMPRESORAS Y FOTOCOPIADORAS A PRECIOS UNITARIOS FIJOS BAJO EL ESQUEMA DE PROVEEDURIA INTEGRAL</v>
          </cell>
          <cell r="P1169">
            <v>1038240000</v>
          </cell>
          <cell r="Q1169">
            <v>0</v>
          </cell>
          <cell r="R1169">
            <v>1038240000</v>
          </cell>
          <cell r="S1169">
            <v>213</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t="str">
            <v>JOHN FERNANDO MEDINA SERNA</v>
          </cell>
          <cell r="AJ1169" t="str">
            <v>Facturas</v>
          </cell>
          <cell r="AK1169" t="str">
            <v>02-031893</v>
          </cell>
          <cell r="AL1169" t="str">
            <v>310000060733 DE 16-04-2012</v>
          </cell>
          <cell r="AM1169" t="str">
            <v>CABLE MINI DISPLAYPORT</v>
          </cell>
          <cell r="AN1169">
            <v>174000</v>
          </cell>
          <cell r="AO1169">
            <v>0</v>
          </cell>
          <cell r="AP1169">
            <v>0</v>
          </cell>
          <cell r="AQ1169">
            <v>0</v>
          </cell>
          <cell r="AR1169">
            <v>0</v>
          </cell>
          <cell r="AS1169">
            <v>0</v>
          </cell>
          <cell r="AT1169">
            <v>0</v>
          </cell>
          <cell r="AU1169">
            <v>0</v>
          </cell>
          <cell r="AV1169">
            <v>0.16</v>
          </cell>
          <cell r="AW1169">
            <v>0</v>
          </cell>
          <cell r="AX1169">
            <v>27840</v>
          </cell>
          <cell r="AY1169">
            <v>0</v>
          </cell>
          <cell r="AZ1169">
            <v>201840</v>
          </cell>
          <cell r="BA1169" t="str">
            <v>SI</v>
          </cell>
          <cell r="BB1169" t="str">
            <v>SI</v>
          </cell>
          <cell r="BC1169" t="str">
            <v>NO</v>
          </cell>
          <cell r="BD1169" t="str">
            <v>NO</v>
          </cell>
          <cell r="BE1169" t="str">
            <v>GRAN CONTRIBUYENTE</v>
          </cell>
          <cell r="BF1169" t="str">
            <v>NO</v>
          </cell>
          <cell r="BG1169" t="str">
            <v>AUTORRETENEDOR RESOL 10265/2003</v>
          </cell>
          <cell r="BH1169">
            <v>0</v>
          </cell>
          <cell r="BI1169">
            <v>0</v>
          </cell>
          <cell r="BJ1169">
            <v>0</v>
          </cell>
          <cell r="BK1169" t="str">
            <v>GRAN CONTRIBUYENTE</v>
          </cell>
          <cell r="BL1169">
            <v>0</v>
          </cell>
          <cell r="BM1169">
            <v>0</v>
          </cell>
          <cell r="BN1169">
            <v>0</v>
          </cell>
          <cell r="BO1169" t="str">
            <v>BOGOTA</v>
          </cell>
          <cell r="BP1169">
            <v>1.1039999999999999E-2</v>
          </cell>
          <cell r="BQ1169">
            <v>0</v>
          </cell>
          <cell r="BR1169">
            <v>0</v>
          </cell>
          <cell r="BS1169">
            <v>0</v>
          </cell>
          <cell r="BT1169">
            <v>0</v>
          </cell>
          <cell r="BU1169" t="str">
            <v>AUTORRETENEDOR</v>
          </cell>
          <cell r="BV1169">
            <v>0</v>
          </cell>
          <cell r="BW1169">
            <v>0</v>
          </cell>
          <cell r="BX1169">
            <v>0</v>
          </cell>
          <cell r="BY1169">
            <v>0</v>
          </cell>
          <cell r="BZ1169">
            <v>0</v>
          </cell>
          <cell r="CA1169">
            <v>1921</v>
          </cell>
          <cell r="CB1169">
            <v>0</v>
          </cell>
          <cell r="CC1169">
            <v>0</v>
          </cell>
          <cell r="CD1169">
            <v>0</v>
          </cell>
          <cell r="CE1169">
            <v>0</v>
          </cell>
          <cell r="CF1169">
            <v>199919</v>
          </cell>
          <cell r="CG1169">
            <v>41535</v>
          </cell>
          <cell r="CH1169">
            <v>869</v>
          </cell>
          <cell r="CI1169">
            <v>213</v>
          </cell>
          <cell r="CJ1169" t="str">
            <v>Irma Estela Cardenas Acosta</v>
          </cell>
          <cell r="CK1169" t="str">
            <v>PAPELERIA UTILES DE ESCRITORIO Y OFICINA</v>
          </cell>
          <cell r="CL1169" t="str">
            <v>GASTOS GENERALES</v>
          </cell>
          <cell r="CM1169" t="str">
            <v>201261003022000221E</v>
          </cell>
          <cell r="CN1169">
            <v>0</v>
          </cell>
          <cell r="CO1169">
            <v>26</v>
          </cell>
          <cell r="CP1169">
            <v>0</v>
          </cell>
          <cell r="CQ1169" t="str">
            <v>2013-6200135993</v>
          </cell>
          <cell r="CR1169">
            <v>0</v>
          </cell>
          <cell r="CS1169">
            <v>0</v>
          </cell>
          <cell r="CT1169">
            <v>0</v>
          </cell>
          <cell r="CU1169">
            <v>0</v>
          </cell>
          <cell r="CV1169">
            <v>0</v>
          </cell>
          <cell r="CW1169">
            <v>0</v>
          </cell>
          <cell r="CX1169">
            <v>0</v>
          </cell>
          <cell r="CY1169">
            <v>0</v>
          </cell>
          <cell r="CZ1169">
            <v>0</v>
          </cell>
          <cell r="DA1169">
            <v>0</v>
          </cell>
          <cell r="DB1169">
            <v>0</v>
          </cell>
          <cell r="DC1169">
            <v>0</v>
          </cell>
          <cell r="DD1169">
            <v>0</v>
          </cell>
          <cell r="DE1169">
            <v>0</v>
          </cell>
          <cell r="DF1169">
            <v>0</v>
          </cell>
          <cell r="DG1169">
            <v>0</v>
          </cell>
          <cell r="DH1169">
            <v>0</v>
          </cell>
          <cell r="DI1169">
            <v>0</v>
          </cell>
          <cell r="DJ1169">
            <v>0</v>
          </cell>
          <cell r="DK1169">
            <v>0</v>
          </cell>
          <cell r="DL1169">
            <v>0</v>
          </cell>
          <cell r="DM1169">
            <v>0</v>
          </cell>
          <cell r="DN1169">
            <v>0</v>
          </cell>
          <cell r="DO1169">
            <v>0</v>
          </cell>
          <cell r="DP1169">
            <v>0</v>
          </cell>
          <cell r="DQ1169">
            <v>0</v>
          </cell>
          <cell r="DR1169">
            <v>0</v>
          </cell>
          <cell r="DS1169">
            <v>0</v>
          </cell>
          <cell r="DT1169">
            <v>0</v>
          </cell>
          <cell r="DU1169">
            <v>0</v>
          </cell>
          <cell r="DV1169">
            <v>0</v>
          </cell>
          <cell r="DW1169">
            <v>0</v>
          </cell>
          <cell r="DX1169">
            <v>0</v>
          </cell>
          <cell r="DY1169">
            <v>0</v>
          </cell>
          <cell r="DZ1169">
            <v>0</v>
          </cell>
          <cell r="EA1169">
            <v>0</v>
          </cell>
          <cell r="EB1169">
            <v>0</v>
          </cell>
          <cell r="EC1169">
            <v>0</v>
          </cell>
          <cell r="ED1169">
            <v>0</v>
          </cell>
          <cell r="EE1169">
            <v>0</v>
          </cell>
          <cell r="EF1169">
            <v>0</v>
          </cell>
          <cell r="EG1169">
            <v>0</v>
          </cell>
          <cell r="EH1169">
            <v>0</v>
          </cell>
          <cell r="EI1169">
            <v>0</v>
          </cell>
          <cell r="EJ1169">
            <v>0</v>
          </cell>
        </row>
        <row r="1170">
          <cell r="B1170">
            <v>1350</v>
          </cell>
          <cell r="C1170">
            <v>41535</v>
          </cell>
          <cell r="D1170">
            <v>872</v>
          </cell>
          <cell r="E1170" t="str">
            <v>IrmaC</v>
          </cell>
          <cell r="F1170">
            <v>41535</v>
          </cell>
          <cell r="G1170" t="str">
            <v>DPS</v>
          </cell>
          <cell r="H1170" t="str">
            <v>004/2012</v>
          </cell>
          <cell r="I1170">
            <v>2012</v>
          </cell>
          <cell r="J1170" t="str">
            <v>CONSORCIO ALPA</v>
          </cell>
          <cell r="K1170" t="str">
            <v>900.483.346-1</v>
          </cell>
          <cell r="L1170" t="str">
            <v xml:space="preserve">POPAYÁN  </v>
          </cell>
          <cell r="M1170" t="str">
            <v>CR 1AE No. 7-17</v>
          </cell>
          <cell r="N1170" t="str">
            <v>8220212    palmajimena@hotmail.com</v>
          </cell>
          <cell r="O1170" t="str">
            <v>CONSTRUCCION DE LA CANCHA GRADERIAS Y EL POLIDEPORTIVO CUBIERTO EN GUADUA EN EL MUNICIPIO DE MORALES VEREDA EL ROSAL  (CAUCA)</v>
          </cell>
          <cell r="P1170">
            <v>186265478</v>
          </cell>
          <cell r="Q1170">
            <v>0</v>
          </cell>
          <cell r="R1170">
            <v>186265478</v>
          </cell>
          <cell r="S1170">
            <v>1912</v>
          </cell>
          <cell r="T1170">
            <v>0</v>
          </cell>
          <cell r="U1170">
            <v>0</v>
          </cell>
          <cell r="V1170">
            <v>-39929789.369999997</v>
          </cell>
          <cell r="W1170">
            <v>35614210</v>
          </cell>
          <cell r="X1170">
            <v>0</v>
          </cell>
          <cell r="Y1170">
            <v>35614210</v>
          </cell>
          <cell r="Z1170">
            <v>0</v>
          </cell>
          <cell r="AA1170">
            <v>0</v>
          </cell>
          <cell r="AB1170">
            <v>0</v>
          </cell>
          <cell r="AC1170">
            <v>0</v>
          </cell>
          <cell r="AD1170">
            <v>0</v>
          </cell>
          <cell r="AE1170">
            <v>0</v>
          </cell>
          <cell r="AF1170">
            <v>0</v>
          </cell>
          <cell r="AG1170">
            <v>0</v>
          </cell>
          <cell r="AH1170">
            <v>0</v>
          </cell>
          <cell r="AI1170" t="str">
            <v>JORGE LUIS SANDOVAL HURTADO</v>
          </cell>
          <cell r="AJ1170" t="str">
            <v>PAGOS MENSUALES HASTA COMPLETAR EL 95% CONTRA ENTREGA DE LAS ACTAS DE AVANCES; EL 5% RESTANTE CONTRA  ACTA FINAL</v>
          </cell>
          <cell r="AK1170">
            <v>51</v>
          </cell>
          <cell r="AL1170" t="str">
            <v>170000033638 2012/10/02</v>
          </cell>
          <cell r="AM1170" t="str">
            <v>SOLICITUD PAGOS MENSUALES ACTA PARCIAL DE OBRA No. 3</v>
          </cell>
          <cell r="AN1170">
            <v>88938883.519999996</v>
          </cell>
          <cell r="AO1170">
            <v>0</v>
          </cell>
          <cell r="AP1170">
            <v>0</v>
          </cell>
          <cell r="AQ1170">
            <v>0</v>
          </cell>
          <cell r="AR1170">
            <v>49009094.149999999</v>
          </cell>
          <cell r="AS1170">
            <v>0</v>
          </cell>
          <cell r="AT1170">
            <v>0</v>
          </cell>
          <cell r="AU1170">
            <v>0</v>
          </cell>
          <cell r="AV1170">
            <v>0.16</v>
          </cell>
          <cell r="AW1170">
            <v>0</v>
          </cell>
          <cell r="AX1170">
            <v>613974</v>
          </cell>
          <cell r="AY1170">
            <v>0</v>
          </cell>
          <cell r="AZ1170">
            <v>89552857.519999996</v>
          </cell>
          <cell r="BA1170" t="str">
            <v>NO</v>
          </cell>
          <cell r="BB1170" t="str">
            <v>NO</v>
          </cell>
          <cell r="BC1170" t="str">
            <v>NO</v>
          </cell>
          <cell r="BD1170" t="str">
            <v>NO</v>
          </cell>
          <cell r="BE1170" t="str">
            <v>COMÚN</v>
          </cell>
          <cell r="BF1170" t="str">
            <v>NO</v>
          </cell>
          <cell r="BG1170" t="str">
            <v>OBRA PÚBLICA</v>
          </cell>
          <cell r="BH1170">
            <v>0.01</v>
          </cell>
          <cell r="BI1170">
            <v>0</v>
          </cell>
          <cell r="BJ1170">
            <v>0</v>
          </cell>
          <cell r="BK1170" t="str">
            <v>COMÚN</v>
          </cell>
          <cell r="BL1170">
            <v>0.15</v>
          </cell>
          <cell r="BM1170">
            <v>0</v>
          </cell>
          <cell r="BN1170">
            <v>0</v>
          </cell>
          <cell r="BO1170" t="str">
            <v>CAUCA-8 X MIL</v>
          </cell>
          <cell r="BP1170">
            <v>8.0000000000000002E-3</v>
          </cell>
          <cell r="BQ1170">
            <v>0</v>
          </cell>
          <cell r="BR1170">
            <v>0</v>
          </cell>
          <cell r="BS1170" t="str">
            <v>EN ANTICIPO SE DESCUENTA CONTRIBUCIÓN</v>
          </cell>
          <cell r="BT1170">
            <v>0.05</v>
          </cell>
          <cell r="BU1170" t="str">
            <v>CONSORCIO CONFORMADO POR PERSONAS NATURALES- NO APLICA DESDE SEPTIEMBRE</v>
          </cell>
          <cell r="BV1170">
            <v>0</v>
          </cell>
          <cell r="BW1170">
            <v>889389</v>
          </cell>
          <cell r="BX1170">
            <v>0</v>
          </cell>
          <cell r="BY1170">
            <v>92096</v>
          </cell>
          <cell r="BZ1170">
            <v>0</v>
          </cell>
          <cell r="CA1170">
            <v>711511</v>
          </cell>
          <cell r="CB1170">
            <v>0</v>
          </cell>
          <cell r="CC1170">
            <v>2450455</v>
          </cell>
          <cell r="CD1170">
            <v>0</v>
          </cell>
          <cell r="CE1170">
            <v>0</v>
          </cell>
          <cell r="CF1170">
            <v>45479617.149999999</v>
          </cell>
          <cell r="CG1170">
            <v>41535</v>
          </cell>
          <cell r="CH1170">
            <v>872</v>
          </cell>
          <cell r="CI1170">
            <v>1912</v>
          </cell>
          <cell r="CJ1170" t="b">
            <v>0</v>
          </cell>
          <cell r="CK1170" t="str">
            <v>GT INFRAESTRUCTURA Y HÁBITAT</v>
          </cell>
          <cell r="CL1170" t="str">
            <v>ORDINARIA</v>
          </cell>
          <cell r="CM1170" t="str">
            <v>201261003014000004E</v>
          </cell>
          <cell r="CN1170" t="str">
            <v>RESERVA</v>
          </cell>
          <cell r="CO1170" t="str">
            <v>NO APLICA</v>
          </cell>
          <cell r="CP1170">
            <v>0</v>
          </cell>
          <cell r="CQ1170" t="str">
            <v>2013-5020093543</v>
          </cell>
          <cell r="CR1170" t="str">
            <v>SE APLICA RETE ICA A LA LIQUIDACIÓN No.3348 DEL 21/DIC/2012 Y PAGO ACTUAL.</v>
          </cell>
          <cell r="CS1170">
            <v>0</v>
          </cell>
          <cell r="CT1170" t="str">
            <v>SOLICITUD DE PAGO TRAMITADA CON LIQUIDACIONES 1350 Y 1351</v>
          </cell>
          <cell r="CU1170">
            <v>0</v>
          </cell>
          <cell r="CV1170">
            <v>0</v>
          </cell>
          <cell r="CW1170">
            <v>0</v>
          </cell>
          <cell r="CX1170">
            <v>0</v>
          </cell>
          <cell r="CY1170">
            <v>0</v>
          </cell>
          <cell r="CZ1170">
            <v>0</v>
          </cell>
          <cell r="DA1170">
            <v>0</v>
          </cell>
          <cell r="DB1170">
            <v>0</v>
          </cell>
          <cell r="DC1170">
            <v>0</v>
          </cell>
          <cell r="DD1170">
            <v>0</v>
          </cell>
          <cell r="DE1170">
            <v>0</v>
          </cell>
          <cell r="DF1170">
            <v>0</v>
          </cell>
          <cell r="DG1170">
            <v>0</v>
          </cell>
          <cell r="DH1170">
            <v>0</v>
          </cell>
          <cell r="DI1170">
            <v>0</v>
          </cell>
          <cell r="DJ1170">
            <v>0</v>
          </cell>
          <cell r="DK1170">
            <v>0</v>
          </cell>
          <cell r="DL1170">
            <v>0</v>
          </cell>
          <cell r="DM1170">
            <v>0</v>
          </cell>
          <cell r="DN1170">
            <v>0</v>
          </cell>
          <cell r="DO1170">
            <v>0</v>
          </cell>
          <cell r="DP1170">
            <v>0</v>
          </cell>
          <cell r="DQ1170">
            <v>0</v>
          </cell>
          <cell r="DR1170">
            <v>0</v>
          </cell>
          <cell r="DS1170">
            <v>0</v>
          </cell>
          <cell r="DT1170">
            <v>0</v>
          </cell>
          <cell r="DU1170">
            <v>0</v>
          </cell>
          <cell r="DV1170">
            <v>0</v>
          </cell>
          <cell r="DW1170">
            <v>0</v>
          </cell>
          <cell r="DX1170">
            <v>0</v>
          </cell>
          <cell r="DY1170">
            <v>0</v>
          </cell>
          <cell r="DZ1170">
            <v>0</v>
          </cell>
          <cell r="EA1170">
            <v>0</v>
          </cell>
          <cell r="EB1170">
            <v>0</v>
          </cell>
          <cell r="EC1170">
            <v>0</v>
          </cell>
          <cell r="ED1170">
            <v>0</v>
          </cell>
          <cell r="EE1170">
            <v>0</v>
          </cell>
          <cell r="EF1170">
            <v>0</v>
          </cell>
          <cell r="EG1170">
            <v>0</v>
          </cell>
          <cell r="EH1170">
            <v>0</v>
          </cell>
          <cell r="EI1170">
            <v>0</v>
          </cell>
          <cell r="EJ1170">
            <v>0</v>
          </cell>
        </row>
        <row r="1171">
          <cell r="B1171">
            <v>1351</v>
          </cell>
          <cell r="C1171">
            <v>41535</v>
          </cell>
          <cell r="D1171">
            <v>872</v>
          </cell>
          <cell r="E1171" t="str">
            <v>IrmaC</v>
          </cell>
          <cell r="F1171">
            <v>41535</v>
          </cell>
          <cell r="G1171" t="str">
            <v>DPS</v>
          </cell>
          <cell r="H1171" t="str">
            <v>004/2012</v>
          </cell>
          <cell r="I1171">
            <v>2013</v>
          </cell>
          <cell r="J1171" t="str">
            <v>CONSORCIO ALPA</v>
          </cell>
          <cell r="K1171" t="str">
            <v>900.483.346-1</v>
          </cell>
          <cell r="L1171" t="str">
            <v xml:space="preserve">POPAYÁN  </v>
          </cell>
          <cell r="M1171" t="str">
            <v>CR 1AE No. 7-17</v>
          </cell>
          <cell r="N1171" t="str">
            <v>8220212    palmajimena@hotmail.com</v>
          </cell>
          <cell r="O1171" t="str">
            <v>CONSTRUCCION DE LA CANCHA GRADERIAS Y EL POLIDEPORTIVO CUBIERTO EN GUADUA EN EL MUNICIPIO DE MORALES VEREDA EL ROSAL  (CAUCA)</v>
          </cell>
          <cell r="P1171">
            <v>186265478</v>
          </cell>
          <cell r="Q1171">
            <v>0</v>
          </cell>
          <cell r="R1171">
            <v>186265478</v>
          </cell>
          <cell r="S1171">
            <v>813</v>
          </cell>
          <cell r="T1171">
            <v>0</v>
          </cell>
          <cell r="U1171">
            <v>0</v>
          </cell>
          <cell r="V1171">
            <v>0</v>
          </cell>
          <cell r="W1171">
            <v>35614210</v>
          </cell>
          <cell r="X1171">
            <v>0</v>
          </cell>
          <cell r="Y1171">
            <v>35614210</v>
          </cell>
          <cell r="Z1171">
            <v>0</v>
          </cell>
          <cell r="AA1171">
            <v>0</v>
          </cell>
          <cell r="AB1171">
            <v>0</v>
          </cell>
          <cell r="AC1171">
            <v>0</v>
          </cell>
          <cell r="AD1171">
            <v>0</v>
          </cell>
          <cell r="AE1171">
            <v>0</v>
          </cell>
          <cell r="AF1171">
            <v>0</v>
          </cell>
          <cell r="AG1171">
            <v>0</v>
          </cell>
          <cell r="AH1171">
            <v>0</v>
          </cell>
          <cell r="AI1171" t="str">
            <v>JORGE LUIS SANDOVAL HURTADO</v>
          </cell>
          <cell r="AJ1171" t="str">
            <v>PAGOS MENSUALES HASTA COMPLETAR EL 95% CONTRA ENTREGA DE LAS ACTAS DE AVANCES; EL 5% RESTANTE CONTRA  ACTA FINAL</v>
          </cell>
          <cell r="AK1171">
            <v>51</v>
          </cell>
          <cell r="AL1171" t="str">
            <v>170000033638 2012/10/02</v>
          </cell>
          <cell r="AM1171" t="str">
            <v>SOLICITUD PAGOS MENSUALES ACTA PARCIAL DE OBRA No. 3</v>
          </cell>
          <cell r="AN1171">
            <v>10271615.9</v>
          </cell>
          <cell r="AO1171">
            <v>0</v>
          </cell>
          <cell r="AP1171">
            <v>0</v>
          </cell>
          <cell r="AQ1171">
            <v>0</v>
          </cell>
          <cell r="AR1171">
            <v>10271615.9</v>
          </cell>
          <cell r="AS1171">
            <v>0</v>
          </cell>
          <cell r="AT1171">
            <v>0</v>
          </cell>
          <cell r="AU1171">
            <v>0</v>
          </cell>
          <cell r="AV1171">
            <v>0.16</v>
          </cell>
          <cell r="AW1171">
            <v>0</v>
          </cell>
          <cell r="AX1171">
            <v>0</v>
          </cell>
          <cell r="AY1171">
            <v>0</v>
          </cell>
          <cell r="AZ1171">
            <v>10271615.9</v>
          </cell>
          <cell r="BA1171" t="str">
            <v>NO</v>
          </cell>
          <cell r="BB1171" t="str">
            <v>NO</v>
          </cell>
          <cell r="BC1171" t="str">
            <v>NO</v>
          </cell>
          <cell r="BD1171" t="str">
            <v>NO</v>
          </cell>
          <cell r="BE1171" t="str">
            <v>COMÚN</v>
          </cell>
          <cell r="BF1171" t="str">
            <v>NO</v>
          </cell>
          <cell r="BG1171" t="str">
            <v>OBRA PÚBLICA</v>
          </cell>
          <cell r="BH1171">
            <v>0.01</v>
          </cell>
          <cell r="BI1171">
            <v>0</v>
          </cell>
          <cell r="BJ1171">
            <v>0</v>
          </cell>
          <cell r="BK1171" t="str">
            <v>COMÚN</v>
          </cell>
          <cell r="BL1171">
            <v>0.15</v>
          </cell>
          <cell r="BM1171">
            <v>0</v>
          </cell>
          <cell r="BN1171">
            <v>0</v>
          </cell>
          <cell r="BO1171" t="str">
            <v>CAUCA-8 X MIL</v>
          </cell>
          <cell r="BP1171">
            <v>8.0000000000000002E-3</v>
          </cell>
          <cell r="BQ1171">
            <v>0</v>
          </cell>
          <cell r="BR1171">
            <v>0</v>
          </cell>
          <cell r="BS1171" t="str">
            <v>EN ANTICIPO SE DESCUENTA CONTRIBUCIÓN</v>
          </cell>
          <cell r="BT1171">
            <v>0.05</v>
          </cell>
          <cell r="BU1171" t="str">
            <v>CONSORCIO CONFORMADO POR PERSONAS NATURALES- NO APLICA DESDE SEPTIEMBRE</v>
          </cell>
          <cell r="BV1171">
            <v>0</v>
          </cell>
          <cell r="BW1171">
            <v>102716</v>
          </cell>
          <cell r="BX1171">
            <v>0</v>
          </cell>
          <cell r="BY1171">
            <v>0</v>
          </cell>
          <cell r="BZ1171">
            <v>0</v>
          </cell>
          <cell r="CA1171">
            <v>82173</v>
          </cell>
          <cell r="CB1171">
            <v>0</v>
          </cell>
          <cell r="CC1171">
            <v>513581</v>
          </cell>
          <cell r="CD1171">
            <v>0</v>
          </cell>
          <cell r="CE1171">
            <v>0</v>
          </cell>
          <cell r="CF1171">
            <v>9573145.9000000004</v>
          </cell>
          <cell r="CG1171">
            <v>41535</v>
          </cell>
          <cell r="CH1171">
            <v>872</v>
          </cell>
          <cell r="CI1171">
            <v>813</v>
          </cell>
          <cell r="CJ1171" t="b">
            <v>0</v>
          </cell>
          <cell r="CK1171" t="str">
            <v>GT INFRAESTRUCTURA Y HÁBITAT</v>
          </cell>
          <cell r="CL1171" t="str">
            <v>ORDINARIA</v>
          </cell>
          <cell r="CM1171" t="str">
            <v>201261003014000004E</v>
          </cell>
          <cell r="CN1171">
            <v>0</v>
          </cell>
          <cell r="CO1171" t="str">
            <v>NO APLICA</v>
          </cell>
          <cell r="CP1171">
            <v>0</v>
          </cell>
          <cell r="CQ1171" t="str">
            <v>2013-5020093543</v>
          </cell>
          <cell r="CR1171" t="str">
            <v>SE APLICA RETE ICA A LA LIQUIDACIÓN No.3348 DEL 21/DIC/2012 Y PAGO ACTUAL.</v>
          </cell>
          <cell r="CS1171">
            <v>0</v>
          </cell>
          <cell r="CT1171" t="str">
            <v>SOLICITUD DE PAGO TRAMITADA CON LIQUIDACIONES 1350 Y 1351</v>
          </cell>
          <cell r="CU1171">
            <v>0</v>
          </cell>
          <cell r="CV1171">
            <v>0</v>
          </cell>
          <cell r="CW1171">
            <v>0</v>
          </cell>
          <cell r="CX1171">
            <v>0</v>
          </cell>
          <cell r="CY1171">
            <v>0</v>
          </cell>
          <cell r="CZ1171">
            <v>0</v>
          </cell>
          <cell r="DA1171">
            <v>0</v>
          </cell>
          <cell r="DB1171">
            <v>0</v>
          </cell>
          <cell r="DC1171">
            <v>0</v>
          </cell>
          <cell r="DD1171">
            <v>0</v>
          </cell>
          <cell r="DE1171">
            <v>0</v>
          </cell>
          <cell r="DF1171">
            <v>0</v>
          </cell>
          <cell r="DG1171">
            <v>0</v>
          </cell>
          <cell r="DH1171">
            <v>0</v>
          </cell>
          <cell r="DI1171">
            <v>0</v>
          </cell>
          <cell r="DJ1171">
            <v>0</v>
          </cell>
          <cell r="DK1171">
            <v>0</v>
          </cell>
          <cell r="DL1171">
            <v>0</v>
          </cell>
          <cell r="DM1171">
            <v>0</v>
          </cell>
          <cell r="DN1171">
            <v>0</v>
          </cell>
          <cell r="DO1171">
            <v>0</v>
          </cell>
          <cell r="DP1171">
            <v>0</v>
          </cell>
          <cell r="DQ1171">
            <v>0</v>
          </cell>
          <cell r="DR1171">
            <v>0</v>
          </cell>
          <cell r="DS1171">
            <v>0</v>
          </cell>
          <cell r="DT1171">
            <v>0</v>
          </cell>
          <cell r="DU1171">
            <v>0</v>
          </cell>
          <cell r="DV1171">
            <v>0</v>
          </cell>
          <cell r="DW1171">
            <v>0</v>
          </cell>
          <cell r="DX1171">
            <v>0</v>
          </cell>
          <cell r="DY1171">
            <v>0</v>
          </cell>
          <cell r="DZ1171">
            <v>0</v>
          </cell>
          <cell r="EA1171">
            <v>0</v>
          </cell>
          <cell r="EB1171">
            <v>0</v>
          </cell>
          <cell r="EC1171">
            <v>0</v>
          </cell>
          <cell r="ED1171">
            <v>0</v>
          </cell>
          <cell r="EE1171">
            <v>0</v>
          </cell>
          <cell r="EF1171">
            <v>0</v>
          </cell>
          <cell r="EG1171">
            <v>0</v>
          </cell>
          <cell r="EH1171">
            <v>0</v>
          </cell>
          <cell r="EI1171">
            <v>0</v>
          </cell>
          <cell r="EJ1171">
            <v>0</v>
          </cell>
        </row>
        <row r="1172">
          <cell r="B1172">
            <v>1307</v>
          </cell>
          <cell r="C1172">
            <v>41527</v>
          </cell>
          <cell r="D1172">
            <v>838</v>
          </cell>
          <cell r="E1172" t="str">
            <v>Amparo</v>
          </cell>
          <cell r="F1172">
            <v>41528</v>
          </cell>
          <cell r="G1172" t="str">
            <v>DPS</v>
          </cell>
          <cell r="H1172" t="str">
            <v>073/2013</v>
          </cell>
          <cell r="I1172">
            <v>2013</v>
          </cell>
          <cell r="J1172" t="str">
            <v>TRANSPORTES Y MUDANZAS CHICO SAS</v>
          </cell>
          <cell r="K1172" t="str">
            <v>800.172.158-4</v>
          </cell>
          <cell r="L1172" t="str">
            <v>BOGOTÁ</v>
          </cell>
          <cell r="M1172" t="str">
            <v>CRA 55 A 75 50</v>
          </cell>
          <cell r="N1172">
            <v>5473960</v>
          </cell>
          <cell r="O1172" t="str">
            <v>CONTRATAR LA PRESTACIÓN DEL SERVICIO DE TRANSPORTE DE CARGA  (MAYOR A 5 KG)  PARA CLUMPLIMIENTO DE LAS LABORES PROPIAS DE LA ENTIDAD.</v>
          </cell>
          <cell r="P1172">
            <v>360000000</v>
          </cell>
          <cell r="Q1172">
            <v>0</v>
          </cell>
          <cell r="R1172">
            <v>360000000</v>
          </cell>
          <cell r="S1172">
            <v>539613</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t="str">
            <v>JOHN FERNANDO MEDINA SERNA</v>
          </cell>
          <cell r="AJ1172" t="str">
            <v>PAGARÁ POR LOS SERVICIOS EFECTIVAMENTE PRESTADOS, PREVIA FACTURA.</v>
          </cell>
          <cell r="AK1172" t="str">
            <v>BO 32214</v>
          </cell>
          <cell r="AL1172" t="str">
            <v>320001034875 DEL 09/07/2013</v>
          </cell>
          <cell r="AM1172" t="str">
            <v>SOLICITUD PRIMER PAGO.  SERVICIO DE TRANSPORTE DESPACHO Y RECOLECCIONES A NIVEL NACIONAL DURANTE JULIO Y AOSTO DE 2013.</v>
          </cell>
          <cell r="AN1172">
            <v>19835500</v>
          </cell>
          <cell r="AO1172">
            <v>0</v>
          </cell>
          <cell r="AP1172">
            <v>0</v>
          </cell>
          <cell r="AQ1172">
            <v>0</v>
          </cell>
          <cell r="AR1172">
            <v>0</v>
          </cell>
          <cell r="AS1172">
            <v>0</v>
          </cell>
          <cell r="AT1172">
            <v>0</v>
          </cell>
          <cell r="AU1172">
            <v>0</v>
          </cell>
          <cell r="AV1172">
            <v>0</v>
          </cell>
          <cell r="AW1172">
            <v>0</v>
          </cell>
          <cell r="AX1172">
            <v>0</v>
          </cell>
          <cell r="AY1172">
            <v>0</v>
          </cell>
          <cell r="AZ1172">
            <v>19835500</v>
          </cell>
          <cell r="BA1172" t="str">
            <v>NO</v>
          </cell>
          <cell r="BB1172" t="str">
            <v>NO</v>
          </cell>
          <cell r="BC1172" t="str">
            <v>NO</v>
          </cell>
          <cell r="BD1172" t="str">
            <v>NO</v>
          </cell>
          <cell r="BE1172" t="str">
            <v>COMÚN</v>
          </cell>
          <cell r="BF1172" t="str">
            <v>NO</v>
          </cell>
          <cell r="BG1172" t="str">
            <v>SERVICIO TRANSPORTE CARGA</v>
          </cell>
          <cell r="BH1172">
            <v>0.01</v>
          </cell>
          <cell r="BI1172">
            <v>0</v>
          </cell>
          <cell r="BJ1172">
            <v>0</v>
          </cell>
          <cell r="BK1172" t="str">
            <v>ACTIVIDAD NO SUJETA</v>
          </cell>
          <cell r="BL1172">
            <v>0</v>
          </cell>
          <cell r="BM1172">
            <v>0</v>
          </cell>
          <cell r="BN1172">
            <v>0</v>
          </cell>
          <cell r="BO1172" t="str">
            <v>BOGOTÁ</v>
          </cell>
          <cell r="BP1172">
            <v>4.1399999999999996E-3</v>
          </cell>
          <cell r="BQ1172">
            <v>0</v>
          </cell>
          <cell r="BR1172">
            <v>0</v>
          </cell>
          <cell r="BS1172">
            <v>0</v>
          </cell>
          <cell r="BT1172">
            <v>0</v>
          </cell>
          <cell r="BU1172" t="str">
            <v>SUJETOS PASIVOS AUTORRETENEDORES DESDE 01/SEP/13 (DECRETO 1828/28-08-13)</v>
          </cell>
          <cell r="BV1172">
            <v>0</v>
          </cell>
          <cell r="BW1172">
            <v>198355</v>
          </cell>
          <cell r="BX1172">
            <v>0</v>
          </cell>
          <cell r="BY1172">
            <v>0</v>
          </cell>
          <cell r="BZ1172">
            <v>0</v>
          </cell>
          <cell r="CA1172">
            <v>82119</v>
          </cell>
          <cell r="CB1172">
            <v>0</v>
          </cell>
          <cell r="CC1172">
            <v>0</v>
          </cell>
          <cell r="CD1172">
            <v>0</v>
          </cell>
          <cell r="CE1172">
            <v>0</v>
          </cell>
          <cell r="CF1172">
            <v>19555026</v>
          </cell>
          <cell r="CG1172">
            <v>41528</v>
          </cell>
          <cell r="CH1172">
            <v>838</v>
          </cell>
          <cell r="CI1172">
            <v>539613</v>
          </cell>
          <cell r="CJ1172" t="str">
            <v>Elcy Amparo Rojas Alejo</v>
          </cell>
          <cell r="CK1172" t="str">
            <v>SUBDIRECCIÓN DE OPERACIONES</v>
          </cell>
          <cell r="CL1172" t="str">
            <v>GASTOS GENERALES</v>
          </cell>
          <cell r="CM1172" t="str">
            <v>201361003016000073E</v>
          </cell>
          <cell r="CN1172">
            <v>0</v>
          </cell>
          <cell r="CO1172" t="str">
            <v>NO APLICA</v>
          </cell>
          <cell r="CP1172">
            <v>0</v>
          </cell>
          <cell r="CQ1172" t="str">
            <v>2013-6200133313</v>
          </cell>
          <cell r="CR1172">
            <v>0</v>
          </cell>
          <cell r="CS1172">
            <v>0</v>
          </cell>
          <cell r="CT1172">
            <v>0</v>
          </cell>
          <cell r="CU1172">
            <v>0</v>
          </cell>
          <cell r="CV1172">
            <v>0</v>
          </cell>
          <cell r="CW1172">
            <v>0</v>
          </cell>
          <cell r="CX1172">
            <v>0</v>
          </cell>
          <cell r="CY1172">
            <v>0</v>
          </cell>
          <cell r="CZ1172">
            <v>0</v>
          </cell>
          <cell r="DA1172">
            <v>0</v>
          </cell>
          <cell r="DB1172">
            <v>0</v>
          </cell>
          <cell r="DC1172">
            <v>0</v>
          </cell>
          <cell r="DD1172">
            <v>0</v>
          </cell>
          <cell r="DE1172">
            <v>0</v>
          </cell>
          <cell r="DF1172">
            <v>0</v>
          </cell>
          <cell r="DG1172">
            <v>0</v>
          </cell>
          <cell r="DH1172">
            <v>0</v>
          </cell>
          <cell r="DI1172">
            <v>0</v>
          </cell>
          <cell r="DJ1172">
            <v>0</v>
          </cell>
          <cell r="DK1172">
            <v>0</v>
          </cell>
          <cell r="DL1172">
            <v>0</v>
          </cell>
          <cell r="DM1172">
            <v>0</v>
          </cell>
          <cell r="DN1172">
            <v>0</v>
          </cell>
          <cell r="DO1172">
            <v>0</v>
          </cell>
          <cell r="DP1172">
            <v>0</v>
          </cell>
          <cell r="DQ1172">
            <v>0</v>
          </cell>
          <cell r="DR1172">
            <v>0</v>
          </cell>
          <cell r="DS1172">
            <v>0</v>
          </cell>
          <cell r="DT1172">
            <v>0</v>
          </cell>
          <cell r="DU1172">
            <v>0</v>
          </cell>
          <cell r="DV1172">
            <v>0</v>
          </cell>
          <cell r="DW1172">
            <v>0</v>
          </cell>
          <cell r="DX1172">
            <v>0</v>
          </cell>
          <cell r="DY1172">
            <v>0</v>
          </cell>
          <cell r="DZ1172">
            <v>0</v>
          </cell>
          <cell r="EA1172">
            <v>0</v>
          </cell>
          <cell r="EB1172">
            <v>0</v>
          </cell>
          <cell r="EC1172">
            <v>0</v>
          </cell>
          <cell r="ED1172">
            <v>0</v>
          </cell>
          <cell r="EE1172">
            <v>0</v>
          </cell>
          <cell r="EF1172">
            <v>0</v>
          </cell>
          <cell r="EG1172">
            <v>0</v>
          </cell>
          <cell r="EH1172">
            <v>0</v>
          </cell>
          <cell r="EI1172">
            <v>0</v>
          </cell>
          <cell r="EJ1172">
            <v>0</v>
          </cell>
        </row>
        <row r="1173">
          <cell r="B1173">
            <v>1308</v>
          </cell>
          <cell r="C1173">
            <v>41530</v>
          </cell>
          <cell r="D1173">
            <v>852</v>
          </cell>
          <cell r="E1173" t="str">
            <v>Amparo</v>
          </cell>
          <cell r="F1173">
            <v>41533</v>
          </cell>
          <cell r="G1173" t="str">
            <v>DPS</v>
          </cell>
          <cell r="H1173" t="str">
            <v>057/2012</v>
          </cell>
          <cell r="I1173">
            <v>2013</v>
          </cell>
          <cell r="J1173" t="str">
            <v xml:space="preserve">CONSULTORES DE INGENIERIA UG21 SL SUC COLOMBIA </v>
          </cell>
          <cell r="K1173" t="str">
            <v>900.512.933-9</v>
          </cell>
          <cell r="L1173" t="str">
            <v>BOGOTÁ</v>
          </cell>
          <cell r="M1173" t="str">
            <v>CR 7 71 52 TORRE B</v>
          </cell>
          <cell r="N1173" t="str">
            <v>313 78 00</v>
          </cell>
          <cell r="O1173" t="str">
            <v>EL CONSULTOR DEBE REALIZAR LA ELABORACIÓN AJUSTE Y COMPLEMENTACIÓN DE DISEÑOS PARA LA REHABILITACIÓN, MEJORAMIENTO Y RECUPERACIÓN DE LAS VÍAS ATACO PLANADAS Y CHAPARRAL - RIOBLANCO EN EL DEPTO DE TOLIMA.</v>
          </cell>
          <cell r="P1173">
            <v>1665301423</v>
          </cell>
          <cell r="Q1173">
            <v>0</v>
          </cell>
          <cell r="R1173">
            <v>1665301423</v>
          </cell>
          <cell r="S1173">
            <v>18713</v>
          </cell>
          <cell r="T1173">
            <v>0</v>
          </cell>
          <cell r="U1173">
            <v>0</v>
          </cell>
          <cell r="V1173">
            <v>-54454493</v>
          </cell>
          <cell r="W1173">
            <v>505041342</v>
          </cell>
          <cell r="X1173">
            <v>0</v>
          </cell>
          <cell r="Y1173">
            <v>505041342</v>
          </cell>
          <cell r="Z1173">
            <v>0</v>
          </cell>
          <cell r="AA1173">
            <v>0</v>
          </cell>
          <cell r="AB1173">
            <v>0</v>
          </cell>
          <cell r="AC1173">
            <v>0</v>
          </cell>
          <cell r="AD1173">
            <v>0</v>
          </cell>
          <cell r="AE1173">
            <v>0</v>
          </cell>
          <cell r="AF1173">
            <v>0</v>
          </cell>
          <cell r="AG1173">
            <v>0</v>
          </cell>
          <cell r="AH1173">
            <v>0</v>
          </cell>
          <cell r="AI1173" t="str">
            <v>JAIME EDUARDO ORTIZ CANTOR</v>
          </cell>
          <cell r="AJ1173" t="str">
            <v>PRIMER DESEMBOLSO DEL 40% EN CALIDAD DE ANTICIPO. PAGOS MENSUALES CONTRA PRESENTACION DE INFORMES PARCIALES HASTA COMPLETAR EL 95% DEL CONTRATO Y EL 5% RESTANTE CONTRA ACTA DE ENTREGA Y RECIBO A SATISFACCION CONTRA PRESENTACION DE INFORMES APROBADOS</v>
          </cell>
          <cell r="AK1173" t="str">
            <v>0032</v>
          </cell>
          <cell r="AL1173" t="str">
            <v>320000948595 2012/10/11</v>
          </cell>
          <cell r="AM1173" t="str">
            <v>SOLICITUD PAGO MENSUAL No.06. ACTA DE AVANCE No. 6 MES DE JULIO/13</v>
          </cell>
          <cell r="AN1173">
            <v>117358821</v>
          </cell>
          <cell r="AO1173">
            <v>0</v>
          </cell>
          <cell r="AP1173">
            <v>0</v>
          </cell>
          <cell r="AQ1173">
            <v>0</v>
          </cell>
          <cell r="AR1173">
            <v>0</v>
          </cell>
          <cell r="AS1173">
            <v>0</v>
          </cell>
          <cell r="AT1173">
            <v>0</v>
          </cell>
          <cell r="AU1173">
            <v>0</v>
          </cell>
          <cell r="AV1173">
            <v>0.16</v>
          </cell>
          <cell r="AW1173">
            <v>0</v>
          </cell>
          <cell r="AX1173">
            <v>18777411</v>
          </cell>
          <cell r="AY1173">
            <v>0</v>
          </cell>
          <cell r="AZ1173">
            <v>136136232</v>
          </cell>
          <cell r="BA1173" t="str">
            <v>NO</v>
          </cell>
          <cell r="BB1173" t="str">
            <v>NO</v>
          </cell>
          <cell r="BC1173" t="str">
            <v>NO</v>
          </cell>
          <cell r="BD1173" t="str">
            <v>NO</v>
          </cell>
          <cell r="BE1173" t="str">
            <v>COMÚN</v>
          </cell>
          <cell r="BF1173" t="str">
            <v>NO</v>
          </cell>
          <cell r="BG1173" t="str">
            <v>CONSULTORÍA</v>
          </cell>
          <cell r="BH1173">
            <v>0.06</v>
          </cell>
          <cell r="BI1173">
            <v>0</v>
          </cell>
          <cell r="BJ1173">
            <v>0</v>
          </cell>
          <cell r="BK1173" t="str">
            <v>COMÚN</v>
          </cell>
          <cell r="BL1173">
            <v>0.15</v>
          </cell>
          <cell r="BM1173">
            <v>0</v>
          </cell>
          <cell r="BN1173">
            <v>0</v>
          </cell>
          <cell r="BO1173" t="str">
            <v>CHAPARRAL</v>
          </cell>
          <cell r="BP1173">
            <v>7.0000000000000001E-3</v>
          </cell>
          <cell r="BQ1173">
            <v>0</v>
          </cell>
          <cell r="BR1173">
            <v>0</v>
          </cell>
          <cell r="BS1173">
            <v>0</v>
          </cell>
          <cell r="BT1173">
            <v>0</v>
          </cell>
          <cell r="BU1173" t="str">
            <v>SUJETOS PASIVOS AUTORRETENEDORES DESDE 01/SEP/13 (DECRETO 1828/28-08-13)</v>
          </cell>
          <cell r="BV1173">
            <v>0</v>
          </cell>
          <cell r="BW1173">
            <v>7041529</v>
          </cell>
          <cell r="BX1173">
            <v>0</v>
          </cell>
          <cell r="BY1173">
            <v>2816612</v>
          </cell>
          <cell r="BZ1173">
            <v>0</v>
          </cell>
          <cell r="CA1173">
            <v>821512</v>
          </cell>
          <cell r="CB1173">
            <v>0</v>
          </cell>
          <cell r="CC1173">
            <v>0</v>
          </cell>
          <cell r="CD1173">
            <v>0</v>
          </cell>
          <cell r="CE1173">
            <v>0</v>
          </cell>
          <cell r="CF1173">
            <v>71002086</v>
          </cell>
          <cell r="CG1173">
            <v>41533</v>
          </cell>
          <cell r="CH1173">
            <v>852</v>
          </cell>
          <cell r="CI1173">
            <v>18713</v>
          </cell>
          <cell r="CJ1173" t="str">
            <v>Elcy Amparo Rojas Alejo</v>
          </cell>
          <cell r="CK1173" t="str">
            <v>GT INFRAESTRUCTUTA Y HABITAT</v>
          </cell>
          <cell r="CL1173" t="str">
            <v>INVERSION</v>
          </cell>
          <cell r="CM1173" t="str">
            <v>SIN EXPEDIENTE EN ORFEO</v>
          </cell>
          <cell r="CN1173">
            <v>0</v>
          </cell>
          <cell r="CO1173" t="str">
            <v>NO APLICA</v>
          </cell>
          <cell r="CP1173">
            <v>0</v>
          </cell>
          <cell r="CQ1173" t="str">
            <v>2013-5020134813</v>
          </cell>
          <cell r="CR1173">
            <v>0</v>
          </cell>
          <cell r="CS1173">
            <v>0</v>
          </cell>
          <cell r="CT1173">
            <v>0</v>
          </cell>
          <cell r="CU1173">
            <v>0</v>
          </cell>
          <cell r="CV1173">
            <v>0</v>
          </cell>
          <cell r="CW1173">
            <v>0</v>
          </cell>
          <cell r="CX1173">
            <v>0</v>
          </cell>
          <cell r="CY1173">
            <v>0</v>
          </cell>
          <cell r="CZ1173">
            <v>0</v>
          </cell>
          <cell r="DA1173">
            <v>0</v>
          </cell>
          <cell r="DB1173">
            <v>0</v>
          </cell>
          <cell r="DC1173">
            <v>0</v>
          </cell>
          <cell r="DD1173">
            <v>0</v>
          </cell>
          <cell r="DE1173">
            <v>0</v>
          </cell>
          <cell r="DF1173">
            <v>0</v>
          </cell>
          <cell r="DG1173">
            <v>0</v>
          </cell>
          <cell r="DH1173">
            <v>0</v>
          </cell>
          <cell r="DI1173">
            <v>0</v>
          </cell>
          <cell r="DJ1173">
            <v>0</v>
          </cell>
          <cell r="DK1173">
            <v>0</v>
          </cell>
          <cell r="DL1173">
            <v>0</v>
          </cell>
          <cell r="DM1173">
            <v>0</v>
          </cell>
          <cell r="DN1173">
            <v>0</v>
          </cell>
          <cell r="DO1173">
            <v>0</v>
          </cell>
          <cell r="DP1173">
            <v>0</v>
          </cell>
          <cell r="DQ1173">
            <v>0</v>
          </cell>
          <cell r="DR1173">
            <v>0</v>
          </cell>
          <cell r="DS1173">
            <v>0</v>
          </cell>
          <cell r="DT1173">
            <v>0</v>
          </cell>
          <cell r="DU1173">
            <v>0</v>
          </cell>
          <cell r="DV1173">
            <v>0</v>
          </cell>
          <cell r="DW1173">
            <v>0</v>
          </cell>
          <cell r="DX1173">
            <v>0</v>
          </cell>
          <cell r="DY1173">
            <v>0</v>
          </cell>
          <cell r="DZ1173">
            <v>0</v>
          </cell>
          <cell r="EA1173">
            <v>0</v>
          </cell>
          <cell r="EB1173">
            <v>0</v>
          </cell>
          <cell r="EC1173">
            <v>0</v>
          </cell>
          <cell r="ED1173">
            <v>0</v>
          </cell>
          <cell r="EE1173">
            <v>0</v>
          </cell>
          <cell r="EF1173">
            <v>0</v>
          </cell>
          <cell r="EG1173">
            <v>0</v>
          </cell>
          <cell r="EH1173">
            <v>0</v>
          </cell>
          <cell r="EI1173">
            <v>0</v>
          </cell>
          <cell r="EJ1173">
            <v>0</v>
          </cell>
        </row>
        <row r="1174">
          <cell r="B1174">
            <v>1309</v>
          </cell>
          <cell r="C1174">
            <v>41533</v>
          </cell>
          <cell r="D1174">
            <v>857</v>
          </cell>
          <cell r="E1174" t="str">
            <v>Amparo</v>
          </cell>
          <cell r="F1174">
            <v>41533</v>
          </cell>
          <cell r="G1174" t="str">
            <v>DPS</v>
          </cell>
          <cell r="H1174" t="str">
            <v>014/2013 ACEPTACIÓN DE OFERTA</v>
          </cell>
          <cell r="I1174">
            <v>2013</v>
          </cell>
          <cell r="J1174" t="str">
            <v>UNIÓN TEMPORAL PEREA Y PEREA</v>
          </cell>
          <cell r="K1174" t="str">
            <v>900.637.169-5</v>
          </cell>
          <cell r="L1174" t="str">
            <v>QUIBDÓ</v>
          </cell>
          <cell r="M1174" t="str">
            <v>CALLE 29 3 33 P2</v>
          </cell>
          <cell r="N1174">
            <v>6723347</v>
          </cell>
          <cell r="O1174" t="str">
            <v>ADECUACIÓN DEL CENTRO DE NUTRICIÓN Y VIDA BETÉ EN EL MUNICIPIO DE MEDIO ATRATO - DEPARTAMENTO DEL CHOCÓ.</v>
          </cell>
          <cell r="P1174">
            <v>46860963.240000002</v>
          </cell>
          <cell r="Q1174">
            <v>0</v>
          </cell>
          <cell r="R1174">
            <v>46860963.240000002</v>
          </cell>
          <cell r="S1174">
            <v>19313</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t="str">
            <v>JAIME HERNÁN OROZCO SALGADO</v>
          </cell>
          <cell r="AJ1174" t="str">
            <v>PAGOS POR AVANCES PARCIALES DE OBRA HASTA COMPLETAR EL 95% DEL CONTRATO ($44.517.915,08) Y EL 5% RESTANTE CONTRA ACTA DE ENTREGA Y RECIBO A SATISFACCIÓN ($2.343.048,16).</v>
          </cell>
          <cell r="AK1174" t="str">
            <v>0004</v>
          </cell>
          <cell r="AL1174" t="str">
            <v>180000007599 DE 2013-08-12</v>
          </cell>
          <cell r="AM1174" t="str">
            <v>ACTA PARCIAL DE OBRA No,2 (COSTOS DIRECTOS, ADMON IMPROVISTOS - UTILIDAD)</v>
          </cell>
          <cell r="AN1174">
            <v>876645.19</v>
          </cell>
          <cell r="AO1174">
            <v>20162839.439999998</v>
          </cell>
          <cell r="AP1174">
            <v>0</v>
          </cell>
          <cell r="AQ1174">
            <v>0</v>
          </cell>
          <cell r="AR1174">
            <v>0</v>
          </cell>
          <cell r="AS1174">
            <v>0</v>
          </cell>
          <cell r="AT1174">
            <v>0</v>
          </cell>
          <cell r="AU1174">
            <v>0</v>
          </cell>
          <cell r="AV1174">
            <v>0.16</v>
          </cell>
          <cell r="AW1174">
            <v>0</v>
          </cell>
          <cell r="AX1174">
            <v>140263.23000000001</v>
          </cell>
          <cell r="AY1174">
            <v>0</v>
          </cell>
          <cell r="AZ1174">
            <v>21179747.859999999</v>
          </cell>
          <cell r="BA1174" t="str">
            <v>NO</v>
          </cell>
          <cell r="BB1174" t="str">
            <v>NO</v>
          </cell>
          <cell r="BC1174" t="str">
            <v>NO</v>
          </cell>
          <cell r="BD1174" t="str">
            <v>NO</v>
          </cell>
          <cell r="BE1174" t="str">
            <v>COMÚN</v>
          </cell>
          <cell r="BF1174" t="str">
            <v>NO</v>
          </cell>
          <cell r="BG1174" t="str">
            <v>SERVICIOS</v>
          </cell>
          <cell r="BH1174">
            <v>0.06</v>
          </cell>
          <cell r="BI1174" t="str">
            <v>COSTOS DIRECTOS</v>
          </cell>
          <cell r="BJ1174">
            <v>0</v>
          </cell>
          <cell r="BK1174" t="str">
            <v>COMÚN</v>
          </cell>
          <cell r="BL1174">
            <v>0.15</v>
          </cell>
          <cell r="BM1174">
            <v>0</v>
          </cell>
          <cell r="BN1174">
            <v>0</v>
          </cell>
          <cell r="BO1174" t="str">
            <v>QUIBDO</v>
          </cell>
          <cell r="BP1174">
            <v>0.01</v>
          </cell>
          <cell r="BQ1174" t="str">
            <v>COSTOS DIRECTOS</v>
          </cell>
          <cell r="BR1174">
            <v>0</v>
          </cell>
          <cell r="BS1174">
            <v>0</v>
          </cell>
          <cell r="BT1174">
            <v>0</v>
          </cell>
          <cell r="BU1174" t="str">
            <v>SUJETOS PASIVOS AUTORRETENEDORES DESDE 01/SEP/13 (DECRETO 1828/28-08-13)</v>
          </cell>
          <cell r="BV1174">
            <v>0</v>
          </cell>
          <cell r="BW1174">
            <v>52599</v>
          </cell>
          <cell r="BX1174">
            <v>0</v>
          </cell>
          <cell r="BY1174">
            <v>21039</v>
          </cell>
          <cell r="BZ1174">
            <v>0</v>
          </cell>
          <cell r="CA1174">
            <v>8766</v>
          </cell>
          <cell r="CB1174">
            <v>0</v>
          </cell>
          <cell r="CC1174">
            <v>0</v>
          </cell>
          <cell r="CD1174">
            <v>0</v>
          </cell>
          <cell r="CE1174">
            <v>0</v>
          </cell>
          <cell r="CF1174">
            <v>21097343.859999999</v>
          </cell>
          <cell r="CG1174">
            <v>41533</v>
          </cell>
          <cell r="CH1174">
            <v>857</v>
          </cell>
          <cell r="CI1174">
            <v>19313</v>
          </cell>
          <cell r="CJ1174" t="str">
            <v>Elcy Amparo Rojas Alejo</v>
          </cell>
          <cell r="CK1174" t="str">
            <v>GT INFRAESTRUCTUTA Y HABITAT</v>
          </cell>
          <cell r="CL1174" t="str">
            <v>ORDINARIA</v>
          </cell>
          <cell r="CM1174" t="str">
            <v>SIN EXPEDIENTE EN ORFEO</v>
          </cell>
          <cell r="CN1174">
            <v>0</v>
          </cell>
          <cell r="CO1174" t="str">
            <v>NO APLICA</v>
          </cell>
          <cell r="CP1174">
            <v>0</v>
          </cell>
          <cell r="CQ1174" t="str">
            <v>2013-5020136133</v>
          </cell>
          <cell r="CR1174" t="str">
            <v>INTEGRANTES: GERLING YESID PEREA BENITEZ CC 4.837.767 - REGIMEN SIMPLIFICADO (30%) Y JACKSON FERNANDO PERA BENITEZ CC 82.383.066 REGIMEN ORDINARIO (70%)</v>
          </cell>
          <cell r="CS1174">
            <v>0</v>
          </cell>
          <cell r="CT1174">
            <v>0</v>
          </cell>
          <cell r="CU1174">
            <v>0</v>
          </cell>
          <cell r="CV1174">
            <v>0</v>
          </cell>
          <cell r="CW1174">
            <v>0</v>
          </cell>
          <cell r="CX1174">
            <v>0</v>
          </cell>
          <cell r="CY1174">
            <v>0</v>
          </cell>
          <cell r="CZ1174">
            <v>0</v>
          </cell>
          <cell r="DA1174">
            <v>0</v>
          </cell>
          <cell r="DB1174">
            <v>0</v>
          </cell>
          <cell r="DC1174">
            <v>0</v>
          </cell>
          <cell r="DD1174">
            <v>0</v>
          </cell>
          <cell r="DE1174">
            <v>0</v>
          </cell>
          <cell r="DF1174">
            <v>0</v>
          </cell>
          <cell r="DG1174">
            <v>0</v>
          </cell>
          <cell r="DH1174">
            <v>0</v>
          </cell>
          <cell r="DI1174">
            <v>0</v>
          </cell>
          <cell r="DJ1174">
            <v>0</v>
          </cell>
          <cell r="DK1174">
            <v>0</v>
          </cell>
          <cell r="DL1174">
            <v>0</v>
          </cell>
          <cell r="DM1174">
            <v>0</v>
          </cell>
          <cell r="DN1174">
            <v>0</v>
          </cell>
          <cell r="DO1174">
            <v>0</v>
          </cell>
          <cell r="DP1174">
            <v>0</v>
          </cell>
          <cell r="DQ1174">
            <v>0</v>
          </cell>
          <cell r="DR1174">
            <v>0</v>
          </cell>
          <cell r="DS1174">
            <v>0</v>
          </cell>
          <cell r="DT1174">
            <v>0</v>
          </cell>
          <cell r="DU1174">
            <v>0</v>
          </cell>
          <cell r="DV1174">
            <v>0</v>
          </cell>
          <cell r="DW1174">
            <v>0</v>
          </cell>
          <cell r="DX1174">
            <v>0</v>
          </cell>
          <cell r="DY1174">
            <v>0</v>
          </cell>
          <cell r="DZ1174">
            <v>0</v>
          </cell>
          <cell r="EA1174">
            <v>0</v>
          </cell>
          <cell r="EB1174">
            <v>0</v>
          </cell>
          <cell r="EC1174">
            <v>0</v>
          </cell>
          <cell r="ED1174">
            <v>0</v>
          </cell>
          <cell r="EE1174">
            <v>0</v>
          </cell>
          <cell r="EF1174">
            <v>0</v>
          </cell>
          <cell r="EG1174">
            <v>0</v>
          </cell>
          <cell r="EH1174">
            <v>0</v>
          </cell>
          <cell r="EI1174">
            <v>0</v>
          </cell>
          <cell r="EJ1174">
            <v>0</v>
          </cell>
        </row>
        <row r="1175">
          <cell r="B1175">
            <v>1310</v>
          </cell>
          <cell r="C1175">
            <v>41533</v>
          </cell>
          <cell r="D1175">
            <v>861</v>
          </cell>
          <cell r="E1175" t="str">
            <v>Amparo</v>
          </cell>
          <cell r="F1175">
            <v>41534</v>
          </cell>
          <cell r="G1175" t="str">
            <v>DPS</v>
          </cell>
          <cell r="H1175" t="str">
            <v>062/2012</v>
          </cell>
          <cell r="I1175">
            <v>2012</v>
          </cell>
          <cell r="J1175" t="str">
            <v>BANCO AGRARIO DE COLOMBIA S.A.</v>
          </cell>
          <cell r="K1175" t="str">
            <v>800.037.800-8</v>
          </cell>
          <cell r="L1175" t="str">
            <v>BOGOTÁ</v>
          </cell>
          <cell r="M1175">
            <v>0</v>
          </cell>
          <cell r="N1175">
            <v>0</v>
          </cell>
          <cell r="O1175" t="str">
            <v>PRESTAR EL SERVICIO FINANCIERO DE ENTREGA DE TRANSFERENCIAS MONETARIAS A LOS BENEFICIARIOS DEL PROGRAMA FAMILIAS EN SU TIERRA VIG 2013</v>
          </cell>
          <cell r="P1175">
            <v>18920784</v>
          </cell>
          <cell r="Q1175">
            <v>0</v>
          </cell>
          <cell r="R1175">
            <v>18920784</v>
          </cell>
          <cell r="S1175">
            <v>42912</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t="str">
            <v>MARTA MONROY GARCIA</v>
          </cell>
          <cell r="AJ1175" t="str">
            <v>CONTRACTUAL</v>
          </cell>
          <cell r="AK1175" t="str">
            <v>CUENTA DE COBRO 2013-062-MFA-02D2</v>
          </cell>
          <cell r="AL1175" t="str">
            <v>NO APLICA</v>
          </cell>
          <cell r="AM1175" t="str">
            <v>SOLICITUD DESEMBOLSO PAGO COMISIONES POR 226,809 GIROS A $4,000 CADA UNO. MAS FAMILIAS EN ACCIÓN CICLO 2.</v>
          </cell>
          <cell r="AN1175">
            <v>1358583920</v>
          </cell>
          <cell r="AO1175">
            <v>0</v>
          </cell>
          <cell r="AP1175">
            <v>0</v>
          </cell>
          <cell r="AQ1175">
            <v>0</v>
          </cell>
          <cell r="AR1175">
            <v>0</v>
          </cell>
          <cell r="AS1175">
            <v>0</v>
          </cell>
          <cell r="AT1175">
            <v>0</v>
          </cell>
          <cell r="AU1175">
            <v>0</v>
          </cell>
          <cell r="AV1175">
            <v>0.16</v>
          </cell>
          <cell r="AW1175">
            <v>0</v>
          </cell>
          <cell r="AX1175">
            <v>217373427</v>
          </cell>
          <cell r="AY1175">
            <v>0</v>
          </cell>
          <cell r="AZ1175">
            <v>1575957347</v>
          </cell>
          <cell r="BA1175" t="str">
            <v>SI</v>
          </cell>
          <cell r="BB1175" t="str">
            <v>SI</v>
          </cell>
          <cell r="BC1175" t="str">
            <v>NO</v>
          </cell>
          <cell r="BD1175" t="str">
            <v>NO</v>
          </cell>
          <cell r="BE1175" t="str">
            <v>COMÚN</v>
          </cell>
          <cell r="BF1175" t="str">
            <v>NO</v>
          </cell>
          <cell r="BG1175" t="str">
            <v>AUTORETENEDOR</v>
          </cell>
          <cell r="BH1175">
            <v>0</v>
          </cell>
          <cell r="BI1175">
            <v>0</v>
          </cell>
          <cell r="BJ1175">
            <v>0</v>
          </cell>
          <cell r="BK1175" t="str">
            <v>GRAN CONTRIBUYENTE</v>
          </cell>
          <cell r="BL1175">
            <v>0</v>
          </cell>
          <cell r="BM1175">
            <v>0</v>
          </cell>
          <cell r="BN1175">
            <v>0</v>
          </cell>
          <cell r="BO1175" t="str">
            <v>ENTIDAD DEL ESTADO</v>
          </cell>
          <cell r="BP1175">
            <v>0</v>
          </cell>
          <cell r="BQ1175">
            <v>0</v>
          </cell>
          <cell r="BR1175">
            <v>0</v>
          </cell>
          <cell r="BS1175">
            <v>0</v>
          </cell>
          <cell r="BT1175">
            <v>0</v>
          </cell>
          <cell r="BU1175">
            <v>0</v>
          </cell>
          <cell r="BV1175">
            <v>0</v>
          </cell>
          <cell r="BW1175">
            <v>0</v>
          </cell>
          <cell r="BX1175">
            <v>0</v>
          </cell>
          <cell r="BY1175">
            <v>0</v>
          </cell>
          <cell r="BZ1175">
            <v>0</v>
          </cell>
          <cell r="CA1175">
            <v>0</v>
          </cell>
          <cell r="CB1175">
            <v>0</v>
          </cell>
          <cell r="CC1175">
            <v>0</v>
          </cell>
          <cell r="CD1175">
            <v>0</v>
          </cell>
          <cell r="CE1175">
            <v>0</v>
          </cell>
          <cell r="CF1175">
            <v>1575957347</v>
          </cell>
          <cell r="CG1175">
            <v>41534</v>
          </cell>
          <cell r="CH1175">
            <v>861</v>
          </cell>
          <cell r="CI1175">
            <v>42912</v>
          </cell>
          <cell r="CJ1175" t="str">
            <v>Elcy Amparo Rojas Alejo</v>
          </cell>
          <cell r="CK1175" t="str">
            <v>GT FAMILIAS EN ACCIÓN</v>
          </cell>
          <cell r="CL1175" t="str">
            <v>ORDINARIA</v>
          </cell>
          <cell r="CM1175" t="str">
            <v>SIN EXPEDIENTE EN ORFEO</v>
          </cell>
          <cell r="CN1175" t="str">
            <v>RESERVA</v>
          </cell>
          <cell r="CO1175" t="str">
            <v>NO APLICA</v>
          </cell>
          <cell r="CP1175">
            <v>0</v>
          </cell>
          <cell r="CQ1175" t="str">
            <v>2013-3100136263</v>
          </cell>
          <cell r="CR1175">
            <v>0</v>
          </cell>
          <cell r="CS1175">
            <v>0</v>
          </cell>
          <cell r="CT1175">
            <v>0</v>
          </cell>
          <cell r="CU1175">
            <v>0</v>
          </cell>
          <cell r="CV1175">
            <v>0</v>
          </cell>
          <cell r="CW1175">
            <v>0</v>
          </cell>
          <cell r="CX1175">
            <v>0</v>
          </cell>
          <cell r="CY1175">
            <v>0</v>
          </cell>
          <cell r="CZ1175">
            <v>0</v>
          </cell>
          <cell r="DA1175">
            <v>0</v>
          </cell>
          <cell r="DB1175">
            <v>0</v>
          </cell>
          <cell r="DC1175">
            <v>0</v>
          </cell>
          <cell r="DD1175">
            <v>0</v>
          </cell>
          <cell r="DE1175">
            <v>0</v>
          </cell>
          <cell r="DF1175">
            <v>0</v>
          </cell>
          <cell r="DG1175">
            <v>0</v>
          </cell>
          <cell r="DH1175">
            <v>0</v>
          </cell>
          <cell r="DI1175">
            <v>0</v>
          </cell>
          <cell r="DJ1175">
            <v>0</v>
          </cell>
          <cell r="DK1175">
            <v>0</v>
          </cell>
          <cell r="DL1175">
            <v>0</v>
          </cell>
          <cell r="DM1175">
            <v>0</v>
          </cell>
          <cell r="DN1175">
            <v>0</v>
          </cell>
          <cell r="DO1175">
            <v>0</v>
          </cell>
          <cell r="DP1175">
            <v>0</v>
          </cell>
          <cell r="DQ1175">
            <v>0</v>
          </cell>
          <cell r="DR1175">
            <v>0</v>
          </cell>
          <cell r="DS1175">
            <v>0</v>
          </cell>
          <cell r="DT1175">
            <v>0</v>
          </cell>
          <cell r="DU1175">
            <v>0</v>
          </cell>
          <cell r="DV1175">
            <v>0</v>
          </cell>
          <cell r="DW1175">
            <v>0</v>
          </cell>
          <cell r="DX1175">
            <v>0</v>
          </cell>
          <cell r="DY1175">
            <v>0</v>
          </cell>
          <cell r="DZ1175">
            <v>0</v>
          </cell>
          <cell r="EA1175">
            <v>0</v>
          </cell>
          <cell r="EB1175">
            <v>0</v>
          </cell>
          <cell r="EC1175">
            <v>0</v>
          </cell>
          <cell r="ED1175">
            <v>0</v>
          </cell>
          <cell r="EE1175">
            <v>0</v>
          </cell>
          <cell r="EF1175">
            <v>0</v>
          </cell>
          <cell r="EG1175">
            <v>0</v>
          </cell>
          <cell r="EH1175">
            <v>0</v>
          </cell>
          <cell r="EI1175">
            <v>0</v>
          </cell>
          <cell r="EJ1175">
            <v>0</v>
          </cell>
        </row>
        <row r="1176">
          <cell r="B1176">
            <v>1346</v>
          </cell>
          <cell r="C1176">
            <v>41534</v>
          </cell>
          <cell r="D1176">
            <v>867</v>
          </cell>
          <cell r="E1176" t="str">
            <v>Amparo</v>
          </cell>
          <cell r="F1176">
            <v>41535</v>
          </cell>
          <cell r="G1176" t="str">
            <v>DPS</v>
          </cell>
          <cell r="H1176" t="str">
            <v>222/2012</v>
          </cell>
          <cell r="I1176">
            <v>2013</v>
          </cell>
          <cell r="J1176" t="str">
            <v>VIGILANCIA SANTAFEREÑA Y CIA LTDA</v>
          </cell>
          <cell r="K1176" t="str">
            <v>800.076.719-5</v>
          </cell>
          <cell r="L1176" t="str">
            <v>BOGOTÁ</v>
          </cell>
          <cell r="M1176" t="str">
            <v>CRA 43 A No 22 B 18</v>
          </cell>
          <cell r="N1176">
            <v>2445803</v>
          </cell>
          <cell r="O1176" t="str">
            <v>CONTRATAR LA PRESTACIÓN DE SERVICIO DE VIGILANCIA Y SEGURIDAD PRIVADA QUE UTILICE MEDIO HUMANO CON ARMAS, SIN ARMAS Y RADIOS DE COMUNICACIÓN.</v>
          </cell>
          <cell r="P1176">
            <v>691908402</v>
          </cell>
          <cell r="Q1176">
            <v>0</v>
          </cell>
          <cell r="R1176">
            <v>691908402</v>
          </cell>
          <cell r="S1176">
            <v>713</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t="str">
            <v>MONICA VALBUENA USECHE</v>
          </cell>
          <cell r="AJ1176" t="str">
            <v>FACTURA</v>
          </cell>
          <cell r="AK1176" t="str">
            <v>16059 - 16085</v>
          </cell>
          <cell r="AL1176" t="str">
            <v>320000901998 DE 2012/05/23</v>
          </cell>
          <cell r="AM1176" t="str">
            <v>SERVICIO DE VIGILANCIA Y MONITOREO CIRCUITO CERRADO DE TELEVISION, COMPRENDIDO ENTRE EL 01 AL 31 DE AGOSTO/13.</v>
          </cell>
          <cell r="AN1176">
            <v>4888190</v>
          </cell>
          <cell r="AO1176">
            <v>51578978</v>
          </cell>
          <cell r="AP1176">
            <v>0</v>
          </cell>
          <cell r="AQ1176">
            <v>0</v>
          </cell>
          <cell r="AR1176">
            <v>0</v>
          </cell>
          <cell r="AS1176">
            <v>0</v>
          </cell>
          <cell r="AT1176">
            <v>0</v>
          </cell>
          <cell r="AU1176">
            <v>0</v>
          </cell>
          <cell r="AV1176">
            <v>0.16</v>
          </cell>
          <cell r="AW1176">
            <v>0</v>
          </cell>
          <cell r="AX1176">
            <v>903475</v>
          </cell>
          <cell r="AY1176">
            <v>0</v>
          </cell>
          <cell r="AZ1176">
            <v>57370643</v>
          </cell>
          <cell r="BA1176" t="str">
            <v>NO</v>
          </cell>
          <cell r="BB1176" t="str">
            <v>NO</v>
          </cell>
          <cell r="BC1176" t="str">
            <v>NO</v>
          </cell>
          <cell r="BD1176" t="str">
            <v>NO</v>
          </cell>
          <cell r="BE1176" t="str">
            <v>COMÚN</v>
          </cell>
          <cell r="BF1176" t="str">
            <v>NO</v>
          </cell>
          <cell r="BG1176" t="str">
            <v>SERVICIO DE VIGILANCIA</v>
          </cell>
          <cell r="BH1176">
            <v>0.02</v>
          </cell>
          <cell r="BI1176">
            <v>0</v>
          </cell>
          <cell r="BJ1176">
            <v>0</v>
          </cell>
          <cell r="BK1176" t="str">
            <v>COMÚN</v>
          </cell>
          <cell r="BL1176">
            <v>0.15</v>
          </cell>
          <cell r="BM1176">
            <v>0</v>
          </cell>
          <cell r="BN1176">
            <v>0</v>
          </cell>
          <cell r="BO1176" t="str">
            <v>BOGOTÁ</v>
          </cell>
          <cell r="BP1176">
            <v>1.38E-2</v>
          </cell>
          <cell r="BQ1176">
            <v>0</v>
          </cell>
          <cell r="BR1176">
            <v>0</v>
          </cell>
          <cell r="BS1176">
            <v>0</v>
          </cell>
          <cell r="BT1176">
            <v>0</v>
          </cell>
          <cell r="BU1176">
            <v>0</v>
          </cell>
          <cell r="BV1176">
            <v>0</v>
          </cell>
          <cell r="BW1176">
            <v>97764</v>
          </cell>
          <cell r="BX1176">
            <v>0</v>
          </cell>
          <cell r="BY1176">
            <v>135521</v>
          </cell>
          <cell r="BZ1176">
            <v>0</v>
          </cell>
          <cell r="CA1176">
            <v>67457</v>
          </cell>
          <cell r="CB1176">
            <v>0</v>
          </cell>
          <cell r="CC1176">
            <v>0</v>
          </cell>
          <cell r="CD1176">
            <v>0</v>
          </cell>
          <cell r="CE1176">
            <v>0</v>
          </cell>
          <cell r="CF1176">
            <v>57069901</v>
          </cell>
          <cell r="CG1176">
            <v>41535</v>
          </cell>
          <cell r="CH1176">
            <v>867</v>
          </cell>
          <cell r="CI1176">
            <v>713</v>
          </cell>
          <cell r="CJ1176" t="str">
            <v>Elcy Amparo Rojas Alejo</v>
          </cell>
          <cell r="CK1176" t="str">
            <v>SUBDIRECCIÓN DE OPERACIONES</v>
          </cell>
          <cell r="CL1176" t="str">
            <v>GASTOS GENERALES</v>
          </cell>
          <cell r="CM1176" t="str">
            <v>201261003016000222E</v>
          </cell>
          <cell r="CN1176">
            <v>0</v>
          </cell>
          <cell r="CO1176" t="str">
            <v>NO APLICA</v>
          </cell>
          <cell r="CP1176">
            <v>0</v>
          </cell>
          <cell r="CQ1176" t="str">
            <v>2013-6200136953</v>
          </cell>
          <cell r="CR1176">
            <v>0</v>
          </cell>
          <cell r="CS1176">
            <v>0</v>
          </cell>
          <cell r="CT1176">
            <v>0</v>
          </cell>
          <cell r="CU1176">
            <v>0</v>
          </cell>
          <cell r="CV1176">
            <v>0</v>
          </cell>
          <cell r="CW1176">
            <v>0</v>
          </cell>
          <cell r="CX1176">
            <v>0</v>
          </cell>
          <cell r="CY1176">
            <v>0</v>
          </cell>
          <cell r="CZ1176">
            <v>0</v>
          </cell>
          <cell r="DA1176">
            <v>0</v>
          </cell>
          <cell r="DB1176">
            <v>0</v>
          </cell>
          <cell r="DC1176">
            <v>0</v>
          </cell>
          <cell r="DD1176">
            <v>0</v>
          </cell>
          <cell r="DE1176">
            <v>0</v>
          </cell>
          <cell r="DF1176">
            <v>0</v>
          </cell>
          <cell r="DG1176">
            <v>0</v>
          </cell>
          <cell r="DH1176">
            <v>0</v>
          </cell>
          <cell r="DI1176">
            <v>0</v>
          </cell>
          <cell r="DJ1176">
            <v>0</v>
          </cell>
          <cell r="DK1176">
            <v>0</v>
          </cell>
          <cell r="DL1176">
            <v>0</v>
          </cell>
          <cell r="DM1176">
            <v>0</v>
          </cell>
          <cell r="DN1176">
            <v>0</v>
          </cell>
          <cell r="DO1176">
            <v>0</v>
          </cell>
          <cell r="DP1176">
            <v>0</v>
          </cell>
          <cell r="DQ1176">
            <v>0</v>
          </cell>
          <cell r="DR1176">
            <v>0</v>
          </cell>
          <cell r="DS1176">
            <v>0</v>
          </cell>
          <cell r="DT1176">
            <v>0</v>
          </cell>
          <cell r="DU1176">
            <v>0</v>
          </cell>
          <cell r="DV1176">
            <v>0</v>
          </cell>
          <cell r="DW1176">
            <v>0</v>
          </cell>
          <cell r="DX1176">
            <v>0</v>
          </cell>
          <cell r="DY1176">
            <v>0</v>
          </cell>
          <cell r="DZ1176">
            <v>0</v>
          </cell>
          <cell r="EA1176">
            <v>0</v>
          </cell>
          <cell r="EB1176">
            <v>0</v>
          </cell>
          <cell r="EC1176">
            <v>0</v>
          </cell>
          <cell r="ED1176">
            <v>0</v>
          </cell>
          <cell r="EE1176">
            <v>0</v>
          </cell>
          <cell r="EF1176">
            <v>0</v>
          </cell>
          <cell r="EG1176">
            <v>0</v>
          </cell>
          <cell r="EH1176">
            <v>0</v>
          </cell>
          <cell r="EI1176">
            <v>0</v>
          </cell>
          <cell r="EJ1176">
            <v>0</v>
          </cell>
        </row>
        <row r="1177">
          <cell r="B1177">
            <v>1347</v>
          </cell>
          <cell r="C1177">
            <v>41535</v>
          </cell>
          <cell r="D1177">
            <v>875</v>
          </cell>
          <cell r="E1177" t="str">
            <v>Amparo</v>
          </cell>
          <cell r="F1177">
            <v>41535</v>
          </cell>
          <cell r="G1177" t="str">
            <v>DPS</v>
          </cell>
          <cell r="H1177" t="str">
            <v>049/2013</v>
          </cell>
          <cell r="I1177">
            <v>2013</v>
          </cell>
          <cell r="J1177" t="str">
            <v>CORPORACIÓN PARA LA INVESTIGACIÓN Y EL FOMENTO EMPRESARIAL - CEFIN</v>
          </cell>
          <cell r="K1177" t="str">
            <v>824.004.351-8</v>
          </cell>
          <cell r="L1177" t="str">
            <v xml:space="preserve">VALLEDUPAR </v>
          </cell>
          <cell r="M1177" t="str">
            <v xml:space="preserve">CL 29 41 36 </v>
          </cell>
          <cell r="N1177" t="str">
            <v>5707055    cefincorporacion@yahoo.com</v>
          </cell>
          <cell r="O1177" t="str">
            <v xml:space="preserve">CEFIN EJECUTE EL PROYECTO MOTIVANDO A LAS FAMILIAS DEL MPIO DE LA JAGUA DE IBIRICO (CESAR)  A MEJORAR SU SEGURIDAD ALIMENTARIA Y NUTRICIONAL A TRAVÉS DE LA IMPLEMENTACIÓN DE LA LÍNEA DE INTERVENCIÓN RESA RURAL A FIN DE GENERAR CONDICIONES QUE POSIBILITEN </v>
          </cell>
          <cell r="P1177">
            <v>298305411</v>
          </cell>
          <cell r="Q1177">
            <v>0</v>
          </cell>
          <cell r="R1177">
            <v>298305411</v>
          </cell>
          <cell r="S1177">
            <v>345413</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t="str">
            <v>MAURICIO HERNANDO GARZÓN CORTÉS</v>
          </cell>
          <cell r="AJ1177" t="str">
            <v>PRIMER DESEMBOLSO 50% CONDICIONADO. 2° Y ÚLTIMO DESEMBOLSO DEL 50% CONDICIONADO.</v>
          </cell>
          <cell r="AK1177" t="str">
            <v>CONTRACTUAL</v>
          </cell>
          <cell r="AL1177" t="str">
            <v>NO APLICA</v>
          </cell>
          <cell r="AM1177" t="str">
            <v>SOLICITUD SEGUNDO Y ÚLTIMO DESEMBOLSO SALDO DEL CONVENIO DE COOPERACIÓN, COFINACIACIÓN Y ASISTENCIA TÉCNICA ENTRE EL DPS - MUNICIPIO DE LA JAGUA DE IBIRICO Y CEFIN.</v>
          </cell>
          <cell r="AN1177">
            <v>149152705.5</v>
          </cell>
          <cell r="AO1177">
            <v>0</v>
          </cell>
          <cell r="AP1177">
            <v>0</v>
          </cell>
          <cell r="AQ1177">
            <v>0</v>
          </cell>
          <cell r="AR1177">
            <v>0</v>
          </cell>
          <cell r="AS1177">
            <v>0</v>
          </cell>
          <cell r="AT1177">
            <v>0</v>
          </cell>
          <cell r="AU1177">
            <v>0</v>
          </cell>
          <cell r="AV1177">
            <v>0</v>
          </cell>
          <cell r="AW1177">
            <v>0</v>
          </cell>
          <cell r="AX1177">
            <v>0</v>
          </cell>
          <cell r="AY1177">
            <v>0</v>
          </cell>
          <cell r="AZ1177">
            <v>149152705.5</v>
          </cell>
          <cell r="BA1177" t="str">
            <v>NO</v>
          </cell>
          <cell r="BB1177" t="str">
            <v>RE</v>
          </cell>
          <cell r="BC1177" t="str">
            <v>NO</v>
          </cell>
          <cell r="BD1177" t="str">
            <v>NO</v>
          </cell>
          <cell r="BE1177" t="str">
            <v>COMÚN</v>
          </cell>
          <cell r="BF1177" t="str">
            <v>NO</v>
          </cell>
          <cell r="BG1177" t="str">
            <v>ENTIDAD SIN ÁNIMO DE LUCRO</v>
          </cell>
          <cell r="BH1177">
            <v>0</v>
          </cell>
          <cell r="BI1177">
            <v>0</v>
          </cell>
          <cell r="BJ1177">
            <v>0</v>
          </cell>
          <cell r="BK1177" t="str">
            <v>CONVENIO DE COOPERACIÓN</v>
          </cell>
          <cell r="BL1177">
            <v>0</v>
          </cell>
          <cell r="BM1177">
            <v>0</v>
          </cell>
          <cell r="BN1177">
            <v>0</v>
          </cell>
          <cell r="BO1177" t="str">
            <v>CONVENIO DE COOPERACIÓN</v>
          </cell>
          <cell r="BP1177">
            <v>0</v>
          </cell>
          <cell r="BQ1177">
            <v>0</v>
          </cell>
          <cell r="BR1177">
            <v>0</v>
          </cell>
          <cell r="BS1177">
            <v>0</v>
          </cell>
          <cell r="BT1177">
            <v>0</v>
          </cell>
          <cell r="BU1177">
            <v>0</v>
          </cell>
          <cell r="BV1177">
            <v>0</v>
          </cell>
          <cell r="BW1177">
            <v>0</v>
          </cell>
          <cell r="BX1177">
            <v>0</v>
          </cell>
          <cell r="BY1177">
            <v>0</v>
          </cell>
          <cell r="BZ1177">
            <v>0</v>
          </cell>
          <cell r="CA1177">
            <v>0</v>
          </cell>
          <cell r="CB1177">
            <v>0</v>
          </cell>
          <cell r="CC1177">
            <v>0</v>
          </cell>
          <cell r="CD1177">
            <v>0</v>
          </cell>
          <cell r="CE1177">
            <v>0</v>
          </cell>
          <cell r="CF1177">
            <v>149152705.5</v>
          </cell>
          <cell r="CG1177">
            <v>41535</v>
          </cell>
          <cell r="CH1177">
            <v>875</v>
          </cell>
          <cell r="CI1177">
            <v>345413</v>
          </cell>
          <cell r="CJ1177" t="str">
            <v>Elcy Amparo Rojas Alejo</v>
          </cell>
          <cell r="CK1177" t="str">
            <v>SUBDIRECCIÓN DE SEGURIDAD ALIMENTARIA Y NUTRICIÓN</v>
          </cell>
          <cell r="CL1177" t="str">
            <v>ORDINARIA</v>
          </cell>
          <cell r="CM1177" t="str">
            <v>SIN EXPEDIENTE EN ORFEO</v>
          </cell>
          <cell r="CN1177">
            <v>0</v>
          </cell>
          <cell r="CO1177" t="str">
            <v>NO APLICA</v>
          </cell>
          <cell r="CP1177">
            <v>0</v>
          </cell>
          <cell r="CQ1177" t="str">
            <v>2013-5100096093</v>
          </cell>
          <cell r="CR1177" t="str">
            <v>CONVENIO DE COOPERACIÓN POR VALOR TOTAL DE $558,305,411</v>
          </cell>
          <cell r="CS1177">
            <v>0</v>
          </cell>
          <cell r="CT1177">
            <v>0</v>
          </cell>
          <cell r="CU1177">
            <v>0</v>
          </cell>
          <cell r="CV1177">
            <v>0</v>
          </cell>
          <cell r="CW1177">
            <v>0</v>
          </cell>
          <cell r="CX1177">
            <v>0</v>
          </cell>
          <cell r="CY1177">
            <v>0</v>
          </cell>
          <cell r="CZ1177">
            <v>0</v>
          </cell>
          <cell r="DA1177">
            <v>0</v>
          </cell>
          <cell r="DB1177">
            <v>0</v>
          </cell>
          <cell r="DC1177">
            <v>0</v>
          </cell>
          <cell r="DD1177">
            <v>0</v>
          </cell>
          <cell r="DE1177">
            <v>0</v>
          </cell>
          <cell r="DF1177">
            <v>0</v>
          </cell>
          <cell r="DG1177">
            <v>0</v>
          </cell>
          <cell r="DH1177">
            <v>0</v>
          </cell>
          <cell r="DI1177">
            <v>0</v>
          </cell>
          <cell r="DJ1177">
            <v>0</v>
          </cell>
          <cell r="DK1177">
            <v>0</v>
          </cell>
          <cell r="DL1177">
            <v>0</v>
          </cell>
          <cell r="DM1177">
            <v>0</v>
          </cell>
          <cell r="DN1177">
            <v>0</v>
          </cell>
          <cell r="DO1177">
            <v>0</v>
          </cell>
          <cell r="DP1177">
            <v>0</v>
          </cell>
          <cell r="DQ1177">
            <v>0</v>
          </cell>
          <cell r="DR1177">
            <v>0</v>
          </cell>
          <cell r="DS1177">
            <v>0</v>
          </cell>
          <cell r="DT1177">
            <v>0</v>
          </cell>
          <cell r="DU1177">
            <v>0</v>
          </cell>
          <cell r="DV1177">
            <v>0</v>
          </cell>
          <cell r="DW1177">
            <v>0</v>
          </cell>
          <cell r="DX1177">
            <v>0</v>
          </cell>
          <cell r="DY1177">
            <v>0</v>
          </cell>
          <cell r="DZ1177">
            <v>0</v>
          </cell>
          <cell r="EA1177">
            <v>0</v>
          </cell>
          <cell r="EB1177">
            <v>0</v>
          </cell>
          <cell r="EC1177">
            <v>0</v>
          </cell>
          <cell r="ED1177">
            <v>0</v>
          </cell>
          <cell r="EE1177">
            <v>0</v>
          </cell>
          <cell r="EF1177">
            <v>0</v>
          </cell>
          <cell r="EG1177">
            <v>0</v>
          </cell>
          <cell r="EH1177">
            <v>0</v>
          </cell>
          <cell r="EI1177">
            <v>0</v>
          </cell>
          <cell r="EJ1177">
            <v>0</v>
          </cell>
        </row>
        <row r="1178">
          <cell r="B1178">
            <v>1311</v>
          </cell>
          <cell r="C1178">
            <v>41527</v>
          </cell>
          <cell r="D1178">
            <v>837</v>
          </cell>
          <cell r="E1178" t="str">
            <v>Laura C</v>
          </cell>
          <cell r="F1178">
            <v>41528</v>
          </cell>
          <cell r="G1178" t="str">
            <v>DPS</v>
          </cell>
          <cell r="H1178" t="str">
            <v>221/12</v>
          </cell>
          <cell r="I1178">
            <v>2013</v>
          </cell>
          <cell r="J1178" t="str">
            <v>PANAMERICANA OUTSOURCING S.A.</v>
          </cell>
          <cell r="K1178" t="str">
            <v>830.077.655-6</v>
          </cell>
          <cell r="L1178" t="str">
            <v>BOGOTA</v>
          </cell>
          <cell r="M1178" t="str">
            <v>CL 64 93 95</v>
          </cell>
          <cell r="N1178">
            <v>29106900</v>
          </cell>
          <cell r="O1178" t="str">
            <v>CONTRATAR EL SUMINISTRO DE PAPELERIA,Y DISTRIBUCION DE PAPELERIA UTILES DE ESCRITORIO Y DE OFICINA, E INSUMOS PARA EQUIPOS DE COMPUTO IMPRESORAS Y FOTOCOPIADORAS A PRECIOS UNITARIOS FIJOS BAJO EL ESQUEMA DE PROVEEDURIA INTEGRAL</v>
          </cell>
          <cell r="P1178">
            <v>1038240000</v>
          </cell>
          <cell r="Q1178">
            <v>0</v>
          </cell>
          <cell r="R1178">
            <v>1038240000</v>
          </cell>
          <cell r="S1178">
            <v>213</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t="str">
            <v>JOHN FERNANDO MEDINA SERNA</v>
          </cell>
          <cell r="AJ1178" t="str">
            <v>Facturas</v>
          </cell>
          <cell r="AK1178" t="str">
            <v>02-031676</v>
          </cell>
          <cell r="AL1178" t="str">
            <v>310000060733 DE 16-04-2012</v>
          </cell>
          <cell r="AM1178" t="str">
            <v>CARGADOR PARA PILAS AA/AAA + DOS PILAS AA</v>
          </cell>
          <cell r="AN1178">
            <v>368500</v>
          </cell>
          <cell r="AO1178">
            <v>0</v>
          </cell>
          <cell r="AP1178">
            <v>0</v>
          </cell>
          <cell r="AQ1178">
            <v>0</v>
          </cell>
          <cell r="AR1178">
            <v>0</v>
          </cell>
          <cell r="AS1178">
            <v>0</v>
          </cell>
          <cell r="AT1178">
            <v>0</v>
          </cell>
          <cell r="AU1178">
            <v>0</v>
          </cell>
          <cell r="AV1178">
            <v>0.16</v>
          </cell>
          <cell r="AW1178">
            <v>0</v>
          </cell>
          <cell r="AX1178">
            <v>58960</v>
          </cell>
          <cell r="AY1178">
            <v>0</v>
          </cell>
          <cell r="AZ1178">
            <v>427460</v>
          </cell>
          <cell r="BA1178" t="str">
            <v>SI</v>
          </cell>
          <cell r="BB1178" t="str">
            <v>SI</v>
          </cell>
          <cell r="BC1178" t="str">
            <v>NO</v>
          </cell>
          <cell r="BD1178" t="str">
            <v>NO</v>
          </cell>
          <cell r="BE1178" t="str">
            <v>GRAN CONTRIBUYENTE</v>
          </cell>
          <cell r="BF1178" t="str">
            <v>NO</v>
          </cell>
          <cell r="BG1178" t="str">
            <v>AUTORRETENEDOR RESOL 10265/2003</v>
          </cell>
          <cell r="BH1178">
            <v>0</v>
          </cell>
          <cell r="BI1178">
            <v>0</v>
          </cell>
          <cell r="BJ1178">
            <v>0</v>
          </cell>
          <cell r="BK1178" t="str">
            <v>GRAN CONTRIBUYENTE</v>
          </cell>
          <cell r="BL1178">
            <v>0</v>
          </cell>
          <cell r="BM1178">
            <v>0</v>
          </cell>
          <cell r="BN1178">
            <v>0</v>
          </cell>
          <cell r="BO1178" t="str">
            <v>BOGOTA</v>
          </cell>
          <cell r="BP1178">
            <v>1.1039999999999999E-2</v>
          </cell>
          <cell r="BQ1178">
            <v>0</v>
          </cell>
          <cell r="BR1178">
            <v>0</v>
          </cell>
          <cell r="BS1178">
            <v>0</v>
          </cell>
          <cell r="BT1178">
            <v>0</v>
          </cell>
          <cell r="BU1178" t="str">
            <v>NO APLICA S/N DCRTO 2818/13</v>
          </cell>
          <cell r="BV1178">
            <v>0</v>
          </cell>
          <cell r="BW1178">
            <v>0</v>
          </cell>
          <cell r="BX1178">
            <v>0</v>
          </cell>
          <cell r="BY1178">
            <v>0</v>
          </cell>
          <cell r="BZ1178">
            <v>0</v>
          </cell>
          <cell r="CA1178">
            <v>4068</v>
          </cell>
          <cell r="CB1178">
            <v>0</v>
          </cell>
          <cell r="CC1178">
            <v>0</v>
          </cell>
          <cell r="CD1178">
            <v>0</v>
          </cell>
          <cell r="CE1178">
            <v>0</v>
          </cell>
          <cell r="CF1178">
            <v>423392</v>
          </cell>
          <cell r="CG1178">
            <v>41528</v>
          </cell>
          <cell r="CH1178">
            <v>837</v>
          </cell>
          <cell r="CI1178">
            <v>213</v>
          </cell>
          <cell r="CJ1178" t="str">
            <v>Laura Constanza Chia Melo</v>
          </cell>
          <cell r="CK1178" t="str">
            <v>S.D. OPERACIONES</v>
          </cell>
          <cell r="CL1178" t="str">
            <v>GASTOS GENERALES</v>
          </cell>
          <cell r="CM1178" t="str">
            <v>201261003022000221E</v>
          </cell>
          <cell r="CN1178">
            <v>0</v>
          </cell>
          <cell r="CO1178">
            <v>25</v>
          </cell>
          <cell r="CP1178">
            <v>0</v>
          </cell>
          <cell r="CQ1178" t="str">
            <v>2013-6200133113</v>
          </cell>
          <cell r="CR1178">
            <v>0</v>
          </cell>
          <cell r="CS1178">
            <v>0</v>
          </cell>
          <cell r="CT1178">
            <v>0</v>
          </cell>
          <cell r="CU1178">
            <v>0</v>
          </cell>
          <cell r="CV1178">
            <v>0</v>
          </cell>
          <cell r="CW1178">
            <v>0</v>
          </cell>
          <cell r="CX1178">
            <v>0</v>
          </cell>
          <cell r="CY1178">
            <v>0</v>
          </cell>
          <cell r="CZ1178">
            <v>0</v>
          </cell>
          <cell r="DA1178">
            <v>0</v>
          </cell>
          <cell r="DB1178">
            <v>0</v>
          </cell>
          <cell r="DC1178">
            <v>0</v>
          </cell>
          <cell r="DD1178">
            <v>0</v>
          </cell>
          <cell r="DE1178">
            <v>0</v>
          </cell>
          <cell r="DF1178">
            <v>0</v>
          </cell>
          <cell r="DG1178">
            <v>0</v>
          </cell>
          <cell r="DH1178">
            <v>0</v>
          </cell>
          <cell r="DI1178">
            <v>0</v>
          </cell>
          <cell r="DJ1178">
            <v>0</v>
          </cell>
          <cell r="DK1178">
            <v>0</v>
          </cell>
          <cell r="DL1178">
            <v>0</v>
          </cell>
          <cell r="DM1178">
            <v>0</v>
          </cell>
          <cell r="DN1178">
            <v>0</v>
          </cell>
          <cell r="DO1178">
            <v>0</v>
          </cell>
          <cell r="DP1178">
            <v>0</v>
          </cell>
          <cell r="DQ1178">
            <v>0</v>
          </cell>
          <cell r="DR1178">
            <v>0</v>
          </cell>
          <cell r="DS1178">
            <v>0</v>
          </cell>
          <cell r="DT1178">
            <v>0</v>
          </cell>
          <cell r="DU1178">
            <v>0</v>
          </cell>
          <cell r="DV1178">
            <v>0</v>
          </cell>
          <cell r="DW1178">
            <v>0</v>
          </cell>
          <cell r="DX1178">
            <v>0</v>
          </cell>
          <cell r="DY1178">
            <v>0</v>
          </cell>
          <cell r="DZ1178">
            <v>0</v>
          </cell>
          <cell r="EA1178">
            <v>0</v>
          </cell>
          <cell r="EB1178">
            <v>0</v>
          </cell>
          <cell r="EC1178">
            <v>0</v>
          </cell>
          <cell r="ED1178">
            <v>0</v>
          </cell>
          <cell r="EE1178">
            <v>0</v>
          </cell>
          <cell r="EF1178">
            <v>0</v>
          </cell>
          <cell r="EG1178">
            <v>0</v>
          </cell>
          <cell r="EH1178">
            <v>0</v>
          </cell>
          <cell r="EI1178">
            <v>0</v>
          </cell>
          <cell r="EJ1178">
            <v>0</v>
          </cell>
        </row>
        <row r="1179">
          <cell r="B1179">
            <v>1313</v>
          </cell>
          <cell r="C1179">
            <v>41528</v>
          </cell>
          <cell r="D1179">
            <v>840</v>
          </cell>
          <cell r="E1179" t="str">
            <v>Laura C</v>
          </cell>
          <cell r="F1179">
            <v>41528</v>
          </cell>
          <cell r="G1179" t="str">
            <v>DPS</v>
          </cell>
          <cell r="H1179" t="str">
            <v>13/13</v>
          </cell>
          <cell r="I1179">
            <v>2013</v>
          </cell>
          <cell r="J1179" t="str">
            <v>ARCHIVO GENERAL DE LA NACION</v>
          </cell>
          <cell r="K1179" t="str">
            <v>800.128.835-6</v>
          </cell>
          <cell r="L1179" t="str">
            <v>BOGOTA</v>
          </cell>
          <cell r="M1179" t="str">
            <v>Cra 6 No 6-91</v>
          </cell>
          <cell r="N1179" t="str">
            <v>337 2019</v>
          </cell>
          <cell r="O1179" t="str">
            <v>ARRENDAMIENTO DEPOSITO No  54 UBICADO EN EL ARCHIVO GENERAL DE LA NACION UBICADO EN LA CRA. 6 NO. 6-91 EL CUAL CUENTA CON 249 METROS CUADRADOS DE AREA PARA EL FUNCIONAMIENTO DEL ARCHIVO DEL DEPARTAMENTO ADMINISTRATIVO PARA LA PROSPERIDAD SOCIAL</v>
          </cell>
          <cell r="P1179">
            <v>104632000</v>
          </cell>
          <cell r="Q1179">
            <v>16742000</v>
          </cell>
          <cell r="R1179">
            <v>121374000</v>
          </cell>
          <cell r="S1179">
            <v>135513</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t="str">
            <v>MAURICIO  GUTIERREZ ORTIZ</v>
          </cell>
          <cell r="AJ1179" t="str">
            <v>ONCE PAGOS MENSUALES C/U POR $11,034,000</v>
          </cell>
          <cell r="AK1179">
            <v>52546</v>
          </cell>
          <cell r="AL1179" t="str">
            <v>NO REQUIEREN AUTORIZACION DE NUMERACION DE LA DIAN RES 3878 DE 1996</v>
          </cell>
          <cell r="AM1179" t="str">
            <v>SOLICITUD OCTAVO PAGO DEL CONTRATO ARRENDAMIENTO DEPOSITO 54 MES DE SEPTIEMBRE/2013</v>
          </cell>
          <cell r="AN1179">
            <v>9512069</v>
          </cell>
          <cell r="AO1179">
            <v>0</v>
          </cell>
          <cell r="AP1179">
            <v>0</v>
          </cell>
          <cell r="AQ1179">
            <v>0</v>
          </cell>
          <cell r="AR1179">
            <v>0</v>
          </cell>
          <cell r="AS1179">
            <v>0</v>
          </cell>
          <cell r="AT1179">
            <v>0</v>
          </cell>
          <cell r="AU1179">
            <v>0</v>
          </cell>
          <cell r="AV1179">
            <v>0.16</v>
          </cell>
          <cell r="AW1179">
            <v>0</v>
          </cell>
          <cell r="AX1179">
            <v>1521931</v>
          </cell>
          <cell r="AY1179">
            <v>0</v>
          </cell>
          <cell r="AZ1179">
            <v>11034000</v>
          </cell>
          <cell r="BA1179" t="str">
            <v>NO</v>
          </cell>
          <cell r="BB1179" t="str">
            <v>NO</v>
          </cell>
          <cell r="BC1179" t="str">
            <v>NO</v>
          </cell>
          <cell r="BD1179" t="str">
            <v>SI</v>
          </cell>
          <cell r="BE1179" t="str">
            <v>E</v>
          </cell>
          <cell r="BF1179" t="str">
            <v>SI</v>
          </cell>
          <cell r="BG1179" t="str">
            <v>ESTABLECIMIENTO PUBLICO ADSCRITO AL MINISTERIO DE CULTURA</v>
          </cell>
          <cell r="BH1179">
            <v>0</v>
          </cell>
          <cell r="BI1179">
            <v>0</v>
          </cell>
          <cell r="BJ1179">
            <v>0</v>
          </cell>
          <cell r="BK1179" t="str">
            <v>NO EFECTUAR RETENCIONES ART. 437-2 - 369 Y 518 E.T.</v>
          </cell>
          <cell r="BL1179">
            <v>0</v>
          </cell>
          <cell r="BM1179">
            <v>0</v>
          </cell>
          <cell r="BN1179">
            <v>0</v>
          </cell>
          <cell r="BO1179" t="str">
            <v>NO EFECTUAR RETENCIONES ART. 437-2 - 369 Y 518 E.T.</v>
          </cell>
          <cell r="BP1179">
            <v>0</v>
          </cell>
          <cell r="BQ1179">
            <v>0</v>
          </cell>
          <cell r="BR1179">
            <v>0</v>
          </cell>
          <cell r="BS1179">
            <v>0</v>
          </cell>
          <cell r="BT1179">
            <v>0</v>
          </cell>
          <cell r="BU1179" t="str">
            <v>RETENCION DEL IMPUESTO RENTA - CREE- Entidades del Estado- No contribuyentes - Art 20  ley 1607 2012</v>
          </cell>
          <cell r="BV1179">
            <v>0</v>
          </cell>
          <cell r="BW1179">
            <v>0</v>
          </cell>
          <cell r="BX1179">
            <v>0</v>
          </cell>
          <cell r="BY1179">
            <v>0</v>
          </cell>
          <cell r="BZ1179">
            <v>0</v>
          </cell>
          <cell r="CA1179">
            <v>0</v>
          </cell>
          <cell r="CB1179">
            <v>0</v>
          </cell>
          <cell r="CC1179">
            <v>0</v>
          </cell>
          <cell r="CD1179">
            <v>0</v>
          </cell>
          <cell r="CE1179">
            <v>0</v>
          </cell>
          <cell r="CF1179">
            <v>11034000</v>
          </cell>
          <cell r="CG1179">
            <v>41528</v>
          </cell>
          <cell r="CH1179">
            <v>840</v>
          </cell>
          <cell r="CI1179">
            <v>135513</v>
          </cell>
          <cell r="CJ1179" t="str">
            <v>Laura Constanza Chia Melo</v>
          </cell>
          <cell r="CK1179" t="str">
            <v>S.D. OPERACIONES</v>
          </cell>
          <cell r="CL1179" t="str">
            <v>GASTOS GENERALES</v>
          </cell>
          <cell r="CM1179" t="str">
            <v>201361003002000013E</v>
          </cell>
          <cell r="CN1179">
            <v>0</v>
          </cell>
          <cell r="CO1179" t="str">
            <v>N/A</v>
          </cell>
          <cell r="CP1179">
            <v>0</v>
          </cell>
          <cell r="CQ1179" t="str">
            <v>2013-6200134333</v>
          </cell>
          <cell r="CR1179">
            <v>0</v>
          </cell>
          <cell r="CS1179">
            <v>0</v>
          </cell>
          <cell r="CT1179">
            <v>0</v>
          </cell>
          <cell r="CU1179">
            <v>0</v>
          </cell>
          <cell r="CV1179">
            <v>0</v>
          </cell>
          <cell r="CW1179">
            <v>0</v>
          </cell>
          <cell r="CX1179">
            <v>0</v>
          </cell>
          <cell r="CY1179">
            <v>0</v>
          </cell>
          <cell r="CZ1179">
            <v>0</v>
          </cell>
          <cell r="DA1179">
            <v>0</v>
          </cell>
          <cell r="DB1179">
            <v>0</v>
          </cell>
          <cell r="DC1179">
            <v>0</v>
          </cell>
          <cell r="DD1179">
            <v>0</v>
          </cell>
          <cell r="DE1179">
            <v>0</v>
          </cell>
          <cell r="DF1179">
            <v>0</v>
          </cell>
          <cell r="DG1179">
            <v>0</v>
          </cell>
          <cell r="DH1179">
            <v>0</v>
          </cell>
          <cell r="DI1179">
            <v>0</v>
          </cell>
          <cell r="DJ1179">
            <v>0</v>
          </cell>
          <cell r="DK1179">
            <v>0</v>
          </cell>
          <cell r="DL1179">
            <v>0</v>
          </cell>
          <cell r="DM1179">
            <v>0</v>
          </cell>
          <cell r="DN1179">
            <v>0</v>
          </cell>
          <cell r="DO1179">
            <v>0</v>
          </cell>
          <cell r="DP1179">
            <v>0</v>
          </cell>
          <cell r="DQ1179">
            <v>0</v>
          </cell>
          <cell r="DR1179">
            <v>0</v>
          </cell>
          <cell r="DS1179">
            <v>0</v>
          </cell>
          <cell r="DT1179">
            <v>0</v>
          </cell>
          <cell r="DU1179">
            <v>0</v>
          </cell>
          <cell r="DV1179">
            <v>0</v>
          </cell>
          <cell r="DW1179">
            <v>0</v>
          </cell>
          <cell r="DX1179">
            <v>0</v>
          </cell>
          <cell r="DY1179">
            <v>0</v>
          </cell>
          <cell r="DZ1179">
            <v>0</v>
          </cell>
          <cell r="EA1179">
            <v>0</v>
          </cell>
          <cell r="EB1179">
            <v>0</v>
          </cell>
          <cell r="EC1179">
            <v>0</v>
          </cell>
          <cell r="ED1179">
            <v>0</v>
          </cell>
          <cell r="EE1179">
            <v>0</v>
          </cell>
          <cell r="EF1179">
            <v>0</v>
          </cell>
          <cell r="EG1179">
            <v>0</v>
          </cell>
          <cell r="EH1179">
            <v>0</v>
          </cell>
          <cell r="EI1179">
            <v>0</v>
          </cell>
          <cell r="EJ1179">
            <v>0</v>
          </cell>
        </row>
        <row r="1180">
          <cell r="B1180">
            <v>1325</v>
          </cell>
          <cell r="C1180">
            <v>41529</v>
          </cell>
          <cell r="D1180">
            <v>846</v>
          </cell>
          <cell r="E1180" t="str">
            <v>Laura C</v>
          </cell>
          <cell r="F1180">
            <v>41529</v>
          </cell>
          <cell r="G1180" t="str">
            <v>DPS</v>
          </cell>
          <cell r="H1180" t="str">
            <v>070/13</v>
          </cell>
          <cell r="I1180">
            <v>2013</v>
          </cell>
          <cell r="J1180" t="str">
            <v>MÚLTIPLES TECNOLOGÍAS APLICADAS DE COLOMBIA SAS</v>
          </cell>
          <cell r="K1180" t="str">
            <v>830.060.238-3</v>
          </cell>
          <cell r="L1180" t="str">
            <v xml:space="preserve"> BOGOTÁ</v>
          </cell>
          <cell r="M1180" t="str">
            <v>CALLE 56 20 - 40</v>
          </cell>
          <cell r="N1180">
            <v>5424197</v>
          </cell>
          <cell r="O1180" t="str">
            <v>CONTRATAR EL MANTENIMIENTO PREVENTIVO Y CORRECTIVO,  BOLSA DE REPUESTOS, PARA LOS SISTEMAS ININTERRUPIDOS DE POTENCIA (UPS) ACTUALMENTE INSTALADOS.</v>
          </cell>
          <cell r="P1180">
            <v>80484000</v>
          </cell>
          <cell r="Q1180">
            <v>0</v>
          </cell>
          <cell r="R1180">
            <v>80484000</v>
          </cell>
          <cell r="S1180">
            <v>520913</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t="str">
            <v>EDGAR ARIAS MEDINA</v>
          </cell>
          <cell r="AJ1180" t="str">
            <v>PAGARA POR LOS SERVICIOS Y REPUESTOS EFECTIVAMENTE PRESTADOS Y ENTREGADOS MENSUALEMTNE, PREVIA PRESENTACION DE FACTURA, CERTIFICADO DE RECIBO A SATISFACCION, CERTIFACIN PAGO APORTES.</v>
          </cell>
          <cell r="AK1180" t="str">
            <v>917-918</v>
          </cell>
          <cell r="AL1180" t="str">
            <v>320001053267 DE 2013/09/02</v>
          </cell>
          <cell r="AM1180" t="str">
            <v>SOLICITUD SEGUNDO PAGO MANTENIMIENTO PREVENTIVO UPS TRIPP LITE MES DE AGOSTO Y BOLSA DE REPUESTOS</v>
          </cell>
          <cell r="AN1180">
            <v>4575000</v>
          </cell>
          <cell r="AO1180">
            <v>0</v>
          </cell>
          <cell r="AP1180">
            <v>0</v>
          </cell>
          <cell r="AQ1180">
            <v>0</v>
          </cell>
          <cell r="AR1180">
            <v>0</v>
          </cell>
          <cell r="AS1180">
            <v>0</v>
          </cell>
          <cell r="AT1180">
            <v>0</v>
          </cell>
          <cell r="AU1180">
            <v>0</v>
          </cell>
          <cell r="AV1180">
            <v>0.16</v>
          </cell>
          <cell r="AW1180">
            <v>0.16</v>
          </cell>
          <cell r="AX1180">
            <v>732000</v>
          </cell>
          <cell r="AY1180">
            <v>0</v>
          </cell>
          <cell r="AZ1180">
            <v>5307000</v>
          </cell>
          <cell r="BA1180" t="str">
            <v>NO</v>
          </cell>
          <cell r="BB1180" t="str">
            <v>NO</v>
          </cell>
          <cell r="BC1180" t="str">
            <v>NO</v>
          </cell>
          <cell r="BD1180" t="str">
            <v>NO</v>
          </cell>
          <cell r="BE1180" t="str">
            <v>COMÚN</v>
          </cell>
          <cell r="BF1180" t="str">
            <v>NO</v>
          </cell>
          <cell r="BG1180" t="str">
            <v>SERVICIOS GENERALES</v>
          </cell>
          <cell r="BH1180">
            <v>0.04</v>
          </cell>
          <cell r="BI1180">
            <v>0</v>
          </cell>
          <cell r="BJ1180">
            <v>0</v>
          </cell>
          <cell r="BK1180" t="str">
            <v>COMÚN</v>
          </cell>
          <cell r="BL1180">
            <v>0.15</v>
          </cell>
          <cell r="BM1180">
            <v>0</v>
          </cell>
          <cell r="BN1180">
            <v>0</v>
          </cell>
          <cell r="BO1180" t="str">
            <v xml:space="preserve"> BOGOTÁ</v>
          </cell>
          <cell r="BP1180">
            <v>0</v>
          </cell>
          <cell r="BQ1180">
            <v>0</v>
          </cell>
          <cell r="BR1180">
            <v>0</v>
          </cell>
          <cell r="BS1180">
            <v>0</v>
          </cell>
          <cell r="BT1180">
            <v>0</v>
          </cell>
          <cell r="BU1180" t="str">
            <v>NO APLICA S/N DCRTO 2818/13</v>
          </cell>
          <cell r="BV1180">
            <v>0</v>
          </cell>
          <cell r="BW1180">
            <v>183000</v>
          </cell>
          <cell r="BX1180">
            <v>0</v>
          </cell>
          <cell r="BY1180">
            <v>109800</v>
          </cell>
          <cell r="BZ1180">
            <v>0</v>
          </cell>
          <cell r="CA1180">
            <v>0</v>
          </cell>
          <cell r="CB1180">
            <v>0</v>
          </cell>
          <cell r="CC1180">
            <v>0</v>
          </cell>
          <cell r="CD1180">
            <v>0</v>
          </cell>
          <cell r="CE1180">
            <v>0</v>
          </cell>
          <cell r="CF1180">
            <v>4991383</v>
          </cell>
          <cell r="CG1180">
            <v>41529</v>
          </cell>
          <cell r="CH1180">
            <v>846</v>
          </cell>
          <cell r="CI1180">
            <v>520913</v>
          </cell>
          <cell r="CJ1180" t="str">
            <v>Laura Constanza Chia Melo</v>
          </cell>
          <cell r="CK1180" t="str">
            <v>S.D. OPERACIONES</v>
          </cell>
          <cell r="CL1180" t="str">
            <v>ORDINARIA</v>
          </cell>
          <cell r="CM1180" t="str">
            <v>201361003016000070E</v>
          </cell>
          <cell r="CN1180">
            <v>0</v>
          </cell>
          <cell r="CO1180" t="str">
            <v>NO APLICA</v>
          </cell>
          <cell r="CP1180">
            <v>0</v>
          </cell>
          <cell r="CQ1180" t="str">
            <v>2013-6200134723</v>
          </cell>
          <cell r="CR1180">
            <v>0</v>
          </cell>
          <cell r="CS1180">
            <v>0</v>
          </cell>
          <cell r="CT1180">
            <v>0</v>
          </cell>
          <cell r="CU1180">
            <v>0</v>
          </cell>
          <cell r="CV1180">
            <v>22817</v>
          </cell>
          <cell r="CW1180" t="str">
            <v>RETE ICA B/QUILLA RES 001/10 ACT 304</v>
          </cell>
          <cell r="CX1180">
            <v>275000</v>
          </cell>
          <cell r="CY1180">
            <v>9.5999999999999992E-3</v>
          </cell>
          <cell r="CZ1180" t="str">
            <v>RETEICA INIRIDA AC 020/12 ACT 325</v>
          </cell>
          <cell r="DA1180">
            <v>275000</v>
          </cell>
          <cell r="DB1180">
            <v>0.01</v>
          </cell>
          <cell r="DC1180" t="str">
            <v>RETE ICA B/BERMEJA NO BASE MINIMA</v>
          </cell>
          <cell r="DD1180">
            <v>275000</v>
          </cell>
          <cell r="DE1180">
            <v>0</v>
          </cell>
          <cell r="DF1180" t="str">
            <v>RETEICA MOCOA AC 028/12 ART 118</v>
          </cell>
          <cell r="DG1180">
            <v>275000</v>
          </cell>
          <cell r="DH1180">
            <v>0.01</v>
          </cell>
          <cell r="DI1180" t="str">
            <v>RETE ICA SAN ANDRES NO SISTEMA DE RETENCIONES</v>
          </cell>
          <cell r="DJ1180">
            <v>1125000</v>
          </cell>
          <cell r="DK1180">
            <v>0</v>
          </cell>
          <cell r="DL1180" t="str">
            <v>RETE ICA SINCELEJO DCRTO 514/11 ACT 7250</v>
          </cell>
          <cell r="DM1180">
            <v>275000</v>
          </cell>
          <cell r="DN1180">
            <v>0.01</v>
          </cell>
          <cell r="DO1180" t="str">
            <v>RETEICA  PTO CARREÑO  AC 045/09 ACT, 327</v>
          </cell>
          <cell r="DP1180">
            <v>275000</v>
          </cell>
          <cell r="DQ1180">
            <v>0.01</v>
          </cell>
          <cell r="DR1180" t="str">
            <v>RETICA BTA</v>
          </cell>
          <cell r="DS1180">
            <v>950000</v>
          </cell>
          <cell r="DT1180">
            <v>9.6600000000000002E-3</v>
          </cell>
          <cell r="DU1180" t="str">
            <v>RETEICA LETICIA NO BASE MINIMA</v>
          </cell>
          <cell r="DV1180">
            <v>850000</v>
          </cell>
          <cell r="DW1180">
            <v>0</v>
          </cell>
          <cell r="DX1180">
            <v>0</v>
          </cell>
          <cell r="DY1180">
            <v>0</v>
          </cell>
          <cell r="DZ1180">
            <v>0</v>
          </cell>
          <cell r="EA1180">
            <v>0</v>
          </cell>
          <cell r="EB1180">
            <v>0</v>
          </cell>
          <cell r="EC1180">
            <v>0</v>
          </cell>
          <cell r="ED1180">
            <v>0</v>
          </cell>
          <cell r="EE1180">
            <v>0</v>
          </cell>
          <cell r="EF1180">
            <v>0</v>
          </cell>
          <cell r="EG1180">
            <v>0</v>
          </cell>
          <cell r="EH1180">
            <v>0</v>
          </cell>
          <cell r="EI1180">
            <v>0</v>
          </cell>
          <cell r="EJ1180">
            <v>0</v>
          </cell>
        </row>
        <row r="1181">
          <cell r="B1181">
            <v>1328</v>
          </cell>
          <cell r="C1181">
            <v>41529</v>
          </cell>
          <cell r="D1181">
            <v>824</v>
          </cell>
          <cell r="E1181" t="str">
            <v>Laura C</v>
          </cell>
          <cell r="F1181">
            <v>41529</v>
          </cell>
          <cell r="G1181" t="str">
            <v>DPS</v>
          </cell>
          <cell r="H1181" t="str">
            <v>050/12</v>
          </cell>
          <cell r="I1181">
            <v>2012</v>
          </cell>
          <cell r="J1181" t="str">
            <v>CONSORCIO POR EL DESARROLLO INTEGRAL SOSTENIBLE Y LA PAZ DEISPAZ</v>
          </cell>
          <cell r="K1181" t="str">
            <v>900.506.838-2</v>
          </cell>
          <cell r="L1181" t="str">
            <v>SAN JOSÉ DEL GUAVIARE</v>
          </cell>
          <cell r="M1181" t="str">
            <v>CALLE 18 27-36</v>
          </cell>
          <cell r="N1181" t="str">
            <v>313 8124427</v>
          </cell>
          <cell r="O1181" t="str">
            <v>EL OBJETO ES LA CONTRAPARTIDA EFICIENTE Y UNIÓN DE ESFUERZOS ENTRE EL CONSORCIO, ENCAMINADOS A GARANTIZA AL DPS , EL DESRROLLO DE LAS ACTIVIDADES NE3CESARIAS PARA LLEVARA ACABO LOS PROCESOS RELACIONADOS CON EL ACOMPAÑAMIENTO, SEGUIMIENTO, MONITOREO Y MOVI</v>
          </cell>
          <cell r="P1181">
            <v>770000000</v>
          </cell>
          <cell r="Q1181">
            <v>0</v>
          </cell>
          <cell r="R1181">
            <v>770000000</v>
          </cell>
          <cell r="S1181">
            <v>345412</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t="str">
            <v>DOLLY DE LOS ÁNGELES SANCHEZ ROBY</v>
          </cell>
          <cell r="AJ1181" t="str">
            <v>PRIMER DESEMBOLSO POR $385,000,000 (50%) PREVIO CUMPLIMIENTO REQUISITOS.  SEGUNDO DESEMBOLSO POR $308,000,000 (40%)  PREVIA LEGALIZACIÓN DEL 75% DEL 1°DESEMB. UN TERCER DESEMBOLSO DE $77,000,000 (10%) PREVIA LEGALIZACIÓN 100% DEL 1°DESEM. Y 95% DEL 2°DESE</v>
          </cell>
          <cell r="AK1181" t="str">
            <v>CONTRACTUAL</v>
          </cell>
          <cell r="AL1181" t="str">
            <v>NO APLICA</v>
          </cell>
          <cell r="AM1181" t="str">
            <v xml:space="preserve">SOLICITUD TERCER PAGO </v>
          </cell>
          <cell r="AN1181">
            <v>22485314.609999999</v>
          </cell>
          <cell r="AO1181">
            <v>0</v>
          </cell>
          <cell r="AP1181">
            <v>0</v>
          </cell>
          <cell r="AQ1181">
            <v>0</v>
          </cell>
          <cell r="AR1181">
            <v>0</v>
          </cell>
          <cell r="AS1181">
            <v>0</v>
          </cell>
          <cell r="AT1181">
            <v>0</v>
          </cell>
          <cell r="AU1181">
            <v>0</v>
          </cell>
          <cell r="AV1181">
            <v>0</v>
          </cell>
          <cell r="AW1181">
            <v>0</v>
          </cell>
          <cell r="AX1181">
            <v>0</v>
          </cell>
          <cell r="AY1181">
            <v>0</v>
          </cell>
          <cell r="AZ1181">
            <v>22485314.609999999</v>
          </cell>
          <cell r="BA1181" t="str">
            <v>NO</v>
          </cell>
          <cell r="BB1181" t="str">
            <v>NO</v>
          </cell>
          <cell r="BC1181" t="str">
            <v>NO</v>
          </cell>
          <cell r="BD1181" t="str">
            <v>NO</v>
          </cell>
          <cell r="BE1181" t="str">
            <v>NO RESPONSABLE</v>
          </cell>
          <cell r="BF1181" t="str">
            <v>NO</v>
          </cell>
          <cell r="BG1181" t="str">
            <v>CONFORMADA POR ENTIDADES SIN ÁNIMO DE LUCRO</v>
          </cell>
          <cell r="BH1181">
            <v>0</v>
          </cell>
          <cell r="BI1181">
            <v>0</v>
          </cell>
          <cell r="BJ1181">
            <v>0</v>
          </cell>
          <cell r="BK1181" t="str">
            <v>NO RESPONSABLE</v>
          </cell>
          <cell r="BL1181">
            <v>0</v>
          </cell>
          <cell r="BM1181">
            <v>0</v>
          </cell>
          <cell r="BN1181">
            <v>0</v>
          </cell>
          <cell r="BO1181" t="str">
            <v>CONVENIO DE COOPERACIÓN</v>
          </cell>
          <cell r="BP1181">
            <v>0</v>
          </cell>
          <cell r="BQ1181">
            <v>0</v>
          </cell>
          <cell r="BR1181">
            <v>0</v>
          </cell>
          <cell r="BS1181">
            <v>0</v>
          </cell>
          <cell r="BT1181">
            <v>0</v>
          </cell>
          <cell r="BU1181" t="str">
            <v>NO APLICA S/N DCRTO 2818/13</v>
          </cell>
          <cell r="BV1181">
            <v>0</v>
          </cell>
          <cell r="BW1181">
            <v>0</v>
          </cell>
          <cell r="BX1181">
            <v>0</v>
          </cell>
          <cell r="BY1181">
            <v>0</v>
          </cell>
          <cell r="BZ1181">
            <v>0</v>
          </cell>
          <cell r="CA1181">
            <v>0</v>
          </cell>
          <cell r="CB1181">
            <v>0</v>
          </cell>
          <cell r="CC1181">
            <v>0</v>
          </cell>
          <cell r="CD1181">
            <v>0</v>
          </cell>
          <cell r="CE1181">
            <v>0</v>
          </cell>
          <cell r="CF1181">
            <v>22485314.609999999</v>
          </cell>
          <cell r="CG1181">
            <v>41529</v>
          </cell>
          <cell r="CH1181">
            <v>824</v>
          </cell>
          <cell r="CI1181">
            <v>345412</v>
          </cell>
          <cell r="CJ1181" t="str">
            <v>Laura Constanza Chia Melo</v>
          </cell>
          <cell r="CK1181" t="str">
            <v>GT PAZ, DESARROLLO Y ESTABILIZACIÓN</v>
          </cell>
          <cell r="CL1181" t="str">
            <v>ORDINARIA</v>
          </cell>
          <cell r="CM1181" t="str">
            <v>201261003202000050E</v>
          </cell>
          <cell r="CN1181" t="str">
            <v>RESERVA</v>
          </cell>
          <cell r="CO1181" t="str">
            <v>NO APLICA</v>
          </cell>
          <cell r="CP1181">
            <v>0</v>
          </cell>
          <cell r="CQ1181" t="str">
            <v>2013-5010133733</v>
          </cell>
          <cell r="CR1181" t="str">
            <v>CONSORCIADOS: PASTORAL SOCIAL CARITAS GUAVAIRE NIT 822.004.039-7  (33.33%), JUVENTUD POR EL GUAVIARE NIT 822.002.432-1 (33.33%), CORPORACION CINDAP NIT 800.189.414-1 (33.33%), TODAS ENTIDADES SIN ÁNIMO DE LUCRO. EL FUNCIONARIO DAVID CASTRO FLORIAN ARGUMEN</v>
          </cell>
          <cell r="CS1181">
            <v>0</v>
          </cell>
          <cell r="CT1181">
            <v>0</v>
          </cell>
          <cell r="CU1181">
            <v>0</v>
          </cell>
          <cell r="CV1181">
            <v>0</v>
          </cell>
          <cell r="CW1181">
            <v>0</v>
          </cell>
          <cell r="CX1181">
            <v>0</v>
          </cell>
          <cell r="CY1181">
            <v>0</v>
          </cell>
          <cell r="CZ1181">
            <v>0</v>
          </cell>
          <cell r="DA1181">
            <v>0</v>
          </cell>
          <cell r="DB1181">
            <v>0</v>
          </cell>
          <cell r="DC1181">
            <v>0</v>
          </cell>
          <cell r="DD1181">
            <v>0</v>
          </cell>
          <cell r="DE1181">
            <v>0</v>
          </cell>
          <cell r="DF1181">
            <v>0</v>
          </cell>
          <cell r="DG1181">
            <v>0</v>
          </cell>
          <cell r="DH1181">
            <v>0</v>
          </cell>
          <cell r="DI1181">
            <v>0</v>
          </cell>
          <cell r="DJ1181">
            <v>0</v>
          </cell>
          <cell r="DK1181">
            <v>0</v>
          </cell>
          <cell r="DL1181">
            <v>0</v>
          </cell>
          <cell r="DM1181">
            <v>0</v>
          </cell>
          <cell r="DN1181">
            <v>0</v>
          </cell>
          <cell r="DO1181">
            <v>0</v>
          </cell>
          <cell r="DP1181">
            <v>0</v>
          </cell>
          <cell r="DQ1181">
            <v>0</v>
          </cell>
          <cell r="DR1181">
            <v>0</v>
          </cell>
          <cell r="DS1181">
            <v>0</v>
          </cell>
          <cell r="DT1181">
            <v>0</v>
          </cell>
          <cell r="DU1181">
            <v>0</v>
          </cell>
          <cell r="DV1181">
            <v>0</v>
          </cell>
          <cell r="DW1181">
            <v>0</v>
          </cell>
          <cell r="DX1181">
            <v>0</v>
          </cell>
          <cell r="DY1181">
            <v>0</v>
          </cell>
          <cell r="DZ1181">
            <v>0</v>
          </cell>
          <cell r="EA1181">
            <v>0</v>
          </cell>
          <cell r="EB1181">
            <v>0</v>
          </cell>
          <cell r="EC1181">
            <v>0</v>
          </cell>
          <cell r="ED1181">
            <v>0</v>
          </cell>
          <cell r="EE1181">
            <v>0</v>
          </cell>
          <cell r="EF1181">
            <v>0</v>
          </cell>
          <cell r="EG1181">
            <v>0</v>
          </cell>
          <cell r="EH1181">
            <v>0</v>
          </cell>
          <cell r="EI1181">
            <v>0</v>
          </cell>
          <cell r="EJ1181">
            <v>0</v>
          </cell>
        </row>
        <row r="1182">
          <cell r="B1182">
            <v>1340</v>
          </cell>
          <cell r="C1182">
            <v>41533</v>
          </cell>
          <cell r="D1182">
            <v>860</v>
          </cell>
          <cell r="E1182" t="str">
            <v>Laura C</v>
          </cell>
          <cell r="F1182">
            <v>41534</v>
          </cell>
          <cell r="G1182" t="str">
            <v>DPS</v>
          </cell>
          <cell r="H1182" t="str">
            <v>064/12</v>
          </cell>
          <cell r="I1182">
            <v>2012</v>
          </cell>
          <cell r="J1182" t="str">
            <v>BANCO AGRARIO DE COLOMBIA S.A.</v>
          </cell>
          <cell r="K1182" t="str">
            <v>800.037.800-8</v>
          </cell>
          <cell r="L1182" t="str">
            <v>BOGOTA</v>
          </cell>
          <cell r="M1182">
            <v>0</v>
          </cell>
          <cell r="N1182">
            <v>0</v>
          </cell>
          <cell r="O1182" t="str">
            <v>El BANCO se obliga a"PRESTAR EL SERVICIO FINANCIERO DE ENTREGA DE LAS TRANSFERENCIAS MONETARIAS A LOS BENEFICIARIOS DEL SECTOR DE LA INCLUSIÓN SOCIAL", para el Grupo No. 3 (TRES) de acuerdo con los anexos 7 y 8 de la Convocatoria No.
07 de 2012. PARÁGRAFO</v>
          </cell>
          <cell r="P1182">
            <v>65284150400</v>
          </cell>
          <cell r="Q1182">
            <v>0</v>
          </cell>
          <cell r="R1182">
            <v>65284150400</v>
          </cell>
          <cell r="S1182">
            <v>48513</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t="str">
            <v>MARTA MONROY GARCIA</v>
          </cell>
          <cell r="AJ1182">
            <v>0</v>
          </cell>
          <cell r="AK1182" t="str">
            <v>CONTRACTUAL</v>
          </cell>
          <cell r="AL1182" t="str">
            <v>N/A</v>
          </cell>
          <cell r="AM1182" t="str">
            <v>SOLICITUD PAGO COMISION POR LA PRESTACION DEL SERVICIO DE PAGO DE GIROS POR VENTANILLA CORRESPONDIENTE AL CICLO DOS, A RAZON DE $6,948,40 POR 159,165 PAGOS.</v>
          </cell>
          <cell r="AN1182">
            <v>953398350</v>
          </cell>
          <cell r="AO1182">
            <v>0</v>
          </cell>
          <cell r="AP1182">
            <v>0</v>
          </cell>
          <cell r="AQ1182">
            <v>0</v>
          </cell>
          <cell r="AR1182">
            <v>0</v>
          </cell>
          <cell r="AS1182">
            <v>0</v>
          </cell>
          <cell r="AT1182">
            <v>0</v>
          </cell>
          <cell r="AU1182">
            <v>0</v>
          </cell>
          <cell r="AV1182">
            <v>0.16</v>
          </cell>
          <cell r="AW1182">
            <v>0</v>
          </cell>
          <cell r="AX1182">
            <v>152543736</v>
          </cell>
          <cell r="AY1182">
            <v>0</v>
          </cell>
          <cell r="AZ1182">
            <v>1105942086</v>
          </cell>
          <cell r="BA1182" t="str">
            <v>SI</v>
          </cell>
          <cell r="BB1182" t="str">
            <v>SI</v>
          </cell>
          <cell r="BC1182" t="str">
            <v>NO</v>
          </cell>
          <cell r="BD1182" t="str">
            <v>NO</v>
          </cell>
          <cell r="BE1182" t="str">
            <v>COMUN</v>
          </cell>
          <cell r="BF1182" t="str">
            <v>NO</v>
          </cell>
          <cell r="BG1182" t="str">
            <v>AUTORETENEDOR</v>
          </cell>
          <cell r="BH1182">
            <v>0</v>
          </cell>
          <cell r="BI1182">
            <v>0</v>
          </cell>
          <cell r="BJ1182">
            <v>0</v>
          </cell>
          <cell r="BK1182" t="str">
            <v>GRAN CONTRIBUYENTE</v>
          </cell>
          <cell r="BL1182">
            <v>0</v>
          </cell>
          <cell r="BM1182">
            <v>0</v>
          </cell>
          <cell r="BN1182">
            <v>0</v>
          </cell>
          <cell r="BO1182" t="str">
            <v>ENTIDAD DEL ESTADO</v>
          </cell>
          <cell r="BP1182">
            <v>0</v>
          </cell>
          <cell r="BQ1182">
            <v>0</v>
          </cell>
          <cell r="BR1182">
            <v>0</v>
          </cell>
          <cell r="BS1182">
            <v>0</v>
          </cell>
          <cell r="BT1182">
            <v>0</v>
          </cell>
          <cell r="BU1182" t="str">
            <v>AUTORETENEDOR</v>
          </cell>
          <cell r="BV1182">
            <v>0</v>
          </cell>
          <cell r="BW1182">
            <v>0</v>
          </cell>
          <cell r="BX1182">
            <v>0</v>
          </cell>
          <cell r="BY1182">
            <v>0</v>
          </cell>
          <cell r="BZ1182">
            <v>0</v>
          </cell>
          <cell r="CA1182">
            <v>0</v>
          </cell>
          <cell r="CB1182">
            <v>0</v>
          </cell>
          <cell r="CC1182">
            <v>0</v>
          </cell>
          <cell r="CD1182">
            <v>0</v>
          </cell>
          <cell r="CE1182">
            <v>0</v>
          </cell>
          <cell r="CF1182">
            <v>1105942086</v>
          </cell>
          <cell r="CG1182">
            <v>41534</v>
          </cell>
          <cell r="CH1182">
            <v>860</v>
          </cell>
          <cell r="CI1182">
            <v>42612</v>
          </cell>
          <cell r="CJ1182" t="str">
            <v>Laura Constanza Chia Melo</v>
          </cell>
          <cell r="CK1182" t="str">
            <v>FAMILIAS EN ACCION</v>
          </cell>
          <cell r="CL1182" t="str">
            <v>ORDINARIA</v>
          </cell>
          <cell r="CM1182" t="str">
            <v>N/A</v>
          </cell>
          <cell r="CN1182" t="str">
            <v>RESERVA</v>
          </cell>
          <cell r="CO1182" t="str">
            <v>N/A</v>
          </cell>
          <cell r="CP1182">
            <v>0</v>
          </cell>
          <cell r="CQ1182" t="str">
            <v>2013-3100136243</v>
          </cell>
          <cell r="CR1182">
            <v>0</v>
          </cell>
          <cell r="CS1182">
            <v>0</v>
          </cell>
          <cell r="CT1182">
            <v>0</v>
          </cell>
          <cell r="CU1182">
            <v>0</v>
          </cell>
          <cell r="CV1182">
            <v>0</v>
          </cell>
          <cell r="CW1182">
            <v>0</v>
          </cell>
          <cell r="CX1182">
            <v>0</v>
          </cell>
          <cell r="CY1182">
            <v>0</v>
          </cell>
          <cell r="CZ1182">
            <v>0</v>
          </cell>
          <cell r="DA1182">
            <v>0</v>
          </cell>
          <cell r="DB1182">
            <v>0</v>
          </cell>
          <cell r="DC1182">
            <v>0</v>
          </cell>
          <cell r="DD1182">
            <v>0</v>
          </cell>
          <cell r="DE1182">
            <v>0</v>
          </cell>
          <cell r="DF1182">
            <v>0</v>
          </cell>
          <cell r="DG1182">
            <v>0</v>
          </cell>
          <cell r="DH1182">
            <v>0</v>
          </cell>
          <cell r="DI1182">
            <v>0</v>
          </cell>
          <cell r="DJ1182">
            <v>0</v>
          </cell>
          <cell r="DK1182">
            <v>0</v>
          </cell>
          <cell r="DL1182">
            <v>0</v>
          </cell>
          <cell r="DM1182">
            <v>0</v>
          </cell>
          <cell r="DN1182">
            <v>0</v>
          </cell>
          <cell r="DO1182">
            <v>0</v>
          </cell>
          <cell r="DP1182">
            <v>0</v>
          </cell>
          <cell r="DQ1182">
            <v>0</v>
          </cell>
          <cell r="DR1182">
            <v>0</v>
          </cell>
          <cell r="DS1182">
            <v>0</v>
          </cell>
          <cell r="DT1182">
            <v>0</v>
          </cell>
          <cell r="DU1182">
            <v>0</v>
          </cell>
          <cell r="DV1182">
            <v>0</v>
          </cell>
          <cell r="DW1182">
            <v>0</v>
          </cell>
          <cell r="DX1182">
            <v>0</v>
          </cell>
          <cell r="DY1182">
            <v>0</v>
          </cell>
          <cell r="DZ1182">
            <v>0</v>
          </cell>
          <cell r="EA1182">
            <v>0</v>
          </cell>
          <cell r="EB1182">
            <v>0</v>
          </cell>
          <cell r="EC1182">
            <v>0</v>
          </cell>
          <cell r="ED1182">
            <v>0</v>
          </cell>
          <cell r="EE1182">
            <v>0</v>
          </cell>
          <cell r="EF1182">
            <v>0</v>
          </cell>
          <cell r="EG1182">
            <v>0</v>
          </cell>
          <cell r="EH1182">
            <v>0</v>
          </cell>
          <cell r="EI1182">
            <v>0</v>
          </cell>
          <cell r="EJ1182">
            <v>0</v>
          </cell>
        </row>
        <row r="1183">
          <cell r="B1183">
            <v>1344</v>
          </cell>
          <cell r="C1183">
            <v>41534</v>
          </cell>
          <cell r="D1183">
            <v>866</v>
          </cell>
          <cell r="E1183" t="str">
            <v>Laura C</v>
          </cell>
          <cell r="F1183">
            <v>41534</v>
          </cell>
          <cell r="G1183" t="str">
            <v>DPS</v>
          </cell>
          <cell r="H1183" t="str">
            <v>176/12</v>
          </cell>
          <cell r="I1183">
            <v>2013</v>
          </cell>
          <cell r="J1183" t="str">
            <v>MARIA DEL TRANSITO CURIEL GOMEZ</v>
          </cell>
          <cell r="K1183" t="str">
            <v>40.919.140</v>
          </cell>
          <cell r="L1183" t="str">
            <v>GUAJIRA</v>
          </cell>
          <cell r="M1183" t="str">
            <v xml:space="preserve">CALLE 14 17 23 </v>
          </cell>
          <cell r="N1183" t="str">
            <v>7270674     mariadeltransito@gmail.com</v>
          </cell>
          <cell r="O1183" t="str">
            <v>ARRENDAMIENTO DEL INMUEBLE UBICADO EN LA CALLE 10 12 -113 DONDE FUNCIONA DR GUAJIRA</v>
          </cell>
          <cell r="P1183">
            <v>43260000</v>
          </cell>
          <cell r="Q1183">
            <v>0</v>
          </cell>
          <cell r="R1183">
            <v>43260000</v>
          </cell>
          <cell r="S1183">
            <v>3213</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t="str">
            <v>GLADIS CECILIA ARANGO MARTÍNEZ</v>
          </cell>
          <cell r="AJ1183" t="str">
            <v>$3,605,000 DE ENERO A DICIEMBRE DE 2013.</v>
          </cell>
          <cell r="AK1183" t="str">
            <v>CUENTA DE COBRO</v>
          </cell>
          <cell r="AL1183" t="str">
            <v>NO APLICA</v>
          </cell>
          <cell r="AM1183" t="str">
            <v>SOLICITUD DECIMO PAGO CANON ARRENDAMIENTO MES DE SEPTIEMBRE  DE 2013.</v>
          </cell>
          <cell r="AN1183">
            <v>3605000</v>
          </cell>
          <cell r="AO1183">
            <v>0</v>
          </cell>
          <cell r="AP1183">
            <v>0</v>
          </cell>
          <cell r="AQ1183">
            <v>0</v>
          </cell>
          <cell r="AR1183">
            <v>0</v>
          </cell>
          <cell r="AS1183">
            <v>0</v>
          </cell>
          <cell r="AT1183">
            <v>0</v>
          </cell>
          <cell r="AU1183">
            <v>0</v>
          </cell>
          <cell r="AV1183">
            <v>0</v>
          </cell>
          <cell r="AW1183">
            <v>0</v>
          </cell>
          <cell r="AX1183">
            <v>0</v>
          </cell>
          <cell r="AY1183">
            <v>0</v>
          </cell>
          <cell r="AZ1183">
            <v>3605000</v>
          </cell>
          <cell r="BA1183" t="str">
            <v>NO</v>
          </cell>
          <cell r="BB1183" t="str">
            <v>NO</v>
          </cell>
          <cell r="BC1183" t="str">
            <v>NO</v>
          </cell>
          <cell r="BD1183" t="str">
            <v>NO</v>
          </cell>
          <cell r="BE1183" t="str">
            <v>COMÚN</v>
          </cell>
          <cell r="BF1183" t="str">
            <v>NO</v>
          </cell>
          <cell r="BG1183" t="str">
            <v>ARRIENDO BIEN INMUEBLE</v>
          </cell>
          <cell r="BH1183">
            <v>3.5000000000000003E-2</v>
          </cell>
          <cell r="BI1183">
            <v>0</v>
          </cell>
          <cell r="BJ1183">
            <v>0</v>
          </cell>
          <cell r="BK1183" t="str">
            <v>SIMPLIFICADO</v>
          </cell>
          <cell r="BL1183">
            <v>0</v>
          </cell>
          <cell r="BM1183">
            <v>0</v>
          </cell>
          <cell r="BN1183">
            <v>0</v>
          </cell>
          <cell r="BO1183" t="str">
            <v>RIOHACHA</v>
          </cell>
          <cell r="BP1183">
            <v>4.0000000000000001E-3</v>
          </cell>
          <cell r="BQ1183">
            <v>0</v>
          </cell>
          <cell r="BR1183">
            <v>0</v>
          </cell>
          <cell r="BS1183">
            <v>0</v>
          </cell>
          <cell r="BT1183">
            <v>0</v>
          </cell>
          <cell r="BU1183" t="str">
            <v>NO APLICA S/N DCRTO 2818/13</v>
          </cell>
          <cell r="BV1183">
            <v>0</v>
          </cell>
          <cell r="BW1183">
            <v>126175</v>
          </cell>
          <cell r="BX1183">
            <v>0</v>
          </cell>
          <cell r="BY1183">
            <v>0</v>
          </cell>
          <cell r="BZ1183">
            <v>0</v>
          </cell>
          <cell r="CA1183">
            <v>14420</v>
          </cell>
          <cell r="CB1183">
            <v>0</v>
          </cell>
          <cell r="CC1183">
            <v>0</v>
          </cell>
          <cell r="CD1183">
            <v>0</v>
          </cell>
          <cell r="CE1183">
            <v>0</v>
          </cell>
          <cell r="CF1183">
            <v>3464405</v>
          </cell>
          <cell r="CG1183">
            <v>41534</v>
          </cell>
          <cell r="CH1183">
            <v>866</v>
          </cell>
          <cell r="CI1183">
            <v>3213</v>
          </cell>
          <cell r="CJ1183" t="str">
            <v>Laura Constanza Chia Melo</v>
          </cell>
          <cell r="CK1183" t="str">
            <v>SUBDIRECCIÓN DE OPERACIONES</v>
          </cell>
          <cell r="CL1183" t="str">
            <v>GASTOS GENERALES</v>
          </cell>
          <cell r="CM1183" t="str">
            <v>201361003002000176E</v>
          </cell>
          <cell r="CN1183">
            <v>0</v>
          </cell>
          <cell r="CO1183" t="str">
            <v>NO APLICA</v>
          </cell>
          <cell r="CP1183">
            <v>0</v>
          </cell>
          <cell r="CQ1183" t="str">
            <v>2013-6200136993</v>
          </cell>
          <cell r="CR1183">
            <v>0</v>
          </cell>
          <cell r="CS1183">
            <v>0</v>
          </cell>
          <cell r="CT1183">
            <v>0</v>
          </cell>
          <cell r="CU1183">
            <v>0</v>
          </cell>
          <cell r="CV1183">
            <v>0</v>
          </cell>
          <cell r="CW1183">
            <v>0</v>
          </cell>
          <cell r="CX1183">
            <v>0</v>
          </cell>
          <cell r="CY1183">
            <v>0</v>
          </cell>
          <cell r="CZ1183">
            <v>0</v>
          </cell>
          <cell r="DA1183">
            <v>0</v>
          </cell>
          <cell r="DB1183">
            <v>0</v>
          </cell>
          <cell r="DC1183">
            <v>0</v>
          </cell>
          <cell r="DD1183">
            <v>0</v>
          </cell>
          <cell r="DE1183">
            <v>0</v>
          </cell>
          <cell r="DF1183">
            <v>0</v>
          </cell>
          <cell r="DG1183">
            <v>0</v>
          </cell>
          <cell r="DH1183">
            <v>0</v>
          </cell>
          <cell r="DI1183">
            <v>0</v>
          </cell>
          <cell r="DJ1183">
            <v>0</v>
          </cell>
          <cell r="DK1183">
            <v>0</v>
          </cell>
          <cell r="DL1183">
            <v>0</v>
          </cell>
          <cell r="DM1183">
            <v>0</v>
          </cell>
          <cell r="DN1183">
            <v>0</v>
          </cell>
          <cell r="DO1183">
            <v>0</v>
          </cell>
          <cell r="DP1183">
            <v>0</v>
          </cell>
          <cell r="DQ1183">
            <v>0</v>
          </cell>
          <cell r="DR1183">
            <v>0</v>
          </cell>
          <cell r="DS1183">
            <v>0</v>
          </cell>
          <cell r="DT1183">
            <v>0</v>
          </cell>
          <cell r="DU1183">
            <v>0</v>
          </cell>
          <cell r="DV1183">
            <v>0</v>
          </cell>
          <cell r="DW1183">
            <v>0</v>
          </cell>
          <cell r="DX1183">
            <v>0</v>
          </cell>
          <cell r="DY1183">
            <v>0</v>
          </cell>
          <cell r="DZ1183">
            <v>0</v>
          </cell>
          <cell r="EA1183">
            <v>0</v>
          </cell>
          <cell r="EB1183">
            <v>0</v>
          </cell>
          <cell r="EC1183">
            <v>0</v>
          </cell>
          <cell r="ED1183">
            <v>0</v>
          </cell>
          <cell r="EE1183">
            <v>0</v>
          </cell>
          <cell r="EF1183">
            <v>0</v>
          </cell>
          <cell r="EG1183">
            <v>0</v>
          </cell>
          <cell r="EH1183">
            <v>0</v>
          </cell>
          <cell r="EI1183">
            <v>0</v>
          </cell>
          <cell r="EJ1183">
            <v>0</v>
          </cell>
        </row>
        <row r="1184">
          <cell r="B1184">
            <v>1372</v>
          </cell>
          <cell r="C1184">
            <v>41536</v>
          </cell>
          <cell r="D1184">
            <v>131</v>
          </cell>
          <cell r="E1184" t="str">
            <v>Laura C</v>
          </cell>
          <cell r="F1184">
            <v>41536</v>
          </cell>
          <cell r="G1184" t="str">
            <v>FIP</v>
          </cell>
          <cell r="H1184" t="str">
            <v>064/12</v>
          </cell>
          <cell r="I1184">
            <v>2013</v>
          </cell>
          <cell r="J1184" t="str">
            <v>BANCO AGRARIO DE COLOMBIA S.A.</v>
          </cell>
          <cell r="K1184" t="str">
            <v>800.037.800-8</v>
          </cell>
          <cell r="L1184" t="str">
            <v>BOGOTA</v>
          </cell>
          <cell r="M1184">
            <v>0</v>
          </cell>
          <cell r="N1184">
            <v>0</v>
          </cell>
          <cell r="O1184" t="str">
            <v xml:space="preserve">El BANCO se obliga a"PRESTAR EL SERVICIO FINANCIERO DE ENTREGA DE LAS TRANSFERENCIAS MONETARIAS A LOS BENEFICIARIOS DEL SECTOR DE LA INCLUSIÓN SOCIAL", para el Grupo No. 3 (TRES) de acuerdo con los anexos 7 y 8 de la Convocatoria No.07 de 2012. </v>
          </cell>
          <cell r="P1184">
            <v>65284150400</v>
          </cell>
          <cell r="Q1184">
            <v>0</v>
          </cell>
          <cell r="R1184">
            <v>65284150400</v>
          </cell>
          <cell r="S1184">
            <v>48513</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t="str">
            <v>MARIANA ESCOBAR ARANGO</v>
          </cell>
          <cell r="AJ1184">
            <v>0</v>
          </cell>
          <cell r="AK1184" t="str">
            <v>CONTRACTUAL</v>
          </cell>
          <cell r="AL1184" t="str">
            <v>N/A</v>
          </cell>
          <cell r="AM1184" t="str">
            <v>PAGO DE  146 INCENTIVOS A LOS PARTICIPANTES DEL COMPONENTE ICE.</v>
          </cell>
          <cell r="AN1184">
            <v>34800000</v>
          </cell>
          <cell r="AO1184">
            <v>0</v>
          </cell>
          <cell r="AP1184">
            <v>0</v>
          </cell>
          <cell r="AQ1184">
            <v>0</v>
          </cell>
          <cell r="AR1184">
            <v>0</v>
          </cell>
          <cell r="AS1184">
            <v>0</v>
          </cell>
          <cell r="AT1184">
            <v>0</v>
          </cell>
          <cell r="AU1184">
            <v>0</v>
          </cell>
          <cell r="AV1184">
            <v>0</v>
          </cell>
          <cell r="AW1184">
            <v>0</v>
          </cell>
          <cell r="AX1184">
            <v>0</v>
          </cell>
          <cell r="AY1184">
            <v>0</v>
          </cell>
          <cell r="AZ1184">
            <v>34800000</v>
          </cell>
          <cell r="BA1184" t="str">
            <v>SI</v>
          </cell>
          <cell r="BB1184" t="str">
            <v>SI</v>
          </cell>
          <cell r="BC1184" t="str">
            <v>NO</v>
          </cell>
          <cell r="BD1184" t="str">
            <v>NO</v>
          </cell>
          <cell r="BE1184" t="str">
            <v>COMUN</v>
          </cell>
          <cell r="BF1184" t="str">
            <v>NO</v>
          </cell>
          <cell r="BG1184" t="str">
            <v>AUTORETENEDOR</v>
          </cell>
          <cell r="BH1184">
            <v>0</v>
          </cell>
          <cell r="BI1184">
            <v>0</v>
          </cell>
          <cell r="BJ1184">
            <v>0</v>
          </cell>
          <cell r="BK1184" t="str">
            <v>GRAN CONTRIBUYENTE</v>
          </cell>
          <cell r="BL1184">
            <v>0</v>
          </cell>
          <cell r="BM1184">
            <v>0</v>
          </cell>
          <cell r="BN1184">
            <v>0</v>
          </cell>
          <cell r="BO1184" t="str">
            <v>PAGO INCENTIVOS</v>
          </cell>
          <cell r="BP1184">
            <v>0</v>
          </cell>
          <cell r="BQ1184">
            <v>0</v>
          </cell>
          <cell r="BR1184">
            <v>0</v>
          </cell>
          <cell r="BS1184">
            <v>0</v>
          </cell>
          <cell r="BT1184">
            <v>0</v>
          </cell>
          <cell r="BU1184" t="str">
            <v>AUTORETENEDOR</v>
          </cell>
          <cell r="BV1184">
            <v>0</v>
          </cell>
          <cell r="BW1184">
            <v>0</v>
          </cell>
          <cell r="BX1184">
            <v>0</v>
          </cell>
          <cell r="BY1184">
            <v>0</v>
          </cell>
          <cell r="BZ1184">
            <v>0</v>
          </cell>
          <cell r="CA1184">
            <v>0</v>
          </cell>
          <cell r="CB1184">
            <v>0</v>
          </cell>
          <cell r="CC1184">
            <v>0</v>
          </cell>
          <cell r="CD1184">
            <v>0</v>
          </cell>
          <cell r="CE1184">
            <v>0</v>
          </cell>
          <cell r="CF1184">
            <v>34800000</v>
          </cell>
          <cell r="CG1184">
            <v>41536</v>
          </cell>
          <cell r="CH1184">
            <v>131</v>
          </cell>
          <cell r="CI1184" t="str">
            <v>26313-03</v>
          </cell>
          <cell r="CJ1184" t="str">
            <v>Laura Constanza Chia Melo</v>
          </cell>
          <cell r="CK1184" t="str">
            <v>G.T. GENERACION INGRESOS</v>
          </cell>
          <cell r="CL1184" t="str">
            <v>ORDINARIA</v>
          </cell>
          <cell r="CM1184" t="str">
            <v>N/A</v>
          </cell>
          <cell r="CN1184">
            <v>0</v>
          </cell>
          <cell r="CO1184" t="str">
            <v>N/A</v>
          </cell>
          <cell r="CP1184">
            <v>0</v>
          </cell>
          <cell r="CQ1184" t="str">
            <v>2013-4030136003</v>
          </cell>
          <cell r="CR1184">
            <v>0</v>
          </cell>
          <cell r="CS1184">
            <v>0</v>
          </cell>
          <cell r="CT1184">
            <v>0</v>
          </cell>
          <cell r="CU1184">
            <v>0</v>
          </cell>
          <cell r="CV1184">
            <v>0</v>
          </cell>
          <cell r="CW1184">
            <v>0</v>
          </cell>
          <cell r="CX1184">
            <v>0</v>
          </cell>
          <cell r="CY1184">
            <v>0</v>
          </cell>
          <cell r="CZ1184">
            <v>0</v>
          </cell>
          <cell r="DA1184">
            <v>0</v>
          </cell>
          <cell r="DB1184">
            <v>0</v>
          </cell>
          <cell r="DC1184">
            <v>0</v>
          </cell>
          <cell r="DD1184">
            <v>0</v>
          </cell>
          <cell r="DE1184">
            <v>0</v>
          </cell>
          <cell r="DF1184">
            <v>0</v>
          </cell>
          <cell r="DG1184">
            <v>0</v>
          </cell>
          <cell r="DH1184">
            <v>0</v>
          </cell>
          <cell r="DI1184">
            <v>0</v>
          </cell>
          <cell r="DJ1184">
            <v>0</v>
          </cell>
          <cell r="DK1184">
            <v>0</v>
          </cell>
          <cell r="DL1184">
            <v>0</v>
          </cell>
          <cell r="DM1184">
            <v>0</v>
          </cell>
          <cell r="DN1184">
            <v>0</v>
          </cell>
          <cell r="DO1184">
            <v>0</v>
          </cell>
          <cell r="DP1184">
            <v>0</v>
          </cell>
          <cell r="DQ1184">
            <v>0</v>
          </cell>
          <cell r="DR1184">
            <v>0</v>
          </cell>
          <cell r="DS1184">
            <v>0</v>
          </cell>
          <cell r="DT1184">
            <v>0</v>
          </cell>
          <cell r="DU1184">
            <v>0</v>
          </cell>
          <cell r="DV1184">
            <v>0</v>
          </cell>
          <cell r="DW1184">
            <v>0</v>
          </cell>
          <cell r="DX1184">
            <v>0</v>
          </cell>
          <cell r="DY1184">
            <v>0</v>
          </cell>
          <cell r="DZ1184">
            <v>0</v>
          </cell>
          <cell r="EA1184">
            <v>0</v>
          </cell>
          <cell r="EB1184">
            <v>0</v>
          </cell>
          <cell r="EC1184">
            <v>0</v>
          </cell>
          <cell r="ED1184">
            <v>0</v>
          </cell>
          <cell r="EE1184">
            <v>0</v>
          </cell>
          <cell r="EF1184">
            <v>0</v>
          </cell>
          <cell r="EG1184">
            <v>0</v>
          </cell>
          <cell r="EH1184">
            <v>0</v>
          </cell>
          <cell r="EI1184">
            <v>0</v>
          </cell>
          <cell r="EJ1184">
            <v>0</v>
          </cell>
        </row>
        <row r="1185">
          <cell r="B1185">
            <v>1373</v>
          </cell>
          <cell r="C1185">
            <v>41536</v>
          </cell>
          <cell r="D1185">
            <v>131</v>
          </cell>
          <cell r="E1185" t="str">
            <v>Laura C</v>
          </cell>
          <cell r="F1185">
            <v>41536</v>
          </cell>
          <cell r="G1185" t="str">
            <v>FIP</v>
          </cell>
          <cell r="H1185" t="str">
            <v>064/12</v>
          </cell>
          <cell r="I1185">
            <v>2013</v>
          </cell>
          <cell r="J1185" t="str">
            <v>BANCO AGRARIO DE COLOMBIA S.A.</v>
          </cell>
          <cell r="K1185" t="str">
            <v>800.037.800-8</v>
          </cell>
          <cell r="L1185" t="str">
            <v>BOGOTA</v>
          </cell>
          <cell r="M1185">
            <v>0</v>
          </cell>
          <cell r="N1185">
            <v>0</v>
          </cell>
          <cell r="O1185" t="str">
            <v>El BANCO se obliga a"PRESTAR EL SERVICIO FINANCIERO DE ENTREGA DE LAS TRANSFERENCIAS MONETARIAS A LOS BENEFICIARIOS DEL SECTOR DE LA INCLUSIÓN SOCIAL", para el Grupo No. 3 (TRES) de acuerdo con los anexos 7 y 8 de la Convocatoria No.07 de 2012. PARÁGRAFO:</v>
          </cell>
          <cell r="P1185">
            <v>65284150400</v>
          </cell>
          <cell r="Q1185">
            <v>0</v>
          </cell>
          <cell r="R1185">
            <v>65284150400</v>
          </cell>
          <cell r="S1185">
            <v>48513</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t="str">
            <v>MARIANA ESCOBAR ARANGO</v>
          </cell>
          <cell r="AJ1185">
            <v>0</v>
          </cell>
          <cell r="AK1185" t="str">
            <v>CONTRACTUAL</v>
          </cell>
          <cell r="AL1185" t="str">
            <v>N/A</v>
          </cell>
          <cell r="AM1185" t="str">
            <v>PAGO DE  4,703 INCENTIVOS A LOS PARTICIPANTES DEL COMPONENTE TU.</v>
          </cell>
          <cell r="AN1185">
            <v>470300000</v>
          </cell>
          <cell r="AO1185">
            <v>0</v>
          </cell>
          <cell r="AP1185">
            <v>0</v>
          </cell>
          <cell r="AQ1185">
            <v>0</v>
          </cell>
          <cell r="AR1185">
            <v>0</v>
          </cell>
          <cell r="AS1185">
            <v>0</v>
          </cell>
          <cell r="AT1185">
            <v>0</v>
          </cell>
          <cell r="AU1185">
            <v>0</v>
          </cell>
          <cell r="AV1185">
            <v>0</v>
          </cell>
          <cell r="AW1185">
            <v>0</v>
          </cell>
          <cell r="AX1185">
            <v>0</v>
          </cell>
          <cell r="AY1185">
            <v>0</v>
          </cell>
          <cell r="AZ1185">
            <v>470300000</v>
          </cell>
          <cell r="BA1185" t="str">
            <v>SI</v>
          </cell>
          <cell r="BB1185" t="str">
            <v>SI</v>
          </cell>
          <cell r="BC1185" t="str">
            <v>NO</v>
          </cell>
          <cell r="BD1185" t="str">
            <v>NO</v>
          </cell>
          <cell r="BE1185" t="str">
            <v>COMUN</v>
          </cell>
          <cell r="BF1185" t="str">
            <v>NO</v>
          </cell>
          <cell r="BG1185" t="str">
            <v>AUTORETENEDOR</v>
          </cell>
          <cell r="BH1185">
            <v>0</v>
          </cell>
          <cell r="BI1185">
            <v>0</v>
          </cell>
          <cell r="BJ1185">
            <v>0</v>
          </cell>
          <cell r="BK1185" t="str">
            <v>GRAN CONTRIBUYENTE</v>
          </cell>
          <cell r="BL1185">
            <v>0</v>
          </cell>
          <cell r="BM1185">
            <v>0</v>
          </cell>
          <cell r="BN1185">
            <v>0</v>
          </cell>
          <cell r="BO1185" t="str">
            <v>PAGO INCENTIVOS</v>
          </cell>
          <cell r="BP1185">
            <v>0</v>
          </cell>
          <cell r="BQ1185">
            <v>0</v>
          </cell>
          <cell r="BR1185">
            <v>0</v>
          </cell>
          <cell r="BS1185">
            <v>0</v>
          </cell>
          <cell r="BT1185">
            <v>0</v>
          </cell>
          <cell r="BU1185" t="str">
            <v>AUTORETENEDOR</v>
          </cell>
          <cell r="BV1185">
            <v>0</v>
          </cell>
          <cell r="BW1185">
            <v>0</v>
          </cell>
          <cell r="BX1185">
            <v>0</v>
          </cell>
          <cell r="BY1185">
            <v>0</v>
          </cell>
          <cell r="BZ1185">
            <v>0</v>
          </cell>
          <cell r="CA1185">
            <v>0</v>
          </cell>
          <cell r="CB1185">
            <v>0</v>
          </cell>
          <cell r="CC1185">
            <v>0</v>
          </cell>
          <cell r="CD1185">
            <v>0</v>
          </cell>
          <cell r="CE1185">
            <v>0</v>
          </cell>
          <cell r="CF1185">
            <v>470300000</v>
          </cell>
          <cell r="CG1185">
            <v>41536</v>
          </cell>
          <cell r="CH1185">
            <v>131</v>
          </cell>
          <cell r="CI1185" t="str">
            <v>26413-03</v>
          </cell>
          <cell r="CJ1185" t="str">
            <v>Laura Constanza Chia Melo</v>
          </cell>
          <cell r="CK1185" t="str">
            <v>G.T. GENERACION INGRESOS</v>
          </cell>
          <cell r="CL1185" t="str">
            <v>ORDINARIA</v>
          </cell>
          <cell r="CM1185" t="str">
            <v>N/A</v>
          </cell>
          <cell r="CN1185">
            <v>0</v>
          </cell>
          <cell r="CO1185" t="str">
            <v>N/A</v>
          </cell>
          <cell r="CP1185">
            <v>0</v>
          </cell>
          <cell r="CQ1185" t="str">
            <v>2013-4030136003</v>
          </cell>
          <cell r="CR1185">
            <v>0</v>
          </cell>
          <cell r="CS1185">
            <v>0</v>
          </cell>
          <cell r="CT1185">
            <v>0</v>
          </cell>
          <cell r="CU1185">
            <v>0</v>
          </cell>
          <cell r="CV1185">
            <v>0</v>
          </cell>
          <cell r="CW1185">
            <v>0</v>
          </cell>
          <cell r="CX1185">
            <v>0</v>
          </cell>
          <cell r="CY1185">
            <v>0</v>
          </cell>
          <cell r="CZ1185">
            <v>0</v>
          </cell>
          <cell r="DA1185">
            <v>0</v>
          </cell>
          <cell r="DB1185">
            <v>0</v>
          </cell>
          <cell r="DC1185">
            <v>0</v>
          </cell>
          <cell r="DD1185">
            <v>0</v>
          </cell>
          <cell r="DE1185">
            <v>0</v>
          </cell>
          <cell r="DF1185">
            <v>0</v>
          </cell>
          <cell r="DG1185">
            <v>0</v>
          </cell>
          <cell r="DH1185">
            <v>0</v>
          </cell>
          <cell r="DI1185">
            <v>0</v>
          </cell>
          <cell r="DJ1185">
            <v>0</v>
          </cell>
          <cell r="DK1185">
            <v>0</v>
          </cell>
          <cell r="DL1185">
            <v>0</v>
          </cell>
          <cell r="DM1185">
            <v>0</v>
          </cell>
          <cell r="DN1185">
            <v>0</v>
          </cell>
          <cell r="DO1185">
            <v>0</v>
          </cell>
          <cell r="DP1185">
            <v>0</v>
          </cell>
          <cell r="DQ1185">
            <v>0</v>
          </cell>
          <cell r="DR1185">
            <v>0</v>
          </cell>
          <cell r="DS1185">
            <v>0</v>
          </cell>
          <cell r="DT1185">
            <v>0</v>
          </cell>
          <cell r="DU1185">
            <v>0</v>
          </cell>
          <cell r="DV1185">
            <v>0</v>
          </cell>
          <cell r="DW1185">
            <v>0</v>
          </cell>
          <cell r="DX1185">
            <v>0</v>
          </cell>
          <cell r="DY1185">
            <v>0</v>
          </cell>
          <cell r="DZ1185">
            <v>0</v>
          </cell>
          <cell r="EA1185">
            <v>0</v>
          </cell>
          <cell r="EB1185">
            <v>0</v>
          </cell>
          <cell r="EC1185">
            <v>0</v>
          </cell>
          <cell r="ED1185">
            <v>0</v>
          </cell>
          <cell r="EE1185">
            <v>0</v>
          </cell>
          <cell r="EF1185">
            <v>0</v>
          </cell>
          <cell r="EG1185">
            <v>0</v>
          </cell>
          <cell r="EH1185">
            <v>0</v>
          </cell>
          <cell r="EI1185">
            <v>0</v>
          </cell>
          <cell r="EJ1185">
            <v>0</v>
          </cell>
        </row>
        <row r="1186">
          <cell r="B1186">
            <v>1374</v>
          </cell>
          <cell r="C1186">
            <v>41536</v>
          </cell>
          <cell r="D1186">
            <v>131</v>
          </cell>
          <cell r="E1186" t="str">
            <v>Laura C</v>
          </cell>
          <cell r="F1186">
            <v>41536</v>
          </cell>
          <cell r="G1186" t="str">
            <v>FIP</v>
          </cell>
          <cell r="H1186" t="str">
            <v>062/12</v>
          </cell>
          <cell r="I1186">
            <v>2013</v>
          </cell>
          <cell r="J1186" t="str">
            <v>BANCO AGRARIO DE COLOMBIA S.A.</v>
          </cell>
          <cell r="K1186" t="str">
            <v>800.037.800-8</v>
          </cell>
          <cell r="L1186" t="str">
            <v>BOGOTA</v>
          </cell>
          <cell r="M1186">
            <v>0</v>
          </cell>
          <cell r="N1186">
            <v>0</v>
          </cell>
          <cell r="O1186" t="str">
            <v>El BANCO se obliga a "PRESTAR EL SERVICIO FINANCIERO DE ENTREGA DE LAS TRANSFERENCIAS MONETARIAS A LOS BENEFICIARIOS DEL SECTOR DE LA INCLUSIÓN SOCIAL", para el Grupo No_1 (UNO) de acuerdo con los anexos 5 y 8 de la Convocatoria No. 07 de 2012.</v>
          </cell>
          <cell r="P1186">
            <v>65284150400</v>
          </cell>
          <cell r="Q1186">
            <v>0</v>
          </cell>
          <cell r="R1186">
            <v>65284150400</v>
          </cell>
          <cell r="S1186" t="str">
            <v>4913-03</v>
          </cell>
          <cell r="T1186">
            <v>0</v>
          </cell>
          <cell r="U1186">
            <v>0</v>
          </cell>
          <cell r="V1186">
            <v>0</v>
          </cell>
          <cell r="W1186">
            <v>1047600000</v>
          </cell>
          <cell r="X1186">
            <v>0</v>
          </cell>
          <cell r="Y1186">
            <v>1047600000</v>
          </cell>
          <cell r="Z1186" t="str">
            <v>45212</v>
          </cell>
          <cell r="AA1186">
            <v>131400000</v>
          </cell>
          <cell r="AB1186">
            <v>0</v>
          </cell>
          <cell r="AC1186">
            <v>131400000</v>
          </cell>
          <cell r="AD1186">
            <v>45512</v>
          </cell>
          <cell r="AE1186">
            <v>0</v>
          </cell>
          <cell r="AF1186">
            <v>0</v>
          </cell>
          <cell r="AG1186">
            <v>0</v>
          </cell>
          <cell r="AH1186">
            <v>0</v>
          </cell>
          <cell r="AI1186" t="str">
            <v>MARIANA ESCOBAR ARANGO</v>
          </cell>
          <cell r="AJ1186">
            <v>0</v>
          </cell>
          <cell r="AK1186" t="str">
            <v>CONTRACTUAL</v>
          </cell>
          <cell r="AL1186" t="str">
            <v>N/A</v>
          </cell>
          <cell r="AM1186" t="str">
            <v>PAGO DE  84 INCENTIVOS A LOS PARTICIPANTES DEL COMPONENTE ICE.</v>
          </cell>
          <cell r="AN1186">
            <v>29650000</v>
          </cell>
          <cell r="AO1186">
            <v>0</v>
          </cell>
          <cell r="AP1186">
            <v>0</v>
          </cell>
          <cell r="AQ1186">
            <v>0</v>
          </cell>
          <cell r="AR1186">
            <v>0</v>
          </cell>
          <cell r="AS1186">
            <v>0</v>
          </cell>
          <cell r="AT1186">
            <v>0</v>
          </cell>
          <cell r="AU1186">
            <v>0</v>
          </cell>
          <cell r="AV1186">
            <v>0</v>
          </cell>
          <cell r="AW1186">
            <v>0</v>
          </cell>
          <cell r="AX1186">
            <v>0</v>
          </cell>
          <cell r="AY1186">
            <v>0</v>
          </cell>
          <cell r="AZ1186">
            <v>29650000</v>
          </cell>
          <cell r="BA1186" t="str">
            <v>SI</v>
          </cell>
          <cell r="BB1186" t="str">
            <v>SI</v>
          </cell>
          <cell r="BC1186" t="str">
            <v>NO</v>
          </cell>
          <cell r="BD1186" t="str">
            <v>NO</v>
          </cell>
          <cell r="BE1186" t="str">
            <v>COMUN</v>
          </cell>
          <cell r="BF1186" t="str">
            <v>NO</v>
          </cell>
          <cell r="BG1186" t="str">
            <v>AUTORETENEDOR</v>
          </cell>
          <cell r="BH1186">
            <v>0</v>
          </cell>
          <cell r="BI1186">
            <v>0</v>
          </cell>
          <cell r="BJ1186">
            <v>0</v>
          </cell>
          <cell r="BK1186" t="str">
            <v>GRAN CONTRIBUYENTE</v>
          </cell>
          <cell r="BL1186">
            <v>0</v>
          </cell>
          <cell r="BM1186">
            <v>0</v>
          </cell>
          <cell r="BN1186">
            <v>0</v>
          </cell>
          <cell r="BO1186" t="str">
            <v>PAGO INCENTIVOS</v>
          </cell>
          <cell r="BP1186">
            <v>0</v>
          </cell>
          <cell r="BQ1186">
            <v>0</v>
          </cell>
          <cell r="BR1186">
            <v>0</v>
          </cell>
          <cell r="BS1186">
            <v>0</v>
          </cell>
          <cell r="BT1186">
            <v>0</v>
          </cell>
          <cell r="BU1186">
            <v>0</v>
          </cell>
          <cell r="BV1186">
            <v>0</v>
          </cell>
          <cell r="BW1186">
            <v>0</v>
          </cell>
          <cell r="BX1186">
            <v>0</v>
          </cell>
          <cell r="BY1186">
            <v>0</v>
          </cell>
          <cell r="BZ1186">
            <v>0</v>
          </cell>
          <cell r="CA1186">
            <v>0</v>
          </cell>
          <cell r="CB1186">
            <v>0</v>
          </cell>
          <cell r="CC1186">
            <v>0</v>
          </cell>
          <cell r="CD1186">
            <v>0</v>
          </cell>
          <cell r="CE1186">
            <v>0</v>
          </cell>
          <cell r="CF1186">
            <v>29650000</v>
          </cell>
          <cell r="CG1186">
            <v>41536</v>
          </cell>
          <cell r="CH1186">
            <v>131</v>
          </cell>
          <cell r="CI1186" t="str">
            <v>26113-03</v>
          </cell>
          <cell r="CJ1186" t="str">
            <v>Laura Constanza Chia Melo</v>
          </cell>
          <cell r="CK1186" t="str">
            <v>G.T. GENERACION INGRESOS</v>
          </cell>
          <cell r="CL1186" t="str">
            <v>ORDINARIA</v>
          </cell>
          <cell r="CM1186" t="str">
            <v>N/A</v>
          </cell>
          <cell r="CN1186">
            <v>0</v>
          </cell>
          <cell r="CO1186" t="str">
            <v>N/A</v>
          </cell>
          <cell r="CP1186">
            <v>0</v>
          </cell>
          <cell r="CQ1186" t="str">
            <v>2013-4030136003</v>
          </cell>
          <cell r="CR1186">
            <v>0</v>
          </cell>
          <cell r="CS1186">
            <v>0</v>
          </cell>
          <cell r="CT1186">
            <v>0</v>
          </cell>
          <cell r="CU1186">
            <v>0</v>
          </cell>
          <cell r="CV1186">
            <v>0</v>
          </cell>
          <cell r="CW1186">
            <v>0</v>
          </cell>
          <cell r="CX1186">
            <v>0</v>
          </cell>
          <cell r="CY1186">
            <v>0</v>
          </cell>
          <cell r="CZ1186">
            <v>0</v>
          </cell>
          <cell r="DA1186">
            <v>0</v>
          </cell>
          <cell r="DB1186">
            <v>0</v>
          </cell>
          <cell r="DC1186">
            <v>0</v>
          </cell>
          <cell r="DD1186">
            <v>0</v>
          </cell>
          <cell r="DE1186">
            <v>0</v>
          </cell>
          <cell r="DF1186">
            <v>0</v>
          </cell>
          <cell r="DG1186">
            <v>0</v>
          </cell>
          <cell r="DH1186">
            <v>0</v>
          </cell>
          <cell r="DI1186">
            <v>0</v>
          </cell>
          <cell r="DJ1186">
            <v>0</v>
          </cell>
          <cell r="DK1186">
            <v>0</v>
          </cell>
          <cell r="DL1186">
            <v>0</v>
          </cell>
          <cell r="DM1186">
            <v>0</v>
          </cell>
          <cell r="DN1186">
            <v>0</v>
          </cell>
          <cell r="DO1186">
            <v>0</v>
          </cell>
          <cell r="DP1186">
            <v>0</v>
          </cell>
          <cell r="DQ1186">
            <v>0</v>
          </cell>
          <cell r="DR1186">
            <v>0</v>
          </cell>
          <cell r="DS1186">
            <v>0</v>
          </cell>
          <cell r="DT1186">
            <v>0</v>
          </cell>
          <cell r="DU1186">
            <v>0</v>
          </cell>
          <cell r="DV1186">
            <v>0</v>
          </cell>
          <cell r="DW1186">
            <v>0</v>
          </cell>
          <cell r="DX1186">
            <v>0</v>
          </cell>
          <cell r="DY1186">
            <v>0</v>
          </cell>
          <cell r="DZ1186">
            <v>0</v>
          </cell>
          <cell r="EA1186">
            <v>0</v>
          </cell>
          <cell r="EB1186">
            <v>0</v>
          </cell>
          <cell r="EC1186">
            <v>0</v>
          </cell>
          <cell r="ED1186">
            <v>0</v>
          </cell>
          <cell r="EE1186">
            <v>0</v>
          </cell>
          <cell r="EF1186">
            <v>0</v>
          </cell>
          <cell r="EG1186">
            <v>0</v>
          </cell>
          <cell r="EH1186">
            <v>0</v>
          </cell>
          <cell r="EI1186">
            <v>0</v>
          </cell>
          <cell r="EJ1186">
            <v>0</v>
          </cell>
        </row>
        <row r="1187">
          <cell r="B1187">
            <v>1375</v>
          </cell>
          <cell r="C1187">
            <v>41536</v>
          </cell>
          <cell r="D1187">
            <v>131</v>
          </cell>
          <cell r="E1187" t="str">
            <v>Laura C</v>
          </cell>
          <cell r="F1187">
            <v>41536</v>
          </cell>
          <cell r="G1187" t="str">
            <v>FIP</v>
          </cell>
          <cell r="H1187" t="str">
            <v>062/12</v>
          </cell>
          <cell r="I1187">
            <v>2013</v>
          </cell>
          <cell r="J1187" t="str">
            <v>BANCO AGRARIO DE COLOMBIA S.A.</v>
          </cell>
          <cell r="K1187" t="str">
            <v>800.037.800-8</v>
          </cell>
          <cell r="L1187" t="str">
            <v>BOGOTA</v>
          </cell>
          <cell r="M1187">
            <v>0</v>
          </cell>
          <cell r="N1187">
            <v>0</v>
          </cell>
          <cell r="O1187" t="str">
            <v>El BANCO se obliga a "PRESTAR EL SERVICIO FINANCIERO DE ENTREGA DE LAS TRANSFERENCIAS MONETARIAS A LOS BENEFICIARIOS DEL SECTOR DE LA INCLUSIÓN SOCIAL", para el Grupo No_1 (UNO) de acuerdo con los anexos 5 y 8 de la Convocatoria No. 07 de 2012.</v>
          </cell>
          <cell r="P1187">
            <v>65284150400</v>
          </cell>
          <cell r="Q1187">
            <v>0</v>
          </cell>
          <cell r="R1187">
            <v>65284150400</v>
          </cell>
          <cell r="S1187" t="str">
            <v>4913-03</v>
          </cell>
          <cell r="T1187">
            <v>0</v>
          </cell>
          <cell r="U1187">
            <v>0</v>
          </cell>
          <cell r="V1187">
            <v>0</v>
          </cell>
          <cell r="W1187">
            <v>1047600000</v>
          </cell>
          <cell r="X1187">
            <v>0</v>
          </cell>
          <cell r="Y1187">
            <v>1047600000</v>
          </cell>
          <cell r="Z1187" t="str">
            <v>45212</v>
          </cell>
          <cell r="AA1187">
            <v>131400000</v>
          </cell>
          <cell r="AB1187">
            <v>0</v>
          </cell>
          <cell r="AC1187">
            <v>131400000</v>
          </cell>
          <cell r="AD1187">
            <v>45512</v>
          </cell>
          <cell r="AE1187">
            <v>0</v>
          </cell>
          <cell r="AF1187">
            <v>0</v>
          </cell>
          <cell r="AG1187">
            <v>0</v>
          </cell>
          <cell r="AH1187">
            <v>0</v>
          </cell>
          <cell r="AI1187" t="str">
            <v>MARIANA ESCOBAR ARANGO</v>
          </cell>
          <cell r="AJ1187">
            <v>0</v>
          </cell>
          <cell r="AK1187" t="str">
            <v>CONTRACTUAL</v>
          </cell>
          <cell r="AL1187" t="str">
            <v>N/A</v>
          </cell>
          <cell r="AM1187" t="str">
            <v>PAGO DE  6,001 INCENTIVOS A LOS PARTICIPANTES DEL COMPONENTE TU.</v>
          </cell>
          <cell r="AN1187">
            <v>600100000</v>
          </cell>
          <cell r="AO1187">
            <v>0</v>
          </cell>
          <cell r="AP1187">
            <v>0</v>
          </cell>
          <cell r="AQ1187">
            <v>0</v>
          </cell>
          <cell r="AR1187">
            <v>0</v>
          </cell>
          <cell r="AS1187">
            <v>0</v>
          </cell>
          <cell r="AT1187">
            <v>0</v>
          </cell>
          <cell r="AU1187">
            <v>0</v>
          </cell>
          <cell r="AV1187">
            <v>0</v>
          </cell>
          <cell r="AW1187">
            <v>0</v>
          </cell>
          <cell r="AX1187">
            <v>0</v>
          </cell>
          <cell r="AY1187">
            <v>0</v>
          </cell>
          <cell r="AZ1187">
            <v>600100000</v>
          </cell>
          <cell r="BA1187" t="str">
            <v>SI</v>
          </cell>
          <cell r="BB1187" t="str">
            <v>SI</v>
          </cell>
          <cell r="BC1187" t="str">
            <v>NO</v>
          </cell>
          <cell r="BD1187" t="str">
            <v>NO</v>
          </cell>
          <cell r="BE1187" t="str">
            <v>COMUN</v>
          </cell>
          <cell r="BF1187" t="str">
            <v>NO</v>
          </cell>
          <cell r="BG1187" t="str">
            <v>AUTORETENEDOR</v>
          </cell>
          <cell r="BH1187">
            <v>0</v>
          </cell>
          <cell r="BI1187">
            <v>0</v>
          </cell>
          <cell r="BJ1187">
            <v>0</v>
          </cell>
          <cell r="BK1187" t="str">
            <v>GRAN CONTRIBUYENTE</v>
          </cell>
          <cell r="BL1187">
            <v>0</v>
          </cell>
          <cell r="BM1187">
            <v>0</v>
          </cell>
          <cell r="BN1187">
            <v>0</v>
          </cell>
          <cell r="BO1187" t="str">
            <v>PAGO INCENTIVOS</v>
          </cell>
          <cell r="BP1187">
            <v>0</v>
          </cell>
          <cell r="BQ1187">
            <v>0</v>
          </cell>
          <cell r="BR1187">
            <v>0</v>
          </cell>
          <cell r="BS1187">
            <v>0</v>
          </cell>
          <cell r="BT1187">
            <v>0</v>
          </cell>
          <cell r="BU1187">
            <v>0</v>
          </cell>
          <cell r="BV1187">
            <v>0</v>
          </cell>
          <cell r="BW1187">
            <v>0</v>
          </cell>
          <cell r="BX1187">
            <v>0</v>
          </cell>
          <cell r="BY1187">
            <v>0</v>
          </cell>
          <cell r="BZ1187">
            <v>0</v>
          </cell>
          <cell r="CA1187">
            <v>0</v>
          </cell>
          <cell r="CB1187">
            <v>0</v>
          </cell>
          <cell r="CC1187">
            <v>0</v>
          </cell>
          <cell r="CD1187">
            <v>0</v>
          </cell>
          <cell r="CE1187">
            <v>0</v>
          </cell>
          <cell r="CF1187">
            <v>600100000</v>
          </cell>
          <cell r="CG1187">
            <v>41536</v>
          </cell>
          <cell r="CH1187">
            <v>131</v>
          </cell>
          <cell r="CI1187" t="str">
            <v>26123-03</v>
          </cell>
          <cell r="CJ1187" t="str">
            <v>Laura Constanza Chia Melo</v>
          </cell>
          <cell r="CK1187" t="str">
            <v>G.T. GENERACION INGRESOS</v>
          </cell>
          <cell r="CL1187" t="str">
            <v>ORDINARIA</v>
          </cell>
          <cell r="CM1187" t="str">
            <v>N/A</v>
          </cell>
          <cell r="CN1187">
            <v>0</v>
          </cell>
          <cell r="CO1187" t="str">
            <v>N/A</v>
          </cell>
          <cell r="CP1187">
            <v>0</v>
          </cell>
          <cell r="CQ1187" t="str">
            <v>2013-4030136003</v>
          </cell>
          <cell r="CR1187">
            <v>0</v>
          </cell>
          <cell r="CS1187">
            <v>0</v>
          </cell>
          <cell r="CT1187">
            <v>0</v>
          </cell>
          <cell r="CU1187">
            <v>0</v>
          </cell>
          <cell r="CV1187">
            <v>0</v>
          </cell>
          <cell r="CW1187">
            <v>0</v>
          </cell>
          <cell r="CX1187">
            <v>0</v>
          </cell>
          <cell r="CY1187">
            <v>0</v>
          </cell>
          <cell r="CZ1187">
            <v>0</v>
          </cell>
          <cell r="DA1187">
            <v>0</v>
          </cell>
          <cell r="DB1187">
            <v>0</v>
          </cell>
          <cell r="DC1187">
            <v>0</v>
          </cell>
          <cell r="DD1187">
            <v>0</v>
          </cell>
          <cell r="DE1187">
            <v>0</v>
          </cell>
          <cell r="DF1187">
            <v>0</v>
          </cell>
          <cell r="DG1187">
            <v>0</v>
          </cell>
          <cell r="DH1187">
            <v>0</v>
          </cell>
          <cell r="DI1187">
            <v>0</v>
          </cell>
          <cell r="DJ1187">
            <v>0</v>
          </cell>
          <cell r="DK1187">
            <v>0</v>
          </cell>
          <cell r="DL1187">
            <v>0</v>
          </cell>
          <cell r="DM1187">
            <v>0</v>
          </cell>
          <cell r="DN1187">
            <v>0</v>
          </cell>
          <cell r="DO1187">
            <v>0</v>
          </cell>
          <cell r="DP1187">
            <v>0</v>
          </cell>
          <cell r="DQ1187">
            <v>0</v>
          </cell>
          <cell r="DR1187">
            <v>0</v>
          </cell>
          <cell r="DS1187">
            <v>0</v>
          </cell>
          <cell r="DT1187">
            <v>0</v>
          </cell>
          <cell r="DU1187">
            <v>0</v>
          </cell>
          <cell r="DV1187">
            <v>0</v>
          </cell>
          <cell r="DW1187">
            <v>0</v>
          </cell>
          <cell r="DX1187">
            <v>0</v>
          </cell>
          <cell r="DY1187">
            <v>0</v>
          </cell>
          <cell r="DZ1187">
            <v>0</v>
          </cell>
          <cell r="EA1187">
            <v>0</v>
          </cell>
          <cell r="EB1187">
            <v>0</v>
          </cell>
          <cell r="EC1187">
            <v>0</v>
          </cell>
          <cell r="ED1187">
            <v>0</v>
          </cell>
          <cell r="EE1187">
            <v>0</v>
          </cell>
          <cell r="EF1187">
            <v>0</v>
          </cell>
          <cell r="EG1187">
            <v>0</v>
          </cell>
          <cell r="EH1187">
            <v>0</v>
          </cell>
          <cell r="EI1187">
            <v>0</v>
          </cell>
          <cell r="EJ1187">
            <v>0</v>
          </cell>
        </row>
        <row r="1188">
          <cell r="B1188">
            <v>1359</v>
          </cell>
          <cell r="C1188">
            <v>41537</v>
          </cell>
          <cell r="D1188">
            <v>884</v>
          </cell>
          <cell r="E1188" t="str">
            <v>Laura C</v>
          </cell>
          <cell r="F1188">
            <v>41537</v>
          </cell>
          <cell r="G1188" t="str">
            <v>DPS</v>
          </cell>
          <cell r="H1188" t="str">
            <v>083/13</v>
          </cell>
          <cell r="I1188">
            <v>2013</v>
          </cell>
          <cell r="J1188" t="str">
            <v>LEONARDO ALFONSO PERTUZ FONTALVO</v>
          </cell>
          <cell r="K1188" t="str">
            <v>86057234-5</v>
          </cell>
          <cell r="L1188" t="str">
            <v>BOGOTA</v>
          </cell>
          <cell r="M1188" t="str">
            <v>CL 45 16 - 77 APT 306</v>
          </cell>
          <cell r="N1188" t="str">
            <v>3103492600 3186103182</v>
          </cell>
          <cell r="O1188" t="str">
            <v>CONTRATAR EL SERVICIO DE MANTENIMIENTO LOCAIVO INTEGRAL (CON  SUMINISTRO DE PERSONAL, MAQUINARIA, EQUIPO Y REPUESTOS) EN TODAS LAS SEDES DE LA REGION NO. 4 A SABER: BOLIVAR, ATLANTICO, CORDIBA Y MAGDALENA</v>
          </cell>
          <cell r="P1188">
            <v>25000000</v>
          </cell>
          <cell r="Q1188">
            <v>0</v>
          </cell>
          <cell r="R1188">
            <v>25000000</v>
          </cell>
          <cell r="S1188">
            <v>584013</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t="str">
            <v>LUIS AUGUSTO FLOREZ MOLANO</v>
          </cell>
          <cell r="AJ1188" t="str">
            <v>UNICO PAGO POR LOS SERIVICIOS EFECTIVAMENTE PRESTADOS PREVIA PRESENTACION DE LA FACTURA O CUENTA DE COBRO, EL CUMPLIMIENTO DE LOS REQUISITOS PARA EL PAGO EL PAGO Y CERTIFICADO DE RECIBO A SATISFACCION POR PARTE DEL SUPERVISOR DEL CONTRATO.</v>
          </cell>
          <cell r="AK1188">
            <v>52</v>
          </cell>
          <cell r="AL1188" t="str">
            <v>320000719603 de 20/10/2010</v>
          </cell>
          <cell r="AM1188" t="str">
            <v>SOLICITUD UNICO PAGO ACEPTACION DE OFERTA</v>
          </cell>
          <cell r="AN1188">
            <v>21238500</v>
          </cell>
          <cell r="AO1188">
            <v>0</v>
          </cell>
          <cell r="AP1188">
            <v>0</v>
          </cell>
          <cell r="AQ1188">
            <v>0</v>
          </cell>
          <cell r="AR1188">
            <v>0</v>
          </cell>
          <cell r="AS1188">
            <v>0</v>
          </cell>
          <cell r="AT1188">
            <v>0</v>
          </cell>
          <cell r="AU1188">
            <v>0</v>
          </cell>
          <cell r="AV1188">
            <v>0.16</v>
          </cell>
          <cell r="AW1188">
            <v>0</v>
          </cell>
          <cell r="AX1188">
            <v>3398160</v>
          </cell>
          <cell r="AY1188">
            <v>0</v>
          </cell>
          <cell r="AZ1188">
            <v>24636660</v>
          </cell>
          <cell r="BA1188" t="str">
            <v>NO</v>
          </cell>
          <cell r="BB1188" t="str">
            <v>NO</v>
          </cell>
          <cell r="BC1188" t="str">
            <v>NO</v>
          </cell>
          <cell r="BD1188" t="str">
            <v>NO</v>
          </cell>
          <cell r="BE1188" t="str">
            <v>COMUN</v>
          </cell>
          <cell r="BF1188" t="str">
            <v>NO</v>
          </cell>
          <cell r="BG1188" t="str">
            <v>SERVICIOS</v>
          </cell>
          <cell r="BH1188">
            <v>0.04</v>
          </cell>
          <cell r="BI1188">
            <v>0</v>
          </cell>
          <cell r="BJ1188">
            <v>0</v>
          </cell>
          <cell r="BK1188" t="str">
            <v>COMUN</v>
          </cell>
          <cell r="BL1188">
            <v>0.15</v>
          </cell>
          <cell r="BM1188">
            <v>0</v>
          </cell>
          <cell r="BN1188">
            <v>0</v>
          </cell>
          <cell r="BO1188" t="str">
            <v>VARIOS MPIOS</v>
          </cell>
          <cell r="BP1188">
            <v>0</v>
          </cell>
          <cell r="BQ1188">
            <v>0</v>
          </cell>
          <cell r="BR1188">
            <v>0</v>
          </cell>
          <cell r="BS1188">
            <v>0</v>
          </cell>
          <cell r="BT1188">
            <v>0</v>
          </cell>
          <cell r="BU1188" t="str">
            <v>NO APLICA S/N DCRTO 2818/13</v>
          </cell>
          <cell r="BV1188">
            <v>0</v>
          </cell>
          <cell r="BW1188">
            <v>849540</v>
          </cell>
          <cell r="BX1188">
            <v>0</v>
          </cell>
          <cell r="BY1188">
            <v>509724</v>
          </cell>
          <cell r="BZ1188">
            <v>0</v>
          </cell>
          <cell r="CA1188">
            <v>0</v>
          </cell>
          <cell r="CB1188">
            <v>0</v>
          </cell>
          <cell r="CC1188">
            <v>0</v>
          </cell>
          <cell r="CD1188">
            <v>0</v>
          </cell>
          <cell r="CE1188">
            <v>0</v>
          </cell>
          <cell r="CF1188">
            <v>23099589</v>
          </cell>
          <cell r="CG1188">
            <v>41537</v>
          </cell>
          <cell r="CH1188">
            <v>884</v>
          </cell>
          <cell r="CI1188">
            <v>586913</v>
          </cell>
          <cell r="CJ1188" t="str">
            <v>Laura Constanza Chia Melo</v>
          </cell>
          <cell r="CK1188" t="str">
            <v>SUBDIRECCIÓN DE OPERACIONES</v>
          </cell>
          <cell r="CL1188" t="str">
            <v>GASTOS GENERALES</v>
          </cell>
          <cell r="CM1188" t="str">
            <v>201361003018000083E</v>
          </cell>
          <cell r="CN1188">
            <v>0</v>
          </cell>
          <cell r="CO1188" t="str">
            <v>N/A</v>
          </cell>
          <cell r="CP1188">
            <v>0</v>
          </cell>
          <cell r="CQ1188" t="str">
            <v>2013-6200137673</v>
          </cell>
          <cell r="CR1188">
            <v>0</v>
          </cell>
          <cell r="CS1188">
            <v>0</v>
          </cell>
          <cell r="CT1188">
            <v>0</v>
          </cell>
          <cell r="CU1188">
            <v>0</v>
          </cell>
          <cell r="CV1188">
            <v>177807</v>
          </cell>
          <cell r="CW1188" t="str">
            <v>RETE ICA B/QUILLA RES 001/10 ACT 304</v>
          </cell>
          <cell r="CX1188">
            <v>3934500</v>
          </cell>
          <cell r="CY1188">
            <v>9.5999999999999992E-3</v>
          </cell>
          <cell r="CZ1188" t="str">
            <v>CARTAGENA AC.041/06 ACTV 309,</v>
          </cell>
          <cell r="DA1188">
            <v>8895500</v>
          </cell>
          <cell r="DB1188">
            <v>8.0000000000000002E-3</v>
          </cell>
          <cell r="DC1188" t="str">
            <v>MONTERIA DEMAS ACTV NCP AC 053/12</v>
          </cell>
          <cell r="DD1188">
            <v>3337500</v>
          </cell>
          <cell r="DE1188">
            <v>0.01</v>
          </cell>
          <cell r="DF1188" t="str">
            <v>SANTA MARTA  AC 11/06 ACT 3315</v>
          </cell>
          <cell r="DG1188">
            <v>5071000</v>
          </cell>
          <cell r="DH1188">
            <v>7.0000000000000001E-3</v>
          </cell>
          <cell r="DI1188">
            <v>0</v>
          </cell>
          <cell r="DJ1188">
            <v>0</v>
          </cell>
          <cell r="DK1188">
            <v>0</v>
          </cell>
          <cell r="DL1188">
            <v>0</v>
          </cell>
          <cell r="DM1188">
            <v>0</v>
          </cell>
          <cell r="DN1188">
            <v>0</v>
          </cell>
          <cell r="DO1188">
            <v>0</v>
          </cell>
          <cell r="DP1188">
            <v>0</v>
          </cell>
          <cell r="DQ1188">
            <v>0</v>
          </cell>
          <cell r="DR1188">
            <v>0</v>
          </cell>
          <cell r="DS1188">
            <v>0</v>
          </cell>
          <cell r="DT1188">
            <v>0</v>
          </cell>
          <cell r="DU1188">
            <v>0</v>
          </cell>
          <cell r="DV1188">
            <v>0</v>
          </cell>
          <cell r="DW1188">
            <v>0</v>
          </cell>
          <cell r="DX1188">
            <v>0</v>
          </cell>
          <cell r="DY1188">
            <v>0</v>
          </cell>
          <cell r="DZ1188">
            <v>0</v>
          </cell>
          <cell r="EA1188">
            <v>0</v>
          </cell>
          <cell r="EB1188">
            <v>0</v>
          </cell>
          <cell r="EC1188">
            <v>0</v>
          </cell>
          <cell r="ED1188">
            <v>0</v>
          </cell>
          <cell r="EE1188">
            <v>0</v>
          </cell>
          <cell r="EF1188">
            <v>0</v>
          </cell>
          <cell r="EG1188">
            <v>0</v>
          </cell>
          <cell r="EH1188">
            <v>0</v>
          </cell>
          <cell r="EI1188">
            <v>0</v>
          </cell>
          <cell r="EJ1188">
            <v>0</v>
          </cell>
        </row>
        <row r="1189">
          <cell r="B1189">
            <v>1281</v>
          </cell>
          <cell r="C1189">
            <v>41527</v>
          </cell>
          <cell r="D1189">
            <v>828</v>
          </cell>
          <cell r="E1189" t="str">
            <v>Martha L</v>
          </cell>
          <cell r="F1189">
            <v>41527</v>
          </cell>
          <cell r="G1189" t="str">
            <v>DPS</v>
          </cell>
          <cell r="H1189" t="str">
            <v>6/2013</v>
          </cell>
          <cell r="I1189">
            <v>2013</v>
          </cell>
          <cell r="J1189" t="str">
            <v>ALMACENES GENERALES DE DEPOSITO ALMAGRARIO S A</v>
          </cell>
          <cell r="K1189" t="str">
            <v>899.999.049-1</v>
          </cell>
          <cell r="L1189" t="str">
            <v>BOGOTA</v>
          </cell>
          <cell r="M1189" t="str">
            <v>KRA 7 71 52 TORRE A PISO9</v>
          </cell>
          <cell r="N1189" t="str">
            <v>589 4000</v>
          </cell>
          <cell r="O1189" t="str">
            <v>PRESTAR AL DPS LOS SERVICIOS LOGISTICOS PARA EL ADECUADO DEPOSITO, CONSERVACION,CUSTODIA,MANEJO Y DISTRIBUCION DE LOS ACTIVOS EN ESPECIE POR DONACION</v>
          </cell>
          <cell r="P1189">
            <v>800000000</v>
          </cell>
          <cell r="Q1189">
            <v>0</v>
          </cell>
          <cell r="R1189">
            <v>800000000</v>
          </cell>
          <cell r="S1189">
            <v>10713</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t="str">
            <v>CARLOS HUMBERTO CARDONA BOTERO</v>
          </cell>
          <cell r="AJ1189" t="str">
            <v>PRIMER DESEMBOLSO DEL 5% DEL VALOR DEL CONTRATO PARA SUFRAGAR LOS GASTOS RELACIONADOS CON EL AGENCIAMIENTO Y PAGO A TERCEROS. Y LOS OTROS $760.000.000 SE UTILIZARAN PARA EFECTUAR DESEMBOLSOS POR LOS SERVICIOS CAUSADOS EN LA OPERACIÓN LOGISTICA</v>
          </cell>
          <cell r="AK1189" t="str">
            <v>30-033125/30-033126/90-031381/30-033127</v>
          </cell>
          <cell r="AL1189" t="str">
            <v>EXCLUIDOS (ART.3 RESOL.3878/96)</v>
          </cell>
          <cell r="AM1189" t="str">
            <v xml:space="preserve">SOLICITUD PAGO MES DE AGOSTO  POR SERVICIOS PRESTADOS ALMACENAMIENTO, ALISAMIENTO CARGUES DESCARGUES PRESTADOS EN EL MES DE AGOSTO/13 </v>
          </cell>
          <cell r="AN1189">
            <v>1052663</v>
          </cell>
          <cell r="AO1189">
            <v>0</v>
          </cell>
          <cell r="AP1189">
            <v>0</v>
          </cell>
          <cell r="AQ1189">
            <v>0</v>
          </cell>
          <cell r="AR1189">
            <v>0</v>
          </cell>
          <cell r="AS1189">
            <v>0</v>
          </cell>
          <cell r="AT1189">
            <v>0</v>
          </cell>
          <cell r="AU1189">
            <v>0</v>
          </cell>
          <cell r="AV1189">
            <v>0.16</v>
          </cell>
          <cell r="AW1189">
            <v>0.16</v>
          </cell>
          <cell r="AX1189">
            <v>168427</v>
          </cell>
          <cell r="AY1189">
            <v>0</v>
          </cell>
          <cell r="AZ1189">
            <v>1221090</v>
          </cell>
          <cell r="BA1189" t="str">
            <v>SI</v>
          </cell>
          <cell r="BB1189" t="str">
            <v>SI</v>
          </cell>
          <cell r="BC1189" t="str">
            <v>NO</v>
          </cell>
          <cell r="BD1189" t="str">
            <v>SI</v>
          </cell>
          <cell r="BE1189" t="str">
            <v>GRAN CONTRIBUYENTE</v>
          </cell>
          <cell r="BF1189" t="str">
            <v>MIXTA</v>
          </cell>
          <cell r="BG1189" t="str">
            <v>AUTORRETENEDORES</v>
          </cell>
          <cell r="BH1189">
            <v>0</v>
          </cell>
          <cell r="BI1189">
            <v>0</v>
          </cell>
          <cell r="BJ1189">
            <v>0</v>
          </cell>
          <cell r="BK1189" t="str">
            <v>GRAN CONTRIBUYENTE</v>
          </cell>
          <cell r="BL1189">
            <v>0</v>
          </cell>
          <cell r="BM1189">
            <v>0</v>
          </cell>
          <cell r="BN1189">
            <v>0</v>
          </cell>
          <cell r="BO1189" t="str">
            <v>SOCIEDAD DE ECONOMIA MIXTA</v>
          </cell>
          <cell r="BP1189">
            <v>0</v>
          </cell>
          <cell r="BQ1189">
            <v>0</v>
          </cell>
          <cell r="BR1189">
            <v>0</v>
          </cell>
          <cell r="BS1189">
            <v>0</v>
          </cell>
          <cell r="BT1189">
            <v>0</v>
          </cell>
          <cell r="BU1189" t="str">
            <v>N/A</v>
          </cell>
          <cell r="BV1189">
            <v>0</v>
          </cell>
          <cell r="BW1189">
            <v>0</v>
          </cell>
          <cell r="BX1189">
            <v>0</v>
          </cell>
          <cell r="BY1189">
            <v>0</v>
          </cell>
          <cell r="BZ1189">
            <v>0</v>
          </cell>
          <cell r="CA1189">
            <v>0</v>
          </cell>
          <cell r="CB1189">
            <v>0</v>
          </cell>
          <cell r="CC1189">
            <v>0</v>
          </cell>
          <cell r="CD1189">
            <v>0</v>
          </cell>
          <cell r="CE1189">
            <v>0</v>
          </cell>
          <cell r="CF1189">
            <v>1221090</v>
          </cell>
          <cell r="CG1189">
            <v>41527</v>
          </cell>
          <cell r="CH1189">
            <v>828</v>
          </cell>
          <cell r="CI1189">
            <v>10713</v>
          </cell>
          <cell r="CJ1189" t="str">
            <v>Martha Cecilia López Cortez</v>
          </cell>
          <cell r="CK1189" t="str">
            <v>IMPLEMENTACION GENERACION DE INGRESOS Y PROYECTOS</v>
          </cell>
          <cell r="CL1189" t="str">
            <v>ORDINARIA</v>
          </cell>
          <cell r="CM1189">
            <v>0</v>
          </cell>
          <cell r="CN1189">
            <v>0</v>
          </cell>
          <cell r="CO1189" t="str">
            <v>N/A</v>
          </cell>
          <cell r="CP1189">
            <v>0</v>
          </cell>
          <cell r="CQ1189" t="str">
            <v>2013-4020131963</v>
          </cell>
          <cell r="CR1189">
            <v>0</v>
          </cell>
          <cell r="CS1189">
            <v>0</v>
          </cell>
          <cell r="CT1189">
            <v>0</v>
          </cell>
          <cell r="CU1189">
            <v>0</v>
          </cell>
          <cell r="CV1189">
            <v>0</v>
          </cell>
          <cell r="CW1189">
            <v>0</v>
          </cell>
          <cell r="CX1189">
            <v>0</v>
          </cell>
          <cell r="CY1189">
            <v>0</v>
          </cell>
          <cell r="CZ1189">
            <v>0</v>
          </cell>
          <cell r="DA1189">
            <v>0</v>
          </cell>
          <cell r="DB1189">
            <v>0</v>
          </cell>
          <cell r="DC1189">
            <v>0</v>
          </cell>
          <cell r="DD1189">
            <v>0</v>
          </cell>
          <cell r="DE1189">
            <v>0</v>
          </cell>
          <cell r="DF1189">
            <v>0</v>
          </cell>
          <cell r="DG1189">
            <v>0</v>
          </cell>
          <cell r="DH1189">
            <v>0</v>
          </cell>
          <cell r="DI1189">
            <v>0</v>
          </cell>
          <cell r="DJ1189">
            <v>0</v>
          </cell>
          <cell r="DK1189">
            <v>0</v>
          </cell>
          <cell r="DL1189">
            <v>0</v>
          </cell>
          <cell r="DM1189">
            <v>0</v>
          </cell>
          <cell r="DN1189">
            <v>0</v>
          </cell>
          <cell r="DO1189">
            <v>0</v>
          </cell>
          <cell r="DP1189">
            <v>0</v>
          </cell>
          <cell r="DQ1189">
            <v>0</v>
          </cell>
          <cell r="DR1189">
            <v>0</v>
          </cell>
          <cell r="DS1189">
            <v>0</v>
          </cell>
          <cell r="DT1189">
            <v>0</v>
          </cell>
          <cell r="DU1189">
            <v>0</v>
          </cell>
          <cell r="DV1189">
            <v>0</v>
          </cell>
          <cell r="DW1189">
            <v>0</v>
          </cell>
          <cell r="DX1189">
            <v>0</v>
          </cell>
          <cell r="DY1189">
            <v>0</v>
          </cell>
          <cell r="DZ1189">
            <v>0</v>
          </cell>
          <cell r="EA1189">
            <v>0</v>
          </cell>
          <cell r="EB1189">
            <v>0</v>
          </cell>
          <cell r="EC1189">
            <v>0</v>
          </cell>
          <cell r="ED1189">
            <v>0</v>
          </cell>
          <cell r="EE1189">
            <v>0</v>
          </cell>
          <cell r="EF1189">
            <v>0</v>
          </cell>
          <cell r="EG1189">
            <v>0</v>
          </cell>
          <cell r="EH1189">
            <v>0</v>
          </cell>
          <cell r="EI1189">
            <v>0</v>
          </cell>
          <cell r="EJ1189">
            <v>0</v>
          </cell>
        </row>
        <row r="1190">
          <cell r="B1190">
            <v>1282</v>
          </cell>
          <cell r="C1190">
            <v>41527</v>
          </cell>
          <cell r="D1190">
            <v>830</v>
          </cell>
          <cell r="E1190" t="str">
            <v>Martha L</v>
          </cell>
          <cell r="F1190">
            <v>41527</v>
          </cell>
          <cell r="G1190" t="str">
            <v>DPS</v>
          </cell>
          <cell r="H1190" t="str">
            <v>OFERTA077/13</v>
          </cell>
          <cell r="I1190">
            <v>2013</v>
          </cell>
          <cell r="J1190" t="str">
            <v>ONE SOLUTION POSITION LTD OSP</v>
          </cell>
          <cell r="K1190" t="str">
            <v>900,243,647-2</v>
          </cell>
          <cell r="L1190" t="str">
            <v>BOGOTA</v>
          </cell>
          <cell r="M1190" t="str">
            <v>CRA 20 40-77</v>
          </cell>
          <cell r="N1190" t="str">
            <v>470 50 87</v>
          </cell>
          <cell r="O1190" t="str">
            <v>CONTRATAR EL SERVICIO DE MONITOREO A TRAVES DE EQUIPOS GPS INSTALADOS EN LA FLOTA DE VEHICULOS PERTENECIENTES AL DPS Y EL MANTENIMIENTO PREVENTIVO Y CORRECTIVO CON SUMINISTRO DE REPUESTOS PARA LOS EQUIPOS ACTUALMENTE INSTALADOS</v>
          </cell>
          <cell r="P1190">
            <v>12880000</v>
          </cell>
          <cell r="Q1190">
            <v>0</v>
          </cell>
          <cell r="R1190">
            <v>12880000</v>
          </cell>
          <cell r="S1190">
            <v>564413</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t="str">
            <v>LUIS FERNANDA LLANO ARROYAVE</v>
          </cell>
          <cell r="AJ1190" t="str">
            <v xml:space="preserve">EL DPS PAGARA MENSUALMENTE POR LOS SERVICIOS EFECTIVAMENTE RECIBIDOS PREVI PRESENTACION DE FACTURA Y/O CUENTA DE COBRO, CERTIFICADO DE RECIBIDO A SATISFACCION POR PARTE DEL SUPERVISOR DEL CONTRATO Y CUMPLIMIENTO DE LOS REQUISITOS PARA EL PAGO </v>
          </cell>
          <cell r="AK1190" t="str">
            <v>OSP 284</v>
          </cell>
          <cell r="AL1190" t="str">
            <v>320000960490 11-19/2012</v>
          </cell>
          <cell r="AM1190" t="str">
            <v>SOLICITUD SEGUNDO PAGO SERVICIO MONITOREO A TRAVES DE EQUIPOS GPS INSTALADOS EN LA FLOTA DE VEHICULOS PERTENECIENTES AL DPS Y MANTENIMIENTO PREVENTIVO Y CORRECTIVO Y SUMINISTRO DE REPUESTOS</v>
          </cell>
          <cell r="AN1190">
            <v>1150005</v>
          </cell>
          <cell r="AO1190">
            <v>0</v>
          </cell>
          <cell r="AP1190">
            <v>0</v>
          </cell>
          <cell r="AQ1190">
            <v>0</v>
          </cell>
          <cell r="AR1190">
            <v>0</v>
          </cell>
          <cell r="AS1190">
            <v>0</v>
          </cell>
          <cell r="AT1190">
            <v>0</v>
          </cell>
          <cell r="AU1190">
            <v>0</v>
          </cell>
          <cell r="AV1190">
            <v>0.16</v>
          </cell>
          <cell r="AW1190">
            <v>0</v>
          </cell>
          <cell r="AX1190">
            <v>184001</v>
          </cell>
          <cell r="AY1190">
            <v>0</v>
          </cell>
          <cell r="AZ1190">
            <v>1334006</v>
          </cell>
          <cell r="BA1190" t="str">
            <v>NO</v>
          </cell>
          <cell r="BB1190" t="str">
            <v>NO</v>
          </cell>
          <cell r="BC1190" t="str">
            <v>NO</v>
          </cell>
          <cell r="BD1190" t="str">
            <v>NO</v>
          </cell>
          <cell r="BE1190" t="str">
            <v>COMN</v>
          </cell>
          <cell r="BF1190" t="str">
            <v>NO</v>
          </cell>
          <cell r="BG1190" t="str">
            <v>SERVICIO MONITEREO</v>
          </cell>
          <cell r="BH1190">
            <v>0.04</v>
          </cell>
          <cell r="BI1190">
            <v>0</v>
          </cell>
          <cell r="BJ1190">
            <v>0</v>
          </cell>
          <cell r="BK1190" t="str">
            <v>COMUN</v>
          </cell>
          <cell r="BL1190">
            <v>0.15</v>
          </cell>
          <cell r="BM1190">
            <v>0</v>
          </cell>
          <cell r="BN1190">
            <v>0</v>
          </cell>
          <cell r="BO1190" t="str">
            <v>BOGOTA</v>
          </cell>
          <cell r="BP1190">
            <v>9.6600000000000002E-3</v>
          </cell>
          <cell r="BQ1190">
            <v>0</v>
          </cell>
          <cell r="BR1190">
            <v>0</v>
          </cell>
          <cell r="BS1190">
            <v>0</v>
          </cell>
          <cell r="BT1190">
            <v>0</v>
          </cell>
          <cell r="BU1190">
            <v>0</v>
          </cell>
          <cell r="BV1190">
            <v>0</v>
          </cell>
          <cell r="BW1190">
            <v>46000</v>
          </cell>
          <cell r="BX1190">
            <v>0</v>
          </cell>
          <cell r="BY1190">
            <v>27600</v>
          </cell>
          <cell r="BZ1190">
            <v>0</v>
          </cell>
          <cell r="CA1190">
            <v>11109</v>
          </cell>
          <cell r="CB1190">
            <v>0</v>
          </cell>
          <cell r="CC1190">
            <v>0</v>
          </cell>
          <cell r="CD1190">
            <v>0</v>
          </cell>
          <cell r="CE1190">
            <v>0</v>
          </cell>
          <cell r="CF1190">
            <v>1249297</v>
          </cell>
          <cell r="CG1190">
            <v>41527</v>
          </cell>
          <cell r="CH1190">
            <v>830</v>
          </cell>
          <cell r="CI1190">
            <v>564413</v>
          </cell>
          <cell r="CJ1190" t="str">
            <v>Martha Cecilia López Cortez</v>
          </cell>
          <cell r="CK1190" t="str">
            <v>IMPLEMENTACION GENERACION DE INGRESOS Y PROYECTOS</v>
          </cell>
          <cell r="CL1190" t="str">
            <v>ORDINARIA</v>
          </cell>
          <cell r="CM1190">
            <v>0</v>
          </cell>
          <cell r="CN1190">
            <v>0</v>
          </cell>
          <cell r="CO1190" t="str">
            <v>N/A</v>
          </cell>
          <cell r="CP1190">
            <v>0</v>
          </cell>
          <cell r="CQ1190" t="str">
            <v>2013-6200132393</v>
          </cell>
          <cell r="CR1190">
            <v>0</v>
          </cell>
          <cell r="CS1190">
            <v>0</v>
          </cell>
          <cell r="CT1190">
            <v>0</v>
          </cell>
          <cell r="CU1190">
            <v>0</v>
          </cell>
          <cell r="CV1190">
            <v>0</v>
          </cell>
          <cell r="CW1190">
            <v>0</v>
          </cell>
          <cell r="CX1190">
            <v>0</v>
          </cell>
          <cell r="CY1190">
            <v>0</v>
          </cell>
          <cell r="CZ1190">
            <v>0</v>
          </cell>
          <cell r="DA1190">
            <v>0</v>
          </cell>
          <cell r="DB1190">
            <v>0</v>
          </cell>
          <cell r="DC1190">
            <v>0</v>
          </cell>
          <cell r="DD1190">
            <v>0</v>
          </cell>
          <cell r="DE1190">
            <v>0</v>
          </cell>
          <cell r="DF1190">
            <v>0</v>
          </cell>
          <cell r="DG1190">
            <v>0</v>
          </cell>
          <cell r="DH1190">
            <v>0</v>
          </cell>
          <cell r="DI1190">
            <v>0</v>
          </cell>
          <cell r="DJ1190">
            <v>0</v>
          </cell>
          <cell r="DK1190">
            <v>0</v>
          </cell>
          <cell r="DL1190">
            <v>0</v>
          </cell>
          <cell r="DM1190">
            <v>0</v>
          </cell>
          <cell r="DN1190">
            <v>0</v>
          </cell>
          <cell r="DO1190">
            <v>0</v>
          </cell>
          <cell r="DP1190">
            <v>0</v>
          </cell>
          <cell r="DQ1190">
            <v>0</v>
          </cell>
          <cell r="DR1190">
            <v>0</v>
          </cell>
          <cell r="DS1190">
            <v>0</v>
          </cell>
          <cell r="DT1190">
            <v>0</v>
          </cell>
          <cell r="DU1190">
            <v>0</v>
          </cell>
          <cell r="DV1190">
            <v>0</v>
          </cell>
          <cell r="DW1190">
            <v>0</v>
          </cell>
          <cell r="DX1190">
            <v>0</v>
          </cell>
          <cell r="DY1190">
            <v>0</v>
          </cell>
          <cell r="DZ1190">
            <v>0</v>
          </cell>
          <cell r="EA1190">
            <v>0</v>
          </cell>
          <cell r="EB1190">
            <v>0</v>
          </cell>
          <cell r="EC1190">
            <v>0</v>
          </cell>
          <cell r="ED1190">
            <v>0</v>
          </cell>
          <cell r="EE1190">
            <v>0</v>
          </cell>
          <cell r="EF1190">
            <v>0</v>
          </cell>
          <cell r="EG1190">
            <v>0</v>
          </cell>
          <cell r="EH1190">
            <v>0</v>
          </cell>
          <cell r="EI1190">
            <v>0</v>
          </cell>
          <cell r="EJ1190">
            <v>0</v>
          </cell>
        </row>
        <row r="1191">
          <cell r="B1191">
            <v>1306</v>
          </cell>
          <cell r="C1191">
            <v>41528</v>
          </cell>
          <cell r="D1191">
            <v>839</v>
          </cell>
          <cell r="E1191" t="str">
            <v>Martha L</v>
          </cell>
          <cell r="F1191">
            <v>41528</v>
          </cell>
          <cell r="G1191" t="str">
            <v>DPS</v>
          </cell>
          <cell r="H1191" t="str">
            <v>154/12</v>
          </cell>
          <cell r="I1191">
            <v>2012</v>
          </cell>
          <cell r="J1191" t="str">
            <v>CORPORACION EDUCATIVA ASED</v>
          </cell>
          <cell r="K1191" t="str">
            <v>804.009.728-0</v>
          </cell>
          <cell r="L1191" t="str">
            <v>SANTANDER</v>
          </cell>
          <cell r="M1191" t="str">
            <v>Cra 27 No 19-40</v>
          </cell>
          <cell r="N1191">
            <v>6345500</v>
          </cell>
          <cell r="O1191" t="str">
            <v>DISEÑAR,CONTRUIR,APLICAR Y SISTEMATIZAR UNA PRUEBA DE DIAGNOSTICO QUE PERMITA EVALUAR EL NIVEL DE COMPETENCIAS BASICAS DE LOS PARTICIPANTES DEL PROGRAMA INGRESO SOCIAL EN LAS AREAS DE LENGUAJE,MATEMATICAS Y COMPETENCIAS CIUDADANAS DEFNIDAS PARA EL NIVEL D</v>
          </cell>
          <cell r="P1191">
            <v>1069200000</v>
          </cell>
          <cell r="Q1191">
            <v>0</v>
          </cell>
          <cell r="R1191">
            <v>1069200000</v>
          </cell>
          <cell r="S1191">
            <v>1000012</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t="str">
            <v>FREDDY GERMAN CUBILLOS GUALDRON</v>
          </cell>
          <cell r="AJ1191" t="str">
            <v>FACTURA</v>
          </cell>
          <cell r="AK1191">
            <v>624</v>
          </cell>
          <cell r="AL1191" t="str">
            <v>40000174645 DE 2013-05-15</v>
          </cell>
          <cell r="AM1191" t="str">
            <v>SOLICITUD No. 4 CUARTO PAGO, CORRESPONDIENTE AL 40% DEL CONTRATO DE CONSULTORIA OTROSI1 Y 2</v>
          </cell>
          <cell r="AN1191">
            <v>427680000</v>
          </cell>
          <cell r="AO1191">
            <v>0</v>
          </cell>
          <cell r="AP1191">
            <v>0</v>
          </cell>
          <cell r="AQ1191">
            <v>0</v>
          </cell>
          <cell r="AR1191">
            <v>0</v>
          </cell>
          <cell r="AS1191">
            <v>0</v>
          </cell>
          <cell r="AT1191">
            <v>0</v>
          </cell>
          <cell r="AU1191">
            <v>0</v>
          </cell>
          <cell r="AV1191">
            <v>0</v>
          </cell>
          <cell r="AW1191">
            <v>0</v>
          </cell>
          <cell r="AX1191">
            <v>0</v>
          </cell>
          <cell r="AY1191">
            <v>0</v>
          </cell>
          <cell r="AZ1191">
            <v>427680000</v>
          </cell>
          <cell r="BA1191" t="str">
            <v>NO</v>
          </cell>
          <cell r="BB1191" t="str">
            <v>NO</v>
          </cell>
          <cell r="BC1191" t="str">
            <v>NO</v>
          </cell>
          <cell r="BD1191" t="str">
            <v>SI</v>
          </cell>
          <cell r="BE1191" t="str">
            <v>NO RESPONSABLE</v>
          </cell>
          <cell r="BF1191" t="str">
            <v>NO</v>
          </cell>
          <cell r="BG1191" t="str">
            <v>NO SUJETO A RETENCION EN LA FUENTE</v>
          </cell>
          <cell r="BH1191">
            <v>0</v>
          </cell>
          <cell r="BI1191">
            <v>0</v>
          </cell>
          <cell r="BJ1191">
            <v>0</v>
          </cell>
          <cell r="BK1191" t="str">
            <v>NO RESPONSABLE</v>
          </cell>
          <cell r="BL1191">
            <v>0</v>
          </cell>
          <cell r="BM1191">
            <v>0</v>
          </cell>
          <cell r="BN1191">
            <v>0</v>
          </cell>
          <cell r="BO1191" t="str">
            <v>BUCARAMANGA</v>
          </cell>
          <cell r="BP1191">
            <v>5.0000000000000001E-3</v>
          </cell>
          <cell r="BQ1191">
            <v>0</v>
          </cell>
          <cell r="BR1191">
            <v>0</v>
          </cell>
          <cell r="BS1191">
            <v>0</v>
          </cell>
          <cell r="BT1191">
            <v>0</v>
          </cell>
          <cell r="BU1191" t="str">
            <v>ENTIDAD SIN ANIMO DE LUCRO</v>
          </cell>
          <cell r="BV1191">
            <v>0</v>
          </cell>
          <cell r="BW1191">
            <v>0</v>
          </cell>
          <cell r="BX1191">
            <v>0</v>
          </cell>
          <cell r="BY1191">
            <v>0</v>
          </cell>
          <cell r="BZ1191">
            <v>0</v>
          </cell>
          <cell r="CA1191">
            <v>2138400</v>
          </cell>
          <cell r="CB1191">
            <v>0</v>
          </cell>
          <cell r="CC1191">
            <v>0</v>
          </cell>
          <cell r="CD1191">
            <v>0</v>
          </cell>
          <cell r="CE1191">
            <v>0</v>
          </cell>
          <cell r="CF1191">
            <v>425541600</v>
          </cell>
          <cell r="CG1191">
            <v>41528</v>
          </cell>
          <cell r="CH1191">
            <v>839</v>
          </cell>
          <cell r="CI1191">
            <v>1000012</v>
          </cell>
          <cell r="CJ1191" t="str">
            <v>Martha Cecilia López Cortez</v>
          </cell>
          <cell r="CK1191" t="str">
            <v>GASTOS DE FORMACION Y ACOMPAÑAMIENTO</v>
          </cell>
          <cell r="CL1191" t="str">
            <v>ORDINARIA</v>
          </cell>
          <cell r="CM1191">
            <v>0</v>
          </cell>
          <cell r="CN1191" t="str">
            <v>RESERVA</v>
          </cell>
          <cell r="CO1191">
            <v>0</v>
          </cell>
          <cell r="CP1191">
            <v>0</v>
          </cell>
          <cell r="CQ1191" t="str">
            <v>2013-3000134033</v>
          </cell>
          <cell r="CR1191">
            <v>0</v>
          </cell>
          <cell r="CS1191">
            <v>0</v>
          </cell>
          <cell r="CT1191">
            <v>0</v>
          </cell>
          <cell r="CU1191">
            <v>0</v>
          </cell>
          <cell r="CV1191">
            <v>0</v>
          </cell>
          <cell r="CW1191">
            <v>0</v>
          </cell>
          <cell r="CX1191">
            <v>0</v>
          </cell>
          <cell r="CY1191">
            <v>0</v>
          </cell>
          <cell r="CZ1191">
            <v>0</v>
          </cell>
          <cell r="DA1191">
            <v>0</v>
          </cell>
          <cell r="DB1191">
            <v>0</v>
          </cell>
          <cell r="DC1191">
            <v>0</v>
          </cell>
          <cell r="DD1191">
            <v>0</v>
          </cell>
          <cell r="DE1191">
            <v>0</v>
          </cell>
          <cell r="DF1191">
            <v>0</v>
          </cell>
          <cell r="DG1191">
            <v>0</v>
          </cell>
          <cell r="DH1191">
            <v>0</v>
          </cell>
          <cell r="DI1191">
            <v>0</v>
          </cell>
          <cell r="DJ1191">
            <v>0</v>
          </cell>
          <cell r="DK1191">
            <v>0</v>
          </cell>
          <cell r="DL1191">
            <v>0</v>
          </cell>
          <cell r="DM1191">
            <v>0</v>
          </cell>
          <cell r="DN1191">
            <v>0</v>
          </cell>
          <cell r="DO1191">
            <v>0</v>
          </cell>
          <cell r="DP1191">
            <v>0</v>
          </cell>
          <cell r="DQ1191">
            <v>0</v>
          </cell>
          <cell r="DR1191">
            <v>0</v>
          </cell>
          <cell r="DS1191">
            <v>0</v>
          </cell>
          <cell r="DT1191">
            <v>0</v>
          </cell>
          <cell r="DU1191">
            <v>0</v>
          </cell>
          <cell r="DV1191">
            <v>0</v>
          </cell>
          <cell r="DW1191">
            <v>0</v>
          </cell>
          <cell r="DX1191">
            <v>0</v>
          </cell>
          <cell r="DY1191">
            <v>0</v>
          </cell>
          <cell r="DZ1191">
            <v>0</v>
          </cell>
          <cell r="EA1191">
            <v>0</v>
          </cell>
          <cell r="EB1191">
            <v>0</v>
          </cell>
          <cell r="EC1191">
            <v>0</v>
          </cell>
          <cell r="ED1191">
            <v>0</v>
          </cell>
          <cell r="EE1191">
            <v>0</v>
          </cell>
          <cell r="EF1191">
            <v>0</v>
          </cell>
          <cell r="EG1191">
            <v>0</v>
          </cell>
          <cell r="EH1191">
            <v>0</v>
          </cell>
          <cell r="EI1191">
            <v>0</v>
          </cell>
          <cell r="EJ1191">
            <v>0</v>
          </cell>
        </row>
        <row r="1192">
          <cell r="B1192">
            <v>1316</v>
          </cell>
          <cell r="C1192">
            <v>41520</v>
          </cell>
          <cell r="D1192" t="str">
            <v>RES 00869 10/09/2013</v>
          </cell>
          <cell r="E1192" t="str">
            <v>Martha L</v>
          </cell>
          <cell r="F1192">
            <v>41527</v>
          </cell>
          <cell r="G1192" t="str">
            <v>DPS</v>
          </cell>
          <cell r="H1192" t="str">
            <v>RES 00869 10/09/13</v>
          </cell>
          <cell r="I1192">
            <v>2013</v>
          </cell>
          <cell r="J1192" t="str">
            <v>DEPARTAMENTO ADMINISTRATIVO PARA LA PROSPERIDAD SOCIAL</v>
          </cell>
          <cell r="K1192" t="str">
            <v>900,039,533-8</v>
          </cell>
          <cell r="L1192" t="str">
            <v>BOGOTA</v>
          </cell>
          <cell r="M1192" t="str">
            <v>CALLE 7 6 54 OF 203</v>
          </cell>
          <cell r="N1192" t="str">
            <v>5 960800</v>
          </cell>
          <cell r="O1192" t="str">
            <v>REINTEGRO CAJA MENOR SUBDIRECCION DE OPERACIONES</v>
          </cell>
          <cell r="P1192">
            <v>5492196</v>
          </cell>
          <cell r="Q1192">
            <v>330770</v>
          </cell>
          <cell r="R1192">
            <v>5822966</v>
          </cell>
          <cell r="S1192">
            <v>858113</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t="str">
            <v>ELIZABETH GOMEZ SANCHEZ</v>
          </cell>
          <cell r="AJ1192" t="str">
            <v xml:space="preserve">SEGÚN RESOLUCION </v>
          </cell>
          <cell r="AK1192" t="str">
            <v>RES 00869 10/09/2013</v>
          </cell>
          <cell r="AL1192" t="str">
            <v>NO APLICA</v>
          </cell>
          <cell r="AM1192" t="str">
            <v>REINTEGRO CAJA MENOR SUBDIRECCION DE OPERACIONES</v>
          </cell>
          <cell r="AN1192">
            <v>750100</v>
          </cell>
          <cell r="AO1192">
            <v>620000</v>
          </cell>
          <cell r="AP1192">
            <v>4122096</v>
          </cell>
          <cell r="AQ1192">
            <v>0</v>
          </cell>
          <cell r="AR1192">
            <v>322870</v>
          </cell>
          <cell r="AS1192">
            <v>0</v>
          </cell>
          <cell r="AT1192">
            <v>0</v>
          </cell>
          <cell r="AU1192">
            <v>322870</v>
          </cell>
          <cell r="AV1192">
            <v>0.16</v>
          </cell>
          <cell r="AW1192">
            <v>0</v>
          </cell>
          <cell r="AX1192">
            <v>236468</v>
          </cell>
          <cell r="AY1192">
            <v>94302</v>
          </cell>
          <cell r="AZ1192">
            <v>5822966</v>
          </cell>
          <cell r="BA1192" t="str">
            <v>NO</v>
          </cell>
          <cell r="BB1192" t="str">
            <v>NO</v>
          </cell>
          <cell r="BC1192" t="str">
            <v>SI</v>
          </cell>
          <cell r="BD1192" t="str">
            <v>SI</v>
          </cell>
          <cell r="BE1192" t="str">
            <v>NO aplica</v>
          </cell>
          <cell r="BF1192" t="str">
            <v>SI</v>
          </cell>
          <cell r="BG1192" t="str">
            <v>COMPRAS</v>
          </cell>
          <cell r="BH1192">
            <v>3.5000000000000003E-2</v>
          </cell>
          <cell r="BI1192" t="str">
            <v>SERVICIOS</v>
          </cell>
          <cell r="BJ1192">
            <v>0.04</v>
          </cell>
          <cell r="BK1192" t="str">
            <v>COMUN</v>
          </cell>
          <cell r="BL1192">
            <v>0.15</v>
          </cell>
          <cell r="BM1192">
            <v>0</v>
          </cell>
          <cell r="BN1192">
            <v>0</v>
          </cell>
          <cell r="BO1192" t="str">
            <v>BOGOTA</v>
          </cell>
          <cell r="BP1192">
            <v>0</v>
          </cell>
          <cell r="BQ1192">
            <v>0</v>
          </cell>
          <cell r="BR1192">
            <v>0</v>
          </cell>
          <cell r="BS1192" t="str">
            <v>RETENCION fuente 3,5% SERV RESTA HOTEL</v>
          </cell>
          <cell r="BT1192">
            <v>3.5000000000000003E-2</v>
          </cell>
          <cell r="BU1192" t="str">
            <v>RETENCION RESTAURANTE Y CAFETERIA</v>
          </cell>
          <cell r="BV1192">
            <v>3.0000000000000001E-3</v>
          </cell>
          <cell r="BW1192">
            <v>26254</v>
          </cell>
          <cell r="BX1192">
            <v>24800</v>
          </cell>
          <cell r="BY1192">
            <v>35470</v>
          </cell>
          <cell r="BZ1192">
            <v>0</v>
          </cell>
          <cell r="CA1192">
            <v>0</v>
          </cell>
          <cell r="CB1192">
            <v>0</v>
          </cell>
          <cell r="CC1192">
            <v>11300</v>
          </cell>
          <cell r="CD1192">
            <v>969</v>
          </cell>
          <cell r="CE1192">
            <v>0</v>
          </cell>
          <cell r="CF1192">
            <v>5702936</v>
          </cell>
          <cell r="CG1192">
            <v>41527</v>
          </cell>
          <cell r="CH1192" t="str">
            <v>RES 00869 10/09/2013</v>
          </cell>
          <cell r="CI1192">
            <v>858113</v>
          </cell>
          <cell r="CJ1192" t="str">
            <v>Martha Cecilia López Cortez</v>
          </cell>
          <cell r="CK1192" t="str">
            <v>CAJA MENOR SUBD OPERACIONES</v>
          </cell>
          <cell r="CL1192" t="str">
            <v>GASTOS GENERALES</v>
          </cell>
          <cell r="CM1192">
            <v>0</v>
          </cell>
          <cell r="CN1192">
            <v>0</v>
          </cell>
          <cell r="CO1192" t="str">
            <v>N/A</v>
          </cell>
          <cell r="CP1192">
            <v>0</v>
          </cell>
          <cell r="CQ1192" t="str">
            <v>SIN NUMERO</v>
          </cell>
          <cell r="CR1192">
            <v>0</v>
          </cell>
          <cell r="CS1192">
            <v>0</v>
          </cell>
          <cell r="CT1192">
            <v>0</v>
          </cell>
          <cell r="CU1192">
            <v>0</v>
          </cell>
          <cell r="CV1192">
            <v>21237</v>
          </cell>
          <cell r="CW1192" t="str">
            <v xml:space="preserve">ICA-BOGOTA- </v>
          </cell>
          <cell r="CX1192">
            <v>427931</v>
          </cell>
          <cell r="CY1192">
            <v>9.6600000000000002E-3</v>
          </cell>
          <cell r="CZ1192" t="str">
            <v>ICA- BOGOTA</v>
          </cell>
          <cell r="DA1192">
            <v>322870</v>
          </cell>
          <cell r="DB1192">
            <v>1.38E-2</v>
          </cell>
          <cell r="DC1192" t="str">
            <v>ICA- CUCUTA</v>
          </cell>
          <cell r="DD1192">
            <v>727845</v>
          </cell>
          <cell r="DE1192">
            <v>6.0000000000000001E-3</v>
          </cell>
          <cell r="DF1192" t="str">
            <v>ICA BOGOTA</v>
          </cell>
          <cell r="DG1192">
            <v>750090</v>
          </cell>
          <cell r="DH1192">
            <v>1.1039999999999999E-2</v>
          </cell>
          <cell r="DI1192">
            <v>0</v>
          </cell>
          <cell r="DJ1192">
            <v>0</v>
          </cell>
          <cell r="DK1192">
            <v>0</v>
          </cell>
          <cell r="DL1192">
            <v>0</v>
          </cell>
          <cell r="DM1192">
            <v>0</v>
          </cell>
          <cell r="DN1192">
            <v>0</v>
          </cell>
          <cell r="DO1192">
            <v>0</v>
          </cell>
          <cell r="DP1192">
            <v>0</v>
          </cell>
          <cell r="DQ1192">
            <v>0</v>
          </cell>
          <cell r="DR1192">
            <v>0</v>
          </cell>
          <cell r="DS1192">
            <v>0</v>
          </cell>
          <cell r="DT1192">
            <v>0</v>
          </cell>
          <cell r="DU1192">
            <v>0</v>
          </cell>
          <cell r="DV1192">
            <v>0</v>
          </cell>
          <cell r="DW1192">
            <v>0</v>
          </cell>
          <cell r="DX1192">
            <v>0</v>
          </cell>
          <cell r="DY1192">
            <v>0</v>
          </cell>
          <cell r="DZ1192">
            <v>0</v>
          </cell>
          <cell r="EA1192">
            <v>0</v>
          </cell>
          <cell r="EB1192">
            <v>0</v>
          </cell>
          <cell r="EC1192">
            <v>0</v>
          </cell>
          <cell r="ED1192">
            <v>0</v>
          </cell>
          <cell r="EE1192">
            <v>0</v>
          </cell>
          <cell r="EF1192">
            <v>0</v>
          </cell>
          <cell r="EG1192">
            <v>0</v>
          </cell>
          <cell r="EH1192">
            <v>0</v>
          </cell>
          <cell r="EI1192">
            <v>0</v>
          </cell>
          <cell r="EJ1192">
            <v>0</v>
          </cell>
        </row>
        <row r="1193">
          <cell r="B1193">
            <v>1320</v>
          </cell>
          <cell r="C1193">
            <v>41529</v>
          </cell>
          <cell r="D1193">
            <v>848</v>
          </cell>
          <cell r="E1193" t="str">
            <v>Martha L</v>
          </cell>
          <cell r="F1193">
            <v>41529</v>
          </cell>
          <cell r="G1193" t="str">
            <v>DPS</v>
          </cell>
          <cell r="H1193" t="str">
            <v>161/2012</v>
          </cell>
          <cell r="I1193">
            <v>2013</v>
          </cell>
          <cell r="J1193" t="str">
            <v>JOSE DARIO OCHOA CASTRO</v>
          </cell>
          <cell r="K1193">
            <v>791766</v>
          </cell>
          <cell r="L1193" t="str">
            <v>BARRANCABERMEJA</v>
          </cell>
          <cell r="M1193" t="str">
            <v>CALLE 49 No 4 -26</v>
          </cell>
          <cell r="N1193" t="str">
            <v>602 0645</v>
          </cell>
          <cell r="O1193" t="str">
            <v>ARRENDAMIENTO DEL INMUEBLE UBICADO EN LA CALLE 49 4 24 BARRANCA DR MAGDALENA MEDIO</v>
          </cell>
          <cell r="P1193">
            <v>70566988</v>
          </cell>
          <cell r="Q1193">
            <v>0</v>
          </cell>
          <cell r="R1193">
            <v>70566988</v>
          </cell>
          <cell r="S1193">
            <v>1713</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t="str">
            <v>GLADIS CECILIA ARANGO MARTÍNEZ</v>
          </cell>
          <cell r="AJ1193" t="str">
            <v>MENSUALMENTE</v>
          </cell>
          <cell r="AK1193" t="str">
            <v xml:space="preserve">CUENTA DE COBRO  </v>
          </cell>
          <cell r="AL1193" t="str">
            <v>NO APLICA</v>
          </cell>
          <cell r="AM1193" t="str">
            <v>SOLICITUD DECIMO PAGO CANON ARRENDAMIENTO MES DE SEPTIEMBRE DE 2013.</v>
          </cell>
          <cell r="AN1193">
            <v>3496726</v>
          </cell>
          <cell r="AO1193">
            <v>0</v>
          </cell>
          <cell r="AP1193">
            <v>0</v>
          </cell>
          <cell r="AQ1193">
            <v>0</v>
          </cell>
          <cell r="AR1193">
            <v>0</v>
          </cell>
          <cell r="AS1193">
            <v>0</v>
          </cell>
          <cell r="AT1193">
            <v>0</v>
          </cell>
          <cell r="AU1193">
            <v>0</v>
          </cell>
          <cell r="AV1193">
            <v>0</v>
          </cell>
          <cell r="AW1193">
            <v>0</v>
          </cell>
          <cell r="AX1193">
            <v>0</v>
          </cell>
          <cell r="AY1193">
            <v>0</v>
          </cell>
          <cell r="AZ1193">
            <v>3496726</v>
          </cell>
          <cell r="BA1193" t="str">
            <v>NO</v>
          </cell>
          <cell r="BB1193" t="str">
            <v>NO</v>
          </cell>
          <cell r="BC1193" t="str">
            <v>NO</v>
          </cell>
          <cell r="BD1193" t="str">
            <v>SI</v>
          </cell>
          <cell r="BE1193" t="str">
            <v>SIMPLIFICADO</v>
          </cell>
          <cell r="BF1193" t="str">
            <v>NO</v>
          </cell>
          <cell r="BG1193" t="str">
            <v>ARRIENDO BIEN INMUEBLE</v>
          </cell>
          <cell r="BH1193">
            <v>3.5000000000000003E-2</v>
          </cell>
          <cell r="BI1193">
            <v>0</v>
          </cell>
          <cell r="BJ1193">
            <v>0</v>
          </cell>
          <cell r="BK1193" t="str">
            <v>SIMPLIFICADO</v>
          </cell>
          <cell r="BL1193">
            <v>0</v>
          </cell>
          <cell r="BM1193">
            <v>0</v>
          </cell>
          <cell r="BN1193">
            <v>0</v>
          </cell>
          <cell r="BO1193" t="str">
            <v>BARRANCABERMEJA EXCLUIDO ACUERDO 029/05 ART. 39 NUMERAL 10</v>
          </cell>
          <cell r="BP1193">
            <v>0</v>
          </cell>
          <cell r="BQ1193">
            <v>0</v>
          </cell>
          <cell r="BR1193">
            <v>0</v>
          </cell>
          <cell r="BS1193">
            <v>0</v>
          </cell>
          <cell r="BT1193">
            <v>0</v>
          </cell>
          <cell r="BU1193" t="str">
            <v>PERSONA NATURAL NO APLICA</v>
          </cell>
          <cell r="BV1193">
            <v>0</v>
          </cell>
          <cell r="BW1193">
            <v>122385</v>
          </cell>
          <cell r="BX1193">
            <v>0</v>
          </cell>
          <cell r="BY1193">
            <v>0</v>
          </cell>
          <cell r="BZ1193">
            <v>0</v>
          </cell>
          <cell r="CA1193">
            <v>0</v>
          </cell>
          <cell r="CB1193">
            <v>0</v>
          </cell>
          <cell r="CC1193">
            <v>0</v>
          </cell>
          <cell r="CD1193">
            <v>0</v>
          </cell>
          <cell r="CE1193">
            <v>0</v>
          </cell>
          <cell r="CF1193">
            <v>3374341</v>
          </cell>
          <cell r="CG1193">
            <v>41529</v>
          </cell>
          <cell r="CH1193">
            <v>848</v>
          </cell>
          <cell r="CI1193">
            <v>1713</v>
          </cell>
          <cell r="CJ1193" t="str">
            <v>Martha Cecilia López Cortez</v>
          </cell>
          <cell r="CK1193" t="str">
            <v>SUBDIRECCIÓN DE OPERACIONES</v>
          </cell>
          <cell r="CL1193" t="str">
            <v>GASTOS GENERALES</v>
          </cell>
          <cell r="CM1193" t="str">
            <v>201261003002000161E</v>
          </cell>
          <cell r="CN1193">
            <v>0</v>
          </cell>
          <cell r="CO1193" t="str">
            <v>NO APLICA</v>
          </cell>
          <cell r="CP1193">
            <v>0</v>
          </cell>
          <cell r="CQ1193" t="str">
            <v>2013-6200134963</v>
          </cell>
          <cell r="CR1193">
            <v>0</v>
          </cell>
          <cell r="CS1193">
            <v>0</v>
          </cell>
          <cell r="CT1193">
            <v>0</v>
          </cell>
          <cell r="CU1193">
            <v>0</v>
          </cell>
          <cell r="CV1193">
            <v>0</v>
          </cell>
          <cell r="CW1193">
            <v>0</v>
          </cell>
          <cell r="CX1193">
            <v>0</v>
          </cell>
          <cell r="CY1193">
            <v>0</v>
          </cell>
          <cell r="CZ1193">
            <v>0</v>
          </cell>
          <cell r="DA1193">
            <v>0</v>
          </cell>
          <cell r="DB1193">
            <v>0</v>
          </cell>
          <cell r="DC1193">
            <v>0</v>
          </cell>
          <cell r="DD1193">
            <v>0</v>
          </cell>
          <cell r="DE1193">
            <v>0</v>
          </cell>
          <cell r="DF1193">
            <v>0</v>
          </cell>
          <cell r="DG1193">
            <v>0</v>
          </cell>
          <cell r="DH1193">
            <v>0</v>
          </cell>
          <cell r="DI1193">
            <v>0</v>
          </cell>
          <cell r="DJ1193">
            <v>0</v>
          </cell>
          <cell r="DK1193">
            <v>0</v>
          </cell>
          <cell r="DL1193">
            <v>0</v>
          </cell>
          <cell r="DM1193">
            <v>0</v>
          </cell>
          <cell r="DN1193">
            <v>0</v>
          </cell>
          <cell r="DO1193">
            <v>0</v>
          </cell>
          <cell r="DP1193">
            <v>0</v>
          </cell>
          <cell r="DQ1193">
            <v>0</v>
          </cell>
          <cell r="DR1193">
            <v>0</v>
          </cell>
          <cell r="DS1193">
            <v>0</v>
          </cell>
          <cell r="DT1193">
            <v>0</v>
          </cell>
          <cell r="DU1193">
            <v>0</v>
          </cell>
          <cell r="DV1193">
            <v>0</v>
          </cell>
          <cell r="DW1193">
            <v>0</v>
          </cell>
          <cell r="DX1193">
            <v>0</v>
          </cell>
          <cell r="DY1193">
            <v>0</v>
          </cell>
          <cell r="DZ1193">
            <v>0</v>
          </cell>
          <cell r="EA1193">
            <v>0</v>
          </cell>
          <cell r="EB1193">
            <v>0</v>
          </cell>
          <cell r="EC1193">
            <v>0</v>
          </cell>
          <cell r="ED1193">
            <v>0</v>
          </cell>
          <cell r="EE1193">
            <v>0</v>
          </cell>
          <cell r="EF1193">
            <v>0</v>
          </cell>
          <cell r="EG1193">
            <v>0</v>
          </cell>
          <cell r="EH1193">
            <v>0</v>
          </cell>
          <cell r="EI1193">
            <v>0</v>
          </cell>
          <cell r="EJ1193">
            <v>0</v>
          </cell>
        </row>
        <row r="1194">
          <cell r="B1194">
            <v>1324</v>
          </cell>
          <cell r="C1194">
            <v>41529</v>
          </cell>
          <cell r="D1194">
            <v>851</v>
          </cell>
          <cell r="E1194" t="str">
            <v>Martha L</v>
          </cell>
          <cell r="F1194">
            <v>41529</v>
          </cell>
          <cell r="G1194" t="str">
            <v>DPS</v>
          </cell>
          <cell r="H1194" t="str">
            <v>214/12</v>
          </cell>
          <cell r="I1194">
            <v>2013</v>
          </cell>
          <cell r="J1194" t="str">
            <v>SIEMENS ENTERPRISE COMMUNICATIONS LTDA</v>
          </cell>
          <cell r="K1194" t="str">
            <v>900.107.634-5</v>
          </cell>
          <cell r="L1194" t="str">
            <v>BOGOTÁ</v>
          </cell>
          <cell r="M1194" t="str">
            <v>AV CL 26 69 63 PISO 6</v>
          </cell>
          <cell r="N1194">
            <v>4193400</v>
          </cell>
          <cell r="O1194" t="str">
            <v>PRESTAR EL SERVICIO DE MANTENIMIENTO PREVENTIVO Y CORRECTIVO CON SUMINISTRO DE REPUESTOS DE LAS PLANTAS TELEFÓNICAS Y DEL IVR DEL DPS</v>
          </cell>
          <cell r="P1194">
            <v>556754145</v>
          </cell>
          <cell r="Q1194">
            <v>89080663</v>
          </cell>
          <cell r="R1194">
            <v>645834808</v>
          </cell>
          <cell r="S1194">
            <v>313</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t="str">
            <v>LUIS ALEJANDRO SANCHEZ LOZANO</v>
          </cell>
          <cell r="AJ1194" t="str">
            <v>SERVICIOS PRESTADOS DURANTE EL MES PREVIA PRESENTACION DE CERTIFICACIÓN DE APORTES A SEGURIDAD SOCIAL, Y FACTURA</v>
          </cell>
          <cell r="AK1194" t="str">
            <v>1-011983</v>
          </cell>
          <cell r="AL1194" t="str">
            <v>310000066398 DE 25/10/2012</v>
          </cell>
          <cell r="AM1194" t="str">
            <v>SOLICITUD PAGO CONTRATO 0214/12 MANTENIMIENTO MES DE AGOSTO/13.</v>
          </cell>
          <cell r="AN1194">
            <v>27893506</v>
          </cell>
          <cell r="AO1194">
            <v>0</v>
          </cell>
          <cell r="AP1194">
            <v>0</v>
          </cell>
          <cell r="AQ1194">
            <v>0</v>
          </cell>
          <cell r="AR1194">
            <v>0</v>
          </cell>
          <cell r="AS1194">
            <v>0</v>
          </cell>
          <cell r="AT1194">
            <v>0</v>
          </cell>
          <cell r="AU1194">
            <v>0</v>
          </cell>
          <cell r="AV1194">
            <v>0.16</v>
          </cell>
          <cell r="AW1194">
            <v>0</v>
          </cell>
          <cell r="AX1194">
            <v>4462961</v>
          </cell>
          <cell r="AY1194">
            <v>0</v>
          </cell>
          <cell r="AZ1194">
            <v>32356467</v>
          </cell>
          <cell r="BA1194" t="str">
            <v>SI</v>
          </cell>
          <cell r="BB1194" t="str">
            <v>SI</v>
          </cell>
          <cell r="BC1194" t="str">
            <v>NO</v>
          </cell>
          <cell r="BD1194" t="str">
            <v>SI</v>
          </cell>
          <cell r="BE1194" t="str">
            <v>COMÚN</v>
          </cell>
          <cell r="BF1194" t="str">
            <v>NO</v>
          </cell>
          <cell r="BG1194" t="str">
            <v>AUTORRETENEDOR RESOL 4363/2007</v>
          </cell>
          <cell r="BH1194">
            <v>0</v>
          </cell>
          <cell r="BI1194">
            <v>0</v>
          </cell>
          <cell r="BJ1194">
            <v>0</v>
          </cell>
          <cell r="BK1194" t="str">
            <v>COMUN</v>
          </cell>
          <cell r="BL1194">
            <v>0</v>
          </cell>
          <cell r="BM1194" t="str">
            <v>GRAN CONTRIBUYENTE RESOL 15633/2007</v>
          </cell>
          <cell r="BN1194">
            <v>0</v>
          </cell>
          <cell r="BO1194" t="str">
            <v>BOGOTÁ</v>
          </cell>
          <cell r="BP1194">
            <v>9.6600000000000002E-3</v>
          </cell>
          <cell r="BQ1194">
            <v>0</v>
          </cell>
          <cell r="BR1194">
            <v>0</v>
          </cell>
          <cell r="BS1194">
            <v>0</v>
          </cell>
          <cell r="BT1194">
            <v>0</v>
          </cell>
          <cell r="BU1194" t="str">
            <v>AUTORRETENEDOR RESOL 4363/2007</v>
          </cell>
          <cell r="BV1194">
            <v>0</v>
          </cell>
          <cell r="BW1194">
            <v>0</v>
          </cell>
          <cell r="BX1194">
            <v>0</v>
          </cell>
          <cell r="BY1194">
            <v>0</v>
          </cell>
          <cell r="BZ1194">
            <v>0</v>
          </cell>
          <cell r="CA1194">
            <v>269451</v>
          </cell>
          <cell r="CB1194">
            <v>0</v>
          </cell>
          <cell r="CC1194">
            <v>0</v>
          </cell>
          <cell r="CD1194">
            <v>0</v>
          </cell>
          <cell r="CE1194">
            <v>0</v>
          </cell>
          <cell r="CF1194">
            <v>32087016</v>
          </cell>
          <cell r="CG1194">
            <v>41529</v>
          </cell>
          <cell r="CH1194">
            <v>851</v>
          </cell>
          <cell r="CI1194">
            <v>313</v>
          </cell>
          <cell r="CJ1194" t="str">
            <v>Martha Cecilia López Cortez</v>
          </cell>
          <cell r="CK1194" t="str">
            <v>MANTENIMIENTO EQUIPO COMUNICACIÓN Y COMPUTACION</v>
          </cell>
          <cell r="CL1194" t="str">
            <v>GASTOS GENERALES</v>
          </cell>
          <cell r="CM1194" t="str">
            <v>201261003016000214E</v>
          </cell>
          <cell r="CN1194">
            <v>0</v>
          </cell>
          <cell r="CO1194" t="str">
            <v>NO APLICA</v>
          </cell>
          <cell r="CP1194">
            <v>0</v>
          </cell>
          <cell r="CQ1194" t="str">
            <v>2013-6200135293</v>
          </cell>
          <cell r="CR1194">
            <v>0</v>
          </cell>
          <cell r="CS1194">
            <v>0</v>
          </cell>
          <cell r="CT1194">
            <v>0</v>
          </cell>
          <cell r="CU1194">
            <v>0</v>
          </cell>
          <cell r="CV1194">
            <v>0</v>
          </cell>
          <cell r="CW1194">
            <v>0</v>
          </cell>
          <cell r="CX1194">
            <v>0</v>
          </cell>
          <cell r="CY1194">
            <v>0</v>
          </cell>
          <cell r="CZ1194">
            <v>0</v>
          </cell>
          <cell r="DA1194">
            <v>0</v>
          </cell>
          <cell r="DB1194">
            <v>0</v>
          </cell>
          <cell r="DC1194">
            <v>0</v>
          </cell>
          <cell r="DD1194">
            <v>0</v>
          </cell>
          <cell r="DE1194">
            <v>0</v>
          </cell>
          <cell r="DF1194">
            <v>0</v>
          </cell>
          <cell r="DG1194">
            <v>0</v>
          </cell>
          <cell r="DH1194">
            <v>0</v>
          </cell>
          <cell r="DI1194">
            <v>0</v>
          </cell>
          <cell r="DJ1194">
            <v>0</v>
          </cell>
          <cell r="DK1194">
            <v>0</v>
          </cell>
          <cell r="DL1194">
            <v>0</v>
          </cell>
          <cell r="DM1194">
            <v>0</v>
          </cell>
          <cell r="DN1194">
            <v>0</v>
          </cell>
          <cell r="DO1194">
            <v>0</v>
          </cell>
          <cell r="DP1194">
            <v>0</v>
          </cell>
          <cell r="DQ1194">
            <v>0</v>
          </cell>
          <cell r="DR1194">
            <v>0</v>
          </cell>
          <cell r="DS1194">
            <v>0</v>
          </cell>
          <cell r="DT1194">
            <v>0</v>
          </cell>
          <cell r="DU1194">
            <v>0</v>
          </cell>
          <cell r="DV1194">
            <v>0</v>
          </cell>
          <cell r="DW1194">
            <v>0</v>
          </cell>
          <cell r="DX1194">
            <v>0</v>
          </cell>
          <cell r="DY1194">
            <v>0</v>
          </cell>
          <cell r="DZ1194">
            <v>0</v>
          </cell>
          <cell r="EA1194">
            <v>0</v>
          </cell>
          <cell r="EB1194">
            <v>0</v>
          </cell>
          <cell r="EC1194">
            <v>0</v>
          </cell>
          <cell r="ED1194">
            <v>0</v>
          </cell>
          <cell r="EE1194">
            <v>0</v>
          </cell>
          <cell r="EF1194">
            <v>0</v>
          </cell>
          <cell r="EG1194">
            <v>0</v>
          </cell>
          <cell r="EH1194">
            <v>0</v>
          </cell>
          <cell r="EI1194">
            <v>0</v>
          </cell>
          <cell r="EJ1194">
            <v>0</v>
          </cell>
        </row>
        <row r="1195">
          <cell r="B1195">
            <v>1332</v>
          </cell>
          <cell r="C1195">
            <v>41533</v>
          </cell>
          <cell r="D1195">
            <v>855</v>
          </cell>
          <cell r="E1195" t="str">
            <v>Martha L</v>
          </cell>
          <cell r="F1195">
            <v>41533</v>
          </cell>
          <cell r="G1195" t="str">
            <v>DPS</v>
          </cell>
          <cell r="H1195" t="str">
            <v>162/12</v>
          </cell>
          <cell r="I1195">
            <v>2013</v>
          </cell>
          <cell r="J1195" t="str">
            <v>LUIS CARLOS PINEDA RODRIGUEZ</v>
          </cell>
          <cell r="K1195" t="str">
            <v>6.755.431</v>
          </cell>
          <cell r="L1195" t="str">
            <v>VILLAVICENCIO</v>
          </cell>
          <cell r="M1195" t="str">
            <v>CALLE 48 A 45-08</v>
          </cell>
          <cell r="N1195" t="str">
            <v>301-5506573</v>
          </cell>
          <cell r="O1195" t="str">
            <v xml:space="preserve">RECIBIR EN CALIDAD DE ARRENDAMIENTO EL INMUEBLE UBICADO EN LA CL  44 31-13 DE VILLAVICENCIO, PARA EL FUNCIONAMIENTO DE LA DIRECCION REGIONAL META. </v>
          </cell>
          <cell r="P1195">
            <v>63283810</v>
          </cell>
          <cell r="Q1195">
            <v>0</v>
          </cell>
          <cell r="R1195">
            <v>63283810</v>
          </cell>
          <cell r="S1195">
            <v>1813</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t="str">
            <v>GLADIS CECILIA ARANGO MARTINEZ</v>
          </cell>
          <cell r="AJ1195" t="str">
            <v>1ER PAGO EN DIC/12 $3.044.496 PAGOS MENSUALES EN 2013 ENE A DIC. $3.135.831; 7 PAGOS MENSUALES EN 2014 ENE A JUL $3.229.906</v>
          </cell>
          <cell r="AK1195" t="str">
            <v>CUENTA DE COBRO CORRESPONDIENTE AL MES DE AGOSTO DE 2013</v>
          </cell>
          <cell r="AL1195" t="str">
            <v>N/A</v>
          </cell>
          <cell r="AM1195" t="str">
            <v>SOLICITUD DECIMO PAGO CANON DE ARRENDAMIENTO CORRESPONDIENTE AL MES DE SEPTIEMBRE DE 2013</v>
          </cell>
          <cell r="AN1195">
            <v>3135831</v>
          </cell>
          <cell r="AO1195">
            <v>0</v>
          </cell>
          <cell r="AP1195">
            <v>0</v>
          </cell>
          <cell r="AQ1195">
            <v>0</v>
          </cell>
          <cell r="AR1195">
            <v>0</v>
          </cell>
          <cell r="AS1195">
            <v>0</v>
          </cell>
          <cell r="AT1195">
            <v>0</v>
          </cell>
          <cell r="AU1195">
            <v>0</v>
          </cell>
          <cell r="AV1195">
            <v>0</v>
          </cell>
          <cell r="AW1195">
            <v>0</v>
          </cell>
          <cell r="AX1195">
            <v>0</v>
          </cell>
          <cell r="AY1195">
            <v>0</v>
          </cell>
          <cell r="AZ1195">
            <v>3135831</v>
          </cell>
          <cell r="BA1195" t="str">
            <v>NO</v>
          </cell>
          <cell r="BB1195" t="str">
            <v>NO</v>
          </cell>
          <cell r="BC1195" t="str">
            <v>NO</v>
          </cell>
          <cell r="BD1195" t="str">
            <v>NO</v>
          </cell>
          <cell r="BE1195" t="str">
            <v>SIMPLIFICADO</v>
          </cell>
          <cell r="BF1195" t="str">
            <v>NO</v>
          </cell>
          <cell r="BG1195" t="str">
            <v>ARRIENDO BIEN INMUEBLE</v>
          </cell>
          <cell r="BH1195">
            <v>3.5000000000000003E-2</v>
          </cell>
          <cell r="BI1195">
            <v>0</v>
          </cell>
          <cell r="BJ1195">
            <v>0</v>
          </cell>
          <cell r="BK1195" t="str">
            <v>SIMPLIFICADO</v>
          </cell>
          <cell r="BL1195">
            <v>0</v>
          </cell>
          <cell r="BM1195">
            <v>0</v>
          </cell>
          <cell r="BN1195">
            <v>0</v>
          </cell>
          <cell r="BO1195" t="str">
            <v xml:space="preserve">VILLAVICENCIO- Art.97 ACUERDO 30/2008 </v>
          </cell>
          <cell r="BP1195">
            <v>4.0000000000000001E-3</v>
          </cell>
          <cell r="BQ1195">
            <v>0</v>
          </cell>
          <cell r="BR1195">
            <v>0</v>
          </cell>
          <cell r="BS1195">
            <v>0</v>
          </cell>
          <cell r="BT1195">
            <v>0</v>
          </cell>
          <cell r="BU1195">
            <v>0</v>
          </cell>
          <cell r="BV1195">
            <v>0</v>
          </cell>
          <cell r="BW1195">
            <v>109754</v>
          </cell>
          <cell r="BX1195">
            <v>0</v>
          </cell>
          <cell r="BY1195">
            <v>0</v>
          </cell>
          <cell r="BZ1195">
            <v>0</v>
          </cell>
          <cell r="CA1195">
            <v>12543</v>
          </cell>
          <cell r="CB1195">
            <v>0</v>
          </cell>
          <cell r="CC1195">
            <v>0</v>
          </cell>
          <cell r="CD1195">
            <v>0</v>
          </cell>
          <cell r="CE1195">
            <v>0</v>
          </cell>
          <cell r="CF1195">
            <v>3013534</v>
          </cell>
          <cell r="CG1195">
            <v>41533</v>
          </cell>
          <cell r="CH1195">
            <v>855</v>
          </cell>
          <cell r="CI1195">
            <v>1813</v>
          </cell>
          <cell r="CJ1195" t="str">
            <v>Martha Cecilia López Cortez</v>
          </cell>
          <cell r="CK1195" t="str">
            <v>GESTION ADMINISTRATIVA - ARRENDAMIENTO DE BIENES INMUEBLES</v>
          </cell>
          <cell r="CL1195" t="str">
            <v xml:space="preserve"> GASTOS GENERALES</v>
          </cell>
          <cell r="CM1195" t="str">
            <v>EXPEDIENTE ORFEO 201261003002000162E</v>
          </cell>
          <cell r="CN1195">
            <v>0</v>
          </cell>
          <cell r="CO1195" t="str">
            <v>N/A</v>
          </cell>
          <cell r="CP1195">
            <v>0</v>
          </cell>
          <cell r="CQ1195" t="str">
            <v>2013-6200135983</v>
          </cell>
          <cell r="CR1195">
            <v>0</v>
          </cell>
          <cell r="CS1195">
            <v>0</v>
          </cell>
          <cell r="CT1195">
            <v>0</v>
          </cell>
          <cell r="CU1195">
            <v>0</v>
          </cell>
          <cell r="CV1195">
            <v>0</v>
          </cell>
          <cell r="CW1195">
            <v>0</v>
          </cell>
          <cell r="CX1195">
            <v>0</v>
          </cell>
          <cell r="CY1195">
            <v>0</v>
          </cell>
          <cell r="CZ1195">
            <v>0</v>
          </cell>
          <cell r="DA1195">
            <v>0</v>
          </cell>
          <cell r="DB1195">
            <v>0</v>
          </cell>
          <cell r="DC1195">
            <v>0</v>
          </cell>
          <cell r="DD1195">
            <v>0</v>
          </cell>
          <cell r="DE1195">
            <v>0</v>
          </cell>
          <cell r="DF1195">
            <v>0</v>
          </cell>
          <cell r="DG1195">
            <v>0</v>
          </cell>
          <cell r="DH1195">
            <v>0</v>
          </cell>
          <cell r="DI1195">
            <v>0</v>
          </cell>
          <cell r="DJ1195">
            <v>0</v>
          </cell>
          <cell r="DK1195">
            <v>0</v>
          </cell>
          <cell r="DL1195">
            <v>0</v>
          </cell>
          <cell r="DM1195">
            <v>0</v>
          </cell>
          <cell r="DN1195">
            <v>0</v>
          </cell>
          <cell r="DO1195">
            <v>0</v>
          </cell>
          <cell r="DP1195">
            <v>0</v>
          </cell>
          <cell r="DQ1195">
            <v>0</v>
          </cell>
          <cell r="DR1195">
            <v>0</v>
          </cell>
          <cell r="DS1195">
            <v>0</v>
          </cell>
          <cell r="DT1195">
            <v>0</v>
          </cell>
          <cell r="DU1195">
            <v>0</v>
          </cell>
          <cell r="DV1195">
            <v>0</v>
          </cell>
          <cell r="DW1195">
            <v>0</v>
          </cell>
          <cell r="DX1195">
            <v>0</v>
          </cell>
          <cell r="DY1195">
            <v>0</v>
          </cell>
          <cell r="DZ1195">
            <v>0</v>
          </cell>
          <cell r="EA1195">
            <v>0</v>
          </cell>
          <cell r="EB1195">
            <v>0</v>
          </cell>
          <cell r="EC1195">
            <v>0</v>
          </cell>
          <cell r="ED1195">
            <v>0</v>
          </cell>
          <cell r="EE1195">
            <v>0</v>
          </cell>
          <cell r="EF1195">
            <v>0</v>
          </cell>
          <cell r="EG1195">
            <v>0</v>
          </cell>
          <cell r="EH1195">
            <v>0</v>
          </cell>
          <cell r="EI1195">
            <v>0</v>
          </cell>
          <cell r="EJ1195">
            <v>0</v>
          </cell>
        </row>
        <row r="1196">
          <cell r="B1196">
            <v>1333</v>
          </cell>
          <cell r="C1196">
            <v>41533</v>
          </cell>
          <cell r="D1196">
            <v>856</v>
          </cell>
          <cell r="E1196" t="str">
            <v>Martha L</v>
          </cell>
          <cell r="F1196">
            <v>41533</v>
          </cell>
          <cell r="G1196" t="str">
            <v>DPS</v>
          </cell>
          <cell r="H1196" t="str">
            <v>019/2013</v>
          </cell>
          <cell r="I1196">
            <v>2013</v>
          </cell>
          <cell r="J1196" t="str">
            <v>PRIME HOLDING SERVICE S A S</v>
          </cell>
          <cell r="K1196" t="str">
            <v>900.184.743-8</v>
          </cell>
          <cell r="L1196" t="str">
            <v>BOGOTÁ</v>
          </cell>
          <cell r="M1196" t="str">
            <v>Cl 125 19-89 OF. 502</v>
          </cell>
          <cell r="N1196">
            <v>6582555</v>
          </cell>
          <cell r="O1196" t="str">
            <v>ARRENDAMIENTO DE CUATRO OFICINAS UBICADAS EN LA CALLE 90 12-28  CON LOS NÚMEROS 22-23-25 Y 26, EN BOGOTÁ.  PARA EL FUNCIONAMIENTO DE LAS OFICINAS DE ASISTENCIA TÉCNICA ESPECIALIZADA DE LARGA DURACIÓN DE LOS CONVENIOS DE DESARROLLO REGIONAL PAZ Y ESTABILID</v>
          </cell>
          <cell r="P1196">
            <v>113325100</v>
          </cell>
          <cell r="Q1196">
            <v>0</v>
          </cell>
          <cell r="R1196">
            <v>113325100</v>
          </cell>
          <cell r="S1196">
            <v>209913</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t="str">
            <v>MARTHA LUCIA MOSQUERA MONROY</v>
          </cell>
          <cell r="AJ1196" t="str">
            <v>ONCE PAGOS DE $10,302,281,82.</v>
          </cell>
          <cell r="AK1196" t="str">
            <v>SAS 8487</v>
          </cell>
          <cell r="AL1196" t="str">
            <v>320000920736 DE 19/07/2012</v>
          </cell>
          <cell r="AM1196" t="str">
            <v>SOLICITUD OCTAVO PAGO.  SERVICIO INTEGRADO DE OFICINAS 22-23-25 Y 26 SEDE CHICO. MES DE SEPTIEMBRE 2013.</v>
          </cell>
          <cell r="AN1196">
            <v>8881277.4299999997</v>
          </cell>
          <cell r="AO1196">
            <v>0</v>
          </cell>
          <cell r="AP1196">
            <v>0</v>
          </cell>
          <cell r="AQ1196">
            <v>0</v>
          </cell>
          <cell r="AR1196">
            <v>0</v>
          </cell>
          <cell r="AS1196">
            <v>0</v>
          </cell>
          <cell r="AT1196">
            <v>0</v>
          </cell>
          <cell r="AU1196">
            <v>0</v>
          </cell>
          <cell r="AV1196">
            <v>0.16</v>
          </cell>
          <cell r="AW1196">
            <v>0</v>
          </cell>
          <cell r="AX1196">
            <v>1421004.39</v>
          </cell>
          <cell r="AY1196">
            <v>0</v>
          </cell>
          <cell r="AZ1196">
            <v>10302281.82</v>
          </cell>
          <cell r="BA1196" t="str">
            <v>NO</v>
          </cell>
          <cell r="BB1196" t="str">
            <v>NO</v>
          </cell>
          <cell r="BC1196" t="str">
            <v>NO</v>
          </cell>
          <cell r="BD1196" t="str">
            <v>NO</v>
          </cell>
          <cell r="BE1196" t="str">
            <v>COMÚN</v>
          </cell>
          <cell r="BF1196" t="str">
            <v>NO</v>
          </cell>
          <cell r="BG1196" t="str">
            <v>ARRIENDO BIEN INMUEBLE</v>
          </cell>
          <cell r="BH1196">
            <v>3.5000000000000003E-2</v>
          </cell>
          <cell r="BI1196">
            <v>0</v>
          </cell>
          <cell r="BJ1196">
            <v>0</v>
          </cell>
          <cell r="BK1196" t="str">
            <v>COMÚN</v>
          </cell>
          <cell r="BL1196">
            <v>0.15</v>
          </cell>
          <cell r="BM1196">
            <v>0</v>
          </cell>
          <cell r="BN1196">
            <v>0</v>
          </cell>
          <cell r="BO1196" t="str">
            <v>BOGOTÁ</v>
          </cell>
          <cell r="BP1196">
            <v>9.6600000000000002E-3</v>
          </cell>
          <cell r="BQ1196">
            <v>0</v>
          </cell>
          <cell r="BR1196">
            <v>0</v>
          </cell>
          <cell r="BS1196">
            <v>0</v>
          </cell>
          <cell r="BT1196">
            <v>0</v>
          </cell>
          <cell r="BU1196">
            <v>0</v>
          </cell>
          <cell r="BV1196">
            <v>0</v>
          </cell>
          <cell r="BW1196">
            <v>310845</v>
          </cell>
          <cell r="BX1196">
            <v>0</v>
          </cell>
          <cell r="BY1196">
            <v>213151</v>
          </cell>
          <cell r="BZ1196">
            <v>0</v>
          </cell>
          <cell r="CA1196">
            <v>85793</v>
          </cell>
          <cell r="CB1196">
            <v>0</v>
          </cell>
          <cell r="CC1196">
            <v>0</v>
          </cell>
          <cell r="CD1196">
            <v>0</v>
          </cell>
          <cell r="CE1196">
            <v>0</v>
          </cell>
          <cell r="CF1196">
            <v>9692492.8200000003</v>
          </cell>
          <cell r="CG1196">
            <v>41533</v>
          </cell>
          <cell r="CH1196">
            <v>856</v>
          </cell>
          <cell r="CI1196">
            <v>209913</v>
          </cell>
          <cell r="CJ1196" t="str">
            <v>Martha Cecilia López Cortez</v>
          </cell>
          <cell r="CK1196" t="str">
            <v>GT PAZ, DESARROLLO Y ESTABILIZACIÓN</v>
          </cell>
          <cell r="CL1196" t="str">
            <v>GASTOS GENERALES</v>
          </cell>
          <cell r="CM1196" t="str">
            <v>201361003002000019E</v>
          </cell>
          <cell r="CN1196">
            <v>0</v>
          </cell>
          <cell r="CO1196" t="str">
            <v>NO APLICA</v>
          </cell>
          <cell r="CP1196">
            <v>0</v>
          </cell>
          <cell r="CQ1196" t="str">
            <v>2013-5010135873</v>
          </cell>
          <cell r="CR1196">
            <v>0</v>
          </cell>
          <cell r="CS1196">
            <v>0</v>
          </cell>
          <cell r="CT1196">
            <v>0</v>
          </cell>
          <cell r="CU1196">
            <v>0</v>
          </cell>
          <cell r="CV1196">
            <v>0</v>
          </cell>
          <cell r="CW1196">
            <v>0</v>
          </cell>
          <cell r="CX1196">
            <v>0</v>
          </cell>
          <cell r="CY1196">
            <v>0</v>
          </cell>
          <cell r="CZ1196">
            <v>0</v>
          </cell>
          <cell r="DA1196">
            <v>0</v>
          </cell>
          <cell r="DB1196">
            <v>0</v>
          </cell>
          <cell r="DC1196">
            <v>0</v>
          </cell>
          <cell r="DD1196">
            <v>0</v>
          </cell>
          <cell r="DE1196">
            <v>0</v>
          </cell>
          <cell r="DF1196">
            <v>0</v>
          </cell>
          <cell r="DG1196">
            <v>0</v>
          </cell>
          <cell r="DH1196">
            <v>0</v>
          </cell>
          <cell r="DI1196">
            <v>0</v>
          </cell>
          <cell r="DJ1196">
            <v>0</v>
          </cell>
          <cell r="DK1196">
            <v>0</v>
          </cell>
          <cell r="DL1196">
            <v>0</v>
          </cell>
          <cell r="DM1196">
            <v>0</v>
          </cell>
          <cell r="DN1196">
            <v>0</v>
          </cell>
          <cell r="DO1196">
            <v>0</v>
          </cell>
          <cell r="DP1196">
            <v>0</v>
          </cell>
          <cell r="DQ1196">
            <v>0</v>
          </cell>
          <cell r="DR1196">
            <v>0</v>
          </cell>
          <cell r="DS1196">
            <v>0</v>
          </cell>
          <cell r="DT1196">
            <v>0</v>
          </cell>
          <cell r="DU1196">
            <v>0</v>
          </cell>
          <cell r="DV1196">
            <v>0</v>
          </cell>
          <cell r="DW1196">
            <v>0</v>
          </cell>
          <cell r="DX1196">
            <v>0</v>
          </cell>
          <cell r="DY1196">
            <v>0</v>
          </cell>
          <cell r="DZ1196">
            <v>0</v>
          </cell>
          <cell r="EA1196">
            <v>0</v>
          </cell>
          <cell r="EB1196">
            <v>0</v>
          </cell>
          <cell r="EC1196">
            <v>0</v>
          </cell>
          <cell r="ED1196">
            <v>0</v>
          </cell>
          <cell r="EE1196">
            <v>0</v>
          </cell>
          <cell r="EF1196">
            <v>0</v>
          </cell>
          <cell r="EG1196">
            <v>0</v>
          </cell>
          <cell r="EH1196">
            <v>0</v>
          </cell>
          <cell r="EI1196">
            <v>0</v>
          </cell>
          <cell r="EJ1196">
            <v>0</v>
          </cell>
        </row>
        <row r="1197">
          <cell r="B1197">
            <v>1335</v>
          </cell>
          <cell r="C1197">
            <v>41533</v>
          </cell>
          <cell r="D1197" t="str">
            <v>Res00346 26/04/2013</v>
          </cell>
          <cell r="E1197" t="str">
            <v>Martha L</v>
          </cell>
          <cell r="F1197">
            <v>41533</v>
          </cell>
          <cell r="G1197" t="str">
            <v>DPS</v>
          </cell>
          <cell r="H1197" t="str">
            <v>Res 00346/26/04/2013</v>
          </cell>
          <cell r="I1197">
            <v>2013</v>
          </cell>
          <cell r="J1197" t="str">
            <v>LOTERIA DE CUCUTA</v>
          </cell>
          <cell r="K1197" t="str">
            <v>890.500.641-6</v>
          </cell>
          <cell r="L1197" t="str">
            <v>NTE SANTANDER</v>
          </cell>
          <cell r="M1197" t="str">
            <v>Avda 0 Cl 10 Edificio Rosental</v>
          </cell>
          <cell r="N1197" t="str">
            <v>571 54 27</v>
          </cell>
          <cell r="O1197" t="str">
            <v>CUOTAS DE ADMINISTRACION DEL INMUEBLE DONDE FUNCIONA D.R. NTE DE SANTANDER DE ABRIL A DIC / 2013</v>
          </cell>
          <cell r="P1197">
            <v>1683090</v>
          </cell>
          <cell r="Q1197">
            <v>0</v>
          </cell>
          <cell r="R1197">
            <v>1683090</v>
          </cell>
          <cell r="S1197">
            <v>393513</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t="str">
            <v>ELIZABETH GOMEZ SANCHEZ</v>
          </cell>
          <cell r="AJ1197" t="str">
            <v>CUOTA MENSUALES DE ADMINISTRACIION DE ABRIL A DICIEMBRE CADA UNA POR VALOR DE $ 187,010</v>
          </cell>
          <cell r="AK1197" t="str">
            <v>CTA DE COBRO</v>
          </cell>
          <cell r="AL1197" t="str">
            <v>NO APLICA</v>
          </cell>
          <cell r="AM1197" t="str">
            <v>CUOTAS DE ADMON DE SEPTIEMBRE/13</v>
          </cell>
          <cell r="AN1197">
            <v>170050</v>
          </cell>
          <cell r="AO1197">
            <v>0</v>
          </cell>
          <cell r="AP1197">
            <v>0</v>
          </cell>
          <cell r="AQ1197">
            <v>0</v>
          </cell>
          <cell r="AR1197">
            <v>0</v>
          </cell>
          <cell r="AS1197">
            <v>0</v>
          </cell>
          <cell r="AT1197">
            <v>0</v>
          </cell>
          <cell r="AU1197">
            <v>0</v>
          </cell>
          <cell r="AV1197">
            <v>0</v>
          </cell>
          <cell r="AW1197">
            <v>0</v>
          </cell>
          <cell r="AX1197">
            <v>0</v>
          </cell>
          <cell r="AY1197">
            <v>0</v>
          </cell>
          <cell r="AZ1197">
            <v>170050</v>
          </cell>
          <cell r="BA1197" t="str">
            <v>NO</v>
          </cell>
          <cell r="BB1197" t="str">
            <v>NO</v>
          </cell>
          <cell r="BC1197" t="str">
            <v>NO</v>
          </cell>
          <cell r="BD1197" t="str">
            <v>SI</v>
          </cell>
          <cell r="BE1197" t="str">
            <v>COMUN</v>
          </cell>
          <cell r="BF1197" t="str">
            <v>SI</v>
          </cell>
          <cell r="BG1197" t="str">
            <v>EMPRESA INDUSTRIAL Y COMERCIAL DEL DPTO</v>
          </cell>
          <cell r="BH1197">
            <v>0</v>
          </cell>
          <cell r="BI1197">
            <v>0</v>
          </cell>
          <cell r="BJ1197">
            <v>0</v>
          </cell>
          <cell r="BK1197" t="str">
            <v>COMUN</v>
          </cell>
          <cell r="BL1197">
            <v>0</v>
          </cell>
          <cell r="BM1197">
            <v>0</v>
          </cell>
          <cell r="BN1197">
            <v>0</v>
          </cell>
          <cell r="BO1197" t="str">
            <v>CUCUTA</v>
          </cell>
          <cell r="BP1197">
            <v>0</v>
          </cell>
          <cell r="BQ1197">
            <v>0</v>
          </cell>
          <cell r="BR1197">
            <v>0</v>
          </cell>
          <cell r="BS1197">
            <v>0</v>
          </cell>
          <cell r="BT1197">
            <v>0</v>
          </cell>
          <cell r="BU1197">
            <v>0</v>
          </cell>
          <cell r="BV1197">
            <v>0</v>
          </cell>
          <cell r="BW1197">
            <v>0</v>
          </cell>
          <cell r="BX1197">
            <v>0</v>
          </cell>
          <cell r="BY1197">
            <v>0</v>
          </cell>
          <cell r="BZ1197">
            <v>0</v>
          </cell>
          <cell r="CA1197">
            <v>0</v>
          </cell>
          <cell r="CB1197">
            <v>0</v>
          </cell>
          <cell r="CC1197">
            <v>0</v>
          </cell>
          <cell r="CD1197">
            <v>0</v>
          </cell>
          <cell r="CE1197">
            <v>0</v>
          </cell>
          <cell r="CF1197">
            <v>170050</v>
          </cell>
          <cell r="CG1197">
            <v>41533</v>
          </cell>
          <cell r="CH1197" t="str">
            <v>Res00346 26/04/2013</v>
          </cell>
          <cell r="CI1197">
            <v>393513</v>
          </cell>
          <cell r="CJ1197" t="str">
            <v>Martha Cecilia López Cortez</v>
          </cell>
          <cell r="CK1197" t="str">
            <v>MANTENIMIENTO DE BIENES INMUEBLES</v>
          </cell>
          <cell r="CL1197" t="str">
            <v>GASTOS GENERALES</v>
          </cell>
          <cell r="CM1197">
            <v>0</v>
          </cell>
          <cell r="CN1197">
            <v>0</v>
          </cell>
          <cell r="CO1197">
            <v>0</v>
          </cell>
          <cell r="CP1197">
            <v>0</v>
          </cell>
          <cell r="CQ1197" t="str">
            <v>2013-6200135263</v>
          </cell>
          <cell r="CR1197">
            <v>0</v>
          </cell>
          <cell r="CS1197">
            <v>0</v>
          </cell>
          <cell r="CT1197">
            <v>0</v>
          </cell>
          <cell r="CU1197">
            <v>0</v>
          </cell>
          <cell r="CV1197">
            <v>0</v>
          </cell>
          <cell r="CW1197">
            <v>0</v>
          </cell>
          <cell r="CX1197">
            <v>0</v>
          </cell>
          <cell r="CY1197">
            <v>0</v>
          </cell>
          <cell r="CZ1197">
            <v>0</v>
          </cell>
          <cell r="DA1197">
            <v>0</v>
          </cell>
          <cell r="DB1197">
            <v>0</v>
          </cell>
          <cell r="DC1197">
            <v>0</v>
          </cell>
          <cell r="DD1197">
            <v>0</v>
          </cell>
          <cell r="DE1197">
            <v>0</v>
          </cell>
          <cell r="DF1197">
            <v>0</v>
          </cell>
          <cell r="DG1197">
            <v>0</v>
          </cell>
          <cell r="DH1197">
            <v>0</v>
          </cell>
          <cell r="DI1197">
            <v>0</v>
          </cell>
          <cell r="DJ1197">
            <v>0</v>
          </cell>
          <cell r="DK1197">
            <v>0</v>
          </cell>
          <cell r="DL1197">
            <v>0</v>
          </cell>
          <cell r="DM1197">
            <v>0</v>
          </cell>
          <cell r="DN1197">
            <v>0</v>
          </cell>
          <cell r="DO1197">
            <v>0</v>
          </cell>
          <cell r="DP1197">
            <v>0</v>
          </cell>
          <cell r="DQ1197">
            <v>0</v>
          </cell>
          <cell r="DR1197">
            <v>0</v>
          </cell>
          <cell r="DS1197">
            <v>0</v>
          </cell>
          <cell r="DT1197">
            <v>0</v>
          </cell>
          <cell r="DU1197">
            <v>0</v>
          </cell>
          <cell r="DV1197">
            <v>0</v>
          </cell>
          <cell r="DW1197">
            <v>0</v>
          </cell>
          <cell r="DX1197">
            <v>0</v>
          </cell>
          <cell r="DY1197">
            <v>0</v>
          </cell>
          <cell r="DZ1197">
            <v>0</v>
          </cell>
          <cell r="EA1197">
            <v>0</v>
          </cell>
          <cell r="EB1197">
            <v>0</v>
          </cell>
          <cell r="EC1197">
            <v>0</v>
          </cell>
          <cell r="ED1197">
            <v>0</v>
          </cell>
          <cell r="EE1197">
            <v>0</v>
          </cell>
          <cell r="EF1197">
            <v>0</v>
          </cell>
          <cell r="EG1197">
            <v>0</v>
          </cell>
          <cell r="EH1197">
            <v>0</v>
          </cell>
          <cell r="EI1197">
            <v>0</v>
          </cell>
          <cell r="EJ1197">
            <v>0</v>
          </cell>
        </row>
        <row r="1198">
          <cell r="B1198">
            <v>1337</v>
          </cell>
          <cell r="C1198">
            <v>41533</v>
          </cell>
          <cell r="D1198" t="str">
            <v>SIN</v>
          </cell>
          <cell r="E1198" t="str">
            <v>Martha L</v>
          </cell>
          <cell r="F1198">
            <v>41533</v>
          </cell>
          <cell r="G1198" t="str">
            <v>DPS</v>
          </cell>
          <cell r="H1198" t="str">
            <v>me430</v>
          </cell>
          <cell r="I1198">
            <v>2013</v>
          </cell>
          <cell r="J1198" t="str">
            <v>AVANTEL S A S</v>
          </cell>
          <cell r="K1198" t="str">
            <v>830.016.046-1</v>
          </cell>
          <cell r="L1198" t="str">
            <v>BOGOTA</v>
          </cell>
          <cell r="M1198" t="str">
            <v>CR 11 NO. 93-92</v>
          </cell>
          <cell r="N1198" t="str">
            <v>634 3434</v>
          </cell>
          <cell r="O1198" t="str">
            <v>SERVICIO TELEFONICO AVANTEL NIVEL NACIONAL</v>
          </cell>
          <cell r="P1198">
            <v>2372248</v>
          </cell>
          <cell r="Q1198">
            <v>0</v>
          </cell>
          <cell r="R1198">
            <v>2372248</v>
          </cell>
          <cell r="S1198">
            <v>867813</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t="str">
            <v>GLADIS CECILIA ARANGO MARTINEZ</v>
          </cell>
          <cell r="AJ1198" t="str">
            <v>FACTURA</v>
          </cell>
          <cell r="AK1198" t="str">
            <v>FCM 2532100</v>
          </cell>
          <cell r="AL1198" t="str">
            <v>320001013353 DE 6 mayo2013</v>
          </cell>
          <cell r="AM1198" t="str">
            <v>SERVICIO ENTRE 01 Y 31 DE AGOSTO/2013 NIVEL NAL</v>
          </cell>
          <cell r="AN1198">
            <v>1978900</v>
          </cell>
          <cell r="AO1198">
            <v>0</v>
          </cell>
          <cell r="AP1198">
            <v>0</v>
          </cell>
          <cell r="AQ1198">
            <v>0</v>
          </cell>
          <cell r="AR1198">
            <v>0</v>
          </cell>
          <cell r="AS1198">
            <v>0</v>
          </cell>
          <cell r="AT1198">
            <v>0</v>
          </cell>
          <cell r="AU1198">
            <v>0</v>
          </cell>
          <cell r="AV1198">
            <v>0.16</v>
          </cell>
          <cell r="AW1198">
            <v>0.08</v>
          </cell>
          <cell r="AX1198">
            <v>316624</v>
          </cell>
          <cell r="AY1198">
            <v>76724</v>
          </cell>
          <cell r="AZ1198">
            <v>2372248</v>
          </cell>
          <cell r="BA1198" t="str">
            <v>NO</v>
          </cell>
          <cell r="BB1198" t="str">
            <v>NO</v>
          </cell>
          <cell r="BC1198" t="str">
            <v>NO</v>
          </cell>
          <cell r="BD1198" t="str">
            <v>SI</v>
          </cell>
          <cell r="BE1198" t="str">
            <v>COMUN</v>
          </cell>
          <cell r="BF1198" t="str">
            <v>NO</v>
          </cell>
          <cell r="BG1198" t="str">
            <v>AUTORRETENEDOR RESOL 6101 07-09-1998</v>
          </cell>
          <cell r="BH1198">
            <v>0</v>
          </cell>
          <cell r="BI1198" t="str">
            <v>IMPUESTO AL CONSUMO</v>
          </cell>
          <cell r="BJ1198">
            <v>0</v>
          </cell>
          <cell r="BK1198" t="str">
            <v>GRAN CONTRIBUYENTE</v>
          </cell>
          <cell r="BL1198">
            <v>0</v>
          </cell>
          <cell r="BM1198">
            <v>0</v>
          </cell>
          <cell r="BN1198">
            <v>0</v>
          </cell>
          <cell r="BO1198" t="str">
            <v>BOGOTA</v>
          </cell>
          <cell r="BP1198">
            <v>9.6600000000000002E-3</v>
          </cell>
          <cell r="BQ1198">
            <v>0</v>
          </cell>
          <cell r="BR1198">
            <v>0</v>
          </cell>
          <cell r="BS1198">
            <v>0</v>
          </cell>
          <cell r="BT1198">
            <v>0</v>
          </cell>
          <cell r="BU1198" t="str">
            <v>AUTORRETENEDOR</v>
          </cell>
          <cell r="BV1198">
            <v>0</v>
          </cell>
          <cell r="BW1198">
            <v>0</v>
          </cell>
          <cell r="BX1198">
            <v>0</v>
          </cell>
          <cell r="BY1198">
            <v>0</v>
          </cell>
          <cell r="BZ1198">
            <v>0</v>
          </cell>
          <cell r="CA1198">
            <v>19116</v>
          </cell>
          <cell r="CB1198">
            <v>0</v>
          </cell>
          <cell r="CC1198">
            <v>0</v>
          </cell>
          <cell r="CD1198">
            <v>0</v>
          </cell>
          <cell r="CE1198">
            <v>0</v>
          </cell>
          <cell r="CF1198">
            <v>2353132</v>
          </cell>
          <cell r="CG1198">
            <v>41533</v>
          </cell>
          <cell r="CH1198" t="str">
            <v>SIN</v>
          </cell>
          <cell r="CI1198">
            <v>867813</v>
          </cell>
          <cell r="CJ1198" t="str">
            <v>Martha Cecilia López Cortez</v>
          </cell>
          <cell r="CK1198" t="str">
            <v>TELEFONO,FAX Y OTROS</v>
          </cell>
          <cell r="CL1198" t="str">
            <v>GASTOS GENERALES</v>
          </cell>
          <cell r="CM1198">
            <v>0</v>
          </cell>
          <cell r="CN1198">
            <v>0</v>
          </cell>
          <cell r="CO1198">
            <v>0</v>
          </cell>
          <cell r="CP1198">
            <v>0</v>
          </cell>
          <cell r="CQ1198" t="str">
            <v>ME 430</v>
          </cell>
          <cell r="CR1198">
            <v>0</v>
          </cell>
          <cell r="CS1198">
            <v>0</v>
          </cell>
          <cell r="CT1198">
            <v>0</v>
          </cell>
          <cell r="CU1198">
            <v>0</v>
          </cell>
          <cell r="CV1198">
            <v>0</v>
          </cell>
          <cell r="CW1198">
            <v>0</v>
          </cell>
          <cell r="CX1198">
            <v>0</v>
          </cell>
          <cell r="CY1198">
            <v>0</v>
          </cell>
          <cell r="CZ1198">
            <v>0</v>
          </cell>
          <cell r="DA1198">
            <v>0</v>
          </cell>
          <cell r="DB1198">
            <v>0</v>
          </cell>
          <cell r="DC1198">
            <v>0</v>
          </cell>
          <cell r="DD1198">
            <v>0</v>
          </cell>
          <cell r="DE1198">
            <v>0</v>
          </cell>
          <cell r="DF1198">
            <v>0</v>
          </cell>
          <cell r="DG1198">
            <v>0</v>
          </cell>
          <cell r="DH1198">
            <v>0</v>
          </cell>
          <cell r="DI1198">
            <v>0</v>
          </cell>
          <cell r="DJ1198">
            <v>0</v>
          </cell>
          <cell r="DK1198">
            <v>0</v>
          </cell>
          <cell r="DL1198">
            <v>0</v>
          </cell>
          <cell r="DM1198">
            <v>0</v>
          </cell>
          <cell r="DN1198">
            <v>0</v>
          </cell>
          <cell r="DO1198">
            <v>0</v>
          </cell>
          <cell r="DP1198">
            <v>0</v>
          </cell>
          <cell r="DQ1198">
            <v>0</v>
          </cell>
          <cell r="DR1198">
            <v>0</v>
          </cell>
          <cell r="DS1198">
            <v>0</v>
          </cell>
          <cell r="DT1198">
            <v>0</v>
          </cell>
          <cell r="DU1198">
            <v>0</v>
          </cell>
          <cell r="DV1198">
            <v>0</v>
          </cell>
          <cell r="DW1198">
            <v>0</v>
          </cell>
          <cell r="DX1198">
            <v>0</v>
          </cell>
          <cell r="DY1198">
            <v>0</v>
          </cell>
          <cell r="DZ1198">
            <v>0</v>
          </cell>
          <cell r="EA1198">
            <v>0</v>
          </cell>
          <cell r="EB1198">
            <v>0</v>
          </cell>
          <cell r="EC1198">
            <v>0</v>
          </cell>
          <cell r="ED1198">
            <v>0</v>
          </cell>
          <cell r="EE1198">
            <v>0</v>
          </cell>
          <cell r="EF1198">
            <v>0</v>
          </cell>
          <cell r="EG1198">
            <v>0</v>
          </cell>
          <cell r="EH1198">
            <v>0</v>
          </cell>
          <cell r="EI1198">
            <v>0</v>
          </cell>
          <cell r="EJ1198">
            <v>0</v>
          </cell>
        </row>
        <row r="1199">
          <cell r="B1199">
            <v>1338</v>
          </cell>
          <cell r="C1199">
            <v>41533</v>
          </cell>
          <cell r="D1199">
            <v>863</v>
          </cell>
          <cell r="E1199" t="str">
            <v>Martha L</v>
          </cell>
          <cell r="F1199">
            <v>41533</v>
          </cell>
          <cell r="G1199" t="str">
            <v>DPS</v>
          </cell>
          <cell r="H1199" t="str">
            <v>221/12</v>
          </cell>
          <cell r="I1199">
            <v>2013</v>
          </cell>
          <cell r="J1199" t="str">
            <v>PANAMERICANA OUTSOURCING S.A.</v>
          </cell>
          <cell r="K1199" t="str">
            <v>830.077.655-6</v>
          </cell>
          <cell r="L1199" t="str">
            <v>BOGOTA</v>
          </cell>
          <cell r="M1199" t="str">
            <v>CL 64 93 95</v>
          </cell>
          <cell r="N1199">
            <v>29106900</v>
          </cell>
          <cell r="O1199" t="str">
            <v>CONTRATAR EL SUMINISTRO DE PAPELERIA,Y DISTRIBUCION DE PAPELERIA UTILES DE ESCRITORIO Y DE OFICINA, E INSUMOS PARA EQUIPOS DE COMPUTO IMPRESORAS Y FOTOCOPIADORAS A PRECIOS UNITARIOS FIJOS BAJO EL ESQUEMA DE PROVEEDURIA INTEGRAL</v>
          </cell>
          <cell r="P1199">
            <v>1038240000</v>
          </cell>
          <cell r="Q1199">
            <v>0</v>
          </cell>
          <cell r="R1199">
            <v>1038240000</v>
          </cell>
          <cell r="S1199">
            <v>213</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t="str">
            <v>JOHN FERNANDO MEDINA SERNA</v>
          </cell>
          <cell r="AJ1199" t="str">
            <v>Facturas</v>
          </cell>
          <cell r="AK1199" t="str">
            <v>02-031961</v>
          </cell>
          <cell r="AL1199" t="str">
            <v>310000060733 DE 16-04-2012</v>
          </cell>
          <cell r="AM1199" t="str">
            <v>Microfono audifono H390 USB logitech</v>
          </cell>
          <cell r="AN1199">
            <v>19693000</v>
          </cell>
          <cell r="AO1199">
            <v>0</v>
          </cell>
          <cell r="AP1199">
            <v>0</v>
          </cell>
          <cell r="AQ1199">
            <v>0</v>
          </cell>
          <cell r="AR1199">
            <v>0</v>
          </cell>
          <cell r="AS1199">
            <v>0</v>
          </cell>
          <cell r="AT1199">
            <v>0</v>
          </cell>
          <cell r="AU1199">
            <v>0</v>
          </cell>
          <cell r="AV1199">
            <v>0.16</v>
          </cell>
          <cell r="AW1199">
            <v>0</v>
          </cell>
          <cell r="AX1199">
            <v>3150880</v>
          </cell>
          <cell r="AY1199">
            <v>0</v>
          </cell>
          <cell r="AZ1199">
            <v>22843880</v>
          </cell>
          <cell r="BA1199" t="str">
            <v>SI</v>
          </cell>
          <cell r="BB1199" t="str">
            <v>SI</v>
          </cell>
          <cell r="BC1199" t="str">
            <v>NO</v>
          </cell>
          <cell r="BD1199" t="str">
            <v>NO</v>
          </cell>
          <cell r="BE1199" t="str">
            <v>GRAN CONTRIBUYENTE</v>
          </cell>
          <cell r="BF1199" t="str">
            <v>NO</v>
          </cell>
          <cell r="BG1199" t="str">
            <v>AUTORRETENEDOR RESOL 10265/2003</v>
          </cell>
          <cell r="BH1199">
            <v>0</v>
          </cell>
          <cell r="BI1199">
            <v>0</v>
          </cell>
          <cell r="BJ1199">
            <v>0</v>
          </cell>
          <cell r="BK1199" t="str">
            <v>GRAN CONTRIBUYENTE</v>
          </cell>
          <cell r="BL1199">
            <v>0</v>
          </cell>
          <cell r="BM1199">
            <v>0</v>
          </cell>
          <cell r="BN1199">
            <v>0</v>
          </cell>
          <cell r="BO1199" t="str">
            <v>BOGOTA</v>
          </cell>
          <cell r="BP1199">
            <v>1.1039999999999999E-2</v>
          </cell>
          <cell r="BQ1199">
            <v>0</v>
          </cell>
          <cell r="BR1199">
            <v>0</v>
          </cell>
          <cell r="BS1199">
            <v>0</v>
          </cell>
          <cell r="BT1199">
            <v>0</v>
          </cell>
          <cell r="BU1199" t="str">
            <v>AUTORRETENEDOR</v>
          </cell>
          <cell r="BV1199">
            <v>0</v>
          </cell>
          <cell r="BW1199">
            <v>0</v>
          </cell>
          <cell r="BX1199">
            <v>0</v>
          </cell>
          <cell r="BY1199">
            <v>0</v>
          </cell>
          <cell r="BZ1199">
            <v>0</v>
          </cell>
          <cell r="CA1199">
            <v>217411</v>
          </cell>
          <cell r="CB1199">
            <v>0</v>
          </cell>
          <cell r="CC1199">
            <v>0</v>
          </cell>
          <cell r="CD1199">
            <v>0</v>
          </cell>
          <cell r="CE1199">
            <v>0</v>
          </cell>
          <cell r="CF1199">
            <v>22626469</v>
          </cell>
          <cell r="CG1199">
            <v>41533</v>
          </cell>
          <cell r="CH1199">
            <v>863</v>
          </cell>
          <cell r="CI1199">
            <v>213</v>
          </cell>
          <cell r="CJ1199" t="str">
            <v>Martha Cecilia López Cortez</v>
          </cell>
          <cell r="CK1199" t="str">
            <v>PAPELERIA UTILES DE ESCRITORIO Y OFICINA</v>
          </cell>
          <cell r="CL1199" t="str">
            <v>GASTOS GENERALES</v>
          </cell>
          <cell r="CM1199" t="str">
            <v>201261003022000221E</v>
          </cell>
          <cell r="CN1199">
            <v>0</v>
          </cell>
          <cell r="CO1199">
            <v>27</v>
          </cell>
          <cell r="CP1199">
            <v>0</v>
          </cell>
          <cell r="CQ1199" t="str">
            <v>2013-6200136593</v>
          </cell>
          <cell r="CR1199">
            <v>0</v>
          </cell>
          <cell r="CS1199">
            <v>0</v>
          </cell>
          <cell r="CT1199">
            <v>0</v>
          </cell>
          <cell r="CU1199">
            <v>0</v>
          </cell>
          <cell r="CV1199">
            <v>0</v>
          </cell>
          <cell r="CW1199">
            <v>0</v>
          </cell>
          <cell r="CX1199">
            <v>0</v>
          </cell>
          <cell r="CY1199">
            <v>0</v>
          </cell>
          <cell r="CZ1199">
            <v>0</v>
          </cell>
          <cell r="DA1199">
            <v>0</v>
          </cell>
          <cell r="DB1199">
            <v>0</v>
          </cell>
          <cell r="DC1199">
            <v>0</v>
          </cell>
          <cell r="DD1199">
            <v>0</v>
          </cell>
          <cell r="DE1199">
            <v>0</v>
          </cell>
          <cell r="DF1199">
            <v>0</v>
          </cell>
          <cell r="DG1199">
            <v>0</v>
          </cell>
          <cell r="DH1199">
            <v>0</v>
          </cell>
          <cell r="DI1199">
            <v>0</v>
          </cell>
          <cell r="DJ1199">
            <v>0</v>
          </cell>
          <cell r="DK1199">
            <v>0</v>
          </cell>
          <cell r="DL1199">
            <v>0</v>
          </cell>
          <cell r="DM1199">
            <v>0</v>
          </cell>
          <cell r="DN1199">
            <v>0</v>
          </cell>
          <cell r="DO1199">
            <v>0</v>
          </cell>
          <cell r="DP1199">
            <v>0</v>
          </cell>
          <cell r="DQ1199">
            <v>0</v>
          </cell>
          <cell r="DR1199">
            <v>0</v>
          </cell>
          <cell r="DS1199">
            <v>0</v>
          </cell>
          <cell r="DT1199">
            <v>0</v>
          </cell>
          <cell r="DU1199">
            <v>0</v>
          </cell>
          <cell r="DV1199">
            <v>0</v>
          </cell>
          <cell r="DW1199">
            <v>0</v>
          </cell>
          <cell r="DX1199">
            <v>0</v>
          </cell>
          <cell r="DY1199">
            <v>0</v>
          </cell>
          <cell r="DZ1199">
            <v>0</v>
          </cell>
          <cell r="EA1199">
            <v>0</v>
          </cell>
          <cell r="EB1199">
            <v>0</v>
          </cell>
          <cell r="EC1199">
            <v>0</v>
          </cell>
          <cell r="ED1199">
            <v>0</v>
          </cell>
          <cell r="EE1199">
            <v>0</v>
          </cell>
          <cell r="EF1199">
            <v>0</v>
          </cell>
          <cell r="EG1199">
            <v>0</v>
          </cell>
          <cell r="EH1199">
            <v>0</v>
          </cell>
          <cell r="EI1199">
            <v>0</v>
          </cell>
          <cell r="EJ1199">
            <v>0</v>
          </cell>
        </row>
        <row r="1200">
          <cell r="B1200">
            <v>1343</v>
          </cell>
          <cell r="C1200">
            <v>41534</v>
          </cell>
          <cell r="D1200">
            <v>865</v>
          </cell>
          <cell r="E1200" t="str">
            <v>Martha L</v>
          </cell>
          <cell r="F1200">
            <v>41534</v>
          </cell>
          <cell r="G1200" t="str">
            <v>DPS</v>
          </cell>
          <cell r="H1200" t="str">
            <v>204</v>
          </cell>
          <cell r="I1200">
            <v>2013</v>
          </cell>
          <cell r="J1200" t="str">
            <v>IDGL SAS</v>
          </cell>
          <cell r="K1200" t="str">
            <v>900,583,848-4</v>
          </cell>
          <cell r="L1200" t="str">
            <v>BOGOTA</v>
          </cell>
          <cell r="M1200" t="str">
            <v>CR 13 96 67</v>
          </cell>
          <cell r="N1200" t="str">
            <v>805 2019</v>
          </cell>
          <cell r="O1200" t="str">
            <v>ASESORAR A TRAVES DE LA OFICINA DE CONTROL INTERNO A LAS DIFERENTES DIRECCIONES DE LA ENTIDAD EN EL FORTALECIMIENTO DE LA GESTION CONTRACTUAL Y DE LOS SISTEMAS DE CONTROL Y COLABORAR EN LAS DIFERENTES ACTIVIDADES DEL DPS Y DEL SECTOR RELACIONADOS CON ESTO</v>
          </cell>
          <cell r="P1200">
            <v>56034485</v>
          </cell>
          <cell r="Q1200">
            <v>8965515</v>
          </cell>
          <cell r="R1200">
            <v>65000000</v>
          </cell>
          <cell r="S1200">
            <v>729413</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t="str">
            <v>ALONSO ZULUAGA ZULUAGA</v>
          </cell>
          <cell r="AJ1200" t="str">
            <v xml:space="preserve">CINCO PAGOS IGUALES POR VR DE $13,000,000 SEGÚN CLAUSULA CUARTA </v>
          </cell>
          <cell r="AK1200" t="str">
            <v>FACTURA 103</v>
          </cell>
          <cell r="AL1200" t="str">
            <v>320000979671 25/01/2013</v>
          </cell>
          <cell r="AM1200" t="str">
            <v xml:space="preserve">SOLICITUD PRIMER PAGO </v>
          </cell>
          <cell r="AN1200">
            <v>11206897</v>
          </cell>
          <cell r="AO1200">
            <v>0</v>
          </cell>
          <cell r="AP1200">
            <v>0</v>
          </cell>
          <cell r="AQ1200">
            <v>0</v>
          </cell>
          <cell r="AR1200">
            <v>0</v>
          </cell>
          <cell r="AS1200">
            <v>0</v>
          </cell>
          <cell r="AT1200">
            <v>0</v>
          </cell>
          <cell r="AU1200">
            <v>0</v>
          </cell>
          <cell r="AV1200">
            <v>0.16</v>
          </cell>
          <cell r="AW1200">
            <v>0</v>
          </cell>
          <cell r="AX1200">
            <v>1793103</v>
          </cell>
          <cell r="AY1200">
            <v>0</v>
          </cell>
          <cell r="AZ1200">
            <v>13000000</v>
          </cell>
          <cell r="BA1200" t="str">
            <v>NO</v>
          </cell>
          <cell r="BB1200" t="str">
            <v>NO</v>
          </cell>
          <cell r="BC1200" t="str">
            <v>NO</v>
          </cell>
          <cell r="BD1200" t="str">
            <v>NO</v>
          </cell>
          <cell r="BE1200" t="str">
            <v>COMUN</v>
          </cell>
          <cell r="BF1200" t="str">
            <v>NO</v>
          </cell>
          <cell r="BG1200" t="str">
            <v>HONORARIOS</v>
          </cell>
          <cell r="BH1200">
            <v>0.11</v>
          </cell>
          <cell r="BI1200">
            <v>0</v>
          </cell>
          <cell r="BJ1200">
            <v>0</v>
          </cell>
          <cell r="BK1200" t="str">
            <v>COMUN</v>
          </cell>
          <cell r="BL1200">
            <v>0.15</v>
          </cell>
          <cell r="BM1200">
            <v>0</v>
          </cell>
          <cell r="BN1200">
            <v>0</v>
          </cell>
          <cell r="BO1200" t="str">
            <v xml:space="preserve">BOGOTA ACT. 6910 </v>
          </cell>
          <cell r="BP1200">
            <v>6.8999999999999999E-3</v>
          </cell>
          <cell r="BQ1200">
            <v>0</v>
          </cell>
          <cell r="BR1200">
            <v>0</v>
          </cell>
          <cell r="BS1200">
            <v>0</v>
          </cell>
          <cell r="BT1200">
            <v>0</v>
          </cell>
          <cell r="BU1200">
            <v>0</v>
          </cell>
          <cell r="BV1200">
            <v>0</v>
          </cell>
          <cell r="BW1200">
            <v>1232759</v>
          </cell>
          <cell r="BX1200">
            <v>0</v>
          </cell>
          <cell r="BY1200">
            <v>268965</v>
          </cell>
          <cell r="BZ1200">
            <v>0</v>
          </cell>
          <cell r="CA1200">
            <v>77328</v>
          </cell>
          <cell r="CB1200">
            <v>0</v>
          </cell>
          <cell r="CC1200">
            <v>0</v>
          </cell>
          <cell r="CD1200">
            <v>0</v>
          </cell>
          <cell r="CE1200">
            <v>0</v>
          </cell>
          <cell r="CF1200">
            <v>11420948</v>
          </cell>
          <cell r="CG1200">
            <v>41534</v>
          </cell>
          <cell r="CH1200">
            <v>865</v>
          </cell>
          <cell r="CI1200">
            <v>729413</v>
          </cell>
          <cell r="CJ1200" t="str">
            <v>Martha Cecilia López Cortez</v>
          </cell>
          <cell r="CK1200" t="str">
            <v>JEFE OF CONTROL INTERNO</v>
          </cell>
          <cell r="CL1200" t="str">
            <v>NACION</v>
          </cell>
          <cell r="CM1200">
            <v>0</v>
          </cell>
          <cell r="CN1200">
            <v>0</v>
          </cell>
          <cell r="CO1200">
            <v>0</v>
          </cell>
          <cell r="CP1200">
            <v>0</v>
          </cell>
          <cell r="CQ1200" t="str">
            <v>2013-1500137073</v>
          </cell>
          <cell r="CR1200">
            <v>0</v>
          </cell>
          <cell r="CS1200">
            <v>0</v>
          </cell>
          <cell r="CT1200">
            <v>0</v>
          </cell>
          <cell r="CU1200">
            <v>0</v>
          </cell>
          <cell r="CV1200">
            <v>0</v>
          </cell>
          <cell r="CW1200">
            <v>0</v>
          </cell>
          <cell r="CX1200">
            <v>0</v>
          </cell>
          <cell r="CY1200">
            <v>0</v>
          </cell>
          <cell r="CZ1200">
            <v>0</v>
          </cell>
          <cell r="DA1200">
            <v>0</v>
          </cell>
          <cell r="DB1200">
            <v>0</v>
          </cell>
          <cell r="DC1200">
            <v>0</v>
          </cell>
          <cell r="DD1200">
            <v>0</v>
          </cell>
          <cell r="DE1200">
            <v>0</v>
          </cell>
          <cell r="DF1200">
            <v>0</v>
          </cell>
          <cell r="DG1200">
            <v>0</v>
          </cell>
          <cell r="DH1200">
            <v>0</v>
          </cell>
          <cell r="DI1200">
            <v>0</v>
          </cell>
          <cell r="DJ1200">
            <v>0</v>
          </cell>
          <cell r="DK1200">
            <v>0</v>
          </cell>
          <cell r="DL1200">
            <v>0</v>
          </cell>
          <cell r="DM1200">
            <v>0</v>
          </cell>
          <cell r="DN1200">
            <v>0</v>
          </cell>
          <cell r="DO1200">
            <v>0</v>
          </cell>
          <cell r="DP1200">
            <v>0</v>
          </cell>
          <cell r="DQ1200">
            <v>0</v>
          </cell>
          <cell r="DR1200">
            <v>0</v>
          </cell>
          <cell r="DS1200">
            <v>0</v>
          </cell>
          <cell r="DT1200">
            <v>0</v>
          </cell>
          <cell r="DU1200">
            <v>0</v>
          </cell>
          <cell r="DV1200">
            <v>0</v>
          </cell>
          <cell r="DW1200">
            <v>0</v>
          </cell>
          <cell r="DX1200">
            <v>0</v>
          </cell>
          <cell r="DY1200">
            <v>0</v>
          </cell>
          <cell r="DZ1200">
            <v>0</v>
          </cell>
          <cell r="EA1200">
            <v>0</v>
          </cell>
          <cell r="EB1200">
            <v>0</v>
          </cell>
          <cell r="EC1200">
            <v>0</v>
          </cell>
          <cell r="ED1200">
            <v>0</v>
          </cell>
          <cell r="EE1200">
            <v>0</v>
          </cell>
          <cell r="EF1200">
            <v>0</v>
          </cell>
          <cell r="EG1200">
            <v>0</v>
          </cell>
          <cell r="EH1200">
            <v>0</v>
          </cell>
          <cell r="EI1200">
            <v>0</v>
          </cell>
          <cell r="EJ1200">
            <v>0</v>
          </cell>
        </row>
        <row r="1201">
          <cell r="B1201">
            <v>1341</v>
          </cell>
          <cell r="C1201">
            <v>41534</v>
          </cell>
          <cell r="D1201" t="str">
            <v>ME 448</v>
          </cell>
          <cell r="E1201" t="str">
            <v>Martha L</v>
          </cell>
          <cell r="F1201">
            <v>41534</v>
          </cell>
          <cell r="G1201" t="str">
            <v>DPS</v>
          </cell>
          <cell r="H1201" t="str">
            <v>ME- 448</v>
          </cell>
          <cell r="I1201">
            <v>2013</v>
          </cell>
          <cell r="J1201" t="str">
            <v>COLOMBIA TELECOMUNICACIONES  SA ESP</v>
          </cell>
          <cell r="K1201" t="str">
            <v>830.122.566-1</v>
          </cell>
          <cell r="L1201" t="str">
            <v>BOGOTÁ</v>
          </cell>
          <cell r="M1201">
            <v>0</v>
          </cell>
          <cell r="N1201">
            <v>0</v>
          </cell>
          <cell r="O1201" t="str">
            <v xml:space="preserve">PAGO SERVICIO TELEFONÍA CELULAR, ASIGNADOS A LOS DIRECTIVOS DEL DPS CELULARES </v>
          </cell>
          <cell r="P1201">
            <v>69900</v>
          </cell>
          <cell r="Q1201">
            <v>0</v>
          </cell>
          <cell r="R1201">
            <v>69900</v>
          </cell>
          <cell r="S1201">
            <v>880713</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t="str">
            <v>GLADIS CECILIA ARANGO MARTINEZ</v>
          </cell>
          <cell r="AJ1201" t="str">
            <v>PREVIA PRESENTACIÓN  DE LA FACTURA Y AUTORIZACIÓN DEL SUPERVISOR</v>
          </cell>
          <cell r="AK1201" t="str">
            <v>EC 32976833</v>
          </cell>
          <cell r="AL1201">
            <v>0</v>
          </cell>
          <cell r="AM1201" t="str">
            <v xml:space="preserve">PAGO SERVICIO TELEFONIA CELULAR LINEAS CELUFIJOS  CUENTA DEL 1 DE AGOSTO AL 31 DE AGOSTO/2013 </v>
          </cell>
          <cell r="AN1201">
            <v>69900</v>
          </cell>
          <cell r="AO1201">
            <v>0</v>
          </cell>
          <cell r="AP1201">
            <v>0</v>
          </cell>
          <cell r="AQ1201">
            <v>0</v>
          </cell>
          <cell r="AR1201">
            <v>0</v>
          </cell>
          <cell r="AS1201">
            <v>0</v>
          </cell>
          <cell r="AT1201">
            <v>0</v>
          </cell>
          <cell r="AU1201">
            <v>0</v>
          </cell>
          <cell r="AV1201">
            <v>0</v>
          </cell>
          <cell r="AW1201">
            <v>0</v>
          </cell>
          <cell r="AX1201">
            <v>0</v>
          </cell>
          <cell r="AY1201">
            <v>0</v>
          </cell>
          <cell r="AZ1201">
            <v>69900</v>
          </cell>
          <cell r="BA1201" t="str">
            <v>SI</v>
          </cell>
          <cell r="BB1201" t="str">
            <v>SI</v>
          </cell>
          <cell r="BC1201" t="str">
            <v>NO</v>
          </cell>
          <cell r="BD1201" t="str">
            <v>NO</v>
          </cell>
          <cell r="BE1201" t="str">
            <v>GRAN CONTRIBUYENTE</v>
          </cell>
          <cell r="BF1201">
            <v>0</v>
          </cell>
          <cell r="BG1201" t="str">
            <v>AUTORETENEDOR</v>
          </cell>
          <cell r="BH1201">
            <v>0</v>
          </cell>
          <cell r="BI1201">
            <v>0</v>
          </cell>
          <cell r="BJ1201">
            <v>0</v>
          </cell>
          <cell r="BK1201" t="str">
            <v>GRAN CONTRIBUYENTE</v>
          </cell>
          <cell r="BL1201">
            <v>0</v>
          </cell>
          <cell r="BM1201">
            <v>0</v>
          </cell>
          <cell r="BN1201">
            <v>0</v>
          </cell>
          <cell r="BO1201" t="str">
            <v>BOGOTA</v>
          </cell>
          <cell r="BP1201">
            <v>0</v>
          </cell>
          <cell r="BQ1201">
            <v>0</v>
          </cell>
          <cell r="BR1201">
            <v>0</v>
          </cell>
          <cell r="BS1201">
            <v>0</v>
          </cell>
          <cell r="BT1201">
            <v>0</v>
          </cell>
          <cell r="BU1201" t="str">
            <v>NO APLICA</v>
          </cell>
          <cell r="BV1201">
            <v>0</v>
          </cell>
          <cell r="BW1201">
            <v>0</v>
          </cell>
          <cell r="BX1201">
            <v>0</v>
          </cell>
          <cell r="BY1201">
            <v>0</v>
          </cell>
          <cell r="BZ1201">
            <v>0</v>
          </cell>
          <cell r="CA1201">
            <v>0</v>
          </cell>
          <cell r="CB1201">
            <v>0</v>
          </cell>
          <cell r="CC1201">
            <v>0</v>
          </cell>
          <cell r="CD1201">
            <v>0</v>
          </cell>
          <cell r="CE1201">
            <v>0</v>
          </cell>
          <cell r="CF1201">
            <v>69900</v>
          </cell>
          <cell r="CG1201">
            <v>41534</v>
          </cell>
          <cell r="CH1201" t="str">
            <v>ME 448</v>
          </cell>
          <cell r="CI1201">
            <v>880713</v>
          </cell>
          <cell r="CJ1201" t="str">
            <v>Martha Cecilia López Cortez</v>
          </cell>
          <cell r="CK1201" t="str">
            <v>ADMINISTRATIVA</v>
          </cell>
          <cell r="CL1201" t="str">
            <v>GASTOS GENERALES</v>
          </cell>
          <cell r="CM1201">
            <v>0</v>
          </cell>
          <cell r="CN1201">
            <v>0</v>
          </cell>
          <cell r="CO1201">
            <v>0</v>
          </cell>
          <cell r="CP1201">
            <v>0</v>
          </cell>
          <cell r="CQ1201" t="str">
            <v>ME 328</v>
          </cell>
          <cell r="CR1201">
            <v>0</v>
          </cell>
          <cell r="CS1201">
            <v>0</v>
          </cell>
          <cell r="CT1201">
            <v>0</v>
          </cell>
          <cell r="CU1201">
            <v>0</v>
          </cell>
          <cell r="CV1201">
            <v>0</v>
          </cell>
          <cell r="CW1201">
            <v>0</v>
          </cell>
          <cell r="CX1201">
            <v>0</v>
          </cell>
          <cell r="CY1201">
            <v>0</v>
          </cell>
          <cell r="CZ1201">
            <v>0</v>
          </cell>
          <cell r="DA1201">
            <v>0</v>
          </cell>
          <cell r="DB1201">
            <v>0</v>
          </cell>
          <cell r="DC1201">
            <v>0</v>
          </cell>
          <cell r="DD1201">
            <v>0</v>
          </cell>
          <cell r="DE1201">
            <v>0</v>
          </cell>
          <cell r="DF1201">
            <v>0</v>
          </cell>
          <cell r="DG1201">
            <v>0</v>
          </cell>
          <cell r="DH1201">
            <v>0</v>
          </cell>
          <cell r="DI1201">
            <v>0</v>
          </cell>
          <cell r="DJ1201">
            <v>0</v>
          </cell>
          <cell r="DK1201">
            <v>0</v>
          </cell>
          <cell r="DL1201">
            <v>0</v>
          </cell>
          <cell r="DM1201">
            <v>0</v>
          </cell>
          <cell r="DN1201">
            <v>0</v>
          </cell>
          <cell r="DO1201">
            <v>0</v>
          </cell>
          <cell r="DP1201">
            <v>0</v>
          </cell>
          <cell r="DQ1201">
            <v>0</v>
          </cell>
          <cell r="DR1201">
            <v>0</v>
          </cell>
          <cell r="DS1201">
            <v>0</v>
          </cell>
          <cell r="DT1201">
            <v>0</v>
          </cell>
          <cell r="DU1201">
            <v>0</v>
          </cell>
          <cell r="DV1201">
            <v>0</v>
          </cell>
          <cell r="DW1201">
            <v>0</v>
          </cell>
          <cell r="DX1201">
            <v>0</v>
          </cell>
          <cell r="DY1201">
            <v>0</v>
          </cell>
          <cell r="DZ1201">
            <v>0</v>
          </cell>
          <cell r="EA1201">
            <v>0</v>
          </cell>
          <cell r="EB1201">
            <v>0</v>
          </cell>
          <cell r="EC1201">
            <v>0</v>
          </cell>
          <cell r="ED1201">
            <v>0</v>
          </cell>
          <cell r="EE1201">
            <v>0</v>
          </cell>
          <cell r="EF1201">
            <v>0</v>
          </cell>
          <cell r="EG1201">
            <v>0</v>
          </cell>
          <cell r="EH1201">
            <v>0</v>
          </cell>
          <cell r="EI1201">
            <v>0</v>
          </cell>
          <cell r="EJ1201">
            <v>0</v>
          </cell>
        </row>
        <row r="1202">
          <cell r="B1202">
            <v>1345</v>
          </cell>
          <cell r="C1202">
            <v>41534</v>
          </cell>
          <cell r="D1202">
            <v>870</v>
          </cell>
          <cell r="E1202" t="str">
            <v>Martha L</v>
          </cell>
          <cell r="F1202">
            <v>41534</v>
          </cell>
          <cell r="G1202" t="str">
            <v>DPS</v>
          </cell>
          <cell r="H1202" t="str">
            <v>41/13</v>
          </cell>
          <cell r="I1202">
            <v>2013</v>
          </cell>
          <cell r="J1202" t="str">
            <v>FUNDACION PARA EL PROGRESO DE LA ORINOQUIA - FUNDEPRO</v>
          </cell>
          <cell r="K1202" t="str">
            <v>822.002.132-5</v>
          </cell>
          <cell r="L1202" t="str">
            <v>META</v>
          </cell>
          <cell r="M1202" t="str">
            <v>Cl 41A 26-35</v>
          </cell>
          <cell r="N1202">
            <v>6847069</v>
          </cell>
          <cell r="O1202" t="str">
            <v>MEJORAMIENTO DE LA UNIDAD ALIMENTARIA Y NUTRICIONAL DE LAS FAMILIAS DEL DPTO DEL META A TRAVES DE LA IMPLEMENTACION DE LA LINEA DE INTERVENCION RESA RURAL AL FIN DE GENERAR CONDICIONES QUE POSIBILITEN LA PRODUCCION DE ALIMENTOS PARA EL AUTOCONSUMO,FOMENTA</v>
          </cell>
          <cell r="P1202">
            <v>2102542500</v>
          </cell>
          <cell r="Q1202">
            <v>0</v>
          </cell>
          <cell r="R1202">
            <v>2102542500</v>
          </cell>
          <cell r="S1202">
            <v>316513</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t="str">
            <v>ANA LUCIA GIL SOTO</v>
          </cell>
          <cell r="AJ1202" t="str">
            <v>1ER $1.051.271.250,2DO Y ULTIMO $1.051.271.250 50% DE LOS APORTES</v>
          </cell>
          <cell r="AK1202" t="str">
            <v>CONTRACTUAL</v>
          </cell>
          <cell r="AL1202" t="str">
            <v>NO APLICA</v>
          </cell>
          <cell r="AM1202" t="str">
            <v>SOLICITUD SEGUNDO Y ULTIMO DESEMBOLSO, CORRESPONDIENTE 50% DE LOS APORTES DEL DPS</v>
          </cell>
          <cell r="AN1202">
            <v>1051271250</v>
          </cell>
          <cell r="AO1202">
            <v>0</v>
          </cell>
          <cell r="AP1202">
            <v>0</v>
          </cell>
          <cell r="AQ1202">
            <v>0</v>
          </cell>
          <cell r="AR1202">
            <v>0</v>
          </cell>
          <cell r="AS1202">
            <v>0</v>
          </cell>
          <cell r="AT1202">
            <v>0</v>
          </cell>
          <cell r="AU1202">
            <v>0</v>
          </cell>
          <cell r="AV1202">
            <v>0</v>
          </cell>
          <cell r="AW1202">
            <v>0</v>
          </cell>
          <cell r="AX1202">
            <v>0</v>
          </cell>
          <cell r="AY1202">
            <v>0</v>
          </cell>
          <cell r="AZ1202">
            <v>1051271250</v>
          </cell>
          <cell r="BA1202" t="str">
            <v>NO</v>
          </cell>
          <cell r="BB1202" t="str">
            <v>SI</v>
          </cell>
          <cell r="BC1202" t="str">
            <v>SI</v>
          </cell>
          <cell r="BD1202" t="str">
            <v>NO</v>
          </cell>
          <cell r="BE1202" t="str">
            <v>E</v>
          </cell>
          <cell r="BF1202" t="str">
            <v>NO</v>
          </cell>
          <cell r="BG1202" t="str">
            <v>ENTIDAD SIN ÁNIMO DE LUCRO</v>
          </cell>
          <cell r="BH1202">
            <v>0</v>
          </cell>
          <cell r="BI1202">
            <v>0</v>
          </cell>
          <cell r="BJ1202">
            <v>0</v>
          </cell>
          <cell r="BK1202" t="str">
            <v>E</v>
          </cell>
          <cell r="BL1202">
            <v>0</v>
          </cell>
          <cell r="BM1202">
            <v>0</v>
          </cell>
          <cell r="BN1202">
            <v>0</v>
          </cell>
          <cell r="BO1202" t="str">
            <v>VARIOS MPIOS</v>
          </cell>
          <cell r="BP1202">
            <v>0</v>
          </cell>
          <cell r="BQ1202">
            <v>0</v>
          </cell>
          <cell r="BR1202">
            <v>0</v>
          </cell>
          <cell r="BS1202">
            <v>0</v>
          </cell>
          <cell r="BT1202">
            <v>0</v>
          </cell>
          <cell r="BU1202">
            <v>0</v>
          </cell>
          <cell r="BV1202">
            <v>0</v>
          </cell>
          <cell r="BW1202">
            <v>0</v>
          </cell>
          <cell r="BX1202">
            <v>0</v>
          </cell>
          <cell r="BY1202">
            <v>0</v>
          </cell>
          <cell r="BZ1202">
            <v>0</v>
          </cell>
          <cell r="CA1202">
            <v>0</v>
          </cell>
          <cell r="CB1202">
            <v>0</v>
          </cell>
          <cell r="CC1202">
            <v>0</v>
          </cell>
          <cell r="CD1202">
            <v>0</v>
          </cell>
          <cell r="CE1202">
            <v>0</v>
          </cell>
          <cell r="CF1202">
            <v>1051271250</v>
          </cell>
          <cell r="CG1202">
            <v>41534</v>
          </cell>
          <cell r="CH1202">
            <v>870</v>
          </cell>
          <cell r="CI1202">
            <v>316513</v>
          </cell>
          <cell r="CJ1202" t="str">
            <v>Martha Cecilia López Cortez</v>
          </cell>
          <cell r="CK1202" t="str">
            <v>RESA REGION</v>
          </cell>
          <cell r="CL1202" t="str">
            <v>ORDINARIA</v>
          </cell>
          <cell r="CM1202">
            <v>0</v>
          </cell>
          <cell r="CN1202">
            <v>0</v>
          </cell>
          <cell r="CO1202">
            <v>0</v>
          </cell>
          <cell r="CP1202">
            <v>0</v>
          </cell>
          <cell r="CQ1202">
            <v>0</v>
          </cell>
          <cell r="CR1202">
            <v>0</v>
          </cell>
          <cell r="CS1202">
            <v>0</v>
          </cell>
          <cell r="CT1202">
            <v>0</v>
          </cell>
          <cell r="CU1202">
            <v>0</v>
          </cell>
          <cell r="CV1202">
            <v>0</v>
          </cell>
          <cell r="CW1202">
            <v>0</v>
          </cell>
          <cell r="CX1202">
            <v>0</v>
          </cell>
          <cell r="CY1202">
            <v>0</v>
          </cell>
          <cell r="CZ1202">
            <v>0</v>
          </cell>
          <cell r="DA1202">
            <v>0</v>
          </cell>
          <cell r="DB1202">
            <v>0</v>
          </cell>
          <cell r="DC1202">
            <v>0</v>
          </cell>
          <cell r="DD1202">
            <v>0</v>
          </cell>
          <cell r="DE1202">
            <v>0</v>
          </cell>
          <cell r="DF1202">
            <v>0</v>
          </cell>
          <cell r="DG1202">
            <v>0</v>
          </cell>
          <cell r="DH1202">
            <v>0</v>
          </cell>
          <cell r="DI1202">
            <v>0</v>
          </cell>
          <cell r="DJ1202">
            <v>0</v>
          </cell>
          <cell r="DK1202">
            <v>0</v>
          </cell>
          <cell r="DL1202">
            <v>0</v>
          </cell>
          <cell r="DM1202">
            <v>0</v>
          </cell>
          <cell r="DN1202">
            <v>0</v>
          </cell>
          <cell r="DO1202">
            <v>0</v>
          </cell>
          <cell r="DP1202">
            <v>0</v>
          </cell>
          <cell r="DQ1202">
            <v>0</v>
          </cell>
          <cell r="DR1202">
            <v>0</v>
          </cell>
          <cell r="DS1202">
            <v>0</v>
          </cell>
          <cell r="DT1202">
            <v>0</v>
          </cell>
          <cell r="DU1202">
            <v>0</v>
          </cell>
          <cell r="DV1202">
            <v>0</v>
          </cell>
          <cell r="DW1202">
            <v>0</v>
          </cell>
          <cell r="DX1202">
            <v>0</v>
          </cell>
          <cell r="DY1202">
            <v>0</v>
          </cell>
          <cell r="DZ1202">
            <v>0</v>
          </cell>
          <cell r="EA1202">
            <v>0</v>
          </cell>
          <cell r="EB1202">
            <v>0</v>
          </cell>
          <cell r="EC1202">
            <v>0</v>
          </cell>
          <cell r="ED1202">
            <v>0</v>
          </cell>
          <cell r="EE1202">
            <v>0</v>
          </cell>
          <cell r="EF1202">
            <v>0</v>
          </cell>
          <cell r="EG1202">
            <v>0</v>
          </cell>
          <cell r="EH1202">
            <v>0</v>
          </cell>
          <cell r="EI1202">
            <v>0</v>
          </cell>
          <cell r="EJ1202">
            <v>0</v>
          </cell>
        </row>
        <row r="1203">
          <cell r="B1203">
            <v>1354</v>
          </cell>
          <cell r="C1203">
            <v>41535</v>
          </cell>
          <cell r="D1203">
            <v>873</v>
          </cell>
          <cell r="E1203" t="str">
            <v>Martha L</v>
          </cell>
          <cell r="F1203">
            <v>41535</v>
          </cell>
          <cell r="G1203" t="str">
            <v>DPS</v>
          </cell>
          <cell r="H1203" t="str">
            <v>204/12 OTROSI 1</v>
          </cell>
          <cell r="I1203">
            <v>2013</v>
          </cell>
          <cell r="J1203" t="str">
            <v>FONDO DE PROMOCION DE LA CULTURA</v>
          </cell>
          <cell r="K1203" t="str">
            <v>860.039.703.9</v>
          </cell>
          <cell r="L1203" t="str">
            <v>BOGOTA</v>
          </cell>
          <cell r="M1203" t="str">
            <v>Cra 6 No 7-43</v>
          </cell>
          <cell r="N1203" t="str">
            <v>243 10 48</v>
          </cell>
          <cell r="O1203" t="str">
            <v>EL ARRENDADOR ENTREGA AL DPS Y ESTA RECIBE EN CALIDAD DE ARRENDAMIENTO EL INMUEBLE UBICADO EN LA CALLE 7 No 6-54 PISOS SEGUNDO Y CUARTO Y LAS AREAS DE GARAJES 1 Y 2 DE LA CIUDAD DE BOGOTÁ</v>
          </cell>
          <cell r="P1203">
            <v>150537852</v>
          </cell>
          <cell r="Q1203">
            <v>0</v>
          </cell>
          <cell r="R1203">
            <v>150537852</v>
          </cell>
          <cell r="S1203">
            <v>757813</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t="str">
            <v>GLADIS CECILIA ARANGO MARTINEZ</v>
          </cell>
          <cell r="AJ1203" t="str">
            <v xml:space="preserve">FACTURA </v>
          </cell>
          <cell r="AK1203" t="str">
            <v>FPC 235</v>
          </cell>
          <cell r="AL1203" t="str">
            <v>320000900095 del 16-05-2012</v>
          </cell>
          <cell r="AM1203" t="str">
            <v>SOLICITUD DECIMO PRIMER PAGO CONTRATO DE ARRENDAMIENTO DE AREAS TOTALES DE LOS PISOS SEGUNDO Y CUARTO Y GARAJES 1 Y 2 DEL 16 DE SEPTIEMBRE AL 15 DE OCTUBRE 2013</v>
          </cell>
          <cell r="AN1203">
            <v>51909604</v>
          </cell>
          <cell r="AO1203">
            <v>0</v>
          </cell>
          <cell r="AP1203">
            <v>0</v>
          </cell>
          <cell r="AQ1203">
            <v>0</v>
          </cell>
          <cell r="AR1203">
            <v>0</v>
          </cell>
          <cell r="AS1203">
            <v>0</v>
          </cell>
          <cell r="AT1203">
            <v>0</v>
          </cell>
          <cell r="AU1203">
            <v>0</v>
          </cell>
          <cell r="AV1203">
            <v>0.16</v>
          </cell>
          <cell r="AW1203">
            <v>0</v>
          </cell>
          <cell r="AX1203">
            <v>8305537</v>
          </cell>
          <cell r="AY1203">
            <v>0</v>
          </cell>
          <cell r="AZ1203">
            <v>60215141</v>
          </cell>
          <cell r="BA1203" t="str">
            <v>NO</v>
          </cell>
          <cell r="BB1203" t="str">
            <v>NO</v>
          </cell>
          <cell r="BC1203" t="str">
            <v>SI</v>
          </cell>
          <cell r="BD1203" t="str">
            <v>NO</v>
          </cell>
          <cell r="BE1203" t="str">
            <v>COMUN</v>
          </cell>
          <cell r="BF1203" t="str">
            <v>NO</v>
          </cell>
          <cell r="BG1203" t="str">
            <v>ENTIDAD SIN ANIMO DE LUCRO</v>
          </cell>
          <cell r="BH1203">
            <v>0</v>
          </cell>
          <cell r="BI1203">
            <v>0</v>
          </cell>
          <cell r="BJ1203">
            <v>0</v>
          </cell>
          <cell r="BK1203" t="str">
            <v>COMUN</v>
          </cell>
          <cell r="BL1203">
            <v>0.15</v>
          </cell>
          <cell r="BM1203">
            <v>0</v>
          </cell>
          <cell r="BN1203">
            <v>0</v>
          </cell>
          <cell r="BO1203" t="str">
            <v>NO SUJETA DE CONFORMIDAD CON EL ART. 39 DECRETO DISTRITAL 352/02</v>
          </cell>
          <cell r="BP1203">
            <v>0</v>
          </cell>
          <cell r="BQ1203">
            <v>0</v>
          </cell>
          <cell r="BR1203">
            <v>0</v>
          </cell>
          <cell r="BS1203">
            <v>0</v>
          </cell>
          <cell r="BT1203">
            <v>0</v>
          </cell>
          <cell r="BU1203" t="str">
            <v>N/A</v>
          </cell>
          <cell r="BV1203">
            <v>0</v>
          </cell>
          <cell r="BW1203">
            <v>0</v>
          </cell>
          <cell r="BX1203">
            <v>0</v>
          </cell>
          <cell r="BY1203">
            <v>1245831</v>
          </cell>
          <cell r="BZ1203">
            <v>0</v>
          </cell>
          <cell r="CA1203">
            <v>0</v>
          </cell>
          <cell r="CB1203">
            <v>0</v>
          </cell>
          <cell r="CC1203">
            <v>0</v>
          </cell>
          <cell r="CD1203">
            <v>0</v>
          </cell>
          <cell r="CE1203">
            <v>0</v>
          </cell>
          <cell r="CF1203">
            <v>58969310</v>
          </cell>
          <cell r="CG1203">
            <v>41535</v>
          </cell>
          <cell r="CH1203">
            <v>873</v>
          </cell>
          <cell r="CI1203">
            <v>757813</v>
          </cell>
          <cell r="CJ1203" t="str">
            <v>Martha Cecilia López Cortez</v>
          </cell>
          <cell r="CK1203" t="str">
            <v>ARRENDAMIENTO DE BIENES INMUEBLES</v>
          </cell>
          <cell r="CL1203" t="str">
            <v>GASTOS GENERALES</v>
          </cell>
          <cell r="CM1203" t="str">
            <v>201361003002000204E</v>
          </cell>
          <cell r="CN1203">
            <v>0</v>
          </cell>
          <cell r="CO1203" t="str">
            <v>N/A</v>
          </cell>
          <cell r="CP1203">
            <v>0</v>
          </cell>
          <cell r="CQ1203" t="str">
            <v>2013-6200137633</v>
          </cell>
          <cell r="CR1203">
            <v>0</v>
          </cell>
          <cell r="CS1203">
            <v>0</v>
          </cell>
          <cell r="CT1203">
            <v>0</v>
          </cell>
          <cell r="CU1203">
            <v>0</v>
          </cell>
          <cell r="CV1203">
            <v>0</v>
          </cell>
          <cell r="CW1203">
            <v>0</v>
          </cell>
          <cell r="CX1203">
            <v>0</v>
          </cell>
          <cell r="CY1203">
            <v>0</v>
          </cell>
          <cell r="CZ1203">
            <v>0</v>
          </cell>
          <cell r="DA1203">
            <v>0</v>
          </cell>
          <cell r="DB1203">
            <v>0</v>
          </cell>
          <cell r="DC1203">
            <v>0</v>
          </cell>
          <cell r="DD1203">
            <v>0</v>
          </cell>
          <cell r="DE1203">
            <v>0</v>
          </cell>
          <cell r="DF1203">
            <v>0</v>
          </cell>
          <cell r="DG1203">
            <v>0</v>
          </cell>
          <cell r="DH1203">
            <v>0</v>
          </cell>
          <cell r="DI1203">
            <v>0</v>
          </cell>
          <cell r="DJ1203">
            <v>0</v>
          </cell>
          <cell r="DK1203">
            <v>0</v>
          </cell>
          <cell r="DL1203">
            <v>0</v>
          </cell>
          <cell r="DM1203">
            <v>0</v>
          </cell>
          <cell r="DN1203">
            <v>0</v>
          </cell>
          <cell r="DO1203">
            <v>0</v>
          </cell>
          <cell r="DP1203">
            <v>0</v>
          </cell>
          <cell r="DQ1203">
            <v>0</v>
          </cell>
          <cell r="DR1203">
            <v>0</v>
          </cell>
          <cell r="DS1203">
            <v>0</v>
          </cell>
          <cell r="DT1203">
            <v>0</v>
          </cell>
          <cell r="DU1203">
            <v>0</v>
          </cell>
          <cell r="DV1203">
            <v>0</v>
          </cell>
          <cell r="DW1203">
            <v>0</v>
          </cell>
          <cell r="DX1203">
            <v>0</v>
          </cell>
          <cell r="DY1203">
            <v>0</v>
          </cell>
          <cell r="DZ1203">
            <v>0</v>
          </cell>
          <cell r="EA1203">
            <v>0</v>
          </cell>
          <cell r="EB1203">
            <v>0</v>
          </cell>
          <cell r="EC1203">
            <v>0</v>
          </cell>
          <cell r="ED1203">
            <v>0</v>
          </cell>
          <cell r="EE1203">
            <v>0</v>
          </cell>
          <cell r="EF1203">
            <v>0</v>
          </cell>
          <cell r="EG1203">
            <v>0</v>
          </cell>
          <cell r="EH1203">
            <v>0</v>
          </cell>
          <cell r="EI1203">
            <v>0</v>
          </cell>
          <cell r="EJ1203">
            <v>0</v>
          </cell>
        </row>
        <row r="1204">
          <cell r="B1204">
            <v>1355</v>
          </cell>
          <cell r="C1204">
            <v>41535</v>
          </cell>
          <cell r="D1204" t="str">
            <v>ME 451</v>
          </cell>
          <cell r="E1204" t="str">
            <v>Martha L</v>
          </cell>
          <cell r="F1204">
            <v>41535</v>
          </cell>
          <cell r="G1204" t="str">
            <v>DPS</v>
          </cell>
          <cell r="H1204" t="str">
            <v>ME 451</v>
          </cell>
          <cell r="I1204">
            <v>2013</v>
          </cell>
          <cell r="J1204" t="str">
            <v>COLOMBIA TELECOMUNICACIONES  SA ESP</v>
          </cell>
          <cell r="K1204" t="str">
            <v>830.122.566-1</v>
          </cell>
          <cell r="L1204" t="str">
            <v>BOGOTÁ</v>
          </cell>
          <cell r="M1204">
            <v>0</v>
          </cell>
          <cell r="N1204">
            <v>0</v>
          </cell>
          <cell r="O1204" t="str">
            <v xml:space="preserve">PAGO SERVICIO TELEFONÍA CELULAR, NIVEL CENTRAL DEL DPS CELULARES </v>
          </cell>
          <cell r="P1204">
            <v>18259821</v>
          </cell>
          <cell r="Q1204">
            <v>0</v>
          </cell>
          <cell r="R1204">
            <v>18259821</v>
          </cell>
          <cell r="S1204">
            <v>881813</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t="str">
            <v>GLADIS CECILIA ARANGO MARTINEZ</v>
          </cell>
          <cell r="AJ1204" t="str">
            <v>PREVIA PRESENTACIÓN  DE LA FACTURA Y AUTORIZACIÓN DEL SUPERVISOR</v>
          </cell>
          <cell r="AK1204" t="str">
            <v>EC 33120174</v>
          </cell>
          <cell r="AL1204">
            <v>0</v>
          </cell>
          <cell r="AM1204" t="str">
            <v xml:space="preserve">PAGO SERVICIO TELEFONIA CELULAR LINEAS CELUFIJOS  CUENTA DEL 2 DE AGOSTO AL 1 DE SEPTIEMBRE/2013 </v>
          </cell>
          <cell r="AN1204">
            <v>18259821</v>
          </cell>
          <cell r="AO1204">
            <v>0</v>
          </cell>
          <cell r="AP1204">
            <v>0</v>
          </cell>
          <cell r="AQ1204">
            <v>0</v>
          </cell>
          <cell r="AR1204">
            <v>0</v>
          </cell>
          <cell r="AS1204">
            <v>0</v>
          </cell>
          <cell r="AT1204">
            <v>0</v>
          </cell>
          <cell r="AU1204">
            <v>0</v>
          </cell>
          <cell r="AV1204">
            <v>0</v>
          </cell>
          <cell r="AW1204">
            <v>0</v>
          </cell>
          <cell r="AX1204">
            <v>0</v>
          </cell>
          <cell r="AY1204">
            <v>0</v>
          </cell>
          <cell r="AZ1204">
            <v>18259821</v>
          </cell>
          <cell r="BA1204" t="str">
            <v>SI</v>
          </cell>
          <cell r="BB1204" t="str">
            <v>SI</v>
          </cell>
          <cell r="BC1204" t="str">
            <v>NO</v>
          </cell>
          <cell r="BD1204" t="str">
            <v>NO</v>
          </cell>
          <cell r="BE1204" t="str">
            <v>GRAN CONTRIBUYENTE</v>
          </cell>
          <cell r="BF1204">
            <v>0</v>
          </cell>
          <cell r="BG1204" t="str">
            <v>AUTORETENEDOR</v>
          </cell>
          <cell r="BH1204">
            <v>0</v>
          </cell>
          <cell r="BI1204">
            <v>0</v>
          </cell>
          <cell r="BJ1204">
            <v>0</v>
          </cell>
          <cell r="BK1204" t="str">
            <v>GRAN CONTRIBUYENTE</v>
          </cell>
          <cell r="BL1204">
            <v>0</v>
          </cell>
          <cell r="BM1204">
            <v>0</v>
          </cell>
          <cell r="BN1204">
            <v>0</v>
          </cell>
          <cell r="BO1204" t="str">
            <v>BOGOTA</v>
          </cell>
          <cell r="BP1204">
            <v>9.6600000000000002E-3</v>
          </cell>
          <cell r="BQ1204">
            <v>0</v>
          </cell>
          <cell r="BR1204">
            <v>0</v>
          </cell>
          <cell r="BS1204">
            <v>0</v>
          </cell>
          <cell r="BT1204">
            <v>0</v>
          </cell>
          <cell r="BU1204" t="str">
            <v>NO APLICA</v>
          </cell>
          <cell r="BV1204">
            <v>0</v>
          </cell>
          <cell r="BW1204">
            <v>0</v>
          </cell>
          <cell r="BX1204">
            <v>0</v>
          </cell>
          <cell r="BY1204">
            <v>0</v>
          </cell>
          <cell r="BZ1204">
            <v>0</v>
          </cell>
          <cell r="CA1204">
            <v>176390</v>
          </cell>
          <cell r="CB1204">
            <v>0</v>
          </cell>
          <cell r="CC1204">
            <v>0</v>
          </cell>
          <cell r="CD1204">
            <v>0</v>
          </cell>
          <cell r="CE1204">
            <v>0</v>
          </cell>
          <cell r="CF1204">
            <v>18083431</v>
          </cell>
          <cell r="CG1204">
            <v>41535</v>
          </cell>
          <cell r="CH1204" t="str">
            <v>ME 451</v>
          </cell>
          <cell r="CI1204">
            <v>881813</v>
          </cell>
          <cell r="CJ1204" t="str">
            <v>Martha Cecilia López Cortez</v>
          </cell>
          <cell r="CK1204" t="str">
            <v>ADMINISTRATIVA</v>
          </cell>
          <cell r="CL1204" t="str">
            <v>GASTOS GENERALES</v>
          </cell>
          <cell r="CM1204">
            <v>0</v>
          </cell>
          <cell r="CN1204">
            <v>0</v>
          </cell>
          <cell r="CO1204">
            <v>0</v>
          </cell>
          <cell r="CP1204">
            <v>0</v>
          </cell>
          <cell r="CQ1204" t="str">
            <v>ME 451</v>
          </cell>
          <cell r="CR1204">
            <v>0</v>
          </cell>
          <cell r="CS1204">
            <v>0</v>
          </cell>
          <cell r="CT1204">
            <v>0</v>
          </cell>
          <cell r="CU1204">
            <v>0</v>
          </cell>
          <cell r="CV1204">
            <v>0</v>
          </cell>
          <cell r="CW1204">
            <v>0</v>
          </cell>
          <cell r="CX1204">
            <v>0</v>
          </cell>
          <cell r="CY1204">
            <v>0</v>
          </cell>
          <cell r="CZ1204">
            <v>0</v>
          </cell>
          <cell r="DA1204">
            <v>0</v>
          </cell>
          <cell r="DB1204">
            <v>0</v>
          </cell>
          <cell r="DC1204">
            <v>0</v>
          </cell>
          <cell r="DD1204">
            <v>0</v>
          </cell>
          <cell r="DE1204">
            <v>0</v>
          </cell>
          <cell r="DF1204">
            <v>0</v>
          </cell>
          <cell r="DG1204">
            <v>0</v>
          </cell>
          <cell r="DH1204">
            <v>0</v>
          </cell>
          <cell r="DI1204">
            <v>0</v>
          </cell>
          <cell r="DJ1204">
            <v>0</v>
          </cell>
          <cell r="DK1204">
            <v>0</v>
          </cell>
          <cell r="DL1204">
            <v>0</v>
          </cell>
          <cell r="DM1204">
            <v>0</v>
          </cell>
          <cell r="DN1204">
            <v>0</v>
          </cell>
          <cell r="DO1204">
            <v>0</v>
          </cell>
          <cell r="DP1204">
            <v>0</v>
          </cell>
          <cell r="DQ1204">
            <v>0</v>
          </cell>
          <cell r="DR1204">
            <v>0</v>
          </cell>
          <cell r="DS1204">
            <v>0</v>
          </cell>
          <cell r="DT1204">
            <v>0</v>
          </cell>
          <cell r="DU1204">
            <v>0</v>
          </cell>
          <cell r="DV1204">
            <v>0</v>
          </cell>
          <cell r="DW1204">
            <v>0</v>
          </cell>
          <cell r="DX1204">
            <v>0</v>
          </cell>
          <cell r="DY1204">
            <v>0</v>
          </cell>
          <cell r="DZ1204">
            <v>0</v>
          </cell>
          <cell r="EA1204">
            <v>0</v>
          </cell>
          <cell r="EB1204">
            <v>0</v>
          </cell>
          <cell r="EC1204">
            <v>0</v>
          </cell>
          <cell r="ED1204">
            <v>0</v>
          </cell>
          <cell r="EE1204">
            <v>0</v>
          </cell>
          <cell r="EF1204">
            <v>0</v>
          </cell>
          <cell r="EG1204">
            <v>0</v>
          </cell>
          <cell r="EH1204">
            <v>0</v>
          </cell>
          <cell r="EI1204">
            <v>0</v>
          </cell>
          <cell r="EJ1204">
            <v>0</v>
          </cell>
        </row>
        <row r="1205">
          <cell r="B1205">
            <v>1356</v>
          </cell>
          <cell r="C1205">
            <v>41535</v>
          </cell>
          <cell r="D1205" t="str">
            <v>ME 452</v>
          </cell>
          <cell r="E1205" t="str">
            <v>Martha L</v>
          </cell>
          <cell r="F1205">
            <v>41535</v>
          </cell>
          <cell r="G1205" t="str">
            <v>DPS</v>
          </cell>
          <cell r="H1205" t="str">
            <v>ME 452</v>
          </cell>
          <cell r="I1205">
            <v>2013</v>
          </cell>
          <cell r="J1205" t="str">
            <v>COLOMBIA TELECOMUNICACIONES  SA ESP</v>
          </cell>
          <cell r="K1205" t="str">
            <v>830.122.566-1</v>
          </cell>
          <cell r="L1205" t="str">
            <v>BOGOTÁ</v>
          </cell>
          <cell r="M1205">
            <v>0</v>
          </cell>
          <cell r="N1205">
            <v>0</v>
          </cell>
          <cell r="O1205" t="str">
            <v xml:space="preserve">PAGO SERVICIO TELEFONÍA CELULAR, NIVEL CENTRAL DEL DPS CELULARES </v>
          </cell>
          <cell r="P1205">
            <v>2408926</v>
          </cell>
          <cell r="Q1205">
            <v>0</v>
          </cell>
          <cell r="R1205">
            <v>2408926</v>
          </cell>
          <cell r="S1205">
            <v>881913</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t="str">
            <v>GLADIS CECILIA ARANGO MARTINEZ</v>
          </cell>
          <cell r="AJ1205" t="str">
            <v>PREVIA PRESENTACIÓN  DE LA FACTURA Y AUTORIZACIÓN DEL SUPERVISOR</v>
          </cell>
          <cell r="AK1205" t="str">
            <v>EC 33462217</v>
          </cell>
          <cell r="AL1205">
            <v>0</v>
          </cell>
          <cell r="AM1205" t="str">
            <v xml:space="preserve">PAGO SERVICIO TELEFONIA CELULAR LINEAS CELUFIJOS  CUENTA DEL 6 DE AGOSTO AL 5 DE SEPTIEMBRE/2013 </v>
          </cell>
          <cell r="AN1205">
            <v>2408926</v>
          </cell>
          <cell r="AO1205">
            <v>0</v>
          </cell>
          <cell r="AP1205">
            <v>0</v>
          </cell>
          <cell r="AQ1205">
            <v>0</v>
          </cell>
          <cell r="AR1205">
            <v>0</v>
          </cell>
          <cell r="AS1205">
            <v>0</v>
          </cell>
          <cell r="AT1205">
            <v>0</v>
          </cell>
          <cell r="AU1205">
            <v>0</v>
          </cell>
          <cell r="AV1205">
            <v>0</v>
          </cell>
          <cell r="AW1205">
            <v>0</v>
          </cell>
          <cell r="AX1205">
            <v>0</v>
          </cell>
          <cell r="AY1205">
            <v>0</v>
          </cell>
          <cell r="AZ1205">
            <v>2408926</v>
          </cell>
          <cell r="BA1205" t="str">
            <v>SI</v>
          </cell>
          <cell r="BB1205" t="str">
            <v>SI</v>
          </cell>
          <cell r="BC1205" t="str">
            <v>NO</v>
          </cell>
          <cell r="BD1205" t="str">
            <v>NO</v>
          </cell>
          <cell r="BE1205" t="str">
            <v>GRAN CONTRIBUYENTE</v>
          </cell>
          <cell r="BF1205">
            <v>0</v>
          </cell>
          <cell r="BG1205" t="str">
            <v>AUTORETENEDOR</v>
          </cell>
          <cell r="BH1205">
            <v>0</v>
          </cell>
          <cell r="BI1205">
            <v>0</v>
          </cell>
          <cell r="BJ1205">
            <v>0</v>
          </cell>
          <cell r="BK1205" t="str">
            <v>GRAN CONTRIBUYENTE</v>
          </cell>
          <cell r="BL1205">
            <v>0</v>
          </cell>
          <cell r="BM1205">
            <v>0</v>
          </cell>
          <cell r="BN1205">
            <v>0</v>
          </cell>
          <cell r="BO1205" t="str">
            <v>BOGOTA</v>
          </cell>
          <cell r="BP1205">
            <v>9.6600000000000002E-3</v>
          </cell>
          <cell r="BQ1205">
            <v>0</v>
          </cell>
          <cell r="BR1205">
            <v>0</v>
          </cell>
          <cell r="BS1205">
            <v>0</v>
          </cell>
          <cell r="BT1205">
            <v>0</v>
          </cell>
          <cell r="BU1205" t="str">
            <v>NO APLICA</v>
          </cell>
          <cell r="BV1205">
            <v>0</v>
          </cell>
          <cell r="BW1205">
            <v>0</v>
          </cell>
          <cell r="BX1205">
            <v>0</v>
          </cell>
          <cell r="BY1205">
            <v>0</v>
          </cell>
          <cell r="BZ1205">
            <v>0</v>
          </cell>
          <cell r="CA1205">
            <v>23270</v>
          </cell>
          <cell r="CB1205">
            <v>0</v>
          </cell>
          <cell r="CC1205">
            <v>0</v>
          </cell>
          <cell r="CD1205">
            <v>0</v>
          </cell>
          <cell r="CE1205">
            <v>0</v>
          </cell>
          <cell r="CF1205">
            <v>2385656</v>
          </cell>
          <cell r="CG1205">
            <v>41535</v>
          </cell>
          <cell r="CH1205" t="str">
            <v>ME 452</v>
          </cell>
          <cell r="CI1205">
            <v>881913</v>
          </cell>
          <cell r="CJ1205" t="str">
            <v>Martha Cecilia López Cortez</v>
          </cell>
          <cell r="CK1205" t="str">
            <v>ADMINISTRATIVA</v>
          </cell>
          <cell r="CL1205" t="str">
            <v>GASTOS GENERALES</v>
          </cell>
          <cell r="CM1205">
            <v>0</v>
          </cell>
          <cell r="CN1205">
            <v>0</v>
          </cell>
          <cell r="CO1205">
            <v>0</v>
          </cell>
          <cell r="CP1205">
            <v>0</v>
          </cell>
          <cell r="CQ1205" t="str">
            <v>ME 452</v>
          </cell>
          <cell r="CR1205">
            <v>0</v>
          </cell>
          <cell r="CS1205">
            <v>0</v>
          </cell>
          <cell r="CT1205">
            <v>0</v>
          </cell>
          <cell r="CU1205">
            <v>0</v>
          </cell>
          <cell r="CV1205">
            <v>0</v>
          </cell>
          <cell r="CW1205">
            <v>0</v>
          </cell>
          <cell r="CX1205">
            <v>0</v>
          </cell>
          <cell r="CY1205">
            <v>0</v>
          </cell>
          <cell r="CZ1205">
            <v>0</v>
          </cell>
          <cell r="DA1205">
            <v>0</v>
          </cell>
          <cell r="DB1205">
            <v>0</v>
          </cell>
          <cell r="DC1205">
            <v>0</v>
          </cell>
          <cell r="DD1205">
            <v>0</v>
          </cell>
          <cell r="DE1205">
            <v>0</v>
          </cell>
          <cell r="DF1205">
            <v>0</v>
          </cell>
          <cell r="DG1205">
            <v>0</v>
          </cell>
          <cell r="DH1205">
            <v>0</v>
          </cell>
          <cell r="DI1205">
            <v>0</v>
          </cell>
          <cell r="DJ1205">
            <v>0</v>
          </cell>
          <cell r="DK1205">
            <v>0</v>
          </cell>
          <cell r="DL1205">
            <v>0</v>
          </cell>
          <cell r="DM1205">
            <v>0</v>
          </cell>
          <cell r="DN1205">
            <v>0</v>
          </cell>
          <cell r="DO1205">
            <v>0</v>
          </cell>
          <cell r="DP1205">
            <v>0</v>
          </cell>
          <cell r="DQ1205">
            <v>0</v>
          </cell>
          <cell r="DR1205">
            <v>0</v>
          </cell>
          <cell r="DS1205">
            <v>0</v>
          </cell>
          <cell r="DT1205">
            <v>0</v>
          </cell>
          <cell r="DU1205">
            <v>0</v>
          </cell>
          <cell r="DV1205">
            <v>0</v>
          </cell>
          <cell r="DW1205">
            <v>0</v>
          </cell>
          <cell r="DX1205">
            <v>0</v>
          </cell>
          <cell r="DY1205">
            <v>0</v>
          </cell>
          <cell r="DZ1205">
            <v>0</v>
          </cell>
          <cell r="EA1205">
            <v>0</v>
          </cell>
          <cell r="EB1205">
            <v>0</v>
          </cell>
          <cell r="EC1205">
            <v>0</v>
          </cell>
          <cell r="ED1205">
            <v>0</v>
          </cell>
          <cell r="EE1205">
            <v>0</v>
          </cell>
          <cell r="EF1205">
            <v>0</v>
          </cell>
          <cell r="EG1205">
            <v>0</v>
          </cell>
          <cell r="EH1205">
            <v>0</v>
          </cell>
          <cell r="EI1205">
            <v>0</v>
          </cell>
          <cell r="EJ1205">
            <v>0</v>
          </cell>
        </row>
        <row r="1206">
          <cell r="B1206">
            <v>1358</v>
          </cell>
          <cell r="C1206">
            <v>41535</v>
          </cell>
          <cell r="D1206">
            <v>876</v>
          </cell>
          <cell r="E1206" t="str">
            <v>Martha L</v>
          </cell>
          <cell r="F1206">
            <v>41535</v>
          </cell>
          <cell r="G1206" t="str">
            <v>DPS</v>
          </cell>
          <cell r="H1206" t="str">
            <v>057/2012</v>
          </cell>
          <cell r="I1206">
            <v>2013</v>
          </cell>
          <cell r="J1206" t="str">
            <v xml:space="preserve">CONSULTORES DE INGENIERIA UG21 SL SUC COLOMBIA </v>
          </cell>
          <cell r="K1206" t="str">
            <v>900,512,933-9</v>
          </cell>
          <cell r="L1206" t="str">
            <v>BOGOTA</v>
          </cell>
          <cell r="M1206" t="str">
            <v>CR 7 71 52 TORRE B</v>
          </cell>
          <cell r="N1206" t="str">
            <v>313 78 00</v>
          </cell>
          <cell r="O1206" t="str">
            <v>EL CONSULTOR DEBE REALIZAR LA ELABORACION AJUSTE Y COMPLEMENTACION DE DISEÑOS PARA LA REHABILITACION MEJORAMIENTO Y RECUPERACION DE LAS VIAS ATACO PLANADAS Y CHAPARRAL - RIOBLANCO EN EL DEPTO DE TOLIMA</v>
          </cell>
          <cell r="P1206">
            <v>1665301423</v>
          </cell>
          <cell r="Q1206">
            <v>0</v>
          </cell>
          <cell r="R1206">
            <v>1665301423</v>
          </cell>
          <cell r="S1206">
            <v>18713</v>
          </cell>
          <cell r="T1206">
            <v>0</v>
          </cell>
          <cell r="U1206">
            <v>0</v>
          </cell>
          <cell r="V1206">
            <v>-75389743</v>
          </cell>
          <cell r="W1206">
            <v>505041342</v>
          </cell>
          <cell r="X1206">
            <v>0</v>
          </cell>
          <cell r="Y1206">
            <v>505041342</v>
          </cell>
          <cell r="Z1206">
            <v>0</v>
          </cell>
          <cell r="AA1206">
            <v>0</v>
          </cell>
          <cell r="AB1206">
            <v>0</v>
          </cell>
          <cell r="AC1206">
            <v>0</v>
          </cell>
          <cell r="AD1206">
            <v>0</v>
          </cell>
          <cell r="AE1206">
            <v>0</v>
          </cell>
          <cell r="AF1206">
            <v>0</v>
          </cell>
          <cell r="AG1206">
            <v>0</v>
          </cell>
          <cell r="AH1206">
            <v>0</v>
          </cell>
          <cell r="AI1206" t="str">
            <v>JAIME EDUARDO ORTIZ CANTOR</v>
          </cell>
          <cell r="AJ1206" t="str">
            <v>PRIMER DESEMBOLSO DEL 40% EN CALIDAD DE ANTICIPO. PAGOS MENSUALES CONTRA PRESENTACION DE INFORMES PARCIALES HASTA COMPLETAR EL 95% DEL CONTRATO Y EL 5% RESTANTE CONTRA ACTA DE ENTREGA Y RECIBO A SATISFACCION CONTRA PRESENTACION DE INFORMES APROBADOS OTROS</v>
          </cell>
          <cell r="AK1206" t="str">
            <v>FRA 031</v>
          </cell>
          <cell r="AL1206" t="str">
            <v>320000948595 2012/10/11</v>
          </cell>
          <cell r="AM1206" t="str">
            <v>SOLICITUD PAGO MENSUAL No. 7 DE LA ADICION DEL CONTRATO otrosi 4</v>
          </cell>
          <cell r="AN1206">
            <v>162477895</v>
          </cell>
          <cell r="AO1206">
            <v>0</v>
          </cell>
          <cell r="AP1206">
            <v>0</v>
          </cell>
          <cell r="AQ1206">
            <v>0</v>
          </cell>
          <cell r="AR1206">
            <v>0</v>
          </cell>
          <cell r="AS1206">
            <v>0</v>
          </cell>
          <cell r="AT1206">
            <v>0</v>
          </cell>
          <cell r="AU1206">
            <v>0</v>
          </cell>
          <cell r="AV1206">
            <v>0.16</v>
          </cell>
          <cell r="AW1206">
            <v>0</v>
          </cell>
          <cell r="AX1206">
            <v>25996463</v>
          </cell>
          <cell r="AY1206">
            <v>0</v>
          </cell>
          <cell r="AZ1206">
            <v>188474358</v>
          </cell>
          <cell r="BA1206" t="str">
            <v>NO</v>
          </cell>
          <cell r="BB1206" t="str">
            <v>NO</v>
          </cell>
          <cell r="BC1206" t="str">
            <v>NO</v>
          </cell>
          <cell r="BD1206" t="str">
            <v>NO</v>
          </cell>
          <cell r="BE1206" t="str">
            <v>COMUN</v>
          </cell>
          <cell r="BF1206" t="str">
            <v>NO</v>
          </cell>
          <cell r="BG1206" t="str">
            <v>CONSULTORIA</v>
          </cell>
          <cell r="BH1206">
            <v>0.06</v>
          </cell>
          <cell r="BI1206">
            <v>0</v>
          </cell>
          <cell r="BJ1206">
            <v>0</v>
          </cell>
          <cell r="BK1206" t="str">
            <v>COMUN</v>
          </cell>
          <cell r="BL1206">
            <v>0.15</v>
          </cell>
          <cell r="BM1206">
            <v>0</v>
          </cell>
          <cell r="BN1206">
            <v>0</v>
          </cell>
          <cell r="BO1206" t="str">
            <v>CHAPARRAL</v>
          </cell>
          <cell r="BP1206">
            <v>7.0000000000000001E-3</v>
          </cell>
          <cell r="BQ1206">
            <v>0</v>
          </cell>
          <cell r="BR1206">
            <v>0</v>
          </cell>
          <cell r="BS1206">
            <v>0</v>
          </cell>
          <cell r="BT1206">
            <v>0</v>
          </cell>
          <cell r="BU1206">
            <v>0</v>
          </cell>
          <cell r="BV1206">
            <v>0</v>
          </cell>
          <cell r="BW1206">
            <v>9748674</v>
          </cell>
          <cell r="BX1206">
            <v>0</v>
          </cell>
          <cell r="BY1206">
            <v>3899469</v>
          </cell>
          <cell r="BZ1206">
            <v>0</v>
          </cell>
          <cell r="CA1206">
            <v>1137345</v>
          </cell>
          <cell r="CB1206">
            <v>0</v>
          </cell>
          <cell r="CC1206">
            <v>0</v>
          </cell>
          <cell r="CD1206">
            <v>0</v>
          </cell>
          <cell r="CE1206">
            <v>0</v>
          </cell>
          <cell r="CF1206">
            <v>98299127</v>
          </cell>
          <cell r="CG1206">
            <v>41535</v>
          </cell>
          <cell r="CH1206">
            <v>876</v>
          </cell>
          <cell r="CI1206">
            <v>18713</v>
          </cell>
          <cell r="CJ1206" t="str">
            <v>Martha Cecilia López Cortez</v>
          </cell>
          <cell r="CK1206" t="str">
            <v>GT INFRAESTRUCTUTA Y HABITAT</v>
          </cell>
          <cell r="CL1206" t="str">
            <v>INVERSION</v>
          </cell>
          <cell r="CM1206">
            <v>0</v>
          </cell>
          <cell r="CN1206">
            <v>0</v>
          </cell>
          <cell r="CO1206">
            <v>0</v>
          </cell>
          <cell r="CP1206">
            <v>0</v>
          </cell>
          <cell r="CQ1206" t="str">
            <v>2013-5020137883</v>
          </cell>
          <cell r="CR1206">
            <v>0</v>
          </cell>
          <cell r="CS1206">
            <v>0</v>
          </cell>
          <cell r="CT1206">
            <v>0</v>
          </cell>
          <cell r="CU1206">
            <v>0</v>
          </cell>
          <cell r="CV1206">
            <v>0</v>
          </cell>
          <cell r="CW1206">
            <v>0</v>
          </cell>
          <cell r="CX1206">
            <v>0</v>
          </cell>
          <cell r="CY1206">
            <v>0</v>
          </cell>
          <cell r="CZ1206">
            <v>0</v>
          </cell>
          <cell r="DA1206">
            <v>0</v>
          </cell>
          <cell r="DB1206">
            <v>0</v>
          </cell>
          <cell r="DC1206">
            <v>0</v>
          </cell>
          <cell r="DD1206">
            <v>0</v>
          </cell>
          <cell r="DE1206">
            <v>0</v>
          </cell>
          <cell r="DF1206">
            <v>0</v>
          </cell>
          <cell r="DG1206">
            <v>0</v>
          </cell>
          <cell r="DH1206">
            <v>0</v>
          </cell>
          <cell r="DI1206">
            <v>0</v>
          </cell>
          <cell r="DJ1206">
            <v>0</v>
          </cell>
          <cell r="DK1206">
            <v>0</v>
          </cell>
          <cell r="DL1206">
            <v>0</v>
          </cell>
          <cell r="DM1206">
            <v>0</v>
          </cell>
          <cell r="DN1206">
            <v>0</v>
          </cell>
          <cell r="DO1206">
            <v>0</v>
          </cell>
          <cell r="DP1206">
            <v>0</v>
          </cell>
          <cell r="DQ1206">
            <v>0</v>
          </cell>
          <cell r="DR1206">
            <v>0</v>
          </cell>
          <cell r="DS1206">
            <v>0</v>
          </cell>
          <cell r="DT1206">
            <v>0</v>
          </cell>
          <cell r="DU1206">
            <v>0</v>
          </cell>
          <cell r="DV1206">
            <v>0</v>
          </cell>
          <cell r="DW1206">
            <v>0</v>
          </cell>
          <cell r="DX1206">
            <v>0</v>
          </cell>
          <cell r="DY1206">
            <v>0</v>
          </cell>
          <cell r="DZ1206">
            <v>0</v>
          </cell>
          <cell r="EA1206">
            <v>0</v>
          </cell>
          <cell r="EB1206">
            <v>0</v>
          </cell>
          <cell r="EC1206">
            <v>0</v>
          </cell>
          <cell r="ED1206">
            <v>0</v>
          </cell>
          <cell r="EE1206">
            <v>0</v>
          </cell>
          <cell r="EF1206">
            <v>0</v>
          </cell>
          <cell r="EG1206">
            <v>0</v>
          </cell>
          <cell r="EH1206">
            <v>0</v>
          </cell>
          <cell r="EI1206">
            <v>0</v>
          </cell>
          <cell r="EJ1206">
            <v>0</v>
          </cell>
        </row>
        <row r="1207">
          <cell r="B1207">
            <v>1301</v>
          </cell>
          <cell r="C1207">
            <v>41527</v>
          </cell>
          <cell r="D1207">
            <v>831</v>
          </cell>
          <cell r="E1207" t="str">
            <v>OscarR</v>
          </cell>
          <cell r="F1207">
            <v>41527</v>
          </cell>
          <cell r="G1207" t="str">
            <v>DPS</v>
          </cell>
          <cell r="H1207" t="str">
            <v>221/12</v>
          </cell>
          <cell r="I1207">
            <v>2013</v>
          </cell>
          <cell r="J1207" t="str">
            <v>PANAMERICANA OUTSOURCING S.A.</v>
          </cell>
          <cell r="K1207" t="str">
            <v>830.077.655-6</v>
          </cell>
          <cell r="L1207" t="str">
            <v>BOGOTA</v>
          </cell>
          <cell r="M1207" t="str">
            <v>CL 64 93 95</v>
          </cell>
          <cell r="N1207" t="str">
            <v>2910 6900</v>
          </cell>
          <cell r="O1207" t="str">
            <v>CONTRATAR EL SUMINISTRO DE PAPELERIA,Y DISTRIBUCION DE PAPELERIA UTILES DE ESCRITORIO Y DE OFICINA, E INSUMOS PARA EQUIPOS DE COMPUTO IMPRESORAS Y FOTOCOPIADORAS A PRECIOS UNITARIOS FIJOS BAJO EL ESQUEMA DE PROVEEDURIA INTEGRAL</v>
          </cell>
          <cell r="P1207">
            <v>1038240000</v>
          </cell>
          <cell r="Q1207">
            <v>0</v>
          </cell>
          <cell r="R1207">
            <v>1038240000</v>
          </cell>
          <cell r="S1207">
            <v>213</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t="str">
            <v>JOHN FERNANDO MEDINA SERNA</v>
          </cell>
          <cell r="AJ1207" t="str">
            <v>Facturas</v>
          </cell>
          <cell r="AK1207" t="str">
            <v>02-031507</v>
          </cell>
          <cell r="AL1207" t="str">
            <v>310000060733 DE 16-04-2012</v>
          </cell>
          <cell r="AM1207" t="str">
            <v>CARGADORES Y PILAS RECARGABLES</v>
          </cell>
          <cell r="AN1207">
            <v>1017560</v>
          </cell>
          <cell r="AO1207">
            <v>0</v>
          </cell>
          <cell r="AP1207">
            <v>0</v>
          </cell>
          <cell r="AQ1207">
            <v>0</v>
          </cell>
          <cell r="AR1207">
            <v>0</v>
          </cell>
          <cell r="AS1207">
            <v>0</v>
          </cell>
          <cell r="AT1207">
            <v>0</v>
          </cell>
          <cell r="AU1207">
            <v>0</v>
          </cell>
          <cell r="AV1207">
            <v>0.16</v>
          </cell>
          <cell r="AW1207">
            <v>0</v>
          </cell>
          <cell r="AX1207">
            <v>162810</v>
          </cell>
          <cell r="AY1207">
            <v>0</v>
          </cell>
          <cell r="AZ1207">
            <v>1180370</v>
          </cell>
          <cell r="BA1207" t="str">
            <v>SI</v>
          </cell>
          <cell r="BB1207" t="str">
            <v>SI</v>
          </cell>
          <cell r="BC1207" t="str">
            <v>NO</v>
          </cell>
          <cell r="BD1207" t="str">
            <v>NO</v>
          </cell>
          <cell r="BE1207" t="str">
            <v>GRAN CONTRIBUYENTE</v>
          </cell>
          <cell r="BF1207" t="str">
            <v>NO</v>
          </cell>
          <cell r="BG1207" t="str">
            <v>AUTORRETENEDOR RESOL 10265/2003</v>
          </cell>
          <cell r="BH1207">
            <v>0</v>
          </cell>
          <cell r="BI1207">
            <v>0</v>
          </cell>
          <cell r="BJ1207">
            <v>0</v>
          </cell>
          <cell r="BK1207" t="str">
            <v>GRAN CONTRIBUYENTE</v>
          </cell>
          <cell r="BL1207">
            <v>0</v>
          </cell>
          <cell r="BM1207">
            <v>0</v>
          </cell>
          <cell r="BN1207">
            <v>0</v>
          </cell>
          <cell r="BO1207" t="str">
            <v>BOGOTA</v>
          </cell>
          <cell r="BP1207">
            <v>1.1039999999999999E-2</v>
          </cell>
          <cell r="BQ1207">
            <v>0</v>
          </cell>
          <cell r="BR1207">
            <v>0</v>
          </cell>
          <cell r="BS1207">
            <v>0</v>
          </cell>
          <cell r="BT1207">
            <v>0</v>
          </cell>
          <cell r="BU1207" t="str">
            <v>AUTORRETENEDOR</v>
          </cell>
          <cell r="BV1207">
            <v>0</v>
          </cell>
          <cell r="BW1207">
            <v>0</v>
          </cell>
          <cell r="BX1207">
            <v>0</v>
          </cell>
          <cell r="BY1207">
            <v>0</v>
          </cell>
          <cell r="BZ1207">
            <v>0</v>
          </cell>
          <cell r="CA1207">
            <v>11234</v>
          </cell>
          <cell r="CB1207">
            <v>0</v>
          </cell>
          <cell r="CC1207">
            <v>0</v>
          </cell>
          <cell r="CD1207">
            <v>0</v>
          </cell>
          <cell r="CE1207">
            <v>0</v>
          </cell>
          <cell r="CF1207">
            <v>1169136</v>
          </cell>
          <cell r="CG1207">
            <v>41527</v>
          </cell>
          <cell r="CH1207">
            <v>831</v>
          </cell>
          <cell r="CI1207">
            <v>213</v>
          </cell>
          <cell r="CJ1207" t="str">
            <v>Oscar Dario Rodriguez Posada</v>
          </cell>
          <cell r="CK1207" t="str">
            <v>PAPELERIA UTILES DE ESCRITORIO Y OFICINA</v>
          </cell>
          <cell r="CL1207" t="str">
            <v>GASTOS GENERALES</v>
          </cell>
          <cell r="CM1207" t="str">
            <v>201261003022000221E</v>
          </cell>
          <cell r="CN1207">
            <v>0</v>
          </cell>
          <cell r="CO1207">
            <v>24</v>
          </cell>
          <cell r="CP1207">
            <v>0</v>
          </cell>
          <cell r="CQ1207" t="str">
            <v>2013-6200132293</v>
          </cell>
          <cell r="CR1207">
            <v>0</v>
          </cell>
          <cell r="CS1207">
            <v>0</v>
          </cell>
          <cell r="CT1207">
            <v>0</v>
          </cell>
          <cell r="CU1207">
            <v>0</v>
          </cell>
          <cell r="CV1207">
            <v>0</v>
          </cell>
          <cell r="CW1207">
            <v>0</v>
          </cell>
          <cell r="CX1207">
            <v>0</v>
          </cell>
          <cell r="CY1207">
            <v>0</v>
          </cell>
          <cell r="CZ1207">
            <v>0</v>
          </cell>
          <cell r="DA1207">
            <v>0</v>
          </cell>
          <cell r="DB1207">
            <v>0</v>
          </cell>
          <cell r="DC1207">
            <v>0</v>
          </cell>
          <cell r="DD1207">
            <v>0</v>
          </cell>
          <cell r="DE1207">
            <v>0</v>
          </cell>
          <cell r="DF1207">
            <v>0</v>
          </cell>
          <cell r="DG1207">
            <v>0</v>
          </cell>
          <cell r="DH1207">
            <v>0</v>
          </cell>
          <cell r="DI1207">
            <v>0</v>
          </cell>
          <cell r="DJ1207">
            <v>0</v>
          </cell>
          <cell r="DK1207">
            <v>0</v>
          </cell>
          <cell r="DL1207">
            <v>0</v>
          </cell>
          <cell r="DM1207">
            <v>0</v>
          </cell>
          <cell r="DN1207">
            <v>0</v>
          </cell>
          <cell r="DO1207">
            <v>0</v>
          </cell>
          <cell r="DP1207">
            <v>0</v>
          </cell>
          <cell r="DQ1207">
            <v>0</v>
          </cell>
          <cell r="DR1207">
            <v>0</v>
          </cell>
          <cell r="DS1207">
            <v>0</v>
          </cell>
          <cell r="DT1207">
            <v>0</v>
          </cell>
          <cell r="DU1207">
            <v>0</v>
          </cell>
          <cell r="DV1207">
            <v>0</v>
          </cell>
          <cell r="DW1207">
            <v>0</v>
          </cell>
          <cell r="DX1207">
            <v>0</v>
          </cell>
          <cell r="DY1207">
            <v>0</v>
          </cell>
          <cell r="DZ1207">
            <v>0</v>
          </cell>
          <cell r="EA1207">
            <v>0</v>
          </cell>
          <cell r="EB1207">
            <v>0</v>
          </cell>
          <cell r="EC1207">
            <v>0</v>
          </cell>
          <cell r="ED1207">
            <v>0</v>
          </cell>
          <cell r="EE1207">
            <v>0</v>
          </cell>
          <cell r="EF1207">
            <v>0</v>
          </cell>
          <cell r="EG1207">
            <v>0</v>
          </cell>
          <cell r="EH1207">
            <v>0</v>
          </cell>
          <cell r="EI1207">
            <v>0</v>
          </cell>
          <cell r="EJ1207">
            <v>0</v>
          </cell>
        </row>
        <row r="1208">
          <cell r="B1208">
            <v>1304</v>
          </cell>
          <cell r="C1208">
            <v>41527</v>
          </cell>
          <cell r="D1208">
            <v>835</v>
          </cell>
          <cell r="E1208" t="str">
            <v>OscarR</v>
          </cell>
          <cell r="F1208">
            <v>41527</v>
          </cell>
          <cell r="G1208" t="str">
            <v>DPS</v>
          </cell>
          <cell r="H1208" t="str">
            <v>62/12- Otrosi 6/13</v>
          </cell>
          <cell r="I1208">
            <v>2013</v>
          </cell>
          <cell r="J1208" t="str">
            <v>BANCO AGRARIO DE COLOMBIA S.A.</v>
          </cell>
          <cell r="K1208" t="str">
            <v>800.037.800-8</v>
          </cell>
          <cell r="L1208" t="str">
            <v>BOGOTA</v>
          </cell>
          <cell r="M1208">
            <v>0</v>
          </cell>
          <cell r="N1208">
            <v>0</v>
          </cell>
          <cell r="O1208" t="str">
            <v>PAGO INCENTIVOS DE EDUCACION Y NUTRICION DEL PROGRAMA JOVENES EN ACCION EN ACCION GRUPO 1</v>
          </cell>
          <cell r="P1208">
            <v>62172600000</v>
          </cell>
          <cell r="Q1208">
            <v>0</v>
          </cell>
          <cell r="R1208">
            <v>62172600000</v>
          </cell>
          <cell r="S1208">
            <v>12013</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t="str">
            <v>PAOLA ANDREA VANEGAS RODRIGUEZ-HERNANDO SANCHEZ - BRUCE MAC MASTER ROJAS</v>
          </cell>
          <cell r="AJ1208" t="str">
            <v>CONTRACTUAL</v>
          </cell>
          <cell r="AK1208">
            <v>0</v>
          </cell>
          <cell r="AL1208" t="str">
            <v>N/A</v>
          </cell>
          <cell r="AM1208" t="str">
            <v>2677 INCENTIVOS PARTICIPANTES DEL PROGRAMA JOVENES EN ACCION  GRUPO 1</v>
          </cell>
          <cell r="AN1208">
            <v>1462400000</v>
          </cell>
          <cell r="AO1208">
            <v>0</v>
          </cell>
          <cell r="AP1208">
            <v>0</v>
          </cell>
          <cell r="AQ1208">
            <v>0</v>
          </cell>
          <cell r="AR1208">
            <v>0</v>
          </cell>
          <cell r="AS1208">
            <v>0</v>
          </cell>
          <cell r="AT1208">
            <v>0</v>
          </cell>
          <cell r="AU1208">
            <v>0</v>
          </cell>
          <cell r="AV1208">
            <v>0</v>
          </cell>
          <cell r="AW1208">
            <v>0</v>
          </cell>
          <cell r="AX1208">
            <v>0</v>
          </cell>
          <cell r="AY1208">
            <v>0</v>
          </cell>
          <cell r="AZ1208">
            <v>1462400000</v>
          </cell>
          <cell r="BA1208" t="str">
            <v>SI</v>
          </cell>
          <cell r="BB1208" t="str">
            <v>SI</v>
          </cell>
          <cell r="BC1208" t="str">
            <v>NO</v>
          </cell>
          <cell r="BD1208" t="str">
            <v>NO</v>
          </cell>
          <cell r="BE1208" t="str">
            <v>COMUN</v>
          </cell>
          <cell r="BF1208" t="str">
            <v>NO</v>
          </cell>
          <cell r="BG1208" t="str">
            <v>AUTORETENEDOR</v>
          </cell>
          <cell r="BH1208">
            <v>0</v>
          </cell>
          <cell r="BI1208">
            <v>0</v>
          </cell>
          <cell r="BJ1208">
            <v>0</v>
          </cell>
          <cell r="BK1208" t="str">
            <v>GRAN CONTRIBUYENTE</v>
          </cell>
          <cell r="BL1208">
            <v>0</v>
          </cell>
          <cell r="BM1208">
            <v>0</v>
          </cell>
          <cell r="BN1208">
            <v>0</v>
          </cell>
          <cell r="BO1208" t="str">
            <v>ENTIDAD DEL ESTADO</v>
          </cell>
          <cell r="BP1208">
            <v>0</v>
          </cell>
          <cell r="BQ1208">
            <v>0</v>
          </cell>
          <cell r="BR1208">
            <v>0</v>
          </cell>
          <cell r="BS1208">
            <v>0</v>
          </cell>
          <cell r="BT1208">
            <v>0</v>
          </cell>
          <cell r="BU1208">
            <v>0</v>
          </cell>
          <cell r="BV1208">
            <v>0</v>
          </cell>
          <cell r="BW1208">
            <v>0</v>
          </cell>
          <cell r="BX1208">
            <v>0</v>
          </cell>
          <cell r="BY1208">
            <v>0</v>
          </cell>
          <cell r="BZ1208">
            <v>0</v>
          </cell>
          <cell r="CA1208">
            <v>0</v>
          </cell>
          <cell r="CB1208">
            <v>0</v>
          </cell>
          <cell r="CC1208">
            <v>0</v>
          </cell>
          <cell r="CD1208">
            <v>0</v>
          </cell>
          <cell r="CE1208">
            <v>0</v>
          </cell>
          <cell r="CF1208">
            <v>1462400000</v>
          </cell>
          <cell r="CG1208">
            <v>41527</v>
          </cell>
          <cell r="CH1208">
            <v>835</v>
          </cell>
          <cell r="CI1208">
            <v>12013</v>
          </cell>
          <cell r="CJ1208" t="str">
            <v>Oscar Dario Rodriguez Posada</v>
          </cell>
          <cell r="CK1208" t="str">
            <v>IMPLEMENTACION DEL PROGRAMA FAMILIAS EN ACCION PARA POBLACION VULNERABLE</v>
          </cell>
          <cell r="CL1208" t="str">
            <v>ORDINARIA</v>
          </cell>
          <cell r="CM1208" t="str">
            <v>N/A</v>
          </cell>
          <cell r="CN1208">
            <v>0</v>
          </cell>
          <cell r="CO1208" t="str">
            <v>N/A</v>
          </cell>
          <cell r="CP1208">
            <v>0</v>
          </cell>
          <cell r="CQ1208">
            <v>20133000132073</v>
          </cell>
          <cell r="CR1208">
            <v>0</v>
          </cell>
          <cell r="CS1208">
            <v>0</v>
          </cell>
          <cell r="CT1208">
            <v>0</v>
          </cell>
          <cell r="CU1208">
            <v>0</v>
          </cell>
          <cell r="CV1208">
            <v>0</v>
          </cell>
          <cell r="CW1208">
            <v>0</v>
          </cell>
          <cell r="CX1208">
            <v>0</v>
          </cell>
          <cell r="CY1208">
            <v>0</v>
          </cell>
          <cell r="CZ1208">
            <v>0</v>
          </cell>
          <cell r="DA1208">
            <v>0</v>
          </cell>
          <cell r="DB1208">
            <v>0</v>
          </cell>
          <cell r="DC1208">
            <v>0</v>
          </cell>
          <cell r="DD1208">
            <v>0</v>
          </cell>
          <cell r="DE1208">
            <v>0</v>
          </cell>
          <cell r="DF1208">
            <v>0</v>
          </cell>
          <cell r="DG1208">
            <v>0</v>
          </cell>
          <cell r="DH1208">
            <v>0</v>
          </cell>
          <cell r="DI1208">
            <v>0</v>
          </cell>
          <cell r="DJ1208">
            <v>0</v>
          </cell>
          <cell r="DK1208">
            <v>0</v>
          </cell>
          <cell r="DL1208">
            <v>0</v>
          </cell>
          <cell r="DM1208">
            <v>0</v>
          </cell>
          <cell r="DN1208">
            <v>0</v>
          </cell>
          <cell r="DO1208">
            <v>0</v>
          </cell>
          <cell r="DP1208">
            <v>0</v>
          </cell>
          <cell r="DQ1208">
            <v>0</v>
          </cell>
          <cell r="DR1208">
            <v>0</v>
          </cell>
          <cell r="DS1208">
            <v>0</v>
          </cell>
          <cell r="DT1208">
            <v>0</v>
          </cell>
          <cell r="DU1208">
            <v>0</v>
          </cell>
          <cell r="DV1208">
            <v>0</v>
          </cell>
          <cell r="DW1208">
            <v>0</v>
          </cell>
          <cell r="DX1208">
            <v>0</v>
          </cell>
          <cell r="DY1208">
            <v>0</v>
          </cell>
          <cell r="DZ1208">
            <v>0</v>
          </cell>
          <cell r="EA1208">
            <v>0</v>
          </cell>
          <cell r="EB1208">
            <v>0</v>
          </cell>
          <cell r="EC1208">
            <v>0</v>
          </cell>
          <cell r="ED1208">
            <v>0</v>
          </cell>
          <cell r="EE1208">
            <v>0</v>
          </cell>
          <cell r="EF1208">
            <v>0</v>
          </cell>
          <cell r="EG1208">
            <v>0</v>
          </cell>
          <cell r="EH1208">
            <v>0</v>
          </cell>
          <cell r="EI1208">
            <v>0</v>
          </cell>
          <cell r="EJ1208">
            <v>0</v>
          </cell>
        </row>
        <row r="1209">
          <cell r="B1209">
            <v>1305</v>
          </cell>
          <cell r="C1209">
            <v>41527</v>
          </cell>
          <cell r="D1209">
            <v>836</v>
          </cell>
          <cell r="E1209" t="str">
            <v>OscarR</v>
          </cell>
          <cell r="F1209">
            <v>41527</v>
          </cell>
          <cell r="G1209" t="str">
            <v>DPS</v>
          </cell>
          <cell r="H1209" t="str">
            <v>64/12 Otrosi 4/13</v>
          </cell>
          <cell r="I1209">
            <v>2013</v>
          </cell>
          <cell r="J1209" t="str">
            <v>BANCO AGRARIO DE COLOMBIA S.A.</v>
          </cell>
          <cell r="K1209" t="str">
            <v>800.037.800-8</v>
          </cell>
          <cell r="L1209" t="str">
            <v>BOGOTA</v>
          </cell>
          <cell r="M1209">
            <v>0</v>
          </cell>
          <cell r="N1209">
            <v>0</v>
          </cell>
          <cell r="O1209" t="str">
            <v xml:space="preserve">PAGO DE INCENTIVOS DE EDUCACION Y NUTRICION DEL PROGRAMA FAMILIAS EN ACCION EN ACCION </v>
          </cell>
          <cell r="P1209">
            <v>53685000000</v>
          </cell>
          <cell r="Q1209">
            <v>0</v>
          </cell>
          <cell r="R1209">
            <v>53685000000</v>
          </cell>
          <cell r="S1209">
            <v>12113</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t="str">
            <v>PAOLA ANDREA VANEGAS RODRIGUEZ-HERNANDO SANCHEZ - BRUCE MAC MASTER ROJAS</v>
          </cell>
          <cell r="AJ1209" t="str">
            <v>CONTRACTUAL</v>
          </cell>
          <cell r="AK1209" t="str">
            <v>N/A</v>
          </cell>
          <cell r="AL1209" t="str">
            <v>N/A</v>
          </cell>
          <cell r="AM1209" t="str">
            <v>PAGO 2.117 INCENTIVOS - PARTICIPANTES DEL PROGRAMA JOVENES EN ACCION - GRUPO 3</v>
          </cell>
          <cell r="AN1209">
            <v>1132000000</v>
          </cell>
          <cell r="AO1209">
            <v>0</v>
          </cell>
          <cell r="AP1209">
            <v>0</v>
          </cell>
          <cell r="AQ1209">
            <v>0</v>
          </cell>
          <cell r="AR1209">
            <v>0</v>
          </cell>
          <cell r="AS1209">
            <v>0</v>
          </cell>
          <cell r="AT1209">
            <v>0</v>
          </cell>
          <cell r="AU1209">
            <v>0</v>
          </cell>
          <cell r="AV1209">
            <v>0</v>
          </cell>
          <cell r="AW1209">
            <v>0</v>
          </cell>
          <cell r="AX1209">
            <v>0</v>
          </cell>
          <cell r="AY1209">
            <v>0</v>
          </cell>
          <cell r="AZ1209">
            <v>1132000000</v>
          </cell>
          <cell r="BA1209" t="str">
            <v>SI</v>
          </cell>
          <cell r="BB1209" t="str">
            <v>SI</v>
          </cell>
          <cell r="BC1209" t="str">
            <v>NO</v>
          </cell>
          <cell r="BD1209" t="str">
            <v>NO</v>
          </cell>
          <cell r="BE1209" t="str">
            <v>COMUN</v>
          </cell>
          <cell r="BF1209" t="str">
            <v>NO</v>
          </cell>
          <cell r="BG1209" t="str">
            <v>AUTORETENEDOR</v>
          </cell>
          <cell r="BH1209">
            <v>0</v>
          </cell>
          <cell r="BI1209">
            <v>0</v>
          </cell>
          <cell r="BJ1209">
            <v>0</v>
          </cell>
          <cell r="BK1209" t="str">
            <v>GRAN CONTRIBUYENTE</v>
          </cell>
          <cell r="BL1209">
            <v>0</v>
          </cell>
          <cell r="BM1209">
            <v>0</v>
          </cell>
          <cell r="BN1209">
            <v>0</v>
          </cell>
          <cell r="BO1209" t="str">
            <v>ENTIDAD DEL ESTADO</v>
          </cell>
          <cell r="BP1209">
            <v>0</v>
          </cell>
          <cell r="BQ1209">
            <v>0</v>
          </cell>
          <cell r="BR1209">
            <v>0</v>
          </cell>
          <cell r="BS1209">
            <v>0</v>
          </cell>
          <cell r="BT1209">
            <v>0</v>
          </cell>
          <cell r="BU1209">
            <v>0</v>
          </cell>
          <cell r="BV1209">
            <v>0</v>
          </cell>
          <cell r="BW1209">
            <v>0</v>
          </cell>
          <cell r="BX1209">
            <v>0</v>
          </cell>
          <cell r="BY1209">
            <v>0</v>
          </cell>
          <cell r="BZ1209">
            <v>0</v>
          </cell>
          <cell r="CA1209">
            <v>0</v>
          </cell>
          <cell r="CB1209">
            <v>0</v>
          </cell>
          <cell r="CC1209">
            <v>0</v>
          </cell>
          <cell r="CD1209">
            <v>0</v>
          </cell>
          <cell r="CE1209">
            <v>0</v>
          </cell>
          <cell r="CF1209">
            <v>1132000000</v>
          </cell>
          <cell r="CG1209">
            <v>41527</v>
          </cell>
          <cell r="CH1209">
            <v>836</v>
          </cell>
          <cell r="CI1209">
            <v>12113</v>
          </cell>
          <cell r="CJ1209" t="str">
            <v>Oscar Dario Rodriguez Posada</v>
          </cell>
          <cell r="CK1209" t="str">
            <v>IMPLEMENTACION DEL PROGRAMA FAMILIAS EN ACCION PARA POBLACION VULNERABLE</v>
          </cell>
          <cell r="CL1209" t="str">
            <v>ORDINARIA</v>
          </cell>
          <cell r="CM1209" t="str">
            <v>N/A</v>
          </cell>
          <cell r="CN1209">
            <v>0</v>
          </cell>
          <cell r="CO1209" t="str">
            <v>N/A</v>
          </cell>
          <cell r="CP1209">
            <v>0</v>
          </cell>
          <cell r="CQ1209">
            <v>20133000132083</v>
          </cell>
          <cell r="CR1209">
            <v>0</v>
          </cell>
          <cell r="CS1209">
            <v>0</v>
          </cell>
          <cell r="CT1209">
            <v>0</v>
          </cell>
          <cell r="CU1209">
            <v>0</v>
          </cell>
          <cell r="CV1209">
            <v>0</v>
          </cell>
          <cell r="CW1209">
            <v>0</v>
          </cell>
          <cell r="CX1209">
            <v>0</v>
          </cell>
          <cell r="CY1209">
            <v>0</v>
          </cell>
          <cell r="CZ1209">
            <v>0</v>
          </cell>
          <cell r="DA1209">
            <v>0</v>
          </cell>
          <cell r="DB1209">
            <v>0</v>
          </cell>
          <cell r="DC1209">
            <v>0</v>
          </cell>
          <cell r="DD1209">
            <v>0</v>
          </cell>
          <cell r="DE1209">
            <v>0</v>
          </cell>
          <cell r="DF1209">
            <v>0</v>
          </cell>
          <cell r="DG1209">
            <v>0</v>
          </cell>
          <cell r="DH1209">
            <v>0</v>
          </cell>
          <cell r="DI1209">
            <v>0</v>
          </cell>
          <cell r="DJ1209">
            <v>0</v>
          </cell>
          <cell r="DK1209">
            <v>0</v>
          </cell>
          <cell r="DL1209">
            <v>0</v>
          </cell>
          <cell r="DM1209">
            <v>0</v>
          </cell>
          <cell r="DN1209">
            <v>0</v>
          </cell>
          <cell r="DO1209">
            <v>0</v>
          </cell>
          <cell r="DP1209">
            <v>0</v>
          </cell>
          <cell r="DQ1209">
            <v>0</v>
          </cell>
          <cell r="DR1209">
            <v>0</v>
          </cell>
          <cell r="DS1209">
            <v>0</v>
          </cell>
          <cell r="DT1209">
            <v>0</v>
          </cell>
          <cell r="DU1209">
            <v>0</v>
          </cell>
          <cell r="DV1209">
            <v>0</v>
          </cell>
          <cell r="DW1209">
            <v>0</v>
          </cell>
          <cell r="DX1209">
            <v>0</v>
          </cell>
          <cell r="DY1209">
            <v>0</v>
          </cell>
          <cell r="DZ1209">
            <v>0</v>
          </cell>
          <cell r="EA1209">
            <v>0</v>
          </cell>
          <cell r="EB1209">
            <v>0</v>
          </cell>
          <cell r="EC1209">
            <v>0</v>
          </cell>
          <cell r="ED1209">
            <v>0</v>
          </cell>
          <cell r="EE1209">
            <v>0</v>
          </cell>
          <cell r="EF1209">
            <v>0</v>
          </cell>
          <cell r="EG1209">
            <v>0</v>
          </cell>
          <cell r="EH1209">
            <v>0</v>
          </cell>
          <cell r="EI1209">
            <v>0</v>
          </cell>
          <cell r="EJ1209">
            <v>0</v>
          </cell>
        </row>
        <row r="1210">
          <cell r="B1210">
            <v>1312</v>
          </cell>
          <cell r="C1210">
            <v>41528</v>
          </cell>
          <cell r="D1210">
            <v>842</v>
          </cell>
          <cell r="E1210" t="str">
            <v>OscarR</v>
          </cell>
          <cell r="F1210">
            <v>41528</v>
          </cell>
          <cell r="G1210" t="str">
            <v>DPS</v>
          </cell>
          <cell r="H1210" t="str">
            <v>184/12</v>
          </cell>
          <cell r="I1210">
            <v>2013</v>
          </cell>
          <cell r="J1210" t="str">
            <v>ANA BERTILDA PAEZ DE FIGUEROA</v>
          </cell>
          <cell r="K1210" t="str">
            <v>20.609.049-9</v>
          </cell>
          <cell r="L1210" t="str">
            <v>IBAGUE</v>
          </cell>
          <cell r="M1210" t="str">
            <v xml:space="preserve">Cra 4 No 48 Bis 19 </v>
          </cell>
          <cell r="N1210" t="str">
            <v>266 49 21</v>
          </cell>
          <cell r="O1210" t="str">
            <v>CONTRATAR EL ARRENDAMENTO DEL INMUEBLE UBICADO EN LA CALLE 32 # 4C-36 DE LA CUIDAD DE IBAGUE PARA EL FUNCIONAMIENTO DEL DR DEL TOLIMA.</v>
          </cell>
          <cell r="P1210">
            <v>34503996</v>
          </cell>
          <cell r="Q1210">
            <v>0</v>
          </cell>
          <cell r="R1210">
            <v>34503996</v>
          </cell>
          <cell r="S1210">
            <v>3913</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t="str">
            <v>GLADYS C ARANGO MARTINEZ</v>
          </cell>
          <cell r="AJ1210" t="str">
            <v>FACTURACION</v>
          </cell>
          <cell r="AK1210" t="str">
            <v>A 0128</v>
          </cell>
          <cell r="AL1210" t="str">
            <v>90000071731 de 2011/08/02</v>
          </cell>
          <cell r="AM1210" t="str">
            <v>CANON DE ARRENDAMIENTO MES DE SEPTIEMBRE/2013 - DECIMO</v>
          </cell>
          <cell r="AN1210">
            <v>2613939</v>
          </cell>
          <cell r="AO1210">
            <v>0</v>
          </cell>
          <cell r="AP1210">
            <v>0</v>
          </cell>
          <cell r="AQ1210">
            <v>0</v>
          </cell>
          <cell r="AR1210">
            <v>0</v>
          </cell>
          <cell r="AS1210">
            <v>0</v>
          </cell>
          <cell r="AT1210">
            <v>0</v>
          </cell>
          <cell r="AU1210">
            <v>0</v>
          </cell>
          <cell r="AV1210">
            <v>0.1</v>
          </cell>
          <cell r="AW1210">
            <v>0</v>
          </cell>
          <cell r="AX1210">
            <v>261394</v>
          </cell>
          <cell r="AY1210">
            <v>0</v>
          </cell>
          <cell r="AZ1210">
            <v>2875333</v>
          </cell>
          <cell r="BA1210" t="str">
            <v>NO</v>
          </cell>
          <cell r="BB1210" t="str">
            <v>NO</v>
          </cell>
          <cell r="BC1210" t="str">
            <v>NO</v>
          </cell>
          <cell r="BD1210" t="str">
            <v>NO</v>
          </cell>
          <cell r="BE1210" t="str">
            <v>COMUN</v>
          </cell>
          <cell r="BF1210">
            <v>0</v>
          </cell>
          <cell r="BG1210" t="str">
            <v>ARRENDAMIENTO DE BIENES INMUEBLES</v>
          </cell>
          <cell r="BH1210">
            <v>3.5000000000000003E-2</v>
          </cell>
          <cell r="BI1210">
            <v>0</v>
          </cell>
          <cell r="BJ1210">
            <v>0</v>
          </cell>
          <cell r="BK1210" t="str">
            <v>COMUN</v>
          </cell>
          <cell r="BL1210">
            <v>0.15</v>
          </cell>
          <cell r="BM1210">
            <v>0</v>
          </cell>
          <cell r="BN1210">
            <v>0</v>
          </cell>
          <cell r="BO1210" t="str">
            <v>IBAGUE ACUERDO 016/09</v>
          </cell>
          <cell r="BP1210">
            <v>0.01</v>
          </cell>
          <cell r="BQ1210">
            <v>0</v>
          </cell>
          <cell r="BR1210">
            <v>0</v>
          </cell>
          <cell r="BS1210">
            <v>0</v>
          </cell>
          <cell r="BT1210">
            <v>0</v>
          </cell>
          <cell r="BU1210" t="str">
            <v>N/A</v>
          </cell>
          <cell r="BV1210">
            <v>0</v>
          </cell>
          <cell r="BW1210">
            <v>91488</v>
          </cell>
          <cell r="BX1210">
            <v>0</v>
          </cell>
          <cell r="BY1210">
            <v>39209</v>
          </cell>
          <cell r="BZ1210">
            <v>0</v>
          </cell>
          <cell r="CA1210">
            <v>26139</v>
          </cell>
          <cell r="CB1210">
            <v>0</v>
          </cell>
          <cell r="CC1210">
            <v>0</v>
          </cell>
          <cell r="CD1210">
            <v>1568</v>
          </cell>
          <cell r="CE1210">
            <v>0</v>
          </cell>
          <cell r="CF1210">
            <v>2716929</v>
          </cell>
          <cell r="CG1210">
            <v>41528</v>
          </cell>
          <cell r="CH1210">
            <v>998</v>
          </cell>
          <cell r="CI1210">
            <v>3913</v>
          </cell>
          <cell r="CJ1210" t="str">
            <v>Oscar Dario Rodriguez Posada</v>
          </cell>
          <cell r="CK1210" t="str">
            <v>ARRENDAMIENTO DE BIENES INMUEBLES</v>
          </cell>
          <cell r="CL1210" t="str">
            <v>GASTOS GENERALES</v>
          </cell>
          <cell r="CM1210" t="str">
            <v>201261003002000184E</v>
          </cell>
          <cell r="CN1210">
            <v>0</v>
          </cell>
          <cell r="CO1210" t="str">
            <v>N/A</v>
          </cell>
          <cell r="CP1210">
            <v>0</v>
          </cell>
          <cell r="CQ1210">
            <v>20136200134163</v>
          </cell>
          <cell r="CR1210">
            <v>0</v>
          </cell>
          <cell r="CS1210">
            <v>0</v>
          </cell>
          <cell r="CT1210">
            <v>0</v>
          </cell>
          <cell r="CU1210">
            <v>0</v>
          </cell>
          <cell r="CV1210">
            <v>0</v>
          </cell>
          <cell r="CW1210" t="str">
            <v>RETENCION SOBRE TASA BOMBERIL</v>
          </cell>
          <cell r="CX1210">
            <v>26139</v>
          </cell>
          <cell r="CY1210">
            <v>0.06</v>
          </cell>
          <cell r="CZ1210">
            <v>0</v>
          </cell>
          <cell r="DA1210">
            <v>0</v>
          </cell>
          <cell r="DB1210">
            <v>0</v>
          </cell>
          <cell r="DC1210">
            <v>0</v>
          </cell>
          <cell r="DD1210">
            <v>0</v>
          </cell>
          <cell r="DE1210">
            <v>0</v>
          </cell>
          <cell r="DF1210">
            <v>0</v>
          </cell>
          <cell r="DG1210">
            <v>0</v>
          </cell>
          <cell r="DH1210">
            <v>0</v>
          </cell>
          <cell r="DI1210">
            <v>0</v>
          </cell>
          <cell r="DJ1210">
            <v>0</v>
          </cell>
          <cell r="DK1210">
            <v>0</v>
          </cell>
          <cell r="DL1210">
            <v>0</v>
          </cell>
          <cell r="DM1210">
            <v>0</v>
          </cell>
          <cell r="DN1210">
            <v>0</v>
          </cell>
          <cell r="DO1210">
            <v>0</v>
          </cell>
          <cell r="DP1210">
            <v>0</v>
          </cell>
          <cell r="DQ1210">
            <v>0</v>
          </cell>
          <cell r="DR1210">
            <v>0</v>
          </cell>
          <cell r="DS1210">
            <v>0</v>
          </cell>
          <cell r="DT1210">
            <v>0</v>
          </cell>
          <cell r="DU1210">
            <v>0</v>
          </cell>
          <cell r="DV1210">
            <v>0</v>
          </cell>
          <cell r="DW1210">
            <v>0</v>
          </cell>
          <cell r="DX1210">
            <v>0</v>
          </cell>
          <cell r="DY1210">
            <v>0</v>
          </cell>
          <cell r="DZ1210">
            <v>0</v>
          </cell>
          <cell r="EA1210">
            <v>0</v>
          </cell>
          <cell r="EB1210">
            <v>0</v>
          </cell>
          <cell r="EC1210">
            <v>0</v>
          </cell>
          <cell r="ED1210">
            <v>0</v>
          </cell>
          <cell r="EE1210">
            <v>0</v>
          </cell>
          <cell r="EF1210">
            <v>0</v>
          </cell>
          <cell r="EG1210">
            <v>0</v>
          </cell>
          <cell r="EH1210">
            <v>0</v>
          </cell>
          <cell r="EI1210">
            <v>0</v>
          </cell>
          <cell r="EJ1210">
            <v>0</v>
          </cell>
        </row>
        <row r="1211">
          <cell r="B1211">
            <v>1315</v>
          </cell>
          <cell r="C1211">
            <v>41529</v>
          </cell>
          <cell r="D1211">
            <v>841</v>
          </cell>
          <cell r="E1211" t="str">
            <v>OscarR</v>
          </cell>
          <cell r="F1211">
            <v>41529</v>
          </cell>
          <cell r="G1211" t="str">
            <v>DPS</v>
          </cell>
          <cell r="H1211" t="str">
            <v>183/12</v>
          </cell>
          <cell r="I1211">
            <v>2013</v>
          </cell>
          <cell r="J1211" t="str">
            <v>ALIANZA INMOBILIARIA S. A.</v>
          </cell>
          <cell r="K1211" t="str">
            <v>804.009.532-4</v>
          </cell>
          <cell r="L1211" t="str">
            <v>BUCARAMANGA</v>
          </cell>
          <cell r="M1211" t="str">
            <v>Cl 45 No 29-27</v>
          </cell>
          <cell r="N1211" t="str">
            <v>643 01 11</v>
          </cell>
          <cell r="O1211" t="str">
            <v xml:space="preserve">RECIBIR EN CALIDAD DE ARRENDAMIENTO EL INMUEBLE UBICADO EN LA CRA 28 No 50-22 BARRIO SOTOMAYOR BUCARAMANGA PARA EL FUNCIONAMIENTO DEL DPS </v>
          </cell>
          <cell r="P1211">
            <v>34503996</v>
          </cell>
          <cell r="Q1211">
            <v>0</v>
          </cell>
          <cell r="R1211">
            <v>34503996</v>
          </cell>
          <cell r="S1211">
            <v>3813</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t="str">
            <v>GLADYS C ARANGO MARTINEZ</v>
          </cell>
          <cell r="AJ1211" t="str">
            <v>1ER PAGO EN DIC/12 $2.791.585 PAGOS MENSUALES EN 2013 ENE A DIC. $2.875.333; 7 PAGOS MENSUALES EN 2014 ENE A JUL $2.961.593</v>
          </cell>
          <cell r="AK1211">
            <v>152522</v>
          </cell>
          <cell r="AL1211" t="str">
            <v>40000146687 211/07/15</v>
          </cell>
          <cell r="AM1211" t="str">
            <v>DECIMO PAGO CANON DE ARRENDAMIENTO CORRESPONDIENTE AL MES DE SEP/13</v>
          </cell>
          <cell r="AN1211">
            <v>2613939</v>
          </cell>
          <cell r="AO1211">
            <v>0</v>
          </cell>
          <cell r="AP1211">
            <v>0</v>
          </cell>
          <cell r="AQ1211">
            <v>0</v>
          </cell>
          <cell r="AR1211">
            <v>0</v>
          </cell>
          <cell r="AS1211">
            <v>0</v>
          </cell>
          <cell r="AT1211">
            <v>0</v>
          </cell>
          <cell r="AU1211">
            <v>0</v>
          </cell>
          <cell r="AV1211">
            <v>0.1</v>
          </cell>
          <cell r="AW1211">
            <v>0</v>
          </cell>
          <cell r="AX1211">
            <v>261394</v>
          </cell>
          <cell r="AY1211">
            <v>0</v>
          </cell>
          <cell r="AZ1211">
            <v>2875333</v>
          </cell>
          <cell r="BA1211" t="str">
            <v>SI</v>
          </cell>
          <cell r="BB1211" t="str">
            <v>SI</v>
          </cell>
          <cell r="BC1211" t="str">
            <v>NO</v>
          </cell>
          <cell r="BD1211" t="str">
            <v>NO</v>
          </cell>
          <cell r="BE1211" t="str">
            <v>COMÚN</v>
          </cell>
          <cell r="BF1211" t="str">
            <v>NO</v>
          </cell>
          <cell r="BG1211" t="str">
            <v>ARRENDAMIENTO DE BIENES INMUEBLES DE PROPIEDAD DE DULCELINA CRUZ C.C. 28.433.650</v>
          </cell>
          <cell r="BH1211">
            <v>3.5000000000000003E-2</v>
          </cell>
          <cell r="BI1211">
            <v>0</v>
          </cell>
          <cell r="BJ1211">
            <v>0</v>
          </cell>
          <cell r="BK1211" t="str">
            <v>COMUN INMUEBLE DE PROPIEDAD DE DULCELINA CRUZ C.C. 28.433.650</v>
          </cell>
          <cell r="BL1211">
            <v>0.15</v>
          </cell>
          <cell r="BM1211">
            <v>0</v>
          </cell>
          <cell r="BN1211">
            <v>0</v>
          </cell>
          <cell r="BO1211" t="str">
            <v>BUCARAMANGA INMUEBLE DE PROPIEDAD DE    DULCELINA CRUZ C.C. 28.433.650</v>
          </cell>
          <cell r="BP1211">
            <v>5.0000000000000001E-3</v>
          </cell>
          <cell r="BQ1211">
            <v>0</v>
          </cell>
          <cell r="BR1211">
            <v>0</v>
          </cell>
          <cell r="BS1211">
            <v>0</v>
          </cell>
          <cell r="BT1211">
            <v>0</v>
          </cell>
          <cell r="BU1211" t="str">
            <v>AUTORRETENEDOR</v>
          </cell>
          <cell r="BV1211">
            <v>0</v>
          </cell>
          <cell r="BW1211">
            <v>91488</v>
          </cell>
          <cell r="BX1211">
            <v>0</v>
          </cell>
          <cell r="BY1211">
            <v>39209</v>
          </cell>
          <cell r="BZ1211">
            <v>0</v>
          </cell>
          <cell r="CA1211">
            <v>13070</v>
          </cell>
          <cell r="CB1211">
            <v>0</v>
          </cell>
          <cell r="CC1211">
            <v>0</v>
          </cell>
          <cell r="CD1211">
            <v>0</v>
          </cell>
          <cell r="CE1211">
            <v>0</v>
          </cell>
          <cell r="CF1211">
            <v>2731566</v>
          </cell>
          <cell r="CG1211">
            <v>41529</v>
          </cell>
          <cell r="CH1211">
            <v>841</v>
          </cell>
          <cell r="CI1211">
            <v>3813</v>
          </cell>
          <cell r="CJ1211" t="str">
            <v>Oscar Dario Rodriguez Posada</v>
          </cell>
          <cell r="CK1211" t="str">
            <v>ARRENDAMIENTOS BIENES INMUEBLES</v>
          </cell>
          <cell r="CL1211" t="str">
            <v>GASTOS GENERALES</v>
          </cell>
          <cell r="CM1211" t="str">
            <v>201261003002000183E</v>
          </cell>
          <cell r="CN1211">
            <v>0</v>
          </cell>
          <cell r="CO1211" t="str">
            <v>N/A</v>
          </cell>
          <cell r="CP1211">
            <v>0</v>
          </cell>
          <cell r="CQ1211">
            <v>20136200134083</v>
          </cell>
          <cell r="CR1211" t="str">
            <v>SE EFECTUA LA RETENCION DE IVA DE ACUERDO A LA CARTA DE SOLICITUD DE CERTIFICADOS DE 26 DE OCTUBRE DE 2006 A NOMBRE DE DULCELINA CRUZ DE OVALLE CC 28.433.650</v>
          </cell>
          <cell r="CS1211">
            <v>0</v>
          </cell>
          <cell r="CT1211">
            <v>0</v>
          </cell>
          <cell r="CU1211">
            <v>0</v>
          </cell>
          <cell r="CV1211">
            <v>0</v>
          </cell>
          <cell r="CW1211">
            <v>0</v>
          </cell>
          <cell r="CX1211">
            <v>0</v>
          </cell>
          <cell r="CY1211">
            <v>0</v>
          </cell>
          <cell r="CZ1211">
            <v>0</v>
          </cell>
          <cell r="DA1211">
            <v>0</v>
          </cell>
          <cell r="DB1211">
            <v>0</v>
          </cell>
          <cell r="DC1211">
            <v>0</v>
          </cell>
          <cell r="DD1211">
            <v>0</v>
          </cell>
          <cell r="DE1211">
            <v>0</v>
          </cell>
          <cell r="DF1211">
            <v>0</v>
          </cell>
          <cell r="DG1211">
            <v>0</v>
          </cell>
          <cell r="DH1211">
            <v>0</v>
          </cell>
          <cell r="DI1211">
            <v>0</v>
          </cell>
          <cell r="DJ1211">
            <v>0</v>
          </cell>
          <cell r="DK1211">
            <v>0</v>
          </cell>
          <cell r="DL1211">
            <v>0</v>
          </cell>
          <cell r="DM1211">
            <v>0</v>
          </cell>
          <cell r="DN1211">
            <v>0</v>
          </cell>
          <cell r="DO1211">
            <v>0</v>
          </cell>
          <cell r="DP1211">
            <v>0</v>
          </cell>
          <cell r="DQ1211">
            <v>0</v>
          </cell>
          <cell r="DR1211">
            <v>0</v>
          </cell>
          <cell r="DS1211">
            <v>0</v>
          </cell>
          <cell r="DT1211">
            <v>0</v>
          </cell>
          <cell r="DU1211">
            <v>0</v>
          </cell>
          <cell r="DV1211">
            <v>0</v>
          </cell>
          <cell r="DW1211">
            <v>0</v>
          </cell>
          <cell r="DX1211">
            <v>0</v>
          </cell>
          <cell r="DY1211">
            <v>0</v>
          </cell>
          <cell r="DZ1211">
            <v>0</v>
          </cell>
          <cell r="EA1211">
            <v>0</v>
          </cell>
          <cell r="EB1211">
            <v>0</v>
          </cell>
          <cell r="EC1211">
            <v>0</v>
          </cell>
          <cell r="ED1211">
            <v>0</v>
          </cell>
          <cell r="EE1211">
            <v>0</v>
          </cell>
          <cell r="EF1211">
            <v>0</v>
          </cell>
          <cell r="EG1211">
            <v>0</v>
          </cell>
          <cell r="EH1211">
            <v>0</v>
          </cell>
          <cell r="EI1211">
            <v>0</v>
          </cell>
          <cell r="EJ1211">
            <v>0</v>
          </cell>
        </row>
        <row r="1212">
          <cell r="B1212">
            <v>1317</v>
          </cell>
          <cell r="C1212">
            <v>41529</v>
          </cell>
          <cell r="D1212">
            <v>844</v>
          </cell>
          <cell r="E1212" t="str">
            <v>OscarR</v>
          </cell>
          <cell r="F1212">
            <v>41529</v>
          </cell>
          <cell r="G1212" t="str">
            <v>DPS</v>
          </cell>
          <cell r="H1212" t="str">
            <v>1/13</v>
          </cell>
          <cell r="I1212">
            <v>2013</v>
          </cell>
          <cell r="J1212" t="str">
            <v>PRICEWATERHOUSECOOPERS LTDA</v>
          </cell>
          <cell r="K1212" t="str">
            <v>860.002.062-6</v>
          </cell>
          <cell r="L1212" t="str">
            <v>BOGOTA</v>
          </cell>
          <cell r="M1212" t="str">
            <v>CALLE 100 # 11A-35 PISO 5</v>
          </cell>
          <cell r="N1212" t="str">
            <v>634 05 55</v>
          </cell>
          <cell r="O1212" t="str">
            <v>SERVICIOS DE AUDITORIA EXTERNA PARA EL PROGRAMA MULTIFASE II ETEPA DE EXPANSION DEL PROGRAMA DE SUBSIDIOS CONDICIONADOS FAMILIAS EN ACCION A TRAVES DEL CONTRATO 2356/OC-CO</v>
          </cell>
          <cell r="P1212">
            <v>104201994</v>
          </cell>
          <cell r="Q1212">
            <v>0</v>
          </cell>
          <cell r="R1212">
            <v>104201994</v>
          </cell>
          <cell r="S1212" t="str">
            <v>113 - Q</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t="str">
            <v>MARTA MONROY GARCIA</v>
          </cell>
          <cell r="AJ1212" t="str">
            <v>FACTURAS</v>
          </cell>
          <cell r="AK1212">
            <v>146024</v>
          </cell>
          <cell r="AL1212" t="str">
            <v>310000054770 DE 2011/02/13</v>
          </cell>
          <cell r="AM1212" t="str">
            <v>HONORARIOS PROFESIONALES AUDITORIA EXTERNA - FAMILIAS EN ACCION</v>
          </cell>
          <cell r="AN1212">
            <v>89829305</v>
          </cell>
          <cell r="AO1212">
            <v>0</v>
          </cell>
          <cell r="AP1212">
            <v>0</v>
          </cell>
          <cell r="AQ1212">
            <v>0</v>
          </cell>
          <cell r="AR1212">
            <v>0</v>
          </cell>
          <cell r="AS1212">
            <v>0</v>
          </cell>
          <cell r="AT1212">
            <v>0</v>
          </cell>
          <cell r="AU1212">
            <v>0</v>
          </cell>
          <cell r="AV1212">
            <v>0.16</v>
          </cell>
          <cell r="AW1212">
            <v>0</v>
          </cell>
          <cell r="AX1212">
            <v>14372689</v>
          </cell>
          <cell r="AY1212">
            <v>0</v>
          </cell>
          <cell r="AZ1212">
            <v>104201994</v>
          </cell>
          <cell r="BA1212" t="str">
            <v>SI</v>
          </cell>
          <cell r="BB1212" t="str">
            <v>SI</v>
          </cell>
          <cell r="BC1212" t="str">
            <v>SI</v>
          </cell>
          <cell r="BD1212" t="str">
            <v>NO</v>
          </cell>
          <cell r="BE1212" t="str">
            <v>COMUN</v>
          </cell>
          <cell r="BF1212" t="str">
            <v>NO</v>
          </cell>
          <cell r="BG1212" t="str">
            <v>AUTORETENEDOR RES 1279 15-02-02</v>
          </cell>
          <cell r="BH1212">
            <v>0</v>
          </cell>
          <cell r="BI1212">
            <v>0</v>
          </cell>
          <cell r="BJ1212">
            <v>0</v>
          </cell>
          <cell r="BK1212" t="str">
            <v>GRAN CONTRIBUYENTE</v>
          </cell>
          <cell r="BL1212">
            <v>0</v>
          </cell>
          <cell r="BM1212">
            <v>0</v>
          </cell>
          <cell r="BN1212">
            <v>0</v>
          </cell>
          <cell r="BO1212" t="str">
            <v>BOGOTA</v>
          </cell>
          <cell r="BP1212">
            <v>6.8999999999999999E-3</v>
          </cell>
          <cell r="BQ1212">
            <v>0</v>
          </cell>
          <cell r="BR1212">
            <v>0</v>
          </cell>
          <cell r="BS1212">
            <v>0</v>
          </cell>
          <cell r="BT1212">
            <v>0</v>
          </cell>
          <cell r="BU1212">
            <v>0</v>
          </cell>
          <cell r="BV1212">
            <v>0</v>
          </cell>
          <cell r="BW1212">
            <v>0</v>
          </cell>
          <cell r="BX1212">
            <v>0</v>
          </cell>
          <cell r="BY1212">
            <v>0</v>
          </cell>
          <cell r="BZ1212">
            <v>0</v>
          </cell>
          <cell r="CA1212">
            <v>619822</v>
          </cell>
          <cell r="CB1212">
            <v>0</v>
          </cell>
          <cell r="CC1212">
            <v>0</v>
          </cell>
          <cell r="CD1212">
            <v>0</v>
          </cell>
          <cell r="CE1212">
            <v>0</v>
          </cell>
          <cell r="CF1212">
            <v>103582172</v>
          </cell>
          <cell r="CG1212">
            <v>41529</v>
          </cell>
          <cell r="CH1212">
            <v>844</v>
          </cell>
          <cell r="CI1212" t="str">
            <v>113 - Q</v>
          </cell>
          <cell r="CJ1212" t="str">
            <v>Oscar Dario Rodriguez Posada</v>
          </cell>
          <cell r="CK1212" t="str">
            <v>FAMILIAS EM ACCION</v>
          </cell>
          <cell r="CL1212" t="str">
            <v>ESPECIFICA</v>
          </cell>
          <cell r="CM1212">
            <v>0</v>
          </cell>
          <cell r="CN1212">
            <v>0</v>
          </cell>
          <cell r="CO1212" t="str">
            <v>N/A</v>
          </cell>
          <cell r="CP1212">
            <v>0</v>
          </cell>
          <cell r="CQ1212">
            <v>20133100133063</v>
          </cell>
          <cell r="CR1212">
            <v>0</v>
          </cell>
          <cell r="CS1212">
            <v>0</v>
          </cell>
          <cell r="CT1212">
            <v>0</v>
          </cell>
          <cell r="CU1212">
            <v>0</v>
          </cell>
          <cell r="CV1212">
            <v>0</v>
          </cell>
          <cell r="CW1212">
            <v>0</v>
          </cell>
          <cell r="CX1212">
            <v>0</v>
          </cell>
          <cell r="CY1212">
            <v>0</v>
          </cell>
          <cell r="CZ1212">
            <v>0</v>
          </cell>
          <cell r="DA1212">
            <v>0</v>
          </cell>
          <cell r="DB1212">
            <v>0</v>
          </cell>
          <cell r="DC1212">
            <v>0</v>
          </cell>
          <cell r="DD1212">
            <v>0</v>
          </cell>
          <cell r="DE1212">
            <v>0</v>
          </cell>
          <cell r="DF1212">
            <v>0</v>
          </cell>
          <cell r="DG1212">
            <v>0</v>
          </cell>
          <cell r="DH1212">
            <v>0</v>
          </cell>
          <cell r="DI1212">
            <v>0</v>
          </cell>
          <cell r="DJ1212">
            <v>0</v>
          </cell>
          <cell r="DK1212">
            <v>0</v>
          </cell>
          <cell r="DL1212">
            <v>0</v>
          </cell>
          <cell r="DM1212">
            <v>0</v>
          </cell>
          <cell r="DN1212">
            <v>0</v>
          </cell>
          <cell r="DO1212">
            <v>0</v>
          </cell>
          <cell r="DP1212">
            <v>0</v>
          </cell>
          <cell r="DQ1212">
            <v>0</v>
          </cell>
          <cell r="DR1212">
            <v>0</v>
          </cell>
          <cell r="DS1212">
            <v>0</v>
          </cell>
          <cell r="DT1212">
            <v>0</v>
          </cell>
          <cell r="DU1212">
            <v>0</v>
          </cell>
          <cell r="DV1212">
            <v>0</v>
          </cell>
          <cell r="DW1212">
            <v>0</v>
          </cell>
          <cell r="DX1212">
            <v>0</v>
          </cell>
          <cell r="DY1212">
            <v>0</v>
          </cell>
          <cell r="DZ1212">
            <v>0</v>
          </cell>
          <cell r="EA1212">
            <v>0</v>
          </cell>
          <cell r="EB1212">
            <v>0</v>
          </cell>
          <cell r="EC1212">
            <v>0</v>
          </cell>
          <cell r="ED1212">
            <v>0</v>
          </cell>
          <cell r="EE1212">
            <v>0</v>
          </cell>
          <cell r="EF1212">
            <v>0</v>
          </cell>
          <cell r="EG1212">
            <v>0</v>
          </cell>
          <cell r="EH1212">
            <v>0</v>
          </cell>
          <cell r="EI1212">
            <v>0</v>
          </cell>
          <cell r="EJ1212">
            <v>0</v>
          </cell>
        </row>
        <row r="1213">
          <cell r="B1213">
            <v>1318</v>
          </cell>
          <cell r="C1213">
            <v>41529</v>
          </cell>
          <cell r="D1213">
            <v>847</v>
          </cell>
          <cell r="E1213" t="str">
            <v>OscarR</v>
          </cell>
          <cell r="F1213">
            <v>41529</v>
          </cell>
          <cell r="G1213" t="str">
            <v>DPS</v>
          </cell>
          <cell r="H1213" t="str">
            <v>164/2012</v>
          </cell>
          <cell r="I1213">
            <v>2013</v>
          </cell>
          <cell r="J1213" t="str">
            <v>JOSE OMAR GOMEZ BOTERO</v>
          </cell>
          <cell r="K1213" t="str">
            <v>1.243.055-1</v>
          </cell>
          <cell r="L1213" t="str">
            <v xml:space="preserve"> ARMENIA</v>
          </cell>
          <cell r="M1213" t="str">
            <v>CALLE 23  13-18</v>
          </cell>
          <cell r="N1213">
            <v>7410023</v>
          </cell>
          <cell r="O1213" t="str">
            <v xml:space="preserve">ARRENDAMIENTO DEL INMUEBLE UBICADO EN LA CRA 14 # 8-62 PARA FUNCIONAMIENTO DIRECCION REGIONAL QUINDIO </v>
          </cell>
          <cell r="P1213">
            <v>65924374</v>
          </cell>
          <cell r="Q1213">
            <v>6592445</v>
          </cell>
          <cell r="R1213">
            <v>72516819</v>
          </cell>
          <cell r="S1213">
            <v>2013</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t="str">
            <v>GLADIS CECILIA ARANGO MARTINEZ</v>
          </cell>
          <cell r="AJ1213" t="str">
            <v>UN PRIMER PAGO EN DIC/2012 POR $ 3,488,683, DOCE PAGOS MENSUALES DE ENERO A DIC DEL 2013 POR $3,593,344 Y SIETE PAGOS DURANTE EL 2014 DE ENERO A JUNIO POR $ 3,701,144</v>
          </cell>
          <cell r="AK1213" t="str">
            <v>FRA 342</v>
          </cell>
          <cell r="AL1213" t="str">
            <v>RES 10000036073 DE MARZO 26 DE 2012</v>
          </cell>
          <cell r="AM1213" t="str">
            <v>DECIMO PAGO DEL CONTRATO CANON DE ARRENDAMIENTO DEL MES DE SEPTIEMBRE DE 2013</v>
          </cell>
          <cell r="AN1213">
            <v>3266676</v>
          </cell>
          <cell r="AO1213">
            <v>0</v>
          </cell>
          <cell r="AP1213">
            <v>0</v>
          </cell>
          <cell r="AQ1213">
            <v>0</v>
          </cell>
          <cell r="AR1213">
            <v>0</v>
          </cell>
          <cell r="AS1213">
            <v>0</v>
          </cell>
          <cell r="AT1213">
            <v>0</v>
          </cell>
          <cell r="AU1213">
            <v>0</v>
          </cell>
          <cell r="AV1213">
            <v>0.1</v>
          </cell>
          <cell r="AW1213">
            <v>0</v>
          </cell>
          <cell r="AX1213">
            <v>326668</v>
          </cell>
          <cell r="AY1213">
            <v>0</v>
          </cell>
          <cell r="AZ1213">
            <v>3593344</v>
          </cell>
          <cell r="BA1213" t="str">
            <v>NO</v>
          </cell>
          <cell r="BB1213" t="str">
            <v>NO</v>
          </cell>
          <cell r="BC1213" t="str">
            <v>NO</v>
          </cell>
          <cell r="BD1213" t="str">
            <v>NO</v>
          </cell>
          <cell r="BE1213" t="str">
            <v>COMÚN</v>
          </cell>
          <cell r="BF1213" t="str">
            <v>NO</v>
          </cell>
          <cell r="BG1213" t="str">
            <v>ARRIENDO BIENES INMUBLES</v>
          </cell>
          <cell r="BH1213">
            <v>3.5000000000000003E-2</v>
          </cell>
          <cell r="BI1213">
            <v>0</v>
          </cell>
          <cell r="BJ1213">
            <v>0</v>
          </cell>
          <cell r="BK1213" t="str">
            <v>COMÚN</v>
          </cell>
          <cell r="BL1213">
            <v>0.15</v>
          </cell>
          <cell r="BM1213">
            <v>0</v>
          </cell>
          <cell r="BN1213">
            <v>0</v>
          </cell>
          <cell r="BO1213" t="str">
            <v>ARMENIA SE APLICA EL  50% / TARIFA - ART 59 ACUERDO 17/12</v>
          </cell>
          <cell r="BP1213">
            <v>5.0000000000000001E-3</v>
          </cell>
          <cell r="BQ1213">
            <v>0</v>
          </cell>
          <cell r="BR1213">
            <v>0</v>
          </cell>
          <cell r="BS1213">
            <v>0</v>
          </cell>
          <cell r="BT1213">
            <v>0</v>
          </cell>
          <cell r="BU1213" t="str">
            <v>RETENCION DEL IMPUESTO RENTA - CREE- PN NO SON SUJETOS PASIVOS</v>
          </cell>
          <cell r="BV1213">
            <v>0</v>
          </cell>
          <cell r="BW1213">
            <v>114334</v>
          </cell>
          <cell r="BX1213">
            <v>0</v>
          </cell>
          <cell r="BY1213">
            <v>49000</v>
          </cell>
          <cell r="BZ1213">
            <v>0</v>
          </cell>
          <cell r="CA1213">
            <v>16333</v>
          </cell>
          <cell r="CB1213">
            <v>0</v>
          </cell>
          <cell r="CC1213">
            <v>0</v>
          </cell>
          <cell r="CD1213">
            <v>0</v>
          </cell>
          <cell r="CE1213">
            <v>0</v>
          </cell>
          <cell r="CF1213">
            <v>3413677</v>
          </cell>
          <cell r="CG1213">
            <v>41529</v>
          </cell>
          <cell r="CH1213">
            <v>847</v>
          </cell>
          <cell r="CI1213">
            <v>2013</v>
          </cell>
          <cell r="CJ1213" t="str">
            <v>Oscar Dario Rodriguez Posada</v>
          </cell>
          <cell r="CK1213" t="str">
            <v>ARRENDAMIENTOS BIENES INMUEBLES</v>
          </cell>
          <cell r="CL1213" t="str">
            <v>GASTOS GENERALES</v>
          </cell>
          <cell r="CM1213" t="str">
            <v>201261003002000164E</v>
          </cell>
          <cell r="CN1213">
            <v>0</v>
          </cell>
          <cell r="CO1213">
            <v>0</v>
          </cell>
          <cell r="CP1213">
            <v>0</v>
          </cell>
          <cell r="CQ1213">
            <v>20136200134953</v>
          </cell>
          <cell r="CR1213">
            <v>0</v>
          </cell>
          <cell r="CS1213">
            <v>0</v>
          </cell>
          <cell r="CT1213">
            <v>0</v>
          </cell>
          <cell r="CU1213">
            <v>0</v>
          </cell>
          <cell r="CV1213">
            <v>0</v>
          </cell>
          <cell r="CW1213">
            <v>0</v>
          </cell>
          <cell r="CX1213">
            <v>0</v>
          </cell>
          <cell r="CY1213">
            <v>0</v>
          </cell>
          <cell r="CZ1213">
            <v>0</v>
          </cell>
          <cell r="DA1213">
            <v>0</v>
          </cell>
          <cell r="DB1213">
            <v>0</v>
          </cell>
          <cell r="DC1213">
            <v>0</v>
          </cell>
          <cell r="DD1213">
            <v>0</v>
          </cell>
          <cell r="DE1213">
            <v>0</v>
          </cell>
          <cell r="DF1213">
            <v>0</v>
          </cell>
          <cell r="DG1213">
            <v>0</v>
          </cell>
          <cell r="DH1213">
            <v>0</v>
          </cell>
          <cell r="DI1213">
            <v>0</v>
          </cell>
          <cell r="DJ1213">
            <v>0</v>
          </cell>
          <cell r="DK1213">
            <v>0</v>
          </cell>
          <cell r="DL1213">
            <v>0</v>
          </cell>
          <cell r="DM1213">
            <v>0</v>
          </cell>
          <cell r="DN1213">
            <v>0</v>
          </cell>
          <cell r="DO1213">
            <v>0</v>
          </cell>
          <cell r="DP1213">
            <v>0</v>
          </cell>
          <cell r="DQ1213">
            <v>0</v>
          </cell>
          <cell r="DR1213">
            <v>0</v>
          </cell>
          <cell r="DS1213">
            <v>0</v>
          </cell>
          <cell r="DT1213">
            <v>0</v>
          </cell>
          <cell r="DU1213">
            <v>0</v>
          </cell>
          <cell r="DV1213">
            <v>0</v>
          </cell>
          <cell r="DW1213">
            <v>0</v>
          </cell>
          <cell r="DX1213">
            <v>0</v>
          </cell>
          <cell r="DY1213">
            <v>0</v>
          </cell>
          <cell r="DZ1213">
            <v>0</v>
          </cell>
          <cell r="EA1213">
            <v>0</v>
          </cell>
          <cell r="EB1213">
            <v>0</v>
          </cell>
          <cell r="EC1213">
            <v>0</v>
          </cell>
          <cell r="ED1213">
            <v>0</v>
          </cell>
          <cell r="EE1213">
            <v>0</v>
          </cell>
          <cell r="EF1213">
            <v>0</v>
          </cell>
          <cell r="EG1213">
            <v>0</v>
          </cell>
          <cell r="EH1213">
            <v>0</v>
          </cell>
          <cell r="EI1213">
            <v>0</v>
          </cell>
          <cell r="EJ1213">
            <v>0</v>
          </cell>
        </row>
        <row r="1214">
          <cell r="B1214">
            <v>1321</v>
          </cell>
          <cell r="C1214">
            <v>41529</v>
          </cell>
          <cell r="D1214">
            <v>0</v>
          </cell>
          <cell r="E1214" t="str">
            <v>OscarR</v>
          </cell>
          <cell r="F1214">
            <v>41529</v>
          </cell>
          <cell r="G1214" t="str">
            <v>DPS</v>
          </cell>
          <cell r="H1214" t="str">
            <v>Resol. 345/13</v>
          </cell>
          <cell r="I1214">
            <v>2013</v>
          </cell>
          <cell r="J1214" t="str">
            <v>UNIDAD ADMINISTRATIVA EL LAGO P H</v>
          </cell>
          <cell r="K1214" t="str">
            <v>800.032.596-7</v>
          </cell>
          <cell r="L1214" t="str">
            <v>RISARALDA</v>
          </cell>
          <cell r="M1214" t="str">
            <v>Cl 25 7 - 48</v>
          </cell>
          <cell r="N1214">
            <v>3359772</v>
          </cell>
          <cell r="O1214" t="str">
            <v>ADMON INMUEBLE, DESTINADO AL FUNCIONAMIENTO DE D.R. RISARALDA</v>
          </cell>
          <cell r="P1214">
            <v>12293262</v>
          </cell>
          <cell r="Q1214">
            <v>0</v>
          </cell>
          <cell r="R1214">
            <v>12293262</v>
          </cell>
          <cell r="S1214" t="str">
            <v>393213</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t="str">
            <v>ELIZABETH GOMEZ SANCHEZ</v>
          </cell>
          <cell r="AJ1214" t="str">
            <v>FACTURA</v>
          </cell>
          <cell r="AK1214">
            <v>2020</v>
          </cell>
          <cell r="AL1214" t="str">
            <v>160000072335 DE 2009-11-06</v>
          </cell>
          <cell r="AM1214" t="str">
            <v>ADMON,PARQUEADEROS Y BODEGA DE AGOSTO/13</v>
          </cell>
          <cell r="AN1214">
            <v>1365918</v>
          </cell>
          <cell r="AO1214">
            <v>0</v>
          </cell>
          <cell r="AP1214">
            <v>0</v>
          </cell>
          <cell r="AQ1214">
            <v>0</v>
          </cell>
          <cell r="AR1214">
            <v>0</v>
          </cell>
          <cell r="AS1214">
            <v>0</v>
          </cell>
          <cell r="AT1214">
            <v>0</v>
          </cell>
          <cell r="AU1214">
            <v>0</v>
          </cell>
          <cell r="AV1214">
            <v>0</v>
          </cell>
          <cell r="AW1214">
            <v>0</v>
          </cell>
          <cell r="AX1214">
            <v>0</v>
          </cell>
          <cell r="AY1214">
            <v>0</v>
          </cell>
          <cell r="AZ1214">
            <v>1365918</v>
          </cell>
          <cell r="BA1214" t="str">
            <v>SI</v>
          </cell>
          <cell r="BB1214" t="str">
            <v>SI</v>
          </cell>
          <cell r="BC1214" t="str">
            <v>NO</v>
          </cell>
          <cell r="BD1214" t="str">
            <v>NO</v>
          </cell>
          <cell r="BE1214" t="str">
            <v>COMUN</v>
          </cell>
          <cell r="BF1214" t="str">
            <v>NO</v>
          </cell>
          <cell r="BG1214" t="str">
            <v>ENTIDAD SIN ANIMO DE LUCRO</v>
          </cell>
          <cell r="BH1214">
            <v>0</v>
          </cell>
          <cell r="BI1214">
            <v>0</v>
          </cell>
          <cell r="BJ1214">
            <v>0</v>
          </cell>
          <cell r="BK1214" t="str">
            <v>PROPIEDAD HORIZONTAL EXENTA</v>
          </cell>
          <cell r="BL1214">
            <v>0</v>
          </cell>
          <cell r="BM1214">
            <v>0</v>
          </cell>
          <cell r="BN1214">
            <v>0</v>
          </cell>
          <cell r="BO1214" t="str">
            <v>PEREIRA</v>
          </cell>
          <cell r="BP1214">
            <v>0</v>
          </cell>
          <cell r="BQ1214">
            <v>0</v>
          </cell>
          <cell r="BR1214">
            <v>0</v>
          </cell>
          <cell r="BS1214">
            <v>0</v>
          </cell>
          <cell r="BT1214">
            <v>0</v>
          </cell>
          <cell r="BU1214">
            <v>0</v>
          </cell>
          <cell r="BV1214">
            <v>0</v>
          </cell>
          <cell r="BW1214">
            <v>0</v>
          </cell>
          <cell r="BX1214">
            <v>0</v>
          </cell>
          <cell r="BY1214">
            <v>0</v>
          </cell>
          <cell r="BZ1214">
            <v>0</v>
          </cell>
          <cell r="CA1214">
            <v>0</v>
          </cell>
          <cell r="CB1214">
            <v>0</v>
          </cell>
          <cell r="CC1214">
            <v>0</v>
          </cell>
          <cell r="CD1214">
            <v>0</v>
          </cell>
          <cell r="CE1214">
            <v>0</v>
          </cell>
          <cell r="CF1214">
            <v>1365918</v>
          </cell>
          <cell r="CG1214">
            <v>41529</v>
          </cell>
          <cell r="CH1214">
            <v>0</v>
          </cell>
          <cell r="CI1214" t="str">
            <v>393213</v>
          </cell>
          <cell r="CJ1214" t="str">
            <v>Oscar Dario Rodriguez Posada</v>
          </cell>
          <cell r="CK1214" t="str">
            <v>MANTENIMIENTO DE BIENES INMUEBLES</v>
          </cell>
          <cell r="CL1214" t="str">
            <v>GASTOS GENERALES</v>
          </cell>
          <cell r="CM1214" t="str">
            <v>N/A</v>
          </cell>
          <cell r="CN1214">
            <v>0</v>
          </cell>
          <cell r="CO1214" t="str">
            <v>N/A</v>
          </cell>
          <cell r="CP1214">
            <v>0</v>
          </cell>
          <cell r="CQ1214">
            <v>20131370032203</v>
          </cell>
          <cell r="CR1214">
            <v>0</v>
          </cell>
          <cell r="CS1214">
            <v>0</v>
          </cell>
          <cell r="CT1214">
            <v>0</v>
          </cell>
          <cell r="CU1214">
            <v>0</v>
          </cell>
          <cell r="CV1214">
            <v>0</v>
          </cell>
          <cell r="CW1214">
            <v>0</v>
          </cell>
          <cell r="CX1214">
            <v>0</v>
          </cell>
          <cell r="CY1214">
            <v>0</v>
          </cell>
          <cell r="CZ1214">
            <v>0</v>
          </cell>
          <cell r="DA1214">
            <v>0</v>
          </cell>
          <cell r="DB1214">
            <v>0</v>
          </cell>
          <cell r="DC1214">
            <v>0</v>
          </cell>
          <cell r="DD1214">
            <v>0</v>
          </cell>
          <cell r="DE1214">
            <v>0</v>
          </cell>
          <cell r="DF1214">
            <v>0</v>
          </cell>
          <cell r="DG1214">
            <v>0</v>
          </cell>
          <cell r="DH1214">
            <v>0</v>
          </cell>
          <cell r="DI1214">
            <v>0</v>
          </cell>
          <cell r="DJ1214">
            <v>0</v>
          </cell>
          <cell r="DK1214">
            <v>0</v>
          </cell>
          <cell r="DL1214">
            <v>0</v>
          </cell>
          <cell r="DM1214">
            <v>0</v>
          </cell>
          <cell r="DN1214">
            <v>0</v>
          </cell>
          <cell r="DO1214">
            <v>0</v>
          </cell>
          <cell r="DP1214">
            <v>0</v>
          </cell>
          <cell r="DQ1214">
            <v>0</v>
          </cell>
          <cell r="DR1214">
            <v>0</v>
          </cell>
          <cell r="DS1214">
            <v>0</v>
          </cell>
          <cell r="DT1214">
            <v>0</v>
          </cell>
          <cell r="DU1214">
            <v>0</v>
          </cell>
          <cell r="DV1214">
            <v>0</v>
          </cell>
          <cell r="DW1214">
            <v>0</v>
          </cell>
          <cell r="DX1214">
            <v>0</v>
          </cell>
          <cell r="DY1214">
            <v>0</v>
          </cell>
          <cell r="DZ1214">
            <v>0</v>
          </cell>
          <cell r="EA1214">
            <v>0</v>
          </cell>
          <cell r="EB1214">
            <v>0</v>
          </cell>
          <cell r="EC1214">
            <v>0</v>
          </cell>
          <cell r="ED1214">
            <v>0</v>
          </cell>
          <cell r="EE1214">
            <v>0</v>
          </cell>
          <cell r="EF1214">
            <v>0</v>
          </cell>
          <cell r="EG1214">
            <v>0</v>
          </cell>
          <cell r="EH1214">
            <v>0</v>
          </cell>
          <cell r="EI1214">
            <v>0</v>
          </cell>
          <cell r="EJ1214">
            <v>0</v>
          </cell>
        </row>
        <row r="1215">
          <cell r="B1215">
            <v>1322</v>
          </cell>
          <cell r="C1215">
            <v>41529</v>
          </cell>
          <cell r="D1215">
            <v>849</v>
          </cell>
          <cell r="E1215" t="str">
            <v>OscarR</v>
          </cell>
          <cell r="F1215">
            <v>41529</v>
          </cell>
          <cell r="G1215" t="str">
            <v>DPS</v>
          </cell>
          <cell r="H1215" t="str">
            <v>167/12</v>
          </cell>
          <cell r="I1215">
            <v>2013</v>
          </cell>
          <cell r="J1215" t="str">
            <v>LOTERIA DE CUCUTA</v>
          </cell>
          <cell r="K1215" t="str">
            <v>890.500.641-6</v>
          </cell>
          <cell r="L1215" t="str">
            <v>CUCUTA</v>
          </cell>
          <cell r="M1215" t="str">
            <v>AV.0 CALLE 10 OF.205</v>
          </cell>
          <cell r="N1215" t="str">
            <v>5838384   loteriadecucuta@hotmail.com</v>
          </cell>
          <cell r="O1215" t="str">
            <v>CANON DE ARRENDAMIENTO OFICINAS 201/204 SEGUNDO PISO EDIFICIO ROSETAL SEDE DPTO PARA LA PROSPERIDAD SOCIAL</v>
          </cell>
          <cell r="P1215">
            <v>51040140</v>
          </cell>
          <cell r="Q1215">
            <v>0</v>
          </cell>
          <cell r="R1215">
            <v>51040140</v>
          </cell>
          <cell r="S1215">
            <v>2313</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t="str">
            <v>GLADIS C ARANGO M</v>
          </cell>
          <cell r="AJ1215" t="str">
            <v>FACTURA</v>
          </cell>
          <cell r="AK1215">
            <v>3768</v>
          </cell>
          <cell r="AL1215" t="str">
            <v>70000080689 DL 12-03-2010</v>
          </cell>
          <cell r="AM1215" t="str">
            <v>DECIMO PAGO CANON DE ARRENDAMIENTO CORRESPONDIENTE AL MES DE SEPT/13</v>
          </cell>
          <cell r="AN1215">
            <v>3866677</v>
          </cell>
          <cell r="AO1215">
            <v>0</v>
          </cell>
          <cell r="AP1215">
            <v>0</v>
          </cell>
          <cell r="AQ1215">
            <v>0</v>
          </cell>
          <cell r="AR1215">
            <v>0</v>
          </cell>
          <cell r="AS1215">
            <v>0</v>
          </cell>
          <cell r="AT1215">
            <v>0</v>
          </cell>
          <cell r="AU1215">
            <v>0</v>
          </cell>
          <cell r="AV1215">
            <v>0.1</v>
          </cell>
          <cell r="AW1215">
            <v>0</v>
          </cell>
          <cell r="AX1215">
            <v>386668</v>
          </cell>
          <cell r="AY1215">
            <v>0</v>
          </cell>
          <cell r="AZ1215">
            <v>4253345</v>
          </cell>
          <cell r="BA1215" t="str">
            <v>SI</v>
          </cell>
          <cell r="BB1215" t="str">
            <v>NO</v>
          </cell>
          <cell r="BC1215" t="str">
            <v>NO</v>
          </cell>
          <cell r="BD1215" t="str">
            <v>SI</v>
          </cell>
          <cell r="BE1215" t="str">
            <v>EXENTOS</v>
          </cell>
          <cell r="BF1215" t="str">
            <v>NO</v>
          </cell>
          <cell r="BG1215" t="str">
            <v>EMPRESA INDUSTRIAL Y COMERCIAL DEL DPTO</v>
          </cell>
          <cell r="BH1215">
            <v>0</v>
          </cell>
          <cell r="BI1215">
            <v>0</v>
          </cell>
          <cell r="BJ1215">
            <v>0</v>
          </cell>
          <cell r="BK1215" t="str">
            <v>GRAN CONTRIBUYENTE</v>
          </cell>
          <cell r="BL1215">
            <v>0</v>
          </cell>
          <cell r="BM1215">
            <v>0</v>
          </cell>
          <cell r="BN1215">
            <v>0</v>
          </cell>
          <cell r="BO1215" t="str">
            <v>CÚCUTA (NO APLICA SEGÚN PARÁG. PRIMERO-ART. 95 ACUERDO 040 DE 2010)</v>
          </cell>
          <cell r="BP1215">
            <v>0</v>
          </cell>
          <cell r="BQ1215">
            <v>0</v>
          </cell>
          <cell r="BR1215">
            <v>0</v>
          </cell>
          <cell r="BS1215">
            <v>0</v>
          </cell>
          <cell r="BT1215">
            <v>0</v>
          </cell>
          <cell r="BU1215" t="str">
            <v>AUTORRETENEDOR</v>
          </cell>
          <cell r="BV1215">
            <v>0</v>
          </cell>
          <cell r="BW1215">
            <v>0</v>
          </cell>
          <cell r="BX1215">
            <v>0</v>
          </cell>
          <cell r="BY1215">
            <v>0</v>
          </cell>
          <cell r="BZ1215">
            <v>0</v>
          </cell>
          <cell r="CA1215">
            <v>0</v>
          </cell>
          <cell r="CB1215">
            <v>0</v>
          </cell>
          <cell r="CC1215">
            <v>0</v>
          </cell>
          <cell r="CD1215">
            <v>0</v>
          </cell>
          <cell r="CE1215">
            <v>0</v>
          </cell>
          <cell r="CF1215">
            <v>4253345</v>
          </cell>
          <cell r="CG1215">
            <v>41529</v>
          </cell>
          <cell r="CH1215">
            <v>849</v>
          </cell>
          <cell r="CI1215">
            <v>2313</v>
          </cell>
          <cell r="CJ1215" t="str">
            <v>Oscar Dario Rodriguez Posada</v>
          </cell>
          <cell r="CK1215" t="str">
            <v>ARRENDAMIENTO BIENES INMUEBLES</v>
          </cell>
          <cell r="CL1215" t="str">
            <v>GASTOS GENERALES</v>
          </cell>
          <cell r="CM1215" t="str">
            <v>2012610030020002167E</v>
          </cell>
          <cell r="CN1215">
            <v>0</v>
          </cell>
          <cell r="CO1215" t="str">
            <v>NO APLICA</v>
          </cell>
          <cell r="CP1215">
            <v>0</v>
          </cell>
          <cell r="CQ1215">
            <v>20136200135013</v>
          </cell>
          <cell r="CR1215" t="str">
            <v>EL RADICADO 849 SE TRAMITA CON LA LIQUIDACION 1322-1323</v>
          </cell>
          <cell r="CS1215">
            <v>0</v>
          </cell>
          <cell r="CT1215">
            <v>0</v>
          </cell>
          <cell r="CU1215">
            <v>0</v>
          </cell>
          <cell r="CV1215">
            <v>0</v>
          </cell>
          <cell r="CW1215">
            <v>0</v>
          </cell>
          <cell r="CX1215">
            <v>0</v>
          </cell>
          <cell r="CY1215">
            <v>0</v>
          </cell>
          <cell r="CZ1215">
            <v>0</v>
          </cell>
          <cell r="DA1215">
            <v>0</v>
          </cell>
          <cell r="DB1215">
            <v>0</v>
          </cell>
          <cell r="DC1215">
            <v>0</v>
          </cell>
          <cell r="DD1215">
            <v>0</v>
          </cell>
          <cell r="DE1215">
            <v>0</v>
          </cell>
          <cell r="DF1215">
            <v>0</v>
          </cell>
          <cell r="DG1215">
            <v>0</v>
          </cell>
          <cell r="DH1215">
            <v>0</v>
          </cell>
          <cell r="DI1215">
            <v>0</v>
          </cell>
          <cell r="DJ1215">
            <v>0</v>
          </cell>
          <cell r="DK1215">
            <v>0</v>
          </cell>
          <cell r="DL1215">
            <v>0</v>
          </cell>
          <cell r="DM1215">
            <v>0</v>
          </cell>
          <cell r="DN1215">
            <v>0</v>
          </cell>
          <cell r="DO1215">
            <v>0</v>
          </cell>
          <cell r="DP1215">
            <v>0</v>
          </cell>
          <cell r="DQ1215">
            <v>0</v>
          </cell>
          <cell r="DR1215">
            <v>0</v>
          </cell>
          <cell r="DS1215">
            <v>0</v>
          </cell>
          <cell r="DT1215">
            <v>0</v>
          </cell>
          <cell r="DU1215">
            <v>0</v>
          </cell>
          <cell r="DV1215">
            <v>0</v>
          </cell>
          <cell r="DW1215">
            <v>0</v>
          </cell>
          <cell r="DX1215">
            <v>0</v>
          </cell>
          <cell r="DY1215">
            <v>0</v>
          </cell>
          <cell r="DZ1215">
            <v>0</v>
          </cell>
          <cell r="EA1215">
            <v>0</v>
          </cell>
          <cell r="EB1215">
            <v>0</v>
          </cell>
          <cell r="EC1215">
            <v>0</v>
          </cell>
          <cell r="ED1215">
            <v>0</v>
          </cell>
          <cell r="EE1215">
            <v>0</v>
          </cell>
          <cell r="EF1215">
            <v>0</v>
          </cell>
          <cell r="EG1215">
            <v>0</v>
          </cell>
          <cell r="EH1215">
            <v>0</v>
          </cell>
          <cell r="EI1215">
            <v>0</v>
          </cell>
          <cell r="EJ1215">
            <v>0</v>
          </cell>
        </row>
        <row r="1216">
          <cell r="B1216">
            <v>1323</v>
          </cell>
          <cell r="C1216">
            <v>41529</v>
          </cell>
          <cell r="D1216">
            <v>849</v>
          </cell>
          <cell r="E1216" t="str">
            <v>OscarR</v>
          </cell>
          <cell r="F1216">
            <v>41529</v>
          </cell>
          <cell r="G1216" t="str">
            <v>DPS</v>
          </cell>
          <cell r="H1216" t="str">
            <v>167/12</v>
          </cell>
          <cell r="I1216">
            <v>2013</v>
          </cell>
          <cell r="J1216" t="str">
            <v>LOTERIA DE CUCUTA</v>
          </cell>
          <cell r="K1216" t="str">
            <v>890.500.641-6</v>
          </cell>
          <cell r="L1216" t="str">
            <v>CUCUTA</v>
          </cell>
          <cell r="M1216" t="str">
            <v>AV.0 CALLE 10 OF.205</v>
          </cell>
          <cell r="N1216" t="str">
            <v>5838384   loteriadecucuta@hotmail.com</v>
          </cell>
          <cell r="O1216" t="str">
            <v>CANON DE ARRENDAMIENTO OFICINAS 201/204 SEGUNDO PISO EDIFICIO ROSETAL SEDE DPTO PARA LA PROSPERIDAD SOCIAL</v>
          </cell>
          <cell r="P1216">
            <v>2784012</v>
          </cell>
          <cell r="Q1216">
            <v>0</v>
          </cell>
          <cell r="R1216">
            <v>2784012</v>
          </cell>
          <cell r="S1216">
            <v>610313</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t="str">
            <v>GLADIS C ARANGO M</v>
          </cell>
          <cell r="AJ1216" t="str">
            <v>FACTURA</v>
          </cell>
          <cell r="AK1216">
            <v>3768</v>
          </cell>
          <cell r="AL1216" t="str">
            <v>70000080689 DL 12-03-2010</v>
          </cell>
          <cell r="AM1216" t="str">
            <v>IVA -DECIMO PAGO CANON DE ARRENDAMIENTO CORRESPONDIENTE AL MES DE SEPT/13</v>
          </cell>
          <cell r="AN1216">
            <v>0</v>
          </cell>
          <cell r="AO1216">
            <v>0</v>
          </cell>
          <cell r="AP1216">
            <v>0</v>
          </cell>
          <cell r="AQ1216">
            <v>0</v>
          </cell>
          <cell r="AR1216">
            <v>0</v>
          </cell>
          <cell r="AS1216">
            <v>0</v>
          </cell>
          <cell r="AT1216">
            <v>0</v>
          </cell>
          <cell r="AU1216">
            <v>0</v>
          </cell>
          <cell r="AV1216">
            <v>0.16</v>
          </cell>
          <cell r="AW1216">
            <v>0</v>
          </cell>
          <cell r="AX1216">
            <v>232001</v>
          </cell>
          <cell r="AY1216">
            <v>0</v>
          </cell>
          <cell r="AZ1216">
            <v>232001</v>
          </cell>
          <cell r="BA1216" t="str">
            <v>SI</v>
          </cell>
          <cell r="BB1216" t="str">
            <v>NO</v>
          </cell>
          <cell r="BC1216" t="str">
            <v>NO</v>
          </cell>
          <cell r="BD1216" t="str">
            <v>SI</v>
          </cell>
          <cell r="BE1216" t="str">
            <v>EXENTOS</v>
          </cell>
          <cell r="BF1216" t="str">
            <v>NO</v>
          </cell>
          <cell r="BG1216" t="str">
            <v>EMPRESA INDUSTRIAL Y COMERCIAL DEL DPTO</v>
          </cell>
          <cell r="BH1216">
            <v>0</v>
          </cell>
          <cell r="BI1216">
            <v>0</v>
          </cell>
          <cell r="BJ1216">
            <v>0</v>
          </cell>
          <cell r="BK1216" t="str">
            <v>GRAN CONTRIBUYENTE</v>
          </cell>
          <cell r="BL1216">
            <v>0</v>
          </cell>
          <cell r="BM1216">
            <v>0</v>
          </cell>
          <cell r="BN1216">
            <v>0</v>
          </cell>
          <cell r="BO1216" t="str">
            <v>CÚCUTA (NO APLICA SEGÚN PARÁG. PRIMERO-ART. 95 ACUERDO 040 DE 2010)</v>
          </cell>
          <cell r="BP1216">
            <v>0</v>
          </cell>
          <cell r="BQ1216">
            <v>0</v>
          </cell>
          <cell r="BR1216">
            <v>0</v>
          </cell>
          <cell r="BS1216">
            <v>0</v>
          </cell>
          <cell r="BT1216">
            <v>0</v>
          </cell>
          <cell r="BU1216" t="str">
            <v>AUTORRETENEDOR</v>
          </cell>
          <cell r="BV1216">
            <v>0</v>
          </cell>
          <cell r="BW1216">
            <v>0</v>
          </cell>
          <cell r="BX1216">
            <v>0</v>
          </cell>
          <cell r="BY1216">
            <v>0</v>
          </cell>
          <cell r="BZ1216">
            <v>0</v>
          </cell>
          <cell r="CA1216">
            <v>0</v>
          </cell>
          <cell r="CB1216">
            <v>0</v>
          </cell>
          <cell r="CC1216">
            <v>0</v>
          </cell>
          <cell r="CD1216">
            <v>0</v>
          </cell>
          <cell r="CE1216">
            <v>0</v>
          </cell>
          <cell r="CF1216">
            <v>232001</v>
          </cell>
          <cell r="CG1216">
            <v>41529</v>
          </cell>
          <cell r="CH1216">
            <v>849</v>
          </cell>
          <cell r="CI1216">
            <v>610313</v>
          </cell>
          <cell r="CJ1216" t="str">
            <v>Oscar Dario Rodriguez Posada</v>
          </cell>
          <cell r="CK1216" t="str">
            <v>ARRENDAMIENTO BIENES INMUEBLES</v>
          </cell>
          <cell r="CL1216" t="str">
            <v>GASTOS GENERALES</v>
          </cell>
          <cell r="CM1216" t="str">
            <v>2012610030020002167E</v>
          </cell>
          <cell r="CN1216">
            <v>0</v>
          </cell>
          <cell r="CO1216" t="str">
            <v>NO APLICA</v>
          </cell>
          <cell r="CP1216">
            <v>0</v>
          </cell>
          <cell r="CQ1216">
            <v>20136200135013</v>
          </cell>
          <cell r="CR1216" t="str">
            <v>EL RADICADO 849 SE TRAMITA CON LA LIQUIDACION 1322-1323</v>
          </cell>
          <cell r="CS1216">
            <v>0</v>
          </cell>
          <cell r="CT1216">
            <v>0</v>
          </cell>
          <cell r="CU1216">
            <v>0</v>
          </cell>
          <cell r="CV1216">
            <v>0</v>
          </cell>
          <cell r="CW1216">
            <v>0</v>
          </cell>
          <cell r="CX1216">
            <v>0</v>
          </cell>
          <cell r="CY1216">
            <v>0</v>
          </cell>
          <cell r="CZ1216">
            <v>0</v>
          </cell>
          <cell r="DA1216">
            <v>0</v>
          </cell>
          <cell r="DB1216">
            <v>0</v>
          </cell>
          <cell r="DC1216">
            <v>0</v>
          </cell>
          <cell r="DD1216">
            <v>0</v>
          </cell>
          <cell r="DE1216">
            <v>0</v>
          </cell>
          <cell r="DF1216">
            <v>0</v>
          </cell>
          <cell r="DG1216">
            <v>0</v>
          </cell>
          <cell r="DH1216">
            <v>0</v>
          </cell>
          <cell r="DI1216">
            <v>0</v>
          </cell>
          <cell r="DJ1216">
            <v>0</v>
          </cell>
          <cell r="DK1216">
            <v>0</v>
          </cell>
          <cell r="DL1216">
            <v>0</v>
          </cell>
          <cell r="DM1216">
            <v>0</v>
          </cell>
          <cell r="DN1216">
            <v>0</v>
          </cell>
          <cell r="DO1216">
            <v>0</v>
          </cell>
          <cell r="DP1216">
            <v>0</v>
          </cell>
          <cell r="DQ1216">
            <v>0</v>
          </cell>
          <cell r="DR1216">
            <v>0</v>
          </cell>
          <cell r="DS1216">
            <v>0</v>
          </cell>
          <cell r="DT1216">
            <v>0</v>
          </cell>
          <cell r="DU1216">
            <v>0</v>
          </cell>
          <cell r="DV1216">
            <v>0</v>
          </cell>
          <cell r="DW1216">
            <v>0</v>
          </cell>
          <cell r="DX1216">
            <v>0</v>
          </cell>
          <cell r="DY1216">
            <v>0</v>
          </cell>
          <cell r="DZ1216">
            <v>0</v>
          </cell>
          <cell r="EA1216">
            <v>0</v>
          </cell>
          <cell r="EB1216">
            <v>0</v>
          </cell>
          <cell r="EC1216">
            <v>0</v>
          </cell>
          <cell r="ED1216">
            <v>0</v>
          </cell>
          <cell r="EE1216">
            <v>0</v>
          </cell>
          <cell r="EF1216">
            <v>0</v>
          </cell>
          <cell r="EG1216">
            <v>0</v>
          </cell>
          <cell r="EH1216">
            <v>0</v>
          </cell>
          <cell r="EI1216">
            <v>0</v>
          </cell>
          <cell r="EJ1216">
            <v>0</v>
          </cell>
        </row>
        <row r="1217">
          <cell r="B1217">
            <v>1329</v>
          </cell>
          <cell r="C1217">
            <v>41530</v>
          </cell>
          <cell r="D1217">
            <v>853</v>
          </cell>
          <cell r="E1217" t="str">
            <v>OscarR</v>
          </cell>
          <cell r="F1217">
            <v>41530</v>
          </cell>
          <cell r="G1217" t="str">
            <v>DPS</v>
          </cell>
          <cell r="H1217" t="str">
            <v>46/12</v>
          </cell>
          <cell r="I1217">
            <v>2013</v>
          </cell>
          <cell r="J1217" t="str">
            <v>CELMEDIA MKT S.A.</v>
          </cell>
          <cell r="K1217" t="str">
            <v>830.129.852-5</v>
          </cell>
          <cell r="L1217" t="str">
            <v>BOGOTÁ</v>
          </cell>
          <cell r="M1217" t="str">
            <v>CRA 11B 98-08 of 304</v>
          </cell>
          <cell r="N1217">
            <v>6421002</v>
          </cell>
          <cell r="O1217" t="str">
            <v>CONTRATAR PARA EL DPS FIP LA PRESTACIÓN DE SERVICIOS INTEGRADOR DE TELEFONÍA MÓVIL PARA LA ATENCIÓN MEDIANTE MECANISMOS ASOCIADOS A TELÉFONO CELULAR A TRAVÉS DE MENSAJES DE DATOS Y VOZ MENSAJES DE TEXTO MENSAJES DE VOZ Y CHAT DE LOS CIUDADANOS SUSCRITOS A</v>
          </cell>
          <cell r="P1217">
            <v>483422500</v>
          </cell>
          <cell r="Q1217">
            <v>0</v>
          </cell>
          <cell r="R1217">
            <v>483422500</v>
          </cell>
          <cell r="S1217">
            <v>11713</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t="str">
            <v>ERIKA RODRIGUEZ RODRIGUEZ</v>
          </cell>
          <cell r="AJ1217" t="str">
            <v xml:space="preserve">PAGOS MENSUALES POR FACTURACION BASADA EN LOS SERVICIOS EFECTIVAMENTE PRESTADOS </v>
          </cell>
          <cell r="AK1217">
            <v>1442</v>
          </cell>
          <cell r="AL1217" t="str">
            <v>320000995521 2013-03-11</v>
          </cell>
          <cell r="AM1217" t="str">
            <v>ULTIMO PAGO</v>
          </cell>
          <cell r="AN1217">
            <v>17270426</v>
          </cell>
          <cell r="AO1217">
            <v>0</v>
          </cell>
          <cell r="AP1217">
            <v>0</v>
          </cell>
          <cell r="AQ1217">
            <v>0</v>
          </cell>
          <cell r="AR1217">
            <v>0</v>
          </cell>
          <cell r="AS1217">
            <v>0</v>
          </cell>
          <cell r="AT1217">
            <v>0</v>
          </cell>
          <cell r="AU1217">
            <v>17270426</v>
          </cell>
          <cell r="AV1217">
            <v>0.16</v>
          </cell>
          <cell r="AW1217">
            <v>0</v>
          </cell>
          <cell r="AX1217">
            <v>2763268</v>
          </cell>
          <cell r="AY1217">
            <v>0</v>
          </cell>
          <cell r="AZ1217">
            <v>20033694</v>
          </cell>
          <cell r="BA1217" t="str">
            <v>NO</v>
          </cell>
          <cell r="BB1217" t="str">
            <v>NO</v>
          </cell>
          <cell r="BC1217" t="str">
            <v>NO</v>
          </cell>
          <cell r="BD1217" t="str">
            <v>NO</v>
          </cell>
          <cell r="BE1217" t="str">
            <v>COMÚN</v>
          </cell>
          <cell r="BF1217" t="str">
            <v>NO</v>
          </cell>
          <cell r="BG1217" t="str">
            <v>SERVICIOS</v>
          </cell>
          <cell r="BH1217">
            <v>0.04</v>
          </cell>
          <cell r="BI1217">
            <v>0</v>
          </cell>
          <cell r="BJ1217">
            <v>0</v>
          </cell>
          <cell r="BK1217" t="str">
            <v>COMÚN</v>
          </cell>
          <cell r="BL1217">
            <v>0.15</v>
          </cell>
          <cell r="BM1217">
            <v>0</v>
          </cell>
          <cell r="BN1217">
            <v>0</v>
          </cell>
          <cell r="BO1217" t="str">
            <v>BOGOTÁ</v>
          </cell>
          <cell r="BP1217">
            <v>9.6600000000000002E-3</v>
          </cell>
          <cell r="BQ1217">
            <v>0</v>
          </cell>
          <cell r="BR1217">
            <v>0</v>
          </cell>
          <cell r="BS1217">
            <v>0</v>
          </cell>
          <cell r="BT1217">
            <v>0</v>
          </cell>
          <cell r="BU1217" t="str">
            <v>AUTORRETENEDOR</v>
          </cell>
          <cell r="BV1217">
            <v>0</v>
          </cell>
          <cell r="BW1217">
            <v>690817</v>
          </cell>
          <cell r="BX1217">
            <v>0</v>
          </cell>
          <cell r="BY1217">
            <v>414490</v>
          </cell>
          <cell r="BZ1217">
            <v>0</v>
          </cell>
          <cell r="CA1217">
            <v>166832</v>
          </cell>
          <cell r="CB1217">
            <v>0</v>
          </cell>
          <cell r="CC1217">
            <v>0</v>
          </cell>
          <cell r="CD1217">
            <v>0</v>
          </cell>
          <cell r="CE1217">
            <v>0</v>
          </cell>
          <cell r="CF1217">
            <v>18761555</v>
          </cell>
          <cell r="CG1217">
            <v>41530</v>
          </cell>
          <cell r="CH1217">
            <v>853</v>
          </cell>
          <cell r="CI1217">
            <v>11713</v>
          </cell>
          <cell r="CJ1217" t="str">
            <v>Oscar Dario Rodriguez Posada</v>
          </cell>
          <cell r="CK1217" t="str">
            <v>PROGRAMA FAMILIAS EN ACCION PARA LA POBLACION BULNERABLE</v>
          </cell>
          <cell r="CL1217" t="str">
            <v>ORDINARIA</v>
          </cell>
          <cell r="CM1217" t="str">
            <v>201261003016020046E</v>
          </cell>
          <cell r="CN1217">
            <v>0</v>
          </cell>
          <cell r="CO1217" t="str">
            <v>NO APLICA</v>
          </cell>
          <cell r="CP1217">
            <v>0</v>
          </cell>
          <cell r="CQ1217">
            <v>20132010135793</v>
          </cell>
          <cell r="CR1217">
            <v>0</v>
          </cell>
          <cell r="CS1217">
            <v>0</v>
          </cell>
          <cell r="CT1217">
            <v>0</v>
          </cell>
          <cell r="CU1217">
            <v>0</v>
          </cell>
          <cell r="CV1217">
            <v>0</v>
          </cell>
          <cell r="CW1217">
            <v>0</v>
          </cell>
          <cell r="CX1217">
            <v>0</v>
          </cell>
          <cell r="CY1217">
            <v>0</v>
          </cell>
          <cell r="CZ1217">
            <v>0</v>
          </cell>
          <cell r="DA1217">
            <v>0</v>
          </cell>
          <cell r="DB1217">
            <v>0</v>
          </cell>
          <cell r="DC1217">
            <v>0</v>
          </cell>
          <cell r="DD1217">
            <v>0</v>
          </cell>
          <cell r="DE1217">
            <v>0</v>
          </cell>
          <cell r="DF1217">
            <v>0</v>
          </cell>
          <cell r="DG1217">
            <v>0</v>
          </cell>
          <cell r="DH1217">
            <v>0</v>
          </cell>
          <cell r="DI1217">
            <v>0</v>
          </cell>
          <cell r="DJ1217">
            <v>0</v>
          </cell>
          <cell r="DK1217">
            <v>0</v>
          </cell>
          <cell r="DL1217">
            <v>0</v>
          </cell>
          <cell r="DM1217">
            <v>0</v>
          </cell>
          <cell r="DN1217">
            <v>0</v>
          </cell>
          <cell r="DO1217">
            <v>0</v>
          </cell>
          <cell r="DP1217">
            <v>0</v>
          </cell>
          <cell r="DQ1217">
            <v>0</v>
          </cell>
          <cell r="DR1217">
            <v>0</v>
          </cell>
          <cell r="DS1217">
            <v>0</v>
          </cell>
          <cell r="DT1217">
            <v>0</v>
          </cell>
          <cell r="DU1217">
            <v>0</v>
          </cell>
          <cell r="DV1217">
            <v>0</v>
          </cell>
          <cell r="DW1217">
            <v>0</v>
          </cell>
          <cell r="DX1217">
            <v>0</v>
          </cell>
          <cell r="DY1217">
            <v>0</v>
          </cell>
          <cell r="DZ1217">
            <v>0</v>
          </cell>
          <cell r="EA1217">
            <v>0</v>
          </cell>
          <cell r="EB1217">
            <v>0</v>
          </cell>
          <cell r="EC1217">
            <v>0</v>
          </cell>
          <cell r="ED1217">
            <v>0</v>
          </cell>
          <cell r="EE1217">
            <v>0</v>
          </cell>
          <cell r="EF1217">
            <v>0</v>
          </cell>
          <cell r="EG1217">
            <v>0</v>
          </cell>
          <cell r="EH1217">
            <v>0</v>
          </cell>
          <cell r="EI1217">
            <v>0</v>
          </cell>
          <cell r="EJ1217">
            <v>0</v>
          </cell>
        </row>
        <row r="1218">
          <cell r="B1218">
            <v>1330</v>
          </cell>
          <cell r="C1218">
            <v>41533</v>
          </cell>
          <cell r="D1218">
            <v>858</v>
          </cell>
          <cell r="E1218" t="str">
            <v>OscarR</v>
          </cell>
          <cell r="F1218">
            <v>41533</v>
          </cell>
          <cell r="G1218" t="str">
            <v>DPS</v>
          </cell>
          <cell r="H1218" t="str">
            <v>114/13</v>
          </cell>
          <cell r="I1218">
            <v>2013</v>
          </cell>
          <cell r="J1218" t="str">
            <v>SECRETARIADO DE LA PASTORAL SOCIAL DE LA ARQUIDIOCESIS DE CARTAGENA - SEPAS</v>
          </cell>
          <cell r="K1218" t="str">
            <v>806.011.605-7</v>
          </cell>
          <cell r="L1218" t="str">
            <v>BOLIVAR</v>
          </cell>
          <cell r="M1218" t="str">
            <v>BR TORICES CL 43 14 A A44</v>
          </cell>
          <cell r="N1218">
            <v>6663187</v>
          </cell>
          <cell r="O1218" t="str">
            <v>EJECUTAR EL PROGRAMA RED DE SEGURIDAD ALIMENTARIA RESA PARA LA POBLACION DEL BARRIO NELSON MANDELA DEL DISTRITO TURISTICO Y CULTURA DE CARTEGENA</v>
          </cell>
          <cell r="P1218">
            <v>240438420</v>
          </cell>
          <cell r="Q1218">
            <v>0</v>
          </cell>
          <cell r="R1218">
            <v>240438420</v>
          </cell>
          <cell r="S1218">
            <v>759213</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t="str">
            <v>MICHELA ESPINOSA REYES</v>
          </cell>
          <cell r="AJ1218" t="str">
            <v>1ER $120.219.120 Y 2dO Y ULTIMO $120.219.120</v>
          </cell>
          <cell r="AK1218" t="str">
            <v>CONTRACTUAL</v>
          </cell>
          <cell r="AL1218" t="str">
            <v>N/A</v>
          </cell>
          <cell r="AM1218" t="str">
            <v>PRIMER DESEMBOLSO, EQUIVALENTE AL 50%</v>
          </cell>
          <cell r="AN1218">
            <v>120219120</v>
          </cell>
          <cell r="AO1218">
            <v>0</v>
          </cell>
          <cell r="AP1218">
            <v>0</v>
          </cell>
          <cell r="AQ1218">
            <v>0</v>
          </cell>
          <cell r="AR1218">
            <v>0</v>
          </cell>
          <cell r="AS1218">
            <v>0</v>
          </cell>
          <cell r="AT1218">
            <v>0</v>
          </cell>
          <cell r="AU1218">
            <v>0</v>
          </cell>
          <cell r="AV1218">
            <v>0</v>
          </cell>
          <cell r="AW1218">
            <v>0</v>
          </cell>
          <cell r="AX1218">
            <v>0</v>
          </cell>
          <cell r="AY1218">
            <v>0</v>
          </cell>
          <cell r="AZ1218">
            <v>120219120</v>
          </cell>
          <cell r="BA1218" t="str">
            <v>NO</v>
          </cell>
          <cell r="BB1218" t="str">
            <v>NO</v>
          </cell>
          <cell r="BC1218" t="str">
            <v>NO</v>
          </cell>
          <cell r="BD1218" t="str">
            <v>NO</v>
          </cell>
          <cell r="BE1218" t="str">
            <v>E</v>
          </cell>
          <cell r="BF1218" t="str">
            <v>SI</v>
          </cell>
          <cell r="BG1218" t="str">
            <v>ENTIDAD ECLESIAL</v>
          </cell>
          <cell r="BH1218">
            <v>0</v>
          </cell>
          <cell r="BI1218">
            <v>0</v>
          </cell>
          <cell r="BJ1218">
            <v>0</v>
          </cell>
          <cell r="BK1218" t="str">
            <v>E</v>
          </cell>
          <cell r="BL1218">
            <v>0</v>
          </cell>
          <cell r="BM1218">
            <v>0</v>
          </cell>
          <cell r="BN1218">
            <v>0</v>
          </cell>
          <cell r="BO1218" t="str">
            <v>CARTAGENA</v>
          </cell>
          <cell r="BP1218">
            <v>0</v>
          </cell>
          <cell r="BQ1218">
            <v>0</v>
          </cell>
          <cell r="BR1218">
            <v>0</v>
          </cell>
          <cell r="BS1218">
            <v>0</v>
          </cell>
          <cell r="BT1218">
            <v>0</v>
          </cell>
          <cell r="BU1218" t="str">
            <v>ENTIDAD SIN ÁNIMO DE LUCRO</v>
          </cell>
          <cell r="BV1218">
            <v>0</v>
          </cell>
          <cell r="BW1218">
            <v>0</v>
          </cell>
          <cell r="BX1218">
            <v>0</v>
          </cell>
          <cell r="BY1218">
            <v>0</v>
          </cell>
          <cell r="BZ1218">
            <v>0</v>
          </cell>
          <cell r="CA1218">
            <v>1161317</v>
          </cell>
          <cell r="CB1218">
            <v>0</v>
          </cell>
          <cell r="CC1218">
            <v>0</v>
          </cell>
          <cell r="CD1218">
            <v>0</v>
          </cell>
          <cell r="CE1218">
            <v>0</v>
          </cell>
          <cell r="CF1218">
            <v>119057803</v>
          </cell>
          <cell r="CG1218">
            <v>41533</v>
          </cell>
          <cell r="CH1218">
            <v>858</v>
          </cell>
          <cell r="CI1218">
            <v>759213</v>
          </cell>
          <cell r="CJ1218" t="str">
            <v>Oscar Dario Rodriguez Posada</v>
          </cell>
          <cell r="CK1218" t="str">
            <v>IMPLANTACION DE UN PROGRAMA RED DE SEGURIDAD ALIMENTARIA-RESA</v>
          </cell>
          <cell r="CL1218" t="str">
            <v>ORDINARIA</v>
          </cell>
          <cell r="CM1218">
            <v>0</v>
          </cell>
          <cell r="CN1218">
            <v>0</v>
          </cell>
          <cell r="CO1218" t="str">
            <v>NO APLICA</v>
          </cell>
          <cell r="CP1218">
            <v>0</v>
          </cell>
          <cell r="CQ1218">
            <v>20135100136073</v>
          </cell>
          <cell r="CR1218">
            <v>0</v>
          </cell>
          <cell r="CS1218">
            <v>0</v>
          </cell>
          <cell r="CT1218">
            <v>0</v>
          </cell>
          <cell r="CU1218">
            <v>0</v>
          </cell>
          <cell r="CV1218">
            <v>0</v>
          </cell>
          <cell r="CW1218">
            <v>0</v>
          </cell>
          <cell r="CX1218">
            <v>0</v>
          </cell>
          <cell r="CY1218">
            <v>0</v>
          </cell>
          <cell r="CZ1218">
            <v>0</v>
          </cell>
          <cell r="DA1218">
            <v>0</v>
          </cell>
          <cell r="DB1218">
            <v>0</v>
          </cell>
          <cell r="DC1218">
            <v>0</v>
          </cell>
          <cell r="DD1218">
            <v>0</v>
          </cell>
          <cell r="DE1218">
            <v>0</v>
          </cell>
          <cell r="DF1218">
            <v>0</v>
          </cell>
          <cell r="DG1218">
            <v>0</v>
          </cell>
          <cell r="DH1218">
            <v>0</v>
          </cell>
          <cell r="DI1218">
            <v>0</v>
          </cell>
          <cell r="DJ1218">
            <v>0</v>
          </cell>
          <cell r="DK1218">
            <v>0</v>
          </cell>
          <cell r="DL1218">
            <v>0</v>
          </cell>
          <cell r="DM1218">
            <v>0</v>
          </cell>
          <cell r="DN1218">
            <v>0</v>
          </cell>
          <cell r="DO1218">
            <v>0</v>
          </cell>
          <cell r="DP1218">
            <v>0</v>
          </cell>
          <cell r="DQ1218">
            <v>0</v>
          </cell>
          <cell r="DR1218">
            <v>0</v>
          </cell>
          <cell r="DS1218">
            <v>0</v>
          </cell>
          <cell r="DT1218">
            <v>0</v>
          </cell>
          <cell r="DU1218">
            <v>0</v>
          </cell>
          <cell r="DV1218">
            <v>0</v>
          </cell>
          <cell r="DW1218">
            <v>0</v>
          </cell>
          <cell r="DX1218">
            <v>0</v>
          </cell>
          <cell r="DY1218">
            <v>0</v>
          </cell>
          <cell r="DZ1218">
            <v>0</v>
          </cell>
          <cell r="EA1218">
            <v>0</v>
          </cell>
          <cell r="EB1218">
            <v>0</v>
          </cell>
          <cell r="EC1218">
            <v>0</v>
          </cell>
          <cell r="ED1218">
            <v>0</v>
          </cell>
          <cell r="EE1218">
            <v>0</v>
          </cell>
          <cell r="EF1218">
            <v>0</v>
          </cell>
          <cell r="EG1218">
            <v>0</v>
          </cell>
          <cell r="EH1218">
            <v>0</v>
          </cell>
          <cell r="EI1218">
            <v>0</v>
          </cell>
          <cell r="EJ1218">
            <v>0</v>
          </cell>
        </row>
        <row r="1219">
          <cell r="B1219">
            <v>1334</v>
          </cell>
          <cell r="C1219">
            <v>41533</v>
          </cell>
          <cell r="D1219">
            <v>862</v>
          </cell>
          <cell r="E1219" t="str">
            <v>OscarR</v>
          </cell>
          <cell r="F1219">
            <v>41533</v>
          </cell>
          <cell r="G1219" t="str">
            <v>DPS</v>
          </cell>
          <cell r="H1219" t="str">
            <v xml:space="preserve">63/12 </v>
          </cell>
          <cell r="I1219">
            <v>2013</v>
          </cell>
          <cell r="J1219" t="str">
            <v>BANCO DAVIVIENDA S.A.</v>
          </cell>
          <cell r="K1219" t="str">
            <v>860.034.313-7</v>
          </cell>
          <cell r="L1219" t="str">
            <v>BOGOTA</v>
          </cell>
          <cell r="M1219">
            <v>0</v>
          </cell>
          <cell r="N1219">
            <v>0</v>
          </cell>
          <cell r="O1219" t="str">
            <v>EL BANCO SE OBLIGA A PRESTAR EL SERVICIO FINANCIERO DE ENTREGA DE LAS TRANSFERENCIAS MONETARIAS A LOS BENEFICIARIOS DEL SECTOR DE LA INCLUSION SOCIAL, PARA EL GRUPO 2 DE ACUERDO CON EL ANEXO 6 Y8 DE LA CONVOCATORIA 07 DE 2012</v>
          </cell>
          <cell r="P1219">
            <v>30538995333</v>
          </cell>
          <cell r="Q1219">
            <v>0</v>
          </cell>
          <cell r="R1219">
            <v>30538995333</v>
          </cell>
          <cell r="S1219">
            <v>313</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t="str">
            <v>MARTHA MONROY GARCIA</v>
          </cell>
          <cell r="AJ1219" t="str">
            <v>ESTABLECIDA EN LA CLAUSULA CUARTA DEL CONTRATO 063/2012</v>
          </cell>
          <cell r="AK1219" t="str">
            <v>CUENTA DE COBRO 13-224,13-263,13-317</v>
          </cell>
          <cell r="AL1219">
            <v>0</v>
          </cell>
          <cell r="AM1219" t="str">
            <v>COMISION (61.333) POR SERVICIO DE PAGO DE LAS TRANSFERENCIAS MONETARIAS,COMISION (22.346) POR SERVICIO DE VINCULACION Y ENROLAMIENTO DE DAVIPLATA Y  SERVICIO (842.642) DE PAGO DE LAS TRANSFERENCIAS MONETARIAS.</v>
          </cell>
          <cell r="AN1219">
            <v>5550683250</v>
          </cell>
          <cell r="AO1219">
            <v>0</v>
          </cell>
          <cell r="AP1219">
            <v>0</v>
          </cell>
          <cell r="AQ1219">
            <v>0</v>
          </cell>
          <cell r="AR1219">
            <v>0</v>
          </cell>
          <cell r="AS1219">
            <v>0</v>
          </cell>
          <cell r="AT1219">
            <v>0</v>
          </cell>
          <cell r="AU1219">
            <v>0</v>
          </cell>
          <cell r="AV1219">
            <v>0.16</v>
          </cell>
          <cell r="AW1219">
            <v>0</v>
          </cell>
          <cell r="AX1219">
            <v>888109320</v>
          </cell>
          <cell r="AY1219">
            <v>0</v>
          </cell>
          <cell r="AZ1219">
            <v>6438792570</v>
          </cell>
          <cell r="BA1219" t="str">
            <v>SI</v>
          </cell>
          <cell r="BB1219" t="str">
            <v>NO</v>
          </cell>
          <cell r="BC1219" t="str">
            <v>NO</v>
          </cell>
          <cell r="BD1219" t="str">
            <v>NO</v>
          </cell>
          <cell r="BE1219" t="str">
            <v>COMUN - GRAN CONTRIUBUYENTE</v>
          </cell>
          <cell r="BF1219" t="str">
            <v>NO</v>
          </cell>
          <cell r="BG1219" t="str">
            <v>AUTORRETENEDOR</v>
          </cell>
          <cell r="BH1219">
            <v>0</v>
          </cell>
          <cell r="BI1219">
            <v>0</v>
          </cell>
          <cell r="BJ1219">
            <v>0</v>
          </cell>
          <cell r="BK1219" t="str">
            <v>GRAN CONTRIBUYENTE</v>
          </cell>
          <cell r="BL1219">
            <v>0</v>
          </cell>
          <cell r="BM1219">
            <v>0</v>
          </cell>
          <cell r="BN1219">
            <v>0</v>
          </cell>
          <cell r="BO1219" t="str">
            <v xml:space="preserve">BOGOTA ACT. SERVICIOS BANCARIOS </v>
          </cell>
          <cell r="BP1219">
            <v>1.1039999999999999E-2</v>
          </cell>
          <cell r="BQ1219">
            <v>0</v>
          </cell>
          <cell r="BR1219">
            <v>0</v>
          </cell>
          <cell r="BS1219">
            <v>0</v>
          </cell>
          <cell r="BT1219">
            <v>0</v>
          </cell>
          <cell r="BU1219" t="str">
            <v>N/A</v>
          </cell>
          <cell r="BV1219">
            <v>0</v>
          </cell>
          <cell r="BW1219">
            <v>0</v>
          </cell>
          <cell r="BX1219">
            <v>0</v>
          </cell>
          <cell r="BY1219">
            <v>0</v>
          </cell>
          <cell r="BZ1219">
            <v>0</v>
          </cell>
          <cell r="CA1219">
            <v>61279543</v>
          </cell>
          <cell r="CB1219">
            <v>0</v>
          </cell>
          <cell r="CC1219">
            <v>0</v>
          </cell>
          <cell r="CD1219">
            <v>0</v>
          </cell>
          <cell r="CE1219">
            <v>0</v>
          </cell>
          <cell r="CF1219">
            <v>6377513027</v>
          </cell>
          <cell r="CG1219">
            <v>41533</v>
          </cell>
          <cell r="CH1219">
            <v>862</v>
          </cell>
          <cell r="CI1219">
            <v>313</v>
          </cell>
          <cell r="CJ1219" t="str">
            <v>Oscar Dario Rodriguez Posada</v>
          </cell>
          <cell r="CK1219" t="str">
            <v>IMPLEMENTACION DEL PROG  FAMILIAS</v>
          </cell>
          <cell r="CL1219" t="str">
            <v>ORDINARIA</v>
          </cell>
          <cell r="CM1219">
            <v>0</v>
          </cell>
          <cell r="CN1219">
            <v>0</v>
          </cell>
          <cell r="CO1219" t="str">
            <v>NO APLICA</v>
          </cell>
          <cell r="CP1219">
            <v>0</v>
          </cell>
          <cell r="CQ1219">
            <v>20133100136113</v>
          </cell>
          <cell r="CR1219">
            <v>0</v>
          </cell>
          <cell r="CS1219">
            <v>0</v>
          </cell>
          <cell r="CT1219">
            <v>0</v>
          </cell>
          <cell r="CU1219">
            <v>0</v>
          </cell>
          <cell r="CV1219">
            <v>0</v>
          </cell>
          <cell r="CW1219">
            <v>0</v>
          </cell>
          <cell r="CX1219">
            <v>0</v>
          </cell>
          <cell r="CY1219">
            <v>0</v>
          </cell>
          <cell r="CZ1219">
            <v>0</v>
          </cell>
          <cell r="DA1219">
            <v>0</v>
          </cell>
          <cell r="DB1219">
            <v>0</v>
          </cell>
          <cell r="DC1219">
            <v>0</v>
          </cell>
          <cell r="DD1219">
            <v>0</v>
          </cell>
          <cell r="DE1219">
            <v>0</v>
          </cell>
          <cell r="DF1219">
            <v>0</v>
          </cell>
          <cell r="DG1219">
            <v>0</v>
          </cell>
          <cell r="DH1219">
            <v>0</v>
          </cell>
          <cell r="DI1219">
            <v>0</v>
          </cell>
          <cell r="DJ1219">
            <v>0</v>
          </cell>
          <cell r="DK1219">
            <v>0</v>
          </cell>
          <cell r="DL1219">
            <v>0</v>
          </cell>
          <cell r="DM1219">
            <v>0</v>
          </cell>
          <cell r="DN1219">
            <v>0</v>
          </cell>
          <cell r="DO1219">
            <v>0</v>
          </cell>
          <cell r="DP1219">
            <v>0</v>
          </cell>
          <cell r="DQ1219">
            <v>0</v>
          </cell>
          <cell r="DR1219">
            <v>0</v>
          </cell>
          <cell r="DS1219">
            <v>0</v>
          </cell>
          <cell r="DT1219">
            <v>0</v>
          </cell>
          <cell r="DU1219">
            <v>0</v>
          </cell>
          <cell r="DV1219">
            <v>0</v>
          </cell>
          <cell r="DW1219">
            <v>0</v>
          </cell>
          <cell r="DX1219">
            <v>0</v>
          </cell>
          <cell r="DY1219">
            <v>0</v>
          </cell>
          <cell r="DZ1219">
            <v>0</v>
          </cell>
          <cell r="EA1219">
            <v>0</v>
          </cell>
          <cell r="EB1219">
            <v>0</v>
          </cell>
          <cell r="EC1219">
            <v>0</v>
          </cell>
          <cell r="ED1219">
            <v>0</v>
          </cell>
          <cell r="EE1219">
            <v>0</v>
          </cell>
          <cell r="EF1219">
            <v>0</v>
          </cell>
          <cell r="EG1219">
            <v>0</v>
          </cell>
          <cell r="EH1219">
            <v>0</v>
          </cell>
          <cell r="EI1219">
            <v>0</v>
          </cell>
          <cell r="EJ1219">
            <v>0</v>
          </cell>
        </row>
        <row r="1220">
          <cell r="B1220">
            <v>1342</v>
          </cell>
          <cell r="C1220">
            <v>41534</v>
          </cell>
          <cell r="D1220">
            <v>868</v>
          </cell>
          <cell r="E1220" t="str">
            <v>OscarR</v>
          </cell>
          <cell r="F1220">
            <v>41534</v>
          </cell>
          <cell r="G1220" t="str">
            <v>DPS</v>
          </cell>
          <cell r="H1220" t="str">
            <v>144/12</v>
          </cell>
          <cell r="I1220">
            <v>2013</v>
          </cell>
          <cell r="J1220" t="str">
            <v>AGENCIA DE VIAJES Y TURISMO SUBATOURS LTDA</v>
          </cell>
          <cell r="K1220" t="str">
            <v>800.075.003-6</v>
          </cell>
          <cell r="L1220" t="str">
            <v>BOGOTÁ</v>
          </cell>
          <cell r="M1220" t="str">
            <v>Cra 92 147B - 68</v>
          </cell>
          <cell r="N1220">
            <v>6803999</v>
          </cell>
          <cell r="O1220" t="str">
            <v>SUMINISTRO DE TIQUETES AÉREOS  NACIONALES E INTERNACIONALES CUANDO EL DPS LO REQUIERA PARA ATENDER LAS NECESIDADES DE DESPLAZAMIENTO DE SUS FUNCIONARIOS Y CONTRATISTAS DE PRESTACIÓN DE SERVICIOS. POR RUBRO DE FUNCIONAMIENTO</v>
          </cell>
          <cell r="P1220">
            <v>2000000000</v>
          </cell>
          <cell r="Q1220">
            <v>0</v>
          </cell>
          <cell r="R1220">
            <v>2000000000</v>
          </cell>
          <cell r="S1220">
            <v>113</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t="str">
            <v>EDWARD KENNETH FUENTES PEREZ</v>
          </cell>
          <cell r="AJ1220" t="str">
            <v xml:space="preserve">FACTURAS PARA EL AÑO 2012 $850,000,000.  VIGENCIA AÑO 2013 $2,000,000,000 Y 2014 POR VALOR DE $1,200,000,000 vig futuras </v>
          </cell>
          <cell r="AK1220" t="str">
            <v>PL 40</v>
          </cell>
          <cell r="AL1220" t="str">
            <v>320000716619 de 2010/10/09</v>
          </cell>
          <cell r="AM1220" t="str">
            <v>SUMINISTRO DE TIQUETES</v>
          </cell>
          <cell r="AN1220">
            <v>3551400</v>
          </cell>
          <cell r="AO1220">
            <v>3243240</v>
          </cell>
          <cell r="AP1220">
            <v>44247202</v>
          </cell>
          <cell r="AQ1220">
            <v>0</v>
          </cell>
          <cell r="AR1220">
            <v>0</v>
          </cell>
          <cell r="AS1220">
            <v>0</v>
          </cell>
          <cell r="AT1220">
            <v>3559834.3685300206</v>
          </cell>
          <cell r="AU1220">
            <v>0</v>
          </cell>
          <cell r="AV1220">
            <v>0.16</v>
          </cell>
          <cell r="AW1220">
            <v>0.16</v>
          </cell>
          <cell r="AX1220">
            <v>0</v>
          </cell>
          <cell r="AY1220">
            <v>0</v>
          </cell>
          <cell r="AZ1220">
            <v>51041842</v>
          </cell>
          <cell r="BA1220" t="str">
            <v>NO</v>
          </cell>
          <cell r="BB1220" t="str">
            <v>NO</v>
          </cell>
          <cell r="BC1220" t="str">
            <v>NO</v>
          </cell>
          <cell r="BD1220" t="str">
            <v>NO</v>
          </cell>
          <cell r="BE1220" t="str">
            <v>COMÚN</v>
          </cell>
          <cell r="BF1220" t="str">
            <v>NO</v>
          </cell>
          <cell r="BG1220" t="str">
            <v>SERVICIOS DE INTERMEDIACION</v>
          </cell>
          <cell r="BH1220">
            <v>0.04</v>
          </cell>
          <cell r="BI1220" t="str">
            <v>COMISION FEE</v>
          </cell>
          <cell r="BJ1220">
            <v>0.11</v>
          </cell>
          <cell r="BK1220" t="str">
            <v>IVA AEROLINEA GRAN CONTRIBUYENTE</v>
          </cell>
          <cell r="BL1220">
            <v>0</v>
          </cell>
          <cell r="BM1220" t="str">
            <v>COMÚN INTERMEDIARIO</v>
          </cell>
          <cell r="BN1220">
            <v>0.15</v>
          </cell>
          <cell r="BO1220" t="str">
            <v>BOGOTA-INTERMEDIARIO</v>
          </cell>
          <cell r="BP1220">
            <v>9.6600000000000002E-3</v>
          </cell>
          <cell r="BQ1220" t="str">
            <v>BOGOTA-INTERMEDIARIO</v>
          </cell>
          <cell r="BR1220">
            <v>9.6600000000000002E-3</v>
          </cell>
          <cell r="BS1220">
            <v>0</v>
          </cell>
          <cell r="BT1220">
            <v>0</v>
          </cell>
          <cell r="BU1220" t="str">
            <v>AUTORRETENEDOR</v>
          </cell>
          <cell r="BV1220">
            <v>0</v>
          </cell>
          <cell r="BW1220">
            <v>142056</v>
          </cell>
          <cell r="BX1220">
            <v>356756</v>
          </cell>
          <cell r="BY1220">
            <v>0</v>
          </cell>
          <cell r="BZ1220">
            <v>0</v>
          </cell>
          <cell r="CA1220">
            <v>34307</v>
          </cell>
          <cell r="CB1220">
            <v>31330</v>
          </cell>
          <cell r="CC1220">
            <v>0</v>
          </cell>
          <cell r="CD1220">
            <v>0</v>
          </cell>
          <cell r="CE1220">
            <v>0</v>
          </cell>
          <cell r="CF1220">
            <v>50477393</v>
          </cell>
          <cell r="CG1220">
            <v>41534</v>
          </cell>
          <cell r="CH1220">
            <v>868</v>
          </cell>
          <cell r="CI1220">
            <v>113</v>
          </cell>
          <cell r="CJ1220" t="str">
            <v>Oscar Dario Rodriguez Posada</v>
          </cell>
          <cell r="CK1220" t="str">
            <v>VIATICOS Y GASTOS DE VIAJE</v>
          </cell>
          <cell r="CL1220" t="str">
            <v>GASTOS GENERALES</v>
          </cell>
          <cell r="CM1220" t="str">
            <v>201261003022000144E</v>
          </cell>
          <cell r="CN1220">
            <v>0</v>
          </cell>
          <cell r="CO1220" t="str">
            <v>NO APLICA</v>
          </cell>
          <cell r="CP1220">
            <v>0</v>
          </cell>
          <cell r="CQ1220">
            <v>0</v>
          </cell>
          <cell r="CR1220">
            <v>0</v>
          </cell>
          <cell r="CS1220">
            <v>0</v>
          </cell>
          <cell r="CT1220">
            <v>0</v>
          </cell>
          <cell r="CU1220">
            <v>0</v>
          </cell>
          <cell r="CV1220">
            <v>0</v>
          </cell>
          <cell r="CW1220">
            <v>0</v>
          </cell>
          <cell r="CX1220">
            <v>0</v>
          </cell>
          <cell r="CY1220">
            <v>0</v>
          </cell>
          <cell r="CZ1220">
            <v>0</v>
          </cell>
          <cell r="DA1220">
            <v>0</v>
          </cell>
          <cell r="DB1220">
            <v>0</v>
          </cell>
          <cell r="DC1220">
            <v>0</v>
          </cell>
          <cell r="DD1220">
            <v>0</v>
          </cell>
          <cell r="DE1220">
            <v>0</v>
          </cell>
          <cell r="DF1220">
            <v>0</v>
          </cell>
          <cell r="DG1220">
            <v>0</v>
          </cell>
          <cell r="DH1220">
            <v>0</v>
          </cell>
          <cell r="DI1220">
            <v>0</v>
          </cell>
          <cell r="DJ1220">
            <v>0</v>
          </cell>
          <cell r="DK1220">
            <v>0</v>
          </cell>
          <cell r="DL1220">
            <v>0</v>
          </cell>
          <cell r="DM1220">
            <v>0</v>
          </cell>
          <cell r="DN1220">
            <v>0</v>
          </cell>
          <cell r="DO1220">
            <v>0</v>
          </cell>
          <cell r="DP1220">
            <v>0</v>
          </cell>
          <cell r="DQ1220">
            <v>0</v>
          </cell>
          <cell r="DR1220">
            <v>0</v>
          </cell>
          <cell r="DS1220">
            <v>0</v>
          </cell>
          <cell r="DT1220">
            <v>0</v>
          </cell>
          <cell r="DU1220">
            <v>0</v>
          </cell>
          <cell r="DV1220">
            <v>0</v>
          </cell>
          <cell r="DW1220">
            <v>0</v>
          </cell>
          <cell r="DX1220">
            <v>0</v>
          </cell>
          <cell r="DY1220">
            <v>0</v>
          </cell>
          <cell r="DZ1220">
            <v>0</v>
          </cell>
          <cell r="EA1220">
            <v>0</v>
          </cell>
          <cell r="EB1220">
            <v>0</v>
          </cell>
          <cell r="EC1220">
            <v>0</v>
          </cell>
          <cell r="ED1220">
            <v>0</v>
          </cell>
          <cell r="EE1220">
            <v>0</v>
          </cell>
          <cell r="EF1220">
            <v>0</v>
          </cell>
          <cell r="EG1220">
            <v>0</v>
          </cell>
          <cell r="EH1220">
            <v>0</v>
          </cell>
          <cell r="EI1220">
            <v>0</v>
          </cell>
          <cell r="EJ1220">
            <v>0</v>
          </cell>
        </row>
        <row r="1221">
          <cell r="B1221">
            <v>1353</v>
          </cell>
          <cell r="C1221">
            <v>41535</v>
          </cell>
          <cell r="D1221">
            <v>129</v>
          </cell>
          <cell r="E1221" t="str">
            <v>OscarR</v>
          </cell>
          <cell r="F1221">
            <v>41535</v>
          </cell>
          <cell r="G1221" t="str">
            <v>DPS</v>
          </cell>
          <cell r="H1221">
            <v>0</v>
          </cell>
          <cell r="I1221">
            <v>2013</v>
          </cell>
          <cell r="J1221" t="str">
            <v xml:space="preserve">SEGUROS GENERALES SURAMERICANA S A </v>
          </cell>
          <cell r="K1221" t="str">
            <v>890.903.407-9</v>
          </cell>
          <cell r="L1221" t="str">
            <v>MEDELLÍN</v>
          </cell>
          <cell r="M1221">
            <v>0</v>
          </cell>
          <cell r="N1221">
            <v>0</v>
          </cell>
          <cell r="O1221" t="str">
            <v>SEGURO DE DAÑOS CORPORALES(SCAT) QUE AMPARE LOS DAÑOS CORPORALES  CAUSADOA A LAS PERSONAS EN ACCIDENTES DE TRANSITO OCURRIDOS EN EL TERRITORIO NAL CON LOS VEHICULOS AUTOMOTORES - DPS</v>
          </cell>
          <cell r="P1221">
            <v>18768266</v>
          </cell>
          <cell r="Q1221">
            <v>0</v>
          </cell>
          <cell r="R1221">
            <v>18768266</v>
          </cell>
          <cell r="S1221">
            <v>68413</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t="str">
            <v>ELIZABETH GÓMEZ SÁNCHEZ</v>
          </cell>
          <cell r="AJ1221" t="str">
            <v>ÚNICO</v>
          </cell>
          <cell r="AK1221" t="str">
            <v>POLIZAS 14037085-14032800</v>
          </cell>
          <cell r="AL1221" t="str">
            <v>NO APLICA</v>
          </cell>
          <cell r="AM1221" t="str">
            <v>2 SOAT VEHICULOS D P S PLACAS LSP49A - OCK111</v>
          </cell>
          <cell r="AN1221">
            <v>489067</v>
          </cell>
          <cell r="AO1221">
            <v>264933</v>
          </cell>
          <cell r="AP1221">
            <v>3200</v>
          </cell>
          <cell r="AQ1221">
            <v>0</v>
          </cell>
          <cell r="AR1221">
            <v>0</v>
          </cell>
          <cell r="AS1221">
            <v>0</v>
          </cell>
          <cell r="AT1221">
            <v>0</v>
          </cell>
          <cell r="AU1221">
            <v>0</v>
          </cell>
          <cell r="AV1221">
            <v>0</v>
          </cell>
          <cell r="AW1221">
            <v>0</v>
          </cell>
          <cell r="AX1221">
            <v>0</v>
          </cell>
          <cell r="AY1221">
            <v>0</v>
          </cell>
          <cell r="AZ1221">
            <v>757200</v>
          </cell>
          <cell r="BA1221" t="str">
            <v>SI</v>
          </cell>
          <cell r="BB1221">
            <v>0</v>
          </cell>
          <cell r="BC1221">
            <v>0</v>
          </cell>
          <cell r="BD1221">
            <v>0</v>
          </cell>
          <cell r="BE1221" t="str">
            <v>COMÚN</v>
          </cell>
          <cell r="BF1221">
            <v>0</v>
          </cell>
          <cell r="BG1221">
            <v>0</v>
          </cell>
          <cell r="BH1221">
            <v>0</v>
          </cell>
          <cell r="BI1221">
            <v>0</v>
          </cell>
          <cell r="BJ1221">
            <v>0</v>
          </cell>
          <cell r="BK1221" t="str">
            <v>GRAN CONTRIBUYENTE</v>
          </cell>
          <cell r="BL1221">
            <v>0</v>
          </cell>
          <cell r="BM1221">
            <v>0</v>
          </cell>
          <cell r="BN1221">
            <v>0</v>
          </cell>
          <cell r="BO1221" t="str">
            <v>BOGOTA</v>
          </cell>
          <cell r="BP1221">
            <v>9.6600000000000002E-3</v>
          </cell>
          <cell r="BQ1221">
            <v>0</v>
          </cell>
          <cell r="BR1221">
            <v>0</v>
          </cell>
          <cell r="BS1221">
            <v>0</v>
          </cell>
          <cell r="BT1221">
            <v>0</v>
          </cell>
          <cell r="BU1221" t="str">
            <v>AUTORRETENEDOR</v>
          </cell>
          <cell r="BV1221">
            <v>0</v>
          </cell>
          <cell r="BW1221">
            <v>0</v>
          </cell>
          <cell r="BX1221">
            <v>0</v>
          </cell>
          <cell r="BY1221">
            <v>0</v>
          </cell>
          <cell r="BZ1221">
            <v>0</v>
          </cell>
          <cell r="CA1221">
            <v>4724</v>
          </cell>
          <cell r="CB1221">
            <v>0</v>
          </cell>
          <cell r="CC1221">
            <v>0</v>
          </cell>
          <cell r="CD1221">
            <v>0</v>
          </cell>
          <cell r="CE1221">
            <v>0</v>
          </cell>
          <cell r="CF1221">
            <v>752476</v>
          </cell>
          <cell r="CG1221">
            <v>41535</v>
          </cell>
          <cell r="CH1221">
            <v>129</v>
          </cell>
          <cell r="CI1221">
            <v>68413</v>
          </cell>
          <cell r="CJ1221" t="str">
            <v>Oscar Dario Rodriguez Posada</v>
          </cell>
          <cell r="CK1221" t="str">
            <v>OTROS SEGUROS</v>
          </cell>
          <cell r="CL1221" t="str">
            <v>GASTOS GENERALES</v>
          </cell>
          <cell r="CM1221" t="str">
            <v>SIN EXPEDIENTE EN ORFEO</v>
          </cell>
          <cell r="CN1221">
            <v>0</v>
          </cell>
          <cell r="CO1221" t="str">
            <v>NO APLICA</v>
          </cell>
          <cell r="CP1221">
            <v>0</v>
          </cell>
          <cell r="CQ1221">
            <v>20136240136413</v>
          </cell>
          <cell r="CR1221">
            <v>0</v>
          </cell>
          <cell r="CS1221">
            <v>0</v>
          </cell>
          <cell r="CT1221">
            <v>0</v>
          </cell>
          <cell r="CU1221">
            <v>0</v>
          </cell>
          <cell r="CV1221">
            <v>0</v>
          </cell>
          <cell r="CW1221">
            <v>0</v>
          </cell>
          <cell r="CX1221">
            <v>0</v>
          </cell>
          <cell r="CY1221">
            <v>0</v>
          </cell>
          <cell r="CZ1221">
            <v>0</v>
          </cell>
          <cell r="DA1221">
            <v>0</v>
          </cell>
          <cell r="DB1221">
            <v>0</v>
          </cell>
          <cell r="DC1221">
            <v>0</v>
          </cell>
          <cell r="DD1221">
            <v>0</v>
          </cell>
          <cell r="DE1221">
            <v>0</v>
          </cell>
          <cell r="DF1221">
            <v>0</v>
          </cell>
          <cell r="DG1221">
            <v>0</v>
          </cell>
          <cell r="DH1221">
            <v>0</v>
          </cell>
          <cell r="DI1221">
            <v>0</v>
          </cell>
          <cell r="DJ1221">
            <v>0</v>
          </cell>
          <cell r="DK1221">
            <v>0</v>
          </cell>
          <cell r="DL1221">
            <v>0</v>
          </cell>
          <cell r="DM1221">
            <v>0</v>
          </cell>
          <cell r="DN1221">
            <v>0</v>
          </cell>
          <cell r="DO1221">
            <v>0</v>
          </cell>
          <cell r="DP1221">
            <v>0</v>
          </cell>
          <cell r="DQ1221">
            <v>0</v>
          </cell>
          <cell r="DR1221">
            <v>0</v>
          </cell>
          <cell r="DS1221">
            <v>0</v>
          </cell>
          <cell r="DT1221">
            <v>0</v>
          </cell>
          <cell r="DU1221">
            <v>0</v>
          </cell>
          <cell r="DV1221">
            <v>0</v>
          </cell>
          <cell r="DW1221">
            <v>0</v>
          </cell>
          <cell r="DX1221">
            <v>0</v>
          </cell>
          <cell r="DY1221">
            <v>0</v>
          </cell>
          <cell r="DZ1221">
            <v>0</v>
          </cell>
          <cell r="EA1221">
            <v>0</v>
          </cell>
          <cell r="EB1221">
            <v>0</v>
          </cell>
          <cell r="EC1221">
            <v>0</v>
          </cell>
          <cell r="ED1221">
            <v>0</v>
          </cell>
          <cell r="EE1221">
            <v>0</v>
          </cell>
          <cell r="EF1221">
            <v>0</v>
          </cell>
          <cell r="EG1221">
            <v>0</v>
          </cell>
          <cell r="EH1221">
            <v>0</v>
          </cell>
          <cell r="EI1221">
            <v>0</v>
          </cell>
          <cell r="EJ1221">
            <v>0</v>
          </cell>
        </row>
        <row r="1222">
          <cell r="B1222">
            <v>1357</v>
          </cell>
          <cell r="C1222">
            <v>41535</v>
          </cell>
          <cell r="D1222">
            <v>0</v>
          </cell>
          <cell r="E1222" t="str">
            <v>OscarR</v>
          </cell>
          <cell r="F1222">
            <v>41535</v>
          </cell>
          <cell r="G1222" t="str">
            <v>DPS</v>
          </cell>
          <cell r="H1222" t="str">
            <v>Resol. 889 17-09-2013</v>
          </cell>
          <cell r="I1222">
            <v>2013</v>
          </cell>
          <cell r="J1222" t="str">
            <v>DEPARTAMENTO ADMINISTRATIVO PARA LA PROSPERIDAD SOCIAL</v>
          </cell>
          <cell r="K1222" t="str">
            <v>900.039.533-8</v>
          </cell>
          <cell r="L1222" t="str">
            <v>BOGOTA</v>
          </cell>
          <cell r="M1222" t="str">
            <v>CALLE 7  No.  6 - 54</v>
          </cell>
          <cell r="N1222" t="str">
            <v>596 08 00</v>
          </cell>
          <cell r="O1222" t="str">
            <v>CONSTITUCION DE CAJA MENOR DE  OFICINA ASESORA JURIDICA</v>
          </cell>
          <cell r="P1222">
            <v>1000000</v>
          </cell>
          <cell r="Q1222">
            <v>0</v>
          </cell>
          <cell r="R1222">
            <v>1000000</v>
          </cell>
          <cell r="S1222">
            <v>881513</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t="str">
            <v>ELIZABETH GOMEZ SANCHEZ</v>
          </cell>
          <cell r="AJ1222" t="str">
            <v>RESOLUCION</v>
          </cell>
          <cell r="AK1222">
            <v>0</v>
          </cell>
          <cell r="AL1222">
            <v>0</v>
          </cell>
          <cell r="AM1222" t="str">
            <v xml:space="preserve">REEMBOLSO CAJA MENOR GASTOS GENERALES DE LA OFICINA ASESORA JURIDICA. </v>
          </cell>
          <cell r="AN1222">
            <v>676800</v>
          </cell>
          <cell r="AO1222">
            <v>0</v>
          </cell>
          <cell r="AP1222">
            <v>0</v>
          </cell>
          <cell r="AQ1222">
            <v>0</v>
          </cell>
          <cell r="AR1222">
            <v>0</v>
          </cell>
          <cell r="AS1222">
            <v>0</v>
          </cell>
          <cell r="AT1222">
            <v>0</v>
          </cell>
          <cell r="AU1222">
            <v>0</v>
          </cell>
          <cell r="AV1222">
            <v>0</v>
          </cell>
          <cell r="AW1222">
            <v>0</v>
          </cell>
          <cell r="AX1222">
            <v>0</v>
          </cell>
          <cell r="AY1222">
            <v>0</v>
          </cell>
          <cell r="AZ1222">
            <v>676800</v>
          </cell>
          <cell r="BA1222">
            <v>0</v>
          </cell>
          <cell r="BB1222">
            <v>0</v>
          </cell>
          <cell r="BC1222">
            <v>0</v>
          </cell>
          <cell r="BD1222">
            <v>0</v>
          </cell>
          <cell r="BE1222">
            <v>0</v>
          </cell>
          <cell r="BF1222">
            <v>0</v>
          </cell>
          <cell r="BG1222">
            <v>0</v>
          </cell>
          <cell r="BH1222">
            <v>0</v>
          </cell>
          <cell r="BI1222">
            <v>0</v>
          </cell>
          <cell r="BJ1222">
            <v>0</v>
          </cell>
          <cell r="BK1222" t="str">
            <v>COMUN</v>
          </cell>
          <cell r="BL1222">
            <v>0</v>
          </cell>
          <cell r="BM1222">
            <v>0</v>
          </cell>
          <cell r="BN1222">
            <v>0</v>
          </cell>
          <cell r="BO1222" t="str">
            <v>BOGOTA</v>
          </cell>
          <cell r="BP1222">
            <v>0</v>
          </cell>
          <cell r="BQ1222">
            <v>0</v>
          </cell>
          <cell r="BR1222">
            <v>0</v>
          </cell>
          <cell r="BS1222">
            <v>0</v>
          </cell>
          <cell r="BT1222">
            <v>0</v>
          </cell>
          <cell r="BU1222" t="str">
            <v>N/A</v>
          </cell>
          <cell r="BV1222">
            <v>0</v>
          </cell>
          <cell r="BW1222">
            <v>0</v>
          </cell>
          <cell r="BX1222">
            <v>0</v>
          </cell>
          <cell r="BY1222">
            <v>0</v>
          </cell>
          <cell r="BZ1222">
            <v>0</v>
          </cell>
          <cell r="CA1222">
            <v>0</v>
          </cell>
          <cell r="CB1222">
            <v>0</v>
          </cell>
          <cell r="CC1222">
            <v>0</v>
          </cell>
          <cell r="CD1222">
            <v>0</v>
          </cell>
          <cell r="CE1222">
            <v>0</v>
          </cell>
          <cell r="CF1222">
            <v>676800</v>
          </cell>
          <cell r="CG1222">
            <v>41535</v>
          </cell>
          <cell r="CH1222">
            <v>0</v>
          </cell>
          <cell r="CI1222">
            <v>881513</v>
          </cell>
          <cell r="CJ1222" t="str">
            <v>Oscar Dario Rodriguez Posada</v>
          </cell>
          <cell r="CK1222" t="str">
            <v>GASTOS JUDICIALES</v>
          </cell>
          <cell r="CL1222" t="str">
            <v>GASTOS GENERALES</v>
          </cell>
          <cell r="CM1222">
            <v>0</v>
          </cell>
          <cell r="CN1222">
            <v>0</v>
          </cell>
          <cell r="CO1222">
            <v>0</v>
          </cell>
          <cell r="CP1222">
            <v>0</v>
          </cell>
          <cell r="CQ1222">
            <v>20131900128723</v>
          </cell>
          <cell r="CR1222">
            <v>0</v>
          </cell>
          <cell r="CS1222">
            <v>0</v>
          </cell>
          <cell r="CT1222">
            <v>0</v>
          </cell>
          <cell r="CU1222">
            <v>0</v>
          </cell>
          <cell r="CV1222">
            <v>0</v>
          </cell>
          <cell r="CW1222">
            <v>0</v>
          </cell>
          <cell r="CX1222">
            <v>0</v>
          </cell>
          <cell r="CY1222">
            <v>0</v>
          </cell>
          <cell r="CZ1222">
            <v>0</v>
          </cell>
          <cell r="DA1222">
            <v>0</v>
          </cell>
          <cell r="DB1222">
            <v>0</v>
          </cell>
          <cell r="DC1222">
            <v>0</v>
          </cell>
          <cell r="DD1222">
            <v>0</v>
          </cell>
          <cell r="DE1222">
            <v>0</v>
          </cell>
          <cell r="DF1222">
            <v>0</v>
          </cell>
          <cell r="DG1222">
            <v>0</v>
          </cell>
          <cell r="DH1222">
            <v>0</v>
          </cell>
          <cell r="DI1222">
            <v>0</v>
          </cell>
          <cell r="DJ1222">
            <v>0</v>
          </cell>
          <cell r="DK1222">
            <v>0</v>
          </cell>
          <cell r="DL1222">
            <v>0</v>
          </cell>
          <cell r="DM1222">
            <v>0</v>
          </cell>
          <cell r="DN1222">
            <v>0</v>
          </cell>
          <cell r="DO1222">
            <v>0</v>
          </cell>
          <cell r="DP1222">
            <v>0</v>
          </cell>
          <cell r="DQ1222">
            <v>0</v>
          </cell>
          <cell r="DR1222">
            <v>0</v>
          </cell>
          <cell r="DS1222">
            <v>0</v>
          </cell>
          <cell r="DT1222">
            <v>0</v>
          </cell>
          <cell r="DU1222">
            <v>0</v>
          </cell>
          <cell r="DV1222">
            <v>0</v>
          </cell>
          <cell r="DW1222">
            <v>0</v>
          </cell>
          <cell r="DX1222">
            <v>0</v>
          </cell>
          <cell r="DY1222">
            <v>0</v>
          </cell>
          <cell r="DZ1222">
            <v>0</v>
          </cell>
          <cell r="EA1222">
            <v>0</v>
          </cell>
          <cell r="EB1222">
            <v>0</v>
          </cell>
          <cell r="EC1222">
            <v>0</v>
          </cell>
          <cell r="ED1222">
            <v>0</v>
          </cell>
          <cell r="EE1222">
            <v>0</v>
          </cell>
          <cell r="EF1222">
            <v>0</v>
          </cell>
          <cell r="EG1222">
            <v>0</v>
          </cell>
          <cell r="EH1222">
            <v>0</v>
          </cell>
          <cell r="EI1222">
            <v>0</v>
          </cell>
          <cell r="EJ1222">
            <v>0</v>
          </cell>
        </row>
        <row r="1223">
          <cell r="B1223">
            <v>1365</v>
          </cell>
          <cell r="C1223">
            <v>41536</v>
          </cell>
          <cell r="D1223">
            <v>132</v>
          </cell>
          <cell r="E1223" t="str">
            <v>IrmaC</v>
          </cell>
          <cell r="F1223">
            <v>41536</v>
          </cell>
          <cell r="G1223" t="str">
            <v>DPS</v>
          </cell>
          <cell r="H1223" t="str">
            <v xml:space="preserve">62/2012 </v>
          </cell>
          <cell r="I1223">
            <v>2013</v>
          </cell>
          <cell r="J1223" t="str">
            <v>BANCO AGRARIO DE COLOMBIA S.A.</v>
          </cell>
          <cell r="K1223" t="str">
            <v>800.037.800-8</v>
          </cell>
          <cell r="L1223" t="str">
            <v>BOGOTÁ</v>
          </cell>
          <cell r="M1223">
            <v>0</v>
          </cell>
          <cell r="N1223">
            <v>0</v>
          </cell>
          <cell r="O1223" t="str">
            <v>SUBSIDIOS EDUCACION Y NUTRICION</v>
          </cell>
          <cell r="P1223">
            <v>714948030</v>
          </cell>
          <cell r="Q1223">
            <v>0</v>
          </cell>
          <cell r="R1223">
            <v>714948030</v>
          </cell>
          <cell r="S1223">
            <v>26513</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t="str">
            <v>MARIANA ESCOBAR ARANGO</v>
          </cell>
          <cell r="AJ1223" t="str">
            <v xml:space="preserve">CONTRATO   </v>
          </cell>
          <cell r="AK1223" t="str">
            <v>NO APLICA</v>
          </cell>
          <cell r="AL1223" t="str">
            <v>NO APLICA</v>
          </cell>
          <cell r="AM1223" t="str">
            <v>PAGO INCENTIVOS A PARTICIPANTES MUJERES AHORRADORAS EN ACCION</v>
          </cell>
          <cell r="AN1223">
            <v>714948030</v>
          </cell>
          <cell r="AO1223">
            <v>0</v>
          </cell>
          <cell r="AP1223">
            <v>0</v>
          </cell>
          <cell r="AQ1223">
            <v>0</v>
          </cell>
          <cell r="AR1223">
            <v>0</v>
          </cell>
          <cell r="AS1223">
            <v>0</v>
          </cell>
          <cell r="AT1223">
            <v>0</v>
          </cell>
          <cell r="AU1223">
            <v>0</v>
          </cell>
          <cell r="AV1223">
            <v>0</v>
          </cell>
          <cell r="AW1223">
            <v>0</v>
          </cell>
          <cell r="AX1223">
            <v>0</v>
          </cell>
          <cell r="AY1223">
            <v>0</v>
          </cell>
          <cell r="AZ1223">
            <v>714948030</v>
          </cell>
          <cell r="BA1223" t="str">
            <v>SI</v>
          </cell>
          <cell r="BB1223" t="str">
            <v>SI</v>
          </cell>
          <cell r="BC1223" t="str">
            <v>NO</v>
          </cell>
          <cell r="BD1223" t="str">
            <v>NO</v>
          </cell>
          <cell r="BE1223" t="str">
            <v>COMÚN</v>
          </cell>
          <cell r="BF1223" t="str">
            <v>NO</v>
          </cell>
          <cell r="BG1223" t="str">
            <v>AUTORETENEDOR</v>
          </cell>
          <cell r="BH1223">
            <v>0</v>
          </cell>
          <cell r="BI1223">
            <v>0</v>
          </cell>
          <cell r="BJ1223">
            <v>0</v>
          </cell>
          <cell r="BK1223" t="str">
            <v>GRAN CONTRIBUYENTE</v>
          </cell>
          <cell r="BL1223">
            <v>0</v>
          </cell>
          <cell r="BM1223">
            <v>0</v>
          </cell>
          <cell r="BN1223">
            <v>0</v>
          </cell>
          <cell r="BO1223" t="str">
            <v>PAGO INCENTIVOS</v>
          </cell>
          <cell r="BP1223">
            <v>0</v>
          </cell>
          <cell r="BQ1223">
            <v>0</v>
          </cell>
          <cell r="BR1223">
            <v>0</v>
          </cell>
          <cell r="BS1223">
            <v>0</v>
          </cell>
          <cell r="BT1223">
            <v>0</v>
          </cell>
          <cell r="BU1223" t="str">
            <v>PAGO INCENTIVOS</v>
          </cell>
          <cell r="BV1223">
            <v>0</v>
          </cell>
          <cell r="BW1223">
            <v>0</v>
          </cell>
          <cell r="BX1223">
            <v>0</v>
          </cell>
          <cell r="BY1223">
            <v>0</v>
          </cell>
          <cell r="BZ1223">
            <v>0</v>
          </cell>
          <cell r="CA1223">
            <v>0</v>
          </cell>
          <cell r="CB1223">
            <v>0</v>
          </cell>
          <cell r="CC1223">
            <v>0</v>
          </cell>
          <cell r="CD1223">
            <v>0</v>
          </cell>
          <cell r="CE1223">
            <v>0</v>
          </cell>
          <cell r="CF1223">
            <v>714948030</v>
          </cell>
          <cell r="CG1223">
            <v>41536</v>
          </cell>
          <cell r="CH1223">
            <v>132</v>
          </cell>
          <cell r="CI1223">
            <v>26513</v>
          </cell>
          <cell r="CJ1223" t="str">
            <v>Irma Estela Cardenas Acosta</v>
          </cell>
          <cell r="CK1223" t="str">
            <v>PROGRAMA GENERACIÓN DE INGRESOS Y EMPLEABILIDAD</v>
          </cell>
          <cell r="CL1223" t="str">
            <v>ORDINARIA</v>
          </cell>
          <cell r="CM1223" t="str">
            <v>SIN EXPEDIENTE</v>
          </cell>
          <cell r="CN1223">
            <v>0</v>
          </cell>
          <cell r="CO1223" t="str">
            <v>NO APLICA</v>
          </cell>
          <cell r="CP1223">
            <v>0</v>
          </cell>
          <cell r="CQ1223" t="str">
            <v>2013-4030136343</v>
          </cell>
          <cell r="CR1223" t="str">
            <v xml:space="preserve">SOLICITUD SE TRAMITA CON LIQUIDACIONES </v>
          </cell>
          <cell r="CS1223">
            <v>0</v>
          </cell>
          <cell r="CT1223">
            <v>0</v>
          </cell>
          <cell r="CU1223">
            <v>0</v>
          </cell>
          <cell r="CV1223">
            <v>0</v>
          </cell>
          <cell r="CW1223">
            <v>0</v>
          </cell>
          <cell r="CX1223">
            <v>0</v>
          </cell>
          <cell r="CY1223">
            <v>0</v>
          </cell>
          <cell r="CZ1223">
            <v>0</v>
          </cell>
          <cell r="DA1223">
            <v>0</v>
          </cell>
          <cell r="DB1223">
            <v>0</v>
          </cell>
          <cell r="DC1223">
            <v>0</v>
          </cell>
          <cell r="DD1223">
            <v>0</v>
          </cell>
          <cell r="DE1223">
            <v>0</v>
          </cell>
          <cell r="DF1223">
            <v>0</v>
          </cell>
          <cell r="DG1223">
            <v>0</v>
          </cell>
          <cell r="DH1223">
            <v>0</v>
          </cell>
          <cell r="DI1223">
            <v>0</v>
          </cell>
          <cell r="DJ1223">
            <v>0</v>
          </cell>
          <cell r="DK1223">
            <v>0</v>
          </cell>
          <cell r="DL1223">
            <v>0</v>
          </cell>
          <cell r="DM1223">
            <v>0</v>
          </cell>
          <cell r="DN1223">
            <v>0</v>
          </cell>
          <cell r="DO1223">
            <v>0</v>
          </cell>
          <cell r="DP1223">
            <v>0</v>
          </cell>
          <cell r="DQ1223">
            <v>0</v>
          </cell>
          <cell r="DR1223">
            <v>0</v>
          </cell>
          <cell r="DS1223">
            <v>0</v>
          </cell>
          <cell r="DT1223">
            <v>0</v>
          </cell>
          <cell r="DU1223">
            <v>0</v>
          </cell>
          <cell r="DV1223">
            <v>0</v>
          </cell>
          <cell r="DW1223">
            <v>0</v>
          </cell>
          <cell r="DX1223">
            <v>0</v>
          </cell>
          <cell r="DY1223">
            <v>0</v>
          </cell>
          <cell r="DZ1223">
            <v>0</v>
          </cell>
          <cell r="EA1223">
            <v>0</v>
          </cell>
          <cell r="EB1223">
            <v>0</v>
          </cell>
          <cell r="EC1223">
            <v>0</v>
          </cell>
          <cell r="ED1223">
            <v>0</v>
          </cell>
          <cell r="EE1223">
            <v>0</v>
          </cell>
          <cell r="EF1223">
            <v>0</v>
          </cell>
          <cell r="EG1223">
            <v>0</v>
          </cell>
          <cell r="EH1223">
            <v>0</v>
          </cell>
          <cell r="EI1223">
            <v>0</v>
          </cell>
          <cell r="EJ1223">
            <v>0</v>
          </cell>
        </row>
        <row r="1224">
          <cell r="B1224">
            <v>1366</v>
          </cell>
          <cell r="C1224">
            <v>41536</v>
          </cell>
          <cell r="D1224">
            <v>132</v>
          </cell>
          <cell r="E1224" t="str">
            <v>IrmaC</v>
          </cell>
          <cell r="F1224">
            <v>41536</v>
          </cell>
          <cell r="G1224" t="str">
            <v>DPS</v>
          </cell>
          <cell r="H1224" t="str">
            <v xml:space="preserve">62/2012 </v>
          </cell>
          <cell r="I1224">
            <v>2013</v>
          </cell>
          <cell r="J1224" t="str">
            <v>BANCO AGRARIO DE COLOMBIA S.A.</v>
          </cell>
          <cell r="K1224" t="str">
            <v>800.037.800-8</v>
          </cell>
          <cell r="L1224" t="str">
            <v>BOGOTÁ</v>
          </cell>
          <cell r="M1224">
            <v>0</v>
          </cell>
          <cell r="N1224">
            <v>0</v>
          </cell>
          <cell r="O1224" t="str">
            <v>SUBSIDIOS EDUCACION Y NUTRICION</v>
          </cell>
          <cell r="P1224">
            <v>199405280</v>
          </cell>
          <cell r="Q1224">
            <v>0</v>
          </cell>
          <cell r="R1224">
            <v>199405280</v>
          </cell>
          <cell r="S1224">
            <v>26813</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t="str">
            <v>MARIANA ESCOBAR ARANGO</v>
          </cell>
          <cell r="AJ1224" t="str">
            <v xml:space="preserve">CONTRATO   </v>
          </cell>
          <cell r="AK1224" t="str">
            <v>NO APLICA</v>
          </cell>
          <cell r="AL1224" t="str">
            <v>NO APLICA</v>
          </cell>
          <cell r="AM1224" t="str">
            <v>PAGO INCENTIVOS A PARTICIPANTES MUJERES AHORRADORAS EN ACCION</v>
          </cell>
          <cell r="AN1224">
            <v>199405280</v>
          </cell>
          <cell r="AO1224">
            <v>0</v>
          </cell>
          <cell r="AP1224">
            <v>0</v>
          </cell>
          <cell r="AQ1224">
            <v>0</v>
          </cell>
          <cell r="AR1224">
            <v>0</v>
          </cell>
          <cell r="AS1224">
            <v>0</v>
          </cell>
          <cell r="AT1224">
            <v>0</v>
          </cell>
          <cell r="AU1224">
            <v>0</v>
          </cell>
          <cell r="AV1224">
            <v>0</v>
          </cell>
          <cell r="AW1224">
            <v>0</v>
          </cell>
          <cell r="AX1224">
            <v>0</v>
          </cell>
          <cell r="AY1224">
            <v>0</v>
          </cell>
          <cell r="AZ1224">
            <v>199405280</v>
          </cell>
          <cell r="BA1224" t="str">
            <v>SI</v>
          </cell>
          <cell r="BB1224" t="str">
            <v>SI</v>
          </cell>
          <cell r="BC1224" t="str">
            <v>NO</v>
          </cell>
          <cell r="BD1224" t="str">
            <v>NO</v>
          </cell>
          <cell r="BE1224" t="str">
            <v>COMÚN</v>
          </cell>
          <cell r="BF1224" t="str">
            <v>NO</v>
          </cell>
          <cell r="BG1224" t="str">
            <v>AUTORETENEDOR</v>
          </cell>
          <cell r="BH1224">
            <v>0</v>
          </cell>
          <cell r="BI1224">
            <v>0</v>
          </cell>
          <cell r="BJ1224">
            <v>0</v>
          </cell>
          <cell r="BK1224" t="str">
            <v>GRAN CONTRIBUYENTE</v>
          </cell>
          <cell r="BL1224">
            <v>0</v>
          </cell>
          <cell r="BM1224">
            <v>0</v>
          </cell>
          <cell r="BN1224">
            <v>0</v>
          </cell>
          <cell r="BO1224" t="str">
            <v>PAGO INCENTIVOS</v>
          </cell>
          <cell r="BP1224">
            <v>0</v>
          </cell>
          <cell r="BQ1224">
            <v>0</v>
          </cell>
          <cell r="BR1224">
            <v>0</v>
          </cell>
          <cell r="BS1224">
            <v>0</v>
          </cell>
          <cell r="BT1224">
            <v>0</v>
          </cell>
          <cell r="BU1224" t="str">
            <v>PAGO INCENTIVOS</v>
          </cell>
          <cell r="BV1224">
            <v>0</v>
          </cell>
          <cell r="BW1224">
            <v>0</v>
          </cell>
          <cell r="BX1224">
            <v>0</v>
          </cell>
          <cell r="BY1224">
            <v>0</v>
          </cell>
          <cell r="BZ1224">
            <v>0</v>
          </cell>
          <cell r="CA1224">
            <v>0</v>
          </cell>
          <cell r="CB1224">
            <v>0</v>
          </cell>
          <cell r="CC1224">
            <v>0</v>
          </cell>
          <cell r="CD1224">
            <v>0</v>
          </cell>
          <cell r="CE1224">
            <v>0</v>
          </cell>
          <cell r="CF1224">
            <v>199405280</v>
          </cell>
          <cell r="CG1224">
            <v>41536</v>
          </cell>
          <cell r="CH1224">
            <v>132</v>
          </cell>
          <cell r="CI1224">
            <v>26813</v>
          </cell>
          <cell r="CJ1224" t="str">
            <v>Irma Estela Cardenas Acosta</v>
          </cell>
          <cell r="CK1224" t="str">
            <v>PROGRAMA GENERACIÓN DE INGRESOS Y EMPLEABILIDAD</v>
          </cell>
          <cell r="CL1224" t="str">
            <v>ORDINARIA</v>
          </cell>
          <cell r="CM1224" t="str">
            <v>SIN EXPEDIENTE</v>
          </cell>
          <cell r="CN1224">
            <v>0</v>
          </cell>
          <cell r="CO1224" t="str">
            <v>NO APLICA</v>
          </cell>
          <cell r="CP1224">
            <v>0</v>
          </cell>
          <cell r="CQ1224" t="str">
            <v>2013-4030136343</v>
          </cell>
          <cell r="CR1224" t="str">
            <v>SOLICITUD SE TRAMITA CON LIQUIDACIONES 1255, 56,57,58</v>
          </cell>
          <cell r="CS1224">
            <v>0</v>
          </cell>
          <cell r="CT1224">
            <v>0</v>
          </cell>
          <cell r="CU1224">
            <v>0</v>
          </cell>
          <cell r="CV1224">
            <v>0</v>
          </cell>
          <cell r="CW1224">
            <v>0</v>
          </cell>
          <cell r="CX1224">
            <v>0</v>
          </cell>
          <cell r="CY1224">
            <v>0</v>
          </cell>
          <cell r="CZ1224">
            <v>0</v>
          </cell>
          <cell r="DA1224">
            <v>0</v>
          </cell>
          <cell r="DB1224">
            <v>0</v>
          </cell>
          <cell r="DC1224">
            <v>0</v>
          </cell>
          <cell r="DD1224">
            <v>0</v>
          </cell>
          <cell r="DE1224">
            <v>0</v>
          </cell>
          <cell r="DF1224">
            <v>0</v>
          </cell>
          <cell r="DG1224">
            <v>0</v>
          </cell>
          <cell r="DH1224">
            <v>0</v>
          </cell>
          <cell r="DI1224">
            <v>0</v>
          </cell>
          <cell r="DJ1224">
            <v>0</v>
          </cell>
          <cell r="DK1224">
            <v>0</v>
          </cell>
          <cell r="DL1224">
            <v>0</v>
          </cell>
          <cell r="DM1224">
            <v>0</v>
          </cell>
          <cell r="DN1224">
            <v>0</v>
          </cell>
          <cell r="DO1224">
            <v>0</v>
          </cell>
          <cell r="DP1224">
            <v>0</v>
          </cell>
          <cell r="DQ1224">
            <v>0</v>
          </cell>
          <cell r="DR1224">
            <v>0</v>
          </cell>
          <cell r="DS1224">
            <v>0</v>
          </cell>
          <cell r="DT1224">
            <v>0</v>
          </cell>
          <cell r="DU1224">
            <v>0</v>
          </cell>
          <cell r="DV1224">
            <v>0</v>
          </cell>
          <cell r="DW1224">
            <v>0</v>
          </cell>
          <cell r="DX1224">
            <v>0</v>
          </cell>
          <cell r="DY1224">
            <v>0</v>
          </cell>
          <cell r="DZ1224">
            <v>0</v>
          </cell>
          <cell r="EA1224">
            <v>0</v>
          </cell>
          <cell r="EB1224">
            <v>0</v>
          </cell>
          <cell r="EC1224">
            <v>0</v>
          </cell>
          <cell r="ED1224">
            <v>0</v>
          </cell>
          <cell r="EE1224">
            <v>0</v>
          </cell>
          <cell r="EF1224">
            <v>0</v>
          </cell>
          <cell r="EG1224">
            <v>0</v>
          </cell>
          <cell r="EH1224">
            <v>0</v>
          </cell>
          <cell r="EI1224">
            <v>0</v>
          </cell>
          <cell r="EJ1224">
            <v>0</v>
          </cell>
        </row>
        <row r="1225">
          <cell r="B1225">
            <v>1367</v>
          </cell>
          <cell r="C1225">
            <v>41536</v>
          </cell>
          <cell r="D1225">
            <v>132</v>
          </cell>
          <cell r="E1225" t="str">
            <v>IrmaC</v>
          </cell>
          <cell r="F1225">
            <v>41536</v>
          </cell>
          <cell r="G1225" t="str">
            <v>DPS</v>
          </cell>
          <cell r="H1225" t="str">
            <v xml:space="preserve">64/2012 </v>
          </cell>
          <cell r="I1225">
            <v>2013</v>
          </cell>
          <cell r="J1225" t="str">
            <v>BANCO AGRARIO DE COLOMBIA S.A.</v>
          </cell>
          <cell r="K1225" t="str">
            <v>800.037.800-8</v>
          </cell>
          <cell r="L1225" t="str">
            <v>BOGOTÁ</v>
          </cell>
          <cell r="M1225">
            <v>0</v>
          </cell>
          <cell r="N1225">
            <v>0</v>
          </cell>
          <cell r="O1225" t="str">
            <v>SUBSIDIOS EDUCACION Y NUTRICION</v>
          </cell>
          <cell r="P1225">
            <v>552121400</v>
          </cell>
          <cell r="Q1225">
            <v>0</v>
          </cell>
          <cell r="R1225">
            <v>552121400</v>
          </cell>
          <cell r="S1225">
            <v>26613</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t="str">
            <v>MARIANA ESCOBAR ARANGO</v>
          </cell>
          <cell r="AJ1225" t="str">
            <v xml:space="preserve">CONTRATO   </v>
          </cell>
          <cell r="AK1225" t="str">
            <v>NO APLICA</v>
          </cell>
          <cell r="AL1225" t="str">
            <v>NO APLICA</v>
          </cell>
          <cell r="AM1225" t="str">
            <v>PAGO INCENTIVOS A PARTICIPANTES MUJERES AHORRADORAS EN ACCION</v>
          </cell>
          <cell r="AN1225">
            <v>552121400</v>
          </cell>
          <cell r="AO1225">
            <v>0</v>
          </cell>
          <cell r="AP1225">
            <v>0</v>
          </cell>
          <cell r="AQ1225">
            <v>0</v>
          </cell>
          <cell r="AR1225">
            <v>0</v>
          </cell>
          <cell r="AS1225">
            <v>0</v>
          </cell>
          <cell r="AT1225">
            <v>0</v>
          </cell>
          <cell r="AU1225">
            <v>0</v>
          </cell>
          <cell r="AV1225">
            <v>0</v>
          </cell>
          <cell r="AW1225">
            <v>0</v>
          </cell>
          <cell r="AX1225">
            <v>0</v>
          </cell>
          <cell r="AY1225">
            <v>0</v>
          </cell>
          <cell r="AZ1225">
            <v>552121400</v>
          </cell>
          <cell r="BA1225" t="str">
            <v>SI</v>
          </cell>
          <cell r="BB1225" t="str">
            <v>SI</v>
          </cell>
          <cell r="BC1225" t="str">
            <v>NO</v>
          </cell>
          <cell r="BD1225" t="str">
            <v>NO</v>
          </cell>
          <cell r="BE1225" t="str">
            <v>COMÚN</v>
          </cell>
          <cell r="BF1225" t="str">
            <v>NO</v>
          </cell>
          <cell r="BG1225" t="str">
            <v>AUTORETENEDOR</v>
          </cell>
          <cell r="BH1225">
            <v>0</v>
          </cell>
          <cell r="BI1225">
            <v>0</v>
          </cell>
          <cell r="BJ1225">
            <v>0</v>
          </cell>
          <cell r="BK1225" t="str">
            <v>GRAN CONTRIBUYENTE</v>
          </cell>
          <cell r="BL1225">
            <v>0</v>
          </cell>
          <cell r="BM1225">
            <v>0</v>
          </cell>
          <cell r="BN1225">
            <v>0</v>
          </cell>
          <cell r="BO1225" t="str">
            <v>PAGO INCENTIVOS</v>
          </cell>
          <cell r="BP1225">
            <v>0</v>
          </cell>
          <cell r="BQ1225">
            <v>0</v>
          </cell>
          <cell r="BR1225">
            <v>0</v>
          </cell>
          <cell r="BS1225">
            <v>0</v>
          </cell>
          <cell r="BT1225">
            <v>0</v>
          </cell>
          <cell r="BU1225" t="str">
            <v>PAGO INCENTIVOS</v>
          </cell>
          <cell r="BV1225">
            <v>0</v>
          </cell>
          <cell r="BW1225">
            <v>0</v>
          </cell>
          <cell r="BX1225">
            <v>0</v>
          </cell>
          <cell r="BY1225">
            <v>0</v>
          </cell>
          <cell r="BZ1225">
            <v>0</v>
          </cell>
          <cell r="CA1225">
            <v>0</v>
          </cell>
          <cell r="CB1225">
            <v>0</v>
          </cell>
          <cell r="CC1225">
            <v>0</v>
          </cell>
          <cell r="CD1225">
            <v>0</v>
          </cell>
          <cell r="CE1225">
            <v>0</v>
          </cell>
          <cell r="CF1225">
            <v>552121400</v>
          </cell>
          <cell r="CG1225">
            <v>41536</v>
          </cell>
          <cell r="CH1225">
            <v>132</v>
          </cell>
          <cell r="CI1225">
            <v>26613</v>
          </cell>
          <cell r="CJ1225" t="str">
            <v>Irma Estela Cardenas Acosta</v>
          </cell>
          <cell r="CK1225" t="str">
            <v>PROGRAMA GENERACIÓN DE INGRESOS Y EMPLEABILIDAD</v>
          </cell>
          <cell r="CL1225" t="str">
            <v>ORDINARIA</v>
          </cell>
          <cell r="CM1225" t="str">
            <v>SIN EXPEDIENTE</v>
          </cell>
          <cell r="CN1225">
            <v>0</v>
          </cell>
          <cell r="CO1225" t="str">
            <v>NO APLICA</v>
          </cell>
          <cell r="CP1225">
            <v>0</v>
          </cell>
          <cell r="CQ1225" t="str">
            <v>2013-4030136343</v>
          </cell>
          <cell r="CR1225" t="str">
            <v>SOLICITUD SE TRAMITA CON LIQUIDACIONES 1255, 56,57,58</v>
          </cell>
          <cell r="CS1225">
            <v>0</v>
          </cell>
          <cell r="CT1225">
            <v>0</v>
          </cell>
          <cell r="CU1225">
            <v>0</v>
          </cell>
          <cell r="CV1225">
            <v>0</v>
          </cell>
          <cell r="CW1225">
            <v>0</v>
          </cell>
          <cell r="CX1225">
            <v>0</v>
          </cell>
          <cell r="CY1225">
            <v>0</v>
          </cell>
          <cell r="CZ1225">
            <v>0</v>
          </cell>
          <cell r="DA1225">
            <v>0</v>
          </cell>
          <cell r="DB1225">
            <v>0</v>
          </cell>
          <cell r="DC1225">
            <v>0</v>
          </cell>
          <cell r="DD1225">
            <v>0</v>
          </cell>
          <cell r="DE1225">
            <v>0</v>
          </cell>
          <cell r="DF1225">
            <v>0</v>
          </cell>
          <cell r="DG1225">
            <v>0</v>
          </cell>
          <cell r="DH1225">
            <v>0</v>
          </cell>
          <cell r="DI1225">
            <v>0</v>
          </cell>
          <cell r="DJ1225">
            <v>0</v>
          </cell>
          <cell r="DK1225">
            <v>0</v>
          </cell>
          <cell r="DL1225">
            <v>0</v>
          </cell>
          <cell r="DM1225">
            <v>0</v>
          </cell>
          <cell r="DN1225">
            <v>0</v>
          </cell>
          <cell r="DO1225">
            <v>0</v>
          </cell>
          <cell r="DP1225">
            <v>0</v>
          </cell>
          <cell r="DQ1225">
            <v>0</v>
          </cell>
          <cell r="DR1225">
            <v>0</v>
          </cell>
          <cell r="DS1225">
            <v>0</v>
          </cell>
          <cell r="DT1225">
            <v>0</v>
          </cell>
          <cell r="DU1225">
            <v>0</v>
          </cell>
          <cell r="DV1225">
            <v>0</v>
          </cell>
          <cell r="DW1225">
            <v>0</v>
          </cell>
          <cell r="DX1225">
            <v>0</v>
          </cell>
          <cell r="DY1225">
            <v>0</v>
          </cell>
          <cell r="DZ1225">
            <v>0</v>
          </cell>
          <cell r="EA1225">
            <v>0</v>
          </cell>
          <cell r="EB1225">
            <v>0</v>
          </cell>
          <cell r="EC1225">
            <v>0</v>
          </cell>
          <cell r="ED1225">
            <v>0</v>
          </cell>
          <cell r="EE1225">
            <v>0</v>
          </cell>
          <cell r="EF1225">
            <v>0</v>
          </cell>
          <cell r="EG1225">
            <v>0</v>
          </cell>
          <cell r="EH1225">
            <v>0</v>
          </cell>
          <cell r="EI1225">
            <v>0</v>
          </cell>
          <cell r="EJ1225">
            <v>0</v>
          </cell>
        </row>
        <row r="1226">
          <cell r="B1226">
            <v>1368</v>
          </cell>
          <cell r="C1226">
            <v>41536</v>
          </cell>
          <cell r="D1226">
            <v>132</v>
          </cell>
          <cell r="E1226" t="str">
            <v>IrmaC</v>
          </cell>
          <cell r="F1226">
            <v>41536</v>
          </cell>
          <cell r="G1226" t="str">
            <v>DPS</v>
          </cell>
          <cell r="H1226" t="str">
            <v xml:space="preserve">64/2012 </v>
          </cell>
          <cell r="I1226">
            <v>2013</v>
          </cell>
          <cell r="J1226" t="str">
            <v>BANCO AGRARIO DE COLOMBIA S.A.</v>
          </cell>
          <cell r="K1226" t="str">
            <v>800.037.800-8</v>
          </cell>
          <cell r="L1226" t="str">
            <v>BOGOTÁ</v>
          </cell>
          <cell r="M1226">
            <v>0</v>
          </cell>
          <cell r="N1226">
            <v>0</v>
          </cell>
          <cell r="O1226" t="str">
            <v>SUBSIDIOS EDUCACION Y NUTRICION</v>
          </cell>
          <cell r="P1226">
            <v>184515140</v>
          </cell>
          <cell r="Q1226">
            <v>0</v>
          </cell>
          <cell r="R1226">
            <v>184515140</v>
          </cell>
          <cell r="S1226">
            <v>26913</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t="str">
            <v>MARIANA ESCOBAR ARANGO</v>
          </cell>
          <cell r="AJ1226" t="str">
            <v xml:space="preserve">CONTRATO   </v>
          </cell>
          <cell r="AK1226" t="str">
            <v>NO APLICA</v>
          </cell>
          <cell r="AL1226" t="str">
            <v>NO APLICA</v>
          </cell>
          <cell r="AM1226" t="str">
            <v>PAGO INCENTIVOS A PARTICIPANTES MUJERES AHORRADORAS EN ACCION</v>
          </cell>
          <cell r="AN1226">
            <v>184515140</v>
          </cell>
          <cell r="AO1226">
            <v>0</v>
          </cell>
          <cell r="AP1226">
            <v>0</v>
          </cell>
          <cell r="AQ1226">
            <v>0</v>
          </cell>
          <cell r="AR1226">
            <v>0</v>
          </cell>
          <cell r="AS1226">
            <v>0</v>
          </cell>
          <cell r="AT1226">
            <v>0</v>
          </cell>
          <cell r="AU1226">
            <v>0</v>
          </cell>
          <cell r="AV1226">
            <v>0</v>
          </cell>
          <cell r="AW1226">
            <v>0</v>
          </cell>
          <cell r="AX1226">
            <v>0</v>
          </cell>
          <cell r="AY1226">
            <v>0</v>
          </cell>
          <cell r="AZ1226">
            <v>184515140</v>
          </cell>
          <cell r="BA1226" t="str">
            <v>SI</v>
          </cell>
          <cell r="BB1226" t="str">
            <v>SI</v>
          </cell>
          <cell r="BC1226" t="str">
            <v>NO</v>
          </cell>
          <cell r="BD1226" t="str">
            <v>NO</v>
          </cell>
          <cell r="BE1226" t="str">
            <v>COMÚN</v>
          </cell>
          <cell r="BF1226" t="str">
            <v>NO</v>
          </cell>
          <cell r="BG1226" t="str">
            <v>AUTORETENEDOR</v>
          </cell>
          <cell r="BH1226">
            <v>0</v>
          </cell>
          <cell r="BI1226">
            <v>0</v>
          </cell>
          <cell r="BJ1226">
            <v>0</v>
          </cell>
          <cell r="BK1226" t="str">
            <v>GRAN CONTRIBUYENTE</v>
          </cell>
          <cell r="BL1226">
            <v>0</v>
          </cell>
          <cell r="BM1226">
            <v>0</v>
          </cell>
          <cell r="BN1226">
            <v>0</v>
          </cell>
          <cell r="BO1226" t="str">
            <v>PAGO INCENTIVOS</v>
          </cell>
          <cell r="BP1226">
            <v>0</v>
          </cell>
          <cell r="BQ1226">
            <v>0</v>
          </cell>
          <cell r="BR1226">
            <v>0</v>
          </cell>
          <cell r="BS1226">
            <v>0</v>
          </cell>
          <cell r="BT1226">
            <v>0</v>
          </cell>
          <cell r="BU1226" t="str">
            <v>PAGO INCENTIVOS</v>
          </cell>
          <cell r="BV1226">
            <v>0</v>
          </cell>
          <cell r="BW1226">
            <v>0</v>
          </cell>
          <cell r="BX1226">
            <v>0</v>
          </cell>
          <cell r="BY1226">
            <v>0</v>
          </cell>
          <cell r="BZ1226">
            <v>0</v>
          </cell>
          <cell r="CA1226">
            <v>0</v>
          </cell>
          <cell r="CB1226">
            <v>0</v>
          </cell>
          <cell r="CC1226">
            <v>0</v>
          </cell>
          <cell r="CD1226">
            <v>0</v>
          </cell>
          <cell r="CE1226">
            <v>0</v>
          </cell>
          <cell r="CF1226">
            <v>184515140</v>
          </cell>
          <cell r="CG1226">
            <v>41536</v>
          </cell>
          <cell r="CH1226">
            <v>132</v>
          </cell>
          <cell r="CI1226">
            <v>26913</v>
          </cell>
          <cell r="CJ1226" t="str">
            <v>Irma Estela Cardenas Acosta</v>
          </cell>
          <cell r="CK1226" t="str">
            <v>PROGRAMA GENERACIÓN DE INGRESOS Y EMPLEABILIDAD</v>
          </cell>
          <cell r="CL1226" t="str">
            <v>ORDINARIA</v>
          </cell>
          <cell r="CM1226" t="str">
            <v>SIN EXPEDIENTE</v>
          </cell>
          <cell r="CN1226">
            <v>0</v>
          </cell>
          <cell r="CO1226" t="str">
            <v>NO APLICA</v>
          </cell>
          <cell r="CP1226">
            <v>0</v>
          </cell>
          <cell r="CQ1226" t="str">
            <v>2013-4030136343</v>
          </cell>
          <cell r="CR1226" t="str">
            <v>SOLICITUD SE TRAMITA CON LIQUIDACIONES 1255, 56,57,58</v>
          </cell>
          <cell r="CS1226">
            <v>0</v>
          </cell>
          <cell r="CT1226">
            <v>0</v>
          </cell>
          <cell r="CU1226">
            <v>0</v>
          </cell>
          <cell r="CV1226">
            <v>0</v>
          </cell>
          <cell r="CW1226">
            <v>0</v>
          </cell>
          <cell r="CX1226">
            <v>0</v>
          </cell>
          <cell r="CY1226">
            <v>0</v>
          </cell>
          <cell r="CZ1226">
            <v>0</v>
          </cell>
          <cell r="DA1226">
            <v>0</v>
          </cell>
          <cell r="DB1226">
            <v>0</v>
          </cell>
          <cell r="DC1226">
            <v>0</v>
          </cell>
          <cell r="DD1226">
            <v>0</v>
          </cell>
          <cell r="DE1226">
            <v>0</v>
          </cell>
          <cell r="DF1226">
            <v>0</v>
          </cell>
          <cell r="DG1226">
            <v>0</v>
          </cell>
          <cell r="DH1226">
            <v>0</v>
          </cell>
          <cell r="DI1226">
            <v>0</v>
          </cell>
          <cell r="DJ1226">
            <v>0</v>
          </cell>
          <cell r="DK1226">
            <v>0</v>
          </cell>
          <cell r="DL1226">
            <v>0</v>
          </cell>
          <cell r="DM1226">
            <v>0</v>
          </cell>
          <cell r="DN1226">
            <v>0</v>
          </cell>
          <cell r="DO1226">
            <v>0</v>
          </cell>
          <cell r="DP1226">
            <v>0</v>
          </cell>
          <cell r="DQ1226">
            <v>0</v>
          </cell>
          <cell r="DR1226">
            <v>0</v>
          </cell>
          <cell r="DS1226">
            <v>0</v>
          </cell>
          <cell r="DT1226">
            <v>0</v>
          </cell>
          <cell r="DU1226">
            <v>0</v>
          </cell>
          <cell r="DV1226">
            <v>0</v>
          </cell>
          <cell r="DW1226">
            <v>0</v>
          </cell>
          <cell r="DX1226">
            <v>0</v>
          </cell>
          <cell r="DY1226">
            <v>0</v>
          </cell>
          <cell r="DZ1226">
            <v>0</v>
          </cell>
          <cell r="EA1226">
            <v>0</v>
          </cell>
          <cell r="EB1226">
            <v>0</v>
          </cell>
          <cell r="EC1226">
            <v>0</v>
          </cell>
          <cell r="ED1226">
            <v>0</v>
          </cell>
          <cell r="EE1226">
            <v>0</v>
          </cell>
          <cell r="EF1226">
            <v>0</v>
          </cell>
          <cell r="EG1226">
            <v>0</v>
          </cell>
          <cell r="EH1226">
            <v>0</v>
          </cell>
          <cell r="EI1226">
            <v>0</v>
          </cell>
          <cell r="EJ1226">
            <v>0</v>
          </cell>
        </row>
        <row r="1227">
          <cell r="B1227">
            <v>1369</v>
          </cell>
          <cell r="C1227">
            <v>41536</v>
          </cell>
          <cell r="D1227">
            <v>132</v>
          </cell>
          <cell r="E1227" t="str">
            <v>IrmaC</v>
          </cell>
          <cell r="F1227">
            <v>41536</v>
          </cell>
          <cell r="G1227" t="str">
            <v>DPS</v>
          </cell>
          <cell r="H1227" t="str">
            <v>9/2013</v>
          </cell>
          <cell r="I1227">
            <v>2013</v>
          </cell>
          <cell r="J1227" t="str">
            <v>BANCO AGRARIO DE COLOMBIA S.A.</v>
          </cell>
          <cell r="K1227" t="str">
            <v>800.037.800-8</v>
          </cell>
          <cell r="L1227" t="str">
            <v>BOGOTÁ</v>
          </cell>
          <cell r="M1227">
            <v>0</v>
          </cell>
          <cell r="N1227">
            <v>0</v>
          </cell>
          <cell r="O1227" t="str">
            <v>SUBSIDIOS EDUCACION Y NUTRICION</v>
          </cell>
          <cell r="P1227">
            <v>512960580</v>
          </cell>
          <cell r="Q1227">
            <v>0</v>
          </cell>
          <cell r="R1227">
            <v>512960580</v>
          </cell>
          <cell r="S1227">
            <v>26713</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t="str">
            <v>MARIANA ESCOBAR ARANGO</v>
          </cell>
          <cell r="AJ1227" t="str">
            <v xml:space="preserve">CONTRATO   </v>
          </cell>
          <cell r="AK1227" t="str">
            <v>NO APLICA</v>
          </cell>
          <cell r="AL1227" t="str">
            <v>NO APLICA</v>
          </cell>
          <cell r="AM1227" t="str">
            <v>PAGO INCENTIVOS A PARTICIPANTES MUJERES AHORRADORAS EN ACCION</v>
          </cell>
          <cell r="AN1227">
            <v>512960580</v>
          </cell>
          <cell r="AO1227">
            <v>0</v>
          </cell>
          <cell r="AP1227">
            <v>0</v>
          </cell>
          <cell r="AQ1227">
            <v>0</v>
          </cell>
          <cell r="AR1227">
            <v>0</v>
          </cell>
          <cell r="AS1227">
            <v>0</v>
          </cell>
          <cell r="AT1227">
            <v>0</v>
          </cell>
          <cell r="AU1227">
            <v>0</v>
          </cell>
          <cell r="AV1227">
            <v>0</v>
          </cell>
          <cell r="AW1227">
            <v>0</v>
          </cell>
          <cell r="AX1227">
            <v>0</v>
          </cell>
          <cell r="AY1227">
            <v>0</v>
          </cell>
          <cell r="AZ1227">
            <v>512960580</v>
          </cell>
          <cell r="BA1227" t="str">
            <v>SI</v>
          </cell>
          <cell r="BB1227" t="str">
            <v>SI</v>
          </cell>
          <cell r="BC1227" t="str">
            <v>NO</v>
          </cell>
          <cell r="BD1227" t="str">
            <v>NO</v>
          </cell>
          <cell r="BE1227" t="str">
            <v>COMÚN</v>
          </cell>
          <cell r="BF1227" t="str">
            <v>NO</v>
          </cell>
          <cell r="BG1227" t="str">
            <v>AUTORETENEDOR</v>
          </cell>
          <cell r="BH1227">
            <v>0</v>
          </cell>
          <cell r="BI1227">
            <v>0</v>
          </cell>
          <cell r="BJ1227">
            <v>0</v>
          </cell>
          <cell r="BK1227" t="str">
            <v>GRAN CONTRIBUYENTE</v>
          </cell>
          <cell r="BL1227">
            <v>0</v>
          </cell>
          <cell r="BM1227">
            <v>0</v>
          </cell>
          <cell r="BN1227">
            <v>0</v>
          </cell>
          <cell r="BO1227" t="str">
            <v>PAGO INCENTIVOS</v>
          </cell>
          <cell r="BP1227">
            <v>0</v>
          </cell>
          <cell r="BQ1227">
            <v>0</v>
          </cell>
          <cell r="BR1227">
            <v>0</v>
          </cell>
          <cell r="BS1227">
            <v>0</v>
          </cell>
          <cell r="BT1227">
            <v>0</v>
          </cell>
          <cell r="BU1227" t="str">
            <v>PAGO INCENTIVOS</v>
          </cell>
          <cell r="BV1227">
            <v>0</v>
          </cell>
          <cell r="BW1227">
            <v>0</v>
          </cell>
          <cell r="BX1227">
            <v>0</v>
          </cell>
          <cell r="BY1227">
            <v>0</v>
          </cell>
          <cell r="BZ1227">
            <v>0</v>
          </cell>
          <cell r="CA1227">
            <v>0</v>
          </cell>
          <cell r="CB1227">
            <v>0</v>
          </cell>
          <cell r="CC1227">
            <v>0</v>
          </cell>
          <cell r="CD1227">
            <v>0</v>
          </cell>
          <cell r="CE1227">
            <v>0</v>
          </cell>
          <cell r="CF1227">
            <v>512960580</v>
          </cell>
          <cell r="CG1227">
            <v>41536</v>
          </cell>
          <cell r="CH1227">
            <v>132</v>
          </cell>
          <cell r="CI1227">
            <v>26713</v>
          </cell>
          <cell r="CJ1227" t="str">
            <v>Irma Estela Cardenas Acosta</v>
          </cell>
          <cell r="CK1227" t="str">
            <v>PROGRAMA GENERACIÓN DE INGRESOS Y EMPLEABILIDAD</v>
          </cell>
          <cell r="CL1227" t="str">
            <v>ORDINARIA</v>
          </cell>
          <cell r="CM1227" t="str">
            <v>SIN EXPEDIENTE</v>
          </cell>
          <cell r="CN1227">
            <v>0</v>
          </cell>
          <cell r="CO1227" t="str">
            <v>NO APLICA</v>
          </cell>
          <cell r="CP1227">
            <v>0</v>
          </cell>
          <cell r="CQ1227" t="str">
            <v>2013-4030136343</v>
          </cell>
          <cell r="CR1227" t="str">
            <v>SOLICITUD SE TRAMITA CON LIQUIDACIONES 1255, 56,57,58</v>
          </cell>
          <cell r="CS1227">
            <v>0</v>
          </cell>
          <cell r="CT1227">
            <v>0</v>
          </cell>
          <cell r="CU1227">
            <v>0</v>
          </cell>
          <cell r="CV1227">
            <v>0</v>
          </cell>
          <cell r="CW1227">
            <v>0</v>
          </cell>
          <cell r="CX1227">
            <v>0</v>
          </cell>
          <cell r="CY1227">
            <v>0</v>
          </cell>
          <cell r="CZ1227">
            <v>0</v>
          </cell>
          <cell r="DA1227">
            <v>0</v>
          </cell>
          <cell r="DB1227">
            <v>0</v>
          </cell>
          <cell r="DC1227">
            <v>0</v>
          </cell>
          <cell r="DD1227">
            <v>0</v>
          </cell>
          <cell r="DE1227">
            <v>0</v>
          </cell>
          <cell r="DF1227">
            <v>0</v>
          </cell>
          <cell r="DG1227">
            <v>0</v>
          </cell>
          <cell r="DH1227">
            <v>0</v>
          </cell>
          <cell r="DI1227">
            <v>0</v>
          </cell>
          <cell r="DJ1227">
            <v>0</v>
          </cell>
          <cell r="DK1227">
            <v>0</v>
          </cell>
          <cell r="DL1227">
            <v>0</v>
          </cell>
          <cell r="DM1227">
            <v>0</v>
          </cell>
          <cell r="DN1227">
            <v>0</v>
          </cell>
          <cell r="DO1227">
            <v>0</v>
          </cell>
          <cell r="DP1227">
            <v>0</v>
          </cell>
          <cell r="DQ1227">
            <v>0</v>
          </cell>
          <cell r="DR1227">
            <v>0</v>
          </cell>
          <cell r="DS1227">
            <v>0</v>
          </cell>
          <cell r="DT1227">
            <v>0</v>
          </cell>
          <cell r="DU1227">
            <v>0</v>
          </cell>
          <cell r="DV1227">
            <v>0</v>
          </cell>
          <cell r="DW1227">
            <v>0</v>
          </cell>
          <cell r="DX1227">
            <v>0</v>
          </cell>
          <cell r="DY1227">
            <v>0</v>
          </cell>
          <cell r="DZ1227">
            <v>0</v>
          </cell>
          <cell r="EA1227">
            <v>0</v>
          </cell>
          <cell r="EB1227">
            <v>0</v>
          </cell>
          <cell r="EC1227">
            <v>0</v>
          </cell>
          <cell r="ED1227">
            <v>0</v>
          </cell>
          <cell r="EE1227">
            <v>0</v>
          </cell>
          <cell r="EF1227">
            <v>0</v>
          </cell>
          <cell r="EG1227">
            <v>0</v>
          </cell>
          <cell r="EH1227">
            <v>0</v>
          </cell>
          <cell r="EI1227">
            <v>0</v>
          </cell>
          <cell r="EJ1227">
            <v>0</v>
          </cell>
        </row>
        <row r="1228">
          <cell r="B1228">
            <v>1370</v>
          </cell>
          <cell r="C1228">
            <v>41536</v>
          </cell>
          <cell r="D1228">
            <v>132</v>
          </cell>
          <cell r="E1228" t="str">
            <v>IrmaC</v>
          </cell>
          <cell r="F1228">
            <v>41536</v>
          </cell>
          <cell r="G1228" t="str">
            <v>DPS</v>
          </cell>
          <cell r="H1228" t="str">
            <v>9/2013</v>
          </cell>
          <cell r="I1228">
            <v>2013</v>
          </cell>
          <cell r="J1228" t="str">
            <v>BANCO AGRARIO DE COLOMBIA S.A.</v>
          </cell>
          <cell r="K1228" t="str">
            <v>800.037.800-8</v>
          </cell>
          <cell r="L1228" t="str">
            <v>BOGOTÁ</v>
          </cell>
          <cell r="M1228">
            <v>0</v>
          </cell>
          <cell r="N1228">
            <v>0</v>
          </cell>
          <cell r="O1228" t="str">
            <v>SUBSIDIOS EDUCACION Y NUTRICION</v>
          </cell>
          <cell r="P1228">
            <v>199500170</v>
          </cell>
          <cell r="Q1228">
            <v>0</v>
          </cell>
          <cell r="R1228">
            <v>199500170</v>
          </cell>
          <cell r="S1228">
            <v>27013</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t="str">
            <v>MARIANA ESCOBAR ARANGO</v>
          </cell>
          <cell r="AJ1228" t="str">
            <v xml:space="preserve">CONTRATO   </v>
          </cell>
          <cell r="AK1228" t="str">
            <v>NO APLICA</v>
          </cell>
          <cell r="AL1228" t="str">
            <v>NO APLICA</v>
          </cell>
          <cell r="AM1228" t="str">
            <v>PAGO INCENTIVOS A PARTICIPANTES MUJERES AHORRADORAS EN ACCION</v>
          </cell>
          <cell r="AN1228">
            <v>199500170</v>
          </cell>
          <cell r="AO1228">
            <v>0</v>
          </cell>
          <cell r="AP1228">
            <v>0</v>
          </cell>
          <cell r="AQ1228">
            <v>0</v>
          </cell>
          <cell r="AR1228">
            <v>0</v>
          </cell>
          <cell r="AS1228">
            <v>0</v>
          </cell>
          <cell r="AT1228">
            <v>0</v>
          </cell>
          <cell r="AU1228">
            <v>0</v>
          </cell>
          <cell r="AV1228">
            <v>0</v>
          </cell>
          <cell r="AW1228">
            <v>0</v>
          </cell>
          <cell r="AX1228">
            <v>0</v>
          </cell>
          <cell r="AY1228">
            <v>0</v>
          </cell>
          <cell r="AZ1228">
            <v>199500170</v>
          </cell>
          <cell r="BA1228" t="str">
            <v>SI</v>
          </cell>
          <cell r="BB1228" t="str">
            <v>SI</v>
          </cell>
          <cell r="BC1228" t="str">
            <v>NO</v>
          </cell>
          <cell r="BD1228" t="str">
            <v>NO</v>
          </cell>
          <cell r="BE1228" t="str">
            <v>COMÚN</v>
          </cell>
          <cell r="BF1228" t="str">
            <v>NO</v>
          </cell>
          <cell r="BG1228" t="str">
            <v>AUTORETENEDOR</v>
          </cell>
          <cell r="BH1228">
            <v>0</v>
          </cell>
          <cell r="BI1228">
            <v>0</v>
          </cell>
          <cell r="BJ1228">
            <v>0</v>
          </cell>
          <cell r="BK1228" t="str">
            <v>GRAN CONTRIBUYENTE</v>
          </cell>
          <cell r="BL1228">
            <v>0</v>
          </cell>
          <cell r="BM1228">
            <v>0</v>
          </cell>
          <cell r="BN1228">
            <v>0</v>
          </cell>
          <cell r="BO1228" t="str">
            <v>PAGO INCENTIVOS</v>
          </cell>
          <cell r="BP1228">
            <v>0</v>
          </cell>
          <cell r="BQ1228">
            <v>0</v>
          </cell>
          <cell r="BR1228">
            <v>0</v>
          </cell>
          <cell r="BS1228">
            <v>0</v>
          </cell>
          <cell r="BT1228">
            <v>0</v>
          </cell>
          <cell r="BU1228" t="str">
            <v>PAGO INCENTIVOS</v>
          </cell>
          <cell r="BV1228">
            <v>0</v>
          </cell>
          <cell r="BW1228">
            <v>0</v>
          </cell>
          <cell r="BX1228">
            <v>0</v>
          </cell>
          <cell r="BY1228">
            <v>0</v>
          </cell>
          <cell r="BZ1228">
            <v>0</v>
          </cell>
          <cell r="CA1228">
            <v>0</v>
          </cell>
          <cell r="CB1228">
            <v>0</v>
          </cell>
          <cell r="CC1228">
            <v>0</v>
          </cell>
          <cell r="CD1228">
            <v>0</v>
          </cell>
          <cell r="CE1228">
            <v>0</v>
          </cell>
          <cell r="CF1228">
            <v>199500170</v>
          </cell>
          <cell r="CG1228">
            <v>41536</v>
          </cell>
          <cell r="CH1228">
            <v>132</v>
          </cell>
          <cell r="CI1228">
            <v>27013</v>
          </cell>
          <cell r="CJ1228" t="str">
            <v>Irma Estela Cardenas Acosta</v>
          </cell>
          <cell r="CK1228" t="str">
            <v>PROGRAMA GENERACIÓN DE INGRESOS Y EMPLEABILIDAD</v>
          </cell>
          <cell r="CL1228" t="str">
            <v>ORDINARIA</v>
          </cell>
          <cell r="CM1228" t="str">
            <v>SIN EXPEDIENTE</v>
          </cell>
          <cell r="CN1228">
            <v>0</v>
          </cell>
          <cell r="CO1228" t="str">
            <v>NO APLICA</v>
          </cell>
          <cell r="CP1228">
            <v>0</v>
          </cell>
          <cell r="CQ1228" t="str">
            <v>2013-4030136343</v>
          </cell>
          <cell r="CR1228" t="str">
            <v>SOLICITUD SE TRAMITA CON LIQUIDACIONES 1255, 56,57,58</v>
          </cell>
          <cell r="CS1228">
            <v>0</v>
          </cell>
          <cell r="CT1228">
            <v>0</v>
          </cell>
          <cell r="CU1228">
            <v>0</v>
          </cell>
          <cell r="CV1228">
            <v>0</v>
          </cell>
          <cell r="CW1228">
            <v>0</v>
          </cell>
          <cell r="CX1228">
            <v>0</v>
          </cell>
          <cell r="CY1228">
            <v>0</v>
          </cell>
          <cell r="CZ1228">
            <v>0</v>
          </cell>
          <cell r="DA1228">
            <v>0</v>
          </cell>
          <cell r="DB1228">
            <v>0</v>
          </cell>
          <cell r="DC1228">
            <v>0</v>
          </cell>
          <cell r="DD1228">
            <v>0</v>
          </cell>
          <cell r="DE1228">
            <v>0</v>
          </cell>
          <cell r="DF1228">
            <v>0</v>
          </cell>
          <cell r="DG1228">
            <v>0</v>
          </cell>
          <cell r="DH1228">
            <v>0</v>
          </cell>
          <cell r="DI1228">
            <v>0</v>
          </cell>
          <cell r="DJ1228">
            <v>0</v>
          </cell>
          <cell r="DK1228">
            <v>0</v>
          </cell>
          <cell r="DL1228">
            <v>0</v>
          </cell>
          <cell r="DM1228">
            <v>0</v>
          </cell>
          <cell r="DN1228">
            <v>0</v>
          </cell>
          <cell r="DO1228">
            <v>0</v>
          </cell>
          <cell r="DP1228">
            <v>0</v>
          </cell>
          <cell r="DQ1228">
            <v>0</v>
          </cell>
          <cell r="DR1228">
            <v>0</v>
          </cell>
          <cell r="DS1228">
            <v>0</v>
          </cell>
          <cell r="DT1228">
            <v>0</v>
          </cell>
          <cell r="DU1228">
            <v>0</v>
          </cell>
          <cell r="DV1228">
            <v>0</v>
          </cell>
          <cell r="DW1228">
            <v>0</v>
          </cell>
          <cell r="DX1228">
            <v>0</v>
          </cell>
          <cell r="DY1228">
            <v>0</v>
          </cell>
          <cell r="DZ1228">
            <v>0</v>
          </cell>
          <cell r="EA1228">
            <v>0</v>
          </cell>
          <cell r="EB1228">
            <v>0</v>
          </cell>
          <cell r="EC1228">
            <v>0</v>
          </cell>
          <cell r="ED1228">
            <v>0</v>
          </cell>
          <cell r="EE1228">
            <v>0</v>
          </cell>
          <cell r="EF1228">
            <v>0</v>
          </cell>
          <cell r="EG1228">
            <v>0</v>
          </cell>
          <cell r="EH1228">
            <v>0</v>
          </cell>
          <cell r="EI1228">
            <v>0</v>
          </cell>
          <cell r="EJ1228">
            <v>0</v>
          </cell>
        </row>
        <row r="1229">
          <cell r="B1229">
            <v>1371</v>
          </cell>
          <cell r="C1229">
            <v>41536</v>
          </cell>
          <cell r="D1229">
            <v>878</v>
          </cell>
          <cell r="E1229" t="str">
            <v>IrmaC</v>
          </cell>
          <cell r="F1229">
            <v>41536</v>
          </cell>
          <cell r="G1229" t="str">
            <v>DPS</v>
          </cell>
          <cell r="H1229" t="str">
            <v>32/13</v>
          </cell>
          <cell r="I1229">
            <v>2013</v>
          </cell>
          <cell r="J1229" t="str">
            <v xml:space="preserve">HERNAN DARIO BUENAÑO GAMBOA </v>
          </cell>
          <cell r="K1229" t="str">
            <v>71.946.538-9</v>
          </cell>
          <cell r="L1229" t="str">
            <v>ANTIOQUIA</v>
          </cell>
          <cell r="M1229" t="str">
            <v xml:space="preserve">Cl 97 101 -29 </v>
          </cell>
          <cell r="N1229" t="str">
            <v>828 24 46</v>
          </cell>
          <cell r="O1229" t="str">
            <v>RECIBE EN CALIDAD DE ARRENDAMIENTO EL INMUEBLE UBICADO EN LA CRA 97 101 - 23, PARA EL FUNCIONAMIENTO D. R. URABA</v>
          </cell>
          <cell r="P1229">
            <v>28000000</v>
          </cell>
          <cell r="Q1229">
            <v>0</v>
          </cell>
          <cell r="R1229">
            <v>28000000</v>
          </cell>
          <cell r="S1229">
            <v>276213</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t="str">
            <v>GLADYS C ARANGO MARTINEZ</v>
          </cell>
          <cell r="AJ1229" t="str">
            <v>FACTURA</v>
          </cell>
          <cell r="AK1229">
            <v>1927</v>
          </cell>
          <cell r="AL1229" t="str">
            <v>410000002924 2012/08/01</v>
          </cell>
          <cell r="AM1229" t="str">
            <v>SOLICITUD SEXTO PAGO DE ACUERDO AL CONTRATO DE ARRENDAMIENTO DE SEPTIEMBRE/13</v>
          </cell>
          <cell r="AN1229">
            <v>3448275</v>
          </cell>
          <cell r="AO1229">
            <v>0</v>
          </cell>
          <cell r="AP1229">
            <v>0</v>
          </cell>
          <cell r="AQ1229">
            <v>0</v>
          </cell>
          <cell r="AR1229">
            <v>0</v>
          </cell>
          <cell r="AS1229">
            <v>0</v>
          </cell>
          <cell r="AT1229">
            <v>0</v>
          </cell>
          <cell r="AU1229">
            <v>0</v>
          </cell>
          <cell r="AV1229">
            <v>0.16</v>
          </cell>
          <cell r="AW1229">
            <v>0</v>
          </cell>
          <cell r="AX1229">
            <v>551725</v>
          </cell>
          <cell r="AY1229">
            <v>0</v>
          </cell>
          <cell r="AZ1229">
            <v>4000000</v>
          </cell>
          <cell r="BA1229" t="str">
            <v>NO</v>
          </cell>
          <cell r="BB1229" t="str">
            <v>NO</v>
          </cell>
          <cell r="BC1229" t="str">
            <v>NO</v>
          </cell>
          <cell r="BD1229" t="str">
            <v>NO</v>
          </cell>
          <cell r="BE1229" t="str">
            <v>COMUN</v>
          </cell>
          <cell r="BF1229" t="str">
            <v>NO</v>
          </cell>
          <cell r="BG1229" t="str">
            <v>ARRIENDO INMUEBLE</v>
          </cell>
          <cell r="BH1229">
            <v>3.5000000000000003E-2</v>
          </cell>
          <cell r="BI1229">
            <v>0</v>
          </cell>
          <cell r="BJ1229">
            <v>0</v>
          </cell>
          <cell r="BK1229" t="str">
            <v>COMUN</v>
          </cell>
          <cell r="BL1229">
            <v>0.15</v>
          </cell>
          <cell r="BM1229">
            <v>0</v>
          </cell>
          <cell r="BN1229">
            <v>0</v>
          </cell>
          <cell r="BO1229" t="str">
            <v>APARTADO ET 2009  (ART. 141 PARAG.2)- NO AGENTES DE RETENCION</v>
          </cell>
          <cell r="BP1229">
            <v>0</v>
          </cell>
          <cell r="BQ1229">
            <v>0</v>
          </cell>
          <cell r="BR1229">
            <v>0</v>
          </cell>
          <cell r="BS1229">
            <v>0</v>
          </cell>
          <cell r="BT1229">
            <v>0</v>
          </cell>
          <cell r="BU1229" t="str">
            <v>RETENCION DEL IMPUESTO RENTA - CREE- PN NO SON SUJETOS PASIVOS</v>
          </cell>
          <cell r="BV1229">
            <v>0</v>
          </cell>
          <cell r="BW1229">
            <v>120690</v>
          </cell>
          <cell r="BX1229">
            <v>0</v>
          </cell>
          <cell r="BY1229">
            <v>82759</v>
          </cell>
          <cell r="BZ1229">
            <v>0</v>
          </cell>
          <cell r="CA1229">
            <v>0</v>
          </cell>
          <cell r="CB1229">
            <v>0</v>
          </cell>
          <cell r="CC1229">
            <v>0</v>
          </cell>
          <cell r="CD1229">
            <v>0</v>
          </cell>
          <cell r="CE1229">
            <v>0</v>
          </cell>
          <cell r="CF1229">
            <v>3796551</v>
          </cell>
          <cell r="CG1229">
            <v>41536</v>
          </cell>
          <cell r="CH1229">
            <v>878</v>
          </cell>
          <cell r="CI1229">
            <v>276213</v>
          </cell>
          <cell r="CJ1229" t="str">
            <v>Irma Estela Cardenas Acosta</v>
          </cell>
          <cell r="CK1229" t="str">
            <v>ARRENDAMIENTO DE BIENES INMUEBLES</v>
          </cell>
          <cell r="CL1229" t="str">
            <v>GASTOS GENERALES</v>
          </cell>
          <cell r="CM1229">
            <v>0</v>
          </cell>
          <cell r="CN1229">
            <v>0</v>
          </cell>
          <cell r="CO1229">
            <v>0</v>
          </cell>
          <cell r="CP1229">
            <v>0</v>
          </cell>
          <cell r="CQ1229" t="str">
            <v>2013-6200138363</v>
          </cell>
          <cell r="CR1229">
            <v>0</v>
          </cell>
          <cell r="CS1229">
            <v>0</v>
          </cell>
          <cell r="CT1229">
            <v>0</v>
          </cell>
          <cell r="CU1229">
            <v>0</v>
          </cell>
          <cell r="CV1229">
            <v>0</v>
          </cell>
          <cell r="CW1229">
            <v>0</v>
          </cell>
          <cell r="CX1229">
            <v>0</v>
          </cell>
          <cell r="CY1229">
            <v>0</v>
          </cell>
          <cell r="CZ1229">
            <v>0</v>
          </cell>
          <cell r="DA1229">
            <v>0</v>
          </cell>
          <cell r="DB1229">
            <v>0</v>
          </cell>
          <cell r="DC1229">
            <v>0</v>
          </cell>
          <cell r="DD1229">
            <v>0</v>
          </cell>
          <cell r="DE1229">
            <v>0</v>
          </cell>
          <cell r="DF1229">
            <v>0</v>
          </cell>
          <cell r="DG1229">
            <v>0</v>
          </cell>
          <cell r="DH1229">
            <v>0</v>
          </cell>
          <cell r="DI1229">
            <v>0</v>
          </cell>
          <cell r="DJ1229">
            <v>0</v>
          </cell>
          <cell r="DK1229">
            <v>0</v>
          </cell>
          <cell r="DL1229">
            <v>0</v>
          </cell>
          <cell r="DM1229">
            <v>0</v>
          </cell>
          <cell r="DN1229">
            <v>0</v>
          </cell>
          <cell r="DO1229">
            <v>0</v>
          </cell>
          <cell r="DP1229">
            <v>0</v>
          </cell>
          <cell r="DQ1229">
            <v>0</v>
          </cell>
          <cell r="DR1229">
            <v>0</v>
          </cell>
          <cell r="DS1229">
            <v>0</v>
          </cell>
          <cell r="DT1229">
            <v>0</v>
          </cell>
          <cell r="DU1229">
            <v>0</v>
          </cell>
          <cell r="DV1229">
            <v>0</v>
          </cell>
          <cell r="DW1229">
            <v>0</v>
          </cell>
          <cell r="DX1229">
            <v>0</v>
          </cell>
          <cell r="DY1229">
            <v>0</v>
          </cell>
          <cell r="DZ1229">
            <v>0</v>
          </cell>
          <cell r="EA1229">
            <v>0</v>
          </cell>
          <cell r="EB1229">
            <v>0</v>
          </cell>
          <cell r="EC1229">
            <v>0</v>
          </cell>
          <cell r="ED1229">
            <v>0</v>
          </cell>
          <cell r="EE1229">
            <v>0</v>
          </cell>
          <cell r="EF1229">
            <v>0</v>
          </cell>
          <cell r="EG1229">
            <v>0</v>
          </cell>
          <cell r="EH1229">
            <v>0</v>
          </cell>
          <cell r="EI1229">
            <v>0</v>
          </cell>
          <cell r="EJ1229">
            <v>0</v>
          </cell>
        </row>
        <row r="1230">
          <cell r="B1230">
            <v>1379</v>
          </cell>
          <cell r="C1230">
            <v>41536</v>
          </cell>
          <cell r="D1230">
            <v>883</v>
          </cell>
          <cell r="E1230" t="str">
            <v>IrmaC</v>
          </cell>
          <cell r="F1230">
            <v>41537</v>
          </cell>
          <cell r="G1230" t="str">
            <v>DPS</v>
          </cell>
          <cell r="H1230" t="str">
            <v>78-2013</v>
          </cell>
          <cell r="I1230">
            <v>2013</v>
          </cell>
          <cell r="J1230" t="str">
            <v>AGENCIA DE VIAJES Y TURISMO SUBATOURS LTDA</v>
          </cell>
          <cell r="K1230" t="str">
            <v>800.075.003-6</v>
          </cell>
          <cell r="L1230" t="str">
            <v>BOGOTA</v>
          </cell>
          <cell r="M1230" t="str">
            <v>Cra 92 147B - 68</v>
          </cell>
          <cell r="N1230">
            <v>6803999</v>
          </cell>
          <cell r="O1230" t="str">
            <v>SUMINISTRO DE TIQUETES PARA TRANSPORTE AEREO EN VUELOS NACIONALES PARA ATENDER NECESIDADES DE DESPLAZAMIENTO DEL PERSONAL CON RECUROS DE INVERSION GRUPO PAZ DESARROLLO Y ESTABILIZACION.</v>
          </cell>
          <cell r="P1230">
            <v>719950000</v>
          </cell>
          <cell r="Q1230">
            <v>0</v>
          </cell>
          <cell r="R1230">
            <v>719950000</v>
          </cell>
          <cell r="S1230">
            <v>581713</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t="str">
            <v>MARTHA LUCIA MOSQUERA MONROY</v>
          </cell>
          <cell r="AJ1230" t="str">
            <v>34 FACTURAS- RELACION ADJUNTA</v>
          </cell>
          <cell r="AK1230" t="str">
            <v>RELACION ADJUNTA</v>
          </cell>
          <cell r="AL1230" t="str">
            <v>320000942263 de 22/09/12</v>
          </cell>
          <cell r="AM1230" t="str">
            <v>SEGUNDO DESEMBOLSO</v>
          </cell>
          <cell r="AN1230">
            <v>1122200</v>
          </cell>
          <cell r="AO1230">
            <v>0</v>
          </cell>
          <cell r="AP1230">
            <v>15052287</v>
          </cell>
          <cell r="AQ1230">
            <v>0</v>
          </cell>
          <cell r="AR1230">
            <v>0</v>
          </cell>
          <cell r="AS1230">
            <v>0</v>
          </cell>
          <cell r="AT1230">
            <v>0</v>
          </cell>
          <cell r="AU1230">
            <v>0</v>
          </cell>
          <cell r="AV1230">
            <v>0.16</v>
          </cell>
          <cell r="AW1230">
            <v>0.16</v>
          </cell>
          <cell r="AX1230">
            <v>2641936</v>
          </cell>
          <cell r="AY1230">
            <v>179552</v>
          </cell>
          <cell r="AZ1230">
            <v>18995975</v>
          </cell>
          <cell r="BA1230" t="str">
            <v>NO</v>
          </cell>
          <cell r="BB1230" t="str">
            <v>NO</v>
          </cell>
          <cell r="BC1230" t="str">
            <v>NO</v>
          </cell>
          <cell r="BD1230" t="str">
            <v>NO</v>
          </cell>
          <cell r="BE1230" t="str">
            <v>COMUN</v>
          </cell>
          <cell r="BF1230" t="str">
            <v>NO</v>
          </cell>
          <cell r="BG1230" t="str">
            <v>SERVICIOS DE INTERMEDIACION</v>
          </cell>
          <cell r="BH1230">
            <v>0.04</v>
          </cell>
          <cell r="BI1230" t="str">
            <v>COMISION FEE</v>
          </cell>
          <cell r="BJ1230">
            <v>0</v>
          </cell>
          <cell r="BK1230" t="str">
            <v>IVA AEROLINEA GRAN CONTRIBUYENTE</v>
          </cell>
          <cell r="BL1230">
            <v>0</v>
          </cell>
          <cell r="BM1230" t="str">
            <v>COMUN</v>
          </cell>
          <cell r="BN1230">
            <v>0.15</v>
          </cell>
          <cell r="BO1230" t="str">
            <v>BOGOTA-INTERMEDIARIO</v>
          </cell>
          <cell r="BP1230">
            <v>9.6600000000000002E-3</v>
          </cell>
          <cell r="BQ1230" t="str">
            <v>BOGOTA-INTERMEDIARIO</v>
          </cell>
          <cell r="BR1230">
            <v>9.6600000000000002E-3</v>
          </cell>
          <cell r="BS1230">
            <v>0</v>
          </cell>
          <cell r="BT1230">
            <v>0</v>
          </cell>
          <cell r="BU1230" t="str">
            <v>RETENCION DEL IMPUESTO RENTA - CREE- ELIMINADO DESDE SEPTIEMBRE</v>
          </cell>
          <cell r="BV1230">
            <v>0</v>
          </cell>
          <cell r="BW1230">
            <v>44888</v>
          </cell>
          <cell r="BX1230">
            <v>0</v>
          </cell>
          <cell r="BY1230">
            <v>0</v>
          </cell>
          <cell r="BZ1230">
            <v>26933</v>
          </cell>
          <cell r="CA1230">
            <v>10840</v>
          </cell>
          <cell r="CB1230">
            <v>0</v>
          </cell>
          <cell r="CC1230">
            <v>0</v>
          </cell>
          <cell r="CD1230">
            <v>0</v>
          </cell>
          <cell r="CE1230">
            <v>0</v>
          </cell>
          <cell r="CF1230">
            <v>18913314</v>
          </cell>
          <cell r="CG1230">
            <v>41537</v>
          </cell>
          <cell r="CH1230">
            <v>883</v>
          </cell>
          <cell r="CI1230">
            <v>581713</v>
          </cell>
          <cell r="CJ1230" t="str">
            <v>Irma Estela Cardenas Acosta</v>
          </cell>
          <cell r="CK1230" t="str">
            <v>TALENTO HUMANO</v>
          </cell>
          <cell r="CL1230" t="str">
            <v>ORDINARIO</v>
          </cell>
          <cell r="CM1230">
            <v>0</v>
          </cell>
          <cell r="CN1230">
            <v>0</v>
          </cell>
          <cell r="CO1230" t="str">
            <v>N/A</v>
          </cell>
          <cell r="CP1230">
            <v>0</v>
          </cell>
          <cell r="CQ1230" t="str">
            <v>2013-5010139023</v>
          </cell>
          <cell r="CR1230">
            <v>0</v>
          </cell>
          <cell r="CS1230">
            <v>0</v>
          </cell>
          <cell r="CT1230">
            <v>0</v>
          </cell>
          <cell r="CU1230">
            <v>0</v>
          </cell>
          <cell r="CV1230">
            <v>0</v>
          </cell>
          <cell r="CW1230">
            <v>0</v>
          </cell>
          <cell r="CX1230">
            <v>0</v>
          </cell>
          <cell r="CY1230">
            <v>0</v>
          </cell>
          <cell r="CZ1230">
            <v>0</v>
          </cell>
          <cell r="DA1230">
            <v>0</v>
          </cell>
          <cell r="DB1230">
            <v>0</v>
          </cell>
          <cell r="DC1230">
            <v>0</v>
          </cell>
          <cell r="DD1230">
            <v>0</v>
          </cell>
          <cell r="DE1230">
            <v>0</v>
          </cell>
          <cell r="DF1230">
            <v>0</v>
          </cell>
          <cell r="DG1230">
            <v>0</v>
          </cell>
          <cell r="DH1230">
            <v>0</v>
          </cell>
          <cell r="DI1230">
            <v>0</v>
          </cell>
          <cell r="DJ1230">
            <v>0</v>
          </cell>
          <cell r="DK1230">
            <v>0</v>
          </cell>
          <cell r="DL1230">
            <v>0</v>
          </cell>
          <cell r="DM1230">
            <v>0</v>
          </cell>
          <cell r="DN1230">
            <v>0</v>
          </cell>
          <cell r="DO1230">
            <v>0</v>
          </cell>
          <cell r="DP1230">
            <v>0</v>
          </cell>
          <cell r="DQ1230">
            <v>0</v>
          </cell>
          <cell r="DR1230">
            <v>0</v>
          </cell>
          <cell r="DS1230">
            <v>0</v>
          </cell>
          <cell r="DT1230">
            <v>0</v>
          </cell>
          <cell r="DU1230">
            <v>0</v>
          </cell>
          <cell r="DV1230">
            <v>0</v>
          </cell>
          <cell r="DW1230">
            <v>0</v>
          </cell>
          <cell r="DX1230">
            <v>0</v>
          </cell>
          <cell r="DY1230">
            <v>0</v>
          </cell>
          <cell r="DZ1230">
            <v>0</v>
          </cell>
          <cell r="EA1230">
            <v>0</v>
          </cell>
          <cell r="EB1230">
            <v>0</v>
          </cell>
          <cell r="EC1230">
            <v>0</v>
          </cell>
          <cell r="ED1230">
            <v>0</v>
          </cell>
          <cell r="EE1230">
            <v>0</v>
          </cell>
          <cell r="EF1230">
            <v>0</v>
          </cell>
          <cell r="EG1230">
            <v>0</v>
          </cell>
          <cell r="EH1230">
            <v>0</v>
          </cell>
          <cell r="EI1230">
            <v>0</v>
          </cell>
          <cell r="EJ1230">
            <v>0</v>
          </cell>
        </row>
        <row r="1231">
          <cell r="B1231">
            <v>1385</v>
          </cell>
          <cell r="C1231">
            <v>41537</v>
          </cell>
          <cell r="D1231">
            <v>888</v>
          </cell>
          <cell r="E1231" t="str">
            <v>IrmaC</v>
          </cell>
          <cell r="F1231">
            <v>41540</v>
          </cell>
          <cell r="G1231" t="str">
            <v>DPS</v>
          </cell>
          <cell r="H1231" t="str">
            <v>007/13</v>
          </cell>
          <cell r="I1231">
            <v>2013</v>
          </cell>
          <cell r="J1231" t="str">
            <v>ESCUELA GALAN PARA EL DESARROLLO DE LA DEMOCRACIA</v>
          </cell>
          <cell r="K1231" t="str">
            <v>830.143.202-6</v>
          </cell>
          <cell r="L1231" t="str">
            <v>BOGOTÁ</v>
          </cell>
          <cell r="M1231" t="str">
            <v>CALLE 10 4 - 21</v>
          </cell>
          <cell r="N1231">
            <v>3804780</v>
          </cell>
          <cell r="O1231" t="str">
            <v>UNION DE ESFUERZOS Y COOPERACIÓN TÉCNICA Y FINANCIERA CON LA FINALIDAD DE INCREMENTAR LAS CAPACIDADES SOCIALES, PRODUCTIVAS Y EMPRESARIALES DE LA POBLACION DE LA POBLACIÓN EN POBREZA EXTREMA Y VÍCTIMA DE LA VIOLENCIA Y EL DESPLAZAMIENTO,PARA PREPARARLA PA</v>
          </cell>
          <cell r="P1231">
            <v>44003840000</v>
          </cell>
          <cell r="Q1231">
            <v>0</v>
          </cell>
          <cell r="R1231">
            <v>44003840000</v>
          </cell>
          <cell r="S1231">
            <v>10913</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t="str">
            <v>ANA MILENA NEGRETTE CONTRERAS</v>
          </cell>
          <cell r="AJ1231" t="str">
            <v xml:space="preserve">PRIMER DESEMBOLSO 45% DEL RECURSO DEL DPS CUMPLIMIENTO DE LOS REQUISITOS DE PERFECCIONAMIENTO Y EJECUCION PREVIA ENTREGA DEL PLAN OPERATIVO Y CRONOGRAMA CON LA APROBACION DEL SUPERVISOR, PREVIA PRESENTACION DE FACTURA O CUENTA DE COBRO SEGUNDO DESEMBOLSO </v>
          </cell>
          <cell r="AK1231" t="str">
            <v>847</v>
          </cell>
          <cell r="AL1231" t="str">
            <v>310000065190 2012/09/17</v>
          </cell>
          <cell r="AM1231" t="str">
            <v>SOLICITUD No.2 PAGO, CORRESPONDIENTE AL 45% DEL APORTE DEL DPS.</v>
          </cell>
          <cell r="AN1231">
            <v>9270000000</v>
          </cell>
          <cell r="AO1231">
            <v>0</v>
          </cell>
          <cell r="AP1231">
            <v>0</v>
          </cell>
          <cell r="AQ1231">
            <v>0</v>
          </cell>
          <cell r="AR1231">
            <v>0</v>
          </cell>
          <cell r="AS1231">
            <v>0</v>
          </cell>
          <cell r="AT1231">
            <v>0</v>
          </cell>
          <cell r="AU1231">
            <v>0</v>
          </cell>
          <cell r="AV1231">
            <v>0</v>
          </cell>
          <cell r="AW1231">
            <v>0</v>
          </cell>
          <cell r="AX1231">
            <v>0</v>
          </cell>
          <cell r="AY1231">
            <v>0</v>
          </cell>
          <cell r="AZ1231">
            <v>9270000000</v>
          </cell>
          <cell r="BA1231" t="str">
            <v>NO</v>
          </cell>
          <cell r="BB1231" t="str">
            <v>RE</v>
          </cell>
          <cell r="BC1231" t="str">
            <v>NO</v>
          </cell>
          <cell r="BD1231" t="str">
            <v>NO</v>
          </cell>
          <cell r="BE1231" t="str">
            <v>NO RESPONSABLE</v>
          </cell>
          <cell r="BF1231" t="str">
            <v>NO</v>
          </cell>
          <cell r="BG1231" t="str">
            <v>ENTIDAD SI ÁNIMO DE LUCRO</v>
          </cell>
          <cell r="BH1231">
            <v>0</v>
          </cell>
          <cell r="BI1231">
            <v>0</v>
          </cell>
          <cell r="BJ1231">
            <v>0</v>
          </cell>
          <cell r="BK1231" t="str">
            <v>NO RESPONSABLE</v>
          </cell>
          <cell r="BL1231">
            <v>0</v>
          </cell>
          <cell r="BM1231">
            <v>0</v>
          </cell>
          <cell r="BN1231">
            <v>0</v>
          </cell>
          <cell r="BO1231" t="str">
            <v>CONVENIO DE COOPERACIÓN</v>
          </cell>
          <cell r="BP1231">
            <v>0</v>
          </cell>
          <cell r="BQ1231">
            <v>0</v>
          </cell>
          <cell r="BR1231">
            <v>0</v>
          </cell>
          <cell r="BS1231">
            <v>0</v>
          </cell>
          <cell r="BT1231">
            <v>0</v>
          </cell>
          <cell r="BU1231">
            <v>0</v>
          </cell>
          <cell r="BV1231">
            <v>0</v>
          </cell>
          <cell r="BW1231">
            <v>0</v>
          </cell>
          <cell r="BX1231">
            <v>0</v>
          </cell>
          <cell r="BY1231">
            <v>0</v>
          </cell>
          <cell r="BZ1231">
            <v>0</v>
          </cell>
          <cell r="CA1231">
            <v>0</v>
          </cell>
          <cell r="CB1231">
            <v>0</v>
          </cell>
          <cell r="CC1231">
            <v>0</v>
          </cell>
          <cell r="CD1231">
            <v>0</v>
          </cell>
          <cell r="CE1231">
            <v>0</v>
          </cell>
          <cell r="CF1231">
            <v>9270000000</v>
          </cell>
          <cell r="CG1231">
            <v>41540</v>
          </cell>
          <cell r="CH1231">
            <v>888</v>
          </cell>
          <cell r="CI1231">
            <v>10913</v>
          </cell>
          <cell r="CJ1231" t="str">
            <v>Irma Estela Cardenas Acosta</v>
          </cell>
          <cell r="CK1231" t="str">
            <v>INCLUSIÓN PRODUCTIVA</v>
          </cell>
          <cell r="CL1231" t="str">
            <v>ORDINARIA</v>
          </cell>
          <cell r="CM1231" t="str">
            <v>SIN EXPEDIENTE EN ORFEO</v>
          </cell>
          <cell r="CN1231">
            <v>0</v>
          </cell>
          <cell r="CO1231" t="str">
            <v>NO APLICA</v>
          </cell>
          <cell r="CP1231">
            <v>0</v>
          </cell>
          <cell r="CQ1231" t="str">
            <v>2013-4030139493</v>
          </cell>
          <cell r="CR1231" t="str">
            <v>SOLICITUD SE TRAMITA CON LIQUIDACIONES 1385 Y 1386</v>
          </cell>
          <cell r="CS1231">
            <v>0</v>
          </cell>
          <cell r="CT1231">
            <v>0</v>
          </cell>
          <cell r="CU1231">
            <v>0</v>
          </cell>
          <cell r="CV1231">
            <v>0</v>
          </cell>
          <cell r="CW1231">
            <v>0</v>
          </cell>
          <cell r="CX1231">
            <v>0</v>
          </cell>
          <cell r="CY1231">
            <v>0</v>
          </cell>
          <cell r="CZ1231">
            <v>0</v>
          </cell>
          <cell r="DA1231">
            <v>0</v>
          </cell>
          <cell r="DB1231">
            <v>0</v>
          </cell>
          <cell r="DC1231">
            <v>0</v>
          </cell>
          <cell r="DD1231">
            <v>0</v>
          </cell>
          <cell r="DE1231">
            <v>0</v>
          </cell>
          <cell r="DF1231">
            <v>0</v>
          </cell>
          <cell r="DG1231">
            <v>0</v>
          </cell>
          <cell r="DH1231">
            <v>0</v>
          </cell>
          <cell r="DI1231">
            <v>0</v>
          </cell>
          <cell r="DJ1231">
            <v>0</v>
          </cell>
          <cell r="DK1231">
            <v>0</v>
          </cell>
          <cell r="DL1231">
            <v>0</v>
          </cell>
          <cell r="DM1231">
            <v>0</v>
          </cell>
          <cell r="DN1231">
            <v>0</v>
          </cell>
          <cell r="DO1231">
            <v>0</v>
          </cell>
          <cell r="DP1231">
            <v>0</v>
          </cell>
          <cell r="DQ1231">
            <v>0</v>
          </cell>
          <cell r="DR1231">
            <v>0</v>
          </cell>
          <cell r="DS1231">
            <v>0</v>
          </cell>
          <cell r="DT1231">
            <v>0</v>
          </cell>
          <cell r="DU1231">
            <v>0</v>
          </cell>
          <cell r="DV1231">
            <v>0</v>
          </cell>
          <cell r="DW1231">
            <v>0</v>
          </cell>
          <cell r="DX1231">
            <v>0</v>
          </cell>
          <cell r="DY1231">
            <v>0</v>
          </cell>
          <cell r="DZ1231">
            <v>0</v>
          </cell>
          <cell r="EA1231">
            <v>0</v>
          </cell>
          <cell r="EB1231">
            <v>0</v>
          </cell>
          <cell r="EC1231">
            <v>0</v>
          </cell>
          <cell r="ED1231">
            <v>0</v>
          </cell>
          <cell r="EE1231">
            <v>0</v>
          </cell>
          <cell r="EF1231">
            <v>0</v>
          </cell>
          <cell r="EG1231">
            <v>0</v>
          </cell>
          <cell r="EH1231">
            <v>0</v>
          </cell>
          <cell r="EI1231">
            <v>0</v>
          </cell>
          <cell r="EJ1231">
            <v>0</v>
          </cell>
        </row>
        <row r="1232">
          <cell r="B1232">
            <v>1386</v>
          </cell>
          <cell r="C1232">
            <v>41537</v>
          </cell>
          <cell r="D1232">
            <v>888</v>
          </cell>
          <cell r="E1232" t="str">
            <v>IrmaC</v>
          </cell>
          <cell r="F1232">
            <v>41540</v>
          </cell>
          <cell r="G1232" t="str">
            <v>DPS</v>
          </cell>
          <cell r="H1232" t="str">
            <v>007/13</v>
          </cell>
          <cell r="I1232">
            <v>2013</v>
          </cell>
          <cell r="J1232" t="str">
            <v>ESCUELA GALAN PARA EL DESARROLLO DE LA DEMOCRACIA</v>
          </cell>
          <cell r="K1232" t="str">
            <v>830.143.202-6</v>
          </cell>
          <cell r="L1232" t="str">
            <v>BOGOTÁ</v>
          </cell>
          <cell r="M1232" t="str">
            <v>CALLE 10 4 - 21</v>
          </cell>
          <cell r="N1232">
            <v>3804780</v>
          </cell>
          <cell r="O1232" t="str">
            <v>UNION DE ESFUERZOS Y COOPERACIÓN TÉCNICA Y FINANCIERA CON LA FINALIDAD DE INCREMENTAR LAS CAPACIDADES SOCIALES, PRODUCTIVAS Y EMPRESARIALES DE LA POBLACION DE LA POBLACIÓN EN POBREZA EXTREMA Y VÍCTIMA DE LA VIOLENCIA Y EL DESPLAZAMIENTO,PARA PREPARARLA PA</v>
          </cell>
          <cell r="P1232">
            <v>44003840000</v>
          </cell>
          <cell r="Q1232">
            <v>0</v>
          </cell>
          <cell r="R1232">
            <v>44003840000</v>
          </cell>
          <cell r="S1232">
            <v>11013</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t="str">
            <v>ANA MILENA NEGRETTE CONTRERAS</v>
          </cell>
          <cell r="AJ1232" t="str">
            <v xml:space="preserve">PRIMER DESEMBOLSO 45% DEL RECURSO DEL DPS CUMPLIMIENTO DE LOS REQUISITOS DE PERFECCIONAMIENTO Y EJECUCION PREVIA ENTREGA DEL PLAN OPERATIVO Y CRONOGRAMA CON LA APROBACION DEL SUPERVISOR, PREVIA PRESENTACION DE FACTURA O CUENTA DE COBRO SEGUNDO DESEMBOLSO </v>
          </cell>
          <cell r="AK1232" t="str">
            <v>847</v>
          </cell>
          <cell r="AL1232" t="str">
            <v>310000065190 2012/09/17</v>
          </cell>
          <cell r="AM1232" t="str">
            <v>SOLICITUD No.2 PAGO, CORRESPONDIENTE AL 45% DEL APORTE DEL DPS.</v>
          </cell>
          <cell r="AN1232">
            <v>8730000000</v>
          </cell>
          <cell r="AO1232">
            <v>0</v>
          </cell>
          <cell r="AP1232">
            <v>0</v>
          </cell>
          <cell r="AQ1232">
            <v>0</v>
          </cell>
          <cell r="AR1232">
            <v>0</v>
          </cell>
          <cell r="AS1232">
            <v>0</v>
          </cell>
          <cell r="AT1232">
            <v>0</v>
          </cell>
          <cell r="AU1232">
            <v>0</v>
          </cell>
          <cell r="AV1232">
            <v>0</v>
          </cell>
          <cell r="AW1232">
            <v>0</v>
          </cell>
          <cell r="AX1232">
            <v>0</v>
          </cell>
          <cell r="AY1232">
            <v>0</v>
          </cell>
          <cell r="AZ1232">
            <v>8730000000</v>
          </cell>
          <cell r="BA1232" t="str">
            <v>NO</v>
          </cell>
          <cell r="BB1232" t="str">
            <v>RE</v>
          </cell>
          <cell r="BC1232" t="str">
            <v>NO</v>
          </cell>
          <cell r="BD1232" t="str">
            <v>NO</v>
          </cell>
          <cell r="BE1232" t="str">
            <v>NO RESPONSABLE</v>
          </cell>
          <cell r="BF1232" t="str">
            <v>NO</v>
          </cell>
          <cell r="BG1232" t="str">
            <v>ENTIDAD SI ÁNIMO DE LUCRO</v>
          </cell>
          <cell r="BH1232">
            <v>0</v>
          </cell>
          <cell r="BI1232">
            <v>0</v>
          </cell>
          <cell r="BJ1232">
            <v>0</v>
          </cell>
          <cell r="BK1232" t="str">
            <v>NO RESPONSABLE</v>
          </cell>
          <cell r="BL1232">
            <v>0</v>
          </cell>
          <cell r="BM1232">
            <v>0</v>
          </cell>
          <cell r="BN1232">
            <v>0</v>
          </cell>
          <cell r="BO1232" t="str">
            <v>CONVENIO DE COOPERACIÓN</v>
          </cell>
          <cell r="BP1232">
            <v>0</v>
          </cell>
          <cell r="BQ1232">
            <v>0</v>
          </cell>
          <cell r="BR1232">
            <v>0</v>
          </cell>
          <cell r="BS1232">
            <v>0</v>
          </cell>
          <cell r="BT1232">
            <v>0</v>
          </cell>
          <cell r="BU1232">
            <v>0</v>
          </cell>
          <cell r="BV1232">
            <v>0</v>
          </cell>
          <cell r="BW1232">
            <v>0</v>
          </cell>
          <cell r="BX1232">
            <v>0</v>
          </cell>
          <cell r="BY1232">
            <v>0</v>
          </cell>
          <cell r="BZ1232">
            <v>0</v>
          </cell>
          <cell r="CA1232">
            <v>0</v>
          </cell>
          <cell r="CB1232">
            <v>0</v>
          </cell>
          <cell r="CC1232">
            <v>0</v>
          </cell>
          <cell r="CD1232">
            <v>0</v>
          </cell>
          <cell r="CE1232">
            <v>0</v>
          </cell>
          <cell r="CF1232">
            <v>8730000000</v>
          </cell>
          <cell r="CG1232">
            <v>41540</v>
          </cell>
          <cell r="CH1232">
            <v>888</v>
          </cell>
          <cell r="CI1232">
            <v>11013</v>
          </cell>
          <cell r="CJ1232" t="str">
            <v>Irma Estela Cardenas Acosta</v>
          </cell>
          <cell r="CK1232" t="str">
            <v>INCLUSIÓN PRODUCTIVA</v>
          </cell>
          <cell r="CL1232" t="str">
            <v>ORDINARIA</v>
          </cell>
          <cell r="CM1232" t="str">
            <v>SIN EXPEDIENTE EN ORFEO</v>
          </cell>
          <cell r="CN1232">
            <v>0</v>
          </cell>
          <cell r="CO1232" t="str">
            <v>NO APLICA</v>
          </cell>
          <cell r="CP1232">
            <v>0</v>
          </cell>
          <cell r="CQ1232" t="str">
            <v>2013-4030139493</v>
          </cell>
          <cell r="CR1232" t="str">
            <v>SOLICITUD SE TRAMITA CON LIQUIDACIONES 1385 Y 1386</v>
          </cell>
          <cell r="CS1232">
            <v>0</v>
          </cell>
          <cell r="CT1232">
            <v>0</v>
          </cell>
          <cell r="CU1232">
            <v>0</v>
          </cell>
          <cell r="CV1232">
            <v>0</v>
          </cell>
          <cell r="CW1232">
            <v>0</v>
          </cell>
          <cell r="CX1232">
            <v>0</v>
          </cell>
          <cell r="CY1232">
            <v>0</v>
          </cell>
          <cell r="CZ1232">
            <v>0</v>
          </cell>
          <cell r="DA1232">
            <v>0</v>
          </cell>
          <cell r="DB1232">
            <v>0</v>
          </cell>
          <cell r="DC1232">
            <v>0</v>
          </cell>
          <cell r="DD1232">
            <v>0</v>
          </cell>
          <cell r="DE1232">
            <v>0</v>
          </cell>
          <cell r="DF1232">
            <v>0</v>
          </cell>
          <cell r="DG1232">
            <v>0</v>
          </cell>
          <cell r="DH1232">
            <v>0</v>
          </cell>
          <cell r="DI1232">
            <v>0</v>
          </cell>
          <cell r="DJ1232">
            <v>0</v>
          </cell>
          <cell r="DK1232">
            <v>0</v>
          </cell>
          <cell r="DL1232">
            <v>0</v>
          </cell>
          <cell r="DM1232">
            <v>0</v>
          </cell>
          <cell r="DN1232">
            <v>0</v>
          </cell>
          <cell r="DO1232">
            <v>0</v>
          </cell>
          <cell r="DP1232">
            <v>0</v>
          </cell>
          <cell r="DQ1232">
            <v>0</v>
          </cell>
          <cell r="DR1232">
            <v>0</v>
          </cell>
          <cell r="DS1232">
            <v>0</v>
          </cell>
          <cell r="DT1232">
            <v>0</v>
          </cell>
          <cell r="DU1232">
            <v>0</v>
          </cell>
          <cell r="DV1232">
            <v>0</v>
          </cell>
          <cell r="DW1232">
            <v>0</v>
          </cell>
          <cell r="DX1232">
            <v>0</v>
          </cell>
          <cell r="DY1232">
            <v>0</v>
          </cell>
          <cell r="DZ1232">
            <v>0</v>
          </cell>
          <cell r="EA1232">
            <v>0</v>
          </cell>
          <cell r="EB1232">
            <v>0</v>
          </cell>
          <cell r="EC1232">
            <v>0</v>
          </cell>
          <cell r="ED1232">
            <v>0</v>
          </cell>
          <cell r="EE1232">
            <v>0</v>
          </cell>
          <cell r="EF1232">
            <v>0</v>
          </cell>
          <cell r="EG1232">
            <v>0</v>
          </cell>
          <cell r="EH1232">
            <v>0</v>
          </cell>
          <cell r="EI1232">
            <v>0</v>
          </cell>
          <cell r="EJ1232">
            <v>0</v>
          </cell>
        </row>
        <row r="1233">
          <cell r="B1233">
            <v>1390</v>
          </cell>
          <cell r="C1233">
            <v>41540</v>
          </cell>
          <cell r="D1233">
            <v>894</v>
          </cell>
          <cell r="E1233" t="str">
            <v>IrmaC</v>
          </cell>
          <cell r="F1233">
            <v>41540</v>
          </cell>
          <cell r="G1233" t="str">
            <v>DPS</v>
          </cell>
          <cell r="H1233" t="str">
            <v>8/13</v>
          </cell>
          <cell r="I1233">
            <v>2013</v>
          </cell>
          <cell r="J1233" t="str">
            <v>UNION TEMPORAL ESTRATEGICOS OCE &amp; LOGISTICA UT</v>
          </cell>
          <cell r="K1233" t="str">
            <v>900.618.842-3</v>
          </cell>
          <cell r="L1233" t="str">
            <v>BOGOTA</v>
          </cell>
          <cell r="M1233" t="str">
            <v>Diag 40 14-89</v>
          </cell>
          <cell r="N1233">
            <v>2451417</v>
          </cell>
          <cell r="O1233" t="str">
            <v>SERVICIOS DE OPERADOR LOGISTICO EN LA ORGANIZACIÓN,ADMINISTRACION Y EJECUCION DE ACCIONES LOGISTICAS PARA LA REALIZACION DE ACTIVIDADES MISIONALES DE LOS PROGRAMAS FAMILIAS EN ACCION,JOVENES EN ACCION DE LA DIRECCION INGRESO SOCIAL</v>
          </cell>
          <cell r="P1233">
            <v>2900000000</v>
          </cell>
          <cell r="Q1233">
            <v>0</v>
          </cell>
          <cell r="R1233">
            <v>2900000000</v>
          </cell>
          <cell r="S1233">
            <v>11213</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t="str">
            <v>ROBERTO C ANGULO SALAZAR</v>
          </cell>
          <cell r="AJ1233" t="str">
            <v>FACTURAS</v>
          </cell>
          <cell r="AK1233" t="str">
            <v>FRA 2728, 37, 38</v>
          </cell>
          <cell r="AL1233" t="str">
            <v>320001023410 DEC213-06-05</v>
          </cell>
          <cell r="AM1233" t="str">
            <v>JORNADA DE TRABAJO INGRESO SOCIAL, CAPACITACION DAVIPLATA FUNCIONARIOS BTA</v>
          </cell>
          <cell r="AN1233">
            <v>107199.5</v>
          </cell>
          <cell r="AO1233">
            <v>107199.5</v>
          </cell>
          <cell r="AP1233">
            <v>1450386</v>
          </cell>
          <cell r="AQ1233">
            <v>0</v>
          </cell>
          <cell r="AR1233">
            <v>0</v>
          </cell>
          <cell r="AS1233">
            <v>0</v>
          </cell>
          <cell r="AT1233">
            <v>0</v>
          </cell>
          <cell r="AU1233">
            <v>0</v>
          </cell>
          <cell r="AV1233">
            <v>0</v>
          </cell>
          <cell r="AW1233">
            <v>0</v>
          </cell>
          <cell r="AX1233">
            <v>14303</v>
          </cell>
          <cell r="AY1233">
            <v>0</v>
          </cell>
          <cell r="AZ1233">
            <v>1679088</v>
          </cell>
          <cell r="BA1233" t="str">
            <v>NO</v>
          </cell>
          <cell r="BB1233" t="str">
            <v>NO</v>
          </cell>
          <cell r="BC1233" t="str">
            <v>NO</v>
          </cell>
          <cell r="BD1233" t="str">
            <v>SI</v>
          </cell>
          <cell r="BE1233" t="str">
            <v>COMUN</v>
          </cell>
          <cell r="BF1233" t="str">
            <v>NO</v>
          </cell>
          <cell r="BG1233" t="str">
            <v>HONORARIOS</v>
          </cell>
          <cell r="BH1233">
            <v>0.11</v>
          </cell>
          <cell r="BI1233" t="str">
            <v>REGIMEN TRIBUTARIO ESPECIAL ART 19 ET Y ART 140 DR124/97</v>
          </cell>
          <cell r="BJ1233">
            <v>0</v>
          </cell>
          <cell r="BK1233" t="str">
            <v>COMUN</v>
          </cell>
          <cell r="BL1233">
            <v>0.15</v>
          </cell>
          <cell r="BM1233">
            <v>0</v>
          </cell>
          <cell r="BN1233">
            <v>0</v>
          </cell>
          <cell r="BO1233" t="str">
            <v>BOGOTA</v>
          </cell>
          <cell r="BP1233">
            <v>9.6600000000000002E-3</v>
          </cell>
          <cell r="BQ1233" t="str">
            <v>BOGOTA</v>
          </cell>
          <cell r="BR1233">
            <v>9.6600000000000002E-3</v>
          </cell>
          <cell r="BS1233">
            <v>0</v>
          </cell>
          <cell r="BT1233">
            <v>0</v>
          </cell>
          <cell r="BU1233">
            <v>0</v>
          </cell>
          <cell r="BV1233">
            <v>0</v>
          </cell>
          <cell r="BW1233">
            <v>11792</v>
          </cell>
          <cell r="BX1233">
            <v>0</v>
          </cell>
          <cell r="BY1233">
            <v>2145</v>
          </cell>
          <cell r="BZ1233">
            <v>0</v>
          </cell>
          <cell r="CA1233">
            <v>1036</v>
          </cell>
          <cell r="CB1233">
            <v>1036</v>
          </cell>
          <cell r="CC1233">
            <v>0</v>
          </cell>
          <cell r="CD1233">
            <v>0</v>
          </cell>
          <cell r="CE1233">
            <v>0</v>
          </cell>
          <cell r="CF1233">
            <v>1663079</v>
          </cell>
          <cell r="CG1233">
            <v>41540</v>
          </cell>
          <cell r="CH1233">
            <v>894</v>
          </cell>
          <cell r="CI1233">
            <v>11213</v>
          </cell>
          <cell r="CJ1233" t="str">
            <v>Irma Estela Cardenas Acosta</v>
          </cell>
          <cell r="CK1233" t="str">
            <v>FAMILIAS EN ACCION</v>
          </cell>
          <cell r="CL1233" t="str">
            <v>ORDINARIA</v>
          </cell>
          <cell r="CM1233" t="str">
            <v>201361003016000008E</v>
          </cell>
          <cell r="CN1233">
            <v>0</v>
          </cell>
          <cell r="CO1233">
            <v>0</v>
          </cell>
          <cell r="CP1233">
            <v>0</v>
          </cell>
          <cell r="CQ1233" t="str">
            <v>2013-3100138733</v>
          </cell>
          <cell r="CR1233" t="str">
            <v>OCE &amp; MAEKETING SAS NIT 830.069.795-5 50% - ESTRATEGICOS NIT 830.094.804-9 50%</v>
          </cell>
          <cell r="CS1233">
            <v>0</v>
          </cell>
          <cell r="CT1233">
            <v>0</v>
          </cell>
          <cell r="CU1233">
            <v>0</v>
          </cell>
          <cell r="CV1233">
            <v>0</v>
          </cell>
          <cell r="CW1233">
            <v>0</v>
          </cell>
          <cell r="CX1233">
            <v>0</v>
          </cell>
          <cell r="CY1233">
            <v>0</v>
          </cell>
          <cell r="CZ1233">
            <v>0</v>
          </cell>
          <cell r="DA1233">
            <v>0</v>
          </cell>
          <cell r="DB1233">
            <v>0</v>
          </cell>
          <cell r="DC1233">
            <v>0</v>
          </cell>
          <cell r="DD1233">
            <v>0</v>
          </cell>
          <cell r="DE1233">
            <v>0</v>
          </cell>
          <cell r="DF1233">
            <v>0</v>
          </cell>
          <cell r="DG1233">
            <v>0</v>
          </cell>
          <cell r="DH1233">
            <v>0</v>
          </cell>
          <cell r="DI1233">
            <v>0</v>
          </cell>
          <cell r="DJ1233">
            <v>0</v>
          </cell>
          <cell r="DK1233">
            <v>0</v>
          </cell>
          <cell r="DL1233">
            <v>0</v>
          </cell>
          <cell r="DM1233">
            <v>0</v>
          </cell>
          <cell r="DN1233">
            <v>0</v>
          </cell>
          <cell r="DO1233">
            <v>0</v>
          </cell>
          <cell r="DP1233">
            <v>0</v>
          </cell>
          <cell r="DQ1233">
            <v>0</v>
          </cell>
          <cell r="DR1233">
            <v>0</v>
          </cell>
          <cell r="DS1233">
            <v>0</v>
          </cell>
          <cell r="DT1233">
            <v>0</v>
          </cell>
          <cell r="DU1233">
            <v>0</v>
          </cell>
          <cell r="DV1233">
            <v>0</v>
          </cell>
          <cell r="DW1233">
            <v>0</v>
          </cell>
          <cell r="DX1233">
            <v>0</v>
          </cell>
          <cell r="DY1233">
            <v>0</v>
          </cell>
          <cell r="DZ1233">
            <v>0</v>
          </cell>
          <cell r="EA1233">
            <v>0</v>
          </cell>
          <cell r="EB1233">
            <v>0</v>
          </cell>
          <cell r="EC1233">
            <v>0</v>
          </cell>
          <cell r="ED1233">
            <v>0</v>
          </cell>
          <cell r="EE1233">
            <v>0</v>
          </cell>
          <cell r="EF1233">
            <v>0</v>
          </cell>
          <cell r="EG1233">
            <v>0</v>
          </cell>
          <cell r="EH1233">
            <v>0</v>
          </cell>
          <cell r="EI1233">
            <v>0</v>
          </cell>
          <cell r="EJ1233">
            <v>0</v>
          </cell>
        </row>
        <row r="1234">
          <cell r="B1234">
            <v>1407</v>
          </cell>
          <cell r="C1234">
            <v>41540</v>
          </cell>
          <cell r="D1234">
            <v>904</v>
          </cell>
          <cell r="E1234" t="str">
            <v>IrmaC</v>
          </cell>
          <cell r="F1234">
            <v>41541</v>
          </cell>
          <cell r="G1234" t="str">
            <v>DPS</v>
          </cell>
          <cell r="H1234" t="str">
            <v>85-2013</v>
          </cell>
          <cell r="I1234">
            <v>2013</v>
          </cell>
          <cell r="J1234" t="str">
            <v>SEMINARIOS ANDINOS S.A.S.</v>
          </cell>
          <cell r="K1234" t="str">
            <v>804,011,907-9</v>
          </cell>
          <cell r="L1234" t="str">
            <v>BUCARAMANGA</v>
          </cell>
          <cell r="M1234" t="str">
            <v>CRA 28 No 20-73 SAN ALONSO</v>
          </cell>
          <cell r="N1234" t="str">
            <v>634 08088</v>
          </cell>
          <cell r="O1234" t="str">
            <v>PRESTAR SERVICIOS DE APOYO LOGISTICO CORRESPONDIENTE A LOS GRUPOS DE TRABAJO PAZ, DESARROLLO Y ESTABILIZACION, POUEBLOS INDIGENAS, FAMILIAS EN SU TIERRA Y LEGION DEL AFECTO</v>
          </cell>
          <cell r="P1234">
            <v>235594012.5</v>
          </cell>
          <cell r="Q1234">
            <v>0</v>
          </cell>
          <cell r="R1234">
            <v>235594012.5</v>
          </cell>
          <cell r="S1234">
            <v>610913</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t="str">
            <v>SANDRA MILENA MARTIN RAMIREZ Y JOSE DOMINGO BERNAL RODRIGUEZ</v>
          </cell>
          <cell r="AJ1234" t="str">
            <v>SEGÚN FACTURACION POR SERVICIOS PRESTADOS</v>
          </cell>
          <cell r="AK1234" t="str">
            <v>CUENTAS COBRO 12, 14, 13, 16, 15 17 Y FRAS FB-571-573-572-575-574-576</v>
          </cell>
          <cell r="AL1234" t="str">
            <v>RES FRAS X COM 40000154660 DE 2012/02/02</v>
          </cell>
          <cell r="AM1234" t="str">
            <v>REEMBOLSOS DE GASTOS Y FACTURACIUON POR CONCEPTO DE APOYO LOGISTICO Y HONORARIOS.</v>
          </cell>
          <cell r="AN1234">
            <v>2844828</v>
          </cell>
          <cell r="AO1234">
            <v>641903</v>
          </cell>
          <cell r="AP1234">
            <v>10188217</v>
          </cell>
          <cell r="AQ1234">
            <v>0</v>
          </cell>
          <cell r="AR1234">
            <v>0</v>
          </cell>
          <cell r="AS1234">
            <v>0</v>
          </cell>
          <cell r="AT1234">
            <v>0</v>
          </cell>
          <cell r="AU1234">
            <v>0</v>
          </cell>
          <cell r="AV1234">
            <v>0</v>
          </cell>
          <cell r="AW1234">
            <v>0</v>
          </cell>
          <cell r="AX1234">
            <v>557878</v>
          </cell>
          <cell r="AY1234">
            <v>0</v>
          </cell>
          <cell r="AZ1234">
            <v>14232826</v>
          </cell>
          <cell r="BA1234" t="str">
            <v>NO</v>
          </cell>
          <cell r="BB1234" t="str">
            <v>NO</v>
          </cell>
          <cell r="BC1234" t="str">
            <v>NO</v>
          </cell>
          <cell r="BD1234" t="str">
            <v>NO</v>
          </cell>
          <cell r="BE1234" t="str">
            <v>COMUN</v>
          </cell>
          <cell r="BF1234" t="str">
            <v>NO</v>
          </cell>
          <cell r="BG1234" t="str">
            <v>HONORARIOS</v>
          </cell>
          <cell r="BH1234">
            <v>0.11</v>
          </cell>
          <cell r="BI1234" t="str">
            <v>SERVICIOS DECLARANTES 4%</v>
          </cell>
          <cell r="BJ1234">
            <v>0.04</v>
          </cell>
          <cell r="BK1234" t="str">
            <v>COMUN</v>
          </cell>
          <cell r="BL1234">
            <v>0.15</v>
          </cell>
          <cell r="BM1234">
            <v>0</v>
          </cell>
          <cell r="BN1234">
            <v>0</v>
          </cell>
          <cell r="BO1234">
            <v>0</v>
          </cell>
          <cell r="BP1234">
            <v>0</v>
          </cell>
          <cell r="BQ1234">
            <v>0</v>
          </cell>
          <cell r="BR1234">
            <v>0</v>
          </cell>
          <cell r="BS1234">
            <v>0</v>
          </cell>
          <cell r="BT1234">
            <v>0</v>
          </cell>
          <cell r="BU1234">
            <v>0</v>
          </cell>
          <cell r="BV1234">
            <v>0</v>
          </cell>
          <cell r="BW1234">
            <v>312931</v>
          </cell>
          <cell r="BX1234">
            <v>25676</v>
          </cell>
          <cell r="BY1234">
            <v>83682</v>
          </cell>
          <cell r="BZ1234">
            <v>0</v>
          </cell>
          <cell r="CA1234">
            <v>0</v>
          </cell>
          <cell r="CB1234">
            <v>0</v>
          </cell>
          <cell r="CC1234">
            <v>0</v>
          </cell>
          <cell r="CD1234">
            <v>0</v>
          </cell>
          <cell r="CE1234">
            <v>0</v>
          </cell>
          <cell r="CF1234">
            <v>13810537</v>
          </cell>
          <cell r="CG1234">
            <v>41541</v>
          </cell>
          <cell r="CH1234">
            <v>904</v>
          </cell>
          <cell r="CI1234">
            <v>610913</v>
          </cell>
          <cell r="CJ1234" t="str">
            <v>Irma Estela Cardenas Acosta</v>
          </cell>
          <cell r="CK1234" t="str">
            <v>FAMILIAS EN ACCION</v>
          </cell>
          <cell r="CL1234" t="str">
            <v>ORDINARIA</v>
          </cell>
          <cell r="CM1234" t="str">
            <v>201361003016000008E</v>
          </cell>
          <cell r="CN1234">
            <v>0</v>
          </cell>
          <cell r="CO1234">
            <v>0</v>
          </cell>
          <cell r="CP1234">
            <v>0</v>
          </cell>
          <cell r="CQ1234">
            <v>0</v>
          </cell>
          <cell r="CR1234">
            <v>0</v>
          </cell>
          <cell r="CS1234">
            <v>0</v>
          </cell>
          <cell r="CT1234">
            <v>0</v>
          </cell>
          <cell r="CU1234">
            <v>0</v>
          </cell>
          <cell r="CV1234">
            <v>0</v>
          </cell>
          <cell r="CW1234" t="str">
            <v>ICA CUCUTA</v>
          </cell>
          <cell r="CX1234">
            <v>551349</v>
          </cell>
          <cell r="CY1234">
            <v>6.0000000000000001E-3</v>
          </cell>
          <cell r="CZ1234" t="str">
            <v>ICA BARRANCABERMEJA- NO SOMOS AGENTES DE RETENCION</v>
          </cell>
          <cell r="DA1234">
            <v>603684</v>
          </cell>
          <cell r="DB1234">
            <v>0</v>
          </cell>
          <cell r="DC1234" t="str">
            <v>ICA VALLEDUPAR- ACTIVIDAD NO SUJETA</v>
          </cell>
          <cell r="DD1234">
            <v>569022</v>
          </cell>
          <cell r="DE1234">
            <v>0</v>
          </cell>
          <cell r="DF1234" t="str">
            <v>ICA VILLAVICENCIO</v>
          </cell>
          <cell r="DG1234">
            <v>661060</v>
          </cell>
          <cell r="DH1234">
            <v>4.0000000000000001E-3</v>
          </cell>
          <cell r="DI1234" t="str">
            <v>ICA  MAGANGUE- NO HAY SISTEMA DE RETENCION</v>
          </cell>
          <cell r="DJ1234">
            <v>640107</v>
          </cell>
          <cell r="DK1234">
            <v>0</v>
          </cell>
          <cell r="DL1234" t="str">
            <v>ICA MAJAGUAL- NO HAY ESTATUTO TRIBUTARIO</v>
          </cell>
          <cell r="DM1234">
            <v>637768</v>
          </cell>
          <cell r="DN1234">
            <v>0</v>
          </cell>
          <cell r="DO1234">
            <v>0</v>
          </cell>
          <cell r="DP1234">
            <v>0</v>
          </cell>
          <cell r="DQ1234">
            <v>0</v>
          </cell>
          <cell r="DR1234">
            <v>0</v>
          </cell>
          <cell r="DS1234">
            <v>0</v>
          </cell>
          <cell r="DT1234">
            <v>0</v>
          </cell>
          <cell r="DU1234">
            <v>0</v>
          </cell>
          <cell r="DV1234">
            <v>0</v>
          </cell>
          <cell r="DW1234">
            <v>0</v>
          </cell>
          <cell r="DX1234">
            <v>0</v>
          </cell>
          <cell r="DY1234">
            <v>0</v>
          </cell>
          <cell r="DZ1234">
            <v>0</v>
          </cell>
          <cell r="EA1234">
            <v>0</v>
          </cell>
          <cell r="EB1234">
            <v>0</v>
          </cell>
          <cell r="EC1234">
            <v>0</v>
          </cell>
          <cell r="ED1234">
            <v>0</v>
          </cell>
          <cell r="EE1234">
            <v>0</v>
          </cell>
          <cell r="EF1234">
            <v>0</v>
          </cell>
          <cell r="EG1234">
            <v>0</v>
          </cell>
          <cell r="EH1234">
            <v>0</v>
          </cell>
          <cell r="EI1234">
            <v>0</v>
          </cell>
          <cell r="EJ1234">
            <v>0</v>
          </cell>
        </row>
        <row r="1235">
          <cell r="B1235">
            <v>1408</v>
          </cell>
          <cell r="C1235">
            <v>41540</v>
          </cell>
          <cell r="D1235">
            <v>899</v>
          </cell>
          <cell r="E1235" t="str">
            <v>IrmaC</v>
          </cell>
          <cell r="F1235">
            <v>41542</v>
          </cell>
          <cell r="G1235" t="str">
            <v>DPS</v>
          </cell>
          <cell r="H1235" t="str">
            <v>ACEPTACION OFERTA 109-2013</v>
          </cell>
          <cell r="I1235">
            <v>2013</v>
          </cell>
          <cell r="J1235" t="str">
            <v>LITIGANDO PUNTO COM S.A.</v>
          </cell>
          <cell r="K1235" t="str">
            <v>830,070,346-3</v>
          </cell>
          <cell r="L1235" t="str">
            <v>BOGOTA</v>
          </cell>
          <cell r="M1235" t="str">
            <v>AVDA CALLE 19 6 68 INT 1 PISO 8</v>
          </cell>
          <cell r="N1235" t="str">
            <v>742 0880</v>
          </cell>
          <cell r="O1235" t="str">
            <v>PRESTAR SERVICIO DE VIGILANCIA Y REVISION Y SEGUIMIENTO DIARIO DE LOS PROCESOS JURIDICOS EN QUE SEA PARTE EL DPS Y LOS FONDOS ADSCRITOS EN CIUDADES CAPITALES DEL DPTO.</v>
          </cell>
          <cell r="P1235">
            <v>32103000</v>
          </cell>
          <cell r="Q1235">
            <v>0</v>
          </cell>
          <cell r="R1235">
            <v>32103000</v>
          </cell>
          <cell r="S1235">
            <v>729613</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t="str">
            <v>MARCELA SALAMANCA ROA</v>
          </cell>
          <cell r="AJ1235" t="str">
            <v>MES CUMPLIDO, Y CON FACTURACION MENSUAL.</v>
          </cell>
          <cell r="AK1235" t="str">
            <v>FRA 21185</v>
          </cell>
          <cell r="AL1235" t="str">
            <v>RES 320001049252 DE 2013/08/21</v>
          </cell>
          <cell r="AM1235" t="str">
            <v>SEGUIMIENTO Y VIGILANCIA DE PROCESOS JUDICIALES DEL 14 DE AGOSTO AL 13 DE SEPTIEMBRE.</v>
          </cell>
          <cell r="AN1235">
            <v>5445000</v>
          </cell>
          <cell r="AO1235">
            <v>0</v>
          </cell>
          <cell r="AP1235">
            <v>0</v>
          </cell>
          <cell r="AQ1235">
            <v>0</v>
          </cell>
          <cell r="AR1235">
            <v>0</v>
          </cell>
          <cell r="AS1235">
            <v>0</v>
          </cell>
          <cell r="AT1235">
            <v>0</v>
          </cell>
          <cell r="AU1235">
            <v>0</v>
          </cell>
          <cell r="AV1235">
            <v>0</v>
          </cell>
          <cell r="AW1235">
            <v>0</v>
          </cell>
          <cell r="AX1235">
            <v>871200</v>
          </cell>
          <cell r="AY1235">
            <v>0</v>
          </cell>
          <cell r="AZ1235">
            <v>6316200</v>
          </cell>
          <cell r="BA1235" t="str">
            <v>NO</v>
          </cell>
          <cell r="BB1235" t="str">
            <v>NO</v>
          </cell>
          <cell r="BC1235" t="str">
            <v>NO</v>
          </cell>
          <cell r="BD1235" t="str">
            <v>NO</v>
          </cell>
          <cell r="BE1235" t="str">
            <v>COMUN</v>
          </cell>
          <cell r="BF1235" t="str">
            <v>NI</v>
          </cell>
          <cell r="BG1235" t="str">
            <v>HONORARIOS</v>
          </cell>
          <cell r="BH1235">
            <v>0.11</v>
          </cell>
          <cell r="BI1235">
            <v>0</v>
          </cell>
          <cell r="BJ1235">
            <v>0</v>
          </cell>
          <cell r="BK1235" t="str">
            <v>COMUN</v>
          </cell>
          <cell r="BL1235">
            <v>0.15</v>
          </cell>
          <cell r="BM1235">
            <v>0</v>
          </cell>
          <cell r="BN1235">
            <v>0</v>
          </cell>
          <cell r="BO1235" t="str">
            <v>BOGOTA</v>
          </cell>
          <cell r="BP1235">
            <v>9.6600000000000002E-3</v>
          </cell>
          <cell r="BQ1235">
            <v>0</v>
          </cell>
          <cell r="BR1235">
            <v>0</v>
          </cell>
          <cell r="BS1235">
            <v>0</v>
          </cell>
          <cell r="BT1235">
            <v>0</v>
          </cell>
          <cell r="BU1235">
            <v>0</v>
          </cell>
          <cell r="BV1235">
            <v>0</v>
          </cell>
          <cell r="BW1235">
            <v>598950</v>
          </cell>
          <cell r="BX1235">
            <v>0</v>
          </cell>
          <cell r="BY1235">
            <v>130680</v>
          </cell>
          <cell r="BZ1235">
            <v>0</v>
          </cell>
          <cell r="CA1235">
            <v>52599</v>
          </cell>
          <cell r="CB1235">
            <v>0</v>
          </cell>
          <cell r="CC1235">
            <v>0</v>
          </cell>
          <cell r="CD1235">
            <v>0</v>
          </cell>
          <cell r="CE1235">
            <v>0</v>
          </cell>
          <cell r="CF1235">
            <v>5533971</v>
          </cell>
          <cell r="CG1235">
            <v>41542</v>
          </cell>
          <cell r="CH1235">
            <v>899</v>
          </cell>
          <cell r="CI1235">
            <v>729613</v>
          </cell>
          <cell r="CJ1235" t="str">
            <v>Irma Estela Cardenas Acosta</v>
          </cell>
          <cell r="CK1235" t="str">
            <v>FAMILIAS EN ACCION</v>
          </cell>
          <cell r="CL1235" t="str">
            <v>ORDINARIA</v>
          </cell>
          <cell r="CM1235" t="str">
            <v>201361003016000008E</v>
          </cell>
          <cell r="CN1235">
            <v>0</v>
          </cell>
          <cell r="CO1235">
            <v>0</v>
          </cell>
          <cell r="CP1235">
            <v>0</v>
          </cell>
          <cell r="CQ1235" t="str">
            <v>2013-1900140852</v>
          </cell>
          <cell r="CR1235">
            <v>0</v>
          </cell>
          <cell r="CS1235">
            <v>0</v>
          </cell>
          <cell r="CT1235">
            <v>0</v>
          </cell>
          <cell r="CU1235">
            <v>0</v>
          </cell>
          <cell r="CV1235">
            <v>0</v>
          </cell>
          <cell r="CW1235">
            <v>0</v>
          </cell>
          <cell r="CX1235">
            <v>0</v>
          </cell>
          <cell r="CY1235">
            <v>0</v>
          </cell>
          <cell r="CZ1235">
            <v>0</v>
          </cell>
          <cell r="DA1235">
            <v>0</v>
          </cell>
          <cell r="DB1235">
            <v>0</v>
          </cell>
          <cell r="DC1235">
            <v>0</v>
          </cell>
          <cell r="DD1235">
            <v>0</v>
          </cell>
          <cell r="DE1235">
            <v>0</v>
          </cell>
          <cell r="DF1235">
            <v>0</v>
          </cell>
          <cell r="DG1235">
            <v>0</v>
          </cell>
          <cell r="DH1235">
            <v>0</v>
          </cell>
          <cell r="DI1235">
            <v>0</v>
          </cell>
          <cell r="DJ1235">
            <v>0</v>
          </cell>
          <cell r="DK1235">
            <v>0</v>
          </cell>
          <cell r="DL1235">
            <v>0</v>
          </cell>
          <cell r="DM1235">
            <v>0</v>
          </cell>
          <cell r="DN1235">
            <v>0</v>
          </cell>
          <cell r="DO1235">
            <v>0</v>
          </cell>
          <cell r="DP1235">
            <v>0</v>
          </cell>
          <cell r="DQ1235">
            <v>0</v>
          </cell>
          <cell r="DR1235">
            <v>0</v>
          </cell>
          <cell r="DS1235">
            <v>0</v>
          </cell>
          <cell r="DT1235">
            <v>0</v>
          </cell>
          <cell r="DU1235">
            <v>0</v>
          </cell>
          <cell r="DV1235">
            <v>0</v>
          </cell>
          <cell r="DW1235">
            <v>0</v>
          </cell>
          <cell r="DX1235">
            <v>0</v>
          </cell>
          <cell r="DY1235">
            <v>0</v>
          </cell>
          <cell r="DZ1235">
            <v>0</v>
          </cell>
          <cell r="EA1235">
            <v>0</v>
          </cell>
          <cell r="EB1235">
            <v>0</v>
          </cell>
          <cell r="EC1235">
            <v>0</v>
          </cell>
          <cell r="ED1235">
            <v>0</v>
          </cell>
          <cell r="EE1235">
            <v>0</v>
          </cell>
          <cell r="EF1235">
            <v>0</v>
          </cell>
          <cell r="EG1235">
            <v>0</v>
          </cell>
          <cell r="EH1235">
            <v>0</v>
          </cell>
          <cell r="EI1235">
            <v>0</v>
          </cell>
          <cell r="EJ1235">
            <v>0</v>
          </cell>
        </row>
        <row r="1236">
          <cell r="B1236">
            <v>1412</v>
          </cell>
          <cell r="C1236">
            <v>41542</v>
          </cell>
          <cell r="D1236">
            <v>909</v>
          </cell>
          <cell r="E1236" t="str">
            <v>IrmaC</v>
          </cell>
          <cell r="F1236">
            <v>41542</v>
          </cell>
          <cell r="G1236" t="str">
            <v>DPS</v>
          </cell>
          <cell r="H1236" t="str">
            <v>8/13</v>
          </cell>
          <cell r="I1236">
            <v>2013</v>
          </cell>
          <cell r="J1236" t="str">
            <v>UNION TEMPORAL ESTRATEGICOS OCE &amp; LOGISTICA UT</v>
          </cell>
          <cell r="K1236" t="str">
            <v>900.618.842-3</v>
          </cell>
          <cell r="L1236" t="str">
            <v>BOGOTA</v>
          </cell>
          <cell r="M1236" t="str">
            <v>Diag 40 14-89</v>
          </cell>
          <cell r="N1236">
            <v>2451417</v>
          </cell>
          <cell r="O1236" t="str">
            <v>SERVICIOS DE OPERADOR LOGISTICO EN LA ORGANIZACIÓN,ADMINISTRACION Y EJECUCION DE ACCIONES LOGISTICAS PARA LA REALIZACION DE ACTIVIDADES MISIONALES DE LOS PROGRAMAS FAMILIAS EN ACCION,JOVENES EN ACCION DE LA DIRECCION INGRESO SOCIAL</v>
          </cell>
          <cell r="P1236">
            <v>2900000000</v>
          </cell>
          <cell r="Q1236">
            <v>0</v>
          </cell>
          <cell r="R1236">
            <v>2900000000</v>
          </cell>
          <cell r="S1236">
            <v>11213</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t="str">
            <v>ROBERTO C ANGULO SALAZAR</v>
          </cell>
          <cell r="AJ1236" t="str">
            <v>FACTURAS</v>
          </cell>
          <cell r="AK1236" t="str">
            <v>FRA 43, 44</v>
          </cell>
          <cell r="AL1236" t="str">
            <v>320001023410 DEC213-06-05</v>
          </cell>
          <cell r="AM1236" t="str">
            <v>FERIA COLOMBIANA BOGOTA</v>
          </cell>
          <cell r="AN1236">
            <v>2875000</v>
          </cell>
          <cell r="AO1236">
            <v>218379</v>
          </cell>
          <cell r="AP1236">
            <v>9937799</v>
          </cell>
          <cell r="AQ1236">
            <v>0</v>
          </cell>
          <cell r="AR1236">
            <v>0</v>
          </cell>
          <cell r="AS1236">
            <v>0</v>
          </cell>
          <cell r="AT1236">
            <v>0</v>
          </cell>
          <cell r="AU1236">
            <v>0</v>
          </cell>
          <cell r="AV1236">
            <v>0</v>
          </cell>
          <cell r="AW1236">
            <v>0</v>
          </cell>
          <cell r="AX1236">
            <v>69881</v>
          </cell>
          <cell r="AY1236">
            <v>0</v>
          </cell>
          <cell r="AZ1236">
            <v>13101059</v>
          </cell>
          <cell r="BA1236" t="str">
            <v>NO</v>
          </cell>
          <cell r="BB1236" t="str">
            <v>NO</v>
          </cell>
          <cell r="BC1236" t="str">
            <v>NO</v>
          </cell>
          <cell r="BD1236" t="str">
            <v>SI</v>
          </cell>
          <cell r="BE1236" t="str">
            <v>COMUN</v>
          </cell>
          <cell r="BF1236" t="str">
            <v>NO</v>
          </cell>
          <cell r="BG1236" t="str">
            <v>HONORARIOS</v>
          </cell>
          <cell r="BH1236">
            <v>0.11</v>
          </cell>
          <cell r="BI1236" t="str">
            <v>REGIMEN TRIBUTARIO ESPECIAL ART 19 ET Y ART 140 DR124/97</v>
          </cell>
          <cell r="BJ1236">
            <v>0</v>
          </cell>
          <cell r="BK1236" t="str">
            <v>COMUN</v>
          </cell>
          <cell r="BL1236">
            <v>0.15</v>
          </cell>
          <cell r="BM1236">
            <v>0</v>
          </cell>
          <cell r="BN1236">
            <v>0</v>
          </cell>
          <cell r="BO1236" t="str">
            <v>BOGOTA</v>
          </cell>
          <cell r="BP1236">
            <v>9.6600000000000002E-3</v>
          </cell>
          <cell r="BQ1236" t="str">
            <v>BOGOTA</v>
          </cell>
          <cell r="BR1236">
            <v>9.6600000000000002E-3</v>
          </cell>
          <cell r="BS1236">
            <v>0</v>
          </cell>
          <cell r="BT1236">
            <v>0</v>
          </cell>
          <cell r="BU1236">
            <v>0</v>
          </cell>
          <cell r="BV1236">
            <v>0</v>
          </cell>
          <cell r="BW1236">
            <v>316250</v>
          </cell>
          <cell r="BX1236">
            <v>0</v>
          </cell>
          <cell r="BY1236">
            <v>10482</v>
          </cell>
          <cell r="BZ1236">
            <v>0</v>
          </cell>
          <cell r="CA1236">
            <v>27773</v>
          </cell>
          <cell r="CB1236">
            <v>2110</v>
          </cell>
          <cell r="CC1236">
            <v>0</v>
          </cell>
          <cell r="CD1236">
            <v>0</v>
          </cell>
          <cell r="CE1236">
            <v>0</v>
          </cell>
          <cell r="CF1236">
            <v>12744444</v>
          </cell>
          <cell r="CG1236">
            <v>41542</v>
          </cell>
          <cell r="CH1236">
            <v>909</v>
          </cell>
          <cell r="CI1236">
            <v>11213</v>
          </cell>
          <cell r="CJ1236" t="str">
            <v>Irma Estela Cardenas Acosta</v>
          </cell>
          <cell r="CK1236" t="str">
            <v>FAMILIAS EN ACCION</v>
          </cell>
          <cell r="CL1236" t="str">
            <v>ORDINARIA</v>
          </cell>
          <cell r="CM1236" t="str">
            <v>201361003016000008E</v>
          </cell>
          <cell r="CN1236">
            <v>0</v>
          </cell>
          <cell r="CO1236">
            <v>0</v>
          </cell>
          <cell r="CP1236">
            <v>0</v>
          </cell>
          <cell r="CQ1236" t="str">
            <v>2013-3100141993</v>
          </cell>
          <cell r="CR1236" t="str">
            <v>OCE &amp; MAEKETING SAS NIT 830.069.795-5 50% - ESTRATEGICOS NIT 830.094.804-9 50%</v>
          </cell>
          <cell r="CS1236">
            <v>0</v>
          </cell>
          <cell r="CT1236">
            <v>0</v>
          </cell>
          <cell r="CU1236">
            <v>0</v>
          </cell>
          <cell r="CV1236">
            <v>0</v>
          </cell>
          <cell r="CW1236">
            <v>0</v>
          </cell>
          <cell r="CX1236">
            <v>0</v>
          </cell>
          <cell r="CY1236">
            <v>0</v>
          </cell>
          <cell r="CZ1236">
            <v>0</v>
          </cell>
          <cell r="DA1236">
            <v>0</v>
          </cell>
          <cell r="DB1236">
            <v>0</v>
          </cell>
          <cell r="DC1236">
            <v>0</v>
          </cell>
          <cell r="DD1236">
            <v>0</v>
          </cell>
          <cell r="DE1236">
            <v>0</v>
          </cell>
          <cell r="DF1236">
            <v>0</v>
          </cell>
          <cell r="DG1236">
            <v>0</v>
          </cell>
          <cell r="DH1236">
            <v>0</v>
          </cell>
          <cell r="DI1236">
            <v>0</v>
          </cell>
          <cell r="DJ1236">
            <v>0</v>
          </cell>
          <cell r="DK1236">
            <v>0</v>
          </cell>
          <cell r="DL1236">
            <v>0</v>
          </cell>
          <cell r="DM1236">
            <v>0</v>
          </cell>
          <cell r="DN1236">
            <v>0</v>
          </cell>
          <cell r="DO1236">
            <v>0</v>
          </cell>
          <cell r="DP1236">
            <v>0</v>
          </cell>
          <cell r="DQ1236">
            <v>0</v>
          </cell>
          <cell r="DR1236">
            <v>0</v>
          </cell>
          <cell r="DS1236">
            <v>0</v>
          </cell>
          <cell r="DT1236">
            <v>0</v>
          </cell>
          <cell r="DU1236">
            <v>0</v>
          </cell>
          <cell r="DV1236">
            <v>0</v>
          </cell>
          <cell r="DW1236">
            <v>0</v>
          </cell>
          <cell r="DX1236">
            <v>0</v>
          </cell>
          <cell r="DY1236">
            <v>0</v>
          </cell>
          <cell r="DZ1236">
            <v>0</v>
          </cell>
          <cell r="EA1236">
            <v>0</v>
          </cell>
          <cell r="EB1236">
            <v>0</v>
          </cell>
          <cell r="EC1236">
            <v>0</v>
          </cell>
          <cell r="ED1236">
            <v>0</v>
          </cell>
          <cell r="EE1236">
            <v>0</v>
          </cell>
          <cell r="EF1236">
            <v>0</v>
          </cell>
          <cell r="EG1236">
            <v>0</v>
          </cell>
          <cell r="EH1236">
            <v>0</v>
          </cell>
          <cell r="EI1236">
            <v>0</v>
          </cell>
          <cell r="EJ1236">
            <v>0</v>
          </cell>
        </row>
        <row r="1237">
          <cell r="B1237">
            <v>1416</v>
          </cell>
          <cell r="C1237">
            <v>41543</v>
          </cell>
          <cell r="D1237">
            <v>914</v>
          </cell>
          <cell r="E1237" t="str">
            <v>IrmaC</v>
          </cell>
          <cell r="F1237">
            <v>41543</v>
          </cell>
          <cell r="G1237" t="str">
            <v>FIP</v>
          </cell>
          <cell r="H1237" t="str">
            <v>040/2012</v>
          </cell>
          <cell r="I1237">
            <v>2013</v>
          </cell>
          <cell r="J1237" t="str">
            <v>FONDO FINANCIERO DE PROYECTOS DE DESARROLLO - FONADE</v>
          </cell>
          <cell r="K1237" t="str">
            <v>899.999.316-1</v>
          </cell>
          <cell r="L1237" t="str">
            <v>BOGOTÁ</v>
          </cell>
          <cell r="M1237" t="str">
            <v xml:space="preserve">CALLE 26 13 19 </v>
          </cell>
          <cell r="N1237">
            <v>5940407</v>
          </cell>
          <cell r="O1237" t="str">
            <v>ADELANTAR LA GERENCIA INTEGRAL DE LO PROYECTOS ENTREGADOS POR EL DPS, DE INFRAESTRUCTURA A NIVEL NACIONAL.</v>
          </cell>
          <cell r="P1237">
            <v>176816000000</v>
          </cell>
          <cell r="Q1237">
            <v>0</v>
          </cell>
          <cell r="R1237">
            <v>176816000000</v>
          </cell>
          <cell r="S1237">
            <v>2613</v>
          </cell>
          <cell r="T1237">
            <v>0</v>
          </cell>
          <cell r="U1237">
            <v>0</v>
          </cell>
          <cell r="V1237">
            <v>0</v>
          </cell>
          <cell r="W1237">
            <v>71200000000</v>
          </cell>
          <cell r="X1237">
            <v>0</v>
          </cell>
          <cell r="Y1237">
            <v>71200000000</v>
          </cell>
          <cell r="Z1237">
            <v>0</v>
          </cell>
          <cell r="AA1237">
            <v>0</v>
          </cell>
          <cell r="AB1237">
            <v>0</v>
          </cell>
          <cell r="AC1237">
            <v>0</v>
          </cell>
          <cell r="AD1237">
            <v>0</v>
          </cell>
          <cell r="AE1237">
            <v>0</v>
          </cell>
          <cell r="AF1237">
            <v>0</v>
          </cell>
          <cell r="AG1237">
            <v>0</v>
          </cell>
          <cell r="AH1237">
            <v>0</v>
          </cell>
          <cell r="AI1237" t="str">
            <v>DIANA CONSUELO BLANCO GARZON- CLAUDIA MARCELA CARDONA</v>
          </cell>
          <cell r="AJ1237" t="str">
            <v>1°PAGO ANTIC 50% POR $88,408,000,000; 2°PAGO 25% $44,204,000,000; 3° PAGO 20% $35,363,200,000; 4° PAGO 5% $8,840,800,000. OTROSI 1 MOD FORMA DE PAGO: ANTIC DEL 50% POR $124,008,000,000, PAGOS MENSUALES HASTA DEL 45% DE C/PROYECTO Y HASTA EL 5% DE C/PROYEC</v>
          </cell>
          <cell r="AK1237" t="str">
            <v>CTA DE COBRO REF DE PAGO : 201300392-7</v>
          </cell>
          <cell r="AL1237" t="str">
            <v>NO APLICA</v>
          </cell>
          <cell r="AM1237" t="str">
            <v>SOLICITUD QUINTO DESEMBOLSO - CORRESPONDIENTE AL 45% DE PROYECTOS ESTRUCTURADOS : suan, valledupar, anapoima, la Plata Roncesvalles, Restrepo, Sahagun, Hispania, Nuqui</v>
          </cell>
          <cell r="AN1237">
            <v>3962773630</v>
          </cell>
          <cell r="AO1237">
            <v>0</v>
          </cell>
          <cell r="AP1237">
            <v>0</v>
          </cell>
          <cell r="AQ1237">
            <v>0</v>
          </cell>
          <cell r="AR1237">
            <v>0</v>
          </cell>
          <cell r="AS1237">
            <v>0</v>
          </cell>
          <cell r="AT1237">
            <v>0</v>
          </cell>
          <cell r="AU1237">
            <v>0</v>
          </cell>
          <cell r="AV1237">
            <v>0</v>
          </cell>
          <cell r="AW1237">
            <v>0</v>
          </cell>
          <cell r="AX1237">
            <v>0</v>
          </cell>
          <cell r="AY1237">
            <v>0</v>
          </cell>
          <cell r="AZ1237">
            <v>3962773630</v>
          </cell>
          <cell r="BA1237" t="str">
            <v>SI</v>
          </cell>
          <cell r="BB1237" t="str">
            <v>SI</v>
          </cell>
          <cell r="BC1237" t="str">
            <v>SI</v>
          </cell>
          <cell r="BD1237" t="str">
            <v>SI</v>
          </cell>
          <cell r="BE1237" t="str">
            <v>COMÚN</v>
          </cell>
          <cell r="BF1237" t="str">
            <v>SI</v>
          </cell>
          <cell r="BG1237" t="str">
            <v xml:space="preserve">AUTORETENEDOR DECRET 700 DE 14-03-97 </v>
          </cell>
          <cell r="BH1237">
            <v>0</v>
          </cell>
          <cell r="BI1237">
            <v>0</v>
          </cell>
          <cell r="BJ1237">
            <v>0</v>
          </cell>
          <cell r="BK1237" t="str">
            <v>GRAN CONTRIBUYETE RESOL 7714 DE 16-12-95</v>
          </cell>
          <cell r="BL1237">
            <v>0</v>
          </cell>
          <cell r="BM1237">
            <v>0</v>
          </cell>
          <cell r="BN1237">
            <v>0</v>
          </cell>
          <cell r="BO1237" t="str">
            <v>ENTIDAD DE ECONOMIA MIXTA- NO ES RENTA PARA FONADE</v>
          </cell>
          <cell r="BP1237">
            <v>0</v>
          </cell>
          <cell r="BQ1237" t="str">
            <v>EMPRESA IND Y CIAL DEL ESTADO</v>
          </cell>
          <cell r="BR1237">
            <v>0</v>
          </cell>
          <cell r="BS1237">
            <v>0</v>
          </cell>
          <cell r="BT1237">
            <v>0</v>
          </cell>
          <cell r="BU1237" t="str">
            <v>N/A</v>
          </cell>
          <cell r="BV1237">
            <v>0</v>
          </cell>
          <cell r="BW1237">
            <v>0</v>
          </cell>
          <cell r="BX1237">
            <v>0</v>
          </cell>
          <cell r="BY1237">
            <v>0</v>
          </cell>
          <cell r="BZ1237">
            <v>0</v>
          </cell>
          <cell r="CA1237">
            <v>0</v>
          </cell>
          <cell r="CB1237">
            <v>0</v>
          </cell>
          <cell r="CC1237">
            <v>0</v>
          </cell>
          <cell r="CD1237">
            <v>0</v>
          </cell>
          <cell r="CE1237">
            <v>0</v>
          </cell>
          <cell r="CF1237">
            <v>3962773630</v>
          </cell>
          <cell r="CG1237">
            <v>41543</v>
          </cell>
          <cell r="CH1237">
            <v>914</v>
          </cell>
          <cell r="CI1237" t="str">
            <v>2613-03</v>
          </cell>
          <cell r="CJ1237" t="str">
            <v>Irma Estela Cardenas Acosta</v>
          </cell>
          <cell r="CK1237" t="str">
            <v>GT INFRAESTRUCTURA Y HÁBITAT</v>
          </cell>
          <cell r="CL1237" t="str">
            <v>ORDINARIA</v>
          </cell>
          <cell r="CM1237" t="str">
            <v>SIN EXPEDIENTE</v>
          </cell>
          <cell r="CN1237">
            <v>0</v>
          </cell>
          <cell r="CO1237" t="str">
            <v>NO APLICA</v>
          </cell>
          <cell r="CP1237">
            <v>0</v>
          </cell>
          <cell r="CQ1237" t="str">
            <v>2013-5020143103</v>
          </cell>
          <cell r="CR1237">
            <v>0</v>
          </cell>
          <cell r="CS1237">
            <v>0</v>
          </cell>
          <cell r="CT1237">
            <v>0</v>
          </cell>
          <cell r="CU1237">
            <v>0</v>
          </cell>
          <cell r="CV1237">
            <v>0</v>
          </cell>
          <cell r="CW1237">
            <v>0</v>
          </cell>
          <cell r="CX1237">
            <v>0</v>
          </cell>
          <cell r="CY1237">
            <v>0</v>
          </cell>
          <cell r="CZ1237">
            <v>0</v>
          </cell>
          <cell r="DA1237">
            <v>0</v>
          </cell>
          <cell r="DB1237">
            <v>0</v>
          </cell>
          <cell r="DC1237">
            <v>0</v>
          </cell>
          <cell r="DD1237">
            <v>0</v>
          </cell>
          <cell r="DE1237">
            <v>0</v>
          </cell>
          <cell r="DF1237">
            <v>0</v>
          </cell>
          <cell r="DG1237">
            <v>0</v>
          </cell>
          <cell r="DH1237">
            <v>0</v>
          </cell>
          <cell r="DI1237">
            <v>0</v>
          </cell>
          <cell r="DJ1237">
            <v>0</v>
          </cell>
          <cell r="DK1237">
            <v>0</v>
          </cell>
          <cell r="DL1237">
            <v>0</v>
          </cell>
          <cell r="DM1237">
            <v>0</v>
          </cell>
          <cell r="DN1237">
            <v>0</v>
          </cell>
          <cell r="DO1237">
            <v>0</v>
          </cell>
          <cell r="DP1237">
            <v>0</v>
          </cell>
          <cell r="DQ1237">
            <v>0</v>
          </cell>
          <cell r="DR1237">
            <v>0</v>
          </cell>
          <cell r="DS1237">
            <v>0</v>
          </cell>
          <cell r="DT1237">
            <v>0</v>
          </cell>
          <cell r="DU1237">
            <v>0</v>
          </cell>
          <cell r="DV1237">
            <v>0</v>
          </cell>
          <cell r="DW1237">
            <v>0</v>
          </cell>
          <cell r="DX1237">
            <v>0</v>
          </cell>
          <cell r="DY1237">
            <v>0</v>
          </cell>
          <cell r="DZ1237">
            <v>0</v>
          </cell>
          <cell r="EA1237">
            <v>0</v>
          </cell>
          <cell r="EB1237">
            <v>0</v>
          </cell>
          <cell r="EC1237">
            <v>0</v>
          </cell>
          <cell r="ED1237">
            <v>0</v>
          </cell>
          <cell r="EE1237">
            <v>0</v>
          </cell>
          <cell r="EF1237">
            <v>0</v>
          </cell>
          <cell r="EG1237">
            <v>0</v>
          </cell>
          <cell r="EH1237">
            <v>0</v>
          </cell>
          <cell r="EI1237">
            <v>0</v>
          </cell>
          <cell r="EJ1237">
            <v>0</v>
          </cell>
        </row>
        <row r="1238">
          <cell r="B1238">
            <v>1424</v>
          </cell>
          <cell r="C1238">
            <v>41544</v>
          </cell>
          <cell r="D1238">
            <v>919</v>
          </cell>
          <cell r="E1238" t="str">
            <v>IrmaC</v>
          </cell>
          <cell r="F1238">
            <v>41544</v>
          </cell>
          <cell r="G1238" t="str">
            <v>DPS</v>
          </cell>
          <cell r="H1238" t="str">
            <v>221/12</v>
          </cell>
          <cell r="I1238">
            <v>2013</v>
          </cell>
          <cell r="J1238" t="str">
            <v>PANAMERICANA OUTSOURCING S.A.</v>
          </cell>
          <cell r="K1238" t="str">
            <v>830.077.655-6</v>
          </cell>
          <cell r="L1238" t="str">
            <v>BOGOTA</v>
          </cell>
          <cell r="M1238" t="str">
            <v>CL 64 93 95</v>
          </cell>
          <cell r="N1238">
            <v>29106900</v>
          </cell>
          <cell r="O1238" t="str">
            <v>CONTRATAR EL SUMINISTRO DE PAPELERIA,Y DISTRIBUCION DE PAPELERIA UTILES DE ESCRITORIO Y DE OFICINA, E INSUMOS PARA EQUIPOS DE COMPUTO IMPRESORAS Y FOTOCOPIADORAS A PRECIOS UNITARIOS FIJOS BAJO EL ESQUEMA DE PROVEEDURIA INTEGRAL</v>
          </cell>
          <cell r="P1238">
            <v>1038240000</v>
          </cell>
          <cell r="Q1238">
            <v>0</v>
          </cell>
          <cell r="R1238">
            <v>1038240000</v>
          </cell>
          <cell r="S1238">
            <v>213</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t="str">
            <v>JOHN FERNANDO MEDINA SERNA</v>
          </cell>
          <cell r="AJ1238" t="str">
            <v>Facturas</v>
          </cell>
          <cell r="AK1238" t="str">
            <v>02-032386  y 423</v>
          </cell>
          <cell r="AL1238" t="str">
            <v>310000060733 DE 16-04-2012</v>
          </cell>
          <cell r="AM1238" t="str">
            <v>DESCANSAPIES, MESA MULTIPLE, TABLEROS</v>
          </cell>
          <cell r="AN1238">
            <v>45723904</v>
          </cell>
          <cell r="AO1238">
            <v>0</v>
          </cell>
          <cell r="AP1238">
            <v>0</v>
          </cell>
          <cell r="AQ1238">
            <v>0</v>
          </cell>
          <cell r="AR1238">
            <v>0</v>
          </cell>
          <cell r="AS1238">
            <v>0</v>
          </cell>
          <cell r="AT1238">
            <v>0</v>
          </cell>
          <cell r="AU1238">
            <v>0</v>
          </cell>
          <cell r="AV1238">
            <v>0.16</v>
          </cell>
          <cell r="AW1238">
            <v>0</v>
          </cell>
          <cell r="AX1238">
            <v>7315824</v>
          </cell>
          <cell r="AY1238">
            <v>0</v>
          </cell>
          <cell r="AZ1238">
            <v>53039728</v>
          </cell>
          <cell r="BA1238" t="str">
            <v>SI</v>
          </cell>
          <cell r="BB1238" t="str">
            <v>SI</v>
          </cell>
          <cell r="BC1238" t="str">
            <v>NO</v>
          </cell>
          <cell r="BD1238" t="str">
            <v>NO</v>
          </cell>
          <cell r="BE1238" t="str">
            <v>GRAN CONTRIBUYENTE</v>
          </cell>
          <cell r="BF1238" t="str">
            <v>NO</v>
          </cell>
          <cell r="BG1238" t="str">
            <v>AUTORRETENEDOR RESOL 10265/2003</v>
          </cell>
          <cell r="BH1238">
            <v>0</v>
          </cell>
          <cell r="BI1238">
            <v>0</v>
          </cell>
          <cell r="BJ1238">
            <v>0</v>
          </cell>
          <cell r="BK1238" t="str">
            <v>GRAN CONTRIBUYENTE</v>
          </cell>
          <cell r="BL1238">
            <v>0</v>
          </cell>
          <cell r="BM1238">
            <v>0</v>
          </cell>
          <cell r="BN1238">
            <v>0</v>
          </cell>
          <cell r="BO1238" t="str">
            <v>BOGOTA</v>
          </cell>
          <cell r="BP1238">
            <v>1.1039999999999999E-2</v>
          </cell>
          <cell r="BQ1238">
            <v>0</v>
          </cell>
          <cell r="BR1238">
            <v>0</v>
          </cell>
          <cell r="BS1238">
            <v>0</v>
          </cell>
          <cell r="BT1238">
            <v>0</v>
          </cell>
          <cell r="BU1238" t="str">
            <v>AUTORRETENEDOR</v>
          </cell>
          <cell r="BV1238">
            <v>0</v>
          </cell>
          <cell r="BW1238">
            <v>0</v>
          </cell>
          <cell r="BX1238">
            <v>0</v>
          </cell>
          <cell r="BY1238">
            <v>0</v>
          </cell>
          <cell r="BZ1238">
            <v>0</v>
          </cell>
          <cell r="CA1238">
            <v>504792</v>
          </cell>
          <cell r="CB1238">
            <v>0</v>
          </cell>
          <cell r="CC1238">
            <v>0</v>
          </cell>
          <cell r="CD1238">
            <v>0</v>
          </cell>
          <cell r="CE1238">
            <v>0</v>
          </cell>
          <cell r="CF1238">
            <v>52534936</v>
          </cell>
          <cell r="CG1238">
            <v>41544</v>
          </cell>
          <cell r="CH1238">
            <v>919</v>
          </cell>
          <cell r="CI1238">
            <v>213</v>
          </cell>
          <cell r="CJ1238" t="str">
            <v>Irma Estela Cardenas Acosta</v>
          </cell>
          <cell r="CK1238" t="str">
            <v>PAPELERIA UTILES DE ESCRITORIO Y OFICINA</v>
          </cell>
          <cell r="CL1238" t="str">
            <v>GASTOS GENERALES</v>
          </cell>
          <cell r="CM1238" t="str">
            <v>201261003022000221E</v>
          </cell>
          <cell r="CN1238">
            <v>0</v>
          </cell>
          <cell r="CO1238">
            <v>26</v>
          </cell>
          <cell r="CP1238">
            <v>0</v>
          </cell>
          <cell r="CQ1238" t="str">
            <v>2013-6200143773</v>
          </cell>
          <cell r="CR1238">
            <v>0</v>
          </cell>
          <cell r="CS1238">
            <v>0</v>
          </cell>
          <cell r="CT1238">
            <v>0</v>
          </cell>
          <cell r="CU1238">
            <v>0</v>
          </cell>
          <cell r="CV1238">
            <v>0</v>
          </cell>
          <cell r="CW1238">
            <v>0</v>
          </cell>
          <cell r="CX1238">
            <v>0</v>
          </cell>
          <cell r="CY1238">
            <v>0</v>
          </cell>
          <cell r="CZ1238">
            <v>0</v>
          </cell>
          <cell r="DA1238">
            <v>0</v>
          </cell>
          <cell r="DB1238">
            <v>0</v>
          </cell>
          <cell r="DC1238">
            <v>0</v>
          </cell>
          <cell r="DD1238">
            <v>0</v>
          </cell>
          <cell r="DE1238">
            <v>0</v>
          </cell>
          <cell r="DF1238">
            <v>0</v>
          </cell>
          <cell r="DG1238">
            <v>0</v>
          </cell>
          <cell r="DH1238">
            <v>0</v>
          </cell>
          <cell r="DI1238">
            <v>0</v>
          </cell>
          <cell r="DJ1238">
            <v>0</v>
          </cell>
          <cell r="DK1238">
            <v>0</v>
          </cell>
          <cell r="DL1238">
            <v>0</v>
          </cell>
          <cell r="DM1238">
            <v>0</v>
          </cell>
          <cell r="DN1238">
            <v>0</v>
          </cell>
          <cell r="DO1238">
            <v>0</v>
          </cell>
          <cell r="DP1238">
            <v>0</v>
          </cell>
          <cell r="DQ1238">
            <v>0</v>
          </cell>
          <cell r="DR1238">
            <v>0</v>
          </cell>
          <cell r="DS1238">
            <v>0</v>
          </cell>
          <cell r="DT1238">
            <v>0</v>
          </cell>
          <cell r="DU1238">
            <v>0</v>
          </cell>
          <cell r="DV1238">
            <v>0</v>
          </cell>
          <cell r="DW1238">
            <v>0</v>
          </cell>
          <cell r="DX1238">
            <v>0</v>
          </cell>
          <cell r="DY1238">
            <v>0</v>
          </cell>
          <cell r="DZ1238">
            <v>0</v>
          </cell>
          <cell r="EA1238">
            <v>0</v>
          </cell>
          <cell r="EB1238">
            <v>0</v>
          </cell>
          <cell r="EC1238">
            <v>0</v>
          </cell>
          <cell r="ED1238">
            <v>0</v>
          </cell>
          <cell r="EE1238">
            <v>0</v>
          </cell>
          <cell r="EF1238">
            <v>0</v>
          </cell>
          <cell r="EG1238">
            <v>0</v>
          </cell>
          <cell r="EH1238">
            <v>0</v>
          </cell>
          <cell r="EI1238">
            <v>0</v>
          </cell>
          <cell r="EJ1238">
            <v>0</v>
          </cell>
        </row>
        <row r="1239">
          <cell r="B1239">
            <v>1451</v>
          </cell>
          <cell r="C1239">
            <v>41547</v>
          </cell>
          <cell r="D1239">
            <v>931</v>
          </cell>
          <cell r="E1239" t="str">
            <v>IrmaC</v>
          </cell>
          <cell r="F1239">
            <v>41549</v>
          </cell>
          <cell r="G1239" t="str">
            <v>DPS</v>
          </cell>
          <cell r="H1239" t="str">
            <v>98-2013</v>
          </cell>
          <cell r="I1239">
            <v>2013</v>
          </cell>
          <cell r="J1239" t="str">
            <v>CORPORACION PARA EL FOMENTO EMPRESARIAL - CEFIN</v>
          </cell>
          <cell r="K1239" t="str">
            <v>824,004,351-8</v>
          </cell>
          <cell r="L1239" t="str">
            <v>VALLEDUPAR</v>
          </cell>
          <cell r="M1239" t="str">
            <v>CALLE 29 #  41-36</v>
          </cell>
          <cell r="N1239" t="str">
            <v>570 70 55</v>
          </cell>
          <cell r="O1239" t="str">
            <v>EJECUTAR PROYECTO "APOYO AL MEJORAMIENTO DE ACCESO DE ALIMENTOS DE 570, FAMILIAS DE LOS MUNICIPIUOS DE AGUSTIN CODAZZI Y BECERRIL DEPTO DEL CESAR</v>
          </cell>
          <cell r="P1239">
            <v>641239437</v>
          </cell>
          <cell r="Q1239">
            <v>0</v>
          </cell>
          <cell r="R1239">
            <v>641239437</v>
          </cell>
          <cell r="S1239">
            <v>660613</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t="str">
            <v>MICHELA ESPINOSA</v>
          </cell>
          <cell r="AJ1239" t="str">
            <v>APORTE DPS $ 386,239,437-PRIMER DESEMBOLSO DEL 50% $193,119,718,50 AL PERFECCIONAMIENTO Y EJECUCION- SEGUNDO DESEMBOLSO  POR $193,119,718,5 AL CUMPLIMIENTO DEL 75% DEL PRIMER DESEMBOLSO.</v>
          </cell>
          <cell r="AK1239" t="str">
            <v>CONTRACTUAL</v>
          </cell>
          <cell r="AL1239" t="str">
            <v>NA</v>
          </cell>
          <cell r="AM1239" t="str">
            <v>PRIMER DESEMBOLSO</v>
          </cell>
          <cell r="AN1239">
            <v>193119718.5</v>
          </cell>
          <cell r="AO1239">
            <v>0</v>
          </cell>
          <cell r="AP1239">
            <v>0</v>
          </cell>
          <cell r="AQ1239">
            <v>0</v>
          </cell>
          <cell r="AR1239">
            <v>0</v>
          </cell>
          <cell r="AS1239">
            <v>0</v>
          </cell>
          <cell r="AT1239">
            <v>0</v>
          </cell>
          <cell r="AU1239">
            <v>0</v>
          </cell>
          <cell r="AV1239">
            <v>0</v>
          </cell>
          <cell r="AW1239">
            <v>0</v>
          </cell>
          <cell r="AX1239">
            <v>0</v>
          </cell>
          <cell r="AY1239">
            <v>0</v>
          </cell>
          <cell r="AZ1239">
            <v>193119718.5</v>
          </cell>
          <cell r="BA1239" t="str">
            <v>NO</v>
          </cell>
          <cell r="BB1239" t="str">
            <v>NO</v>
          </cell>
          <cell r="BC1239" t="str">
            <v>SI</v>
          </cell>
          <cell r="BD1239" t="str">
            <v>NO</v>
          </cell>
          <cell r="BE1239" t="str">
            <v>EXCLUIDO</v>
          </cell>
          <cell r="BF1239" t="str">
            <v>NO</v>
          </cell>
          <cell r="BG1239" t="str">
            <v>ENTIDAD SIN ANIMO DE LUCRO</v>
          </cell>
          <cell r="BH1239">
            <v>0</v>
          </cell>
          <cell r="BI1239" t="str">
            <v>ENTIDAD SIN ANIMO DE LUCRO</v>
          </cell>
          <cell r="BJ1239">
            <v>0</v>
          </cell>
          <cell r="BK1239" t="str">
            <v>EXCLUIDO</v>
          </cell>
          <cell r="BL1239">
            <v>0.15</v>
          </cell>
          <cell r="BM1239">
            <v>0</v>
          </cell>
          <cell r="BN1239">
            <v>0</v>
          </cell>
          <cell r="BO1239" t="str">
            <v>VALLEDUPAR- NO GENERA INGRESO PARA ENTIDAD- CONVENIO DE COOPERACION</v>
          </cell>
          <cell r="BP1239">
            <v>0</v>
          </cell>
          <cell r="BQ1239" t="str">
            <v>VALLEDUPAR- NO GENERA INGRESO PARA ENTIDAD- CONVENIO DE COOPERACION</v>
          </cell>
          <cell r="BR1239">
            <v>0</v>
          </cell>
          <cell r="BS1239">
            <v>0</v>
          </cell>
          <cell r="BT1239">
            <v>0</v>
          </cell>
          <cell r="BU1239">
            <v>0</v>
          </cell>
          <cell r="BV1239">
            <v>0</v>
          </cell>
          <cell r="BW1239">
            <v>0</v>
          </cell>
          <cell r="BX1239">
            <v>0</v>
          </cell>
          <cell r="BY1239">
            <v>0</v>
          </cell>
          <cell r="BZ1239">
            <v>0</v>
          </cell>
          <cell r="CA1239">
            <v>0</v>
          </cell>
          <cell r="CB1239">
            <v>0</v>
          </cell>
          <cell r="CC1239">
            <v>0</v>
          </cell>
          <cell r="CD1239">
            <v>0</v>
          </cell>
          <cell r="CE1239">
            <v>0</v>
          </cell>
          <cell r="CF1239">
            <v>193119718.5</v>
          </cell>
          <cell r="CG1239">
            <v>41549</v>
          </cell>
          <cell r="CH1239">
            <v>931</v>
          </cell>
          <cell r="CI1239">
            <v>660613</v>
          </cell>
          <cell r="CJ1239" t="str">
            <v>Irma Estela Cardenas Acosta</v>
          </cell>
          <cell r="CK1239">
            <v>0</v>
          </cell>
          <cell r="CL1239">
            <v>0</v>
          </cell>
          <cell r="CM1239">
            <v>0</v>
          </cell>
          <cell r="CN1239">
            <v>0</v>
          </cell>
          <cell r="CO1239">
            <v>0</v>
          </cell>
          <cell r="CP1239">
            <v>0</v>
          </cell>
          <cell r="CQ1239" t="str">
            <v>2013-5100140213</v>
          </cell>
          <cell r="CR1239">
            <v>0</v>
          </cell>
          <cell r="CS1239">
            <v>0</v>
          </cell>
          <cell r="CT1239">
            <v>0</v>
          </cell>
          <cell r="CU1239">
            <v>0</v>
          </cell>
          <cell r="CV1239">
            <v>0</v>
          </cell>
          <cell r="CW1239">
            <v>0</v>
          </cell>
          <cell r="CX1239">
            <v>0</v>
          </cell>
          <cell r="CY1239">
            <v>0</v>
          </cell>
          <cell r="CZ1239">
            <v>0</v>
          </cell>
          <cell r="DA1239">
            <v>0</v>
          </cell>
          <cell r="DB1239">
            <v>0</v>
          </cell>
          <cell r="DC1239">
            <v>0</v>
          </cell>
          <cell r="DD1239">
            <v>0</v>
          </cell>
          <cell r="DE1239">
            <v>0</v>
          </cell>
          <cell r="DF1239">
            <v>0</v>
          </cell>
          <cell r="DG1239">
            <v>0</v>
          </cell>
          <cell r="DH1239">
            <v>0</v>
          </cell>
          <cell r="DI1239">
            <v>0</v>
          </cell>
          <cell r="DJ1239">
            <v>0</v>
          </cell>
          <cell r="DK1239">
            <v>0</v>
          </cell>
          <cell r="DL1239">
            <v>0</v>
          </cell>
          <cell r="DM1239">
            <v>0</v>
          </cell>
          <cell r="DN1239">
            <v>0</v>
          </cell>
          <cell r="DO1239">
            <v>0</v>
          </cell>
          <cell r="DP1239">
            <v>0</v>
          </cell>
          <cell r="DQ1239">
            <v>0</v>
          </cell>
          <cell r="DR1239">
            <v>0</v>
          </cell>
          <cell r="DS1239">
            <v>0</v>
          </cell>
          <cell r="DT1239">
            <v>0</v>
          </cell>
          <cell r="DU1239">
            <v>0</v>
          </cell>
          <cell r="DV1239">
            <v>0</v>
          </cell>
          <cell r="DW1239">
            <v>0</v>
          </cell>
          <cell r="DX1239">
            <v>0</v>
          </cell>
          <cell r="DY1239">
            <v>0</v>
          </cell>
          <cell r="DZ1239">
            <v>0</v>
          </cell>
          <cell r="EA1239">
            <v>0</v>
          </cell>
          <cell r="EB1239">
            <v>0</v>
          </cell>
          <cell r="EC1239">
            <v>0</v>
          </cell>
          <cell r="ED1239">
            <v>0</v>
          </cell>
          <cell r="EE1239">
            <v>0</v>
          </cell>
          <cell r="EF1239">
            <v>0</v>
          </cell>
          <cell r="EG1239">
            <v>0</v>
          </cell>
          <cell r="EH1239">
            <v>0</v>
          </cell>
          <cell r="EI1239">
            <v>0</v>
          </cell>
          <cell r="EJ1239">
            <v>0</v>
          </cell>
        </row>
        <row r="1240">
          <cell r="B1240">
            <v>1452</v>
          </cell>
          <cell r="C1240">
            <v>41547</v>
          </cell>
          <cell r="D1240">
            <v>927</v>
          </cell>
          <cell r="E1240" t="str">
            <v>IrmaC</v>
          </cell>
          <cell r="F1240">
            <v>41549</v>
          </cell>
          <cell r="G1240" t="str">
            <v>DPS</v>
          </cell>
          <cell r="H1240" t="str">
            <v>112-2013</v>
          </cell>
          <cell r="I1240">
            <v>2013</v>
          </cell>
          <cell r="J1240" t="str">
            <v>FUNDACION DESARROLLO CARIBE</v>
          </cell>
          <cell r="K1240" t="str">
            <v>900,073,636-1</v>
          </cell>
          <cell r="L1240" t="str">
            <v>MONTERIA</v>
          </cell>
          <cell r="M1240" t="str">
            <v>MZ 16 LOCAL 13 B/MOGAMBO</v>
          </cell>
          <cell r="N1240" t="str">
            <v>MENTERIA</v>
          </cell>
          <cell r="O1240" t="str">
            <v>EJECUTAR EL PROYECTO DENOMINADO "EN LOS MUNICIPIOS DE MONTERIA, CERETE, CIENAGA DE ORO, ENTRE OTROS/Cordoba), familias resa cuna renovacion en seguridad alimentaria y nitricional, promover el uso de alimentos y productos locales.</v>
          </cell>
          <cell r="P1240">
            <v>1973818580</v>
          </cell>
          <cell r="Q1240">
            <v>0</v>
          </cell>
          <cell r="R1240">
            <v>1973818580</v>
          </cell>
          <cell r="S1240">
            <v>751213</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t="str">
            <v>MICHELA ESPINOSA</v>
          </cell>
          <cell r="AJ1240" t="str">
            <v>Aporte DPS $ 923,818,580- primer pago del 50% del valor del aporte del DPS, previo cumplimiento de los requisitos de perfeccionamiento, y segundo desembolso, previo legalizacion del 50% del valor del primer desembolso.</v>
          </cell>
          <cell r="AK1240" t="str">
            <v>CONTRACTUAL</v>
          </cell>
          <cell r="AL1240" t="str">
            <v>NA</v>
          </cell>
          <cell r="AM1240" t="str">
            <v>PRIMER DESEMBOLSO</v>
          </cell>
          <cell r="AN1240">
            <v>461909290</v>
          </cell>
          <cell r="AO1240">
            <v>0</v>
          </cell>
          <cell r="AP1240">
            <v>0</v>
          </cell>
          <cell r="AQ1240">
            <v>0</v>
          </cell>
          <cell r="AR1240">
            <v>0</v>
          </cell>
          <cell r="AS1240">
            <v>0</v>
          </cell>
          <cell r="AT1240">
            <v>0</v>
          </cell>
          <cell r="AU1240">
            <v>0</v>
          </cell>
          <cell r="AV1240">
            <v>0</v>
          </cell>
          <cell r="AW1240">
            <v>0</v>
          </cell>
          <cell r="AX1240">
            <v>0</v>
          </cell>
          <cell r="AY1240">
            <v>0</v>
          </cell>
          <cell r="AZ1240">
            <v>461909290</v>
          </cell>
          <cell r="BA1240" t="str">
            <v>NO</v>
          </cell>
          <cell r="BB1240" t="str">
            <v>NO</v>
          </cell>
          <cell r="BC1240" t="str">
            <v>SI</v>
          </cell>
          <cell r="BD1240" t="str">
            <v>NO</v>
          </cell>
          <cell r="BE1240" t="str">
            <v>EXCLUIDO</v>
          </cell>
          <cell r="BF1240" t="str">
            <v>NO</v>
          </cell>
          <cell r="BG1240" t="str">
            <v>ENTIDAD SIN ANIMO DE LUCRO</v>
          </cell>
          <cell r="BH1240">
            <v>0</v>
          </cell>
          <cell r="BI1240" t="str">
            <v>ENTIDAD SIN ANIMO DE LUCRO</v>
          </cell>
          <cell r="BJ1240">
            <v>0</v>
          </cell>
          <cell r="BK1240" t="str">
            <v>EXCLUIDO</v>
          </cell>
          <cell r="BL1240">
            <v>0.15</v>
          </cell>
          <cell r="BM1240">
            <v>0</v>
          </cell>
          <cell r="BN1240">
            <v>0</v>
          </cell>
          <cell r="BO1240" t="str">
            <v>MONTERIA- NO GENERA INGRESO PARA ENTIDAD- CONVENIO DE COOPERACION</v>
          </cell>
          <cell r="BP1240">
            <v>0</v>
          </cell>
          <cell r="BQ1240" t="str">
            <v>MONTERIA- NO GENERA INGRESO PARA ENTIDAD- CONVENIO DE COOPERACION</v>
          </cell>
          <cell r="BR1240">
            <v>0</v>
          </cell>
          <cell r="BS1240">
            <v>0</v>
          </cell>
          <cell r="BT1240">
            <v>0</v>
          </cell>
          <cell r="BU1240">
            <v>0</v>
          </cell>
          <cell r="BV1240">
            <v>0</v>
          </cell>
          <cell r="BW1240">
            <v>0</v>
          </cell>
          <cell r="BX1240">
            <v>0</v>
          </cell>
          <cell r="BY1240">
            <v>0</v>
          </cell>
          <cell r="BZ1240">
            <v>0</v>
          </cell>
          <cell r="CA1240">
            <v>0</v>
          </cell>
          <cell r="CB1240">
            <v>0</v>
          </cell>
          <cell r="CC1240">
            <v>0</v>
          </cell>
          <cell r="CD1240">
            <v>0</v>
          </cell>
          <cell r="CE1240">
            <v>0</v>
          </cell>
          <cell r="CF1240">
            <v>461909290</v>
          </cell>
          <cell r="CG1240">
            <v>41549</v>
          </cell>
          <cell r="CH1240">
            <v>927</v>
          </cell>
          <cell r="CI1240">
            <v>751213</v>
          </cell>
          <cell r="CJ1240" t="str">
            <v>Irma Estela Cardenas Acosta</v>
          </cell>
          <cell r="CK1240">
            <v>0</v>
          </cell>
          <cell r="CL1240">
            <v>0</v>
          </cell>
          <cell r="CM1240">
            <v>0</v>
          </cell>
          <cell r="CN1240">
            <v>0</v>
          </cell>
          <cell r="CO1240">
            <v>0</v>
          </cell>
          <cell r="CP1240">
            <v>0</v>
          </cell>
          <cell r="CQ1240" t="str">
            <v>2013-5100140173</v>
          </cell>
          <cell r="CR1240">
            <v>0</v>
          </cell>
          <cell r="CS1240">
            <v>0</v>
          </cell>
          <cell r="CT1240">
            <v>0</v>
          </cell>
          <cell r="CU1240">
            <v>0</v>
          </cell>
          <cell r="CV1240">
            <v>0</v>
          </cell>
          <cell r="CW1240">
            <v>0</v>
          </cell>
          <cell r="CX1240">
            <v>0</v>
          </cell>
          <cell r="CY1240">
            <v>0</v>
          </cell>
          <cell r="CZ1240">
            <v>0</v>
          </cell>
          <cell r="DA1240">
            <v>0</v>
          </cell>
          <cell r="DB1240">
            <v>0</v>
          </cell>
          <cell r="DC1240">
            <v>0</v>
          </cell>
          <cell r="DD1240">
            <v>0</v>
          </cell>
          <cell r="DE1240">
            <v>0</v>
          </cell>
          <cell r="DF1240">
            <v>0</v>
          </cell>
          <cell r="DG1240">
            <v>0</v>
          </cell>
          <cell r="DH1240">
            <v>0</v>
          </cell>
          <cell r="DI1240">
            <v>0</v>
          </cell>
          <cell r="DJ1240">
            <v>0</v>
          </cell>
          <cell r="DK1240">
            <v>0</v>
          </cell>
          <cell r="DL1240">
            <v>0</v>
          </cell>
          <cell r="DM1240">
            <v>0</v>
          </cell>
          <cell r="DN1240">
            <v>0</v>
          </cell>
          <cell r="DO1240">
            <v>0</v>
          </cell>
          <cell r="DP1240">
            <v>0</v>
          </cell>
          <cell r="DQ1240">
            <v>0</v>
          </cell>
          <cell r="DR1240">
            <v>0</v>
          </cell>
          <cell r="DS1240">
            <v>0</v>
          </cell>
          <cell r="DT1240">
            <v>0</v>
          </cell>
          <cell r="DU1240">
            <v>0</v>
          </cell>
          <cell r="DV1240">
            <v>0</v>
          </cell>
          <cell r="DW1240">
            <v>0</v>
          </cell>
          <cell r="DX1240">
            <v>0</v>
          </cell>
          <cell r="DY1240">
            <v>0</v>
          </cell>
          <cell r="DZ1240">
            <v>0</v>
          </cell>
          <cell r="EA1240">
            <v>0</v>
          </cell>
          <cell r="EB1240">
            <v>0</v>
          </cell>
          <cell r="EC1240">
            <v>0</v>
          </cell>
          <cell r="ED1240">
            <v>0</v>
          </cell>
          <cell r="EE1240">
            <v>0</v>
          </cell>
          <cell r="EF1240">
            <v>0</v>
          </cell>
          <cell r="EG1240">
            <v>0</v>
          </cell>
          <cell r="EH1240">
            <v>0</v>
          </cell>
          <cell r="EI1240">
            <v>0</v>
          </cell>
          <cell r="EJ1240">
            <v>0</v>
          </cell>
        </row>
        <row r="1241">
          <cell r="B1241">
            <v>1453</v>
          </cell>
          <cell r="C1241">
            <v>41548</v>
          </cell>
          <cell r="D1241">
            <v>942</v>
          </cell>
          <cell r="E1241" t="str">
            <v>IrmaC</v>
          </cell>
          <cell r="F1241">
            <v>41549</v>
          </cell>
          <cell r="G1241" t="str">
            <v>DPS</v>
          </cell>
          <cell r="H1241" t="str">
            <v>178/12</v>
          </cell>
          <cell r="I1241">
            <v>2013</v>
          </cell>
          <cell r="J1241" t="str">
            <v>MARLA SILEBI  &amp; CIA S EN C</v>
          </cell>
          <cell r="K1241" t="str">
            <v>800.045.684-3</v>
          </cell>
          <cell r="L1241" t="str">
            <v>BARRANQUILLA</v>
          </cell>
          <cell r="M1241" t="str">
            <v>CRA 51 80-217</v>
          </cell>
          <cell r="N1241">
            <v>3560861</v>
          </cell>
          <cell r="O1241" t="str">
            <v>TOMAR EN ARRENDAMIENTO EL INMUEBLE UBICADO EN LA CRA 58 64 - 188 CIUDAD DE BARRANQUILLA PARA EL FUNCIONAMIENTO DE LA DIRECCION REGIONAL ATLANTICO</v>
          </cell>
          <cell r="P1241">
            <v>76189945</v>
          </cell>
          <cell r="Q1241">
            <v>7618993</v>
          </cell>
          <cell r="R1241">
            <v>83808938</v>
          </cell>
          <cell r="S1241">
            <v>3413</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t="str">
            <v>GLADIS C ARANGO MARTINEZ - CARLOS M PEÑA IRAGORRI</v>
          </cell>
          <cell r="AJ1241" t="str">
            <v>UN PRIMER PAGO EN DIC 2012$ 4,031,931 VIGENCIA 2013 DOCE PAGOS MENSUALES DE ENERO A DICIEM $4,152,889 VIGENCIA 2014 SIETE PAGOS MENSUALES  DE ENERO A JULIO POR $4,277,477</v>
          </cell>
          <cell r="AK1241" t="str">
            <v>140</v>
          </cell>
          <cell r="AL1241" t="str">
            <v>20000139015 de 2012/03/27</v>
          </cell>
          <cell r="AM1241" t="str">
            <v>DECIMO PRIMER PAGO</v>
          </cell>
          <cell r="AN1241">
            <v>3775354</v>
          </cell>
          <cell r="AO1241">
            <v>0</v>
          </cell>
          <cell r="AP1241">
            <v>0</v>
          </cell>
          <cell r="AQ1241">
            <v>0</v>
          </cell>
          <cell r="AR1241">
            <v>0</v>
          </cell>
          <cell r="AS1241">
            <v>0</v>
          </cell>
          <cell r="AT1241">
            <v>0</v>
          </cell>
          <cell r="AU1241">
            <v>3775354</v>
          </cell>
          <cell r="AV1241">
            <v>0.1</v>
          </cell>
          <cell r="AW1241">
            <v>0</v>
          </cell>
          <cell r="AX1241">
            <v>377535</v>
          </cell>
          <cell r="AY1241">
            <v>0</v>
          </cell>
          <cell r="AZ1241">
            <v>4152889</v>
          </cell>
          <cell r="BA1241" t="str">
            <v>NO</v>
          </cell>
          <cell r="BB1241" t="str">
            <v>NO</v>
          </cell>
          <cell r="BC1241" t="str">
            <v>NO</v>
          </cell>
          <cell r="BD1241" t="str">
            <v>NO</v>
          </cell>
          <cell r="BE1241" t="str">
            <v>COMUN</v>
          </cell>
          <cell r="BF1241" t="str">
            <v>NO</v>
          </cell>
          <cell r="BG1241" t="str">
            <v>ARRIENDO B. INMUEBLE</v>
          </cell>
          <cell r="BH1241">
            <v>3.5000000000000003E-2</v>
          </cell>
          <cell r="BI1241">
            <v>0</v>
          </cell>
          <cell r="BJ1241">
            <v>0</v>
          </cell>
          <cell r="BK1241" t="str">
            <v>COMUN</v>
          </cell>
          <cell r="BL1241">
            <v>0.15</v>
          </cell>
          <cell r="BM1241">
            <v>0</v>
          </cell>
          <cell r="BN1241">
            <v>0</v>
          </cell>
          <cell r="BO1241" t="str">
            <v>BARRANQUILLA</v>
          </cell>
          <cell r="BP1241">
            <v>9.5999999999999992E-3</v>
          </cell>
          <cell r="BQ1241">
            <v>0</v>
          </cell>
          <cell r="BR1241">
            <v>0</v>
          </cell>
          <cell r="BS1241">
            <v>0</v>
          </cell>
          <cell r="BT1241">
            <v>0</v>
          </cell>
          <cell r="BU1241" t="str">
            <v>RETENCION DEL IMPUESTO RENTA - CREE- actividad 6810- NO APLICA DESDE SEPTIEMBRE</v>
          </cell>
          <cell r="BV1241">
            <v>0</v>
          </cell>
          <cell r="BW1241">
            <v>132137</v>
          </cell>
          <cell r="BX1241">
            <v>0</v>
          </cell>
          <cell r="BY1241">
            <v>56630</v>
          </cell>
          <cell r="BZ1241">
            <v>0</v>
          </cell>
          <cell r="CA1241">
            <v>36243</v>
          </cell>
          <cell r="CB1241">
            <v>0</v>
          </cell>
          <cell r="CC1241">
            <v>0</v>
          </cell>
          <cell r="CD1241">
            <v>0</v>
          </cell>
          <cell r="CE1241">
            <v>0</v>
          </cell>
          <cell r="CF1241">
            <v>3927879</v>
          </cell>
          <cell r="CG1241">
            <v>41549</v>
          </cell>
          <cell r="CH1241">
            <v>942</v>
          </cell>
          <cell r="CI1241">
            <v>3413</v>
          </cell>
          <cell r="CJ1241" t="str">
            <v>Irma Estela Cardenas Acosta</v>
          </cell>
          <cell r="CK1241" t="str">
            <v>ARRENDAMIENTOS BIENES INMUEBLES</v>
          </cell>
          <cell r="CL1241" t="str">
            <v>GASTOS GENERALES</v>
          </cell>
          <cell r="CM1241" t="str">
            <v>201261003002000178E</v>
          </cell>
          <cell r="CN1241">
            <v>0</v>
          </cell>
          <cell r="CO1241" t="str">
            <v>N/A</v>
          </cell>
          <cell r="CP1241">
            <v>0</v>
          </cell>
          <cell r="CQ1241" t="str">
            <v>2013-6200145933</v>
          </cell>
          <cell r="CR1241" t="str">
            <v>INMUEBLE DE PROPIEDAD MARLA SILEBI</v>
          </cell>
          <cell r="CS1241">
            <v>0</v>
          </cell>
          <cell r="CT1241">
            <v>0</v>
          </cell>
          <cell r="CU1241">
            <v>0</v>
          </cell>
          <cell r="CV1241">
            <v>0</v>
          </cell>
          <cell r="CW1241">
            <v>0</v>
          </cell>
          <cell r="CX1241">
            <v>0</v>
          </cell>
          <cell r="CY1241">
            <v>0</v>
          </cell>
          <cell r="CZ1241">
            <v>0</v>
          </cell>
          <cell r="DA1241">
            <v>0</v>
          </cell>
          <cell r="DB1241">
            <v>0</v>
          </cell>
          <cell r="DC1241">
            <v>0</v>
          </cell>
          <cell r="DD1241">
            <v>0</v>
          </cell>
          <cell r="DE1241">
            <v>0</v>
          </cell>
          <cell r="DF1241">
            <v>0</v>
          </cell>
          <cell r="DG1241">
            <v>0</v>
          </cell>
          <cell r="DH1241">
            <v>0</v>
          </cell>
          <cell r="DI1241">
            <v>0</v>
          </cell>
          <cell r="DJ1241">
            <v>0</v>
          </cell>
          <cell r="DK1241">
            <v>0</v>
          </cell>
          <cell r="DL1241">
            <v>0</v>
          </cell>
          <cell r="DM1241">
            <v>0</v>
          </cell>
          <cell r="DN1241">
            <v>0</v>
          </cell>
          <cell r="DO1241">
            <v>0</v>
          </cell>
          <cell r="DP1241">
            <v>0</v>
          </cell>
          <cell r="DQ1241">
            <v>0</v>
          </cell>
          <cell r="DR1241">
            <v>0</v>
          </cell>
          <cell r="DS1241">
            <v>0</v>
          </cell>
          <cell r="DT1241">
            <v>0</v>
          </cell>
          <cell r="DU1241">
            <v>0</v>
          </cell>
          <cell r="DV1241">
            <v>0</v>
          </cell>
          <cell r="DW1241">
            <v>0</v>
          </cell>
          <cell r="DX1241">
            <v>0</v>
          </cell>
          <cell r="DY1241">
            <v>0</v>
          </cell>
          <cell r="DZ1241">
            <v>0</v>
          </cell>
          <cell r="EA1241">
            <v>0</v>
          </cell>
          <cell r="EB1241">
            <v>0</v>
          </cell>
          <cell r="EC1241">
            <v>0</v>
          </cell>
          <cell r="ED1241">
            <v>0</v>
          </cell>
          <cell r="EE1241">
            <v>0</v>
          </cell>
          <cell r="EF1241">
            <v>0</v>
          </cell>
          <cell r="EG1241">
            <v>0</v>
          </cell>
          <cell r="EH1241">
            <v>0</v>
          </cell>
          <cell r="EI1241">
            <v>0</v>
          </cell>
          <cell r="EJ1241">
            <v>0</v>
          </cell>
        </row>
        <row r="1242">
          <cell r="B1242">
            <v>1454</v>
          </cell>
          <cell r="C1242">
            <v>41547</v>
          </cell>
          <cell r="D1242">
            <v>935</v>
          </cell>
          <cell r="E1242" t="str">
            <v>IrmaC</v>
          </cell>
          <cell r="F1242">
            <v>41549</v>
          </cell>
          <cell r="G1242" t="str">
            <v>DPS</v>
          </cell>
          <cell r="H1242" t="str">
            <v>218/12</v>
          </cell>
          <cell r="I1242">
            <v>2013</v>
          </cell>
          <cell r="J1242" t="str">
            <v xml:space="preserve">RADIO CADENA NACIONAL S A RCN </v>
          </cell>
          <cell r="K1242" t="str">
            <v>890.903.910-2</v>
          </cell>
          <cell r="L1242" t="str">
            <v>BOGOTA</v>
          </cell>
          <cell r="M1242" t="str">
            <v>Cra 13A No 37-32</v>
          </cell>
          <cell r="N1242">
            <v>3147070</v>
          </cell>
          <cell r="O1242" t="str">
            <v xml:space="preserve">PRESTACION DEL SERVICIO DE PRODUCCION Y EMISION DE 58 PROGRAMAS DE RADIO - 30 MINUTOS, </v>
          </cell>
          <cell r="P1242">
            <v>740000000</v>
          </cell>
          <cell r="Q1242">
            <v>0</v>
          </cell>
          <cell r="R1242">
            <v>740000000</v>
          </cell>
          <cell r="S1242">
            <v>4813</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t="str">
            <v>ERIKA RODRIGUEZ PARRA</v>
          </cell>
          <cell r="AJ1242">
            <v>0</v>
          </cell>
          <cell r="AK1242" t="str">
            <v>01-1311551</v>
          </cell>
          <cell r="AL1242" t="str">
            <v>310000065716 DE 2012-10-03</v>
          </cell>
          <cell r="AM1242" t="str">
            <v>SOLICITUD DE PAGO SERVICIOS DE PRODUCCION DE 7 PROGRAMAS DE RADIO LOS DIAS 7-14-21 Y 28 DE SEPTIEMBRE</v>
          </cell>
          <cell r="AN1242">
            <v>60351596</v>
          </cell>
          <cell r="AO1242">
            <v>0</v>
          </cell>
          <cell r="AP1242">
            <v>0</v>
          </cell>
          <cell r="AQ1242">
            <v>0</v>
          </cell>
          <cell r="AR1242">
            <v>0</v>
          </cell>
          <cell r="AS1242">
            <v>0</v>
          </cell>
          <cell r="AT1242">
            <v>0</v>
          </cell>
          <cell r="AU1242">
            <v>60351596</v>
          </cell>
          <cell r="AV1242">
            <v>0.16</v>
          </cell>
          <cell r="AW1242">
            <v>0</v>
          </cell>
          <cell r="AX1242">
            <v>9656255</v>
          </cell>
          <cell r="AY1242">
            <v>0</v>
          </cell>
          <cell r="AZ1242">
            <v>70007851</v>
          </cell>
          <cell r="BA1242" t="str">
            <v>SI</v>
          </cell>
          <cell r="BB1242" t="str">
            <v>NO</v>
          </cell>
          <cell r="BC1242" t="str">
            <v>NO</v>
          </cell>
          <cell r="BD1242" t="str">
            <v>NO</v>
          </cell>
          <cell r="BE1242" t="str">
            <v>COMUN</v>
          </cell>
          <cell r="BF1242" t="str">
            <v>NO</v>
          </cell>
          <cell r="BG1242" t="str">
            <v>SERVICIO EXCLUIDO DE RTE FTE ART 4 D R 2775/83</v>
          </cell>
          <cell r="BH1242">
            <v>0</v>
          </cell>
          <cell r="BI1242">
            <v>0</v>
          </cell>
          <cell r="BJ1242">
            <v>0</v>
          </cell>
          <cell r="BK1242" t="str">
            <v>GRAN CONTRIBUYENTE</v>
          </cell>
          <cell r="BL1242">
            <v>0</v>
          </cell>
          <cell r="BM1242">
            <v>0</v>
          </cell>
          <cell r="BN1242">
            <v>0</v>
          </cell>
          <cell r="BO1242" t="str">
            <v>BOGOTA</v>
          </cell>
          <cell r="BP1242">
            <v>4.1399999999999996E-3</v>
          </cell>
          <cell r="BQ1242">
            <v>0</v>
          </cell>
          <cell r="BR1242">
            <v>0</v>
          </cell>
          <cell r="BS1242">
            <v>0</v>
          </cell>
          <cell r="BT1242">
            <v>0</v>
          </cell>
          <cell r="BU1242" t="str">
            <v>IMPUESTO DE RENTA PARA LA EQUIDAD ACTV 5911- NO APLICA DESDE SEPTIEMBRE</v>
          </cell>
          <cell r="BV1242">
            <v>0</v>
          </cell>
          <cell r="BW1242">
            <v>0</v>
          </cell>
          <cell r="BX1242">
            <v>0</v>
          </cell>
          <cell r="BY1242">
            <v>0</v>
          </cell>
          <cell r="BZ1242">
            <v>0</v>
          </cell>
          <cell r="CA1242">
            <v>249856</v>
          </cell>
          <cell r="CB1242">
            <v>0</v>
          </cell>
          <cell r="CC1242">
            <v>0</v>
          </cell>
          <cell r="CD1242">
            <v>0</v>
          </cell>
          <cell r="CE1242">
            <v>0</v>
          </cell>
          <cell r="CF1242">
            <v>69757995</v>
          </cell>
          <cell r="CG1242">
            <v>41549</v>
          </cell>
          <cell r="CH1242">
            <v>935</v>
          </cell>
          <cell r="CI1242">
            <v>4813</v>
          </cell>
          <cell r="CJ1242" t="str">
            <v>Irma Estela Cardenas Acosta</v>
          </cell>
          <cell r="CK1242" t="str">
            <v>GASTOS DE IMPRESOS Y PUBLICACIONES</v>
          </cell>
          <cell r="CL1242" t="str">
            <v>GASTOS GENERALES</v>
          </cell>
          <cell r="CM1242" t="str">
            <v>201261003016000218E</v>
          </cell>
          <cell r="CN1242">
            <v>0</v>
          </cell>
          <cell r="CO1242">
            <v>0</v>
          </cell>
          <cell r="CP1242">
            <v>0</v>
          </cell>
          <cell r="CQ1242" t="str">
            <v>2013-1600144613</v>
          </cell>
          <cell r="CR1242">
            <v>0</v>
          </cell>
          <cell r="CS1242">
            <v>0</v>
          </cell>
          <cell r="CT1242">
            <v>0</v>
          </cell>
          <cell r="CU1242">
            <v>0</v>
          </cell>
          <cell r="CV1242">
            <v>0</v>
          </cell>
          <cell r="CW1242">
            <v>0</v>
          </cell>
          <cell r="CX1242">
            <v>0</v>
          </cell>
          <cell r="CY1242">
            <v>0</v>
          </cell>
          <cell r="CZ1242">
            <v>0</v>
          </cell>
          <cell r="DA1242">
            <v>0</v>
          </cell>
          <cell r="DB1242">
            <v>0</v>
          </cell>
          <cell r="DC1242">
            <v>0</v>
          </cell>
          <cell r="DD1242">
            <v>0</v>
          </cell>
          <cell r="DE1242">
            <v>0</v>
          </cell>
          <cell r="DF1242">
            <v>0</v>
          </cell>
          <cell r="DG1242">
            <v>0</v>
          </cell>
          <cell r="DH1242">
            <v>0</v>
          </cell>
          <cell r="DI1242">
            <v>0</v>
          </cell>
          <cell r="DJ1242">
            <v>0</v>
          </cell>
          <cell r="DK1242">
            <v>0</v>
          </cell>
          <cell r="DL1242">
            <v>0</v>
          </cell>
          <cell r="DM1242">
            <v>0</v>
          </cell>
          <cell r="DN1242">
            <v>0</v>
          </cell>
          <cell r="DO1242">
            <v>0</v>
          </cell>
          <cell r="DP1242">
            <v>0</v>
          </cell>
          <cell r="DQ1242">
            <v>0</v>
          </cell>
          <cell r="DR1242">
            <v>0</v>
          </cell>
          <cell r="DS1242">
            <v>0</v>
          </cell>
          <cell r="DT1242">
            <v>0</v>
          </cell>
          <cell r="DU1242">
            <v>0</v>
          </cell>
          <cell r="DV1242">
            <v>0</v>
          </cell>
          <cell r="DW1242">
            <v>0</v>
          </cell>
          <cell r="DX1242">
            <v>0</v>
          </cell>
          <cell r="DY1242">
            <v>0</v>
          </cell>
          <cell r="DZ1242">
            <v>0</v>
          </cell>
          <cell r="EA1242">
            <v>0</v>
          </cell>
          <cell r="EB1242">
            <v>0</v>
          </cell>
          <cell r="EC1242">
            <v>0</v>
          </cell>
          <cell r="ED1242">
            <v>0</v>
          </cell>
          <cell r="EE1242">
            <v>0</v>
          </cell>
          <cell r="EF1242">
            <v>0</v>
          </cell>
          <cell r="EG1242">
            <v>0</v>
          </cell>
          <cell r="EH1242">
            <v>0</v>
          </cell>
          <cell r="EI1242">
            <v>0</v>
          </cell>
          <cell r="EJ1242">
            <v>0</v>
          </cell>
        </row>
        <row r="1243">
          <cell r="B1243">
            <v>1348</v>
          </cell>
          <cell r="C1243">
            <v>41537</v>
          </cell>
          <cell r="D1243">
            <v>887</v>
          </cell>
          <cell r="E1243" t="str">
            <v>Amparo</v>
          </cell>
          <cell r="F1243">
            <v>41540</v>
          </cell>
          <cell r="G1243" t="str">
            <v>DPS</v>
          </cell>
          <cell r="H1243" t="str">
            <v>144/2012</v>
          </cell>
          <cell r="I1243">
            <v>2013</v>
          </cell>
          <cell r="J1243" t="str">
            <v>AGENCIA DE VIAJES Y TURISMO SUBATOURS LTDA</v>
          </cell>
          <cell r="K1243" t="str">
            <v>800.075.003-6</v>
          </cell>
          <cell r="L1243" t="str">
            <v>BOGOTÁ</v>
          </cell>
          <cell r="M1243" t="str">
            <v>Cra 92 147B - 68</v>
          </cell>
          <cell r="N1243">
            <v>6803999</v>
          </cell>
          <cell r="O1243" t="str">
            <v>SUMINISTRO DE TIQUETES AÉREOS  NACIONALES E INTERNACIONALES CUANDO EL DPS LO REQUIERA PARA ATENDER LAS NECESIDADES DE DESPLAZAMIENTO DE SUS FUNCIONARIOS Y CONTRATISTAS DE PRESTACIÓN DE SERVICIOS. POR RUBRO DE FUNCIONAMIENTO</v>
          </cell>
          <cell r="P1243">
            <v>2000000000</v>
          </cell>
          <cell r="Q1243">
            <v>0</v>
          </cell>
          <cell r="R1243">
            <v>2000000000</v>
          </cell>
          <cell r="S1243">
            <v>113</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t="str">
            <v>EDWARD KENNETH FUENTES PEREZ</v>
          </cell>
          <cell r="AJ1243" t="str">
            <v xml:space="preserve">FACTURAS PARA EL AÑO 2012 $850,000,000.  VIGENCIA AÑO 2013 $2,000,000,000 Y 2014 POR VALOR DE $1,200,000,000 vig futuras </v>
          </cell>
          <cell r="AK1243" t="str">
            <v>PLANILLA 41</v>
          </cell>
          <cell r="AL1243" t="str">
            <v>320000716619 de 2010/10/09</v>
          </cell>
          <cell r="AM1243" t="str">
            <v>SOLICITUD PAGO  41  (PLANILLA 41 TIQUETES SUMINISTRADOS).</v>
          </cell>
          <cell r="AN1243">
            <v>3645000</v>
          </cell>
          <cell r="AO1243">
            <v>3321864</v>
          </cell>
          <cell r="AP1243">
            <v>45583236</v>
          </cell>
          <cell r="AQ1243">
            <v>0</v>
          </cell>
          <cell r="AR1243">
            <v>0</v>
          </cell>
          <cell r="AS1243">
            <v>0</v>
          </cell>
          <cell r="AT1243">
            <v>0</v>
          </cell>
          <cell r="AU1243">
            <v>0</v>
          </cell>
          <cell r="AV1243">
            <v>0.16</v>
          </cell>
          <cell r="AW1243">
            <v>0.16</v>
          </cell>
          <cell r="AX1243">
            <v>583200</v>
          </cell>
          <cell r="AY1243">
            <v>648960</v>
          </cell>
          <cell r="AZ1243">
            <v>53782260</v>
          </cell>
          <cell r="BA1243" t="str">
            <v>NO</v>
          </cell>
          <cell r="BB1243" t="str">
            <v>NO</v>
          </cell>
          <cell r="BC1243" t="str">
            <v>NO</v>
          </cell>
          <cell r="BD1243" t="str">
            <v>NO</v>
          </cell>
          <cell r="BE1243" t="str">
            <v>COMÚN</v>
          </cell>
          <cell r="BF1243" t="str">
            <v>NO</v>
          </cell>
          <cell r="BG1243" t="str">
            <v>SERVICIOS INTERMEDIARIO ADTIVA.</v>
          </cell>
          <cell r="BH1243">
            <v>0.04</v>
          </cell>
          <cell r="BI1243" t="str">
            <v>INTERMEDIARIO COMISIÓN FEE</v>
          </cell>
          <cell r="BJ1243">
            <v>0.11</v>
          </cell>
          <cell r="BK1243" t="str">
            <v>COMÚN INTERMEDIARIO ADTIVA.</v>
          </cell>
          <cell r="BL1243">
            <v>0.15</v>
          </cell>
          <cell r="BM1243" t="str">
            <v>INTERMEDIARIO COMISIÓN FEE</v>
          </cell>
          <cell r="BN1243">
            <v>0.15</v>
          </cell>
          <cell r="BO1243" t="str">
            <v>BOGOTÁ INTERMEDIARIO ADTIVA.</v>
          </cell>
          <cell r="BP1243">
            <v>9.6600000000000002E-3</v>
          </cell>
          <cell r="BQ1243" t="str">
            <v>INTERMEDIARIO COMISIÓN FEE</v>
          </cell>
          <cell r="BR1243">
            <v>9.6600000000000002E-3</v>
          </cell>
          <cell r="BS1243">
            <v>0</v>
          </cell>
          <cell r="BT1243">
            <v>0</v>
          </cell>
          <cell r="BU1243">
            <v>0</v>
          </cell>
          <cell r="BV1243">
            <v>0</v>
          </cell>
          <cell r="BW1243">
            <v>145800</v>
          </cell>
          <cell r="BX1243">
            <v>365405</v>
          </cell>
          <cell r="BY1243">
            <v>87480</v>
          </cell>
          <cell r="BZ1243">
            <v>97344</v>
          </cell>
          <cell r="CA1243">
            <v>35211</v>
          </cell>
          <cell r="CB1243">
            <v>32089</v>
          </cell>
          <cell r="CC1243">
            <v>0</v>
          </cell>
          <cell r="CD1243">
            <v>0</v>
          </cell>
          <cell r="CE1243">
            <v>0</v>
          </cell>
          <cell r="CF1243">
            <v>53018931</v>
          </cell>
          <cell r="CG1243">
            <v>41540</v>
          </cell>
          <cell r="CH1243">
            <v>887</v>
          </cell>
          <cell r="CI1243">
            <v>113</v>
          </cell>
          <cell r="CJ1243" t="str">
            <v>Elcy Amparo Rojas Alejo</v>
          </cell>
          <cell r="CK1243" t="str">
            <v>SUBDIRECCIÓN DE TALENTO HUMANO</v>
          </cell>
          <cell r="CL1243" t="str">
            <v>GASTOS GENERALES</v>
          </cell>
          <cell r="CM1243" t="str">
            <v>201261003022000144E</v>
          </cell>
          <cell r="CN1243">
            <v>0</v>
          </cell>
          <cell r="CO1243" t="str">
            <v>NO APLICA</v>
          </cell>
          <cell r="CP1243">
            <v>0</v>
          </cell>
          <cell r="CQ1243" t="str">
            <v>2013-6400137503</v>
          </cell>
          <cell r="CR1243" t="str">
            <v xml:space="preserve">PLANILLA CON LAS FACTURAS DE PASAJES SUMINISTRADOS (87).  </v>
          </cell>
          <cell r="CS1243">
            <v>0</v>
          </cell>
          <cell r="CT1243">
            <v>0</v>
          </cell>
          <cell r="CU1243">
            <v>0</v>
          </cell>
          <cell r="CV1243">
            <v>0</v>
          </cell>
          <cell r="CW1243">
            <v>0</v>
          </cell>
          <cell r="CX1243">
            <v>0</v>
          </cell>
          <cell r="CY1243">
            <v>0</v>
          </cell>
          <cell r="CZ1243">
            <v>0</v>
          </cell>
          <cell r="DA1243">
            <v>0</v>
          </cell>
          <cell r="DB1243">
            <v>0</v>
          </cell>
          <cell r="DC1243">
            <v>0</v>
          </cell>
          <cell r="DD1243">
            <v>0</v>
          </cell>
          <cell r="DE1243">
            <v>0</v>
          </cell>
          <cell r="DF1243">
            <v>0</v>
          </cell>
          <cell r="DG1243">
            <v>0</v>
          </cell>
          <cell r="DH1243">
            <v>0</v>
          </cell>
          <cell r="DI1243">
            <v>0</v>
          </cell>
          <cell r="DJ1243">
            <v>0</v>
          </cell>
          <cell r="DK1243">
            <v>0</v>
          </cell>
          <cell r="DL1243">
            <v>0</v>
          </cell>
          <cell r="DM1243">
            <v>0</v>
          </cell>
          <cell r="DN1243">
            <v>0</v>
          </cell>
          <cell r="DO1243">
            <v>0</v>
          </cell>
          <cell r="DP1243">
            <v>0</v>
          </cell>
          <cell r="DQ1243">
            <v>0</v>
          </cell>
          <cell r="DR1243">
            <v>0</v>
          </cell>
          <cell r="DS1243">
            <v>0</v>
          </cell>
          <cell r="DT1243">
            <v>0</v>
          </cell>
          <cell r="DU1243">
            <v>0</v>
          </cell>
          <cell r="DV1243">
            <v>0</v>
          </cell>
          <cell r="DW1243">
            <v>0</v>
          </cell>
          <cell r="DX1243">
            <v>0</v>
          </cell>
          <cell r="DY1243">
            <v>0</v>
          </cell>
          <cell r="DZ1243">
            <v>0</v>
          </cell>
          <cell r="EA1243">
            <v>0</v>
          </cell>
          <cell r="EB1243">
            <v>0</v>
          </cell>
          <cell r="EC1243">
            <v>0</v>
          </cell>
          <cell r="ED1243">
            <v>0</v>
          </cell>
          <cell r="EE1243">
            <v>0</v>
          </cell>
          <cell r="EF1243">
            <v>0</v>
          </cell>
          <cell r="EG1243">
            <v>0</v>
          </cell>
          <cell r="EH1243">
            <v>0</v>
          </cell>
          <cell r="EI1243">
            <v>0</v>
          </cell>
          <cell r="EJ1243">
            <v>0</v>
          </cell>
        </row>
        <row r="1244">
          <cell r="B1244">
            <v>1396</v>
          </cell>
          <cell r="C1244">
            <v>41540</v>
          </cell>
          <cell r="D1244">
            <v>892</v>
          </cell>
          <cell r="E1244" t="str">
            <v>Amparo</v>
          </cell>
          <cell r="F1244">
            <v>41541</v>
          </cell>
          <cell r="G1244" t="str">
            <v>DPS</v>
          </cell>
          <cell r="H1244" t="str">
            <v>165/2011</v>
          </cell>
          <cell r="I1244">
            <v>2012</v>
          </cell>
          <cell r="J1244" t="str">
            <v xml:space="preserve">FEDERACIÓN NACIONAL DE CAFETEROS DE COLOMBIA </v>
          </cell>
          <cell r="K1244" t="str">
            <v>860.007.538-2</v>
          </cell>
          <cell r="L1244" t="str">
            <v>BOGOTÁ</v>
          </cell>
          <cell r="M1244" t="str">
            <v xml:space="preserve">CALLE 73 No. 8 - 13 </v>
          </cell>
          <cell r="N1244" t="str">
            <v>313 6600</v>
          </cell>
          <cell r="O1244" t="str">
            <v>CELEBRAR CONVENIO DE COOPERACIÓN Y ASITENCIA TÉCNICA ENTRE EL DPS Y LA FEDERACIÓN PARA EJECUTAR PROYECTOS DE INFRAESTRUCTURA PARA CADA UNO DE LOS SECTORES EN EL PAÍS PRIORIZADOS POR EL DPS.</v>
          </cell>
          <cell r="P1244">
            <v>21808657713</v>
          </cell>
          <cell r="Q1244">
            <v>0</v>
          </cell>
          <cell r="R1244">
            <v>21808657713</v>
          </cell>
          <cell r="S1244">
            <v>11112</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t="str">
            <v>CESAR HUMBERTO TORRES AGUDELO</v>
          </cell>
          <cell r="AJ1244" t="str">
            <v>OTROSI No.02: 1ER PAGO $11.689.765.866; PAGOS MENSUALES HASTA EL 95% Y 5% CON ACTA DE RECIBIDO.  CONTRATO:  1ER PAGO 50% APORTE DPS CUMPLIMEINTO REQUISITOS DE PERFECCIONAMIENT Y EJECUCION POLIZAS Y APROACION, 2DO PAGO  25%  EJECUCION DEL 70% DEL ANTICIPO,</v>
          </cell>
          <cell r="AK1244" t="str">
            <v>15-00135112</v>
          </cell>
          <cell r="AL1244" t="str">
            <v>310000043683 DEL 2010-01-25</v>
          </cell>
          <cell r="AM1244" t="str">
            <v>SOLICITUD PAGO DE ACTAS DE OBRA.  ACTAS PARCIALES  DE OBRA QUE COMPLETAN EL 95% DE VALOR ASIGNADO A CADA PROYECTO. VÍAS EN VEREDA EL CANEY, VEREDA EL HATO NORTE Y DESDE BOMBA BRIO, VEREDA EL PALMAR, DEL MUNICIPIO DE LA MESA (CUNDINAMARCA).</v>
          </cell>
          <cell r="AN1244">
            <v>421075491</v>
          </cell>
          <cell r="AO1244">
            <v>0</v>
          </cell>
          <cell r="AP1244">
            <v>0</v>
          </cell>
          <cell r="AQ1244">
            <v>0</v>
          </cell>
          <cell r="AR1244">
            <v>0</v>
          </cell>
          <cell r="AS1244">
            <v>0</v>
          </cell>
          <cell r="AT1244">
            <v>0</v>
          </cell>
          <cell r="AU1244">
            <v>0</v>
          </cell>
          <cell r="AV1244">
            <v>0</v>
          </cell>
          <cell r="AW1244">
            <v>0</v>
          </cell>
          <cell r="AX1244">
            <v>0</v>
          </cell>
          <cell r="AY1244">
            <v>0</v>
          </cell>
          <cell r="AZ1244">
            <v>421075491</v>
          </cell>
          <cell r="BA1244" t="str">
            <v>SI</v>
          </cell>
          <cell r="BB1244" t="str">
            <v xml:space="preserve">AUT   </v>
          </cell>
          <cell r="BC1244" t="str">
            <v>NO</v>
          </cell>
          <cell r="BD1244" t="str">
            <v>SI</v>
          </cell>
          <cell r="BE1244" t="str">
            <v>COMÚN</v>
          </cell>
          <cell r="BF1244" t="str">
            <v>NO</v>
          </cell>
          <cell r="BG1244" t="str">
            <v>AUTORETENEDOR</v>
          </cell>
          <cell r="BH1244">
            <v>0</v>
          </cell>
          <cell r="BI1244">
            <v>0</v>
          </cell>
          <cell r="BJ1244">
            <v>0</v>
          </cell>
          <cell r="BK1244" t="str">
            <v>GRAN CONTRIBUYENTE</v>
          </cell>
          <cell r="BL1244">
            <v>0</v>
          </cell>
          <cell r="BM1244">
            <v>0</v>
          </cell>
          <cell r="BN1244">
            <v>0</v>
          </cell>
          <cell r="BO1244" t="str">
            <v>CONVENIO DE COOPERACIÓN - ADMINISTRACIÓN DE RECURSOS</v>
          </cell>
          <cell r="BP1244">
            <v>0</v>
          </cell>
          <cell r="BQ1244">
            <v>0</v>
          </cell>
          <cell r="BR1244">
            <v>0</v>
          </cell>
          <cell r="BS1244">
            <v>0</v>
          </cell>
          <cell r="BT1244">
            <v>0</v>
          </cell>
          <cell r="BU1244">
            <v>0</v>
          </cell>
          <cell r="BV1244">
            <v>0</v>
          </cell>
          <cell r="BW1244">
            <v>0</v>
          </cell>
          <cell r="BX1244">
            <v>0</v>
          </cell>
          <cell r="BY1244">
            <v>0</v>
          </cell>
          <cell r="BZ1244">
            <v>0</v>
          </cell>
          <cell r="CA1244">
            <v>0</v>
          </cell>
          <cell r="CB1244">
            <v>0</v>
          </cell>
          <cell r="CC1244">
            <v>0</v>
          </cell>
          <cell r="CD1244">
            <v>0</v>
          </cell>
          <cell r="CE1244">
            <v>0</v>
          </cell>
          <cell r="CF1244">
            <v>421075491</v>
          </cell>
          <cell r="CG1244">
            <v>41541</v>
          </cell>
          <cell r="CH1244">
            <v>892</v>
          </cell>
          <cell r="CI1244">
            <v>11112</v>
          </cell>
          <cell r="CJ1244" t="str">
            <v>Elcy Amparo Rojas Alejo</v>
          </cell>
          <cell r="CK1244" t="str">
            <v>GT INFRAESTRUCTUTA Y HABITAT</v>
          </cell>
          <cell r="CL1244" t="str">
            <v>ORDINARIA</v>
          </cell>
          <cell r="CM1244" t="str">
            <v>201161003204000165E</v>
          </cell>
          <cell r="CN1244" t="str">
            <v>RESERVA</v>
          </cell>
          <cell r="CO1244" t="str">
            <v>NO APLICA</v>
          </cell>
          <cell r="CP1244">
            <v>0</v>
          </cell>
          <cell r="CQ1244" t="str">
            <v>2013-5020139983</v>
          </cell>
          <cell r="CR1244" t="str">
            <v xml:space="preserve">CONVENIO DE COOPERACIÓN Y ASISTENCIA TÉCNICA ENTRE EL DPS Y FEDERACIÓN NACIONAL DE CAFETEROS POR UN VALOR TOTAL DE $23.771.436.907  (SEGÚN OTROSÍ No.02).  EL VALOR DE LA LIQUIDACIÓN CORRESPONDE AL APORTE DEL DPS.  </v>
          </cell>
          <cell r="CS1244">
            <v>0</v>
          </cell>
          <cell r="CT1244">
            <v>0</v>
          </cell>
          <cell r="CU1244">
            <v>0</v>
          </cell>
          <cell r="CV1244">
            <v>0</v>
          </cell>
          <cell r="CW1244">
            <v>0</v>
          </cell>
          <cell r="CX1244">
            <v>0</v>
          </cell>
          <cell r="CY1244">
            <v>0</v>
          </cell>
          <cell r="CZ1244">
            <v>0</v>
          </cell>
          <cell r="DA1244">
            <v>0</v>
          </cell>
          <cell r="DB1244">
            <v>0</v>
          </cell>
          <cell r="DC1244">
            <v>0</v>
          </cell>
          <cell r="DD1244">
            <v>0</v>
          </cell>
          <cell r="DE1244">
            <v>0</v>
          </cell>
          <cell r="DF1244">
            <v>0</v>
          </cell>
          <cell r="DG1244">
            <v>0</v>
          </cell>
          <cell r="DH1244">
            <v>0</v>
          </cell>
          <cell r="DI1244">
            <v>0</v>
          </cell>
          <cell r="DJ1244">
            <v>0</v>
          </cell>
          <cell r="DK1244">
            <v>0</v>
          </cell>
          <cell r="DL1244">
            <v>0</v>
          </cell>
          <cell r="DM1244">
            <v>0</v>
          </cell>
          <cell r="DN1244">
            <v>0</v>
          </cell>
          <cell r="DO1244">
            <v>0</v>
          </cell>
          <cell r="DP1244">
            <v>0</v>
          </cell>
          <cell r="DQ1244">
            <v>0</v>
          </cell>
          <cell r="DR1244">
            <v>0</v>
          </cell>
          <cell r="DS1244">
            <v>0</v>
          </cell>
          <cell r="DT1244">
            <v>0</v>
          </cell>
          <cell r="DU1244">
            <v>0</v>
          </cell>
          <cell r="DV1244">
            <v>0</v>
          </cell>
          <cell r="DW1244">
            <v>0</v>
          </cell>
          <cell r="DX1244">
            <v>0</v>
          </cell>
          <cell r="DY1244">
            <v>0</v>
          </cell>
          <cell r="DZ1244">
            <v>0</v>
          </cell>
          <cell r="EA1244">
            <v>0</v>
          </cell>
          <cell r="EB1244">
            <v>0</v>
          </cell>
          <cell r="EC1244">
            <v>0</v>
          </cell>
          <cell r="ED1244">
            <v>0</v>
          </cell>
          <cell r="EE1244">
            <v>0</v>
          </cell>
          <cell r="EF1244">
            <v>0</v>
          </cell>
          <cell r="EG1244">
            <v>0</v>
          </cell>
          <cell r="EH1244">
            <v>0</v>
          </cell>
          <cell r="EI1244">
            <v>0</v>
          </cell>
          <cell r="EJ1244">
            <v>0</v>
          </cell>
        </row>
        <row r="1245">
          <cell r="B1245">
            <v>1397</v>
          </cell>
          <cell r="C1245">
            <v>41541</v>
          </cell>
          <cell r="D1245">
            <v>907</v>
          </cell>
          <cell r="E1245" t="str">
            <v>Amparo</v>
          </cell>
          <cell r="F1245">
            <v>41541</v>
          </cell>
          <cell r="G1245" t="str">
            <v>DPS</v>
          </cell>
          <cell r="H1245" t="str">
            <v>165/2011</v>
          </cell>
          <cell r="I1245">
            <v>2012</v>
          </cell>
          <cell r="J1245" t="str">
            <v xml:space="preserve">FEDERACIÓN NACIONAL DE CAFETEROS DE COLOMBIA </v>
          </cell>
          <cell r="K1245" t="str">
            <v>860.007.538-2</v>
          </cell>
          <cell r="L1245" t="str">
            <v>BOGOTÁ</v>
          </cell>
          <cell r="M1245" t="str">
            <v xml:space="preserve">CALLE 73 No. 8 - 13 </v>
          </cell>
          <cell r="N1245" t="str">
            <v>313 6600</v>
          </cell>
          <cell r="O1245" t="str">
            <v>CELEBRAR CONVENIO DE COOPERACIÓN Y ASITENCIA TÉCNICA ENTRE EL DPS Y LA FEDERACIÓN PARA EJECUTAR PROYECTOS DE INFRAESTRUCTURA PARA CADA UNO DE LOS SECTORES EN EL PAÍS PRIORIZADOS POR EL DPS.</v>
          </cell>
          <cell r="P1245">
            <v>21808657713</v>
          </cell>
          <cell r="Q1245">
            <v>0</v>
          </cell>
          <cell r="R1245">
            <v>21808657713</v>
          </cell>
          <cell r="S1245">
            <v>11112</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t="str">
            <v>CESAR HUMBERTO TORRES AGUDELO</v>
          </cell>
          <cell r="AJ1245" t="str">
            <v>OTROSI No.02: 1ER PAGO $11.689.765.866; PAGOS MENSUALES HASTA EL 95% Y 5% CON ACTA DE RECIBIDO.  CONTRATO:  1ER PAGO 50% APORTE DPS CUMPLIMEINTO REQUISITOS DE PERFECCIONAMIENT Y EJECUCION POLIZAS Y APROACION, 2DO PAGO  25%  EJECUCION DEL 70% DEL ANTICIPO,</v>
          </cell>
          <cell r="AK1245" t="str">
            <v>15-00134869</v>
          </cell>
          <cell r="AL1245" t="str">
            <v>310000043683 DEL 2010-01-25</v>
          </cell>
          <cell r="AM1245" t="str">
            <v xml:space="preserve">SOLICITUD PAGO DE ACTAS  PARCIALES  DE OBRA EQUIVALENTE AL 5% RESTANTE DE VALOR ASIGNADO A CADA PROYECTO: VEREDA SAN ROQUE, CORREGIMIENTO EL CARPINTERO - MUNICIPIO DE MORALES (CAUCA). </v>
          </cell>
          <cell r="AN1245">
            <v>14138539</v>
          </cell>
          <cell r="AO1245">
            <v>0</v>
          </cell>
          <cell r="AP1245">
            <v>0</v>
          </cell>
          <cell r="AQ1245">
            <v>0</v>
          </cell>
          <cell r="AR1245">
            <v>0</v>
          </cell>
          <cell r="AS1245">
            <v>0</v>
          </cell>
          <cell r="AT1245">
            <v>0</v>
          </cell>
          <cell r="AU1245">
            <v>0</v>
          </cell>
          <cell r="AV1245">
            <v>0</v>
          </cell>
          <cell r="AW1245">
            <v>0</v>
          </cell>
          <cell r="AX1245">
            <v>0</v>
          </cell>
          <cell r="AY1245">
            <v>0</v>
          </cell>
          <cell r="AZ1245">
            <v>14138539</v>
          </cell>
          <cell r="BA1245" t="str">
            <v>SI</v>
          </cell>
          <cell r="BB1245" t="str">
            <v xml:space="preserve">AUT   </v>
          </cell>
          <cell r="BC1245" t="str">
            <v>NO</v>
          </cell>
          <cell r="BD1245" t="str">
            <v>SI</v>
          </cell>
          <cell r="BE1245" t="str">
            <v>COMÚN</v>
          </cell>
          <cell r="BF1245" t="str">
            <v>NO</v>
          </cell>
          <cell r="BG1245" t="str">
            <v>AUTORETENEDOR</v>
          </cell>
          <cell r="BH1245">
            <v>0</v>
          </cell>
          <cell r="BI1245">
            <v>0</v>
          </cell>
          <cell r="BJ1245">
            <v>0</v>
          </cell>
          <cell r="BK1245" t="str">
            <v>GRAN CONTRIBUYENTE</v>
          </cell>
          <cell r="BL1245">
            <v>0</v>
          </cell>
          <cell r="BM1245">
            <v>0</v>
          </cell>
          <cell r="BN1245">
            <v>0</v>
          </cell>
          <cell r="BO1245" t="str">
            <v>CONVENIO DE COOPERACIÓN - ADMINISTRACIÓN DE RECURSOS</v>
          </cell>
          <cell r="BP1245">
            <v>0</v>
          </cell>
          <cell r="BQ1245">
            <v>0</v>
          </cell>
          <cell r="BR1245">
            <v>0</v>
          </cell>
          <cell r="BS1245">
            <v>0</v>
          </cell>
          <cell r="BT1245">
            <v>0</v>
          </cell>
          <cell r="BU1245">
            <v>0</v>
          </cell>
          <cell r="BV1245">
            <v>0</v>
          </cell>
          <cell r="BW1245">
            <v>0</v>
          </cell>
          <cell r="BX1245">
            <v>0</v>
          </cell>
          <cell r="BY1245">
            <v>0</v>
          </cell>
          <cell r="BZ1245">
            <v>0</v>
          </cell>
          <cell r="CA1245">
            <v>0</v>
          </cell>
          <cell r="CB1245">
            <v>0</v>
          </cell>
          <cell r="CC1245">
            <v>0</v>
          </cell>
          <cell r="CD1245">
            <v>0</v>
          </cell>
          <cell r="CE1245">
            <v>0</v>
          </cell>
          <cell r="CF1245">
            <v>14138539</v>
          </cell>
          <cell r="CG1245">
            <v>41541</v>
          </cell>
          <cell r="CH1245">
            <v>907</v>
          </cell>
          <cell r="CI1245">
            <v>11112</v>
          </cell>
          <cell r="CJ1245" t="str">
            <v>Elcy Amparo Rojas Alejo</v>
          </cell>
          <cell r="CK1245" t="str">
            <v>GT INFRAESTRUCTUTA Y HABITAT</v>
          </cell>
          <cell r="CL1245" t="str">
            <v>ORDINARIA</v>
          </cell>
          <cell r="CM1245" t="str">
            <v>201161003204000165E</v>
          </cell>
          <cell r="CN1245" t="str">
            <v>RESERVA</v>
          </cell>
          <cell r="CO1245" t="str">
            <v>NO APLICA</v>
          </cell>
          <cell r="CP1245">
            <v>0</v>
          </cell>
          <cell r="CQ1245" t="str">
            <v>2013-5020140393</v>
          </cell>
          <cell r="CR1245" t="str">
            <v xml:space="preserve">CONVENIO DE COOPERACIÓN Y ASISTENCIA TÉCNICA ENTRE EL DPS Y FEDERACIÓN NACIONAL DE CAFETEROS POR UN VALOR TOTAL DE $23.771.436.907  (SEGÚN OTROSÍ No.02).  EL VALOR DE LA LIQUIDACIÓN CORRESPONDE AL APORTE DEL DPS.  </v>
          </cell>
          <cell r="CS1245">
            <v>0</v>
          </cell>
          <cell r="CT1245">
            <v>0</v>
          </cell>
          <cell r="CU1245">
            <v>0</v>
          </cell>
          <cell r="CV1245">
            <v>0</v>
          </cell>
          <cell r="CW1245">
            <v>0</v>
          </cell>
          <cell r="CX1245">
            <v>0</v>
          </cell>
          <cell r="CY1245">
            <v>0</v>
          </cell>
          <cell r="CZ1245">
            <v>0</v>
          </cell>
          <cell r="DA1245">
            <v>0</v>
          </cell>
          <cell r="DB1245">
            <v>0</v>
          </cell>
          <cell r="DC1245">
            <v>0</v>
          </cell>
          <cell r="DD1245">
            <v>0</v>
          </cell>
          <cell r="DE1245">
            <v>0</v>
          </cell>
          <cell r="DF1245">
            <v>0</v>
          </cell>
          <cell r="DG1245">
            <v>0</v>
          </cell>
          <cell r="DH1245">
            <v>0</v>
          </cell>
          <cell r="DI1245">
            <v>0</v>
          </cell>
          <cell r="DJ1245">
            <v>0</v>
          </cell>
          <cell r="DK1245">
            <v>0</v>
          </cell>
          <cell r="DL1245">
            <v>0</v>
          </cell>
          <cell r="DM1245">
            <v>0</v>
          </cell>
          <cell r="DN1245">
            <v>0</v>
          </cell>
          <cell r="DO1245">
            <v>0</v>
          </cell>
          <cell r="DP1245">
            <v>0</v>
          </cell>
          <cell r="DQ1245">
            <v>0</v>
          </cell>
          <cell r="DR1245">
            <v>0</v>
          </cell>
          <cell r="DS1245">
            <v>0</v>
          </cell>
          <cell r="DT1245">
            <v>0</v>
          </cell>
          <cell r="DU1245">
            <v>0</v>
          </cell>
          <cell r="DV1245">
            <v>0</v>
          </cell>
          <cell r="DW1245">
            <v>0</v>
          </cell>
          <cell r="DX1245">
            <v>0</v>
          </cell>
          <cell r="DY1245">
            <v>0</v>
          </cell>
          <cell r="DZ1245">
            <v>0</v>
          </cell>
          <cell r="EA1245">
            <v>0</v>
          </cell>
          <cell r="EB1245">
            <v>0</v>
          </cell>
          <cell r="EC1245">
            <v>0</v>
          </cell>
          <cell r="ED1245">
            <v>0</v>
          </cell>
          <cell r="EE1245">
            <v>0</v>
          </cell>
          <cell r="EF1245">
            <v>0</v>
          </cell>
          <cell r="EG1245">
            <v>0</v>
          </cell>
          <cell r="EH1245">
            <v>0</v>
          </cell>
          <cell r="EI1245">
            <v>0</v>
          </cell>
          <cell r="EJ1245">
            <v>0</v>
          </cell>
        </row>
        <row r="1246">
          <cell r="B1246">
            <v>1398</v>
          </cell>
          <cell r="C1246">
            <v>41541</v>
          </cell>
          <cell r="D1246">
            <v>897</v>
          </cell>
          <cell r="E1246" t="str">
            <v>Amparo</v>
          </cell>
          <cell r="F1246">
            <v>41541</v>
          </cell>
          <cell r="G1246" t="str">
            <v>DPS</v>
          </cell>
          <cell r="H1246" t="str">
            <v>165/2012</v>
          </cell>
          <cell r="I1246">
            <v>2013</v>
          </cell>
          <cell r="J1246" t="str">
            <v>DISMEDICAS DEL CARIBE LTDA</v>
          </cell>
          <cell r="K1246" t="str">
            <v>891.001.806-7</v>
          </cell>
          <cell r="L1246" t="str">
            <v>MONTERIA</v>
          </cell>
          <cell r="M1246" t="str">
            <v>CRA 14 22-50 INT HOSPITAL SAN JERONIMO</v>
          </cell>
          <cell r="N1246" t="str">
            <v>7833111-7911820</v>
          </cell>
          <cell r="O1246" t="str">
            <v>ARRENDAMIENTO DE LAS OFICINAS UBICADAS EN LA CALLE 34 6-36 EN LA CIUDAD DE MONTERIA, PARA EL FUNCIONAMIENTO DE LA DIRECCION REGIONAL CÓRDOBA.</v>
          </cell>
          <cell r="P1246">
            <v>65924374</v>
          </cell>
          <cell r="Q1246">
            <v>6592445</v>
          </cell>
          <cell r="R1246">
            <v>72516819</v>
          </cell>
          <cell r="S1246">
            <v>2113</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t="str">
            <v>GLADIS CECILIA ARANGO MARTÍNEZ</v>
          </cell>
          <cell r="AJ1246" t="str">
            <v>FACTURA</v>
          </cell>
          <cell r="AK1246" t="str">
            <v>R 084640</v>
          </cell>
          <cell r="AL1246" t="str">
            <v>120000033446 DE 2011-09-13</v>
          </cell>
          <cell r="AM1246" t="str">
            <v>SOLICITUD DÉCIMO PAGO CANCELACIÓN ARRIENDO DEL MES DE SEPTIEMBRE/13</v>
          </cell>
          <cell r="AN1246">
            <v>3266676</v>
          </cell>
          <cell r="AO1246">
            <v>0</v>
          </cell>
          <cell r="AP1246">
            <v>0</v>
          </cell>
          <cell r="AQ1246">
            <v>0</v>
          </cell>
          <cell r="AR1246">
            <v>0</v>
          </cell>
          <cell r="AS1246">
            <v>0</v>
          </cell>
          <cell r="AT1246">
            <v>0</v>
          </cell>
          <cell r="AU1246">
            <v>0</v>
          </cell>
          <cell r="AV1246">
            <v>0.1</v>
          </cell>
          <cell r="AW1246">
            <v>0</v>
          </cell>
          <cell r="AX1246">
            <v>326668</v>
          </cell>
          <cell r="AY1246">
            <v>0</v>
          </cell>
          <cell r="AZ1246">
            <v>3593344</v>
          </cell>
          <cell r="BA1246" t="str">
            <v>NO</v>
          </cell>
          <cell r="BB1246" t="str">
            <v>NO</v>
          </cell>
          <cell r="BC1246" t="str">
            <v>NO</v>
          </cell>
          <cell r="BD1246" t="str">
            <v>NO</v>
          </cell>
          <cell r="BE1246" t="str">
            <v>COMÚN</v>
          </cell>
          <cell r="BF1246" t="str">
            <v>NO</v>
          </cell>
          <cell r="BG1246" t="str">
            <v>ARRIENDO B. INMUEBLE</v>
          </cell>
          <cell r="BH1246">
            <v>3.5000000000000003E-2</v>
          </cell>
          <cell r="BI1246">
            <v>0</v>
          </cell>
          <cell r="BJ1246">
            <v>0</v>
          </cell>
          <cell r="BK1246" t="str">
            <v>COMÚN</v>
          </cell>
          <cell r="BL1246">
            <v>0.15</v>
          </cell>
          <cell r="BM1246">
            <v>0</v>
          </cell>
          <cell r="BN1246">
            <v>0</v>
          </cell>
          <cell r="BO1246" t="str">
            <v>MONTERIA TARIFA ART.64 ACU.053/12</v>
          </cell>
          <cell r="BP1246">
            <v>0.01</v>
          </cell>
          <cell r="BQ1246">
            <v>0</v>
          </cell>
          <cell r="BR1246">
            <v>0</v>
          </cell>
          <cell r="BS1246">
            <v>0</v>
          </cell>
          <cell r="BT1246">
            <v>0</v>
          </cell>
          <cell r="BU1246">
            <v>0</v>
          </cell>
          <cell r="BV1246">
            <v>0</v>
          </cell>
          <cell r="BW1246">
            <v>114334</v>
          </cell>
          <cell r="BX1246">
            <v>0</v>
          </cell>
          <cell r="BY1246">
            <v>49000</v>
          </cell>
          <cell r="BZ1246">
            <v>0</v>
          </cell>
          <cell r="CA1246">
            <v>32667</v>
          </cell>
          <cell r="CB1246">
            <v>0</v>
          </cell>
          <cell r="CC1246">
            <v>0</v>
          </cell>
          <cell r="CD1246">
            <v>0</v>
          </cell>
          <cell r="CE1246">
            <v>0</v>
          </cell>
          <cell r="CF1246">
            <v>3353243</v>
          </cell>
          <cell r="CG1246">
            <v>41541</v>
          </cell>
          <cell r="CH1246">
            <v>897</v>
          </cell>
          <cell r="CI1246">
            <v>2113</v>
          </cell>
          <cell r="CJ1246" t="str">
            <v>Elcy Amparo Rojas Alejo</v>
          </cell>
          <cell r="CK1246" t="str">
            <v>SUBDIRECCION DE OPERACIONES</v>
          </cell>
          <cell r="CL1246" t="str">
            <v>GASTOS GENERALES</v>
          </cell>
          <cell r="CM1246" t="str">
            <v>201261003002000165E</v>
          </cell>
          <cell r="CN1246">
            <v>0</v>
          </cell>
          <cell r="CO1246" t="str">
            <v>NO APLICA</v>
          </cell>
          <cell r="CP1246">
            <v>0</v>
          </cell>
          <cell r="CQ1246" t="str">
            <v>2013-6200140803</v>
          </cell>
          <cell r="CR1246" t="str">
            <v xml:space="preserve">AJUSTE DE RETEICA A LOS 8 PAGOS REALIZADOS DE FEBRERO A AGOSTO, POR VALOR NO DESCONTADO CON TARIFA CORRECTA DEL 10xmil. </v>
          </cell>
          <cell r="CS1246">
            <v>0</v>
          </cell>
          <cell r="CT1246">
            <v>0</v>
          </cell>
          <cell r="CU1246">
            <v>0</v>
          </cell>
          <cell r="CV1246">
            <v>44100</v>
          </cell>
          <cell r="CW1246" t="str">
            <v>AJUSTE ICA MONTERIA- PAGOS ANTERIORES</v>
          </cell>
          <cell r="CX1246">
            <v>3266676</v>
          </cell>
          <cell r="CY1246">
            <v>1.35E-2</v>
          </cell>
          <cell r="CZ1246">
            <v>0</v>
          </cell>
          <cell r="DA1246">
            <v>0</v>
          </cell>
          <cell r="DB1246">
            <v>0</v>
          </cell>
          <cell r="DC1246">
            <v>0</v>
          </cell>
          <cell r="DD1246">
            <v>0</v>
          </cell>
          <cell r="DE1246">
            <v>0</v>
          </cell>
          <cell r="DF1246">
            <v>0</v>
          </cell>
          <cell r="DG1246">
            <v>0</v>
          </cell>
          <cell r="DH1246">
            <v>0</v>
          </cell>
          <cell r="DI1246">
            <v>0</v>
          </cell>
          <cell r="DJ1246">
            <v>0</v>
          </cell>
          <cell r="DK1246">
            <v>0</v>
          </cell>
          <cell r="DL1246">
            <v>0</v>
          </cell>
          <cell r="DM1246">
            <v>0</v>
          </cell>
          <cell r="DN1246">
            <v>0</v>
          </cell>
          <cell r="DO1246">
            <v>0</v>
          </cell>
          <cell r="DP1246">
            <v>0</v>
          </cell>
          <cell r="DQ1246">
            <v>0</v>
          </cell>
          <cell r="DR1246">
            <v>0</v>
          </cell>
          <cell r="DS1246">
            <v>0</v>
          </cell>
          <cell r="DT1246">
            <v>0</v>
          </cell>
          <cell r="DU1246">
            <v>0</v>
          </cell>
          <cell r="DV1246">
            <v>0</v>
          </cell>
          <cell r="DW1246">
            <v>0</v>
          </cell>
          <cell r="DX1246">
            <v>0</v>
          </cell>
          <cell r="DY1246">
            <v>0</v>
          </cell>
          <cell r="DZ1246">
            <v>0</v>
          </cell>
          <cell r="EA1246">
            <v>0</v>
          </cell>
          <cell r="EB1246">
            <v>0</v>
          </cell>
          <cell r="EC1246">
            <v>0</v>
          </cell>
          <cell r="ED1246">
            <v>0</v>
          </cell>
          <cell r="EE1246">
            <v>0</v>
          </cell>
          <cell r="EF1246">
            <v>0</v>
          </cell>
          <cell r="EG1246">
            <v>0</v>
          </cell>
          <cell r="EH1246">
            <v>0</v>
          </cell>
          <cell r="EI1246">
            <v>0</v>
          </cell>
          <cell r="EJ1246">
            <v>0</v>
          </cell>
        </row>
        <row r="1247">
          <cell r="B1247">
            <v>1399</v>
          </cell>
          <cell r="C1247">
            <v>41542</v>
          </cell>
          <cell r="D1247">
            <v>902</v>
          </cell>
          <cell r="E1247" t="str">
            <v>Amparo</v>
          </cell>
          <cell r="F1247">
            <v>41542</v>
          </cell>
          <cell r="G1247" t="str">
            <v>DPS</v>
          </cell>
          <cell r="H1247" t="str">
            <v>085/2013</v>
          </cell>
          <cell r="I1247">
            <v>2013</v>
          </cell>
          <cell r="J1247" t="str">
            <v>SEMINARIOS ANDINOS EU</v>
          </cell>
          <cell r="K1247" t="str">
            <v>804.011.907-9</v>
          </cell>
          <cell r="L1247" t="str">
            <v>BUCARAMANGA</v>
          </cell>
          <cell r="M1247" t="str">
            <v xml:space="preserve">CR 28 20 73 </v>
          </cell>
          <cell r="N1247">
            <v>6340888</v>
          </cell>
          <cell r="O1247" t="str">
            <v>PRESTAR LOS SERVICIOS DE APOYO LOGÍSTICO CORRESPONDIENTE A LOS GASTOS QUE SE CAUSEN CON CARGO A LOS GT, PAZ DESARROLLO Y ESTABILIZACIÓN - PUEBLOS INDÍGENAS - FAMILIAS EN SU TIERRA Y LEGIÓN DEL AFECTO DE LA DIRECCIÓN DE PROGRAMAS ESPECIALES DEL DPS.</v>
          </cell>
          <cell r="P1247">
            <v>2912432360.5</v>
          </cell>
          <cell r="Q1247">
            <v>0</v>
          </cell>
          <cell r="R1247">
            <v>2912432360.5</v>
          </cell>
          <cell r="S1247">
            <v>610713</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t="str">
            <v>SANDRA MILENA MARTÍN RAMIREZ / JOSÉ DOMINGO BERNAL RODRIGUEZ</v>
          </cell>
          <cell r="AJ1247" t="str">
            <v>EL DPS PAGARÁ MENSUALMENTE POR LOS EVENTOS REALIZADOS.</v>
          </cell>
          <cell r="AK1247" t="str">
            <v>FB-583 Y CUENTA DE COBRO No.024-DPS</v>
          </cell>
          <cell r="AL1247" t="str">
            <v>40000154660 DEL 2012/02/02</v>
          </cell>
          <cell r="AM1247" t="str">
            <v>GASTOS DE GERENCIA (6,3% x 855.992) Y REEMBOLSO TIQUETE AEREO DEL SEÑOR DANILO VILLAFAÑE TRAYECTO SANTAMARTA - BOGOTÁ - SANTAMARTA EL 16 DE AGOSTO. EVENTO EN SAN JOSÉ DEL GUAVIARE.</v>
          </cell>
          <cell r="AN1247">
            <v>53927</v>
          </cell>
          <cell r="AO1247">
            <v>855992</v>
          </cell>
          <cell r="AP1247">
            <v>0</v>
          </cell>
          <cell r="AQ1247">
            <v>0</v>
          </cell>
          <cell r="AR1247">
            <v>0</v>
          </cell>
          <cell r="AS1247">
            <v>0</v>
          </cell>
          <cell r="AT1247">
            <v>0</v>
          </cell>
          <cell r="AU1247">
            <v>0</v>
          </cell>
          <cell r="AV1247">
            <v>0.16</v>
          </cell>
          <cell r="AW1247">
            <v>0</v>
          </cell>
          <cell r="AX1247">
            <v>8628</v>
          </cell>
          <cell r="AY1247">
            <v>0</v>
          </cell>
          <cell r="AZ1247">
            <v>918547</v>
          </cell>
          <cell r="BA1247" t="str">
            <v>NO</v>
          </cell>
          <cell r="BB1247" t="str">
            <v>NO</v>
          </cell>
          <cell r="BC1247" t="str">
            <v>NO</v>
          </cell>
          <cell r="BD1247" t="str">
            <v>NO</v>
          </cell>
          <cell r="BE1247" t="str">
            <v>COMÚN</v>
          </cell>
          <cell r="BF1247" t="str">
            <v>NO</v>
          </cell>
          <cell r="BG1247" t="str">
            <v>SERVICIOS GENERALES</v>
          </cell>
          <cell r="BH1247">
            <v>0.04</v>
          </cell>
          <cell r="BI1247" t="str">
            <v>GASTOS REEMBOLSABLES</v>
          </cell>
          <cell r="BJ1247">
            <v>0</v>
          </cell>
          <cell r="BK1247" t="str">
            <v>COMÚN</v>
          </cell>
          <cell r="BL1247">
            <v>0.15</v>
          </cell>
          <cell r="BM1247">
            <v>0</v>
          </cell>
          <cell r="BN1247">
            <v>0</v>
          </cell>
          <cell r="BO1247" t="str">
            <v>SAN JOSÉ DEL GUAVIARE - GUAVIARE  (ACU.51/2012 Art.258 - no tiene base)</v>
          </cell>
          <cell r="BP1247">
            <v>0</v>
          </cell>
          <cell r="BQ1247" t="str">
            <v>GASTOS REEMBOLSABLES</v>
          </cell>
          <cell r="BR1247">
            <v>0</v>
          </cell>
          <cell r="BS1247">
            <v>0</v>
          </cell>
          <cell r="BT1247">
            <v>0</v>
          </cell>
          <cell r="BU1247">
            <v>0</v>
          </cell>
          <cell r="BV1247">
            <v>0</v>
          </cell>
          <cell r="BW1247">
            <v>2157</v>
          </cell>
          <cell r="BX1247">
            <v>0</v>
          </cell>
          <cell r="BY1247">
            <v>1294</v>
          </cell>
          <cell r="BZ1247">
            <v>0</v>
          </cell>
          <cell r="CA1247">
            <v>0</v>
          </cell>
          <cell r="CB1247">
            <v>0</v>
          </cell>
          <cell r="CC1247">
            <v>0</v>
          </cell>
          <cell r="CD1247">
            <v>0</v>
          </cell>
          <cell r="CE1247">
            <v>0</v>
          </cell>
          <cell r="CF1247">
            <v>915096</v>
          </cell>
          <cell r="CG1247">
            <v>41542</v>
          </cell>
          <cell r="CH1247">
            <v>902</v>
          </cell>
          <cell r="CI1247">
            <v>610713</v>
          </cell>
          <cell r="CJ1247" t="str">
            <v>Elcy Amparo Rojas Alejo</v>
          </cell>
          <cell r="CK1247" t="str">
            <v>GT FAMILIAS EN SU TIERRA</v>
          </cell>
          <cell r="CL1247" t="str">
            <v>ORDINARIA</v>
          </cell>
          <cell r="CM1247" t="str">
            <v>201361003016000085E</v>
          </cell>
          <cell r="CN1247">
            <v>0</v>
          </cell>
          <cell r="CO1247" t="str">
            <v>NO APLICA</v>
          </cell>
          <cell r="CP1247">
            <v>0</v>
          </cell>
          <cell r="CQ1247" t="str">
            <v>2013-5010140743</v>
          </cell>
          <cell r="CR1247">
            <v>0</v>
          </cell>
          <cell r="CS1247">
            <v>0</v>
          </cell>
          <cell r="CT1247">
            <v>0</v>
          </cell>
          <cell r="CU1247">
            <v>0</v>
          </cell>
          <cell r="CV1247">
            <v>0</v>
          </cell>
          <cell r="CW1247">
            <v>0</v>
          </cell>
          <cell r="CX1247">
            <v>0</v>
          </cell>
          <cell r="CY1247">
            <v>0</v>
          </cell>
          <cell r="CZ1247">
            <v>0</v>
          </cell>
          <cell r="DA1247">
            <v>0</v>
          </cell>
          <cell r="DB1247">
            <v>0</v>
          </cell>
          <cell r="DC1247">
            <v>0</v>
          </cell>
          <cell r="DD1247">
            <v>0</v>
          </cell>
          <cell r="DE1247">
            <v>0</v>
          </cell>
          <cell r="DF1247">
            <v>0</v>
          </cell>
          <cell r="DG1247">
            <v>0</v>
          </cell>
          <cell r="DH1247">
            <v>0</v>
          </cell>
          <cell r="DI1247">
            <v>0</v>
          </cell>
          <cell r="DJ1247">
            <v>0</v>
          </cell>
          <cell r="DK1247">
            <v>0</v>
          </cell>
          <cell r="DL1247">
            <v>0</v>
          </cell>
          <cell r="DM1247">
            <v>0</v>
          </cell>
          <cell r="DN1247">
            <v>0</v>
          </cell>
          <cell r="DO1247">
            <v>0</v>
          </cell>
          <cell r="DP1247">
            <v>0</v>
          </cell>
          <cell r="DQ1247">
            <v>0</v>
          </cell>
          <cell r="DR1247">
            <v>0</v>
          </cell>
          <cell r="DS1247">
            <v>0</v>
          </cell>
          <cell r="DT1247">
            <v>0</v>
          </cell>
          <cell r="DU1247">
            <v>0</v>
          </cell>
          <cell r="DV1247">
            <v>0</v>
          </cell>
          <cell r="DW1247">
            <v>0</v>
          </cell>
          <cell r="DX1247">
            <v>0</v>
          </cell>
          <cell r="DY1247">
            <v>0</v>
          </cell>
          <cell r="DZ1247">
            <v>0</v>
          </cell>
          <cell r="EA1247">
            <v>0</v>
          </cell>
          <cell r="EB1247">
            <v>0</v>
          </cell>
          <cell r="EC1247">
            <v>0</v>
          </cell>
          <cell r="ED1247">
            <v>0</v>
          </cell>
          <cell r="EE1247">
            <v>0</v>
          </cell>
          <cell r="EF1247">
            <v>0</v>
          </cell>
          <cell r="EG1247">
            <v>0</v>
          </cell>
          <cell r="EH1247">
            <v>0</v>
          </cell>
          <cell r="EI1247">
            <v>0</v>
          </cell>
          <cell r="EJ1247">
            <v>0</v>
          </cell>
        </row>
        <row r="1248">
          <cell r="B1248">
            <v>1400</v>
          </cell>
          <cell r="C1248">
            <v>41543</v>
          </cell>
          <cell r="D1248">
            <v>912</v>
          </cell>
          <cell r="E1248" t="str">
            <v>Amparo</v>
          </cell>
          <cell r="F1248">
            <v>41543</v>
          </cell>
          <cell r="G1248" t="str">
            <v>DPS</v>
          </cell>
          <cell r="H1248" t="str">
            <v>054/2013</v>
          </cell>
          <cell r="I1248">
            <v>2013</v>
          </cell>
          <cell r="J1248" t="str">
            <v>FUNDACIÓN CARVAJAL</v>
          </cell>
          <cell r="K1248" t="str">
            <v>890.314.970-7</v>
          </cell>
          <cell r="L1248" t="str">
            <v>CALI</v>
          </cell>
          <cell r="M1248" t="str">
            <v>CR 25 2-01</v>
          </cell>
          <cell r="N1248" t="str">
            <v>554 29 49</v>
          </cell>
          <cell r="O1248" t="str">
            <v>UNIR ESFUERZOS PARA LA COOPERACIÓN Y ASISTENCIA TÉCNICA ENTRE EL DPS Y LA FC, EN EL MARCO DE LA ALIANZA POR LA EQUIDAD EN BUENAVENTURA, QUE BUSCA CONTRIBUIR CON EL MEJORAMIENTO DE LAS CONDICIONES DE VIDA DE LAS FAMILIAS PRIORIZADAS EN LAS COMUNAS 3,5,10 Y</v>
          </cell>
          <cell r="P1248">
            <v>310865600</v>
          </cell>
          <cell r="Q1248">
            <v>0</v>
          </cell>
          <cell r="R1248">
            <v>310865600</v>
          </cell>
          <cell r="S1248">
            <v>10613</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t="str">
            <v>ENRIQUE CAMARGO CORTES</v>
          </cell>
          <cell r="AJ1248" t="str">
            <v>APORTES DEL DPS POR VALOR DE $310,865,600 UN PRIMER DESEMBOLSO DEL 40% DEL VALOR DEL CONVENIO.UN  SEGUNDO DESEUMBOLSO EQUIVALENTE AL 50% DEL APORTE DEL DPS. UN TERCER DESEMBOLSO EQUIVALENTE AL 10% DEL VALOR DEL APORTE DEL DPS PREVIA VERIFICACION DE LA EJE</v>
          </cell>
          <cell r="AK1248" t="str">
            <v>00378</v>
          </cell>
          <cell r="AL1248" t="str">
            <v>050000324211 DE 08/10/2012</v>
          </cell>
          <cell r="AM1248" t="str">
            <v>SOLICITUD SEGUNDO DESEMBOLSO, CORRESPONDIENTE AL 50% DEL CONVENIO.</v>
          </cell>
          <cell r="AN1248">
            <v>155432800</v>
          </cell>
          <cell r="AO1248">
            <v>0</v>
          </cell>
          <cell r="AP1248">
            <v>0</v>
          </cell>
          <cell r="AQ1248">
            <v>0</v>
          </cell>
          <cell r="AR1248">
            <v>0</v>
          </cell>
          <cell r="AS1248">
            <v>0</v>
          </cell>
          <cell r="AT1248">
            <v>0</v>
          </cell>
          <cell r="AU1248">
            <v>0</v>
          </cell>
          <cell r="AV1248">
            <v>0</v>
          </cell>
          <cell r="AW1248">
            <v>0</v>
          </cell>
          <cell r="AX1248">
            <v>0</v>
          </cell>
          <cell r="AY1248">
            <v>0</v>
          </cell>
          <cell r="AZ1248">
            <v>155432800</v>
          </cell>
          <cell r="BA1248" t="str">
            <v>SI</v>
          </cell>
          <cell r="BB1248" t="str">
            <v>RE</v>
          </cell>
          <cell r="BC1248" t="str">
            <v>NO</v>
          </cell>
          <cell r="BD1248" t="str">
            <v>NO</v>
          </cell>
          <cell r="BE1248" t="str">
            <v>COMÚN</v>
          </cell>
          <cell r="BF1248" t="str">
            <v>NO</v>
          </cell>
          <cell r="BG1248" t="str">
            <v>ENTIDAD SIN ANIMO DE LUCRO</v>
          </cell>
          <cell r="BH1248">
            <v>0</v>
          </cell>
          <cell r="BI1248">
            <v>0</v>
          </cell>
          <cell r="BJ1248">
            <v>0</v>
          </cell>
          <cell r="BK1248" t="str">
            <v>CONVENIO DE COOPERACIÓN</v>
          </cell>
          <cell r="BL1248">
            <v>0</v>
          </cell>
          <cell r="BM1248">
            <v>0</v>
          </cell>
          <cell r="BN1248">
            <v>0</v>
          </cell>
          <cell r="BO1248" t="str">
            <v>CONVENIO DE COOPERACIÓN</v>
          </cell>
          <cell r="BP1248">
            <v>0</v>
          </cell>
          <cell r="BQ1248">
            <v>0</v>
          </cell>
          <cell r="BR1248">
            <v>0</v>
          </cell>
          <cell r="BS1248">
            <v>0</v>
          </cell>
          <cell r="BT1248">
            <v>0</v>
          </cell>
          <cell r="BU1248">
            <v>0</v>
          </cell>
          <cell r="BV1248">
            <v>0</v>
          </cell>
          <cell r="BW1248">
            <v>0</v>
          </cell>
          <cell r="BX1248">
            <v>0</v>
          </cell>
          <cell r="BY1248">
            <v>0</v>
          </cell>
          <cell r="BZ1248">
            <v>0</v>
          </cell>
          <cell r="CA1248">
            <v>0</v>
          </cell>
          <cell r="CB1248">
            <v>0</v>
          </cell>
          <cell r="CC1248">
            <v>0</v>
          </cell>
          <cell r="CD1248">
            <v>0</v>
          </cell>
          <cell r="CE1248">
            <v>0</v>
          </cell>
          <cell r="CF1248">
            <v>155432800</v>
          </cell>
          <cell r="CG1248">
            <v>41543</v>
          </cell>
          <cell r="CH1248">
            <v>912</v>
          </cell>
          <cell r="CI1248">
            <v>10613</v>
          </cell>
          <cell r="CJ1248" t="str">
            <v>Elcy Amparo Rojas Alejo</v>
          </cell>
          <cell r="CK1248" t="str">
            <v>GT SOSTENIBILIDAD ESTRATÉGICA</v>
          </cell>
          <cell r="CL1248" t="str">
            <v>INVERSION</v>
          </cell>
          <cell r="CM1248" t="str">
            <v>201361003204000054E</v>
          </cell>
          <cell r="CN1248">
            <v>0</v>
          </cell>
          <cell r="CO1248" t="str">
            <v>NO APLICA</v>
          </cell>
          <cell r="CP1248">
            <v>0</v>
          </cell>
          <cell r="CQ1248" t="str">
            <v>2013-4050077013</v>
          </cell>
          <cell r="CR1248" t="str">
            <v xml:space="preserve">CONVENIO DE COOPERACIÓN Y ASISTENCIA TÉCNICA ENTRE EL DPS Y LA FUNDACIÓN CARVAJAL POR UN VALOR TOTAL DE $621.088600.  EL VALOR DE LA LIQUIDACIÓN CORRESPONDE AL APORTE DEL DPS.  </v>
          </cell>
          <cell r="CS1248">
            <v>0</v>
          </cell>
          <cell r="CT1248">
            <v>0</v>
          </cell>
          <cell r="CU1248">
            <v>0</v>
          </cell>
          <cell r="CV1248">
            <v>0</v>
          </cell>
          <cell r="CW1248">
            <v>0</v>
          </cell>
          <cell r="CX1248">
            <v>0</v>
          </cell>
          <cell r="CY1248">
            <v>0</v>
          </cell>
          <cell r="CZ1248">
            <v>0</v>
          </cell>
          <cell r="DA1248">
            <v>0</v>
          </cell>
          <cell r="DB1248">
            <v>0</v>
          </cell>
          <cell r="DC1248">
            <v>0</v>
          </cell>
          <cell r="DD1248">
            <v>0</v>
          </cell>
          <cell r="DE1248">
            <v>0</v>
          </cell>
          <cell r="DF1248">
            <v>0</v>
          </cell>
          <cell r="DG1248">
            <v>0</v>
          </cell>
          <cell r="DH1248">
            <v>0</v>
          </cell>
          <cell r="DI1248">
            <v>0</v>
          </cell>
          <cell r="DJ1248">
            <v>0</v>
          </cell>
          <cell r="DK1248">
            <v>0</v>
          </cell>
          <cell r="DL1248">
            <v>0</v>
          </cell>
          <cell r="DM1248">
            <v>0</v>
          </cell>
          <cell r="DN1248">
            <v>0</v>
          </cell>
          <cell r="DO1248">
            <v>0</v>
          </cell>
          <cell r="DP1248">
            <v>0</v>
          </cell>
          <cell r="DQ1248">
            <v>0</v>
          </cell>
          <cell r="DR1248">
            <v>0</v>
          </cell>
          <cell r="DS1248">
            <v>0</v>
          </cell>
          <cell r="DT1248">
            <v>0</v>
          </cell>
          <cell r="DU1248">
            <v>0</v>
          </cell>
          <cell r="DV1248">
            <v>0</v>
          </cell>
          <cell r="DW1248">
            <v>0</v>
          </cell>
          <cell r="DX1248">
            <v>0</v>
          </cell>
          <cell r="DY1248">
            <v>0</v>
          </cell>
          <cell r="DZ1248">
            <v>0</v>
          </cell>
          <cell r="EA1248">
            <v>0</v>
          </cell>
          <cell r="EB1248">
            <v>0</v>
          </cell>
          <cell r="EC1248">
            <v>0</v>
          </cell>
          <cell r="ED1248">
            <v>0</v>
          </cell>
          <cell r="EE1248">
            <v>0</v>
          </cell>
          <cell r="EF1248">
            <v>0</v>
          </cell>
          <cell r="EG1248">
            <v>0</v>
          </cell>
          <cell r="EH1248">
            <v>0</v>
          </cell>
          <cell r="EI1248">
            <v>0</v>
          </cell>
          <cell r="EJ1248">
            <v>0</v>
          </cell>
        </row>
        <row r="1249">
          <cell r="B1249">
            <v>1419</v>
          </cell>
          <cell r="C1249">
            <v>41543</v>
          </cell>
          <cell r="D1249">
            <v>917</v>
          </cell>
          <cell r="E1249" t="str">
            <v>Amparo</v>
          </cell>
          <cell r="F1249">
            <v>41543</v>
          </cell>
          <cell r="G1249" t="str">
            <v>DPS</v>
          </cell>
          <cell r="H1249" t="str">
            <v>001/2013</v>
          </cell>
          <cell r="I1249">
            <v>2013</v>
          </cell>
          <cell r="J1249" t="str">
            <v xml:space="preserve">SERVICIOS POSTALES NACIONALES S.A </v>
          </cell>
          <cell r="K1249" t="str">
            <v>900.062.917-9</v>
          </cell>
          <cell r="L1249" t="str">
            <v>BOGOTÁ</v>
          </cell>
          <cell r="M1249" t="str">
            <v>DG 25G 95A 55</v>
          </cell>
          <cell r="N1249" t="str">
            <v>419 9292</v>
          </cell>
          <cell r="O1249" t="str">
            <v>PRESTAR EL SERVICIO DE CORREO Y MENSAJERIA EXPRESA, RECOLECCION TRANSPORTE Y ENTREGA DE SOBRES Y/O PAQUETES A NIVEL URBANO NACIONAL E INTERNACIONAL Y EL SERVICIO DE MOTORIZADOS</v>
          </cell>
          <cell r="P1249">
            <v>499951000</v>
          </cell>
          <cell r="Q1249">
            <v>0</v>
          </cell>
          <cell r="R1249">
            <v>499951000</v>
          </cell>
          <cell r="S1249">
            <v>131313</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t="str">
            <v>MAURICIO GUTIERREZ ORTIZ</v>
          </cell>
          <cell r="AJ1249" t="str">
            <v>PRESENTACION DE LA FACTURA MENSUAL MES VENCIDO Y CERTIFICACION DE CUMPLIMIENTO DE LOS REQUISITOS CLAUSULA QUINTA  PARAG PRIMERO</v>
          </cell>
          <cell r="AK1249" t="str">
            <v>SPN 01- 14394</v>
          </cell>
          <cell r="AL1249" t="str">
            <v>ART. 3 RES. 3878/96</v>
          </cell>
          <cell r="AM1249" t="str">
            <v>SOLICITUD DE PAGO SERVICIO DE CORREO A CRÉDITO DURANTE AGOSTO DE 2013.</v>
          </cell>
          <cell r="AN1249">
            <v>46095300</v>
          </cell>
          <cell r="AO1249">
            <v>0</v>
          </cell>
          <cell r="AP1249">
            <v>0</v>
          </cell>
          <cell r="AQ1249">
            <v>0</v>
          </cell>
          <cell r="AR1249">
            <v>0</v>
          </cell>
          <cell r="AS1249">
            <v>0</v>
          </cell>
          <cell r="AT1249">
            <v>0</v>
          </cell>
          <cell r="AU1249">
            <v>0</v>
          </cell>
          <cell r="AV1249">
            <v>0</v>
          </cell>
          <cell r="AW1249">
            <v>0</v>
          </cell>
          <cell r="AX1249">
            <v>0</v>
          </cell>
          <cell r="AY1249">
            <v>0</v>
          </cell>
          <cell r="AZ1249">
            <v>46095300</v>
          </cell>
          <cell r="BA1249" t="str">
            <v>SI</v>
          </cell>
          <cell r="BB1249" t="str">
            <v xml:space="preserve">AUT   </v>
          </cell>
          <cell r="BC1249" t="str">
            <v>NO</v>
          </cell>
          <cell r="BD1249" t="str">
            <v>SI</v>
          </cell>
          <cell r="BE1249" t="str">
            <v>COMÚN</v>
          </cell>
          <cell r="BF1249" t="str">
            <v>SI</v>
          </cell>
          <cell r="BG1249" t="str">
            <v>AUTORETENEDOR</v>
          </cell>
          <cell r="BH1249">
            <v>0</v>
          </cell>
          <cell r="BI1249">
            <v>0</v>
          </cell>
          <cell r="BJ1249">
            <v>0</v>
          </cell>
          <cell r="BK1249" t="str">
            <v>GRAN CONTRIBUYENTE</v>
          </cell>
          <cell r="BL1249">
            <v>0</v>
          </cell>
          <cell r="BM1249">
            <v>0</v>
          </cell>
          <cell r="BN1249">
            <v>0</v>
          </cell>
          <cell r="BO1249" t="str">
            <v>ACUERDO 065 DE 2002, ARTIC 9  "BENEFICIARIO DEL PAGO SEA UNA ENTIDAD DE DERECHO PUBLICO"</v>
          </cell>
          <cell r="BP1249">
            <v>0</v>
          </cell>
          <cell r="BQ1249">
            <v>0</v>
          </cell>
          <cell r="BR1249">
            <v>0</v>
          </cell>
          <cell r="BS1249">
            <v>0</v>
          </cell>
          <cell r="BT1249">
            <v>0</v>
          </cell>
          <cell r="BU1249">
            <v>0</v>
          </cell>
          <cell r="BV1249">
            <v>0</v>
          </cell>
          <cell r="BW1249">
            <v>0</v>
          </cell>
          <cell r="BX1249">
            <v>0</v>
          </cell>
          <cell r="BY1249">
            <v>0</v>
          </cell>
          <cell r="BZ1249">
            <v>0</v>
          </cell>
          <cell r="CA1249">
            <v>0</v>
          </cell>
          <cell r="CB1249">
            <v>0</v>
          </cell>
          <cell r="CC1249">
            <v>0</v>
          </cell>
          <cell r="CD1249">
            <v>0</v>
          </cell>
          <cell r="CE1249">
            <v>0</v>
          </cell>
          <cell r="CF1249">
            <v>46095300</v>
          </cell>
          <cell r="CG1249">
            <v>41543</v>
          </cell>
          <cell r="CH1249">
            <v>917</v>
          </cell>
          <cell r="CI1249">
            <v>131313</v>
          </cell>
          <cell r="CJ1249" t="str">
            <v>Elcy Amparo Rojas Alejo</v>
          </cell>
          <cell r="CK1249" t="str">
            <v>SUBDIRECCIÓN DE OPERACIONES</v>
          </cell>
          <cell r="CL1249" t="str">
            <v>GASTOS GENERALES</v>
          </cell>
          <cell r="CM1249" t="str">
            <v>201361003026000001E</v>
          </cell>
          <cell r="CN1249">
            <v>0</v>
          </cell>
          <cell r="CO1249" t="str">
            <v>NO APLICA</v>
          </cell>
          <cell r="CP1249">
            <v>0</v>
          </cell>
          <cell r="CQ1249" t="str">
            <v>2013-6200143203</v>
          </cell>
          <cell r="CR1249">
            <v>0</v>
          </cell>
          <cell r="CS1249">
            <v>0</v>
          </cell>
          <cell r="CT1249">
            <v>0</v>
          </cell>
          <cell r="CU1249">
            <v>0</v>
          </cell>
          <cell r="CV1249">
            <v>0</v>
          </cell>
          <cell r="CW1249">
            <v>0</v>
          </cell>
          <cell r="CX1249">
            <v>0</v>
          </cell>
          <cell r="CY1249">
            <v>0</v>
          </cell>
          <cell r="CZ1249">
            <v>0</v>
          </cell>
          <cell r="DA1249">
            <v>0</v>
          </cell>
          <cell r="DB1249">
            <v>0</v>
          </cell>
          <cell r="DC1249">
            <v>0</v>
          </cell>
          <cell r="DD1249">
            <v>0</v>
          </cell>
          <cell r="DE1249">
            <v>0</v>
          </cell>
          <cell r="DF1249">
            <v>0</v>
          </cell>
          <cell r="DG1249">
            <v>0</v>
          </cell>
          <cell r="DH1249">
            <v>0</v>
          </cell>
          <cell r="DI1249">
            <v>0</v>
          </cell>
          <cell r="DJ1249">
            <v>0</v>
          </cell>
          <cell r="DK1249">
            <v>0</v>
          </cell>
          <cell r="DL1249">
            <v>0</v>
          </cell>
          <cell r="DM1249">
            <v>0</v>
          </cell>
          <cell r="DN1249">
            <v>0</v>
          </cell>
          <cell r="DO1249">
            <v>0</v>
          </cell>
          <cell r="DP1249">
            <v>0</v>
          </cell>
          <cell r="DQ1249">
            <v>0</v>
          </cell>
          <cell r="DR1249">
            <v>0</v>
          </cell>
          <cell r="DS1249">
            <v>0</v>
          </cell>
          <cell r="DT1249">
            <v>0</v>
          </cell>
          <cell r="DU1249">
            <v>0</v>
          </cell>
          <cell r="DV1249">
            <v>0</v>
          </cell>
          <cell r="DW1249">
            <v>0</v>
          </cell>
          <cell r="DX1249">
            <v>0</v>
          </cell>
          <cell r="DY1249">
            <v>0</v>
          </cell>
          <cell r="DZ1249">
            <v>0</v>
          </cell>
          <cell r="EA1249">
            <v>0</v>
          </cell>
          <cell r="EB1249">
            <v>0</v>
          </cell>
          <cell r="EC1249">
            <v>0</v>
          </cell>
          <cell r="ED1249">
            <v>0</v>
          </cell>
          <cell r="EE1249">
            <v>0</v>
          </cell>
          <cell r="EF1249">
            <v>0</v>
          </cell>
          <cell r="EG1249">
            <v>0</v>
          </cell>
          <cell r="EH1249">
            <v>0</v>
          </cell>
          <cell r="EI1249">
            <v>0</v>
          </cell>
          <cell r="EJ1249">
            <v>0</v>
          </cell>
        </row>
        <row r="1250">
          <cell r="B1250">
            <v>1428</v>
          </cell>
          <cell r="C1250">
            <v>41544</v>
          </cell>
          <cell r="D1250">
            <v>921</v>
          </cell>
          <cell r="E1250" t="str">
            <v>Amparo</v>
          </cell>
          <cell r="F1250">
            <v>41547</v>
          </cell>
          <cell r="G1250" t="str">
            <v>DPS</v>
          </cell>
          <cell r="H1250" t="str">
            <v>120/2013</v>
          </cell>
          <cell r="I1250">
            <v>2013</v>
          </cell>
          <cell r="J1250" t="str">
            <v>FUNDACIÓN PARA EL DESARROLLO AGRICOLA, SOCIAL Y TECNOLÓGICO - FUNDASET</v>
          </cell>
          <cell r="K1250" t="str">
            <v>830.093.333-7</v>
          </cell>
          <cell r="L1250" t="str">
            <v>BOGOTÁ</v>
          </cell>
          <cell r="M1250" t="str">
            <v>Cl 102 47 A 64</v>
          </cell>
          <cell r="N1250" t="str">
            <v>6232856     direccion@fundaset.org.co</v>
          </cell>
          <cell r="O1250" t="str">
            <v>CONTRATAR UN OPERADOR A NIVEL NACIONAL PARA EJECUTAR LA ESTRATÉGIA DE INTERVENCIÓN 2013 DEL PROYECTO LA LEGIÓN DEL AFECTO CONTENIDA EN LOS ANEXOS TÉCNICOS No. I Y II.</v>
          </cell>
          <cell r="P1250">
            <v>3992714000</v>
          </cell>
          <cell r="Q1250">
            <v>0</v>
          </cell>
          <cell r="R1250">
            <v>3992714000</v>
          </cell>
          <cell r="S1250">
            <v>851813</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t="str">
            <v>CATALINA MARÍA MARTÍNEZ GUZMÁN</v>
          </cell>
          <cell r="AJ1250" t="str">
            <v>PRIMER DESEMBOLSO 10%, SEGUNDO DESEMBOLSO 40%, TERCER DESEMBOLSO 40%, CUARTO DESEMBOLSO 10%</v>
          </cell>
          <cell r="AK1250" t="str">
            <v>695</v>
          </cell>
          <cell r="AL1250" t="str">
            <v>320000928013 DE 2012-08-13</v>
          </cell>
          <cell r="AM1250" t="str">
            <v xml:space="preserve">SOLICITUD DEL PRIMER DESEMBOLSO, EQUIVALENTE AL 10% DEL VALOR DEL CONTRATO. </v>
          </cell>
          <cell r="AN1250">
            <v>374200000</v>
          </cell>
          <cell r="AO1250">
            <v>21613275.859999999</v>
          </cell>
          <cell r="AP1250">
            <v>0</v>
          </cell>
          <cell r="AQ1250">
            <v>0</v>
          </cell>
          <cell r="AR1250">
            <v>0</v>
          </cell>
          <cell r="AS1250">
            <v>0</v>
          </cell>
          <cell r="AT1250">
            <v>0</v>
          </cell>
          <cell r="AU1250">
            <v>0</v>
          </cell>
          <cell r="AV1250">
            <v>0</v>
          </cell>
          <cell r="AW1250">
            <v>0.16</v>
          </cell>
          <cell r="AX1250">
            <v>0</v>
          </cell>
          <cell r="AY1250">
            <v>3458124.14</v>
          </cell>
          <cell r="AZ1250">
            <v>399271400</v>
          </cell>
          <cell r="BA1250" t="str">
            <v>NO</v>
          </cell>
          <cell r="BB1250" t="str">
            <v>RE</v>
          </cell>
          <cell r="BC1250" t="str">
            <v>NO</v>
          </cell>
          <cell r="BD1250" t="str">
            <v>NO</v>
          </cell>
          <cell r="BE1250" t="str">
            <v>COMÚN</v>
          </cell>
          <cell r="BF1250" t="str">
            <v>NO</v>
          </cell>
          <cell r="BG1250" t="str">
            <v>ENTIDAD SIN ÁNIMO DE LUCRO</v>
          </cell>
          <cell r="BH1250">
            <v>0</v>
          </cell>
          <cell r="BI1250" t="str">
            <v>ENTIDAD SIN ÁNIMO DE LUCRO</v>
          </cell>
          <cell r="BJ1250">
            <v>0</v>
          </cell>
          <cell r="BK1250" t="str">
            <v>INVERSIÓN PROYECTO</v>
          </cell>
          <cell r="BL1250">
            <v>0</v>
          </cell>
          <cell r="BM1250" t="str">
            <v>COMÚN</v>
          </cell>
          <cell r="BN1250">
            <v>0.15</v>
          </cell>
          <cell r="BO1250" t="str">
            <v>INVERSIÓN PROYECTO</v>
          </cell>
          <cell r="BP1250">
            <v>0</v>
          </cell>
          <cell r="BQ1250" t="str">
            <v>BOGOTÁ</v>
          </cell>
          <cell r="BR1250">
            <v>9.6600000000000002E-3</v>
          </cell>
          <cell r="BS1250">
            <v>0</v>
          </cell>
          <cell r="BT1250">
            <v>0</v>
          </cell>
          <cell r="BU1250">
            <v>0</v>
          </cell>
          <cell r="BV1250">
            <v>0</v>
          </cell>
          <cell r="BW1250">
            <v>0</v>
          </cell>
          <cell r="BX1250">
            <v>0</v>
          </cell>
          <cell r="BY1250">
            <v>0</v>
          </cell>
          <cell r="BZ1250">
            <v>518719</v>
          </cell>
          <cell r="CA1250">
            <v>0</v>
          </cell>
          <cell r="CB1250">
            <v>208784</v>
          </cell>
          <cell r="CC1250">
            <v>0</v>
          </cell>
          <cell r="CD1250">
            <v>0</v>
          </cell>
          <cell r="CE1250">
            <v>0</v>
          </cell>
          <cell r="CF1250">
            <v>398543897</v>
          </cell>
          <cell r="CG1250">
            <v>41547</v>
          </cell>
          <cell r="CH1250">
            <v>921</v>
          </cell>
          <cell r="CI1250">
            <v>851813</v>
          </cell>
          <cell r="CJ1250" t="str">
            <v>Elcy Amparo Rojas Alejo</v>
          </cell>
          <cell r="CK1250" t="str">
            <v>DIRECCIÓN DE PROGRAMAS ESPECIALES</v>
          </cell>
          <cell r="CL1250" t="str">
            <v>ORDINARIA</v>
          </cell>
          <cell r="CM1250" t="str">
            <v>SIN EXPEDIENTE EN ORFEO</v>
          </cell>
          <cell r="CN1250">
            <v>0</v>
          </cell>
          <cell r="CO1250" t="str">
            <v>NO APLICA</v>
          </cell>
          <cell r="CP1250">
            <v>0</v>
          </cell>
          <cell r="CQ1250" t="str">
            <v>2013-5010143413</v>
          </cell>
          <cell r="CR1250">
            <v>0</v>
          </cell>
          <cell r="CS1250">
            <v>0</v>
          </cell>
          <cell r="CT1250">
            <v>0</v>
          </cell>
          <cell r="CU1250">
            <v>0</v>
          </cell>
          <cell r="CV1250">
            <v>0</v>
          </cell>
          <cell r="CW1250">
            <v>0</v>
          </cell>
          <cell r="CX1250">
            <v>0</v>
          </cell>
          <cell r="CY1250">
            <v>0</v>
          </cell>
          <cell r="CZ1250">
            <v>0</v>
          </cell>
          <cell r="DA1250">
            <v>0</v>
          </cell>
          <cell r="DB1250">
            <v>0</v>
          </cell>
          <cell r="DC1250">
            <v>0</v>
          </cell>
          <cell r="DD1250">
            <v>0</v>
          </cell>
          <cell r="DE1250">
            <v>0</v>
          </cell>
          <cell r="DF1250">
            <v>0</v>
          </cell>
          <cell r="DG1250">
            <v>0</v>
          </cell>
          <cell r="DH1250">
            <v>0</v>
          </cell>
          <cell r="DI1250">
            <v>0</v>
          </cell>
          <cell r="DJ1250">
            <v>0</v>
          </cell>
          <cell r="DK1250">
            <v>0</v>
          </cell>
          <cell r="DL1250">
            <v>0</v>
          </cell>
          <cell r="DM1250">
            <v>0</v>
          </cell>
          <cell r="DN1250">
            <v>0</v>
          </cell>
          <cell r="DO1250">
            <v>0</v>
          </cell>
          <cell r="DP1250">
            <v>0</v>
          </cell>
          <cell r="DQ1250">
            <v>0</v>
          </cell>
          <cell r="DR1250">
            <v>0</v>
          </cell>
          <cell r="DS1250">
            <v>0</v>
          </cell>
          <cell r="DT1250">
            <v>0</v>
          </cell>
          <cell r="DU1250">
            <v>0</v>
          </cell>
          <cell r="DV1250">
            <v>0</v>
          </cell>
          <cell r="DW1250">
            <v>0</v>
          </cell>
          <cell r="DX1250">
            <v>0</v>
          </cell>
          <cell r="DY1250">
            <v>0</v>
          </cell>
          <cell r="DZ1250">
            <v>0</v>
          </cell>
          <cell r="EA1250">
            <v>0</v>
          </cell>
          <cell r="EB1250">
            <v>0</v>
          </cell>
          <cell r="EC1250">
            <v>0</v>
          </cell>
          <cell r="ED1250">
            <v>0</v>
          </cell>
          <cell r="EE1250">
            <v>0</v>
          </cell>
          <cell r="EF1250">
            <v>0</v>
          </cell>
          <cell r="EG1250">
            <v>0</v>
          </cell>
          <cell r="EH1250">
            <v>0</v>
          </cell>
          <cell r="EI1250">
            <v>0</v>
          </cell>
          <cell r="EJ1250">
            <v>0</v>
          </cell>
        </row>
        <row r="1251">
          <cell r="B1251">
            <v>1434</v>
          </cell>
          <cell r="C1251">
            <v>41547</v>
          </cell>
          <cell r="D1251">
            <v>925</v>
          </cell>
          <cell r="E1251" t="str">
            <v>Amparo</v>
          </cell>
          <cell r="F1251">
            <v>41547</v>
          </cell>
          <cell r="G1251" t="str">
            <v>DPS</v>
          </cell>
          <cell r="H1251" t="str">
            <v>004/2013</v>
          </cell>
          <cell r="I1251">
            <v>2013</v>
          </cell>
          <cell r="J1251" t="str">
            <v>MILLENIUM PHONE CENTER S.A</v>
          </cell>
          <cell r="K1251" t="str">
            <v>830.050.856-2</v>
          </cell>
          <cell r="L1251" t="str">
            <v>BOGOTÁ</v>
          </cell>
          <cell r="M1251" t="str">
            <v>Cra 16 100-20</v>
          </cell>
          <cell r="N1251" t="str">
            <v>650 0800    aezuluaga@milleniun.com.co</v>
          </cell>
          <cell r="O1251" t="str">
            <v>CONTRATAR LA PRESTACIÓN DEL SERVICIO DE UN CENTRO DE CONTACTO PARA ATENDER LOS REQUERIMIENTOS DE LOS CIUDADANOS RESPECTO DE LOS SERVICIOS PRESTADOS POR EL DPS FIP A TRAVÉS DE ATENCIÓN MULTICANAL, INBOUND OUTBOUND CHAT, APOYO BACKOFFICE ATENCIÓN ESPECIALIZ</v>
          </cell>
          <cell r="P1251">
            <v>3519460736</v>
          </cell>
          <cell r="Q1251">
            <v>0</v>
          </cell>
          <cell r="R1251">
            <v>3519460736</v>
          </cell>
          <cell r="S1251">
            <v>10213</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t="str">
            <v>ERIKA RODRIGUEZ PARRA</v>
          </cell>
          <cell r="AJ1251" t="str">
            <v>PAGOS MENSUALES CONTRA FACTURACIÓN PREVIA  CERTIFICACIÓN DE CUMPLIMIENTO, PRESENTACIÓN INFORME DE EJECUCIÓN, PRESENTACIÓN FACTURA, CERTIFICACIÓN PAGO APORTES.</v>
          </cell>
          <cell r="AK1251" t="str">
            <v>6990</v>
          </cell>
          <cell r="AL1251" t="str">
            <v>320000935891 DE 2012/09/05</v>
          </cell>
          <cell r="AM1251" t="str">
            <v>SOLICITUD TERCER PAGO</v>
          </cell>
          <cell r="AN1251">
            <v>17241379</v>
          </cell>
          <cell r="AO1251">
            <v>0</v>
          </cell>
          <cell r="AP1251">
            <v>0</v>
          </cell>
          <cell r="AQ1251">
            <v>0</v>
          </cell>
          <cell r="AR1251">
            <v>0</v>
          </cell>
          <cell r="AS1251">
            <v>0</v>
          </cell>
          <cell r="AT1251">
            <v>0</v>
          </cell>
          <cell r="AU1251">
            <v>0</v>
          </cell>
          <cell r="AV1251">
            <v>0.16</v>
          </cell>
          <cell r="AW1251">
            <v>0</v>
          </cell>
          <cell r="AX1251">
            <v>2758621</v>
          </cell>
          <cell r="AY1251">
            <v>0</v>
          </cell>
          <cell r="AZ1251">
            <v>20000000</v>
          </cell>
          <cell r="BA1251" t="str">
            <v>NO</v>
          </cell>
          <cell r="BB1251" t="str">
            <v>NO</v>
          </cell>
          <cell r="BC1251" t="str">
            <v>NO</v>
          </cell>
          <cell r="BD1251" t="str">
            <v>NO</v>
          </cell>
          <cell r="BE1251" t="str">
            <v>COMÚN</v>
          </cell>
          <cell r="BF1251" t="str">
            <v>NO</v>
          </cell>
          <cell r="BG1251" t="str">
            <v>SERVICIOS</v>
          </cell>
          <cell r="BH1251">
            <v>0.04</v>
          </cell>
          <cell r="BI1251">
            <v>0</v>
          </cell>
          <cell r="BJ1251">
            <v>0</v>
          </cell>
          <cell r="BK1251" t="str">
            <v>COMÚN</v>
          </cell>
          <cell r="BL1251">
            <v>0.15</v>
          </cell>
          <cell r="BM1251">
            <v>0</v>
          </cell>
          <cell r="BN1251">
            <v>0</v>
          </cell>
          <cell r="BO1251" t="str">
            <v>BOGOTÁ</v>
          </cell>
          <cell r="BP1251">
            <v>9.6600000000000002E-3</v>
          </cell>
          <cell r="BQ1251">
            <v>0</v>
          </cell>
          <cell r="BR1251">
            <v>0</v>
          </cell>
          <cell r="BS1251">
            <v>0</v>
          </cell>
          <cell r="BT1251">
            <v>0</v>
          </cell>
          <cell r="BU1251">
            <v>0</v>
          </cell>
          <cell r="BV1251">
            <v>0</v>
          </cell>
          <cell r="BW1251">
            <v>689655</v>
          </cell>
          <cell r="BX1251">
            <v>0</v>
          </cell>
          <cell r="BY1251">
            <v>413793</v>
          </cell>
          <cell r="BZ1251">
            <v>0</v>
          </cell>
          <cell r="CA1251">
            <v>166552</v>
          </cell>
          <cell r="CB1251">
            <v>0</v>
          </cell>
          <cell r="CC1251">
            <v>0</v>
          </cell>
          <cell r="CD1251">
            <v>0</v>
          </cell>
          <cell r="CE1251">
            <v>0</v>
          </cell>
          <cell r="CF1251">
            <v>18730000</v>
          </cell>
          <cell r="CG1251">
            <v>41547</v>
          </cell>
          <cell r="CH1251">
            <v>925</v>
          </cell>
          <cell r="CI1251">
            <v>10213</v>
          </cell>
          <cell r="CJ1251" t="str">
            <v>Elcy Amparo Rojas Alejo</v>
          </cell>
          <cell r="CK1251" t="str">
            <v>AG SERVICIO AL CIUDADANO</v>
          </cell>
          <cell r="CL1251" t="str">
            <v>ORDINARIA</v>
          </cell>
          <cell r="CM1251" t="str">
            <v>201361003016000004E</v>
          </cell>
          <cell r="CN1251">
            <v>0</v>
          </cell>
          <cell r="CO1251" t="str">
            <v>NO APLICA</v>
          </cell>
          <cell r="CP1251">
            <v>0</v>
          </cell>
          <cell r="CQ1251" t="str">
            <v>2013-2010144143</v>
          </cell>
          <cell r="CR1251" t="str">
            <v>SE TRAMITA CON LAS LIQUIDACIONES 1434 Y 1435 DE ASIGNACION "3" Y 1436 DE ASIGNACION "0"</v>
          </cell>
          <cell r="CS1251">
            <v>0</v>
          </cell>
          <cell r="CT1251">
            <v>0</v>
          </cell>
          <cell r="CU1251">
            <v>0</v>
          </cell>
          <cell r="CV1251">
            <v>0</v>
          </cell>
          <cell r="CW1251">
            <v>0</v>
          </cell>
          <cell r="CX1251">
            <v>0</v>
          </cell>
          <cell r="CY1251">
            <v>0</v>
          </cell>
          <cell r="CZ1251">
            <v>0</v>
          </cell>
          <cell r="DA1251">
            <v>0</v>
          </cell>
          <cell r="DB1251">
            <v>0</v>
          </cell>
          <cell r="DC1251">
            <v>0</v>
          </cell>
          <cell r="DD1251">
            <v>0</v>
          </cell>
          <cell r="DE1251">
            <v>0</v>
          </cell>
          <cell r="DF1251">
            <v>0</v>
          </cell>
          <cell r="DG1251">
            <v>0</v>
          </cell>
          <cell r="DH1251">
            <v>0</v>
          </cell>
          <cell r="DI1251">
            <v>0</v>
          </cell>
          <cell r="DJ1251">
            <v>0</v>
          </cell>
          <cell r="DK1251">
            <v>0</v>
          </cell>
          <cell r="DL1251">
            <v>0</v>
          </cell>
          <cell r="DM1251">
            <v>0</v>
          </cell>
          <cell r="DN1251">
            <v>0</v>
          </cell>
          <cell r="DO1251">
            <v>0</v>
          </cell>
          <cell r="DP1251">
            <v>0</v>
          </cell>
          <cell r="DQ1251">
            <v>0</v>
          </cell>
          <cell r="DR1251">
            <v>0</v>
          </cell>
          <cell r="DS1251">
            <v>0</v>
          </cell>
          <cell r="DT1251">
            <v>0</v>
          </cell>
          <cell r="DU1251">
            <v>0</v>
          </cell>
          <cell r="DV1251">
            <v>0</v>
          </cell>
          <cell r="DW1251">
            <v>0</v>
          </cell>
          <cell r="DX1251">
            <v>0</v>
          </cell>
          <cell r="DY1251">
            <v>0</v>
          </cell>
          <cell r="DZ1251">
            <v>0</v>
          </cell>
          <cell r="EA1251">
            <v>0</v>
          </cell>
          <cell r="EB1251">
            <v>0</v>
          </cell>
          <cell r="EC1251">
            <v>0</v>
          </cell>
          <cell r="ED1251">
            <v>0</v>
          </cell>
          <cell r="EE1251">
            <v>0</v>
          </cell>
          <cell r="EF1251">
            <v>0</v>
          </cell>
          <cell r="EG1251">
            <v>0</v>
          </cell>
          <cell r="EH1251">
            <v>0</v>
          </cell>
          <cell r="EI1251">
            <v>0</v>
          </cell>
          <cell r="EJ1251">
            <v>0</v>
          </cell>
        </row>
        <row r="1252">
          <cell r="B1252">
            <v>1435</v>
          </cell>
          <cell r="C1252">
            <v>41547</v>
          </cell>
          <cell r="D1252">
            <v>925</v>
          </cell>
          <cell r="E1252" t="str">
            <v>Amparo</v>
          </cell>
          <cell r="F1252">
            <v>41547</v>
          </cell>
          <cell r="G1252" t="str">
            <v>DPS</v>
          </cell>
          <cell r="H1252" t="str">
            <v>004/2013</v>
          </cell>
          <cell r="I1252">
            <v>2013</v>
          </cell>
          <cell r="J1252" t="str">
            <v>MILLENIUM PHONE CENTER S.A</v>
          </cell>
          <cell r="K1252" t="str">
            <v>830.050.856-2</v>
          </cell>
          <cell r="L1252" t="str">
            <v>BOGOTÁ</v>
          </cell>
          <cell r="M1252" t="str">
            <v>Cra 16 100-20</v>
          </cell>
          <cell r="N1252" t="str">
            <v>650 0800    aezuluaga@milleniun.com.co</v>
          </cell>
          <cell r="O1252" t="str">
            <v>CONTRATAR LA PRESTACIÓN DEL SERVICIO DE UN CENTRO DE CONTACTO PARA ATENDER LOS REQUERIMIENTOS DE LOS CIUDADANOS RESPECTO DE LOS SERVICIOS PRESTADOS POR EL DPS FIP A TRAVÉS DE ATENCIÓN MULTICANAL, INBOUND OUTBOUND CHAT, APOYO BACKOFFICE ATENCIÓN ESPECIALIZ</v>
          </cell>
          <cell r="P1252">
            <v>3519460736</v>
          </cell>
          <cell r="Q1252">
            <v>0</v>
          </cell>
          <cell r="R1252">
            <v>3519460736</v>
          </cell>
          <cell r="S1252">
            <v>10313</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t="str">
            <v>ERIKA RODRIGUEZ PARRA</v>
          </cell>
          <cell r="AJ1252" t="str">
            <v>PAGOS MENSUALES CONTRA FACTURACIÓN PREVIA  CERTIFICACIÓN DE CUMPLIMIENTO, PRESENTACIÓN INFORME DE EJECUCIÓN, PRESENTACIÓN FACTURA, CERTIFICACIÓN PAGO APORTES.</v>
          </cell>
          <cell r="AK1252" t="str">
            <v>6990</v>
          </cell>
          <cell r="AL1252" t="str">
            <v>320000935891 DE 2012/09/05</v>
          </cell>
          <cell r="AM1252" t="str">
            <v>SOLICITUD TERCER PAGO</v>
          </cell>
          <cell r="AN1252">
            <v>383599510</v>
          </cell>
          <cell r="AO1252">
            <v>0</v>
          </cell>
          <cell r="AP1252">
            <v>0</v>
          </cell>
          <cell r="AQ1252">
            <v>0</v>
          </cell>
          <cell r="AR1252">
            <v>0</v>
          </cell>
          <cell r="AS1252">
            <v>0</v>
          </cell>
          <cell r="AT1252">
            <v>0</v>
          </cell>
          <cell r="AU1252">
            <v>0</v>
          </cell>
          <cell r="AV1252">
            <v>0.16</v>
          </cell>
          <cell r="AW1252">
            <v>0</v>
          </cell>
          <cell r="AX1252">
            <v>61375921</v>
          </cell>
          <cell r="AY1252">
            <v>0</v>
          </cell>
          <cell r="AZ1252">
            <v>444975431</v>
          </cell>
          <cell r="BA1252" t="str">
            <v>NO</v>
          </cell>
          <cell r="BB1252" t="str">
            <v>NO</v>
          </cell>
          <cell r="BC1252" t="str">
            <v>NO</v>
          </cell>
          <cell r="BD1252" t="str">
            <v>NO</v>
          </cell>
          <cell r="BE1252" t="str">
            <v>COMÚN</v>
          </cell>
          <cell r="BF1252" t="str">
            <v>NO</v>
          </cell>
          <cell r="BG1252" t="str">
            <v>SERVICIOS</v>
          </cell>
          <cell r="BH1252">
            <v>0.04</v>
          </cell>
          <cell r="BI1252">
            <v>0</v>
          </cell>
          <cell r="BJ1252">
            <v>0</v>
          </cell>
          <cell r="BK1252" t="str">
            <v>COMÚN</v>
          </cell>
          <cell r="BL1252">
            <v>0.15</v>
          </cell>
          <cell r="BM1252">
            <v>0</v>
          </cell>
          <cell r="BN1252">
            <v>0</v>
          </cell>
          <cell r="BO1252" t="str">
            <v>BOGOTÁ</v>
          </cell>
          <cell r="BP1252">
            <v>9.6600000000000002E-3</v>
          </cell>
          <cell r="BQ1252">
            <v>0</v>
          </cell>
          <cell r="BR1252">
            <v>0</v>
          </cell>
          <cell r="BS1252">
            <v>0</v>
          </cell>
          <cell r="BT1252">
            <v>0</v>
          </cell>
          <cell r="BU1252">
            <v>0</v>
          </cell>
          <cell r="BV1252">
            <v>0</v>
          </cell>
          <cell r="BW1252">
            <v>15343980</v>
          </cell>
          <cell r="BX1252">
            <v>0</v>
          </cell>
          <cell r="BY1252">
            <v>9206388</v>
          </cell>
          <cell r="BZ1252">
            <v>0</v>
          </cell>
          <cell r="CA1252">
            <v>3705571</v>
          </cell>
          <cell r="CB1252">
            <v>0</v>
          </cell>
          <cell r="CC1252">
            <v>0</v>
          </cell>
          <cell r="CD1252">
            <v>0</v>
          </cell>
          <cell r="CE1252">
            <v>0</v>
          </cell>
          <cell r="CF1252">
            <v>416719492</v>
          </cell>
          <cell r="CG1252">
            <v>41547</v>
          </cell>
          <cell r="CH1252">
            <v>925</v>
          </cell>
          <cell r="CI1252">
            <v>10313</v>
          </cell>
          <cell r="CJ1252" t="str">
            <v>Elcy Amparo Rojas Alejo</v>
          </cell>
          <cell r="CK1252" t="str">
            <v>AG SERVICIO AL CIUDADANO</v>
          </cell>
          <cell r="CL1252" t="str">
            <v>ORDINARIA</v>
          </cell>
          <cell r="CM1252" t="str">
            <v>201361003016000004E</v>
          </cell>
          <cell r="CN1252">
            <v>0</v>
          </cell>
          <cell r="CO1252" t="str">
            <v>NO APLICA</v>
          </cell>
          <cell r="CP1252">
            <v>0</v>
          </cell>
          <cell r="CQ1252" t="str">
            <v>2013-2010144143</v>
          </cell>
          <cell r="CR1252" t="str">
            <v>SE TRAMITA CON LAS LIQUIDACIONES 1434 Y 1435 DE ASIGNACION "3" Y 1436 DE ASIGNACION "0"</v>
          </cell>
          <cell r="CS1252">
            <v>0</v>
          </cell>
          <cell r="CT1252">
            <v>0</v>
          </cell>
          <cell r="CU1252">
            <v>0</v>
          </cell>
          <cell r="CV1252">
            <v>0</v>
          </cell>
          <cell r="CW1252">
            <v>0</v>
          </cell>
          <cell r="CX1252">
            <v>0</v>
          </cell>
          <cell r="CY1252">
            <v>0</v>
          </cell>
          <cell r="CZ1252">
            <v>0</v>
          </cell>
          <cell r="DA1252">
            <v>0</v>
          </cell>
          <cell r="DB1252">
            <v>0</v>
          </cell>
          <cell r="DC1252">
            <v>0</v>
          </cell>
          <cell r="DD1252">
            <v>0</v>
          </cell>
          <cell r="DE1252">
            <v>0</v>
          </cell>
          <cell r="DF1252">
            <v>0</v>
          </cell>
          <cell r="DG1252">
            <v>0</v>
          </cell>
          <cell r="DH1252">
            <v>0</v>
          </cell>
          <cell r="DI1252">
            <v>0</v>
          </cell>
          <cell r="DJ1252">
            <v>0</v>
          </cell>
          <cell r="DK1252">
            <v>0</v>
          </cell>
          <cell r="DL1252">
            <v>0</v>
          </cell>
          <cell r="DM1252">
            <v>0</v>
          </cell>
          <cell r="DN1252">
            <v>0</v>
          </cell>
          <cell r="DO1252">
            <v>0</v>
          </cell>
          <cell r="DP1252">
            <v>0</v>
          </cell>
          <cell r="DQ1252">
            <v>0</v>
          </cell>
          <cell r="DR1252">
            <v>0</v>
          </cell>
          <cell r="DS1252">
            <v>0</v>
          </cell>
          <cell r="DT1252">
            <v>0</v>
          </cell>
          <cell r="DU1252">
            <v>0</v>
          </cell>
          <cell r="DV1252">
            <v>0</v>
          </cell>
          <cell r="DW1252">
            <v>0</v>
          </cell>
          <cell r="DX1252">
            <v>0</v>
          </cell>
          <cell r="DY1252">
            <v>0</v>
          </cell>
          <cell r="DZ1252">
            <v>0</v>
          </cell>
          <cell r="EA1252">
            <v>0</v>
          </cell>
          <cell r="EB1252">
            <v>0</v>
          </cell>
          <cell r="EC1252">
            <v>0</v>
          </cell>
          <cell r="ED1252">
            <v>0</v>
          </cell>
          <cell r="EE1252">
            <v>0</v>
          </cell>
          <cell r="EF1252">
            <v>0</v>
          </cell>
          <cell r="EG1252">
            <v>0</v>
          </cell>
          <cell r="EH1252">
            <v>0</v>
          </cell>
          <cell r="EI1252">
            <v>0</v>
          </cell>
          <cell r="EJ1252">
            <v>0</v>
          </cell>
        </row>
        <row r="1253">
          <cell r="B1253">
            <v>1436</v>
          </cell>
          <cell r="C1253">
            <v>41547</v>
          </cell>
          <cell r="D1253">
            <v>925</v>
          </cell>
          <cell r="E1253" t="str">
            <v>Amparo</v>
          </cell>
          <cell r="F1253">
            <v>41547</v>
          </cell>
          <cell r="G1253" t="str">
            <v>DPS</v>
          </cell>
          <cell r="H1253" t="str">
            <v>004/2013</v>
          </cell>
          <cell r="I1253">
            <v>2013</v>
          </cell>
          <cell r="J1253" t="str">
            <v>MILLENIUM PHONE CENTER S.A</v>
          </cell>
          <cell r="K1253" t="str">
            <v>830.050.856-2</v>
          </cell>
          <cell r="L1253" t="str">
            <v>BOGOTÁ</v>
          </cell>
          <cell r="M1253" t="str">
            <v>Cra 16 100-20</v>
          </cell>
          <cell r="N1253" t="str">
            <v>650 0800    aezuluaga@milleniun.com.co</v>
          </cell>
          <cell r="O1253" t="str">
            <v>CONTRATAR LA PRESTACIÓN DEL SERVICIO DE UN CENTRO DE CONTACTO PARA ATENDER LOS REQUERIMIENTOS DE LOS CIUDADANOS RESPECTO DE LOS SERVICIOS PRESTADOS POR EL DPS FIP A TRAVÉS DE ATENCIÓN MULTICANAL, INBOUND OUTBOUND CHAT, APOYO BACKOFFICE ATENCIÓN ESPECIALIZ</v>
          </cell>
          <cell r="P1253">
            <v>3519460736</v>
          </cell>
          <cell r="Q1253">
            <v>0</v>
          </cell>
          <cell r="R1253">
            <v>3519460736</v>
          </cell>
          <cell r="S1253">
            <v>378513</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t="str">
            <v>ERIKA RODRIGUEZ PARRA</v>
          </cell>
          <cell r="AJ1253" t="str">
            <v>PAGOS MENSUALES CONTRA FACTURACIÓN PREVIA  CERTIFICACIÓN DE CUMPLIMIENTO, PRESENTACIÓN INFORME DE EJECUCIÓN, PRESENTACIÓN FACTURA, CERTIFICACIÓN PAGO APORTES.</v>
          </cell>
          <cell r="AK1253" t="str">
            <v>6990</v>
          </cell>
          <cell r="AL1253" t="str">
            <v>320000935891 DE 2012/09/05</v>
          </cell>
          <cell r="AM1253" t="str">
            <v>SOLICITUD TERCER PAGO</v>
          </cell>
          <cell r="AN1253">
            <v>17241379</v>
          </cell>
          <cell r="AO1253">
            <v>0</v>
          </cell>
          <cell r="AP1253">
            <v>0</v>
          </cell>
          <cell r="AQ1253">
            <v>0</v>
          </cell>
          <cell r="AR1253">
            <v>0</v>
          </cell>
          <cell r="AS1253">
            <v>0</v>
          </cell>
          <cell r="AT1253">
            <v>0</v>
          </cell>
          <cell r="AU1253">
            <v>0</v>
          </cell>
          <cell r="AV1253">
            <v>0.16</v>
          </cell>
          <cell r="AW1253">
            <v>0</v>
          </cell>
          <cell r="AX1253">
            <v>2758621</v>
          </cell>
          <cell r="AY1253">
            <v>0</v>
          </cell>
          <cell r="AZ1253">
            <v>20000000</v>
          </cell>
          <cell r="BA1253" t="str">
            <v>NO</v>
          </cell>
          <cell r="BB1253" t="str">
            <v>NO</v>
          </cell>
          <cell r="BC1253" t="str">
            <v>NO</v>
          </cell>
          <cell r="BD1253" t="str">
            <v>NO</v>
          </cell>
          <cell r="BE1253" t="str">
            <v>COMÚN</v>
          </cell>
          <cell r="BF1253" t="str">
            <v>NO</v>
          </cell>
          <cell r="BG1253" t="str">
            <v>SERVICIOS</v>
          </cell>
          <cell r="BH1253">
            <v>0.04</v>
          </cell>
          <cell r="BI1253">
            <v>0</v>
          </cell>
          <cell r="BJ1253">
            <v>0</v>
          </cell>
          <cell r="BK1253" t="str">
            <v>COMÚN</v>
          </cell>
          <cell r="BL1253">
            <v>0.15</v>
          </cell>
          <cell r="BM1253">
            <v>0</v>
          </cell>
          <cell r="BN1253">
            <v>0</v>
          </cell>
          <cell r="BO1253" t="str">
            <v>BOGOTÁ</v>
          </cell>
          <cell r="BP1253">
            <v>9.6600000000000002E-3</v>
          </cell>
          <cell r="BQ1253">
            <v>0</v>
          </cell>
          <cell r="BR1253">
            <v>0</v>
          </cell>
          <cell r="BS1253">
            <v>0</v>
          </cell>
          <cell r="BT1253">
            <v>0</v>
          </cell>
          <cell r="BU1253">
            <v>0</v>
          </cell>
          <cell r="BV1253">
            <v>0</v>
          </cell>
          <cell r="BW1253">
            <v>689655</v>
          </cell>
          <cell r="BX1253">
            <v>0</v>
          </cell>
          <cell r="BY1253">
            <v>413793</v>
          </cell>
          <cell r="BZ1253">
            <v>0</v>
          </cell>
          <cell r="CA1253">
            <v>166552</v>
          </cell>
          <cell r="CB1253">
            <v>0</v>
          </cell>
          <cell r="CC1253">
            <v>0</v>
          </cell>
          <cell r="CD1253">
            <v>0</v>
          </cell>
          <cell r="CE1253">
            <v>0</v>
          </cell>
          <cell r="CF1253">
            <v>18730000</v>
          </cell>
          <cell r="CG1253">
            <v>41547</v>
          </cell>
          <cell r="CH1253">
            <v>925</v>
          </cell>
          <cell r="CI1253">
            <v>378513</v>
          </cell>
          <cell r="CJ1253" t="str">
            <v>Elcy Amparo Rojas Alejo</v>
          </cell>
          <cell r="CK1253" t="str">
            <v>AG SERVICIO AL CIUDADANO</v>
          </cell>
          <cell r="CL1253" t="str">
            <v>ORDINARIA</v>
          </cell>
          <cell r="CM1253" t="str">
            <v>201361003016000004E</v>
          </cell>
          <cell r="CN1253">
            <v>0</v>
          </cell>
          <cell r="CO1253" t="str">
            <v>NO APLICA</v>
          </cell>
          <cell r="CP1253">
            <v>0</v>
          </cell>
          <cell r="CQ1253" t="str">
            <v>2013-2010144143</v>
          </cell>
          <cell r="CR1253" t="str">
            <v>SE TRAMITA CON LAS LIQUIDACIONES 1434 Y 1435 DE ASIGNACION "3" Y 1436 DE ASIGNACION "0"</v>
          </cell>
          <cell r="CS1253">
            <v>0</v>
          </cell>
          <cell r="CT1253">
            <v>0</v>
          </cell>
          <cell r="CU1253">
            <v>0</v>
          </cell>
          <cell r="CV1253">
            <v>0</v>
          </cell>
          <cell r="CW1253">
            <v>0</v>
          </cell>
          <cell r="CX1253">
            <v>0</v>
          </cell>
          <cell r="CY1253">
            <v>0</v>
          </cell>
          <cell r="CZ1253">
            <v>0</v>
          </cell>
          <cell r="DA1253">
            <v>0</v>
          </cell>
          <cell r="DB1253">
            <v>0</v>
          </cell>
          <cell r="DC1253">
            <v>0</v>
          </cell>
          <cell r="DD1253">
            <v>0</v>
          </cell>
          <cell r="DE1253">
            <v>0</v>
          </cell>
          <cell r="DF1253">
            <v>0</v>
          </cell>
          <cell r="DG1253">
            <v>0</v>
          </cell>
          <cell r="DH1253">
            <v>0</v>
          </cell>
          <cell r="DI1253">
            <v>0</v>
          </cell>
          <cell r="DJ1253">
            <v>0</v>
          </cell>
          <cell r="DK1253">
            <v>0</v>
          </cell>
          <cell r="DL1253">
            <v>0</v>
          </cell>
          <cell r="DM1253">
            <v>0</v>
          </cell>
          <cell r="DN1253">
            <v>0</v>
          </cell>
          <cell r="DO1253">
            <v>0</v>
          </cell>
          <cell r="DP1253">
            <v>0</v>
          </cell>
          <cell r="DQ1253">
            <v>0</v>
          </cell>
          <cell r="DR1253">
            <v>0</v>
          </cell>
          <cell r="DS1253">
            <v>0</v>
          </cell>
          <cell r="DT1253">
            <v>0</v>
          </cell>
          <cell r="DU1253">
            <v>0</v>
          </cell>
          <cell r="DV1253">
            <v>0</v>
          </cell>
          <cell r="DW1253">
            <v>0</v>
          </cell>
          <cell r="DX1253">
            <v>0</v>
          </cell>
          <cell r="DY1253">
            <v>0</v>
          </cell>
          <cell r="DZ1253">
            <v>0</v>
          </cell>
          <cell r="EA1253">
            <v>0</v>
          </cell>
          <cell r="EB1253">
            <v>0</v>
          </cell>
          <cell r="EC1253">
            <v>0</v>
          </cell>
          <cell r="ED1253">
            <v>0</v>
          </cell>
          <cell r="EE1253">
            <v>0</v>
          </cell>
          <cell r="EF1253">
            <v>0</v>
          </cell>
          <cell r="EG1253">
            <v>0</v>
          </cell>
          <cell r="EH1253">
            <v>0</v>
          </cell>
          <cell r="EI1253">
            <v>0</v>
          </cell>
          <cell r="EJ1253">
            <v>0</v>
          </cell>
        </row>
        <row r="1254">
          <cell r="B1254">
            <v>1437</v>
          </cell>
          <cell r="C1254">
            <v>41547</v>
          </cell>
          <cell r="D1254">
            <v>929</v>
          </cell>
          <cell r="E1254" t="str">
            <v>Amparo</v>
          </cell>
          <cell r="F1254">
            <v>41548</v>
          </cell>
          <cell r="G1254" t="str">
            <v>DPS</v>
          </cell>
          <cell r="H1254" t="str">
            <v>220/2012</v>
          </cell>
          <cell r="I1254">
            <v>2013</v>
          </cell>
          <cell r="J1254" t="str">
            <v>UNION TEMPORAL C &amp; G 2012</v>
          </cell>
          <cell r="K1254" t="str">
            <v>900.579.740-2</v>
          </cell>
          <cell r="L1254" t="str">
            <v>BOGOTÁ</v>
          </cell>
          <cell r="M1254" t="str">
            <v>Diag 74 Bis 20 B 74</v>
          </cell>
          <cell r="N1254" t="str">
            <v>7432060  juanp.gaitan@grupoyestrategia.com</v>
          </cell>
          <cell r="O1254" t="str">
            <v>PRESTAR EL SERVICIO INTEGRAL DE ASEO, CAFETERIA PARA LAS SEDES DEL DPS EN TODO EL TERRITORIO NACIONAL Y EL SERVICIO DE MANTENIMIENTO LOCATIVO EN LAS SEDES DEL DPS BOGOTÁ.</v>
          </cell>
          <cell r="P1254">
            <v>3823287178</v>
          </cell>
          <cell r="Q1254">
            <v>0</v>
          </cell>
          <cell r="R1254">
            <v>3823287178</v>
          </cell>
          <cell r="S1254">
            <v>613</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t="str">
            <v>YACKELINE MORENO FONSECA</v>
          </cell>
          <cell r="AJ1254" t="str">
            <v>MENSUALIDADES VENCIDAS</v>
          </cell>
          <cell r="AK1254" t="str">
            <v>0046- 0048- 0049- 0050- 0051 y 0047</v>
          </cell>
          <cell r="AL1254" t="str">
            <v>32000972516 DEL 27/12/12</v>
          </cell>
          <cell r="AM1254" t="str">
            <v>SOLICITUD DÉCIMO CUARTO PAGO CONTRATO. PERSONAL SERVICIO DE ASEO Y CAFETERÍA, ALQUILER DE MAQUINARIA E INSUMOS DE ASEO Y CAFETERIA MES DE AGOSTO/13.  COBRO AJUSTE IVA FAC 02 - 09 Y 019.</v>
          </cell>
          <cell r="AN1254">
            <v>7593793</v>
          </cell>
          <cell r="AO1254">
            <v>3830080</v>
          </cell>
          <cell r="AP1254">
            <v>110109194</v>
          </cell>
          <cell r="AQ1254">
            <v>0</v>
          </cell>
          <cell r="AR1254">
            <v>0</v>
          </cell>
          <cell r="AS1254">
            <v>0</v>
          </cell>
          <cell r="AT1254">
            <v>0</v>
          </cell>
          <cell r="AU1254">
            <v>0</v>
          </cell>
          <cell r="AV1254">
            <v>0</v>
          </cell>
          <cell r="AW1254">
            <v>0</v>
          </cell>
          <cell r="AX1254">
            <v>11208751</v>
          </cell>
          <cell r="AY1254">
            <v>13501895</v>
          </cell>
          <cell r="AZ1254">
            <v>146243713</v>
          </cell>
          <cell r="BA1254" t="str">
            <v>NO</v>
          </cell>
          <cell r="BB1254" t="str">
            <v>NO</v>
          </cell>
          <cell r="BC1254" t="str">
            <v>NO</v>
          </cell>
          <cell r="BD1254" t="str">
            <v>NO</v>
          </cell>
          <cell r="BE1254" t="str">
            <v>COMÚN</v>
          </cell>
          <cell r="BF1254" t="str">
            <v>NO</v>
          </cell>
          <cell r="BG1254" t="str">
            <v>SERVICIOS ASEO AIU</v>
          </cell>
          <cell r="BH1254">
            <v>0.02</v>
          </cell>
          <cell r="BI1254" t="str">
            <v>SERVICIOS GENERALES AIU</v>
          </cell>
          <cell r="BJ1254">
            <v>0.04</v>
          </cell>
          <cell r="BK1254" t="str">
            <v>COMÚN</v>
          </cell>
          <cell r="BL1254">
            <v>0.15</v>
          </cell>
          <cell r="BM1254" t="str">
            <v>COMÚN</v>
          </cell>
          <cell r="BN1254">
            <v>0.15</v>
          </cell>
          <cell r="BO1254" t="str">
            <v>BOGOTÁ</v>
          </cell>
          <cell r="BP1254">
            <v>9.6600000000000002E-3</v>
          </cell>
          <cell r="BQ1254" t="str">
            <v>BOGOTÁ</v>
          </cell>
          <cell r="BR1254">
            <v>9.6600000000000002E-3</v>
          </cell>
          <cell r="BS1254">
            <v>0</v>
          </cell>
          <cell r="BT1254">
            <v>0</v>
          </cell>
          <cell r="BU1254">
            <v>0</v>
          </cell>
          <cell r="BV1254">
            <v>0</v>
          </cell>
          <cell r="BW1254">
            <v>151876</v>
          </cell>
          <cell r="BX1254">
            <v>153203</v>
          </cell>
          <cell r="BY1254">
            <v>1681313</v>
          </cell>
          <cell r="BZ1254">
            <v>2025284</v>
          </cell>
          <cell r="CA1254">
            <v>73356</v>
          </cell>
          <cell r="CB1254">
            <v>36999</v>
          </cell>
          <cell r="CC1254">
            <v>0</v>
          </cell>
          <cell r="CD1254">
            <v>0</v>
          </cell>
          <cell r="CE1254">
            <v>0</v>
          </cell>
          <cell r="CF1254">
            <v>141768470</v>
          </cell>
          <cell r="CG1254">
            <v>41548</v>
          </cell>
          <cell r="CH1254">
            <v>929</v>
          </cell>
          <cell r="CI1254">
            <v>613</v>
          </cell>
          <cell r="CJ1254" t="str">
            <v>Elcy Amparo Rojas Alejo</v>
          </cell>
          <cell r="CK1254" t="str">
            <v>SUBDIRECCIÓN DE OPERACIONES</v>
          </cell>
          <cell r="CL1254" t="str">
            <v>GASTOS GENERALES</v>
          </cell>
          <cell r="CM1254" t="str">
            <v>201261003016000220E</v>
          </cell>
          <cell r="CN1254">
            <v>0</v>
          </cell>
          <cell r="CO1254" t="str">
            <v>No.35 27/SEP/13 FAC 0051</v>
          </cell>
          <cell r="CP1254">
            <v>0</v>
          </cell>
          <cell r="CQ1254" t="str">
            <v>2013-6200144543</v>
          </cell>
          <cell r="CR1254" t="str">
            <v>UNIÓN TEMPORAL CONFORMADA POR CENTRO ASEO MANTENIMIENTO PROFESIONAL SAS - NIT 900.073.254-1 50% REG. ORDINARIO, G Y E GRUPO Y ESTRATEGIA SAS -NIT 860.522.931-2 50% REG. ORDINARIO</v>
          </cell>
          <cell r="CS1254">
            <v>0</v>
          </cell>
          <cell r="CT1254">
            <v>0</v>
          </cell>
          <cell r="CU1254">
            <v>0</v>
          </cell>
          <cell r="CV1254">
            <v>353212</v>
          </cell>
          <cell r="CW1254" t="str">
            <v>ARRIENDO BIEN MUEBLE AIU</v>
          </cell>
          <cell r="CX1254">
            <v>1395059</v>
          </cell>
          <cell r="CY1254">
            <v>0.04</v>
          </cell>
          <cell r="CZ1254" t="str">
            <v>ICA BOGOTÁ</v>
          </cell>
          <cell r="DA1254">
            <v>1395059</v>
          </cell>
          <cell r="DB1254">
            <v>9.6600000000000002E-3</v>
          </cell>
          <cell r="DC1254" t="str">
            <v xml:space="preserve">COMPRAS </v>
          </cell>
          <cell r="DD1254">
            <v>6167100</v>
          </cell>
          <cell r="DE1254">
            <v>3.5000000000000003E-2</v>
          </cell>
          <cell r="DF1254" t="str">
            <v>ICA BOGOTÁ</v>
          </cell>
          <cell r="DG1254">
            <v>6167100</v>
          </cell>
          <cell r="DH1254">
            <v>1.1039999999999999E-2</v>
          </cell>
          <cell r="DI1254">
            <v>0</v>
          </cell>
          <cell r="DJ1254">
            <v>0</v>
          </cell>
          <cell r="DK1254">
            <v>0</v>
          </cell>
          <cell r="DL1254">
            <v>0</v>
          </cell>
          <cell r="DM1254">
            <v>0</v>
          </cell>
          <cell r="DN1254">
            <v>0</v>
          </cell>
          <cell r="DO1254">
            <v>0</v>
          </cell>
          <cell r="DP1254">
            <v>0</v>
          </cell>
          <cell r="DQ1254">
            <v>0</v>
          </cell>
          <cell r="DR1254">
            <v>0</v>
          </cell>
          <cell r="DS1254">
            <v>0</v>
          </cell>
          <cell r="DT1254">
            <v>0</v>
          </cell>
          <cell r="DU1254">
            <v>0</v>
          </cell>
          <cell r="DV1254">
            <v>0</v>
          </cell>
          <cell r="DW1254">
            <v>0</v>
          </cell>
          <cell r="DX1254">
            <v>0</v>
          </cell>
          <cell r="DY1254">
            <v>0</v>
          </cell>
          <cell r="DZ1254">
            <v>0</v>
          </cell>
          <cell r="EA1254">
            <v>0</v>
          </cell>
          <cell r="EB1254">
            <v>0</v>
          </cell>
          <cell r="EC1254">
            <v>0</v>
          </cell>
          <cell r="ED1254">
            <v>0</v>
          </cell>
          <cell r="EE1254">
            <v>0</v>
          </cell>
          <cell r="EF1254">
            <v>0</v>
          </cell>
          <cell r="EG1254">
            <v>0</v>
          </cell>
          <cell r="EH1254">
            <v>0</v>
          </cell>
          <cell r="EI1254">
            <v>0</v>
          </cell>
          <cell r="EJ1254">
            <v>0</v>
          </cell>
        </row>
        <row r="1255">
          <cell r="B1255">
            <v>1438</v>
          </cell>
          <cell r="C1255">
            <v>41547</v>
          </cell>
          <cell r="D1255">
            <v>933</v>
          </cell>
          <cell r="E1255" t="str">
            <v>Amparo</v>
          </cell>
          <cell r="F1255">
            <v>41548</v>
          </cell>
          <cell r="G1255" t="str">
            <v>DPS</v>
          </cell>
          <cell r="H1255" t="str">
            <v>072/2013</v>
          </cell>
          <cell r="I1255">
            <v>2013</v>
          </cell>
          <cell r="J1255" t="str">
            <v xml:space="preserve">BDO AUDIT AGE S.A </v>
          </cell>
          <cell r="K1255" t="str">
            <v>860.600.063-9</v>
          </cell>
          <cell r="L1255" t="str">
            <v>BOGOTÁ</v>
          </cell>
          <cell r="M1255" t="str">
            <v>Transv. 21 98 - 05</v>
          </cell>
          <cell r="N1255" t="str">
            <v>6230199    bdo@BDO.COM.CO</v>
          </cell>
          <cell r="O1255" t="str">
            <v xml:space="preserve">CONTRATAR UNA FIRMA DE AUDITORES INDEPENDIENTES PARA QUE LLEVEN A CABO UNA AUDITORIA EXTERNA A LOS PROCEDIMIENTOS ADMINISTRATIVOS Y FINANCIEROS DE LAS ORGANIZACIONES SUBVENCIONADAS EN EL MARCO DE LOS CONVENIOS DE FINANCIACIÓN PROGRAMA DESARROLLO REGIONAL </v>
          </cell>
          <cell r="P1255">
            <v>795775880</v>
          </cell>
          <cell r="Q1255">
            <v>0</v>
          </cell>
          <cell r="R1255">
            <v>795775880</v>
          </cell>
          <cell r="S1255">
            <v>534013</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t="str">
            <v>MARTA LUCIA MOSQUERA MONROY Y/O SANADRA MILENA MARTÍN RAMIREZ</v>
          </cell>
          <cell r="AJ1255" t="str">
            <v>UN PRIMER PAGO DEL 20% AL CUMPLIMIENTO DE LOS REQUISITOS DE PERFECCIONAMMIENTO Y EJECUCION DEL CONTRATO. UN 2DO PAGO DEL 40% CON INFORME DE AVANCE. TERCER Y ÚLTIMO PAGO DEL 40% PREVIO CUMPLIMIENTO DE LOS RQUISITOS DE LA CLAUSULA CUARTA FORMA DE PAGO.</v>
          </cell>
          <cell r="AK1255" t="str">
            <v>FRA BO 4970</v>
          </cell>
          <cell r="AL1255" t="str">
            <v>320000866660 DE 2012-02-03</v>
          </cell>
          <cell r="AM1255" t="str">
            <v>SOLICITUD SEGUNDO PAGO DEL 40% HONORARIOS POR SERVICIOS PROFESIONALES DE AUDITORIA EXTERNA.</v>
          </cell>
          <cell r="AN1255">
            <v>274405476</v>
          </cell>
          <cell r="AO1255">
            <v>0</v>
          </cell>
          <cell r="AP1255">
            <v>0</v>
          </cell>
          <cell r="AQ1255">
            <v>0</v>
          </cell>
          <cell r="AR1255">
            <v>0</v>
          </cell>
          <cell r="AS1255">
            <v>0</v>
          </cell>
          <cell r="AT1255">
            <v>0</v>
          </cell>
          <cell r="AU1255">
            <v>0</v>
          </cell>
          <cell r="AV1255">
            <v>0.16</v>
          </cell>
          <cell r="AW1255">
            <v>0</v>
          </cell>
          <cell r="AX1255">
            <v>43904876</v>
          </cell>
          <cell r="AY1255">
            <v>0</v>
          </cell>
          <cell r="AZ1255">
            <v>318310352</v>
          </cell>
          <cell r="BA1255" t="str">
            <v>NO</v>
          </cell>
          <cell r="BB1255" t="str">
            <v>NO</v>
          </cell>
          <cell r="BC1255" t="str">
            <v>NO</v>
          </cell>
          <cell r="BD1255" t="str">
            <v>NO</v>
          </cell>
          <cell r="BE1255" t="str">
            <v>COMÚN</v>
          </cell>
          <cell r="BF1255" t="str">
            <v>NO</v>
          </cell>
          <cell r="BG1255" t="str">
            <v>HONORARIOS</v>
          </cell>
          <cell r="BH1255">
            <v>0.11</v>
          </cell>
          <cell r="BI1255">
            <v>0</v>
          </cell>
          <cell r="BJ1255">
            <v>0</v>
          </cell>
          <cell r="BK1255" t="str">
            <v>COMÚN</v>
          </cell>
          <cell r="BL1255">
            <v>0.15</v>
          </cell>
          <cell r="BM1255">
            <v>0</v>
          </cell>
          <cell r="BN1255">
            <v>0</v>
          </cell>
          <cell r="BO1255" t="str">
            <v>BOGOTÁ</v>
          </cell>
          <cell r="BP1255">
            <v>6.8999999999999999E-3</v>
          </cell>
          <cell r="BQ1255">
            <v>0</v>
          </cell>
          <cell r="BR1255">
            <v>0</v>
          </cell>
          <cell r="BS1255">
            <v>0</v>
          </cell>
          <cell r="BT1255">
            <v>0</v>
          </cell>
          <cell r="BU1255">
            <v>0</v>
          </cell>
          <cell r="BV1255">
            <v>0</v>
          </cell>
          <cell r="BW1255">
            <v>30184602</v>
          </cell>
          <cell r="BX1255">
            <v>0</v>
          </cell>
          <cell r="BY1255">
            <v>6585731</v>
          </cell>
          <cell r="BZ1255">
            <v>0</v>
          </cell>
          <cell r="CA1255">
            <v>1893398</v>
          </cell>
          <cell r="CB1255">
            <v>0</v>
          </cell>
          <cell r="CC1255">
            <v>0</v>
          </cell>
          <cell r="CD1255">
            <v>0</v>
          </cell>
          <cell r="CE1255">
            <v>0</v>
          </cell>
          <cell r="CF1255">
            <v>279646621</v>
          </cell>
          <cell r="CG1255">
            <v>41548</v>
          </cell>
          <cell r="CH1255">
            <v>933</v>
          </cell>
          <cell r="CI1255">
            <v>534013</v>
          </cell>
          <cell r="CJ1255" t="str">
            <v>Elcy Amparo Rojas Alejo</v>
          </cell>
          <cell r="CK1255" t="str">
            <v>GT PAZ, DESARROLLO Y ESTABILIZACIÓN</v>
          </cell>
          <cell r="CL1255" t="str">
            <v>ORDINARIO</v>
          </cell>
          <cell r="CM1255" t="str">
            <v>201361003008000072E</v>
          </cell>
          <cell r="CN1255">
            <v>0</v>
          </cell>
          <cell r="CO1255" t="str">
            <v>NO APLICA</v>
          </cell>
          <cell r="CP1255">
            <v>0</v>
          </cell>
          <cell r="CQ1255" t="str">
            <v>2013-5010142253</v>
          </cell>
          <cell r="CR1255">
            <v>0</v>
          </cell>
          <cell r="CS1255">
            <v>0</v>
          </cell>
          <cell r="CT1255">
            <v>0</v>
          </cell>
          <cell r="CU1255">
            <v>0</v>
          </cell>
          <cell r="CV1255">
            <v>0</v>
          </cell>
          <cell r="CW1255">
            <v>0</v>
          </cell>
          <cell r="CX1255">
            <v>0</v>
          </cell>
          <cell r="CY1255">
            <v>0</v>
          </cell>
          <cell r="CZ1255">
            <v>0</v>
          </cell>
          <cell r="DA1255">
            <v>0</v>
          </cell>
          <cell r="DB1255">
            <v>0</v>
          </cell>
          <cell r="DC1255">
            <v>0</v>
          </cell>
          <cell r="DD1255">
            <v>0</v>
          </cell>
          <cell r="DE1255">
            <v>0</v>
          </cell>
          <cell r="DF1255">
            <v>0</v>
          </cell>
          <cell r="DG1255">
            <v>0</v>
          </cell>
          <cell r="DH1255">
            <v>0</v>
          </cell>
          <cell r="DI1255">
            <v>0</v>
          </cell>
          <cell r="DJ1255">
            <v>0</v>
          </cell>
          <cell r="DK1255">
            <v>0</v>
          </cell>
          <cell r="DL1255">
            <v>0</v>
          </cell>
          <cell r="DM1255">
            <v>0</v>
          </cell>
          <cell r="DN1255">
            <v>0</v>
          </cell>
          <cell r="DO1255">
            <v>0</v>
          </cell>
          <cell r="DP1255">
            <v>0</v>
          </cell>
          <cell r="DQ1255">
            <v>0</v>
          </cell>
          <cell r="DR1255">
            <v>0</v>
          </cell>
          <cell r="DS1255">
            <v>0</v>
          </cell>
          <cell r="DT1255">
            <v>0</v>
          </cell>
          <cell r="DU1255">
            <v>0</v>
          </cell>
          <cell r="DV1255">
            <v>0</v>
          </cell>
          <cell r="DW1255">
            <v>0</v>
          </cell>
          <cell r="DX1255">
            <v>0</v>
          </cell>
          <cell r="DY1255">
            <v>0</v>
          </cell>
          <cell r="DZ1255">
            <v>0</v>
          </cell>
          <cell r="EA1255">
            <v>0</v>
          </cell>
          <cell r="EB1255">
            <v>0</v>
          </cell>
          <cell r="EC1255">
            <v>0</v>
          </cell>
          <cell r="ED1255">
            <v>0</v>
          </cell>
          <cell r="EE1255">
            <v>0</v>
          </cell>
          <cell r="EF1255">
            <v>0</v>
          </cell>
          <cell r="EG1255">
            <v>0</v>
          </cell>
          <cell r="EH1255">
            <v>0</v>
          </cell>
          <cell r="EI1255">
            <v>0</v>
          </cell>
          <cell r="EJ1255">
            <v>0</v>
          </cell>
        </row>
        <row r="1256">
          <cell r="B1256">
            <v>1446</v>
          </cell>
          <cell r="C1256">
            <v>41548</v>
          </cell>
          <cell r="D1256">
            <v>939</v>
          </cell>
          <cell r="E1256" t="str">
            <v>Amparo</v>
          </cell>
          <cell r="F1256">
            <v>41548</v>
          </cell>
          <cell r="G1256" t="str">
            <v>DPS</v>
          </cell>
          <cell r="H1256" t="str">
            <v>028/2013</v>
          </cell>
          <cell r="I1256">
            <v>2013</v>
          </cell>
          <cell r="J1256" t="str">
            <v>ROSMIRA ESTHER RODRIGUEZ PIMIENTA</v>
          </cell>
          <cell r="K1256">
            <v>42497238</v>
          </cell>
          <cell r="L1256" t="str">
            <v>VALLEDUPAR-CESAR</v>
          </cell>
          <cell r="M1256" t="str">
            <v xml:space="preserve">CALLE 8 13 42 </v>
          </cell>
          <cell r="N1256" t="str">
            <v>095-5839708   rosmyrodripi@hotmail.com</v>
          </cell>
          <cell r="O1256" t="str">
            <v>ARRENDAMIENTO INMUEBLE UBICADO EN CRA 11A 13-43 PARA EL FUNCIONAMIENTO DE DR CESAR</v>
          </cell>
          <cell r="P1256">
            <v>21000000</v>
          </cell>
          <cell r="Q1256">
            <v>0</v>
          </cell>
          <cell r="R1256">
            <v>21000000</v>
          </cell>
          <cell r="S1256">
            <v>267013</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t="str">
            <v>GLADIS CECILIA ARANGO MARTÍNEZ</v>
          </cell>
          <cell r="AJ1256" t="str">
            <v>SIETE PAGOS MENSUALES POR VALOR $3.000.000 A PARTIR DE ABRIL</v>
          </cell>
          <cell r="AK1256" t="str">
            <v xml:space="preserve">CTA COBRO </v>
          </cell>
          <cell r="AL1256" t="str">
            <v>NO APLICA</v>
          </cell>
          <cell r="AM1256" t="str">
            <v>SÉPTIMO PAGO MES DE OCTUBRE/2013</v>
          </cell>
          <cell r="AN1256">
            <v>3000000</v>
          </cell>
          <cell r="AO1256">
            <v>0</v>
          </cell>
          <cell r="AP1256">
            <v>0</v>
          </cell>
          <cell r="AQ1256">
            <v>0</v>
          </cell>
          <cell r="AR1256">
            <v>0</v>
          </cell>
          <cell r="AS1256">
            <v>0</v>
          </cell>
          <cell r="AT1256">
            <v>0</v>
          </cell>
          <cell r="AU1256">
            <v>0</v>
          </cell>
          <cell r="AV1256">
            <v>0</v>
          </cell>
          <cell r="AW1256">
            <v>0</v>
          </cell>
          <cell r="AX1256">
            <v>0</v>
          </cell>
          <cell r="AY1256">
            <v>0</v>
          </cell>
          <cell r="AZ1256">
            <v>3000000</v>
          </cell>
          <cell r="BA1256" t="str">
            <v>NO</v>
          </cell>
          <cell r="BB1256" t="str">
            <v>NO</v>
          </cell>
          <cell r="BC1256" t="str">
            <v>NO</v>
          </cell>
          <cell r="BD1256" t="str">
            <v>NO</v>
          </cell>
          <cell r="BE1256" t="str">
            <v>SIMPLIFICADO</v>
          </cell>
          <cell r="BF1256" t="str">
            <v>NO</v>
          </cell>
          <cell r="BG1256" t="str">
            <v>ARRIENDO BIEN INMUEBLE</v>
          </cell>
          <cell r="BH1256">
            <v>3.5000000000000003E-2</v>
          </cell>
          <cell r="BI1256">
            <v>0</v>
          </cell>
          <cell r="BJ1256">
            <v>0</v>
          </cell>
          <cell r="BK1256" t="str">
            <v>SIMPLIFICADO</v>
          </cell>
          <cell r="BL1256">
            <v>0</v>
          </cell>
          <cell r="BM1256">
            <v>0</v>
          </cell>
          <cell r="BN1256">
            <v>0</v>
          </cell>
          <cell r="BO1256" t="str">
            <v>VALLEDUPAR- 10xMIL Acuerdo 26-2012 art.55</v>
          </cell>
          <cell r="BP1256">
            <v>0.01</v>
          </cell>
          <cell r="BQ1256">
            <v>0</v>
          </cell>
          <cell r="BR1256">
            <v>0</v>
          </cell>
          <cell r="BS1256">
            <v>0</v>
          </cell>
          <cell r="BT1256">
            <v>0</v>
          </cell>
          <cell r="BU1256">
            <v>0</v>
          </cell>
          <cell r="BV1256">
            <v>0</v>
          </cell>
          <cell r="BW1256">
            <v>105000</v>
          </cell>
          <cell r="BX1256">
            <v>0</v>
          </cell>
          <cell r="BY1256">
            <v>0</v>
          </cell>
          <cell r="BZ1256">
            <v>0</v>
          </cell>
          <cell r="CA1256">
            <v>30000</v>
          </cell>
          <cell r="CB1256">
            <v>0</v>
          </cell>
          <cell r="CC1256">
            <v>0</v>
          </cell>
          <cell r="CD1256">
            <v>0</v>
          </cell>
          <cell r="CE1256">
            <v>0</v>
          </cell>
          <cell r="CF1256">
            <v>2865000</v>
          </cell>
          <cell r="CG1256">
            <v>41548</v>
          </cell>
          <cell r="CH1256">
            <v>939</v>
          </cell>
          <cell r="CI1256">
            <v>267013</v>
          </cell>
          <cell r="CJ1256" t="str">
            <v>Elcy Amparo Rojas Alejo</v>
          </cell>
          <cell r="CK1256" t="str">
            <v>SUBDIRECCIÓN DE OPERACIONES</v>
          </cell>
          <cell r="CL1256" t="str">
            <v>GASTOS GENERALES</v>
          </cell>
          <cell r="CM1256" t="str">
            <v>201361003002000028E</v>
          </cell>
          <cell r="CN1256">
            <v>0</v>
          </cell>
          <cell r="CO1256" t="str">
            <v>NO APLICA</v>
          </cell>
          <cell r="CP1256">
            <v>0</v>
          </cell>
          <cell r="CQ1256" t="str">
            <v>2013-6200145773</v>
          </cell>
          <cell r="CR1256">
            <v>0</v>
          </cell>
          <cell r="CS1256">
            <v>0</v>
          </cell>
          <cell r="CT1256">
            <v>0</v>
          </cell>
          <cell r="CU1256">
            <v>0</v>
          </cell>
          <cell r="CV1256">
            <v>0</v>
          </cell>
          <cell r="CW1256">
            <v>0</v>
          </cell>
          <cell r="CX1256">
            <v>0</v>
          </cell>
          <cell r="CY1256">
            <v>0</v>
          </cell>
          <cell r="CZ1256">
            <v>0</v>
          </cell>
          <cell r="DA1256">
            <v>0</v>
          </cell>
          <cell r="DB1256">
            <v>0</v>
          </cell>
          <cell r="DC1256">
            <v>0</v>
          </cell>
          <cell r="DD1256">
            <v>0</v>
          </cell>
          <cell r="DE1256">
            <v>0</v>
          </cell>
          <cell r="DF1256">
            <v>0</v>
          </cell>
          <cell r="DG1256">
            <v>0</v>
          </cell>
          <cell r="DH1256">
            <v>0</v>
          </cell>
          <cell r="DI1256">
            <v>0</v>
          </cell>
          <cell r="DJ1256">
            <v>0</v>
          </cell>
          <cell r="DK1256">
            <v>0</v>
          </cell>
          <cell r="DL1256">
            <v>0</v>
          </cell>
          <cell r="DM1256">
            <v>0</v>
          </cell>
          <cell r="DN1256">
            <v>0</v>
          </cell>
          <cell r="DO1256">
            <v>0</v>
          </cell>
          <cell r="DP1256">
            <v>0</v>
          </cell>
          <cell r="DQ1256">
            <v>0</v>
          </cell>
          <cell r="DR1256">
            <v>0</v>
          </cell>
          <cell r="DS1256">
            <v>0</v>
          </cell>
          <cell r="DT1256">
            <v>0</v>
          </cell>
          <cell r="DU1256">
            <v>0</v>
          </cell>
          <cell r="DV1256">
            <v>0</v>
          </cell>
          <cell r="DW1256">
            <v>0</v>
          </cell>
          <cell r="DX1256">
            <v>0</v>
          </cell>
          <cell r="DY1256">
            <v>0</v>
          </cell>
          <cell r="DZ1256">
            <v>0</v>
          </cell>
          <cell r="EA1256">
            <v>0</v>
          </cell>
          <cell r="EB1256">
            <v>0</v>
          </cell>
          <cell r="EC1256">
            <v>0</v>
          </cell>
          <cell r="ED1256">
            <v>0</v>
          </cell>
          <cell r="EE1256">
            <v>0</v>
          </cell>
          <cell r="EF1256">
            <v>0</v>
          </cell>
          <cell r="EG1256">
            <v>0</v>
          </cell>
          <cell r="EH1256">
            <v>0</v>
          </cell>
          <cell r="EI1256">
            <v>0</v>
          </cell>
          <cell r="EJ1256">
            <v>0</v>
          </cell>
        </row>
        <row r="1257">
          <cell r="B1257">
            <v>1450</v>
          </cell>
          <cell r="C1257">
            <v>41548</v>
          </cell>
          <cell r="D1257">
            <v>944</v>
          </cell>
          <cell r="E1257" t="str">
            <v>Amparo</v>
          </cell>
          <cell r="F1257">
            <v>41549</v>
          </cell>
          <cell r="G1257" t="str">
            <v>DPS</v>
          </cell>
          <cell r="H1257" t="str">
            <v>166/2012</v>
          </cell>
          <cell r="I1257">
            <v>2013</v>
          </cell>
          <cell r="J1257" t="str">
            <v>ALEX DAVIDSON &amp; CIA LTDA</v>
          </cell>
          <cell r="K1257" t="str">
            <v>860.026.065-1</v>
          </cell>
          <cell r="L1257" t="str">
            <v>BOGOTÁ</v>
          </cell>
          <cell r="M1257" t="str">
            <v>CALLE 80 C # 8-14 OF 101</v>
          </cell>
          <cell r="N1257">
            <v>5313000</v>
          </cell>
          <cell r="O1257" t="str">
            <v xml:space="preserve">ARRENDAMIENTO CRA 7 37 - 25  PISO 12 EDIFICIO LUTAIMA BOGOTÁ-REGIONAL CUNDINAMARCA </v>
          </cell>
          <cell r="P1257">
            <v>126363833</v>
          </cell>
          <cell r="Q1257">
            <v>12636378</v>
          </cell>
          <cell r="R1257">
            <v>139000211</v>
          </cell>
          <cell r="S1257">
            <v>2213</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t="str">
            <v>GLADIS CECILIA ARANGO MARTÍNEZ</v>
          </cell>
          <cell r="AJ1257" t="str">
            <v>UN PRIMER PAGO EN EL MES DIC/12 POR $6,687,107, DOCE PAGOS MENSUALES DE ENERO A DICIEMBRE DE 2013 POR $6,887,720 Y SIETE PAGOS MENSUALES DE ENERO A JULIO DE 2014 POR $ 7,094,352</v>
          </cell>
          <cell r="AK1257" t="str">
            <v>0432</v>
          </cell>
          <cell r="AL1257" t="str">
            <v>32000837641 DEL 27/OCT/2011</v>
          </cell>
          <cell r="AM1257" t="str">
            <v xml:space="preserve">SOLICITUD DÉCIMO PRIMER PAGO CANON DE ARRENDAMIENTO MES DE OCTUBRE 2013. </v>
          </cell>
          <cell r="AN1257">
            <v>6261564</v>
          </cell>
          <cell r="AO1257">
            <v>0</v>
          </cell>
          <cell r="AP1257">
            <v>0</v>
          </cell>
          <cell r="AQ1257">
            <v>0</v>
          </cell>
          <cell r="AR1257">
            <v>0</v>
          </cell>
          <cell r="AS1257">
            <v>0</v>
          </cell>
          <cell r="AT1257">
            <v>0</v>
          </cell>
          <cell r="AU1257">
            <v>0</v>
          </cell>
          <cell r="AV1257">
            <v>0.1</v>
          </cell>
          <cell r="AW1257">
            <v>0</v>
          </cell>
          <cell r="AX1257">
            <v>626156</v>
          </cell>
          <cell r="AY1257">
            <v>0</v>
          </cell>
          <cell r="AZ1257">
            <v>6887720</v>
          </cell>
          <cell r="BA1257" t="str">
            <v>NO</v>
          </cell>
          <cell r="BB1257" t="str">
            <v>NO</v>
          </cell>
          <cell r="BC1257" t="str">
            <v>NO</v>
          </cell>
          <cell r="BD1257" t="str">
            <v>NO</v>
          </cell>
          <cell r="BE1257" t="str">
            <v>COMÚN</v>
          </cell>
          <cell r="BF1257" t="str">
            <v>NO</v>
          </cell>
          <cell r="BG1257" t="str">
            <v>ARRIENDO BIEN INMUEBLE</v>
          </cell>
          <cell r="BH1257">
            <v>3.5000000000000003E-2</v>
          </cell>
          <cell r="BI1257">
            <v>0</v>
          </cell>
          <cell r="BJ1257">
            <v>0</v>
          </cell>
          <cell r="BK1257" t="str">
            <v>COMÚN</v>
          </cell>
          <cell r="BL1257">
            <v>0.15</v>
          </cell>
          <cell r="BM1257">
            <v>0</v>
          </cell>
          <cell r="BN1257">
            <v>0</v>
          </cell>
          <cell r="BO1257" t="str">
            <v>BOGOTÁ</v>
          </cell>
          <cell r="BP1257">
            <v>9.6600000000000002E-3</v>
          </cell>
          <cell r="BQ1257">
            <v>0</v>
          </cell>
          <cell r="BR1257">
            <v>0</v>
          </cell>
          <cell r="BS1257">
            <v>0</v>
          </cell>
          <cell r="BT1257">
            <v>0</v>
          </cell>
          <cell r="BU1257">
            <v>0</v>
          </cell>
          <cell r="BV1257">
            <v>0</v>
          </cell>
          <cell r="BW1257">
            <v>219155</v>
          </cell>
          <cell r="BX1257">
            <v>0</v>
          </cell>
          <cell r="BY1257">
            <v>93923</v>
          </cell>
          <cell r="BZ1257">
            <v>0</v>
          </cell>
          <cell r="CA1257">
            <v>60487</v>
          </cell>
          <cell r="CB1257">
            <v>0</v>
          </cell>
          <cell r="CC1257">
            <v>0</v>
          </cell>
          <cell r="CD1257">
            <v>0</v>
          </cell>
          <cell r="CE1257">
            <v>0</v>
          </cell>
          <cell r="CF1257">
            <v>6514155</v>
          </cell>
          <cell r="CG1257">
            <v>41549</v>
          </cell>
          <cell r="CH1257">
            <v>944</v>
          </cell>
          <cell r="CI1257">
            <v>2213</v>
          </cell>
          <cell r="CJ1257" t="str">
            <v>Elcy Amparo Rojas Alejo</v>
          </cell>
          <cell r="CK1257" t="str">
            <v>SUBDIRECCIÓN DE OPERACIONES</v>
          </cell>
          <cell r="CL1257" t="str">
            <v>GASTOS GENERALES</v>
          </cell>
          <cell r="CM1257" t="str">
            <v>201261003002000166E</v>
          </cell>
          <cell r="CN1257">
            <v>0</v>
          </cell>
          <cell r="CO1257" t="str">
            <v>NO APLICA</v>
          </cell>
          <cell r="CP1257">
            <v>0</v>
          </cell>
          <cell r="CQ1257" t="str">
            <v>2013-6200146133</v>
          </cell>
          <cell r="CR1257">
            <v>0</v>
          </cell>
          <cell r="CS1257">
            <v>0</v>
          </cell>
          <cell r="CT1257">
            <v>0</v>
          </cell>
          <cell r="CU1257">
            <v>0</v>
          </cell>
          <cell r="CV1257">
            <v>0</v>
          </cell>
          <cell r="CW1257">
            <v>0</v>
          </cell>
          <cell r="CX1257">
            <v>0</v>
          </cell>
          <cell r="CY1257">
            <v>0</v>
          </cell>
          <cell r="CZ1257">
            <v>0</v>
          </cell>
          <cell r="DA1257">
            <v>0</v>
          </cell>
          <cell r="DB1257">
            <v>0</v>
          </cell>
          <cell r="DC1257">
            <v>0</v>
          </cell>
          <cell r="DD1257">
            <v>0</v>
          </cell>
          <cell r="DE1257">
            <v>0</v>
          </cell>
          <cell r="DF1257">
            <v>0</v>
          </cell>
          <cell r="DG1257">
            <v>0</v>
          </cell>
          <cell r="DH1257">
            <v>0</v>
          </cell>
          <cell r="DI1257">
            <v>0</v>
          </cell>
          <cell r="DJ1257">
            <v>0</v>
          </cell>
          <cell r="DK1257">
            <v>0</v>
          </cell>
          <cell r="DL1257">
            <v>0</v>
          </cell>
          <cell r="DM1257">
            <v>0</v>
          </cell>
          <cell r="DN1257">
            <v>0</v>
          </cell>
          <cell r="DO1257">
            <v>0</v>
          </cell>
          <cell r="DP1257">
            <v>0</v>
          </cell>
          <cell r="DQ1257">
            <v>0</v>
          </cell>
          <cell r="DR1257">
            <v>0</v>
          </cell>
          <cell r="DS1257">
            <v>0</v>
          </cell>
          <cell r="DT1257">
            <v>0</v>
          </cell>
          <cell r="DU1257">
            <v>0</v>
          </cell>
          <cell r="DV1257">
            <v>0</v>
          </cell>
          <cell r="DW1257">
            <v>0</v>
          </cell>
          <cell r="DX1257">
            <v>0</v>
          </cell>
          <cell r="DY1257">
            <v>0</v>
          </cell>
          <cell r="DZ1257">
            <v>0</v>
          </cell>
          <cell r="EA1257">
            <v>0</v>
          </cell>
          <cell r="EB1257">
            <v>0</v>
          </cell>
          <cell r="EC1257">
            <v>0</v>
          </cell>
          <cell r="ED1257">
            <v>0</v>
          </cell>
          <cell r="EE1257">
            <v>0</v>
          </cell>
          <cell r="EF1257">
            <v>0</v>
          </cell>
          <cell r="EG1257">
            <v>0</v>
          </cell>
          <cell r="EH1257">
            <v>0</v>
          </cell>
          <cell r="EI1257">
            <v>0</v>
          </cell>
          <cell r="EJ1257">
            <v>0</v>
          </cell>
        </row>
        <row r="1258">
          <cell r="B1258">
            <v>1475</v>
          </cell>
          <cell r="C1258">
            <v>41551</v>
          </cell>
          <cell r="D1258">
            <v>960</v>
          </cell>
          <cell r="E1258" t="str">
            <v>Amparo</v>
          </cell>
          <cell r="F1258">
            <v>41554</v>
          </cell>
          <cell r="G1258" t="str">
            <v>DPS</v>
          </cell>
          <cell r="H1258" t="str">
            <v>040/2013</v>
          </cell>
          <cell r="I1258">
            <v>2013</v>
          </cell>
          <cell r="J1258" t="str">
            <v>CORPORACION NUEVA SOCIEDAD DE LA REGION NORORIENTAL DE COLOMBIA - CONSORNOC</v>
          </cell>
          <cell r="K1258" t="str">
            <v>807.004.517-1</v>
          </cell>
          <cell r="L1258" t="str">
            <v>PAMPLONA - NteSder.</v>
          </cell>
          <cell r="M1258" t="str">
            <v>CRA 5 # 5-88</v>
          </cell>
          <cell r="N1258" t="str">
            <v>568 2552</v>
          </cell>
          <cell r="O1258" t="str">
            <v>EL OBJETO DEL PRESENTE CONVENIO ES LA COOPERACIÓN EFICIENTE Y UNIÓN DE ESFUERZOS ENTRE EL DPS Y CONSORNOC ENCAMINADOS A GARANTIZAR AL DPS EL DESARROLLO DE LAS ACTIVIDADES NECESARIAS PARA DAR CONTINUIDAD A LOS PROCESOS RELACIONADOS CON EL SEGUIMIENTO, ACOM</v>
          </cell>
          <cell r="P1258">
            <v>524941410.49000001</v>
          </cell>
          <cell r="Q1258">
            <v>0</v>
          </cell>
          <cell r="R1258">
            <v>524941410.49000001</v>
          </cell>
          <cell r="S1258">
            <v>315913</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t="str">
            <v>MARIA ANGELICA BUENO CIPAGAUTA</v>
          </cell>
          <cell r="AJ1258" t="str">
            <v>UN PRIMER DESEMBOLSO POR VALOR DE $262,470,705,24. UN SEGUNDO DESEMBOLSO POR VALOR DE $209,976,564,20. UN TERCER DESEMBOLSO OR LA SUMA DE $52,494,141,05 PREVIO VISTO BUENO DEL SUPERVISOR Y ENTREGA DE LOS DOCUMENTOS CLAUSULA CUARTA</v>
          </cell>
          <cell r="AK1258" t="str">
            <v>CONTRACTUAL</v>
          </cell>
          <cell r="AL1258" t="str">
            <v>NO APLICA</v>
          </cell>
          <cell r="AM1258" t="str">
            <v>SOLICITUD SEGUNDO DESEMBOLSO DEL CONVENIO DE COOPERACIÓN.</v>
          </cell>
          <cell r="AN1258">
            <v>209976564.19999999</v>
          </cell>
          <cell r="AO1258">
            <v>0</v>
          </cell>
          <cell r="AP1258">
            <v>0</v>
          </cell>
          <cell r="AQ1258">
            <v>0</v>
          </cell>
          <cell r="AR1258">
            <v>0</v>
          </cell>
          <cell r="AS1258">
            <v>0</v>
          </cell>
          <cell r="AT1258">
            <v>0</v>
          </cell>
          <cell r="AU1258">
            <v>0</v>
          </cell>
          <cell r="AV1258">
            <v>0</v>
          </cell>
          <cell r="AW1258">
            <v>0</v>
          </cell>
          <cell r="AX1258">
            <v>0</v>
          </cell>
          <cell r="AY1258">
            <v>0</v>
          </cell>
          <cell r="AZ1258">
            <v>209976564.19999999</v>
          </cell>
          <cell r="BA1258" t="str">
            <v>NO</v>
          </cell>
          <cell r="BB1258" t="str">
            <v>NO</v>
          </cell>
          <cell r="BC1258" t="str">
            <v>SI</v>
          </cell>
          <cell r="BD1258" t="str">
            <v>SI</v>
          </cell>
          <cell r="BE1258" t="str">
            <v>NO RESPONSABLE</v>
          </cell>
          <cell r="BF1258" t="str">
            <v>NO</v>
          </cell>
          <cell r="BG1258" t="str">
            <v>ENTIDAD SIN ANIMO DE LUCRO</v>
          </cell>
          <cell r="BH1258">
            <v>0</v>
          </cell>
          <cell r="BI1258">
            <v>0</v>
          </cell>
          <cell r="BJ1258">
            <v>0</v>
          </cell>
          <cell r="BK1258" t="str">
            <v>CONVENIO DE COOPERACIÓN</v>
          </cell>
          <cell r="BL1258">
            <v>0</v>
          </cell>
          <cell r="BM1258">
            <v>0</v>
          </cell>
          <cell r="BN1258">
            <v>0</v>
          </cell>
          <cell r="BO1258" t="str">
            <v>PAMPLONA - CONVENIO DE COOPERACIÓN</v>
          </cell>
          <cell r="BP1258">
            <v>0</v>
          </cell>
          <cell r="BQ1258">
            <v>0</v>
          </cell>
          <cell r="BR1258">
            <v>0</v>
          </cell>
          <cell r="BS1258">
            <v>0</v>
          </cell>
          <cell r="BT1258">
            <v>0</v>
          </cell>
          <cell r="BU1258">
            <v>0</v>
          </cell>
          <cell r="BV1258">
            <v>0</v>
          </cell>
          <cell r="BW1258">
            <v>0</v>
          </cell>
          <cell r="BX1258">
            <v>0</v>
          </cell>
          <cell r="BY1258">
            <v>0</v>
          </cell>
          <cell r="BZ1258">
            <v>0</v>
          </cell>
          <cell r="CA1258">
            <v>0</v>
          </cell>
          <cell r="CB1258">
            <v>0</v>
          </cell>
          <cell r="CC1258">
            <v>0</v>
          </cell>
          <cell r="CD1258">
            <v>0</v>
          </cell>
          <cell r="CE1258">
            <v>0</v>
          </cell>
          <cell r="CF1258">
            <v>209976564.19999999</v>
          </cell>
          <cell r="CG1258">
            <v>41554</v>
          </cell>
          <cell r="CH1258">
            <v>960</v>
          </cell>
          <cell r="CI1258">
            <v>315913</v>
          </cell>
          <cell r="CJ1258" t="str">
            <v>Elcy Amparo Rojas Alejo</v>
          </cell>
          <cell r="CK1258" t="str">
            <v>GT PAZ, DESARROLLO Y ESTABILIZACIÓN</v>
          </cell>
          <cell r="CL1258" t="str">
            <v>ORDINARIA</v>
          </cell>
          <cell r="CM1258" t="str">
            <v>201361003204000040E</v>
          </cell>
          <cell r="CN1258">
            <v>0</v>
          </cell>
          <cell r="CO1258" t="str">
            <v>NO APLICA</v>
          </cell>
          <cell r="CP1258">
            <v>0</v>
          </cell>
          <cell r="CQ1258" t="str">
            <v>2013-5010148453</v>
          </cell>
          <cell r="CR1258" t="str">
            <v>CONVENIO DE COOPERACIÓN.</v>
          </cell>
          <cell r="CS1258">
            <v>0</v>
          </cell>
          <cell r="CT1258">
            <v>0</v>
          </cell>
          <cell r="CU1258">
            <v>0</v>
          </cell>
          <cell r="CV1258">
            <v>0</v>
          </cell>
          <cell r="CW1258">
            <v>0</v>
          </cell>
          <cell r="CX1258">
            <v>0</v>
          </cell>
          <cell r="CY1258">
            <v>0</v>
          </cell>
          <cell r="CZ1258">
            <v>0</v>
          </cell>
          <cell r="DA1258">
            <v>0</v>
          </cell>
          <cell r="DB1258">
            <v>0</v>
          </cell>
          <cell r="DC1258">
            <v>0</v>
          </cell>
          <cell r="DD1258">
            <v>0</v>
          </cell>
          <cell r="DE1258">
            <v>0</v>
          </cell>
          <cell r="DF1258">
            <v>0</v>
          </cell>
          <cell r="DG1258">
            <v>0</v>
          </cell>
          <cell r="DH1258">
            <v>0</v>
          </cell>
          <cell r="DI1258">
            <v>0</v>
          </cell>
          <cell r="DJ1258">
            <v>0</v>
          </cell>
          <cell r="DK1258">
            <v>0</v>
          </cell>
          <cell r="DL1258">
            <v>0</v>
          </cell>
          <cell r="DM1258">
            <v>0</v>
          </cell>
          <cell r="DN1258">
            <v>0</v>
          </cell>
          <cell r="DO1258">
            <v>0</v>
          </cell>
          <cell r="DP1258">
            <v>0</v>
          </cell>
          <cell r="DQ1258">
            <v>0</v>
          </cell>
          <cell r="DR1258">
            <v>0</v>
          </cell>
          <cell r="DS1258">
            <v>0</v>
          </cell>
          <cell r="DT1258">
            <v>0</v>
          </cell>
          <cell r="DU1258">
            <v>0</v>
          </cell>
          <cell r="DV1258">
            <v>0</v>
          </cell>
          <cell r="DW1258">
            <v>0</v>
          </cell>
          <cell r="DX1258">
            <v>0</v>
          </cell>
          <cell r="DY1258">
            <v>0</v>
          </cell>
          <cell r="DZ1258">
            <v>0</v>
          </cell>
          <cell r="EA1258">
            <v>0</v>
          </cell>
          <cell r="EB1258">
            <v>0</v>
          </cell>
          <cell r="EC1258">
            <v>0</v>
          </cell>
          <cell r="ED1258">
            <v>0</v>
          </cell>
          <cell r="EE1258">
            <v>0</v>
          </cell>
          <cell r="EF1258">
            <v>0</v>
          </cell>
          <cell r="EG1258">
            <v>0</v>
          </cell>
          <cell r="EH1258">
            <v>0</v>
          </cell>
          <cell r="EI1258">
            <v>0</v>
          </cell>
          <cell r="EJ1258">
            <v>0</v>
          </cell>
        </row>
        <row r="1259">
          <cell r="B1259">
            <v>1476</v>
          </cell>
          <cell r="C1259">
            <v>41554</v>
          </cell>
          <cell r="D1259">
            <v>963</v>
          </cell>
          <cell r="E1259" t="str">
            <v>Amparo</v>
          </cell>
          <cell r="F1259">
            <v>41554</v>
          </cell>
          <cell r="G1259" t="str">
            <v>DPS</v>
          </cell>
          <cell r="H1259" t="str">
            <v>168/2012</v>
          </cell>
          <cell r="I1259">
            <v>2013</v>
          </cell>
          <cell r="J1259" t="str">
            <v>ORLANDESCA S.A.</v>
          </cell>
          <cell r="K1259" t="str">
            <v>819.002.840-0</v>
          </cell>
          <cell r="L1259" t="str">
            <v>SANTA MARTA</v>
          </cell>
          <cell r="M1259" t="str">
            <v>Calle 11 No 1C - 23 EDIFICIO POSIHUEICA</v>
          </cell>
          <cell r="N1259">
            <v>4213076</v>
          </cell>
          <cell r="O1259" t="str">
            <v>TOMAR EN ARRIENDO EL INMUEBLE UBICADO EN LA CALLE 11 No 1C-23 OFICINA 505 EDIFICIO POSIHUEICA STA MARTA (MAGDALENA) PARA EL FUNCIONAMIENTO DE LA DR MAGDALENA.</v>
          </cell>
          <cell r="P1259">
            <v>76799348.181818172</v>
          </cell>
          <cell r="Q1259">
            <v>7679934.8181818174</v>
          </cell>
          <cell r="R1259">
            <v>84479282.999999985</v>
          </cell>
          <cell r="S1259">
            <v>2413</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t="str">
            <v>GLADIS CECILIA ARANGO MARTÍNEZ</v>
          </cell>
          <cell r="AJ1259" t="str">
            <v xml:space="preserve">2012: 1 pago $4,064,181; 2013: 12 pagos $4,186,106; 2014: 7 pagos $4,311,690. </v>
          </cell>
          <cell r="AK1259" t="str">
            <v>FA  00349</v>
          </cell>
          <cell r="AL1259" t="str">
            <v>190000028838 DE 2012/04/24</v>
          </cell>
          <cell r="AM1259" t="str">
            <v>SOLICITUD  DÉCIMO  PRIMER PAGO DEL CONTRATO ARRENDAMIENTO 168/2012. MES DE OCTUBRE/13</v>
          </cell>
          <cell r="AN1259">
            <v>3805551</v>
          </cell>
          <cell r="AO1259">
            <v>0</v>
          </cell>
          <cell r="AP1259">
            <v>0</v>
          </cell>
          <cell r="AQ1259">
            <v>0</v>
          </cell>
          <cell r="AR1259">
            <v>0</v>
          </cell>
          <cell r="AS1259">
            <v>0</v>
          </cell>
          <cell r="AT1259">
            <v>0</v>
          </cell>
          <cell r="AU1259">
            <v>0</v>
          </cell>
          <cell r="AV1259">
            <v>0.1</v>
          </cell>
          <cell r="AW1259">
            <v>0</v>
          </cell>
          <cell r="AX1259">
            <v>380555</v>
          </cell>
          <cell r="AY1259">
            <v>0</v>
          </cell>
          <cell r="AZ1259">
            <v>4186106</v>
          </cell>
          <cell r="BA1259" t="str">
            <v>SI</v>
          </cell>
          <cell r="BB1259" t="str">
            <v>NO</v>
          </cell>
          <cell r="BC1259" t="str">
            <v>NO</v>
          </cell>
          <cell r="BD1259" t="str">
            <v>NO</v>
          </cell>
          <cell r="BE1259" t="str">
            <v>COMÚN</v>
          </cell>
          <cell r="BF1259" t="str">
            <v>NO</v>
          </cell>
          <cell r="BG1259" t="str">
            <v>ARRIENDO BIEN INMUEBLE</v>
          </cell>
          <cell r="BH1259">
            <v>3.5000000000000003E-2</v>
          </cell>
          <cell r="BI1259">
            <v>0</v>
          </cell>
          <cell r="BJ1259">
            <v>0</v>
          </cell>
          <cell r="BK1259" t="str">
            <v>GRAN CONTRIBUYENTE RESOLUCION 014047 DEL 2009</v>
          </cell>
          <cell r="BL1259">
            <v>0</v>
          </cell>
          <cell r="BM1259">
            <v>0</v>
          </cell>
          <cell r="BN1259">
            <v>0</v>
          </cell>
          <cell r="BO1259" t="str">
            <v>SANTA MARTA</v>
          </cell>
          <cell r="BP1259">
            <v>7.0000000000000001E-3</v>
          </cell>
          <cell r="BQ1259">
            <v>0</v>
          </cell>
          <cell r="BR1259">
            <v>0</v>
          </cell>
          <cell r="BS1259">
            <v>0</v>
          </cell>
          <cell r="BT1259">
            <v>0</v>
          </cell>
          <cell r="BU1259">
            <v>0</v>
          </cell>
          <cell r="BV1259">
            <v>0</v>
          </cell>
          <cell r="BW1259">
            <v>133194</v>
          </cell>
          <cell r="BX1259">
            <v>0</v>
          </cell>
          <cell r="BY1259">
            <v>0</v>
          </cell>
          <cell r="BZ1259">
            <v>0</v>
          </cell>
          <cell r="CA1259">
            <v>26639</v>
          </cell>
          <cell r="CB1259">
            <v>0</v>
          </cell>
          <cell r="CC1259">
            <v>0</v>
          </cell>
          <cell r="CD1259">
            <v>0</v>
          </cell>
          <cell r="CE1259">
            <v>0</v>
          </cell>
          <cell r="CF1259">
            <v>4026273</v>
          </cell>
          <cell r="CG1259">
            <v>41554</v>
          </cell>
          <cell r="CH1259">
            <v>963</v>
          </cell>
          <cell r="CI1259">
            <v>2413</v>
          </cell>
          <cell r="CJ1259" t="str">
            <v>Elcy Amparo Rojas Alejo</v>
          </cell>
          <cell r="CK1259" t="str">
            <v>SUBDIRECCIÓN DE OPERACIONES</v>
          </cell>
          <cell r="CL1259" t="str">
            <v>GASTOS GENERALES</v>
          </cell>
          <cell r="CM1259" t="str">
            <v>201261003002000168E</v>
          </cell>
          <cell r="CN1259">
            <v>0</v>
          </cell>
          <cell r="CO1259" t="str">
            <v>NO APLICA</v>
          </cell>
          <cell r="CP1259">
            <v>0</v>
          </cell>
          <cell r="CQ1259" t="str">
            <v>2013-6200149383</v>
          </cell>
          <cell r="CR1259" t="str">
            <v xml:space="preserve">Tarifa de ICA  7/1000 - Demás actividades de servicios.  </v>
          </cell>
          <cell r="CS1259">
            <v>0</v>
          </cell>
          <cell r="CT1259">
            <v>0</v>
          </cell>
          <cell r="CU1259">
            <v>0</v>
          </cell>
          <cell r="CV1259">
            <v>0</v>
          </cell>
          <cell r="CW1259">
            <v>0</v>
          </cell>
          <cell r="CX1259">
            <v>0</v>
          </cell>
          <cell r="CY1259">
            <v>0</v>
          </cell>
          <cell r="CZ1259">
            <v>0</v>
          </cell>
          <cell r="DA1259">
            <v>0</v>
          </cell>
          <cell r="DB1259">
            <v>0</v>
          </cell>
          <cell r="DC1259">
            <v>0</v>
          </cell>
          <cell r="DD1259">
            <v>0</v>
          </cell>
          <cell r="DE1259">
            <v>0</v>
          </cell>
          <cell r="DF1259">
            <v>0</v>
          </cell>
          <cell r="DG1259">
            <v>0</v>
          </cell>
          <cell r="DH1259">
            <v>0</v>
          </cell>
          <cell r="DI1259">
            <v>0</v>
          </cell>
          <cell r="DJ1259">
            <v>0</v>
          </cell>
          <cell r="DK1259">
            <v>0</v>
          </cell>
          <cell r="DL1259">
            <v>0</v>
          </cell>
          <cell r="DM1259">
            <v>0</v>
          </cell>
          <cell r="DN1259">
            <v>0</v>
          </cell>
          <cell r="DO1259">
            <v>0</v>
          </cell>
          <cell r="DP1259">
            <v>0</v>
          </cell>
          <cell r="DQ1259">
            <v>0</v>
          </cell>
          <cell r="DR1259">
            <v>0</v>
          </cell>
          <cell r="DS1259">
            <v>0</v>
          </cell>
          <cell r="DT1259">
            <v>0</v>
          </cell>
          <cell r="DU1259">
            <v>0</v>
          </cell>
          <cell r="DV1259">
            <v>0</v>
          </cell>
          <cell r="DW1259">
            <v>0</v>
          </cell>
          <cell r="DX1259">
            <v>0</v>
          </cell>
          <cell r="DY1259">
            <v>0</v>
          </cell>
          <cell r="DZ1259">
            <v>0</v>
          </cell>
          <cell r="EA1259">
            <v>0</v>
          </cell>
          <cell r="EB1259">
            <v>0</v>
          </cell>
          <cell r="EC1259">
            <v>0</v>
          </cell>
          <cell r="ED1259">
            <v>0</v>
          </cell>
          <cell r="EE1259">
            <v>0</v>
          </cell>
          <cell r="EF1259">
            <v>0</v>
          </cell>
          <cell r="EG1259">
            <v>0</v>
          </cell>
          <cell r="EH1259">
            <v>0</v>
          </cell>
          <cell r="EI1259">
            <v>0</v>
          </cell>
          <cell r="EJ1259">
            <v>0</v>
          </cell>
        </row>
        <row r="1260">
          <cell r="B1260">
            <v>1380</v>
          </cell>
          <cell r="C1260">
            <v>41536</v>
          </cell>
          <cell r="D1260">
            <v>881</v>
          </cell>
          <cell r="E1260" t="str">
            <v>Laura C</v>
          </cell>
          <cell r="F1260">
            <v>41537</v>
          </cell>
          <cell r="G1260" t="str">
            <v>DPS</v>
          </cell>
          <cell r="H1260" t="str">
            <v>210/11</v>
          </cell>
          <cell r="I1260">
            <v>2012</v>
          </cell>
          <cell r="J1260" t="str">
            <v>CONSORCIO TOLIMA</v>
          </cell>
          <cell r="K1260" t="str">
            <v>900.484.341-8</v>
          </cell>
          <cell r="L1260" t="str">
            <v>BOGOTA</v>
          </cell>
          <cell r="M1260" t="str">
            <v>CR. 72 NO. 11 A - 20 INT A OF 503</v>
          </cell>
          <cell r="N1260" t="str">
            <v>424 6412 /3134412819</v>
          </cell>
          <cell r="O1260" t="str">
            <v>EJECUTAR A PRECIO UNITARIO FIJO, CONSTRUCCION DE CUBIERTA E ILUMINACION PARA EL COLISEO CUBIERTO LUIS RINCON BONILLA DEL MPIO DEL GUAMO DPTO TOLIMA</v>
          </cell>
          <cell r="P1260">
            <v>455364053</v>
          </cell>
          <cell r="Q1260">
            <v>0</v>
          </cell>
          <cell r="R1260">
            <v>455364053</v>
          </cell>
          <cell r="S1260">
            <v>13112</v>
          </cell>
          <cell r="T1260">
            <v>0</v>
          </cell>
          <cell r="U1260">
            <v>0</v>
          </cell>
          <cell r="V1260">
            <v>-180425512</v>
          </cell>
          <cell r="W1260">
            <v>226835601</v>
          </cell>
          <cell r="X1260">
            <v>0</v>
          </cell>
          <cell r="Y1260">
            <v>226835601</v>
          </cell>
          <cell r="Z1260" t="str">
            <v>44912-03</v>
          </cell>
          <cell r="AA1260">
            <v>0</v>
          </cell>
          <cell r="AB1260">
            <v>0</v>
          </cell>
          <cell r="AC1260">
            <v>0</v>
          </cell>
          <cell r="AD1260">
            <v>0</v>
          </cell>
          <cell r="AE1260">
            <v>0</v>
          </cell>
          <cell r="AF1260">
            <v>0</v>
          </cell>
          <cell r="AG1260">
            <v>0</v>
          </cell>
          <cell r="AH1260">
            <v>0</v>
          </cell>
          <cell r="AI1260" t="str">
            <v>JAIME HERNAN OROZCO SALGADO</v>
          </cell>
          <cell r="AJ1260" t="str">
            <v>PAGOS MENSUALES HASTA COMPLETAR EL 95% CONTRA ENTREGA DE LAS ACTAS DE AVANCES; EL 5% RESTANTE CONTRA  ACTA FINAL</v>
          </cell>
          <cell r="AK1260" t="str">
            <v>FRA 038</v>
          </cell>
          <cell r="AL1260" t="str">
            <v>320000855648 2011/12/26</v>
          </cell>
          <cell r="AM1260" t="str">
            <v>SOLICITUD DE PAGO ACTA PARCIAL DE OBRA No.3</v>
          </cell>
          <cell r="AN1260">
            <v>335028675.80000001</v>
          </cell>
          <cell r="AO1260">
            <v>0</v>
          </cell>
          <cell r="AP1260">
            <v>0</v>
          </cell>
          <cell r="AQ1260">
            <v>0</v>
          </cell>
          <cell r="AR1260">
            <v>154603163.80000001</v>
          </cell>
          <cell r="AS1260">
            <v>0</v>
          </cell>
          <cell r="AT1260">
            <v>0</v>
          </cell>
          <cell r="AU1260">
            <v>0</v>
          </cell>
          <cell r="AV1260">
            <v>0.16</v>
          </cell>
          <cell r="AW1260">
            <v>0</v>
          </cell>
          <cell r="AX1260">
            <v>2857094</v>
          </cell>
          <cell r="AY1260">
            <v>0</v>
          </cell>
          <cell r="AZ1260">
            <v>337885769.80000001</v>
          </cell>
          <cell r="BA1260" t="str">
            <v>NO</v>
          </cell>
          <cell r="BB1260" t="str">
            <v>NO</v>
          </cell>
          <cell r="BC1260" t="str">
            <v>NO</v>
          </cell>
          <cell r="BD1260" t="str">
            <v>NO</v>
          </cell>
          <cell r="BE1260" t="str">
            <v>COMUN</v>
          </cell>
          <cell r="BF1260" t="str">
            <v>NO</v>
          </cell>
          <cell r="BG1260" t="str">
            <v>OBRA</v>
          </cell>
          <cell r="BH1260">
            <v>0.01</v>
          </cell>
          <cell r="BI1260">
            <v>0</v>
          </cell>
          <cell r="BJ1260">
            <v>0</v>
          </cell>
          <cell r="BK1260" t="str">
            <v>COMUN</v>
          </cell>
          <cell r="BL1260">
            <v>0.15</v>
          </cell>
          <cell r="BM1260">
            <v>0</v>
          </cell>
          <cell r="BN1260">
            <v>0</v>
          </cell>
          <cell r="BO1260" t="str">
            <v>GUAMO TOL ICA</v>
          </cell>
          <cell r="BP1260">
            <v>7.0000000000000001E-3</v>
          </cell>
          <cell r="BQ1260">
            <v>0</v>
          </cell>
          <cell r="BR1260">
            <v>0</v>
          </cell>
          <cell r="BS1260" t="str">
            <v>EN LIQ 1530 y 1531 SOBRE ANTICIPO EN LIQ 3136 Y 3137 SOBRE ACTA 1, EN LIQ 3307 SOBRE ACTA 2, EN LIQ 54- SOBRE ANTICIPO OTROSI 1, EN LIQ 1380 Y 1381 SOBRE ACTA No. 3</v>
          </cell>
          <cell r="BT1260">
            <v>0.05</v>
          </cell>
          <cell r="BU1260" t="str">
            <v>N/A</v>
          </cell>
          <cell r="BV1260">
            <v>0</v>
          </cell>
          <cell r="BW1260">
            <v>3350287</v>
          </cell>
          <cell r="BX1260">
            <v>0</v>
          </cell>
          <cell r="BY1260">
            <v>428564</v>
          </cell>
          <cell r="BZ1260">
            <v>0</v>
          </cell>
          <cell r="CA1260">
            <v>2345201</v>
          </cell>
          <cell r="CB1260">
            <v>0</v>
          </cell>
          <cell r="CC1260">
            <v>7730158</v>
          </cell>
          <cell r="CD1260">
            <v>0</v>
          </cell>
          <cell r="CE1260">
            <v>0</v>
          </cell>
          <cell r="CF1260">
            <v>143606047.80000001</v>
          </cell>
          <cell r="CG1260">
            <v>41537</v>
          </cell>
          <cell r="CH1260">
            <v>881</v>
          </cell>
          <cell r="CI1260" t="str">
            <v>13112-03</v>
          </cell>
          <cell r="CJ1260" t="str">
            <v>Laura Constanza Chia Melo</v>
          </cell>
          <cell r="CK1260" t="str">
            <v>INFRAESTRUCTURA</v>
          </cell>
          <cell r="CL1260" t="str">
            <v>ORDINARIA</v>
          </cell>
          <cell r="CM1260" t="str">
            <v>DOCUMENTOS CONTRACTUALES ADJUNTOS</v>
          </cell>
          <cell r="CN1260" t="str">
            <v>RESERVA</v>
          </cell>
          <cell r="CO1260" t="str">
            <v>N/A</v>
          </cell>
          <cell r="CP1260">
            <v>0</v>
          </cell>
          <cell r="CQ1260" t="str">
            <v>2013-5020133423</v>
          </cell>
          <cell r="CR1260" t="str">
            <v>ESTA CUENTA SE TRAMITA CON LAS LIQUIDACIONES 1380 DE RESERVA Y 1381 DE VIGENCIA.</v>
          </cell>
          <cell r="CS1260">
            <v>0</v>
          </cell>
          <cell r="CT1260">
            <v>0</v>
          </cell>
          <cell r="CU1260">
            <v>0</v>
          </cell>
          <cell r="CV1260">
            <v>0</v>
          </cell>
          <cell r="CW1260">
            <v>0</v>
          </cell>
          <cell r="CX1260">
            <v>0</v>
          </cell>
          <cell r="CY1260">
            <v>0</v>
          </cell>
          <cell r="CZ1260">
            <v>0</v>
          </cell>
          <cell r="DA1260">
            <v>0</v>
          </cell>
          <cell r="DB1260">
            <v>0</v>
          </cell>
          <cell r="DC1260">
            <v>0</v>
          </cell>
          <cell r="DD1260">
            <v>0</v>
          </cell>
          <cell r="DE1260">
            <v>0</v>
          </cell>
          <cell r="DF1260">
            <v>0</v>
          </cell>
          <cell r="DG1260">
            <v>0</v>
          </cell>
          <cell r="DH1260">
            <v>0</v>
          </cell>
          <cell r="DI1260">
            <v>0</v>
          </cell>
          <cell r="DJ1260">
            <v>0</v>
          </cell>
          <cell r="DK1260">
            <v>0</v>
          </cell>
          <cell r="DL1260">
            <v>0</v>
          </cell>
          <cell r="DM1260">
            <v>0</v>
          </cell>
          <cell r="DN1260">
            <v>0</v>
          </cell>
          <cell r="DO1260">
            <v>0</v>
          </cell>
          <cell r="DP1260">
            <v>0</v>
          </cell>
          <cell r="DQ1260">
            <v>0</v>
          </cell>
          <cell r="DR1260">
            <v>0</v>
          </cell>
          <cell r="DS1260">
            <v>0</v>
          </cell>
          <cell r="DT1260">
            <v>0</v>
          </cell>
          <cell r="DU1260">
            <v>0</v>
          </cell>
          <cell r="DV1260">
            <v>0</v>
          </cell>
          <cell r="DW1260">
            <v>0</v>
          </cell>
          <cell r="DX1260">
            <v>0</v>
          </cell>
          <cell r="DY1260">
            <v>0</v>
          </cell>
          <cell r="DZ1260">
            <v>0</v>
          </cell>
          <cell r="EA1260">
            <v>0</v>
          </cell>
          <cell r="EB1260">
            <v>0</v>
          </cell>
          <cell r="EC1260">
            <v>0</v>
          </cell>
          <cell r="ED1260">
            <v>0</v>
          </cell>
          <cell r="EE1260">
            <v>0</v>
          </cell>
          <cell r="EF1260">
            <v>0</v>
          </cell>
          <cell r="EG1260">
            <v>0</v>
          </cell>
          <cell r="EH1260">
            <v>0</v>
          </cell>
          <cell r="EI1260">
            <v>0</v>
          </cell>
          <cell r="EJ1260">
            <v>0</v>
          </cell>
        </row>
        <row r="1261">
          <cell r="B1261">
            <v>1381</v>
          </cell>
          <cell r="C1261">
            <v>41536</v>
          </cell>
          <cell r="D1261">
            <v>881</v>
          </cell>
          <cell r="E1261" t="str">
            <v>Laura C</v>
          </cell>
          <cell r="F1261">
            <v>41537</v>
          </cell>
          <cell r="G1261" t="str">
            <v>DPS</v>
          </cell>
          <cell r="H1261" t="str">
            <v>210/11</v>
          </cell>
          <cell r="I1261">
            <v>2013</v>
          </cell>
          <cell r="J1261" t="str">
            <v>CONSORCIO TOLIMA</v>
          </cell>
          <cell r="K1261" t="str">
            <v>900.484.341-8</v>
          </cell>
          <cell r="L1261" t="str">
            <v>BOGOTA</v>
          </cell>
          <cell r="M1261" t="str">
            <v>CR. 72 NO. 11 A - 20 INT A OF 503</v>
          </cell>
          <cell r="N1261" t="str">
            <v>424 6412 /3134412819</v>
          </cell>
          <cell r="O1261" t="str">
            <v>EJECUTAR A PRECIO UNITARIO FIJO, CONSTRUCCION DE CUBIERTA E ILUMINACION PARA EL COLISEO CUBIERTO LUIS RINCON BONILLA DEL MPIO DEL GUAMO DPTO TOLIMA</v>
          </cell>
          <cell r="P1261">
            <v>455364053</v>
          </cell>
          <cell r="Q1261">
            <v>0</v>
          </cell>
          <cell r="R1261">
            <v>455364053</v>
          </cell>
          <cell r="S1261">
            <v>13112</v>
          </cell>
          <cell r="T1261">
            <v>0</v>
          </cell>
          <cell r="U1261">
            <v>0</v>
          </cell>
          <cell r="V1261">
            <v>0</v>
          </cell>
          <cell r="W1261">
            <v>226835601</v>
          </cell>
          <cell r="X1261">
            <v>0</v>
          </cell>
          <cell r="Y1261">
            <v>226835601</v>
          </cell>
          <cell r="Z1261" t="str">
            <v>44912-03</v>
          </cell>
          <cell r="AA1261">
            <v>0</v>
          </cell>
          <cell r="AB1261">
            <v>0</v>
          </cell>
          <cell r="AC1261">
            <v>0</v>
          </cell>
          <cell r="AD1261">
            <v>0</v>
          </cell>
          <cell r="AE1261">
            <v>0</v>
          </cell>
          <cell r="AF1261">
            <v>0</v>
          </cell>
          <cell r="AG1261">
            <v>0</v>
          </cell>
          <cell r="AH1261">
            <v>0</v>
          </cell>
          <cell r="AI1261" t="str">
            <v>JAIME HERNAN OROZCO SALGADO</v>
          </cell>
          <cell r="AJ1261" t="str">
            <v>PAGOS MENSUALES HASTA COMPLETAR EL 95% CONTRA ENTREGA DE LAS ACTAS DE AVANCES; EL 5% RESTANTE CONTRA  ACTA FINAL</v>
          </cell>
          <cell r="AK1261" t="str">
            <v>FRA 038</v>
          </cell>
          <cell r="AL1261" t="str">
            <v>320000855648 2011/12/26</v>
          </cell>
          <cell r="AM1261" t="str">
            <v>SOLICITUD DE PAGO ACTA PARCIAL DE OBRA No.3</v>
          </cell>
          <cell r="AN1261">
            <v>113178010.2</v>
          </cell>
          <cell r="AO1261">
            <v>0</v>
          </cell>
          <cell r="AP1261">
            <v>0</v>
          </cell>
          <cell r="AQ1261">
            <v>0</v>
          </cell>
          <cell r="AR1261">
            <v>113178010.2</v>
          </cell>
          <cell r="AS1261">
            <v>0</v>
          </cell>
          <cell r="AT1261">
            <v>0</v>
          </cell>
          <cell r="AU1261">
            <v>0</v>
          </cell>
          <cell r="AV1261">
            <v>0</v>
          </cell>
          <cell r="AW1261">
            <v>0</v>
          </cell>
          <cell r="AX1261">
            <v>0</v>
          </cell>
          <cell r="AY1261">
            <v>0</v>
          </cell>
          <cell r="AZ1261">
            <v>113178010.2</v>
          </cell>
          <cell r="BA1261" t="str">
            <v>NO</v>
          </cell>
          <cell r="BB1261" t="str">
            <v>NO</v>
          </cell>
          <cell r="BC1261" t="str">
            <v>NO</v>
          </cell>
          <cell r="BD1261" t="str">
            <v>NO</v>
          </cell>
          <cell r="BE1261" t="str">
            <v>COMUN</v>
          </cell>
          <cell r="BF1261" t="str">
            <v>NO</v>
          </cell>
          <cell r="BG1261" t="str">
            <v>OBRA</v>
          </cell>
          <cell r="BH1261">
            <v>0.01</v>
          </cell>
          <cell r="BI1261">
            <v>0</v>
          </cell>
          <cell r="BJ1261">
            <v>0</v>
          </cell>
          <cell r="BK1261" t="str">
            <v>COMUN</v>
          </cell>
          <cell r="BL1261">
            <v>0.15</v>
          </cell>
          <cell r="BM1261">
            <v>0</v>
          </cell>
          <cell r="BN1261">
            <v>0</v>
          </cell>
          <cell r="BO1261" t="str">
            <v>GUAMO TOL ICA</v>
          </cell>
          <cell r="BP1261">
            <v>7.0000000000000001E-3</v>
          </cell>
          <cell r="BQ1261">
            <v>0</v>
          </cell>
          <cell r="BR1261">
            <v>0</v>
          </cell>
          <cell r="BS1261" t="str">
            <v>EN LIQ 1530 y 1531 SOBRE ANTICIPO EN LIQ 3136 Y 3137 SOBRE ACTA 1, EN LIQ 3307 SOBRE ACTA 2, EN LIQ 54- SOBRE ANTICIPO OTROSI 1, EN LIQ 1380 Y 1381 SOBRE ACTA No. 3</v>
          </cell>
          <cell r="BT1261">
            <v>0.05</v>
          </cell>
          <cell r="BU1261" t="str">
            <v>N/A</v>
          </cell>
          <cell r="BV1261">
            <v>0</v>
          </cell>
          <cell r="BW1261">
            <v>1131780</v>
          </cell>
          <cell r="BX1261">
            <v>0</v>
          </cell>
          <cell r="BY1261">
            <v>0</v>
          </cell>
          <cell r="BZ1261">
            <v>0</v>
          </cell>
          <cell r="CA1261">
            <v>792246</v>
          </cell>
          <cell r="CB1261">
            <v>0</v>
          </cell>
          <cell r="CC1261">
            <v>5658901</v>
          </cell>
          <cell r="CD1261">
            <v>0</v>
          </cell>
          <cell r="CE1261">
            <v>0</v>
          </cell>
          <cell r="CF1261">
            <v>105595083.2</v>
          </cell>
          <cell r="CG1261">
            <v>41537</v>
          </cell>
          <cell r="CH1261">
            <v>881</v>
          </cell>
          <cell r="CI1261" t="str">
            <v>2013-03</v>
          </cell>
          <cell r="CJ1261" t="str">
            <v>Laura Constanza Chia Melo</v>
          </cell>
          <cell r="CK1261" t="str">
            <v>INFRAESTRUCTURA</v>
          </cell>
          <cell r="CL1261" t="str">
            <v>ORDINARIA</v>
          </cell>
          <cell r="CM1261" t="str">
            <v>DOCUMENTOS CONTRACTUALES ADJUNTOS</v>
          </cell>
          <cell r="CN1261">
            <v>0</v>
          </cell>
          <cell r="CO1261" t="str">
            <v>N/A</v>
          </cell>
          <cell r="CP1261">
            <v>0</v>
          </cell>
          <cell r="CQ1261" t="str">
            <v>2013-5020133423</v>
          </cell>
          <cell r="CR1261" t="str">
            <v>ESTA CUENTA SE TRAMITA CON LAS LIQUIDACIONES 1380 DE RESERVA Y 1381 DE VIGENCIA.</v>
          </cell>
          <cell r="CS1261">
            <v>0</v>
          </cell>
          <cell r="CT1261">
            <v>0</v>
          </cell>
          <cell r="CU1261">
            <v>0</v>
          </cell>
          <cell r="CV1261">
            <v>0</v>
          </cell>
          <cell r="CW1261">
            <v>0</v>
          </cell>
          <cell r="CX1261">
            <v>0</v>
          </cell>
          <cell r="CY1261">
            <v>0</v>
          </cell>
          <cell r="CZ1261">
            <v>0</v>
          </cell>
          <cell r="DA1261">
            <v>0</v>
          </cell>
          <cell r="DB1261">
            <v>0</v>
          </cell>
          <cell r="DC1261">
            <v>0</v>
          </cell>
          <cell r="DD1261">
            <v>0</v>
          </cell>
          <cell r="DE1261">
            <v>0</v>
          </cell>
          <cell r="DF1261">
            <v>0</v>
          </cell>
          <cell r="DG1261">
            <v>0</v>
          </cell>
          <cell r="DH1261">
            <v>0</v>
          </cell>
          <cell r="DI1261">
            <v>0</v>
          </cell>
          <cell r="DJ1261">
            <v>0</v>
          </cell>
          <cell r="DK1261">
            <v>0</v>
          </cell>
          <cell r="DL1261">
            <v>0</v>
          </cell>
          <cell r="DM1261">
            <v>0</v>
          </cell>
          <cell r="DN1261">
            <v>0</v>
          </cell>
          <cell r="DO1261">
            <v>0</v>
          </cell>
          <cell r="DP1261">
            <v>0</v>
          </cell>
          <cell r="DQ1261">
            <v>0</v>
          </cell>
          <cell r="DR1261">
            <v>0</v>
          </cell>
          <cell r="DS1261">
            <v>0</v>
          </cell>
          <cell r="DT1261">
            <v>0</v>
          </cell>
          <cell r="DU1261">
            <v>0</v>
          </cell>
          <cell r="DV1261">
            <v>0</v>
          </cell>
          <cell r="DW1261">
            <v>0</v>
          </cell>
          <cell r="DX1261">
            <v>0</v>
          </cell>
          <cell r="DY1261">
            <v>0</v>
          </cell>
          <cell r="DZ1261">
            <v>0</v>
          </cell>
          <cell r="EA1261">
            <v>0</v>
          </cell>
          <cell r="EB1261">
            <v>0</v>
          </cell>
          <cell r="EC1261">
            <v>0</v>
          </cell>
          <cell r="ED1261">
            <v>0</v>
          </cell>
          <cell r="EE1261">
            <v>0</v>
          </cell>
          <cell r="EF1261">
            <v>0</v>
          </cell>
          <cell r="EG1261">
            <v>0</v>
          </cell>
          <cell r="EH1261">
            <v>0</v>
          </cell>
          <cell r="EI1261">
            <v>0</v>
          </cell>
          <cell r="EJ1261">
            <v>0</v>
          </cell>
        </row>
        <row r="1262">
          <cell r="B1262">
            <v>1384</v>
          </cell>
          <cell r="C1262">
            <v>41537</v>
          </cell>
          <cell r="D1262">
            <v>889</v>
          </cell>
          <cell r="E1262" t="str">
            <v>Laura C</v>
          </cell>
          <cell r="F1262">
            <v>41540</v>
          </cell>
          <cell r="G1262" t="str">
            <v>DPS</v>
          </cell>
          <cell r="H1262" t="str">
            <v>013/2013</v>
          </cell>
          <cell r="I1262">
            <v>2013</v>
          </cell>
          <cell r="J1262" t="str">
            <v>UNION TEMPORAL HORIZONTE ESTRATEGICO 2013</v>
          </cell>
          <cell r="K1262" t="str">
            <v>900,630,280-3</v>
          </cell>
          <cell r="L1262" t="str">
            <v>BOGOTA</v>
          </cell>
          <cell r="M1262" t="str">
            <v>Diag 40 A  14 89</v>
          </cell>
          <cell r="N1262" t="str">
            <v>323 2267</v>
          </cell>
          <cell r="O1262" t="str">
            <v>CONTRATAR LOS SERVICIOS DE UN OPERADOR QUE BRINDE ATENCION A LOS BENEFICIARIOS DE LA DIRECCION DE INGRESO SOCIAL EN LA CIUDAD DE BOGOTA EN 5 PUNTOS DE ATENCION, PARA LO CUAL DEBE DISPONER MINIMO DE CUARENTA (40) PERSONAS  (20 POR TURNO), SUMINISTRAR LOS B</v>
          </cell>
          <cell r="P1262">
            <v>1674969427</v>
          </cell>
          <cell r="Q1262">
            <v>0</v>
          </cell>
          <cell r="R1262">
            <v>1674969427</v>
          </cell>
          <cell r="S1262" t="str">
            <v>18513-03</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t="str">
            <v>YICEL ADRIANA AZUERO PALACIO</v>
          </cell>
          <cell r="AJ1262" t="str">
            <v xml:space="preserve">SIETE PAGOS ASI: a- UN PRIMER PAGO CORRESPONDIENTE AL VALOR TOTAL DEL MONTAJE Y PUESTA EN MARCHA DE LOS CINCO PUNTOS DE ATENCION HASTA POR LA SUMA DE $349.676,964 b-CINCO PAGOS MENSUALES CORRESPONDIENTES A LOS SERVICIOS PRESTADOS C/U HASTA POR LA SUMA DE </v>
          </cell>
          <cell r="AK1262" t="str">
            <v>FACTURA 005</v>
          </cell>
          <cell r="AL1262" t="str">
            <v>320001042968 2013/07/30</v>
          </cell>
          <cell r="AM1262" t="str">
            <v>SOLICITUD PAGO MONTAJE DE LOS CINCO PUNTOS DE ATENCIÓN A MADRES FAMILIAS EN ACCION</v>
          </cell>
          <cell r="AN1262">
            <v>301445659</v>
          </cell>
          <cell r="AO1262">
            <v>0</v>
          </cell>
          <cell r="AP1262">
            <v>0</v>
          </cell>
          <cell r="AQ1262">
            <v>0</v>
          </cell>
          <cell r="AR1262">
            <v>0</v>
          </cell>
          <cell r="AS1262">
            <v>0</v>
          </cell>
          <cell r="AT1262">
            <v>0</v>
          </cell>
          <cell r="AU1262">
            <v>0</v>
          </cell>
          <cell r="AV1262">
            <v>0.16</v>
          </cell>
          <cell r="AW1262">
            <v>0</v>
          </cell>
          <cell r="AX1262">
            <v>48231306</v>
          </cell>
          <cell r="AY1262">
            <v>0</v>
          </cell>
          <cell r="AZ1262">
            <v>349676965</v>
          </cell>
          <cell r="BA1262" t="str">
            <v>NO</v>
          </cell>
          <cell r="BB1262" t="str">
            <v>RE</v>
          </cell>
          <cell r="BC1262" t="str">
            <v>NO</v>
          </cell>
          <cell r="BD1262" t="str">
            <v>NO</v>
          </cell>
          <cell r="BE1262" t="str">
            <v>COMUN</v>
          </cell>
          <cell r="BF1262" t="str">
            <v>NO</v>
          </cell>
          <cell r="BG1262" t="str">
            <v>REGIMEN ESPECIAL ART 19 ET Y ART 10 DR 124/97</v>
          </cell>
          <cell r="BH1262">
            <v>0</v>
          </cell>
          <cell r="BI1262">
            <v>0</v>
          </cell>
          <cell r="BJ1262">
            <v>0</v>
          </cell>
          <cell r="BK1262" t="str">
            <v>COMUN</v>
          </cell>
          <cell r="BL1262">
            <v>0.15</v>
          </cell>
          <cell r="BM1262">
            <v>0</v>
          </cell>
          <cell r="BN1262">
            <v>0</v>
          </cell>
          <cell r="BO1262" t="str">
            <v>BOGOTA</v>
          </cell>
          <cell r="BP1262">
            <v>9.6600000000000002E-3</v>
          </cell>
          <cell r="BQ1262">
            <v>0</v>
          </cell>
          <cell r="BR1262">
            <v>0</v>
          </cell>
          <cell r="BS1262">
            <v>0</v>
          </cell>
          <cell r="BT1262">
            <v>0</v>
          </cell>
          <cell r="BU1262" t="str">
            <v>NO APLICA S/N DCRTO 2818/13</v>
          </cell>
          <cell r="BV1262">
            <v>0</v>
          </cell>
          <cell r="BW1262">
            <v>0</v>
          </cell>
          <cell r="BX1262">
            <v>0</v>
          </cell>
          <cell r="BY1262">
            <v>7234696</v>
          </cell>
          <cell r="BZ1262">
            <v>0</v>
          </cell>
          <cell r="CA1262">
            <v>2911965</v>
          </cell>
          <cell r="CB1262">
            <v>0</v>
          </cell>
          <cell r="CC1262">
            <v>0</v>
          </cell>
          <cell r="CD1262">
            <v>0</v>
          </cell>
          <cell r="CE1262">
            <v>0</v>
          </cell>
          <cell r="CF1262">
            <v>339530304</v>
          </cell>
          <cell r="CG1262">
            <v>41540</v>
          </cell>
          <cell r="CH1262">
            <v>889</v>
          </cell>
          <cell r="CI1262" t="str">
            <v>18513-03</v>
          </cell>
          <cell r="CJ1262" t="str">
            <v>Laura Constanza Chia Melo</v>
          </cell>
          <cell r="CK1262" t="str">
            <v>DIRECCION INGRESO SOCIAL</v>
          </cell>
          <cell r="CL1262" t="str">
            <v>ORDINARIA</v>
          </cell>
          <cell r="CM1262" t="str">
            <v>201361003016000013E</v>
          </cell>
          <cell r="CN1262">
            <v>0</v>
          </cell>
          <cell r="CO1262" t="str">
            <v>N/A</v>
          </cell>
          <cell r="CP1262">
            <v>0</v>
          </cell>
          <cell r="CQ1262" t="str">
            <v>2013-33110139153</v>
          </cell>
          <cell r="CR1262" t="str">
            <v>Union temporal integrada por:ESTRATEGICOS CTA NIT 830,094,804-9 Y COOHORIZONTE CTA NIT 830,079,526-3</v>
          </cell>
          <cell r="CS1262">
            <v>0</v>
          </cell>
          <cell r="CT1262">
            <v>0</v>
          </cell>
          <cell r="CU1262">
            <v>0</v>
          </cell>
          <cell r="CV1262">
            <v>0</v>
          </cell>
          <cell r="CW1262">
            <v>0</v>
          </cell>
          <cell r="CX1262">
            <v>0</v>
          </cell>
          <cell r="CY1262">
            <v>0</v>
          </cell>
          <cell r="CZ1262">
            <v>0</v>
          </cell>
          <cell r="DA1262">
            <v>0</v>
          </cell>
          <cell r="DB1262">
            <v>0</v>
          </cell>
          <cell r="DC1262">
            <v>0</v>
          </cell>
          <cell r="DD1262">
            <v>0</v>
          </cell>
          <cell r="DE1262">
            <v>0</v>
          </cell>
          <cell r="DF1262">
            <v>0</v>
          </cell>
          <cell r="DG1262">
            <v>0</v>
          </cell>
          <cell r="DH1262">
            <v>0</v>
          </cell>
          <cell r="DI1262">
            <v>0</v>
          </cell>
          <cell r="DJ1262">
            <v>0</v>
          </cell>
          <cell r="DK1262">
            <v>0</v>
          </cell>
          <cell r="DL1262">
            <v>0</v>
          </cell>
          <cell r="DM1262">
            <v>0</v>
          </cell>
          <cell r="DN1262">
            <v>0</v>
          </cell>
          <cell r="DO1262">
            <v>0</v>
          </cell>
          <cell r="DP1262">
            <v>0</v>
          </cell>
          <cell r="DQ1262">
            <v>0</v>
          </cell>
          <cell r="DR1262">
            <v>0</v>
          </cell>
          <cell r="DS1262">
            <v>0</v>
          </cell>
          <cell r="DT1262">
            <v>0</v>
          </cell>
          <cell r="DU1262">
            <v>0</v>
          </cell>
          <cell r="DV1262">
            <v>0</v>
          </cell>
          <cell r="DW1262">
            <v>0</v>
          </cell>
          <cell r="DX1262">
            <v>0</v>
          </cell>
          <cell r="DY1262">
            <v>0</v>
          </cell>
          <cell r="DZ1262">
            <v>0</v>
          </cell>
          <cell r="EA1262">
            <v>0</v>
          </cell>
          <cell r="EB1262">
            <v>0</v>
          </cell>
          <cell r="EC1262">
            <v>0</v>
          </cell>
          <cell r="ED1262">
            <v>0</v>
          </cell>
          <cell r="EE1262">
            <v>0</v>
          </cell>
          <cell r="EF1262">
            <v>0</v>
          </cell>
          <cell r="EG1262">
            <v>0</v>
          </cell>
          <cell r="EH1262">
            <v>0</v>
          </cell>
          <cell r="EI1262">
            <v>0</v>
          </cell>
          <cell r="EJ1262">
            <v>0</v>
          </cell>
        </row>
        <row r="1263">
          <cell r="B1263">
            <v>1388</v>
          </cell>
          <cell r="C1263">
            <v>41540</v>
          </cell>
          <cell r="D1263">
            <v>891</v>
          </cell>
          <cell r="E1263" t="str">
            <v>Laura C</v>
          </cell>
          <cell r="F1263">
            <v>41540</v>
          </cell>
          <cell r="G1263" t="str">
            <v>DPS</v>
          </cell>
          <cell r="H1263" t="str">
            <v>165/2011</v>
          </cell>
          <cell r="I1263">
            <v>2012</v>
          </cell>
          <cell r="J1263" t="str">
            <v xml:space="preserve">FEDERACIÓN NACIONAL DE CAFETEROS DE COLOMBIA </v>
          </cell>
          <cell r="K1263" t="str">
            <v>860.007.538-2</v>
          </cell>
          <cell r="L1263" t="str">
            <v>BOGOTÁ</v>
          </cell>
          <cell r="M1263" t="str">
            <v xml:space="preserve">CALLE 73 No. 8 - 13 </v>
          </cell>
          <cell r="N1263" t="str">
            <v>313 6600</v>
          </cell>
          <cell r="O1263" t="str">
            <v>CELEBRAR CONVENIO DE COOPERACIÓN Y ASITENCIA TÉCNICA ENTRE EL DPS Y LA FEDERACIÓN PARA EJECUTAR PROYECTOS DE INFRAESTRUCTURA PARA CADA UNO DE LOS SECTORES EN EL PAÍS PRIORIZADOS POR EL DPS.</v>
          </cell>
          <cell r="P1263">
            <v>21808657713</v>
          </cell>
          <cell r="Q1263">
            <v>0</v>
          </cell>
          <cell r="R1263">
            <v>21808657713</v>
          </cell>
          <cell r="S1263">
            <v>11112</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t="str">
            <v>CESAR HUMBERTO TORRES AGUDELO</v>
          </cell>
          <cell r="AJ1263" t="str">
            <v>OTROSI No.02: 1ER PAGO $11.689.765.866; PAGOS MENSUALES HASTA EL 95% Y 5% CON ACTA DE RECIBIDO.  CONTRATO:  1ER PAGO 50% APORTE DPS CUMPLIMEINTO REQUISITOS DE PERFECCIONAMIENT Y EJECUCION POLIZAS Y APROACION, 2DO PAGO  25%  EJECUCION DEL 70% DEL ANTICIPO,</v>
          </cell>
          <cell r="AK1263" t="str">
            <v>15-00135111</v>
          </cell>
          <cell r="AL1263" t="str">
            <v>310000043683 DEL 2010-01-25</v>
          </cell>
          <cell r="AM1263" t="str">
            <v>SOLICITUD PAGO DE ACTAS 1 A 3 QUE COMPLETAN EL 95% DEL VALOR ASIGNADO AL PROYECTO CAMINEROS PARA LA PROSPERIDAD EN VARIOS MUNICIPIOS DEL DEPARTAMENTO DE QUINDIO.</v>
          </cell>
          <cell r="AN1263">
            <v>249006481</v>
          </cell>
          <cell r="AO1263">
            <v>0</v>
          </cell>
          <cell r="AP1263">
            <v>0</v>
          </cell>
          <cell r="AQ1263">
            <v>0</v>
          </cell>
          <cell r="AR1263">
            <v>0</v>
          </cell>
          <cell r="AS1263">
            <v>0</v>
          </cell>
          <cell r="AT1263">
            <v>0</v>
          </cell>
          <cell r="AU1263">
            <v>0</v>
          </cell>
          <cell r="AV1263">
            <v>0</v>
          </cell>
          <cell r="AW1263">
            <v>0</v>
          </cell>
          <cell r="AX1263">
            <v>0</v>
          </cell>
          <cell r="AY1263">
            <v>0</v>
          </cell>
          <cell r="AZ1263">
            <v>249006481</v>
          </cell>
          <cell r="BA1263" t="str">
            <v>SI</v>
          </cell>
          <cell r="BB1263" t="str">
            <v xml:space="preserve">AUT   </v>
          </cell>
          <cell r="BC1263" t="str">
            <v>NO</v>
          </cell>
          <cell r="BD1263" t="str">
            <v>SI</v>
          </cell>
          <cell r="BE1263" t="str">
            <v>COMÚN - CONVENIO DE COOPERACION NO GENERA IVA (OFICIO 023867/07)</v>
          </cell>
          <cell r="BF1263" t="str">
            <v>NO</v>
          </cell>
          <cell r="BG1263" t="str">
            <v>AUTORETENEDOR</v>
          </cell>
          <cell r="BH1263">
            <v>0</v>
          </cell>
          <cell r="BI1263">
            <v>0</v>
          </cell>
          <cell r="BJ1263">
            <v>0</v>
          </cell>
          <cell r="BK1263" t="str">
            <v>GRAN CONTRIBUYENTE</v>
          </cell>
          <cell r="BL1263">
            <v>0</v>
          </cell>
          <cell r="BM1263">
            <v>0</v>
          </cell>
          <cell r="BN1263">
            <v>0</v>
          </cell>
          <cell r="BO1263" t="str">
            <v>CONVENIO DE COOPERACION - ADMINISTRACIÓN DE RECURSOS</v>
          </cell>
          <cell r="BP1263">
            <v>0</v>
          </cell>
          <cell r="BQ1263">
            <v>0</v>
          </cell>
          <cell r="BR1263">
            <v>0</v>
          </cell>
          <cell r="BS1263">
            <v>0</v>
          </cell>
          <cell r="BT1263">
            <v>0</v>
          </cell>
          <cell r="BU1263" t="str">
            <v>AUTORRETENEDOR</v>
          </cell>
          <cell r="BV1263">
            <v>0</v>
          </cell>
          <cell r="BW1263">
            <v>0</v>
          </cell>
          <cell r="BX1263">
            <v>0</v>
          </cell>
          <cell r="BY1263">
            <v>0</v>
          </cell>
          <cell r="BZ1263">
            <v>0</v>
          </cell>
          <cell r="CA1263">
            <v>0</v>
          </cell>
          <cell r="CB1263">
            <v>0</v>
          </cell>
          <cell r="CC1263">
            <v>0</v>
          </cell>
          <cell r="CD1263">
            <v>0</v>
          </cell>
          <cell r="CE1263">
            <v>0</v>
          </cell>
          <cell r="CF1263">
            <v>249006481</v>
          </cell>
          <cell r="CG1263">
            <v>41540</v>
          </cell>
          <cell r="CH1263">
            <v>891</v>
          </cell>
          <cell r="CI1263">
            <v>11112</v>
          </cell>
          <cell r="CJ1263" t="str">
            <v>Laura Constanza Chia Melo</v>
          </cell>
          <cell r="CK1263" t="str">
            <v>GT INFRAESTRUCTURA Y HÁBITAT</v>
          </cell>
          <cell r="CL1263" t="str">
            <v>ORDINARIA</v>
          </cell>
          <cell r="CM1263" t="str">
            <v>201161003204000165E</v>
          </cell>
          <cell r="CN1263" t="str">
            <v>RESERVA</v>
          </cell>
          <cell r="CO1263" t="str">
            <v>NO APLICA</v>
          </cell>
          <cell r="CP1263">
            <v>0</v>
          </cell>
          <cell r="CQ1263" t="str">
            <v>2013-5020092473</v>
          </cell>
          <cell r="CR1263" t="str">
            <v xml:space="preserve">CONVENIO DE COOPERACIÓN Y ASISTENCIA TÉCNICA ENTRE EL DPS Y FEDERACIÓN NACIONAL DE CAFETEROS POR UN VALOR TOTAL DE $23.771.436.907  (SEGÚN OTROSÍ No.02).  EL VALOR DE LA LIQUIDACIÓN CORRESPONDE AL APORTE DEL DPS.  </v>
          </cell>
          <cell r="CS1263">
            <v>0</v>
          </cell>
          <cell r="CT1263">
            <v>0</v>
          </cell>
          <cell r="CU1263">
            <v>0</v>
          </cell>
          <cell r="CV1263">
            <v>0</v>
          </cell>
          <cell r="CW1263">
            <v>0</v>
          </cell>
          <cell r="CX1263">
            <v>0</v>
          </cell>
          <cell r="CY1263">
            <v>0</v>
          </cell>
          <cell r="CZ1263">
            <v>0</v>
          </cell>
          <cell r="DA1263">
            <v>0</v>
          </cell>
          <cell r="DB1263">
            <v>0</v>
          </cell>
          <cell r="DC1263">
            <v>0</v>
          </cell>
          <cell r="DD1263">
            <v>0</v>
          </cell>
          <cell r="DE1263">
            <v>0</v>
          </cell>
          <cell r="DF1263">
            <v>0</v>
          </cell>
          <cell r="DG1263">
            <v>0</v>
          </cell>
          <cell r="DH1263">
            <v>0</v>
          </cell>
          <cell r="DI1263">
            <v>0</v>
          </cell>
          <cell r="DJ1263">
            <v>0</v>
          </cell>
          <cell r="DK1263">
            <v>0</v>
          </cell>
          <cell r="DL1263">
            <v>0</v>
          </cell>
          <cell r="DM1263">
            <v>0</v>
          </cell>
          <cell r="DN1263">
            <v>0</v>
          </cell>
          <cell r="DO1263">
            <v>0</v>
          </cell>
          <cell r="DP1263">
            <v>0</v>
          </cell>
          <cell r="DQ1263">
            <v>0</v>
          </cell>
          <cell r="DR1263">
            <v>0</v>
          </cell>
          <cell r="DS1263">
            <v>0</v>
          </cell>
          <cell r="DT1263">
            <v>0</v>
          </cell>
          <cell r="DU1263">
            <v>0</v>
          </cell>
          <cell r="DV1263">
            <v>0</v>
          </cell>
          <cell r="DW1263">
            <v>0</v>
          </cell>
          <cell r="DX1263">
            <v>0</v>
          </cell>
          <cell r="DY1263">
            <v>0</v>
          </cell>
          <cell r="DZ1263">
            <v>0</v>
          </cell>
          <cell r="EA1263">
            <v>0</v>
          </cell>
          <cell r="EB1263">
            <v>0</v>
          </cell>
          <cell r="EC1263">
            <v>0</v>
          </cell>
          <cell r="ED1263">
            <v>0</v>
          </cell>
          <cell r="EE1263">
            <v>0</v>
          </cell>
          <cell r="EF1263">
            <v>0</v>
          </cell>
          <cell r="EG1263">
            <v>0</v>
          </cell>
          <cell r="EH1263">
            <v>0</v>
          </cell>
          <cell r="EI1263">
            <v>0</v>
          </cell>
          <cell r="EJ1263">
            <v>0</v>
          </cell>
        </row>
        <row r="1264">
          <cell r="B1264">
            <v>1389</v>
          </cell>
          <cell r="C1264">
            <v>41540</v>
          </cell>
          <cell r="D1264">
            <v>896</v>
          </cell>
          <cell r="E1264" t="str">
            <v>Laura C</v>
          </cell>
          <cell r="F1264">
            <v>41540</v>
          </cell>
          <cell r="G1264" t="str">
            <v>DPS</v>
          </cell>
          <cell r="H1264" t="str">
            <v>221/12</v>
          </cell>
          <cell r="I1264">
            <v>2013</v>
          </cell>
          <cell r="J1264" t="str">
            <v>PANAMERICANA OUTSOURCING S.A.</v>
          </cell>
          <cell r="K1264" t="str">
            <v>830.077.655-6</v>
          </cell>
          <cell r="L1264" t="str">
            <v>BOGOTA</v>
          </cell>
          <cell r="M1264" t="str">
            <v>CL 64 93 95</v>
          </cell>
          <cell r="N1264" t="str">
            <v>2910 6900</v>
          </cell>
          <cell r="O1264" t="str">
            <v>CONTRATAR EL SUMINISTRO DE PAPELERIA,Y DISTRIBUCION DE PAPELERIA UTILES DE ESCRITORIO Y DE OFICINA, E INSUMOS PARA EQUIPOS DE COMPUTO IMPRESORAS Y FOTOCOPIADORAS A PRECIOS UNITARIOS FIJOS BAJO EL ESQUEMA DE PROVEEDURIA INTEGRAL</v>
          </cell>
          <cell r="P1264">
            <v>1038240000</v>
          </cell>
          <cell r="Q1264">
            <v>0</v>
          </cell>
          <cell r="R1264">
            <v>1038240000</v>
          </cell>
          <cell r="S1264">
            <v>213</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t="str">
            <v>JOHN FERNANDO MEDINA SERNA</v>
          </cell>
          <cell r="AJ1264" t="str">
            <v>Facturas</v>
          </cell>
          <cell r="AK1264" t="str">
            <v>02-032294</v>
          </cell>
          <cell r="AL1264" t="str">
            <v>310000060733 DE 16-04-2012</v>
          </cell>
          <cell r="AM1264" t="str">
            <v>PILA ALCALINA D X2 ENERGIZER MAX</v>
          </cell>
          <cell r="AN1264">
            <v>490100</v>
          </cell>
          <cell r="AO1264">
            <v>0</v>
          </cell>
          <cell r="AP1264">
            <v>0</v>
          </cell>
          <cell r="AQ1264">
            <v>0</v>
          </cell>
          <cell r="AR1264">
            <v>0</v>
          </cell>
          <cell r="AS1264">
            <v>0</v>
          </cell>
          <cell r="AT1264">
            <v>0</v>
          </cell>
          <cell r="AU1264">
            <v>0</v>
          </cell>
          <cell r="AV1264">
            <v>0.16</v>
          </cell>
          <cell r="AW1264">
            <v>0</v>
          </cell>
          <cell r="AX1264">
            <v>78416</v>
          </cell>
          <cell r="AY1264">
            <v>0</v>
          </cell>
          <cell r="AZ1264">
            <v>568516</v>
          </cell>
          <cell r="BA1264" t="str">
            <v>SI</v>
          </cell>
          <cell r="BB1264" t="str">
            <v>SI</v>
          </cell>
          <cell r="BC1264" t="str">
            <v>NO</v>
          </cell>
          <cell r="BD1264" t="str">
            <v>NO</v>
          </cell>
          <cell r="BE1264" t="str">
            <v>GRAN CONTRIBUYENTE</v>
          </cell>
          <cell r="BF1264" t="str">
            <v>NO</v>
          </cell>
          <cell r="BG1264" t="str">
            <v>AUTORRETENEDOR RESOL 10265/2003</v>
          </cell>
          <cell r="BH1264">
            <v>0</v>
          </cell>
          <cell r="BI1264">
            <v>0</v>
          </cell>
          <cell r="BJ1264">
            <v>0</v>
          </cell>
          <cell r="BK1264" t="str">
            <v>GRAN CONTRIBUYENTE</v>
          </cell>
          <cell r="BL1264">
            <v>0</v>
          </cell>
          <cell r="BM1264">
            <v>0</v>
          </cell>
          <cell r="BN1264">
            <v>0</v>
          </cell>
          <cell r="BO1264" t="str">
            <v>BOGOTA</v>
          </cell>
          <cell r="BP1264">
            <v>1.1039999999999999E-2</v>
          </cell>
          <cell r="BQ1264">
            <v>0</v>
          </cell>
          <cell r="BR1264">
            <v>0</v>
          </cell>
          <cell r="BS1264">
            <v>0</v>
          </cell>
          <cell r="BT1264">
            <v>0</v>
          </cell>
          <cell r="BU1264" t="str">
            <v>AUTORRETENEDOR</v>
          </cell>
          <cell r="BV1264">
            <v>0</v>
          </cell>
          <cell r="BW1264">
            <v>0</v>
          </cell>
          <cell r="BX1264">
            <v>0</v>
          </cell>
          <cell r="BY1264">
            <v>0</v>
          </cell>
          <cell r="BZ1264">
            <v>0</v>
          </cell>
          <cell r="CA1264">
            <v>5411</v>
          </cell>
          <cell r="CB1264">
            <v>0</v>
          </cell>
          <cell r="CC1264">
            <v>0</v>
          </cell>
          <cell r="CD1264">
            <v>0</v>
          </cell>
          <cell r="CE1264">
            <v>0</v>
          </cell>
          <cell r="CF1264">
            <v>563105</v>
          </cell>
          <cell r="CG1264">
            <v>41540</v>
          </cell>
          <cell r="CH1264">
            <v>896</v>
          </cell>
          <cell r="CI1264">
            <v>213</v>
          </cell>
          <cell r="CJ1264" t="str">
            <v>Laura Constanza Chia Melo</v>
          </cell>
          <cell r="CK1264" t="str">
            <v>SUBDIRECCIÓN DE OPERACIONES</v>
          </cell>
          <cell r="CL1264" t="str">
            <v>GASTOS GENERALES</v>
          </cell>
          <cell r="CM1264" t="str">
            <v>201261003022000221E</v>
          </cell>
          <cell r="CN1264">
            <v>0</v>
          </cell>
          <cell r="CO1264">
            <v>33</v>
          </cell>
          <cell r="CP1264">
            <v>0</v>
          </cell>
          <cell r="CQ1264" t="str">
            <v>2013-6200139973</v>
          </cell>
          <cell r="CR1264">
            <v>0</v>
          </cell>
          <cell r="CS1264">
            <v>0</v>
          </cell>
          <cell r="CT1264">
            <v>0</v>
          </cell>
          <cell r="CU1264">
            <v>0</v>
          </cell>
          <cell r="CV1264">
            <v>0</v>
          </cell>
          <cell r="CW1264">
            <v>0</v>
          </cell>
          <cell r="CX1264">
            <v>0</v>
          </cell>
          <cell r="CY1264">
            <v>0</v>
          </cell>
          <cell r="CZ1264">
            <v>0</v>
          </cell>
          <cell r="DA1264">
            <v>0</v>
          </cell>
          <cell r="DB1264">
            <v>0</v>
          </cell>
          <cell r="DC1264">
            <v>0</v>
          </cell>
          <cell r="DD1264">
            <v>0</v>
          </cell>
          <cell r="DE1264">
            <v>0</v>
          </cell>
          <cell r="DF1264">
            <v>0</v>
          </cell>
          <cell r="DG1264">
            <v>0</v>
          </cell>
          <cell r="DH1264">
            <v>0</v>
          </cell>
          <cell r="DI1264">
            <v>0</v>
          </cell>
          <cell r="DJ1264">
            <v>0</v>
          </cell>
          <cell r="DK1264">
            <v>0</v>
          </cell>
          <cell r="DL1264">
            <v>0</v>
          </cell>
          <cell r="DM1264">
            <v>0</v>
          </cell>
          <cell r="DN1264">
            <v>0</v>
          </cell>
          <cell r="DO1264">
            <v>0</v>
          </cell>
          <cell r="DP1264">
            <v>0</v>
          </cell>
          <cell r="DQ1264">
            <v>0</v>
          </cell>
          <cell r="DR1264">
            <v>0</v>
          </cell>
          <cell r="DS1264">
            <v>0</v>
          </cell>
          <cell r="DT1264">
            <v>0</v>
          </cell>
          <cell r="DU1264">
            <v>0</v>
          </cell>
          <cell r="DV1264">
            <v>0</v>
          </cell>
          <cell r="DW1264">
            <v>0</v>
          </cell>
          <cell r="DX1264">
            <v>0</v>
          </cell>
          <cell r="DY1264">
            <v>0</v>
          </cell>
          <cell r="DZ1264">
            <v>0</v>
          </cell>
          <cell r="EA1264">
            <v>0</v>
          </cell>
          <cell r="EB1264">
            <v>0</v>
          </cell>
          <cell r="EC1264">
            <v>0</v>
          </cell>
          <cell r="ED1264">
            <v>0</v>
          </cell>
          <cell r="EE1264">
            <v>0</v>
          </cell>
          <cell r="EF1264">
            <v>0</v>
          </cell>
          <cell r="EG1264">
            <v>0</v>
          </cell>
          <cell r="EH1264">
            <v>0</v>
          </cell>
          <cell r="EI1264">
            <v>0</v>
          </cell>
          <cell r="EJ1264">
            <v>0</v>
          </cell>
        </row>
        <row r="1265">
          <cell r="B1265">
            <v>1402</v>
          </cell>
          <cell r="C1265">
            <v>41540</v>
          </cell>
          <cell r="D1265">
            <v>901</v>
          </cell>
          <cell r="E1265" t="str">
            <v>Laura C</v>
          </cell>
          <cell r="F1265">
            <v>41541</v>
          </cell>
          <cell r="G1265" t="str">
            <v>DPS</v>
          </cell>
          <cell r="H1265" t="str">
            <v>100/13</v>
          </cell>
          <cell r="I1265">
            <v>2013</v>
          </cell>
          <cell r="J1265" t="str">
            <v>SECRETARIADO DIOCESANO DE PASTORAL SOCIAL</v>
          </cell>
          <cell r="K1265" t="str">
            <v>800,191,896-2</v>
          </cell>
          <cell r="L1265" t="str">
            <v>APARTADO</v>
          </cell>
          <cell r="M1265" t="str">
            <v>CL 100 94 A 07 BRR LA CHINITA</v>
          </cell>
          <cell r="N1265" t="str">
            <v>8 280 844</v>
          </cell>
          <cell r="O1265" t="str">
            <v xml:space="preserve">AUNAR ESFUERZOS ENTRE EL DPS Y EL SECRETARIADO DIOCESANO CON LA FINALIDAD DE CONTRIBUIR AL FORTALECIMIENTO CULTURAL CON ENFOQUE PSICOSOCIAL DIFERENCIAL A LAS COMUNIDADES INDIGENAS DE LAS PALMAS, LAS PLAYAS, LAS COQUERAS  (CIAKORO) Y LA COMUNIDAD INDIGENA </v>
          </cell>
          <cell r="P1265">
            <v>201762000</v>
          </cell>
          <cell r="Q1265">
            <v>0</v>
          </cell>
          <cell r="R1265">
            <v>201762000</v>
          </cell>
          <cell r="S1265">
            <v>672113</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t="str">
            <v>ERIKA PATRICIA RUEDA ZULETA</v>
          </cell>
          <cell r="AJ1265" t="str">
            <v>1ER DESEMBOLSO 10% (18,100,000); 2DO DESMBOLSO 40% (72,400,000); 3ER DESEMBOLSO 45% (81,450,000) ; ULTIMO DESEMBOLSO  5% (9,050,000).</v>
          </cell>
          <cell r="AK1265" t="str">
            <v>CUENTA DE COBRO</v>
          </cell>
          <cell r="AL1265">
            <v>0</v>
          </cell>
          <cell r="AM1265" t="str">
            <v>SOLICITUD PRIMER DESEMBOLSO EQUIVALENTE AL 10% DEL VALOR APORTADO POR EL DPS.</v>
          </cell>
          <cell r="AN1265">
            <v>18100000</v>
          </cell>
          <cell r="AO1265">
            <v>0</v>
          </cell>
          <cell r="AP1265">
            <v>0</v>
          </cell>
          <cell r="AQ1265">
            <v>0</v>
          </cell>
          <cell r="AR1265">
            <v>0</v>
          </cell>
          <cell r="AS1265">
            <v>0</v>
          </cell>
          <cell r="AT1265">
            <v>0</v>
          </cell>
          <cell r="AU1265">
            <v>0</v>
          </cell>
          <cell r="AV1265">
            <v>0</v>
          </cell>
          <cell r="AW1265">
            <v>0</v>
          </cell>
          <cell r="AX1265">
            <v>0</v>
          </cell>
          <cell r="AY1265">
            <v>0</v>
          </cell>
          <cell r="AZ1265">
            <v>18100000</v>
          </cell>
          <cell r="BA1265" t="str">
            <v>NO</v>
          </cell>
          <cell r="BB1265" t="str">
            <v>ESPECIAL</v>
          </cell>
          <cell r="BC1265" t="str">
            <v>SI</v>
          </cell>
          <cell r="BD1265" t="str">
            <v>NO</v>
          </cell>
          <cell r="BE1265" t="str">
            <v>NO RESPONSABLE</v>
          </cell>
          <cell r="BF1265" t="str">
            <v>NO</v>
          </cell>
          <cell r="BG1265" t="str">
            <v>ENTIDAD SIN ANIMO DE LUCRO</v>
          </cell>
          <cell r="BH1265">
            <v>0</v>
          </cell>
          <cell r="BI1265">
            <v>0</v>
          </cell>
          <cell r="BJ1265">
            <v>0</v>
          </cell>
          <cell r="BK1265" t="str">
            <v>CONVENIO DE COOPERACION</v>
          </cell>
          <cell r="BL1265">
            <v>0</v>
          </cell>
          <cell r="BM1265">
            <v>0</v>
          </cell>
          <cell r="BN1265">
            <v>0</v>
          </cell>
          <cell r="BO1265" t="str">
            <v>CONVENIO DE COOPERACION NO GENERA INGRESO PARA EL CONTRATISTA</v>
          </cell>
          <cell r="BP1265">
            <v>0</v>
          </cell>
          <cell r="BQ1265">
            <v>0</v>
          </cell>
          <cell r="BR1265">
            <v>0</v>
          </cell>
          <cell r="BS1265">
            <v>0</v>
          </cell>
          <cell r="BT1265">
            <v>0</v>
          </cell>
          <cell r="BU1265" t="str">
            <v>NO APLICA S/N DCRTO 2818/13</v>
          </cell>
          <cell r="BV1265">
            <v>0</v>
          </cell>
          <cell r="BW1265">
            <v>0</v>
          </cell>
          <cell r="BX1265">
            <v>0</v>
          </cell>
          <cell r="BY1265">
            <v>0</v>
          </cell>
          <cell r="BZ1265">
            <v>0</v>
          </cell>
          <cell r="CA1265">
            <v>0</v>
          </cell>
          <cell r="CB1265">
            <v>0</v>
          </cell>
          <cell r="CC1265">
            <v>0</v>
          </cell>
          <cell r="CD1265">
            <v>0</v>
          </cell>
          <cell r="CE1265">
            <v>0</v>
          </cell>
          <cell r="CF1265">
            <v>18100000</v>
          </cell>
          <cell r="CG1265">
            <v>41541</v>
          </cell>
          <cell r="CH1265">
            <v>901</v>
          </cell>
          <cell r="CI1265">
            <v>672113</v>
          </cell>
          <cell r="CJ1265" t="str">
            <v>Laura Constanza Chia Melo</v>
          </cell>
          <cell r="CK1265" t="str">
            <v>DIRECCION PROGRAMAS ESPECIALES</v>
          </cell>
          <cell r="CL1265" t="str">
            <v>ORDINARIA</v>
          </cell>
          <cell r="CM1265" t="str">
            <v>201361003204000100E</v>
          </cell>
          <cell r="CN1265">
            <v>0</v>
          </cell>
          <cell r="CO1265">
            <v>0</v>
          </cell>
          <cell r="CP1265">
            <v>0</v>
          </cell>
          <cell r="CQ1265" t="str">
            <v>2013-5000140453</v>
          </cell>
          <cell r="CR1265">
            <v>0</v>
          </cell>
          <cell r="CS1265">
            <v>0</v>
          </cell>
          <cell r="CT1265">
            <v>0</v>
          </cell>
          <cell r="CU1265">
            <v>0</v>
          </cell>
          <cell r="CV1265">
            <v>0</v>
          </cell>
          <cell r="CW1265">
            <v>0</v>
          </cell>
          <cell r="CX1265">
            <v>0</v>
          </cell>
          <cell r="CY1265">
            <v>0</v>
          </cell>
          <cell r="CZ1265">
            <v>0</v>
          </cell>
          <cell r="DA1265">
            <v>0</v>
          </cell>
          <cell r="DB1265">
            <v>0</v>
          </cell>
          <cell r="DC1265">
            <v>0</v>
          </cell>
          <cell r="DD1265">
            <v>0</v>
          </cell>
          <cell r="DE1265">
            <v>0</v>
          </cell>
          <cell r="DF1265">
            <v>0</v>
          </cell>
          <cell r="DG1265">
            <v>0</v>
          </cell>
          <cell r="DH1265">
            <v>0</v>
          </cell>
          <cell r="DI1265">
            <v>0</v>
          </cell>
          <cell r="DJ1265">
            <v>0</v>
          </cell>
          <cell r="DK1265">
            <v>0</v>
          </cell>
          <cell r="DL1265">
            <v>0</v>
          </cell>
          <cell r="DM1265">
            <v>0</v>
          </cell>
          <cell r="DN1265">
            <v>0</v>
          </cell>
          <cell r="DO1265">
            <v>0</v>
          </cell>
          <cell r="DP1265">
            <v>0</v>
          </cell>
          <cell r="DQ1265">
            <v>0</v>
          </cell>
          <cell r="DR1265">
            <v>0</v>
          </cell>
          <cell r="DS1265">
            <v>0</v>
          </cell>
          <cell r="DT1265">
            <v>0</v>
          </cell>
          <cell r="DU1265">
            <v>0</v>
          </cell>
          <cell r="DV1265">
            <v>0</v>
          </cell>
          <cell r="DW1265">
            <v>0</v>
          </cell>
          <cell r="DX1265">
            <v>0</v>
          </cell>
          <cell r="DY1265">
            <v>0</v>
          </cell>
          <cell r="DZ1265">
            <v>0</v>
          </cell>
          <cell r="EA1265">
            <v>0</v>
          </cell>
          <cell r="EB1265">
            <v>0</v>
          </cell>
          <cell r="EC1265">
            <v>0</v>
          </cell>
          <cell r="ED1265">
            <v>0</v>
          </cell>
          <cell r="EE1265">
            <v>0</v>
          </cell>
          <cell r="EF1265">
            <v>0</v>
          </cell>
          <cell r="EG1265">
            <v>0</v>
          </cell>
          <cell r="EH1265">
            <v>0</v>
          </cell>
          <cell r="EI1265">
            <v>0</v>
          </cell>
          <cell r="EJ1265">
            <v>0</v>
          </cell>
        </row>
        <row r="1266">
          <cell r="B1266">
            <v>1404</v>
          </cell>
          <cell r="C1266">
            <v>41541</v>
          </cell>
          <cell r="D1266">
            <v>906</v>
          </cell>
          <cell r="E1266" t="str">
            <v>Laura C</v>
          </cell>
          <cell r="F1266">
            <v>41541</v>
          </cell>
          <cell r="G1266" t="str">
            <v>DPS</v>
          </cell>
          <cell r="H1266" t="str">
            <v>165/2011</v>
          </cell>
          <cell r="I1266">
            <v>2012</v>
          </cell>
          <cell r="J1266" t="str">
            <v xml:space="preserve">FEDERACIÓN NACIONAL DE CAFETEROS DE COLOMBIA </v>
          </cell>
          <cell r="K1266" t="str">
            <v>860.007.538-2</v>
          </cell>
          <cell r="L1266" t="str">
            <v>BOGOTÁ</v>
          </cell>
          <cell r="M1266" t="str">
            <v xml:space="preserve">CALLE 73 No. 8 - 13 </v>
          </cell>
          <cell r="N1266" t="str">
            <v>313 6600</v>
          </cell>
          <cell r="O1266" t="str">
            <v>CELEBRAR CONVENIO DE COOPERACIÓN Y ASITENCIA TÉCNICA ENTRE EL DPS Y LA FEDERACIÓN PARA EJECUTAR PROYECTOS DE INFRAESTRUCTURA PARA CADA UNO DE LOS SECTORES EN EL PAÍS PRIORIZADOS POR EL DPS.</v>
          </cell>
          <cell r="P1266">
            <v>21808657713</v>
          </cell>
          <cell r="Q1266">
            <v>0</v>
          </cell>
          <cell r="R1266">
            <v>21808657713</v>
          </cell>
          <cell r="S1266">
            <v>11112</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t="str">
            <v>CESAR HUMBERTO TORRES AGUDELO</v>
          </cell>
          <cell r="AJ1266" t="str">
            <v>OTROSI No.02: 1ER PAGO $11.689.765.866; PAGOS MENSUALES HASTA EL 95% Y 5% CON ACTA DE RECIBIDO.  CONTRATO:  1ER PAGO 50% APORTE DPS CUMPLIMEINTO REQUISITOS DE PERFECCIONAMIENT Y EJECUCION POLIZAS Y APROACION, 2DO PAGO  25%  EJECUCION DEL 70% DEL ANTICIPO,</v>
          </cell>
          <cell r="AK1266" t="str">
            <v>15-00135111</v>
          </cell>
          <cell r="AL1266" t="str">
            <v>310000043683 DEL 2010-01-25</v>
          </cell>
          <cell r="AM1266" t="str">
            <v>SOLICITUD PAGO DEL ACTA DE RECIBO PARCIAL EQUIVALENTE AL RESTANTE DEL  VALOR ASIGNADO AL PROYECTO MEJORAMIENTO DEL COLEGIO ANTONIO NARIÑO EN EL MPIO DE CAJICA.</v>
          </cell>
          <cell r="AN1266">
            <v>30149448</v>
          </cell>
          <cell r="AO1266">
            <v>0</v>
          </cell>
          <cell r="AP1266">
            <v>0</v>
          </cell>
          <cell r="AQ1266">
            <v>0</v>
          </cell>
          <cell r="AR1266">
            <v>0</v>
          </cell>
          <cell r="AS1266">
            <v>0</v>
          </cell>
          <cell r="AT1266">
            <v>0</v>
          </cell>
          <cell r="AU1266">
            <v>0</v>
          </cell>
          <cell r="AV1266">
            <v>0</v>
          </cell>
          <cell r="AW1266">
            <v>0</v>
          </cell>
          <cell r="AX1266">
            <v>0</v>
          </cell>
          <cell r="AY1266">
            <v>0</v>
          </cell>
          <cell r="AZ1266">
            <v>30149448</v>
          </cell>
          <cell r="BA1266" t="str">
            <v>SI</v>
          </cell>
          <cell r="BB1266" t="str">
            <v xml:space="preserve">AUT   </v>
          </cell>
          <cell r="BC1266" t="str">
            <v>NO</v>
          </cell>
          <cell r="BD1266" t="str">
            <v>SI</v>
          </cell>
          <cell r="BE1266" t="str">
            <v>COMÚN - CONVENIO DE COOPERACION NO GENERA IVA (OFICIO 023867/07)</v>
          </cell>
          <cell r="BF1266" t="str">
            <v>NO</v>
          </cell>
          <cell r="BG1266" t="str">
            <v>AUTORETENEDOR</v>
          </cell>
          <cell r="BH1266">
            <v>0</v>
          </cell>
          <cell r="BI1266">
            <v>0</v>
          </cell>
          <cell r="BJ1266">
            <v>0</v>
          </cell>
          <cell r="BK1266" t="str">
            <v>GRAN CONTRIBUYENTE</v>
          </cell>
          <cell r="BL1266">
            <v>0</v>
          </cell>
          <cell r="BM1266">
            <v>0</v>
          </cell>
          <cell r="BN1266">
            <v>0</v>
          </cell>
          <cell r="BO1266" t="str">
            <v>CONVENIO DE COOPERACION - ADMINISTRACIÓN DE RECURSOS</v>
          </cell>
          <cell r="BP1266">
            <v>0</v>
          </cell>
          <cell r="BQ1266">
            <v>0</v>
          </cell>
          <cell r="BR1266">
            <v>0</v>
          </cell>
          <cell r="BS1266">
            <v>0</v>
          </cell>
          <cell r="BT1266">
            <v>0</v>
          </cell>
          <cell r="BU1266" t="str">
            <v>AUTORRETENEDOR</v>
          </cell>
          <cell r="BV1266">
            <v>0</v>
          </cell>
          <cell r="BW1266">
            <v>0</v>
          </cell>
          <cell r="BX1266">
            <v>0</v>
          </cell>
          <cell r="BY1266">
            <v>0</v>
          </cell>
          <cell r="BZ1266">
            <v>0</v>
          </cell>
          <cell r="CA1266">
            <v>0</v>
          </cell>
          <cell r="CB1266">
            <v>0</v>
          </cell>
          <cell r="CC1266">
            <v>0</v>
          </cell>
          <cell r="CD1266">
            <v>0</v>
          </cell>
          <cell r="CE1266">
            <v>0</v>
          </cell>
          <cell r="CF1266">
            <v>30149448</v>
          </cell>
          <cell r="CG1266">
            <v>41541</v>
          </cell>
          <cell r="CH1266">
            <v>906</v>
          </cell>
          <cell r="CI1266">
            <v>11112</v>
          </cell>
          <cell r="CJ1266" t="str">
            <v>Laura Constanza Chia Melo</v>
          </cell>
          <cell r="CK1266" t="str">
            <v>GT INFRAESTRUCTURA Y HÁBITAT</v>
          </cell>
          <cell r="CL1266" t="str">
            <v>ORDINARIA</v>
          </cell>
          <cell r="CM1266" t="str">
            <v>201161003204000165E</v>
          </cell>
          <cell r="CN1266" t="str">
            <v>RESERVA</v>
          </cell>
          <cell r="CO1266" t="str">
            <v>NO APLICA</v>
          </cell>
          <cell r="CP1266">
            <v>0</v>
          </cell>
          <cell r="CQ1266" t="str">
            <v>2013-5020140423</v>
          </cell>
          <cell r="CR1266" t="str">
            <v xml:space="preserve">CONVENIO DE COOPERACIÓN Y ASISTENCIA TÉCNICA ENTRE EL DPS Y FEDERACIÓN NACIONAL DE CAFETEROS POR UN VALOR TOTAL DE $23.771.436.907  (SEGÚN OTROSÍ No.02).  EL VALOR DE LA LIQUIDACIÓN CORRESPONDE AL APORTE DEL DPS.  </v>
          </cell>
          <cell r="CS1266">
            <v>0</v>
          </cell>
          <cell r="CT1266">
            <v>0</v>
          </cell>
          <cell r="CU1266">
            <v>0</v>
          </cell>
          <cell r="CV1266">
            <v>0</v>
          </cell>
          <cell r="CW1266">
            <v>0</v>
          </cell>
          <cell r="CX1266">
            <v>0</v>
          </cell>
          <cell r="CY1266">
            <v>0</v>
          </cell>
          <cell r="CZ1266">
            <v>0</v>
          </cell>
          <cell r="DA1266">
            <v>0</v>
          </cell>
          <cell r="DB1266">
            <v>0</v>
          </cell>
          <cell r="DC1266">
            <v>0</v>
          </cell>
          <cell r="DD1266">
            <v>0</v>
          </cell>
          <cell r="DE1266">
            <v>0</v>
          </cell>
          <cell r="DF1266">
            <v>0</v>
          </cell>
          <cell r="DG1266">
            <v>0</v>
          </cell>
          <cell r="DH1266">
            <v>0</v>
          </cell>
          <cell r="DI1266">
            <v>0</v>
          </cell>
          <cell r="DJ1266">
            <v>0</v>
          </cell>
          <cell r="DK1266">
            <v>0</v>
          </cell>
          <cell r="DL1266">
            <v>0</v>
          </cell>
          <cell r="DM1266">
            <v>0</v>
          </cell>
          <cell r="DN1266">
            <v>0</v>
          </cell>
          <cell r="DO1266">
            <v>0</v>
          </cell>
          <cell r="DP1266">
            <v>0</v>
          </cell>
          <cell r="DQ1266">
            <v>0</v>
          </cell>
          <cell r="DR1266">
            <v>0</v>
          </cell>
          <cell r="DS1266">
            <v>0</v>
          </cell>
          <cell r="DT1266">
            <v>0</v>
          </cell>
          <cell r="DU1266">
            <v>0</v>
          </cell>
          <cell r="DV1266">
            <v>0</v>
          </cell>
          <cell r="DW1266">
            <v>0</v>
          </cell>
          <cell r="DX1266">
            <v>0</v>
          </cell>
          <cell r="DY1266">
            <v>0</v>
          </cell>
          <cell r="DZ1266">
            <v>0</v>
          </cell>
          <cell r="EA1266">
            <v>0</v>
          </cell>
          <cell r="EB1266">
            <v>0</v>
          </cell>
          <cell r="EC1266">
            <v>0</v>
          </cell>
          <cell r="ED1266">
            <v>0</v>
          </cell>
          <cell r="EE1266">
            <v>0</v>
          </cell>
          <cell r="EF1266">
            <v>0</v>
          </cell>
          <cell r="EG1266">
            <v>0</v>
          </cell>
          <cell r="EH1266">
            <v>0</v>
          </cell>
          <cell r="EI1266">
            <v>0</v>
          </cell>
          <cell r="EJ1266">
            <v>0</v>
          </cell>
        </row>
        <row r="1267">
          <cell r="B1267">
            <v>1413</v>
          </cell>
          <cell r="C1267">
            <v>41543</v>
          </cell>
          <cell r="D1267">
            <v>911</v>
          </cell>
          <cell r="E1267" t="str">
            <v>Laura C</v>
          </cell>
          <cell r="F1267">
            <v>41543</v>
          </cell>
          <cell r="G1267" t="str">
            <v>DPS</v>
          </cell>
          <cell r="H1267" t="str">
            <v>025/13</v>
          </cell>
          <cell r="I1267">
            <v>2013</v>
          </cell>
          <cell r="J1267" t="str">
            <v>SOCIEDAD CAMERAL DE CERTIFICACION DIGITAL CERTICAMARA S A</v>
          </cell>
          <cell r="K1267" t="str">
            <v>830.084.433-7</v>
          </cell>
          <cell r="L1267" t="str">
            <v>BOGOTA</v>
          </cell>
          <cell r="M1267" t="str">
            <v>CR 7 26 20 PISO 18 EDIF SEGUROS TEQUENDAMA</v>
          </cell>
          <cell r="N1267" t="str">
            <v>744 2727 / 379 0300 EXT 1310</v>
          </cell>
          <cell r="O1267" t="str">
            <v>CONTRATAR LA PRESTACION DEL SERVICIO  PARA BRINDAR UN SOPORTE INTEGRAL CON LA PLATAFORMA TECNOLOGICA DE SUBASTAS INVERSAS ELECTRONICAS, QUE PERMITAN LA SELECCIÓN ALEATORIA SEGURA Y CERTIFICADA DE PROPONENTES INTERESADOS EN PARTICIPAR NE LOS PROCESOS CONTR</v>
          </cell>
          <cell r="P1267">
            <v>45240000</v>
          </cell>
          <cell r="Q1267">
            <v>0</v>
          </cell>
          <cell r="R1267">
            <v>45240000</v>
          </cell>
          <cell r="S1267">
            <v>238313</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t="str">
            <v>LUIS JAVIER CASTELLANOS SANDOVAL</v>
          </cell>
          <cell r="AJ1267" t="str">
            <v>PAGO PREVIA PRESENTACION DE LA FACTURA  Y REPORTE EVENTOS REALIZADOS, CERTIFICACION APORTES SALUD Y PARAFISCALES, CERTIFICACION RECIBO A SATISFACCION</v>
          </cell>
          <cell r="AK1267" t="str">
            <v>EBOG 00090590</v>
          </cell>
          <cell r="AL1267" t="str">
            <v>310000069254 DE 2013-03-07</v>
          </cell>
          <cell r="AM1267" t="str">
            <v>SOLICITUD No. 1  PAGO SUBASTA INVERSA ESTÁNDAR</v>
          </cell>
          <cell r="AN1267">
            <v>3000000</v>
          </cell>
          <cell r="AO1267">
            <v>0</v>
          </cell>
          <cell r="AP1267">
            <v>0</v>
          </cell>
          <cell r="AQ1267">
            <v>0</v>
          </cell>
          <cell r="AR1267">
            <v>0</v>
          </cell>
          <cell r="AS1267">
            <v>0</v>
          </cell>
          <cell r="AT1267">
            <v>0</v>
          </cell>
          <cell r="AU1267">
            <v>0</v>
          </cell>
          <cell r="AV1267">
            <v>0.16</v>
          </cell>
          <cell r="AW1267">
            <v>0</v>
          </cell>
          <cell r="AX1267">
            <v>480000</v>
          </cell>
          <cell r="AY1267">
            <v>0</v>
          </cell>
          <cell r="AZ1267">
            <v>3480000</v>
          </cell>
          <cell r="BA1267" t="str">
            <v>SI</v>
          </cell>
          <cell r="BB1267" t="str">
            <v>SI</v>
          </cell>
          <cell r="BC1267" t="str">
            <v>NO</v>
          </cell>
          <cell r="BD1267" t="str">
            <v>NO</v>
          </cell>
          <cell r="BE1267" t="str">
            <v>COMUN</v>
          </cell>
          <cell r="BF1267">
            <v>0</v>
          </cell>
          <cell r="BG1267" t="str">
            <v>AUTORETENEDOR  RESOL DIAN   2490 2007-03-06</v>
          </cell>
          <cell r="BH1267">
            <v>0</v>
          </cell>
          <cell r="BI1267">
            <v>0</v>
          </cell>
          <cell r="BJ1267">
            <v>0</v>
          </cell>
          <cell r="BK1267" t="str">
            <v>GRAN CONTRIBUYENTE</v>
          </cell>
          <cell r="BL1267">
            <v>0</v>
          </cell>
          <cell r="BM1267">
            <v>0</v>
          </cell>
          <cell r="BN1267">
            <v>0</v>
          </cell>
          <cell r="BO1267" t="str">
            <v>BOGOTA</v>
          </cell>
          <cell r="BP1267">
            <v>9.6600000000000002E-3</v>
          </cell>
          <cell r="BQ1267">
            <v>0</v>
          </cell>
          <cell r="BR1267">
            <v>0</v>
          </cell>
          <cell r="BS1267">
            <v>0</v>
          </cell>
          <cell r="BT1267">
            <v>0</v>
          </cell>
          <cell r="BU1267" t="str">
            <v>NO APLICA S/N DCRTO 2818/13</v>
          </cell>
          <cell r="BV1267">
            <v>0</v>
          </cell>
          <cell r="BW1267">
            <v>0</v>
          </cell>
          <cell r="BX1267">
            <v>0</v>
          </cell>
          <cell r="BY1267">
            <v>0</v>
          </cell>
          <cell r="BZ1267">
            <v>0</v>
          </cell>
          <cell r="CA1267">
            <v>28980</v>
          </cell>
          <cell r="CB1267">
            <v>0</v>
          </cell>
          <cell r="CC1267">
            <v>0</v>
          </cell>
          <cell r="CD1267">
            <v>0</v>
          </cell>
          <cell r="CE1267">
            <v>0</v>
          </cell>
          <cell r="CF1267">
            <v>3451020</v>
          </cell>
          <cell r="CG1267">
            <v>41543</v>
          </cell>
          <cell r="CH1267">
            <v>911</v>
          </cell>
          <cell r="CI1267">
            <v>238313</v>
          </cell>
          <cell r="CJ1267" t="str">
            <v>Laura Constanza Chia Melo</v>
          </cell>
          <cell r="CK1267" t="str">
            <v>SUBDIRECCION DE CONTRATACION</v>
          </cell>
          <cell r="CL1267" t="str">
            <v>ORDINARIA</v>
          </cell>
          <cell r="CM1267" t="str">
            <v>201361003016000025E</v>
          </cell>
          <cell r="CN1267">
            <v>0</v>
          </cell>
          <cell r="CO1267" t="str">
            <v>N/A</v>
          </cell>
          <cell r="CP1267">
            <v>0</v>
          </cell>
          <cell r="CQ1267" t="str">
            <v>2013-6100142053</v>
          </cell>
          <cell r="CR1267">
            <v>0</v>
          </cell>
          <cell r="CS1267">
            <v>0</v>
          </cell>
          <cell r="CT1267">
            <v>0</v>
          </cell>
          <cell r="CU1267">
            <v>0</v>
          </cell>
          <cell r="CV1267">
            <v>0</v>
          </cell>
          <cell r="CW1267">
            <v>0</v>
          </cell>
          <cell r="CX1267">
            <v>0</v>
          </cell>
          <cell r="CY1267">
            <v>0</v>
          </cell>
          <cell r="CZ1267">
            <v>0</v>
          </cell>
          <cell r="DA1267">
            <v>0</v>
          </cell>
          <cell r="DB1267">
            <v>0</v>
          </cell>
          <cell r="DC1267">
            <v>0</v>
          </cell>
          <cell r="DD1267">
            <v>0</v>
          </cell>
          <cell r="DE1267">
            <v>0</v>
          </cell>
          <cell r="DF1267">
            <v>0</v>
          </cell>
          <cell r="DG1267">
            <v>0</v>
          </cell>
          <cell r="DH1267">
            <v>0</v>
          </cell>
          <cell r="DI1267">
            <v>0</v>
          </cell>
          <cell r="DJ1267">
            <v>0</v>
          </cell>
          <cell r="DK1267">
            <v>0</v>
          </cell>
          <cell r="DL1267">
            <v>0</v>
          </cell>
          <cell r="DM1267">
            <v>0</v>
          </cell>
          <cell r="DN1267">
            <v>0</v>
          </cell>
          <cell r="DO1267">
            <v>0</v>
          </cell>
          <cell r="DP1267">
            <v>0</v>
          </cell>
          <cell r="DQ1267">
            <v>0</v>
          </cell>
          <cell r="DR1267">
            <v>0</v>
          </cell>
          <cell r="DS1267">
            <v>0</v>
          </cell>
          <cell r="DT1267">
            <v>0</v>
          </cell>
          <cell r="DU1267">
            <v>0</v>
          </cell>
          <cell r="DV1267">
            <v>0</v>
          </cell>
          <cell r="DW1267">
            <v>0</v>
          </cell>
          <cell r="DX1267">
            <v>0</v>
          </cell>
          <cell r="DY1267">
            <v>0</v>
          </cell>
          <cell r="DZ1267">
            <v>0</v>
          </cell>
          <cell r="EA1267">
            <v>0</v>
          </cell>
          <cell r="EB1267">
            <v>0</v>
          </cell>
          <cell r="EC1267">
            <v>0</v>
          </cell>
          <cell r="ED1267">
            <v>0</v>
          </cell>
          <cell r="EE1267">
            <v>0</v>
          </cell>
          <cell r="EF1267">
            <v>0</v>
          </cell>
          <cell r="EG1267">
            <v>0</v>
          </cell>
          <cell r="EH1267">
            <v>0</v>
          </cell>
          <cell r="EI1267">
            <v>0</v>
          </cell>
          <cell r="EJ1267">
            <v>0</v>
          </cell>
        </row>
        <row r="1268">
          <cell r="B1268">
            <v>1417</v>
          </cell>
          <cell r="C1268">
            <v>41543</v>
          </cell>
          <cell r="D1268">
            <v>916</v>
          </cell>
          <cell r="E1268" t="str">
            <v>Laura C</v>
          </cell>
          <cell r="F1268">
            <v>41543</v>
          </cell>
          <cell r="G1268" t="str">
            <v>DPS</v>
          </cell>
          <cell r="H1268" t="str">
            <v>066/2013</v>
          </cell>
          <cell r="I1268">
            <v>2013</v>
          </cell>
          <cell r="J1268" t="str">
            <v>SERVI IMAGENES LTDA.</v>
          </cell>
          <cell r="K1268" t="str">
            <v>830.063.465-2</v>
          </cell>
          <cell r="L1268" t="str">
            <v>BOGOTA</v>
          </cell>
          <cell r="M1268" t="str">
            <v>AVDA 19 # 114-65</v>
          </cell>
          <cell r="N1268" t="str">
            <v>620 17 98</v>
          </cell>
          <cell r="O1268" t="str">
            <v>SERVICIO DE MANTENIMIENTO PREVENTIVO Y CORRECTIVO CON SUMINISTRO DE REPUESTOS, PARA EL OPTIMO FUNCIONAMINETO DEL ESCRITOR DE MICROFILMACIONES KODAK I9600</v>
          </cell>
          <cell r="P1268">
            <v>6489200</v>
          </cell>
          <cell r="Q1268">
            <v>0</v>
          </cell>
          <cell r="R1268">
            <v>6489200</v>
          </cell>
          <cell r="S1268">
            <v>494713</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t="str">
            <v>MAURICIO GUTIERREZ ORTIZ</v>
          </cell>
          <cell r="AJ1268" t="str">
            <v>FACTURA TRES PAGOS IGUALESCORRESPONDIENTES AL VALOR DEL MANTENIMIENTO</v>
          </cell>
          <cell r="AK1268">
            <v>5950</v>
          </cell>
          <cell r="AL1268" t="str">
            <v>320000925460 DE 2012/08/02</v>
          </cell>
          <cell r="AM1268" t="str">
            <v>SOLICITUD SEGUNDO PAGO MANTENIMIENTO PREVENTIVO DEL ESCRITOR DE MICROFILMACION KODAK i9600 SERIE 12813486</v>
          </cell>
          <cell r="AN1268">
            <v>1290000</v>
          </cell>
          <cell r="AO1268">
            <v>0</v>
          </cell>
          <cell r="AP1268">
            <v>0</v>
          </cell>
          <cell r="AQ1268">
            <v>0</v>
          </cell>
          <cell r="AR1268">
            <v>0</v>
          </cell>
          <cell r="AS1268">
            <v>0</v>
          </cell>
          <cell r="AT1268">
            <v>0</v>
          </cell>
          <cell r="AU1268">
            <v>0</v>
          </cell>
          <cell r="AV1268">
            <v>0.16</v>
          </cell>
          <cell r="AW1268">
            <v>0</v>
          </cell>
          <cell r="AX1268">
            <v>206400</v>
          </cell>
          <cell r="AY1268">
            <v>0</v>
          </cell>
          <cell r="AZ1268">
            <v>1496400</v>
          </cell>
          <cell r="BA1268" t="str">
            <v>NO</v>
          </cell>
          <cell r="BB1268" t="str">
            <v>NO</v>
          </cell>
          <cell r="BC1268" t="str">
            <v>NO</v>
          </cell>
          <cell r="BD1268" t="str">
            <v>NO</v>
          </cell>
          <cell r="BE1268" t="str">
            <v>COMUN</v>
          </cell>
          <cell r="BF1268" t="str">
            <v>NO</v>
          </cell>
          <cell r="BG1268" t="str">
            <v>SERVICIOS</v>
          </cell>
          <cell r="BH1268">
            <v>0.04</v>
          </cell>
          <cell r="BI1268">
            <v>0</v>
          </cell>
          <cell r="BJ1268">
            <v>0</v>
          </cell>
          <cell r="BK1268" t="str">
            <v>COMUN</v>
          </cell>
          <cell r="BL1268">
            <v>0.15</v>
          </cell>
          <cell r="BM1268">
            <v>0</v>
          </cell>
          <cell r="BN1268">
            <v>0</v>
          </cell>
          <cell r="BO1268" t="str">
            <v>BOGOTA</v>
          </cell>
          <cell r="BP1268">
            <v>9.6600000000000002E-3</v>
          </cell>
          <cell r="BQ1268">
            <v>0</v>
          </cell>
          <cell r="BR1268">
            <v>0</v>
          </cell>
          <cell r="BS1268">
            <v>0</v>
          </cell>
          <cell r="BT1268">
            <v>0</v>
          </cell>
          <cell r="BU1268" t="str">
            <v>NO APLICA S/N DCRTO 2818/13</v>
          </cell>
          <cell r="BV1268">
            <v>0</v>
          </cell>
          <cell r="BW1268">
            <v>51600</v>
          </cell>
          <cell r="BX1268">
            <v>0</v>
          </cell>
          <cell r="BY1268">
            <v>30960</v>
          </cell>
          <cell r="BZ1268">
            <v>0</v>
          </cell>
          <cell r="CA1268">
            <v>12461</v>
          </cell>
          <cell r="CB1268">
            <v>0</v>
          </cell>
          <cell r="CC1268">
            <v>0</v>
          </cell>
          <cell r="CD1268">
            <v>0</v>
          </cell>
          <cell r="CE1268">
            <v>0</v>
          </cell>
          <cell r="CF1268">
            <v>1401379</v>
          </cell>
          <cell r="CG1268">
            <v>41543</v>
          </cell>
          <cell r="CH1268">
            <v>916</v>
          </cell>
          <cell r="CI1268">
            <v>494713</v>
          </cell>
          <cell r="CJ1268" t="str">
            <v>Laura Constanza Chia Melo</v>
          </cell>
          <cell r="CK1268" t="str">
            <v>GT GESTION DOCUMENTAL</v>
          </cell>
          <cell r="CL1268" t="str">
            <v>GASTOS GENERALES</v>
          </cell>
          <cell r="CM1268" t="str">
            <v>201361003018000066E</v>
          </cell>
          <cell r="CN1268">
            <v>0</v>
          </cell>
          <cell r="CO1268" t="str">
            <v>N/A</v>
          </cell>
          <cell r="CP1268">
            <v>0</v>
          </cell>
          <cell r="CQ1268" t="str">
            <v>2013-6200142903</v>
          </cell>
          <cell r="CR1268">
            <v>0</v>
          </cell>
          <cell r="CS1268">
            <v>0</v>
          </cell>
          <cell r="CT1268">
            <v>0</v>
          </cell>
          <cell r="CU1268">
            <v>0</v>
          </cell>
          <cell r="CV1268">
            <v>0</v>
          </cell>
          <cell r="CW1268">
            <v>0</v>
          </cell>
          <cell r="CX1268">
            <v>0</v>
          </cell>
          <cell r="CY1268">
            <v>0</v>
          </cell>
          <cell r="CZ1268">
            <v>0</v>
          </cell>
          <cell r="DA1268">
            <v>0</v>
          </cell>
          <cell r="DB1268">
            <v>0</v>
          </cell>
          <cell r="DC1268">
            <v>0</v>
          </cell>
          <cell r="DD1268">
            <v>0</v>
          </cell>
          <cell r="DE1268">
            <v>0</v>
          </cell>
          <cell r="DF1268">
            <v>0</v>
          </cell>
          <cell r="DG1268">
            <v>0</v>
          </cell>
          <cell r="DH1268">
            <v>0</v>
          </cell>
          <cell r="DI1268">
            <v>0</v>
          </cell>
          <cell r="DJ1268">
            <v>0</v>
          </cell>
          <cell r="DK1268">
            <v>0</v>
          </cell>
          <cell r="DL1268">
            <v>0</v>
          </cell>
          <cell r="DM1268">
            <v>0</v>
          </cell>
          <cell r="DN1268">
            <v>0</v>
          </cell>
          <cell r="DO1268">
            <v>0</v>
          </cell>
          <cell r="DP1268">
            <v>0</v>
          </cell>
          <cell r="DQ1268">
            <v>0</v>
          </cell>
          <cell r="DR1268">
            <v>0</v>
          </cell>
          <cell r="DS1268">
            <v>0</v>
          </cell>
          <cell r="DT1268">
            <v>0</v>
          </cell>
          <cell r="DU1268">
            <v>0</v>
          </cell>
          <cell r="DV1268">
            <v>0</v>
          </cell>
          <cell r="DW1268">
            <v>0</v>
          </cell>
          <cell r="DX1268">
            <v>0</v>
          </cell>
          <cell r="DY1268">
            <v>0</v>
          </cell>
          <cell r="DZ1268">
            <v>0</v>
          </cell>
          <cell r="EA1268">
            <v>0</v>
          </cell>
          <cell r="EB1268">
            <v>0</v>
          </cell>
          <cell r="EC1268">
            <v>0</v>
          </cell>
          <cell r="ED1268">
            <v>0</v>
          </cell>
          <cell r="EE1268">
            <v>0</v>
          </cell>
          <cell r="EF1268">
            <v>0</v>
          </cell>
          <cell r="EG1268">
            <v>0</v>
          </cell>
          <cell r="EH1268">
            <v>0</v>
          </cell>
          <cell r="EI1268">
            <v>0</v>
          </cell>
          <cell r="EJ1268">
            <v>0</v>
          </cell>
        </row>
        <row r="1269">
          <cell r="B1269">
            <v>1425</v>
          </cell>
          <cell r="C1269">
            <v>41544</v>
          </cell>
          <cell r="D1269">
            <v>920</v>
          </cell>
          <cell r="E1269" t="str">
            <v>Laura C</v>
          </cell>
          <cell r="F1269">
            <v>41544</v>
          </cell>
          <cell r="G1269" t="str">
            <v>FIP</v>
          </cell>
          <cell r="H1269" t="str">
            <v>160/2011</v>
          </cell>
          <cell r="I1269">
            <v>2012</v>
          </cell>
          <cell r="J1269" t="str">
            <v>FONDO FINANCIERO DE PROYECTOS DE DESARROLLO - FONADE</v>
          </cell>
          <cell r="K1269" t="str">
            <v>899.999.316-1</v>
          </cell>
          <cell r="L1269" t="str">
            <v>BOGOTÁ</v>
          </cell>
          <cell r="M1269" t="str">
            <v xml:space="preserve">CALLE 26 13 19 </v>
          </cell>
          <cell r="N1269">
            <v>5940407</v>
          </cell>
          <cell r="O1269" t="str">
            <v>ADELANTAR LA GERENCIA INTEGRAL PROYECTOS DE INFRAESTRUCTURA A NIVEL NACIONAL</v>
          </cell>
          <cell r="P1269">
            <v>181026482861.79001</v>
          </cell>
          <cell r="Q1269">
            <v>0</v>
          </cell>
          <cell r="R1269">
            <v>181026482861.79001</v>
          </cell>
          <cell r="S1269">
            <v>10912</v>
          </cell>
          <cell r="T1269">
            <v>0</v>
          </cell>
          <cell r="U1269">
            <v>0</v>
          </cell>
          <cell r="V1269">
            <v>0</v>
          </cell>
          <cell r="W1269">
            <v>21559124137.990002</v>
          </cell>
          <cell r="X1269">
            <v>0</v>
          </cell>
          <cell r="Y1269">
            <v>21559124137.990002</v>
          </cell>
          <cell r="Z1269">
            <v>0</v>
          </cell>
          <cell r="AA1269">
            <v>1261569807</v>
          </cell>
          <cell r="AB1269">
            <v>0</v>
          </cell>
          <cell r="AC1269">
            <v>1261569807</v>
          </cell>
          <cell r="AD1269">
            <v>0</v>
          </cell>
          <cell r="AE1269">
            <v>59224000000</v>
          </cell>
          <cell r="AF1269">
            <v>0</v>
          </cell>
          <cell r="AG1269">
            <v>59224000000</v>
          </cell>
          <cell r="AH1269">
            <v>0</v>
          </cell>
          <cell r="AI1269" t="str">
            <v>DIANA CONSUELO BLANCO GARZON- LENNY FARLEY DIAZ</v>
          </cell>
          <cell r="AJ1269" t="str">
            <v xml:space="preserve">$90.513.241.430.44, 2DO PAGO 25% Y 3ER PAG 12.5%- CON ADICION 1 Y 1 QUEDA ASÍ: PRIMER PAGO POR 50%, SEGUNDO POR 25% TERCER POR 20% Y CUARTO POR 5%. OTROSI 03: ANTICIPIO 50% ($129,923,588,403,39). HASTA EL 45% DE C/PROYECTO . HASTA EL 5% DE C/PROYECTO CON </v>
          </cell>
          <cell r="AK1269" t="str">
            <v>CUENTA DE COBRO: REF PAGO 201300399-0</v>
          </cell>
          <cell r="AL1269" t="str">
            <v>NO APLICA</v>
          </cell>
          <cell r="AM1269" t="str">
            <v>SOLICITUD SEXTO DESEMBOLSO CORRESPONDIENTE AL 45%  DE  LOS RECURSOS ASIGNADOS A 94 PROYECTOS ESTRUCTURADOS Y REMITIDOS POR FONADE.</v>
          </cell>
          <cell r="AN1269">
            <v>7171086718.7700005</v>
          </cell>
          <cell r="AO1269">
            <v>0</v>
          </cell>
          <cell r="AP1269">
            <v>0</v>
          </cell>
          <cell r="AQ1269">
            <v>0</v>
          </cell>
          <cell r="AR1269">
            <v>0</v>
          </cell>
          <cell r="AS1269">
            <v>0</v>
          </cell>
          <cell r="AT1269">
            <v>0</v>
          </cell>
          <cell r="AU1269">
            <v>0</v>
          </cell>
          <cell r="AV1269">
            <v>0</v>
          </cell>
          <cell r="AW1269">
            <v>0</v>
          </cell>
          <cell r="AX1269">
            <v>0</v>
          </cell>
          <cell r="AY1269">
            <v>0</v>
          </cell>
          <cell r="AZ1269">
            <v>7171086718.7700005</v>
          </cell>
          <cell r="BA1269" t="str">
            <v>SI</v>
          </cell>
          <cell r="BB1269" t="str">
            <v>SI</v>
          </cell>
          <cell r="BC1269" t="str">
            <v>SI</v>
          </cell>
          <cell r="BD1269" t="str">
            <v>SI</v>
          </cell>
          <cell r="BE1269" t="str">
            <v>COMÚN</v>
          </cell>
          <cell r="BF1269" t="str">
            <v>SI</v>
          </cell>
          <cell r="BG1269" t="str">
            <v xml:space="preserve">AUTORETENEDOR DECRETO 700 DE 14-03-97 </v>
          </cell>
          <cell r="BH1269">
            <v>0</v>
          </cell>
          <cell r="BI1269">
            <v>0</v>
          </cell>
          <cell r="BJ1269">
            <v>0</v>
          </cell>
          <cell r="BK1269" t="str">
            <v>GRAN CONTRIBUYENTE RESOL 7714 DE 16-12-95</v>
          </cell>
          <cell r="BL1269">
            <v>0</v>
          </cell>
          <cell r="BM1269">
            <v>0</v>
          </cell>
          <cell r="BN1269">
            <v>0</v>
          </cell>
          <cell r="BO1269" t="str">
            <v>ENTIDAD DE ECONOMIA MIXTA- NO ES RENTA PARA FONADE</v>
          </cell>
          <cell r="BP1269">
            <v>0</v>
          </cell>
          <cell r="BQ1269">
            <v>0</v>
          </cell>
          <cell r="BR1269">
            <v>0</v>
          </cell>
          <cell r="BS1269">
            <v>0</v>
          </cell>
          <cell r="BT1269">
            <v>0</v>
          </cell>
          <cell r="BU1269" t="str">
            <v>ENTIDAD DE ECONOMIA MIXTA- NO ES RENTA PARA FONADE</v>
          </cell>
          <cell r="BV1269">
            <v>0</v>
          </cell>
          <cell r="BW1269">
            <v>0</v>
          </cell>
          <cell r="BX1269">
            <v>0</v>
          </cell>
          <cell r="BY1269">
            <v>0</v>
          </cell>
          <cell r="BZ1269">
            <v>0</v>
          </cell>
          <cell r="CA1269">
            <v>0</v>
          </cell>
          <cell r="CB1269">
            <v>0</v>
          </cell>
          <cell r="CC1269">
            <v>0</v>
          </cell>
          <cell r="CD1269">
            <v>0</v>
          </cell>
          <cell r="CE1269">
            <v>0</v>
          </cell>
          <cell r="CF1269">
            <v>7171086718.7700005</v>
          </cell>
          <cell r="CG1269">
            <v>41544</v>
          </cell>
          <cell r="CH1269">
            <v>920</v>
          </cell>
          <cell r="CI1269">
            <v>10912</v>
          </cell>
          <cell r="CJ1269" t="str">
            <v>Laura Constanza Chia Melo</v>
          </cell>
          <cell r="CK1269" t="str">
            <v>GT INFRAESTRUCTURA Y HÁBITAT</v>
          </cell>
          <cell r="CL1269" t="str">
            <v>ORDINARIA</v>
          </cell>
          <cell r="CM1269" t="str">
            <v>SIN EXPEDIENTE EN ORFEO</v>
          </cell>
          <cell r="CN1269" t="str">
            <v>RESERVA</v>
          </cell>
          <cell r="CO1269" t="str">
            <v>NO APLICA</v>
          </cell>
          <cell r="CP1269">
            <v>0</v>
          </cell>
          <cell r="CQ1269" t="str">
            <v>2013-5020143523</v>
          </cell>
          <cell r="CR1269">
            <v>0</v>
          </cell>
          <cell r="CS1269">
            <v>0</v>
          </cell>
          <cell r="CT1269">
            <v>0</v>
          </cell>
          <cell r="CU1269">
            <v>0</v>
          </cell>
          <cell r="CV1269">
            <v>0</v>
          </cell>
          <cell r="CW1269">
            <v>0</v>
          </cell>
          <cell r="CX1269">
            <v>0</v>
          </cell>
          <cell r="CY1269">
            <v>0</v>
          </cell>
          <cell r="CZ1269">
            <v>0</v>
          </cell>
          <cell r="DA1269">
            <v>0</v>
          </cell>
          <cell r="DB1269">
            <v>0</v>
          </cell>
          <cell r="DC1269">
            <v>0</v>
          </cell>
          <cell r="DD1269">
            <v>0</v>
          </cell>
          <cell r="DE1269">
            <v>0</v>
          </cell>
          <cell r="DF1269">
            <v>0</v>
          </cell>
          <cell r="DG1269">
            <v>0</v>
          </cell>
          <cell r="DH1269">
            <v>0</v>
          </cell>
          <cell r="DI1269">
            <v>0</v>
          </cell>
          <cell r="DJ1269">
            <v>0</v>
          </cell>
          <cell r="DK1269">
            <v>0</v>
          </cell>
          <cell r="DL1269">
            <v>0</v>
          </cell>
          <cell r="DM1269">
            <v>0</v>
          </cell>
          <cell r="DN1269">
            <v>0</v>
          </cell>
          <cell r="DO1269">
            <v>0</v>
          </cell>
          <cell r="DP1269">
            <v>0</v>
          </cell>
          <cell r="DQ1269">
            <v>0</v>
          </cell>
          <cell r="DR1269">
            <v>0</v>
          </cell>
          <cell r="DS1269">
            <v>0</v>
          </cell>
          <cell r="DT1269">
            <v>0</v>
          </cell>
          <cell r="DU1269">
            <v>0</v>
          </cell>
          <cell r="DV1269">
            <v>0</v>
          </cell>
          <cell r="DW1269">
            <v>0</v>
          </cell>
          <cell r="DX1269">
            <v>0</v>
          </cell>
          <cell r="DY1269">
            <v>0</v>
          </cell>
          <cell r="DZ1269">
            <v>0</v>
          </cell>
          <cell r="EA1269">
            <v>0</v>
          </cell>
          <cell r="EB1269">
            <v>0</v>
          </cell>
          <cell r="EC1269">
            <v>0</v>
          </cell>
          <cell r="ED1269">
            <v>0</v>
          </cell>
          <cell r="EE1269">
            <v>0</v>
          </cell>
          <cell r="EF1269">
            <v>0</v>
          </cell>
          <cell r="EG1269">
            <v>0</v>
          </cell>
          <cell r="EH1269">
            <v>0</v>
          </cell>
          <cell r="EI1269">
            <v>0</v>
          </cell>
          <cell r="EJ1269">
            <v>0</v>
          </cell>
        </row>
        <row r="1270">
          <cell r="B1270">
            <v>1426</v>
          </cell>
          <cell r="C1270">
            <v>41544</v>
          </cell>
          <cell r="D1270">
            <v>920</v>
          </cell>
          <cell r="E1270" t="str">
            <v>Laura C</v>
          </cell>
          <cell r="F1270">
            <v>41544</v>
          </cell>
          <cell r="G1270" t="str">
            <v>FIP</v>
          </cell>
          <cell r="H1270" t="str">
            <v>160/2011</v>
          </cell>
          <cell r="I1270">
            <v>2012</v>
          </cell>
          <cell r="J1270" t="str">
            <v>FONDO FINANCIERO DE PROYECTOS DE DESARROLLO - FONADE</v>
          </cell>
          <cell r="K1270" t="str">
            <v>899.999.316-1</v>
          </cell>
          <cell r="L1270" t="str">
            <v>BOGOTÁ</v>
          </cell>
          <cell r="M1270" t="str">
            <v xml:space="preserve">CALLE 26 13 19 </v>
          </cell>
          <cell r="N1270">
            <v>5940407</v>
          </cell>
          <cell r="O1270" t="str">
            <v>ADELANTAR LA GERENCIA INTEGRAL PROYECTOS DE INFRAESTRUCTURA A NIVEL NACIONAL</v>
          </cell>
          <cell r="P1270">
            <v>181026482861.79001</v>
          </cell>
          <cell r="Q1270">
            <v>0</v>
          </cell>
          <cell r="R1270">
            <v>181026482861.79001</v>
          </cell>
          <cell r="S1270">
            <v>10912</v>
          </cell>
          <cell r="T1270">
            <v>0</v>
          </cell>
          <cell r="U1270">
            <v>0</v>
          </cell>
          <cell r="V1270">
            <v>0</v>
          </cell>
          <cell r="W1270">
            <v>21559124137.990002</v>
          </cell>
          <cell r="X1270">
            <v>0</v>
          </cell>
          <cell r="Y1270">
            <v>21559124137.990002</v>
          </cell>
          <cell r="Z1270">
            <v>0</v>
          </cell>
          <cell r="AA1270">
            <v>1261569807</v>
          </cell>
          <cell r="AB1270">
            <v>0</v>
          </cell>
          <cell r="AC1270">
            <v>1261569807</v>
          </cell>
          <cell r="AD1270">
            <v>0</v>
          </cell>
          <cell r="AE1270">
            <v>59224000000</v>
          </cell>
          <cell r="AF1270">
            <v>0</v>
          </cell>
          <cell r="AG1270">
            <v>59224000000</v>
          </cell>
          <cell r="AH1270">
            <v>0</v>
          </cell>
          <cell r="AI1270" t="str">
            <v>DIANA CONSUELO BLANCO GARZON- LENNY FARLEY DIAZ</v>
          </cell>
          <cell r="AJ1270" t="str">
            <v xml:space="preserve">$90.513.241.430.44, 2DO PAGO 25% Y 3ER PAG 12.5%- CON ADICION 1 Y 1 QUEDA ASÍ: PRIMER PAGO POR 50%, SEGUNDO POR 25% TERCER POR 20% Y CUARTO POR 5%. OTROSI 03: ANTICIPIO 50% ($129,923,588,403,39). HASTA EL 45% DE C/PROYECTO . HASTA EL 5% DE C/PROYECTO CON </v>
          </cell>
          <cell r="AK1270" t="str">
            <v>CUENTA DE COBRO: REF PAGO 201300399-0</v>
          </cell>
          <cell r="AL1270" t="str">
            <v>NO APLICA</v>
          </cell>
          <cell r="AM1270" t="str">
            <v>SOLICITUD SEXTO DESEMBOLSO CORRESPONDIENTE AL 45%  DE  LOS RECURSOS ASIGNADOS A 94 PROYECTOS ESTRUCTURADOS Y REMITIDOS POR FONADE.</v>
          </cell>
          <cell r="AN1270">
            <v>15000000000</v>
          </cell>
          <cell r="AO1270">
            <v>0</v>
          </cell>
          <cell r="AP1270">
            <v>0</v>
          </cell>
          <cell r="AQ1270">
            <v>0</v>
          </cell>
          <cell r="AR1270">
            <v>0</v>
          </cell>
          <cell r="AS1270">
            <v>0</v>
          </cell>
          <cell r="AT1270">
            <v>0</v>
          </cell>
          <cell r="AU1270">
            <v>0</v>
          </cell>
          <cell r="AV1270">
            <v>0</v>
          </cell>
          <cell r="AW1270">
            <v>0</v>
          </cell>
          <cell r="AX1270">
            <v>0</v>
          </cell>
          <cell r="AY1270">
            <v>0</v>
          </cell>
          <cell r="AZ1270">
            <v>15000000000</v>
          </cell>
          <cell r="BA1270" t="str">
            <v>SI</v>
          </cell>
          <cell r="BB1270" t="str">
            <v>SI</v>
          </cell>
          <cell r="BC1270" t="str">
            <v>SI</v>
          </cell>
          <cell r="BD1270" t="str">
            <v>SI</v>
          </cell>
          <cell r="BE1270" t="str">
            <v>COMÚN</v>
          </cell>
          <cell r="BF1270" t="str">
            <v>SI</v>
          </cell>
          <cell r="BG1270" t="str">
            <v xml:space="preserve">AUTORETENEDOR DECRETO 700 DE 14-03-97 </v>
          </cell>
          <cell r="BH1270">
            <v>0</v>
          </cell>
          <cell r="BI1270">
            <v>0</v>
          </cell>
          <cell r="BJ1270">
            <v>0</v>
          </cell>
          <cell r="BK1270" t="str">
            <v>GRAN CONTRIBUYENTE RESOL 7714 DE 16-12-95</v>
          </cell>
          <cell r="BL1270">
            <v>0</v>
          </cell>
          <cell r="BM1270">
            <v>0</v>
          </cell>
          <cell r="BN1270">
            <v>0</v>
          </cell>
          <cell r="BO1270" t="str">
            <v>ENTIDAD DE ECONOMIA MIXTA- NO ES RENTA PARA FONADE</v>
          </cell>
          <cell r="BP1270">
            <v>0</v>
          </cell>
          <cell r="BQ1270">
            <v>0</v>
          </cell>
          <cell r="BR1270">
            <v>0</v>
          </cell>
          <cell r="BS1270">
            <v>0</v>
          </cell>
          <cell r="BT1270">
            <v>0</v>
          </cell>
          <cell r="BU1270" t="str">
            <v>ENTIDAD DE ECONOMIA MIXTA- NO ES RENTA PARA FONADE</v>
          </cell>
          <cell r="BV1270">
            <v>0</v>
          </cell>
          <cell r="BW1270">
            <v>0</v>
          </cell>
          <cell r="BX1270">
            <v>0</v>
          </cell>
          <cell r="BY1270">
            <v>0</v>
          </cell>
          <cell r="BZ1270">
            <v>0</v>
          </cell>
          <cell r="CA1270">
            <v>0</v>
          </cell>
          <cell r="CB1270">
            <v>0</v>
          </cell>
          <cell r="CC1270">
            <v>0</v>
          </cell>
          <cell r="CD1270">
            <v>0</v>
          </cell>
          <cell r="CE1270">
            <v>0</v>
          </cell>
          <cell r="CF1270">
            <v>15000000000</v>
          </cell>
          <cell r="CG1270">
            <v>41544</v>
          </cell>
          <cell r="CH1270">
            <v>920</v>
          </cell>
          <cell r="CI1270">
            <v>42212</v>
          </cell>
          <cell r="CJ1270" t="str">
            <v>Laura Constanza Chia Melo</v>
          </cell>
          <cell r="CK1270" t="str">
            <v>GT INFRAESTRUCTURA Y HÁBITAT</v>
          </cell>
          <cell r="CL1270" t="str">
            <v>ORDINARIA</v>
          </cell>
          <cell r="CM1270" t="str">
            <v>SIN EXPEDIENTE EN ORFEO</v>
          </cell>
          <cell r="CN1270" t="str">
            <v>RESERVA</v>
          </cell>
          <cell r="CO1270" t="str">
            <v>NO APLICA</v>
          </cell>
          <cell r="CP1270">
            <v>0</v>
          </cell>
          <cell r="CQ1270" t="str">
            <v>2013-5020143523</v>
          </cell>
          <cell r="CR1270">
            <v>0</v>
          </cell>
          <cell r="CS1270">
            <v>0</v>
          </cell>
          <cell r="CT1270">
            <v>0</v>
          </cell>
          <cell r="CU1270">
            <v>0</v>
          </cell>
          <cell r="CV1270">
            <v>0</v>
          </cell>
          <cell r="CW1270">
            <v>0</v>
          </cell>
          <cell r="CX1270">
            <v>0</v>
          </cell>
          <cell r="CY1270">
            <v>0</v>
          </cell>
          <cell r="CZ1270">
            <v>0</v>
          </cell>
          <cell r="DA1270">
            <v>0</v>
          </cell>
          <cell r="DB1270">
            <v>0</v>
          </cell>
          <cell r="DC1270">
            <v>0</v>
          </cell>
          <cell r="DD1270">
            <v>0</v>
          </cell>
          <cell r="DE1270">
            <v>0</v>
          </cell>
          <cell r="DF1270">
            <v>0</v>
          </cell>
          <cell r="DG1270">
            <v>0</v>
          </cell>
          <cell r="DH1270">
            <v>0</v>
          </cell>
          <cell r="DI1270">
            <v>0</v>
          </cell>
          <cell r="DJ1270">
            <v>0</v>
          </cell>
          <cell r="DK1270">
            <v>0</v>
          </cell>
          <cell r="DL1270">
            <v>0</v>
          </cell>
          <cell r="DM1270">
            <v>0</v>
          </cell>
          <cell r="DN1270">
            <v>0</v>
          </cell>
          <cell r="DO1270">
            <v>0</v>
          </cell>
          <cell r="DP1270">
            <v>0</v>
          </cell>
          <cell r="DQ1270">
            <v>0</v>
          </cell>
          <cell r="DR1270">
            <v>0</v>
          </cell>
          <cell r="DS1270">
            <v>0</v>
          </cell>
          <cell r="DT1270">
            <v>0</v>
          </cell>
          <cell r="DU1270">
            <v>0</v>
          </cell>
          <cell r="DV1270">
            <v>0</v>
          </cell>
          <cell r="DW1270">
            <v>0</v>
          </cell>
          <cell r="DX1270">
            <v>0</v>
          </cell>
          <cell r="DY1270">
            <v>0</v>
          </cell>
          <cell r="DZ1270">
            <v>0</v>
          </cell>
          <cell r="EA1270">
            <v>0</v>
          </cell>
          <cell r="EB1270">
            <v>0</v>
          </cell>
          <cell r="EC1270">
            <v>0</v>
          </cell>
          <cell r="ED1270">
            <v>0</v>
          </cell>
          <cell r="EE1270">
            <v>0</v>
          </cell>
          <cell r="EF1270">
            <v>0</v>
          </cell>
          <cell r="EG1270">
            <v>0</v>
          </cell>
          <cell r="EH1270">
            <v>0</v>
          </cell>
          <cell r="EI1270">
            <v>0</v>
          </cell>
          <cell r="EJ1270">
            <v>0</v>
          </cell>
        </row>
        <row r="1271">
          <cell r="B1271">
            <v>1427</v>
          </cell>
          <cell r="C1271">
            <v>41544</v>
          </cell>
          <cell r="D1271">
            <v>920</v>
          </cell>
          <cell r="E1271" t="str">
            <v>Laura C</v>
          </cell>
          <cell r="F1271">
            <v>41544</v>
          </cell>
          <cell r="G1271" t="str">
            <v>FIP</v>
          </cell>
          <cell r="H1271" t="str">
            <v>160/2011</v>
          </cell>
          <cell r="I1271">
            <v>2012</v>
          </cell>
          <cell r="J1271" t="str">
            <v>FONDO FINANCIERO DE PROYECTOS DE DESARROLLO - FONADE</v>
          </cell>
          <cell r="K1271" t="str">
            <v>899.999.316-1</v>
          </cell>
          <cell r="L1271" t="str">
            <v>BOGOTÁ</v>
          </cell>
          <cell r="M1271" t="str">
            <v xml:space="preserve">CALLE 26 13 19 </v>
          </cell>
          <cell r="N1271">
            <v>5940407</v>
          </cell>
          <cell r="O1271" t="str">
            <v>ADELANTAR LA GERENCIA INTEGRAL PROYECTOS DE INFRAESTRUCTURA A NIVEL NACIONAL</v>
          </cell>
          <cell r="P1271">
            <v>181026482861.79001</v>
          </cell>
          <cell r="Q1271">
            <v>0</v>
          </cell>
          <cell r="R1271">
            <v>181026482861.79001</v>
          </cell>
          <cell r="S1271">
            <v>10912</v>
          </cell>
          <cell r="T1271">
            <v>0</v>
          </cell>
          <cell r="U1271">
            <v>0</v>
          </cell>
          <cell r="V1271">
            <v>0</v>
          </cell>
          <cell r="W1271">
            <v>21559124137.990002</v>
          </cell>
          <cell r="X1271">
            <v>0</v>
          </cell>
          <cell r="Y1271">
            <v>21559124137.990002</v>
          </cell>
          <cell r="Z1271">
            <v>0</v>
          </cell>
          <cell r="AA1271">
            <v>1261569807</v>
          </cell>
          <cell r="AB1271">
            <v>0</v>
          </cell>
          <cell r="AC1271">
            <v>1261569807</v>
          </cell>
          <cell r="AD1271">
            <v>0</v>
          </cell>
          <cell r="AE1271">
            <v>59224000000</v>
          </cell>
          <cell r="AF1271">
            <v>0</v>
          </cell>
          <cell r="AG1271">
            <v>59224000000</v>
          </cell>
          <cell r="AH1271">
            <v>0</v>
          </cell>
          <cell r="AI1271" t="str">
            <v>DIANA CONSUELO BLANCO GARZON- LENNY FARLEY DIAZ</v>
          </cell>
          <cell r="AJ1271" t="str">
            <v xml:space="preserve">$90.513.241.430.44, 2DO PAGO 25% Y 3ER PAG 12.5%- CON ADICION 1 Y 1 QUEDA ASÍ: PRIMER PAGO POR 50%, SEGUNDO POR 25% TERCER POR 20% Y CUARTO POR 5%. OTROSI 03: ANTICIPIO 50% ($129,923,588,403,39). HASTA EL 45% DE C/PROYECTO . HASTA EL 5% DE C/PROYECTO CON </v>
          </cell>
          <cell r="AK1271" t="str">
            <v>CUENTA DE COBRO: REF PAGO 201300399-0</v>
          </cell>
          <cell r="AL1271" t="str">
            <v>NO APLICA</v>
          </cell>
          <cell r="AM1271" t="str">
            <v>SOLICITUD SEXTO DESEMBOLSO CORRESPONDIENTE AL 45%  DE  LOS RECURSOS ASIGNADOS A 94 PROYECTOS ESTRUCTURADOS Y REMITIDOS POR FONADE.</v>
          </cell>
          <cell r="AN1271">
            <v>1894347005.23</v>
          </cell>
          <cell r="AO1271">
            <v>0</v>
          </cell>
          <cell r="AP1271">
            <v>0</v>
          </cell>
          <cell r="AQ1271">
            <v>0</v>
          </cell>
          <cell r="AR1271">
            <v>0</v>
          </cell>
          <cell r="AS1271">
            <v>0</v>
          </cell>
          <cell r="AT1271">
            <v>0</v>
          </cell>
          <cell r="AU1271">
            <v>0</v>
          </cell>
          <cell r="AV1271">
            <v>0</v>
          </cell>
          <cell r="AW1271">
            <v>0</v>
          </cell>
          <cell r="AX1271">
            <v>0</v>
          </cell>
          <cell r="AY1271">
            <v>0</v>
          </cell>
          <cell r="AZ1271">
            <v>1894347005.23</v>
          </cell>
          <cell r="BA1271" t="str">
            <v>SI</v>
          </cell>
          <cell r="BB1271" t="str">
            <v>SI</v>
          </cell>
          <cell r="BC1271" t="str">
            <v>SI</v>
          </cell>
          <cell r="BD1271" t="str">
            <v>SI</v>
          </cell>
          <cell r="BE1271" t="str">
            <v>COMÚN</v>
          </cell>
          <cell r="BF1271" t="str">
            <v>SI</v>
          </cell>
          <cell r="BG1271" t="str">
            <v xml:space="preserve">AUTORETENEDOR DECRETO 700 DE 14-03-97 </v>
          </cell>
          <cell r="BH1271">
            <v>0</v>
          </cell>
          <cell r="BI1271">
            <v>0</v>
          </cell>
          <cell r="BJ1271">
            <v>0</v>
          </cell>
          <cell r="BK1271" t="str">
            <v>GRAN CONTRIBUYENTE RESOL 7714 DE 16-12-95</v>
          </cell>
          <cell r="BL1271">
            <v>0</v>
          </cell>
          <cell r="BM1271">
            <v>0</v>
          </cell>
          <cell r="BN1271">
            <v>0</v>
          </cell>
          <cell r="BO1271" t="str">
            <v>ENTIDAD DE ECONOMIA MIXTA- NO ES RENTA PARA FONADE</v>
          </cell>
          <cell r="BP1271">
            <v>0</v>
          </cell>
          <cell r="BQ1271">
            <v>0</v>
          </cell>
          <cell r="BR1271">
            <v>0</v>
          </cell>
          <cell r="BS1271">
            <v>0</v>
          </cell>
          <cell r="BT1271">
            <v>0</v>
          </cell>
          <cell r="BU1271" t="str">
            <v>ENTIDAD DE ECONOMIA MIXTA- NO ES RENTA PARA FONADE</v>
          </cell>
          <cell r="BV1271">
            <v>0</v>
          </cell>
          <cell r="BW1271">
            <v>0</v>
          </cell>
          <cell r="BX1271">
            <v>0</v>
          </cell>
          <cell r="BY1271">
            <v>0</v>
          </cell>
          <cell r="BZ1271">
            <v>0</v>
          </cell>
          <cell r="CA1271">
            <v>0</v>
          </cell>
          <cell r="CB1271">
            <v>0</v>
          </cell>
          <cell r="CC1271">
            <v>0</v>
          </cell>
          <cell r="CD1271">
            <v>0</v>
          </cell>
          <cell r="CE1271">
            <v>0</v>
          </cell>
          <cell r="CF1271">
            <v>1894347005.23</v>
          </cell>
          <cell r="CG1271">
            <v>41544</v>
          </cell>
          <cell r="CH1271">
            <v>920</v>
          </cell>
          <cell r="CI1271">
            <v>38512</v>
          </cell>
          <cell r="CJ1271" t="str">
            <v>Laura Constanza Chia Melo</v>
          </cell>
          <cell r="CK1271" t="str">
            <v>GT INFRAESTRUCTURA Y HÁBITAT</v>
          </cell>
          <cell r="CL1271" t="str">
            <v>ORDINARIA</v>
          </cell>
          <cell r="CM1271" t="str">
            <v>SIN EXPEDIENTE EN ORFEO</v>
          </cell>
          <cell r="CN1271" t="str">
            <v>RESERVA</v>
          </cell>
          <cell r="CO1271" t="str">
            <v>NO APLICA</v>
          </cell>
          <cell r="CP1271">
            <v>0</v>
          </cell>
          <cell r="CQ1271" t="str">
            <v>2013-5020143523</v>
          </cell>
          <cell r="CR1271">
            <v>0</v>
          </cell>
          <cell r="CS1271">
            <v>0</v>
          </cell>
          <cell r="CT1271">
            <v>0</v>
          </cell>
          <cell r="CU1271">
            <v>0</v>
          </cell>
          <cell r="CV1271">
            <v>0</v>
          </cell>
          <cell r="CW1271">
            <v>0</v>
          </cell>
          <cell r="CX1271">
            <v>0</v>
          </cell>
          <cell r="CY1271">
            <v>0</v>
          </cell>
          <cell r="CZ1271">
            <v>0</v>
          </cell>
          <cell r="DA1271">
            <v>0</v>
          </cell>
          <cell r="DB1271">
            <v>0</v>
          </cell>
          <cell r="DC1271">
            <v>0</v>
          </cell>
          <cell r="DD1271">
            <v>0</v>
          </cell>
          <cell r="DE1271">
            <v>0</v>
          </cell>
          <cell r="DF1271">
            <v>0</v>
          </cell>
          <cell r="DG1271">
            <v>0</v>
          </cell>
          <cell r="DH1271">
            <v>0</v>
          </cell>
          <cell r="DI1271">
            <v>0</v>
          </cell>
          <cell r="DJ1271">
            <v>0</v>
          </cell>
          <cell r="DK1271">
            <v>0</v>
          </cell>
          <cell r="DL1271">
            <v>0</v>
          </cell>
          <cell r="DM1271">
            <v>0</v>
          </cell>
          <cell r="DN1271">
            <v>0</v>
          </cell>
          <cell r="DO1271">
            <v>0</v>
          </cell>
          <cell r="DP1271">
            <v>0</v>
          </cell>
          <cell r="DQ1271">
            <v>0</v>
          </cell>
          <cell r="DR1271">
            <v>0</v>
          </cell>
          <cell r="DS1271">
            <v>0</v>
          </cell>
          <cell r="DT1271">
            <v>0</v>
          </cell>
          <cell r="DU1271">
            <v>0</v>
          </cell>
          <cell r="DV1271">
            <v>0</v>
          </cell>
          <cell r="DW1271">
            <v>0</v>
          </cell>
          <cell r="DX1271">
            <v>0</v>
          </cell>
          <cell r="DY1271">
            <v>0</v>
          </cell>
          <cell r="DZ1271">
            <v>0</v>
          </cell>
          <cell r="EA1271">
            <v>0</v>
          </cell>
          <cell r="EB1271">
            <v>0</v>
          </cell>
          <cell r="EC1271">
            <v>0</v>
          </cell>
          <cell r="ED1271">
            <v>0</v>
          </cell>
          <cell r="EE1271">
            <v>0</v>
          </cell>
          <cell r="EF1271">
            <v>0</v>
          </cell>
          <cell r="EG1271">
            <v>0</v>
          </cell>
          <cell r="EH1271">
            <v>0</v>
          </cell>
          <cell r="EI1271">
            <v>0</v>
          </cell>
          <cell r="EJ1271">
            <v>0</v>
          </cell>
        </row>
        <row r="1272">
          <cell r="B1272">
            <v>1447</v>
          </cell>
          <cell r="C1272">
            <v>41548</v>
          </cell>
          <cell r="D1272">
            <v>943</v>
          </cell>
          <cell r="E1272" t="str">
            <v>Laura C</v>
          </cell>
          <cell r="F1272">
            <v>41548</v>
          </cell>
          <cell r="G1272" t="str">
            <v>DPS</v>
          </cell>
          <cell r="H1272" t="str">
            <v>221/12</v>
          </cell>
          <cell r="I1272">
            <v>2013</v>
          </cell>
          <cell r="J1272" t="str">
            <v>PANAMERICANA OUTSOURCING S.A.</v>
          </cell>
          <cell r="K1272" t="str">
            <v>830.077.655-6</v>
          </cell>
          <cell r="L1272" t="str">
            <v>BOGOTA</v>
          </cell>
          <cell r="M1272" t="str">
            <v>CL 64 93 95</v>
          </cell>
          <cell r="N1272" t="str">
            <v>2910 6900</v>
          </cell>
          <cell r="O1272" t="str">
            <v>CONTRATAR EL SUMINISTRO DE PAPELERIA,Y DISTRIBUCION DE PAPELERIA UTILES DE ESCRITORIO Y DE OFICINA, E INSUMOS PARA EQUIPOS DE COMPUTO IMPRESORAS Y FOTOCOPIADORAS A PRECIOS UNITARIOS FIJOS BAJO EL ESQUEMA DE PROVEEDURIA INTEGRAL</v>
          </cell>
          <cell r="P1272">
            <v>1038240000</v>
          </cell>
          <cell r="Q1272">
            <v>0</v>
          </cell>
          <cell r="R1272">
            <v>1038240000</v>
          </cell>
          <cell r="S1272">
            <v>213</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t="str">
            <v>JOHN FERNANDO MEDINA SERNA</v>
          </cell>
          <cell r="AJ1272" t="str">
            <v>Facturas</v>
          </cell>
          <cell r="AK1272" t="str">
            <v>02-032516-/02-032517</v>
          </cell>
          <cell r="AL1272" t="str">
            <v>310000060733 DE 16-04-2012</v>
          </cell>
          <cell r="AM1272" t="str">
            <v>CABLE DE SEGURIDAD PARA PORTATIL, DESCANSAPIES, PARLANTES, TABLERO CORCHO, REVISTERO, TABLERO ACRILICO</v>
          </cell>
          <cell r="AN1272">
            <v>3737258</v>
          </cell>
          <cell r="AO1272">
            <v>0</v>
          </cell>
          <cell r="AP1272">
            <v>0</v>
          </cell>
          <cell r="AQ1272">
            <v>0</v>
          </cell>
          <cell r="AR1272">
            <v>0</v>
          </cell>
          <cell r="AS1272">
            <v>0</v>
          </cell>
          <cell r="AT1272">
            <v>0</v>
          </cell>
          <cell r="AU1272">
            <v>0</v>
          </cell>
          <cell r="AV1272">
            <v>0.16</v>
          </cell>
          <cell r="AW1272">
            <v>0</v>
          </cell>
          <cell r="AX1272">
            <v>597961</v>
          </cell>
          <cell r="AY1272">
            <v>0</v>
          </cell>
          <cell r="AZ1272">
            <v>4335219</v>
          </cell>
          <cell r="BA1272" t="str">
            <v>SI</v>
          </cell>
          <cell r="BB1272" t="str">
            <v>SI</v>
          </cell>
          <cell r="BC1272" t="str">
            <v>NO</v>
          </cell>
          <cell r="BD1272" t="str">
            <v>NO</v>
          </cell>
          <cell r="BE1272" t="str">
            <v>GRAN CONTRIBUYENTE</v>
          </cell>
          <cell r="BF1272" t="str">
            <v>NO</v>
          </cell>
          <cell r="BG1272" t="str">
            <v>AUTORRETENEDOR RESOL 10265/2003</v>
          </cell>
          <cell r="BH1272">
            <v>0</v>
          </cell>
          <cell r="BI1272">
            <v>0</v>
          </cell>
          <cell r="BJ1272">
            <v>0</v>
          </cell>
          <cell r="BK1272" t="str">
            <v>GRAN CONTRIBUYENTE</v>
          </cell>
          <cell r="BL1272">
            <v>0</v>
          </cell>
          <cell r="BM1272">
            <v>0</v>
          </cell>
          <cell r="BN1272">
            <v>0</v>
          </cell>
          <cell r="BO1272" t="str">
            <v>BOGOTA</v>
          </cell>
          <cell r="BP1272">
            <v>1.1039999999999999E-2</v>
          </cell>
          <cell r="BQ1272">
            <v>0</v>
          </cell>
          <cell r="BR1272">
            <v>0</v>
          </cell>
          <cell r="BS1272">
            <v>0</v>
          </cell>
          <cell r="BT1272">
            <v>0</v>
          </cell>
          <cell r="BU1272" t="str">
            <v>AUTORRETENEDOR</v>
          </cell>
          <cell r="BV1272">
            <v>0</v>
          </cell>
          <cell r="BW1272">
            <v>0</v>
          </cell>
          <cell r="BX1272">
            <v>0</v>
          </cell>
          <cell r="BY1272">
            <v>0</v>
          </cell>
          <cell r="BZ1272">
            <v>0</v>
          </cell>
          <cell r="CA1272">
            <v>41259</v>
          </cell>
          <cell r="CB1272">
            <v>0</v>
          </cell>
          <cell r="CC1272">
            <v>0</v>
          </cell>
          <cell r="CD1272">
            <v>0</v>
          </cell>
          <cell r="CE1272">
            <v>0</v>
          </cell>
          <cell r="CF1272">
            <v>4293960</v>
          </cell>
          <cell r="CG1272">
            <v>41548</v>
          </cell>
          <cell r="CH1272">
            <v>943</v>
          </cell>
          <cell r="CI1272">
            <v>213</v>
          </cell>
          <cell r="CJ1272" t="str">
            <v>Laura Constanza Chia Melo</v>
          </cell>
          <cell r="CK1272" t="str">
            <v>PAPELERIA UTILES DE ESCRITORIO Y OFICINA</v>
          </cell>
          <cell r="CL1272" t="str">
            <v>GASTOS GENERALES</v>
          </cell>
          <cell r="CM1272" t="str">
            <v>201261003022000221E</v>
          </cell>
          <cell r="CN1272">
            <v>0</v>
          </cell>
          <cell r="CO1272">
            <v>37</v>
          </cell>
          <cell r="CP1272">
            <v>0</v>
          </cell>
          <cell r="CQ1272" t="str">
            <v>2013-6200145193</v>
          </cell>
          <cell r="CR1272">
            <v>0</v>
          </cell>
          <cell r="CS1272">
            <v>0</v>
          </cell>
          <cell r="CT1272">
            <v>0</v>
          </cell>
          <cell r="CU1272">
            <v>0</v>
          </cell>
          <cell r="CV1272">
            <v>0</v>
          </cell>
          <cell r="CW1272">
            <v>0</v>
          </cell>
          <cell r="CX1272">
            <v>0</v>
          </cell>
          <cell r="CY1272">
            <v>0</v>
          </cell>
          <cell r="CZ1272">
            <v>0</v>
          </cell>
          <cell r="DA1272">
            <v>0</v>
          </cell>
          <cell r="DB1272">
            <v>0</v>
          </cell>
          <cell r="DC1272">
            <v>0</v>
          </cell>
          <cell r="DD1272">
            <v>0</v>
          </cell>
          <cell r="DE1272">
            <v>0</v>
          </cell>
          <cell r="DF1272">
            <v>0</v>
          </cell>
          <cell r="DG1272">
            <v>0</v>
          </cell>
          <cell r="DH1272">
            <v>0</v>
          </cell>
          <cell r="DI1272">
            <v>0</v>
          </cell>
          <cell r="DJ1272">
            <v>0</v>
          </cell>
          <cell r="DK1272">
            <v>0</v>
          </cell>
          <cell r="DL1272">
            <v>0</v>
          </cell>
          <cell r="DM1272">
            <v>0</v>
          </cell>
          <cell r="DN1272">
            <v>0</v>
          </cell>
          <cell r="DO1272">
            <v>0</v>
          </cell>
          <cell r="DP1272">
            <v>0</v>
          </cell>
          <cell r="DQ1272">
            <v>0</v>
          </cell>
          <cell r="DR1272">
            <v>0</v>
          </cell>
          <cell r="DS1272">
            <v>0</v>
          </cell>
          <cell r="DT1272">
            <v>0</v>
          </cell>
          <cell r="DU1272">
            <v>0</v>
          </cell>
          <cell r="DV1272">
            <v>0</v>
          </cell>
          <cell r="DW1272">
            <v>0</v>
          </cell>
          <cell r="DX1272">
            <v>0</v>
          </cell>
          <cell r="DY1272">
            <v>0</v>
          </cell>
          <cell r="DZ1272">
            <v>0</v>
          </cell>
          <cell r="EA1272">
            <v>0</v>
          </cell>
          <cell r="EB1272">
            <v>0</v>
          </cell>
          <cell r="EC1272">
            <v>0</v>
          </cell>
          <cell r="ED1272">
            <v>0</v>
          </cell>
          <cell r="EE1272">
            <v>0</v>
          </cell>
          <cell r="EF1272">
            <v>0</v>
          </cell>
          <cell r="EG1272">
            <v>0</v>
          </cell>
          <cell r="EH1272">
            <v>0</v>
          </cell>
          <cell r="EI1272">
            <v>0</v>
          </cell>
          <cell r="EJ1272">
            <v>0</v>
          </cell>
        </row>
        <row r="1273">
          <cell r="B1273">
            <v>1448</v>
          </cell>
          <cell r="C1273">
            <v>41548</v>
          </cell>
          <cell r="D1273">
            <v>938</v>
          </cell>
          <cell r="E1273" t="str">
            <v>Laura C</v>
          </cell>
          <cell r="F1273">
            <v>41548</v>
          </cell>
          <cell r="G1273" t="str">
            <v>DPS</v>
          </cell>
          <cell r="H1273" t="str">
            <v>169/12</v>
          </cell>
          <cell r="I1273">
            <v>2013</v>
          </cell>
          <cell r="J1273" t="str">
            <v>ERNESTO FONSECA RAMIREZ</v>
          </cell>
          <cell r="K1273" t="str">
            <v>19.124.178-4</v>
          </cell>
          <cell r="L1273" t="str">
            <v>NEIVA</v>
          </cell>
          <cell r="M1273" t="str">
            <v xml:space="preserve">CALLE 2 4 - 35 </v>
          </cell>
          <cell r="N1273" t="str">
            <v>873 14 16</v>
          </cell>
          <cell r="O1273" t="str">
            <v>ARRENDAMIENTO DEL INMUEBLE UBICADO EN LA CARRERA 10 # 14-30 DE LA CIUDAD DE FLORENCIA CAQUETÁ.</v>
          </cell>
          <cell r="P1273">
            <v>58026732</v>
          </cell>
          <cell r="Q1273">
            <v>0</v>
          </cell>
          <cell r="R1273">
            <v>58026732</v>
          </cell>
          <cell r="S1273">
            <v>2513</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t="str">
            <v>GLADIS CECILIA ARANGO MARTÍNEZ</v>
          </cell>
          <cell r="AJ1273" t="str">
            <v>1ER PAGO DIC/12 POR $2.791.585; 12 PAGOS EN 2013 $2.875.333; 7 PAGOS EN 2014 $2.961.593</v>
          </cell>
          <cell r="AK1273" t="str">
            <v>FC - 0624</v>
          </cell>
          <cell r="AL1273" t="str">
            <v>130000061166 DEL 04/JUL/2012</v>
          </cell>
          <cell r="AM1273" t="str">
            <v>SOLICITUD DECIMO PRIMER PAGO CONTRATO ARRENDAMIENTO</v>
          </cell>
          <cell r="AN1273">
            <v>2613939</v>
          </cell>
          <cell r="AO1273">
            <v>0</v>
          </cell>
          <cell r="AP1273">
            <v>0</v>
          </cell>
          <cell r="AQ1273">
            <v>0</v>
          </cell>
          <cell r="AR1273">
            <v>0</v>
          </cell>
          <cell r="AS1273">
            <v>0</v>
          </cell>
          <cell r="AT1273">
            <v>0</v>
          </cell>
          <cell r="AU1273">
            <v>0</v>
          </cell>
          <cell r="AV1273">
            <v>0.1</v>
          </cell>
          <cell r="AW1273">
            <v>0</v>
          </cell>
          <cell r="AX1273">
            <v>261394</v>
          </cell>
          <cell r="AY1273">
            <v>0</v>
          </cell>
          <cell r="AZ1273">
            <v>2875333</v>
          </cell>
          <cell r="BA1273" t="str">
            <v>NO</v>
          </cell>
          <cell r="BB1273" t="str">
            <v>NO</v>
          </cell>
          <cell r="BC1273" t="str">
            <v>NO</v>
          </cell>
          <cell r="BD1273" t="str">
            <v>NO</v>
          </cell>
          <cell r="BE1273" t="str">
            <v>COMÚN</v>
          </cell>
          <cell r="BF1273" t="str">
            <v>NO</v>
          </cell>
          <cell r="BG1273" t="str">
            <v>ARRIENDO B. INMUEBLE</v>
          </cell>
          <cell r="BH1273">
            <v>3.5000000000000003E-2</v>
          </cell>
          <cell r="BI1273">
            <v>0</v>
          </cell>
          <cell r="BJ1273">
            <v>0</v>
          </cell>
          <cell r="BK1273" t="str">
            <v>COMÚN</v>
          </cell>
          <cell r="BL1273">
            <v>0.15</v>
          </cell>
          <cell r="BM1273">
            <v>0</v>
          </cell>
          <cell r="BN1273">
            <v>0</v>
          </cell>
          <cell r="BO1273" t="str">
            <v>FLORENCIA (CAQUETÁ) ACT. 304-06 ART.41 DEC.081/09.</v>
          </cell>
          <cell r="BP1273">
            <v>7.0000000000000001E-3</v>
          </cell>
          <cell r="BQ1273">
            <v>0</v>
          </cell>
          <cell r="BR1273">
            <v>0</v>
          </cell>
          <cell r="BS1273">
            <v>0</v>
          </cell>
          <cell r="BT1273">
            <v>0</v>
          </cell>
          <cell r="BU1273" t="str">
            <v>PERSONA NATURAL NO APLICA</v>
          </cell>
          <cell r="BV1273">
            <v>0</v>
          </cell>
          <cell r="BW1273">
            <v>91488</v>
          </cell>
          <cell r="BX1273">
            <v>0</v>
          </cell>
          <cell r="BY1273">
            <v>39209</v>
          </cell>
          <cell r="BZ1273">
            <v>0</v>
          </cell>
          <cell r="CA1273">
            <v>18298</v>
          </cell>
          <cell r="CB1273">
            <v>0</v>
          </cell>
          <cell r="CC1273">
            <v>0</v>
          </cell>
          <cell r="CD1273">
            <v>0</v>
          </cell>
          <cell r="CE1273">
            <v>0</v>
          </cell>
          <cell r="CF1273">
            <v>2726338</v>
          </cell>
          <cell r="CG1273">
            <v>41548</v>
          </cell>
          <cell r="CH1273">
            <v>938</v>
          </cell>
          <cell r="CI1273">
            <v>2513</v>
          </cell>
          <cell r="CJ1273" t="str">
            <v>Laura Constanza Chia Melo</v>
          </cell>
          <cell r="CK1273" t="str">
            <v>SUBDIRECCIÓN DE OPERACIONES</v>
          </cell>
          <cell r="CL1273" t="str">
            <v>GASTOS GENERALES</v>
          </cell>
          <cell r="CM1273" t="str">
            <v>20126100300200169E</v>
          </cell>
          <cell r="CN1273">
            <v>0</v>
          </cell>
          <cell r="CO1273" t="str">
            <v>NO APLICA</v>
          </cell>
          <cell r="CP1273">
            <v>0</v>
          </cell>
          <cell r="CQ1273" t="str">
            <v>2013-6200145553</v>
          </cell>
          <cell r="CR1273">
            <v>0</v>
          </cell>
          <cell r="CS1273">
            <v>0</v>
          </cell>
          <cell r="CT1273">
            <v>0</v>
          </cell>
          <cell r="CU1273">
            <v>0</v>
          </cell>
          <cell r="CV1273">
            <v>0</v>
          </cell>
          <cell r="CW1273">
            <v>0</v>
          </cell>
          <cell r="CX1273">
            <v>0</v>
          </cell>
          <cell r="CY1273">
            <v>0</v>
          </cell>
          <cell r="CZ1273">
            <v>0</v>
          </cell>
          <cell r="DA1273">
            <v>0</v>
          </cell>
          <cell r="DB1273">
            <v>0</v>
          </cell>
          <cell r="DC1273">
            <v>0</v>
          </cell>
          <cell r="DD1273">
            <v>0</v>
          </cell>
          <cell r="DE1273">
            <v>0</v>
          </cell>
          <cell r="DF1273">
            <v>0</v>
          </cell>
          <cell r="DG1273">
            <v>0</v>
          </cell>
          <cell r="DH1273">
            <v>0</v>
          </cell>
          <cell r="DI1273">
            <v>0</v>
          </cell>
          <cell r="DJ1273">
            <v>0</v>
          </cell>
          <cell r="DK1273">
            <v>0</v>
          </cell>
          <cell r="DL1273">
            <v>0</v>
          </cell>
          <cell r="DM1273">
            <v>0</v>
          </cell>
          <cell r="DN1273">
            <v>0</v>
          </cell>
          <cell r="DO1273">
            <v>0</v>
          </cell>
          <cell r="DP1273">
            <v>0</v>
          </cell>
          <cell r="DQ1273">
            <v>0</v>
          </cell>
          <cell r="DR1273">
            <v>0</v>
          </cell>
          <cell r="DS1273">
            <v>0</v>
          </cell>
          <cell r="DT1273">
            <v>0</v>
          </cell>
          <cell r="DU1273">
            <v>0</v>
          </cell>
          <cell r="DV1273">
            <v>0</v>
          </cell>
          <cell r="DW1273">
            <v>0</v>
          </cell>
          <cell r="DX1273">
            <v>0</v>
          </cell>
          <cell r="DY1273">
            <v>0</v>
          </cell>
          <cell r="DZ1273">
            <v>0</v>
          </cell>
          <cell r="EA1273">
            <v>0</v>
          </cell>
          <cell r="EB1273">
            <v>0</v>
          </cell>
          <cell r="EC1273">
            <v>0</v>
          </cell>
          <cell r="ED1273">
            <v>0</v>
          </cell>
          <cell r="EE1273">
            <v>0</v>
          </cell>
          <cell r="EF1273">
            <v>0</v>
          </cell>
          <cell r="EG1273">
            <v>0</v>
          </cell>
          <cell r="EH1273">
            <v>0</v>
          </cell>
          <cell r="EI1273">
            <v>0</v>
          </cell>
          <cell r="EJ1273">
            <v>0</v>
          </cell>
        </row>
        <row r="1274">
          <cell r="B1274">
            <v>1464</v>
          </cell>
          <cell r="C1274">
            <v>41550</v>
          </cell>
          <cell r="D1274">
            <v>951</v>
          </cell>
          <cell r="E1274" t="str">
            <v>Laura C</v>
          </cell>
          <cell r="F1274">
            <v>41551</v>
          </cell>
          <cell r="G1274" t="str">
            <v>DPS</v>
          </cell>
          <cell r="H1274" t="str">
            <v>217/12</v>
          </cell>
          <cell r="I1274">
            <v>2013</v>
          </cell>
          <cell r="J1274" t="str">
            <v>UNIÓN TEMPORAL SASO SA - FSG EU</v>
          </cell>
          <cell r="K1274" t="str">
            <v>900.579.158-5</v>
          </cell>
          <cell r="L1274" t="str">
            <v>BOGOTÁ</v>
          </cell>
          <cell r="M1274" t="str">
            <v>CRA 16 No. 32-79</v>
          </cell>
          <cell r="N1274" t="str">
            <v>287 16 07   transsasosa@gmail.com</v>
          </cell>
          <cell r="O1274" t="str">
            <v>CONTRATAR EL SERVICIO DE TRANSPORTE PÚBLICO TERRESTRE AUTOMOTOR ESPECIAL CON CONDUCTOR PARA TRANSPORTAR PERSONAL, BIENES Y/O EQUIPOS O MATERIALES DEL DPS EN SUS DIFERENTES SEDES EN EL NIVEL CENTRAL Y REGIONAL, PARA FACILITAR LA OPERACIÓN INSTITUCIONAL.</v>
          </cell>
          <cell r="P1274">
            <v>3408300000</v>
          </cell>
          <cell r="Q1274">
            <v>0</v>
          </cell>
          <cell r="R1274">
            <v>3408300000</v>
          </cell>
          <cell r="S1274">
            <v>1124612</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t="str">
            <v>MONICA VALBUENA USECHE</v>
          </cell>
          <cell r="AJ1274" t="str">
            <v xml:space="preserve">PAGOS MENSUALES, PREVIA PRESENTACIÓN DE FACTURA, CERTIFICACIÓN DEL REVISOR FISCAL POR PAGOS PARAFISCALES Y DE SEGURIDAD SOCIAL, RECIBIDO A SATISFACCIÓN POR PARTE DEL SUPERVISOR DEL CONTRATO. </v>
          </cell>
          <cell r="AK1274" t="str">
            <v>FRA 0013</v>
          </cell>
          <cell r="AL1274" t="str">
            <v>320000972361 DEL 29/DIC/2012</v>
          </cell>
          <cell r="AM1274" t="str">
            <v>SOLICITUD DECIMO PAGO SERVICIO TRANSPORTE AUTOMOTOR  DURANTE EL PERIODO DEL 1 AL 30 DE SEPTIEMBRE DE 2013, EN TODAS LAS SEDES DEL DPS.</v>
          </cell>
          <cell r="AN1274">
            <v>300255000</v>
          </cell>
          <cell r="AO1274">
            <v>0</v>
          </cell>
          <cell r="AP1274">
            <v>0</v>
          </cell>
          <cell r="AQ1274">
            <v>0</v>
          </cell>
          <cell r="AR1274">
            <v>0</v>
          </cell>
          <cell r="AS1274">
            <v>0</v>
          </cell>
          <cell r="AT1274">
            <v>0</v>
          </cell>
          <cell r="AU1274">
            <v>0</v>
          </cell>
          <cell r="AV1274">
            <v>0</v>
          </cell>
          <cell r="AW1274">
            <v>0</v>
          </cell>
          <cell r="AX1274">
            <v>0</v>
          </cell>
          <cell r="AY1274">
            <v>0</v>
          </cell>
          <cell r="AZ1274">
            <v>300255000</v>
          </cell>
          <cell r="BA1274" t="str">
            <v>NO</v>
          </cell>
          <cell r="BB1274" t="str">
            <v>NO</v>
          </cell>
          <cell r="BC1274" t="str">
            <v>NO</v>
          </cell>
          <cell r="BD1274" t="str">
            <v>NO</v>
          </cell>
          <cell r="BE1274" t="str">
            <v>COMÚN</v>
          </cell>
          <cell r="BF1274" t="str">
            <v>NO</v>
          </cell>
          <cell r="BG1274" t="str">
            <v>SERVICIO DE TRANSPORTE DE PASAJEROS</v>
          </cell>
          <cell r="BH1274">
            <v>3.5000000000000003E-2</v>
          </cell>
          <cell r="BI1274">
            <v>0</v>
          </cell>
          <cell r="BJ1274">
            <v>0</v>
          </cell>
          <cell r="BK1274" t="str">
            <v>COMÚN</v>
          </cell>
          <cell r="BL1274">
            <v>0</v>
          </cell>
          <cell r="BM1274">
            <v>0</v>
          </cell>
          <cell r="BN1274">
            <v>0</v>
          </cell>
          <cell r="BO1274" t="str">
            <v>ICA BOGOTÁ: SERVICIOS DE TRANSPORTE. TARIFA: 4.14 x 1000</v>
          </cell>
          <cell r="BP1274">
            <v>4.1399999999999996E-3</v>
          </cell>
          <cell r="BQ1274">
            <v>0</v>
          </cell>
          <cell r="BR1274">
            <v>0</v>
          </cell>
          <cell r="BS1274">
            <v>0</v>
          </cell>
          <cell r="BT1274">
            <v>0</v>
          </cell>
          <cell r="BU1274" t="str">
            <v>NO APLICA S/N DCRTO 2818/13</v>
          </cell>
          <cell r="BV1274">
            <v>0</v>
          </cell>
          <cell r="BW1274">
            <v>10508925</v>
          </cell>
          <cell r="BX1274">
            <v>0</v>
          </cell>
          <cell r="BY1274">
            <v>0</v>
          </cell>
          <cell r="BZ1274">
            <v>0</v>
          </cell>
          <cell r="CA1274">
            <v>1243056</v>
          </cell>
          <cell r="CB1274">
            <v>0</v>
          </cell>
          <cell r="CC1274">
            <v>0</v>
          </cell>
          <cell r="CD1274">
            <v>0</v>
          </cell>
          <cell r="CE1274">
            <v>0</v>
          </cell>
          <cell r="CF1274">
            <v>288503019</v>
          </cell>
          <cell r="CG1274">
            <v>41551</v>
          </cell>
          <cell r="CH1274">
            <v>951</v>
          </cell>
          <cell r="CI1274">
            <v>513</v>
          </cell>
          <cell r="CJ1274" t="str">
            <v>Laura Constanza Chia Melo</v>
          </cell>
          <cell r="CK1274" t="str">
            <v>S.D. OPERACIONES</v>
          </cell>
          <cell r="CL1274" t="str">
            <v>GASTOS GENERALES</v>
          </cell>
          <cell r="CM1274" t="str">
            <v>201261003016000217E</v>
          </cell>
          <cell r="CN1274">
            <v>0</v>
          </cell>
          <cell r="CO1274" t="str">
            <v>NO APLICA</v>
          </cell>
          <cell r="CP1274">
            <v>0</v>
          </cell>
          <cell r="CQ1274" t="str">
            <v>2013-6200147253</v>
          </cell>
          <cell r="CR1274">
            <v>0</v>
          </cell>
          <cell r="CS1274">
            <v>0</v>
          </cell>
          <cell r="CT1274">
            <v>0</v>
          </cell>
          <cell r="CU1274">
            <v>0</v>
          </cell>
          <cell r="CV1274">
            <v>0</v>
          </cell>
          <cell r="CW1274">
            <v>0</v>
          </cell>
          <cell r="CX1274">
            <v>0</v>
          </cell>
          <cell r="CY1274">
            <v>0</v>
          </cell>
          <cell r="CZ1274">
            <v>0</v>
          </cell>
          <cell r="DA1274">
            <v>0</v>
          </cell>
          <cell r="DB1274">
            <v>0</v>
          </cell>
          <cell r="DC1274">
            <v>0</v>
          </cell>
          <cell r="DD1274">
            <v>0</v>
          </cell>
          <cell r="DE1274">
            <v>0</v>
          </cell>
          <cell r="DF1274">
            <v>0</v>
          </cell>
          <cell r="DG1274">
            <v>0</v>
          </cell>
          <cell r="DH1274">
            <v>0</v>
          </cell>
          <cell r="DI1274">
            <v>0</v>
          </cell>
          <cell r="DJ1274">
            <v>0</v>
          </cell>
          <cell r="DK1274">
            <v>0</v>
          </cell>
          <cell r="DL1274">
            <v>0</v>
          </cell>
          <cell r="DM1274">
            <v>0</v>
          </cell>
          <cell r="DN1274">
            <v>0</v>
          </cell>
          <cell r="DO1274">
            <v>0</v>
          </cell>
          <cell r="DP1274">
            <v>0</v>
          </cell>
          <cell r="DQ1274">
            <v>0</v>
          </cell>
          <cell r="DR1274">
            <v>0</v>
          </cell>
          <cell r="DS1274">
            <v>0</v>
          </cell>
          <cell r="DT1274">
            <v>0</v>
          </cell>
          <cell r="DU1274">
            <v>0</v>
          </cell>
          <cell r="DV1274">
            <v>0</v>
          </cell>
          <cell r="DW1274">
            <v>0</v>
          </cell>
          <cell r="DX1274">
            <v>0</v>
          </cell>
          <cell r="DY1274">
            <v>0</v>
          </cell>
          <cell r="DZ1274">
            <v>0</v>
          </cell>
          <cell r="EA1274">
            <v>0</v>
          </cell>
          <cell r="EB1274">
            <v>0</v>
          </cell>
          <cell r="EC1274">
            <v>0</v>
          </cell>
          <cell r="ED1274">
            <v>0</v>
          </cell>
          <cell r="EE1274">
            <v>0</v>
          </cell>
          <cell r="EF1274">
            <v>0</v>
          </cell>
          <cell r="EG1274">
            <v>0</v>
          </cell>
          <cell r="EH1274">
            <v>0</v>
          </cell>
          <cell r="EI1274">
            <v>0</v>
          </cell>
          <cell r="EJ1274">
            <v>0</v>
          </cell>
        </row>
        <row r="1275">
          <cell r="B1275">
            <v>1465</v>
          </cell>
          <cell r="C1275">
            <v>41550</v>
          </cell>
          <cell r="D1275">
            <v>955</v>
          </cell>
          <cell r="E1275" t="str">
            <v>Laura C</v>
          </cell>
          <cell r="F1275">
            <v>41551</v>
          </cell>
          <cell r="G1275" t="str">
            <v>DPS</v>
          </cell>
          <cell r="H1275" t="str">
            <v>170/12</v>
          </cell>
          <cell r="I1275">
            <v>2013</v>
          </cell>
          <cell r="J1275" t="str">
            <v>CLARA ISABEL PERNA CONTRERAS</v>
          </cell>
          <cell r="K1275" t="str">
            <v>64.550.996</v>
          </cell>
          <cell r="L1275" t="str">
            <v>SUCRE</v>
          </cell>
          <cell r="M1275" t="str">
            <v>CALL 103  A  No 17  16  AP 501</v>
          </cell>
          <cell r="N1275" t="str">
            <v>642 09 07</v>
          </cell>
          <cell r="O1275" t="str">
            <v>ARRIENDO DE INMUEBLE UBICADO EN LA CRA 17 No 22-50 PARA UT SUCRE</v>
          </cell>
          <cell r="P1275">
            <v>39208088</v>
          </cell>
          <cell r="Q1275">
            <v>0</v>
          </cell>
          <cell r="R1275">
            <v>39208088</v>
          </cell>
          <cell r="S1275">
            <v>2613</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t="str">
            <v>GLADIS CECILIA ARANGO MARTÍNEZ</v>
          </cell>
          <cell r="AJ1275">
            <v>0</v>
          </cell>
          <cell r="AK1275" t="str">
            <v xml:space="preserve">CUENTA DE COBRO </v>
          </cell>
          <cell r="AL1275" t="str">
            <v>N/A</v>
          </cell>
          <cell r="AM1275" t="str">
            <v>SOLICITUD DECIMO PRIMER PAGO MES DE OCTUBRE DE 2013</v>
          </cell>
          <cell r="AN1275">
            <v>3267174</v>
          </cell>
          <cell r="AO1275">
            <v>0</v>
          </cell>
          <cell r="AP1275">
            <v>0</v>
          </cell>
          <cell r="AQ1275">
            <v>0</v>
          </cell>
          <cell r="AR1275">
            <v>0</v>
          </cell>
          <cell r="AS1275">
            <v>0</v>
          </cell>
          <cell r="AT1275">
            <v>0</v>
          </cell>
          <cell r="AU1275">
            <v>0</v>
          </cell>
          <cell r="AV1275">
            <v>0</v>
          </cell>
          <cell r="AW1275">
            <v>0</v>
          </cell>
          <cell r="AX1275">
            <v>0</v>
          </cell>
          <cell r="AY1275">
            <v>0</v>
          </cell>
          <cell r="AZ1275">
            <v>3267174</v>
          </cell>
          <cell r="BA1275" t="str">
            <v>NO</v>
          </cell>
          <cell r="BB1275" t="str">
            <v>NO</v>
          </cell>
          <cell r="BC1275" t="str">
            <v>NO</v>
          </cell>
          <cell r="BD1275" t="str">
            <v>NO</v>
          </cell>
          <cell r="BE1275" t="str">
            <v>SIMPLIFICADO</v>
          </cell>
          <cell r="BF1275" t="str">
            <v>NO</v>
          </cell>
          <cell r="BG1275" t="str">
            <v>ARRIENDO BIENES INMUBLES</v>
          </cell>
          <cell r="BH1275">
            <v>3.5000000000000003E-2</v>
          </cell>
          <cell r="BI1275">
            <v>0</v>
          </cell>
          <cell r="BJ1275">
            <v>0</v>
          </cell>
          <cell r="BK1275" t="str">
            <v>SIMPLIFICADO</v>
          </cell>
          <cell r="BL1275">
            <v>0</v>
          </cell>
          <cell r="BM1275">
            <v>0</v>
          </cell>
          <cell r="BN1275">
            <v>0</v>
          </cell>
          <cell r="BO1275" t="str">
            <v>SINCELEJO</v>
          </cell>
          <cell r="BP1275">
            <v>7.0000000000000001E-3</v>
          </cell>
          <cell r="BQ1275">
            <v>0</v>
          </cell>
          <cell r="BR1275">
            <v>0</v>
          </cell>
          <cell r="BS1275">
            <v>0</v>
          </cell>
          <cell r="BT1275">
            <v>0</v>
          </cell>
          <cell r="BU1275" t="str">
            <v>NO APLICA S/N DCRTO 2818/13</v>
          </cell>
          <cell r="BV1275">
            <v>0</v>
          </cell>
          <cell r="BW1275">
            <v>114351</v>
          </cell>
          <cell r="BX1275">
            <v>0</v>
          </cell>
          <cell r="BY1275">
            <v>0</v>
          </cell>
          <cell r="BZ1275">
            <v>0</v>
          </cell>
          <cell r="CA1275">
            <v>22870</v>
          </cell>
          <cell r="CB1275">
            <v>0</v>
          </cell>
          <cell r="CC1275">
            <v>0</v>
          </cell>
          <cell r="CD1275">
            <v>0</v>
          </cell>
          <cell r="CE1275">
            <v>0</v>
          </cell>
          <cell r="CF1275">
            <v>3129953</v>
          </cell>
          <cell r="CG1275">
            <v>41551</v>
          </cell>
          <cell r="CH1275">
            <v>955</v>
          </cell>
          <cell r="CI1275">
            <v>2613</v>
          </cell>
          <cell r="CJ1275" t="str">
            <v>Laura Constanza Chia Melo</v>
          </cell>
          <cell r="CK1275" t="str">
            <v>S.D. OPERACIONES</v>
          </cell>
          <cell r="CL1275" t="str">
            <v>GASTOS GENERALES</v>
          </cell>
          <cell r="CM1275" t="str">
            <v>EXPEDIENTE ORFEO 2012610030002000170E</v>
          </cell>
          <cell r="CN1275">
            <v>0</v>
          </cell>
          <cell r="CO1275" t="str">
            <v>N/A</v>
          </cell>
          <cell r="CP1275">
            <v>0</v>
          </cell>
          <cell r="CQ1275" t="str">
            <v>2013-6200147713</v>
          </cell>
          <cell r="CR1275" t="str">
            <v>EL BIEN SE ENCUENTRA EN LA CIUDAD DE SINCELEJO Y EL PROPIETARIO VIVE EN BOGOTÁ</v>
          </cell>
          <cell r="CS1275">
            <v>0</v>
          </cell>
          <cell r="CT1275">
            <v>0</v>
          </cell>
          <cell r="CU1275">
            <v>0</v>
          </cell>
          <cell r="CV1275">
            <v>0</v>
          </cell>
          <cell r="CW1275">
            <v>0</v>
          </cell>
          <cell r="CX1275">
            <v>0</v>
          </cell>
          <cell r="CY1275">
            <v>0</v>
          </cell>
          <cell r="CZ1275">
            <v>0</v>
          </cell>
          <cell r="DA1275">
            <v>0</v>
          </cell>
          <cell r="DB1275">
            <v>0</v>
          </cell>
          <cell r="DC1275">
            <v>0</v>
          </cell>
          <cell r="DD1275">
            <v>0</v>
          </cell>
          <cell r="DE1275">
            <v>0</v>
          </cell>
          <cell r="DF1275">
            <v>0</v>
          </cell>
          <cell r="DG1275">
            <v>0</v>
          </cell>
          <cell r="DH1275">
            <v>0</v>
          </cell>
          <cell r="DI1275">
            <v>0</v>
          </cell>
          <cell r="DJ1275">
            <v>0</v>
          </cell>
          <cell r="DK1275">
            <v>0</v>
          </cell>
          <cell r="DL1275">
            <v>0</v>
          </cell>
          <cell r="DM1275">
            <v>0</v>
          </cell>
          <cell r="DN1275">
            <v>0</v>
          </cell>
          <cell r="DO1275">
            <v>0</v>
          </cell>
          <cell r="DP1275">
            <v>0</v>
          </cell>
          <cell r="DQ1275">
            <v>0</v>
          </cell>
          <cell r="DR1275">
            <v>0</v>
          </cell>
          <cell r="DS1275">
            <v>0</v>
          </cell>
          <cell r="DT1275">
            <v>0</v>
          </cell>
          <cell r="DU1275">
            <v>0</v>
          </cell>
          <cell r="DV1275">
            <v>0</v>
          </cell>
          <cell r="DW1275">
            <v>0</v>
          </cell>
          <cell r="DX1275">
            <v>0</v>
          </cell>
          <cell r="DY1275">
            <v>0</v>
          </cell>
          <cell r="DZ1275">
            <v>0</v>
          </cell>
          <cell r="EA1275">
            <v>0</v>
          </cell>
          <cell r="EB1275">
            <v>0</v>
          </cell>
          <cell r="EC1275">
            <v>0</v>
          </cell>
          <cell r="ED1275">
            <v>0</v>
          </cell>
          <cell r="EE1275">
            <v>0</v>
          </cell>
          <cell r="EF1275">
            <v>0</v>
          </cell>
          <cell r="EG1275">
            <v>0</v>
          </cell>
          <cell r="EH1275">
            <v>0</v>
          </cell>
          <cell r="EI1275">
            <v>0</v>
          </cell>
          <cell r="EJ1275">
            <v>0</v>
          </cell>
        </row>
        <row r="1276">
          <cell r="B1276">
            <v>1481</v>
          </cell>
          <cell r="C1276">
            <v>41551</v>
          </cell>
          <cell r="D1276">
            <v>959</v>
          </cell>
          <cell r="E1276" t="str">
            <v>Laura C</v>
          </cell>
          <cell r="F1276">
            <v>41554</v>
          </cell>
          <cell r="G1276" t="str">
            <v>DPS</v>
          </cell>
          <cell r="H1276" t="str">
            <v>019/2013</v>
          </cell>
          <cell r="I1276">
            <v>2013</v>
          </cell>
          <cell r="J1276" t="str">
            <v>PRIME HOLDING SERVICE S A S</v>
          </cell>
          <cell r="K1276" t="str">
            <v>900.184.743-8</v>
          </cell>
          <cell r="L1276" t="str">
            <v>BOGOTÁ</v>
          </cell>
          <cell r="M1276" t="str">
            <v>Cl 125 19-89 OF. 502</v>
          </cell>
          <cell r="N1276">
            <v>6582555</v>
          </cell>
          <cell r="O1276" t="str">
            <v>ARRENDAMIENTO DE CUATRO OFICINAS UBICADAS EN LA CALLE 90 12-28  CON LOS NÚMEROS 22-23-25 Y 26, EN BOGOTÁ.  PARA EL FUNCIONAMIENTO DE LAS OFICINAS DE ASISTENCIA TÉCNICA ESPECIALIZADA DE LARGA DURACIÓN DE LOS CONVENIOS DE DESARROLLO REGIONAL PAZ Y ESTABILID</v>
          </cell>
          <cell r="P1276">
            <v>113325100</v>
          </cell>
          <cell r="Q1276">
            <v>0</v>
          </cell>
          <cell r="R1276">
            <v>113325100</v>
          </cell>
          <cell r="S1276">
            <v>209913</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t="str">
            <v>MARTHA LUCIA MOSQUERA MONROY</v>
          </cell>
          <cell r="AJ1276" t="str">
            <v>ONCE PAGOS DE $10,302,281,82.</v>
          </cell>
          <cell r="AK1276" t="str">
            <v>SAS 8730</v>
          </cell>
          <cell r="AL1276" t="str">
            <v>320000920736 DE 19/07/2012</v>
          </cell>
          <cell r="AM1276" t="str">
            <v>SOLICITUD NOVENO PAGO.  SERVICIO INTEGRADO DE OFICINAS 22-23-25 Y 26 SEDE CHICO. MES DE OCTUBRE 2013.</v>
          </cell>
          <cell r="AN1276">
            <v>8881277.4299999997</v>
          </cell>
          <cell r="AO1276">
            <v>0</v>
          </cell>
          <cell r="AP1276">
            <v>0</v>
          </cell>
          <cell r="AQ1276">
            <v>0</v>
          </cell>
          <cell r="AR1276">
            <v>0</v>
          </cell>
          <cell r="AS1276">
            <v>0</v>
          </cell>
          <cell r="AT1276">
            <v>0</v>
          </cell>
          <cell r="AU1276">
            <v>0</v>
          </cell>
          <cell r="AV1276">
            <v>0.16</v>
          </cell>
          <cell r="AW1276">
            <v>0</v>
          </cell>
          <cell r="AX1276">
            <v>1421004.39</v>
          </cell>
          <cell r="AY1276">
            <v>0</v>
          </cell>
          <cell r="AZ1276">
            <v>10302281.82</v>
          </cell>
          <cell r="BA1276" t="str">
            <v>NO</v>
          </cell>
          <cell r="BB1276" t="str">
            <v>NO</v>
          </cell>
          <cell r="BC1276" t="str">
            <v>NO</v>
          </cell>
          <cell r="BD1276" t="str">
            <v>NO</v>
          </cell>
          <cell r="BE1276" t="str">
            <v>COMÚN</v>
          </cell>
          <cell r="BF1276" t="str">
            <v>NO</v>
          </cell>
          <cell r="BG1276" t="str">
            <v>ARRIENDO BIEN INMUEBLE</v>
          </cell>
          <cell r="BH1276">
            <v>3.5000000000000003E-2</v>
          </cell>
          <cell r="BI1276">
            <v>0</v>
          </cell>
          <cell r="BJ1276">
            <v>0</v>
          </cell>
          <cell r="BK1276" t="str">
            <v>COMÚN</v>
          </cell>
          <cell r="BL1276">
            <v>0.15</v>
          </cell>
          <cell r="BM1276">
            <v>0</v>
          </cell>
          <cell r="BN1276">
            <v>0</v>
          </cell>
          <cell r="BO1276" t="str">
            <v>BOGOTÁ</v>
          </cell>
          <cell r="BP1276">
            <v>9.6600000000000002E-3</v>
          </cell>
          <cell r="BQ1276">
            <v>0</v>
          </cell>
          <cell r="BR1276">
            <v>0</v>
          </cell>
          <cell r="BS1276">
            <v>0</v>
          </cell>
          <cell r="BT1276">
            <v>0</v>
          </cell>
          <cell r="BU1276" t="str">
            <v>NO APLICA S/N DCRTO 2818/13</v>
          </cell>
          <cell r="BV1276">
            <v>0</v>
          </cell>
          <cell r="BW1276">
            <v>310845</v>
          </cell>
          <cell r="BX1276">
            <v>0</v>
          </cell>
          <cell r="BY1276">
            <v>213151</v>
          </cell>
          <cell r="BZ1276">
            <v>0</v>
          </cell>
          <cell r="CA1276">
            <v>85793</v>
          </cell>
          <cell r="CB1276">
            <v>0</v>
          </cell>
          <cell r="CC1276">
            <v>0</v>
          </cell>
          <cell r="CD1276">
            <v>0</v>
          </cell>
          <cell r="CE1276">
            <v>0</v>
          </cell>
          <cell r="CF1276">
            <v>9692492.8200000003</v>
          </cell>
          <cell r="CG1276">
            <v>41554</v>
          </cell>
          <cell r="CH1276">
            <v>959</v>
          </cell>
          <cell r="CI1276">
            <v>209913</v>
          </cell>
          <cell r="CJ1276" t="str">
            <v>Laura Constanza Chia Melo</v>
          </cell>
          <cell r="CK1276" t="str">
            <v>GT PAZ, DESARROLLO Y ESTABILIZACIÓN</v>
          </cell>
          <cell r="CL1276" t="str">
            <v>GASTOS GENERALES</v>
          </cell>
          <cell r="CM1276" t="str">
            <v>201361003002000019E</v>
          </cell>
          <cell r="CN1276">
            <v>0</v>
          </cell>
          <cell r="CO1276" t="str">
            <v>NO APLICA</v>
          </cell>
          <cell r="CP1276">
            <v>0</v>
          </cell>
          <cell r="CQ1276" t="str">
            <v>2013-5010148833</v>
          </cell>
          <cell r="CR1276">
            <v>0</v>
          </cell>
          <cell r="CS1276">
            <v>0</v>
          </cell>
          <cell r="CT1276">
            <v>0</v>
          </cell>
          <cell r="CU1276">
            <v>0</v>
          </cell>
          <cell r="CV1276">
            <v>0</v>
          </cell>
          <cell r="CW1276">
            <v>0</v>
          </cell>
          <cell r="CX1276">
            <v>0</v>
          </cell>
          <cell r="CY1276">
            <v>0</v>
          </cell>
          <cell r="CZ1276">
            <v>0</v>
          </cell>
          <cell r="DA1276">
            <v>0</v>
          </cell>
          <cell r="DB1276">
            <v>0</v>
          </cell>
          <cell r="DC1276">
            <v>0</v>
          </cell>
          <cell r="DD1276">
            <v>0</v>
          </cell>
          <cell r="DE1276">
            <v>0</v>
          </cell>
          <cell r="DF1276">
            <v>0</v>
          </cell>
          <cell r="DG1276">
            <v>0</v>
          </cell>
          <cell r="DH1276">
            <v>0</v>
          </cell>
          <cell r="DI1276">
            <v>0</v>
          </cell>
          <cell r="DJ1276">
            <v>0</v>
          </cell>
          <cell r="DK1276">
            <v>0</v>
          </cell>
          <cell r="DL1276">
            <v>0</v>
          </cell>
          <cell r="DM1276">
            <v>0</v>
          </cell>
          <cell r="DN1276">
            <v>0</v>
          </cell>
          <cell r="DO1276">
            <v>0</v>
          </cell>
          <cell r="DP1276">
            <v>0</v>
          </cell>
          <cell r="DQ1276">
            <v>0</v>
          </cell>
          <cell r="DR1276">
            <v>0</v>
          </cell>
          <cell r="DS1276">
            <v>0</v>
          </cell>
          <cell r="DT1276">
            <v>0</v>
          </cell>
          <cell r="DU1276">
            <v>0</v>
          </cell>
          <cell r="DV1276">
            <v>0</v>
          </cell>
          <cell r="DW1276">
            <v>0</v>
          </cell>
          <cell r="DX1276">
            <v>0</v>
          </cell>
          <cell r="DY1276">
            <v>0</v>
          </cell>
          <cell r="DZ1276">
            <v>0</v>
          </cell>
          <cell r="EA1276">
            <v>0</v>
          </cell>
          <cell r="EB1276">
            <v>0</v>
          </cell>
          <cell r="EC1276">
            <v>0</v>
          </cell>
          <cell r="ED1276">
            <v>0</v>
          </cell>
          <cell r="EE1276">
            <v>0</v>
          </cell>
          <cell r="EF1276">
            <v>0</v>
          </cell>
          <cell r="EG1276">
            <v>0</v>
          </cell>
          <cell r="EH1276">
            <v>0</v>
          </cell>
          <cell r="EI1276">
            <v>0</v>
          </cell>
          <cell r="EJ1276">
            <v>0</v>
          </cell>
        </row>
        <row r="1277">
          <cell r="B1277">
            <v>1482</v>
          </cell>
          <cell r="C1277">
            <v>41554</v>
          </cell>
          <cell r="D1277">
            <v>962</v>
          </cell>
          <cell r="E1277" t="str">
            <v>Laura C</v>
          </cell>
          <cell r="F1277">
            <v>41554</v>
          </cell>
          <cell r="G1277" t="str">
            <v>DPS</v>
          </cell>
          <cell r="H1277" t="str">
            <v>004/2013</v>
          </cell>
          <cell r="I1277">
            <v>2013</v>
          </cell>
          <cell r="J1277" t="str">
            <v>EMPRESA DE TELECOMUNICACIONES DE BOGOTA S.A. ESP</v>
          </cell>
          <cell r="K1277" t="str">
            <v>899.999.115-8</v>
          </cell>
          <cell r="L1277" t="str">
            <v>BOGOTÁ</v>
          </cell>
          <cell r="M1277" t="str">
            <v>Cra 8° No. 20-56</v>
          </cell>
          <cell r="N1277" t="str">
            <v>3 77 77 77</v>
          </cell>
          <cell r="O1277" t="str">
            <v>PRESTACIÓN DE SEVICIOS DE ACCESO A INTERNET DEDICADO PARA SUS SEDES PRINCIPALES, CANALES DE COMUNICACIÓN ENTRE EL NIVEL NACIONAL Y OFICINAS DEL DPS, ADEMÁS CON LA UA CONSOLIDACIÓN TERRITORIAL, CENTRO ALTERNO DE PROCESAMIENTO Y BOLSA DE SERVICIOS PARA EL D</v>
          </cell>
          <cell r="P1277">
            <v>3183138982</v>
          </cell>
          <cell r="Q1277">
            <v>0</v>
          </cell>
          <cell r="R1277">
            <v>3183138982</v>
          </cell>
          <cell r="S1277">
            <v>62313</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t="str">
            <v>CARLOS HUMBERTO CAMELO CUELLAR</v>
          </cell>
          <cell r="AJ1277" t="str">
            <v xml:space="preserve">POR SERVICIOS: 1 PAGO $143.952.945 PR UACT $9.657.990 Y 10 PAGOS MENSUALES DE $262.395.533 Y 10 PAGOS POR UACT $17.604.467. POR BOLSA DE SERVICIOS  $229.528.047 CON FACTURA  </v>
          </cell>
          <cell r="AK1277" t="str">
            <v>42604-42713</v>
          </cell>
          <cell r="AL1277" t="str">
            <v>DOCUMENTO EQUIVALENTE DR1001/97 ART 17</v>
          </cell>
          <cell r="AM1277" t="str">
            <v>SOLICITUD SEPTIMO  Y OCTAVO PAGO.  ACCESO A INTERNET SEDE PRINCIPAL, CANALES DE COMUNICACIÓN ENTRE EL NIVEL NACIONAL Y OFICINAS DEL DPS.  JULIO  Y AGOSTO DE 2013.</v>
          </cell>
          <cell r="AN1277">
            <v>452406091.38</v>
          </cell>
          <cell r="AO1277">
            <v>0</v>
          </cell>
          <cell r="AP1277">
            <v>0</v>
          </cell>
          <cell r="AQ1277">
            <v>0</v>
          </cell>
          <cell r="AR1277">
            <v>0</v>
          </cell>
          <cell r="AS1277">
            <v>0</v>
          </cell>
          <cell r="AT1277">
            <v>0</v>
          </cell>
          <cell r="AU1277">
            <v>0</v>
          </cell>
          <cell r="AV1277">
            <v>0.16</v>
          </cell>
          <cell r="AW1277">
            <v>0</v>
          </cell>
          <cell r="AX1277">
            <v>72384974.620000005</v>
          </cell>
          <cell r="AY1277">
            <v>0</v>
          </cell>
          <cell r="AZ1277">
            <v>524791066</v>
          </cell>
          <cell r="BA1277" t="str">
            <v>SI</v>
          </cell>
          <cell r="BB1277" t="str">
            <v>SI</v>
          </cell>
          <cell r="BC1277" t="str">
            <v>NO</v>
          </cell>
          <cell r="BD1277" t="str">
            <v>NO</v>
          </cell>
          <cell r="BE1277" t="str">
            <v>COMÚN</v>
          </cell>
          <cell r="BF1277" t="str">
            <v>SI</v>
          </cell>
          <cell r="BG1277" t="str">
            <v>AUTORETENEDOR</v>
          </cell>
          <cell r="BH1277">
            <v>0</v>
          </cell>
          <cell r="BI1277">
            <v>0</v>
          </cell>
          <cell r="BJ1277">
            <v>0</v>
          </cell>
          <cell r="BK1277" t="str">
            <v>GRAN CONTRIBUYETE RESOL 7029 DE 22-11-96</v>
          </cell>
          <cell r="BL1277">
            <v>0</v>
          </cell>
          <cell r="BM1277">
            <v>0</v>
          </cell>
          <cell r="BN1277">
            <v>0</v>
          </cell>
          <cell r="BO1277" t="str">
            <v>BOGOTÁ</v>
          </cell>
          <cell r="BP1277">
            <v>9.6600000000000002E-3</v>
          </cell>
          <cell r="BQ1277">
            <v>0</v>
          </cell>
          <cell r="BR1277">
            <v>0</v>
          </cell>
          <cell r="BS1277">
            <v>0</v>
          </cell>
          <cell r="BT1277">
            <v>0</v>
          </cell>
          <cell r="BU1277" t="str">
            <v>NO APLICA S/N DCRTO 2818/13</v>
          </cell>
          <cell r="BV1277">
            <v>0</v>
          </cell>
          <cell r="BW1277">
            <v>0</v>
          </cell>
          <cell r="BX1277">
            <v>0</v>
          </cell>
          <cell r="BY1277">
            <v>0</v>
          </cell>
          <cell r="BZ1277">
            <v>0</v>
          </cell>
          <cell r="CA1277">
            <v>4370243</v>
          </cell>
          <cell r="CB1277">
            <v>0</v>
          </cell>
          <cell r="CC1277">
            <v>0</v>
          </cell>
          <cell r="CD1277">
            <v>0</v>
          </cell>
          <cell r="CE1277">
            <v>0</v>
          </cell>
          <cell r="CF1277">
            <v>520420823</v>
          </cell>
          <cell r="CG1277">
            <v>41554</v>
          </cell>
          <cell r="CH1277">
            <v>962</v>
          </cell>
          <cell r="CI1277">
            <v>62313</v>
          </cell>
          <cell r="CJ1277" t="str">
            <v>Laura Constanza Chia Melo</v>
          </cell>
          <cell r="CK1277" t="str">
            <v>SUBDIRECCIÓN DE OPERACIONES</v>
          </cell>
          <cell r="CL1277" t="str">
            <v>ORDINARIA</v>
          </cell>
          <cell r="CM1277" t="str">
            <v>201361003026000004E</v>
          </cell>
          <cell r="CN1277">
            <v>0</v>
          </cell>
          <cell r="CO1277" t="str">
            <v>NO APLICA</v>
          </cell>
          <cell r="CP1277">
            <v>0</v>
          </cell>
          <cell r="CQ1277" t="str">
            <v>2013-6200149283</v>
          </cell>
          <cell r="CR1277">
            <v>0</v>
          </cell>
          <cell r="CS1277">
            <v>0</v>
          </cell>
          <cell r="CT1277">
            <v>0</v>
          </cell>
          <cell r="CU1277">
            <v>0</v>
          </cell>
          <cell r="CV1277">
            <v>0</v>
          </cell>
          <cell r="CW1277">
            <v>0</v>
          </cell>
          <cell r="CX1277">
            <v>0</v>
          </cell>
          <cell r="CY1277">
            <v>0</v>
          </cell>
          <cell r="CZ1277">
            <v>0</v>
          </cell>
          <cell r="DA1277">
            <v>0</v>
          </cell>
          <cell r="DB1277">
            <v>0</v>
          </cell>
          <cell r="DC1277">
            <v>0</v>
          </cell>
          <cell r="DD1277">
            <v>0</v>
          </cell>
          <cell r="DE1277">
            <v>0</v>
          </cell>
          <cell r="DF1277">
            <v>0</v>
          </cell>
          <cell r="DG1277">
            <v>0</v>
          </cell>
          <cell r="DH1277">
            <v>0</v>
          </cell>
          <cell r="DI1277">
            <v>0</v>
          </cell>
          <cell r="DJ1277">
            <v>0</v>
          </cell>
          <cell r="DK1277">
            <v>0</v>
          </cell>
          <cell r="DL1277">
            <v>0</v>
          </cell>
          <cell r="DM1277">
            <v>0</v>
          </cell>
          <cell r="DN1277">
            <v>0</v>
          </cell>
          <cell r="DO1277">
            <v>0</v>
          </cell>
          <cell r="DP1277">
            <v>0</v>
          </cell>
          <cell r="DQ1277">
            <v>0</v>
          </cell>
          <cell r="DR1277">
            <v>0</v>
          </cell>
          <cell r="DS1277">
            <v>0</v>
          </cell>
          <cell r="DT1277">
            <v>0</v>
          </cell>
          <cell r="DU1277">
            <v>0</v>
          </cell>
          <cell r="DV1277">
            <v>0</v>
          </cell>
          <cell r="DW1277">
            <v>0</v>
          </cell>
          <cell r="DX1277">
            <v>0</v>
          </cell>
          <cell r="DY1277">
            <v>0</v>
          </cell>
          <cell r="DZ1277">
            <v>0</v>
          </cell>
          <cell r="EA1277">
            <v>0</v>
          </cell>
          <cell r="EB1277">
            <v>0</v>
          </cell>
          <cell r="EC1277">
            <v>0</v>
          </cell>
          <cell r="ED1277">
            <v>0</v>
          </cell>
          <cell r="EE1277">
            <v>0</v>
          </cell>
          <cell r="EF1277">
            <v>0</v>
          </cell>
          <cell r="EG1277">
            <v>0</v>
          </cell>
          <cell r="EH1277">
            <v>0</v>
          </cell>
          <cell r="EI1277">
            <v>0</v>
          </cell>
          <cell r="EJ1277">
            <v>0</v>
          </cell>
        </row>
        <row r="1278">
          <cell r="B1278">
            <v>1483</v>
          </cell>
          <cell r="C1278">
            <v>41554</v>
          </cell>
          <cell r="D1278">
            <v>966</v>
          </cell>
          <cell r="E1278" t="str">
            <v>Laura C</v>
          </cell>
          <cell r="F1278">
            <v>41554</v>
          </cell>
          <cell r="G1278" t="str">
            <v>FIP</v>
          </cell>
          <cell r="H1278" t="str">
            <v>064/12</v>
          </cell>
          <cell r="I1278">
            <v>2013</v>
          </cell>
          <cell r="J1278" t="str">
            <v>BANCO AGRARIO DE COLOMBIA S.A.</v>
          </cell>
          <cell r="K1278" t="str">
            <v>800.037.800-8</v>
          </cell>
          <cell r="L1278" t="str">
            <v>BOGOTA</v>
          </cell>
          <cell r="M1278">
            <v>0</v>
          </cell>
          <cell r="N1278">
            <v>0</v>
          </cell>
          <cell r="O1278" t="str">
            <v>El BANCO se obliga a"PRESTAR EL SERVICIO FINANCIERO DE ENTREGA DE LAS TRANSFERENCIAS MONETARIAS A LOS BENEFICIARIOS DEL SECTOR DE LA INCLUSIÓN SOCIAL", para el Grupo No. 3 (TRES) de acuerdo con los anexos 7 y 8 de la Convocatoria No.07 de 2012. PARÁGRAFO:</v>
          </cell>
          <cell r="P1278">
            <v>65284150400</v>
          </cell>
          <cell r="Q1278">
            <v>0</v>
          </cell>
          <cell r="R1278">
            <v>65284150400</v>
          </cell>
          <cell r="S1278">
            <v>48513</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t="str">
            <v>PAOLA ANDREA VANEGAS RODRIGUEZ</v>
          </cell>
          <cell r="AJ1278">
            <v>0</v>
          </cell>
          <cell r="AK1278" t="str">
            <v>CUENTA COBRO 2013-064-JA-01-G1</v>
          </cell>
          <cell r="AL1278" t="str">
            <v>N/A</v>
          </cell>
          <cell r="AM1278" t="str">
            <v>SOLICITUD PAGO POR CONCEPTO DE COMISION POR PRESTACION DEL SERVICIO DE PAGO DE GIROS POR VENTANILLA CORRESPONDIENTES AL CICLO UNO A RAZON DE $6,948,40 POR 423 PAGOS</v>
          </cell>
          <cell r="AN1278">
            <v>2533770</v>
          </cell>
          <cell r="AO1278">
            <v>0</v>
          </cell>
          <cell r="AP1278">
            <v>0</v>
          </cell>
          <cell r="AQ1278">
            <v>0</v>
          </cell>
          <cell r="AR1278">
            <v>0</v>
          </cell>
          <cell r="AS1278">
            <v>0</v>
          </cell>
          <cell r="AT1278">
            <v>0</v>
          </cell>
          <cell r="AU1278">
            <v>0</v>
          </cell>
          <cell r="AV1278">
            <v>0.16</v>
          </cell>
          <cell r="AW1278">
            <v>0</v>
          </cell>
          <cell r="AX1278">
            <v>405403</v>
          </cell>
          <cell r="AY1278">
            <v>0</v>
          </cell>
          <cell r="AZ1278">
            <v>2939173</v>
          </cell>
          <cell r="BA1278" t="str">
            <v>SI</v>
          </cell>
          <cell r="BB1278" t="str">
            <v>SI</v>
          </cell>
          <cell r="BC1278" t="str">
            <v>NO</v>
          </cell>
          <cell r="BD1278" t="str">
            <v>NO</v>
          </cell>
          <cell r="BE1278" t="str">
            <v>COMUN</v>
          </cell>
          <cell r="BF1278" t="str">
            <v>NO</v>
          </cell>
          <cell r="BG1278" t="str">
            <v>AUTORETENEDOR</v>
          </cell>
          <cell r="BH1278">
            <v>0</v>
          </cell>
          <cell r="BI1278">
            <v>0</v>
          </cell>
          <cell r="BJ1278">
            <v>0</v>
          </cell>
          <cell r="BK1278" t="str">
            <v>GRAN CONTRIBUYENTE</v>
          </cell>
          <cell r="BL1278">
            <v>0</v>
          </cell>
          <cell r="BM1278">
            <v>0</v>
          </cell>
          <cell r="BN1278">
            <v>0</v>
          </cell>
          <cell r="BO1278" t="str">
            <v>ENTIDAD DEL ESTADO</v>
          </cell>
          <cell r="BP1278">
            <v>0</v>
          </cell>
          <cell r="BQ1278">
            <v>0</v>
          </cell>
          <cell r="BR1278">
            <v>0</v>
          </cell>
          <cell r="BS1278">
            <v>0</v>
          </cell>
          <cell r="BT1278">
            <v>0</v>
          </cell>
          <cell r="BU1278" t="str">
            <v>NO APLICA S/N DCRTO 2818/13</v>
          </cell>
          <cell r="BV1278">
            <v>0</v>
          </cell>
          <cell r="BW1278">
            <v>0</v>
          </cell>
          <cell r="BX1278">
            <v>0</v>
          </cell>
          <cell r="BY1278">
            <v>0</v>
          </cell>
          <cell r="BZ1278">
            <v>0</v>
          </cell>
          <cell r="CA1278">
            <v>0</v>
          </cell>
          <cell r="CB1278">
            <v>0</v>
          </cell>
          <cell r="CC1278">
            <v>0</v>
          </cell>
          <cell r="CD1278">
            <v>0</v>
          </cell>
          <cell r="CE1278">
            <v>0</v>
          </cell>
          <cell r="CF1278">
            <v>2939173</v>
          </cell>
          <cell r="CG1278">
            <v>41554</v>
          </cell>
          <cell r="CH1278">
            <v>966</v>
          </cell>
          <cell r="CI1278">
            <v>9313</v>
          </cell>
          <cell r="CJ1278" t="str">
            <v>Laura Constanza Chia Melo</v>
          </cell>
          <cell r="CK1278" t="str">
            <v>DIRECCION DE INGRESO SOCIAL</v>
          </cell>
          <cell r="CL1278" t="str">
            <v>ORDINARIA</v>
          </cell>
          <cell r="CM1278" t="str">
            <v>N/A</v>
          </cell>
          <cell r="CN1278">
            <v>0</v>
          </cell>
          <cell r="CO1278" t="str">
            <v>N/A</v>
          </cell>
          <cell r="CP1278">
            <v>0</v>
          </cell>
          <cell r="CQ1278" t="str">
            <v>2013-3000149963</v>
          </cell>
          <cell r="CR1278" t="str">
            <v>ESTA CUETNA SE TRAMITA CON LAS LIQUIDACIONES 1483 DEL CONTRATO 064/12 Y 1484 DEL CONTRATO 062/12</v>
          </cell>
          <cell r="CS1278">
            <v>0</v>
          </cell>
          <cell r="CT1278">
            <v>0</v>
          </cell>
          <cell r="CU1278">
            <v>0</v>
          </cell>
          <cell r="CV1278">
            <v>0</v>
          </cell>
          <cell r="CW1278">
            <v>0</v>
          </cell>
          <cell r="CX1278">
            <v>0</v>
          </cell>
          <cell r="CY1278">
            <v>0</v>
          </cell>
          <cell r="CZ1278">
            <v>0</v>
          </cell>
          <cell r="DA1278">
            <v>0</v>
          </cell>
          <cell r="DB1278">
            <v>0</v>
          </cell>
          <cell r="DC1278">
            <v>0</v>
          </cell>
          <cell r="DD1278">
            <v>0</v>
          </cell>
          <cell r="DE1278">
            <v>0</v>
          </cell>
          <cell r="DF1278">
            <v>0</v>
          </cell>
          <cell r="DG1278">
            <v>0</v>
          </cell>
          <cell r="DH1278">
            <v>0</v>
          </cell>
          <cell r="DI1278">
            <v>0</v>
          </cell>
          <cell r="DJ1278">
            <v>0</v>
          </cell>
          <cell r="DK1278">
            <v>0</v>
          </cell>
          <cell r="DL1278">
            <v>0</v>
          </cell>
          <cell r="DM1278">
            <v>0</v>
          </cell>
          <cell r="DN1278">
            <v>0</v>
          </cell>
          <cell r="DO1278">
            <v>0</v>
          </cell>
          <cell r="DP1278">
            <v>0</v>
          </cell>
          <cell r="DQ1278">
            <v>0</v>
          </cell>
          <cell r="DR1278">
            <v>0</v>
          </cell>
          <cell r="DS1278">
            <v>0</v>
          </cell>
          <cell r="DT1278">
            <v>0</v>
          </cell>
          <cell r="DU1278">
            <v>0</v>
          </cell>
          <cell r="DV1278">
            <v>0</v>
          </cell>
          <cell r="DW1278">
            <v>0</v>
          </cell>
          <cell r="DX1278">
            <v>0</v>
          </cell>
          <cell r="DY1278">
            <v>0</v>
          </cell>
          <cell r="DZ1278">
            <v>0</v>
          </cell>
          <cell r="EA1278">
            <v>0</v>
          </cell>
          <cell r="EB1278">
            <v>0</v>
          </cell>
          <cell r="EC1278">
            <v>0</v>
          </cell>
          <cell r="ED1278">
            <v>0</v>
          </cell>
          <cell r="EE1278">
            <v>0</v>
          </cell>
          <cell r="EF1278">
            <v>0</v>
          </cell>
          <cell r="EG1278">
            <v>0</v>
          </cell>
          <cell r="EH1278">
            <v>0</v>
          </cell>
          <cell r="EI1278">
            <v>0</v>
          </cell>
          <cell r="EJ1278">
            <v>0</v>
          </cell>
        </row>
        <row r="1279">
          <cell r="B1279">
            <v>1484</v>
          </cell>
          <cell r="C1279">
            <v>41554</v>
          </cell>
          <cell r="D1279">
            <v>966</v>
          </cell>
          <cell r="E1279" t="str">
            <v>Laura C</v>
          </cell>
          <cell r="F1279">
            <v>41554</v>
          </cell>
          <cell r="G1279" t="str">
            <v>FIP</v>
          </cell>
          <cell r="H1279" t="str">
            <v>062/12</v>
          </cell>
          <cell r="I1279">
            <v>2013</v>
          </cell>
          <cell r="J1279" t="str">
            <v>BANCO AGRARIO DE COLOMBIA S.A.</v>
          </cell>
          <cell r="K1279" t="str">
            <v>800.037.800-8</v>
          </cell>
          <cell r="L1279" t="str">
            <v>BOGOTA</v>
          </cell>
          <cell r="M1279">
            <v>0</v>
          </cell>
          <cell r="N1279">
            <v>0</v>
          </cell>
          <cell r="O1279" t="str">
            <v>El BANCO se obliga a "PRESTAR EL SERVICIO FINANCIERO DE ENTREGA DE LAS TRANSFERENCIAS MONETARIAS A LOS BENEFICIARIOS DEL SECTOR DE LA INCLUSIÓN SOCIAL", para el Grupo No_1 (UNO) de acuerdo con los anexos 5 y 8 de la Convocatoria No. 07 de 2012.</v>
          </cell>
          <cell r="P1279">
            <v>65284150400</v>
          </cell>
          <cell r="Q1279">
            <v>0</v>
          </cell>
          <cell r="R1279">
            <v>65284150400</v>
          </cell>
          <cell r="S1279" t="str">
            <v>4913-03</v>
          </cell>
          <cell r="T1279">
            <v>0</v>
          </cell>
          <cell r="U1279">
            <v>0</v>
          </cell>
          <cell r="V1279">
            <v>0</v>
          </cell>
          <cell r="W1279">
            <v>1047600000</v>
          </cell>
          <cell r="X1279">
            <v>0</v>
          </cell>
          <cell r="Y1279">
            <v>1047600000</v>
          </cell>
          <cell r="Z1279" t="str">
            <v>45212</v>
          </cell>
          <cell r="AA1279">
            <v>131400000</v>
          </cell>
          <cell r="AB1279">
            <v>0</v>
          </cell>
          <cell r="AC1279">
            <v>131400000</v>
          </cell>
          <cell r="AD1279">
            <v>45512</v>
          </cell>
          <cell r="AE1279">
            <v>0</v>
          </cell>
          <cell r="AF1279">
            <v>0</v>
          </cell>
          <cell r="AG1279">
            <v>0</v>
          </cell>
          <cell r="AH1279">
            <v>0</v>
          </cell>
          <cell r="AI1279" t="str">
            <v>PAOLA ANDREA VANEGAS RODRIGUEZ</v>
          </cell>
          <cell r="AJ1279">
            <v>0</v>
          </cell>
          <cell r="AK1279" t="str">
            <v>CUENTA COBRO 2013-062-JA-01-G1</v>
          </cell>
          <cell r="AL1279" t="str">
            <v>N/A</v>
          </cell>
          <cell r="AM1279" t="str">
            <v>SOLICITUD PAGO POR CONCEPTO DE COMISION POR PRESTACION DEL SERVICIO DE PAGO DE GIROS POR VENTANILLA CORRESPONDIENTES AL CICLO UNO A RAZON DE $6,948,40 POR 510 PAGOS</v>
          </cell>
          <cell r="AN1279">
            <v>3054900</v>
          </cell>
          <cell r="AO1279">
            <v>0</v>
          </cell>
          <cell r="AP1279">
            <v>0</v>
          </cell>
          <cell r="AQ1279">
            <v>0</v>
          </cell>
          <cell r="AR1279">
            <v>0</v>
          </cell>
          <cell r="AS1279">
            <v>0</v>
          </cell>
          <cell r="AT1279">
            <v>0</v>
          </cell>
          <cell r="AU1279">
            <v>0</v>
          </cell>
          <cell r="AV1279">
            <v>0.16</v>
          </cell>
          <cell r="AW1279">
            <v>0</v>
          </cell>
          <cell r="AX1279">
            <v>488784</v>
          </cell>
          <cell r="AY1279">
            <v>0</v>
          </cell>
          <cell r="AZ1279">
            <v>3543684</v>
          </cell>
          <cell r="BA1279" t="str">
            <v>SI</v>
          </cell>
          <cell r="BB1279" t="str">
            <v>SI</v>
          </cell>
          <cell r="BC1279" t="str">
            <v>NO</v>
          </cell>
          <cell r="BD1279" t="str">
            <v>NO</v>
          </cell>
          <cell r="BE1279" t="str">
            <v>COMUN</v>
          </cell>
          <cell r="BF1279" t="str">
            <v>NO</v>
          </cell>
          <cell r="BG1279" t="str">
            <v>AUTORETENEDOR</v>
          </cell>
          <cell r="BH1279">
            <v>0</v>
          </cell>
          <cell r="BI1279">
            <v>0</v>
          </cell>
          <cell r="BJ1279">
            <v>0</v>
          </cell>
          <cell r="BK1279" t="str">
            <v>GRAN CONTRIBUYENTE</v>
          </cell>
          <cell r="BL1279">
            <v>0</v>
          </cell>
          <cell r="BM1279">
            <v>0</v>
          </cell>
          <cell r="BN1279">
            <v>0</v>
          </cell>
          <cell r="BO1279" t="str">
            <v>ENTIDAD DEL ESTADO</v>
          </cell>
          <cell r="BP1279">
            <v>0</v>
          </cell>
          <cell r="BQ1279">
            <v>0</v>
          </cell>
          <cell r="BR1279">
            <v>0</v>
          </cell>
          <cell r="BS1279">
            <v>0</v>
          </cell>
          <cell r="BT1279">
            <v>0</v>
          </cell>
          <cell r="BU1279" t="str">
            <v>NO APLICA S/N DCRTO 2818/13</v>
          </cell>
          <cell r="BV1279">
            <v>0</v>
          </cell>
          <cell r="BW1279">
            <v>0</v>
          </cell>
          <cell r="BX1279">
            <v>0</v>
          </cell>
          <cell r="BY1279">
            <v>0</v>
          </cell>
          <cell r="BZ1279">
            <v>0</v>
          </cell>
          <cell r="CA1279">
            <v>0</v>
          </cell>
          <cell r="CB1279">
            <v>0</v>
          </cell>
          <cell r="CC1279">
            <v>0</v>
          </cell>
          <cell r="CD1279">
            <v>0</v>
          </cell>
          <cell r="CE1279">
            <v>0</v>
          </cell>
          <cell r="CF1279">
            <v>3543684</v>
          </cell>
          <cell r="CG1279">
            <v>41554</v>
          </cell>
          <cell r="CH1279">
            <v>966</v>
          </cell>
          <cell r="CI1279">
            <v>9413</v>
          </cell>
          <cell r="CJ1279" t="str">
            <v>Laura Constanza Chia Melo</v>
          </cell>
          <cell r="CK1279" t="str">
            <v>DIRECCION DE INGRESO SOCIAL</v>
          </cell>
          <cell r="CL1279" t="str">
            <v>ORDINARIA</v>
          </cell>
          <cell r="CM1279" t="str">
            <v>N/A</v>
          </cell>
          <cell r="CN1279">
            <v>0</v>
          </cell>
          <cell r="CO1279" t="str">
            <v>N/A</v>
          </cell>
          <cell r="CP1279">
            <v>0</v>
          </cell>
          <cell r="CQ1279" t="str">
            <v>2013-3000149963</v>
          </cell>
          <cell r="CR1279" t="str">
            <v>ESTA CUETNA SE TRAMITA CON LAS LIQUIDACIONES 1483 DEL CONTRATO 064/12 Y 1484 DEL CONTRATO 062/12</v>
          </cell>
          <cell r="CS1279">
            <v>0</v>
          </cell>
          <cell r="CT1279">
            <v>0</v>
          </cell>
          <cell r="CU1279">
            <v>0</v>
          </cell>
          <cell r="CV1279">
            <v>0</v>
          </cell>
          <cell r="CW1279">
            <v>0</v>
          </cell>
          <cell r="CX1279">
            <v>0</v>
          </cell>
          <cell r="CY1279">
            <v>0</v>
          </cell>
          <cell r="CZ1279">
            <v>0</v>
          </cell>
          <cell r="DA1279">
            <v>0</v>
          </cell>
          <cell r="DB1279">
            <v>0</v>
          </cell>
          <cell r="DC1279">
            <v>0</v>
          </cell>
          <cell r="DD1279">
            <v>0</v>
          </cell>
          <cell r="DE1279">
            <v>0</v>
          </cell>
          <cell r="DF1279">
            <v>0</v>
          </cell>
          <cell r="DG1279">
            <v>0</v>
          </cell>
          <cell r="DH1279">
            <v>0</v>
          </cell>
          <cell r="DI1279">
            <v>0</v>
          </cell>
          <cell r="DJ1279">
            <v>0</v>
          </cell>
          <cell r="DK1279">
            <v>0</v>
          </cell>
          <cell r="DL1279">
            <v>0</v>
          </cell>
          <cell r="DM1279">
            <v>0</v>
          </cell>
          <cell r="DN1279">
            <v>0</v>
          </cell>
          <cell r="DO1279">
            <v>0</v>
          </cell>
          <cell r="DP1279">
            <v>0</v>
          </cell>
          <cell r="DQ1279">
            <v>0</v>
          </cell>
          <cell r="DR1279">
            <v>0</v>
          </cell>
          <cell r="DS1279">
            <v>0</v>
          </cell>
          <cell r="DT1279">
            <v>0</v>
          </cell>
          <cell r="DU1279">
            <v>0</v>
          </cell>
          <cell r="DV1279">
            <v>0</v>
          </cell>
          <cell r="DW1279">
            <v>0</v>
          </cell>
          <cell r="DX1279">
            <v>0</v>
          </cell>
          <cell r="DY1279">
            <v>0</v>
          </cell>
          <cell r="DZ1279">
            <v>0</v>
          </cell>
          <cell r="EA1279">
            <v>0</v>
          </cell>
          <cell r="EB1279">
            <v>0</v>
          </cell>
          <cell r="EC1279">
            <v>0</v>
          </cell>
          <cell r="ED1279">
            <v>0</v>
          </cell>
          <cell r="EE1279">
            <v>0</v>
          </cell>
          <cell r="EF1279">
            <v>0</v>
          </cell>
          <cell r="EG1279">
            <v>0</v>
          </cell>
          <cell r="EH1279">
            <v>0</v>
          </cell>
          <cell r="EI1279">
            <v>0</v>
          </cell>
          <cell r="EJ1279">
            <v>0</v>
          </cell>
        </row>
        <row r="1280">
          <cell r="B1280">
            <v>1376</v>
          </cell>
          <cell r="C1280">
            <v>41536</v>
          </cell>
          <cell r="D1280">
            <v>879</v>
          </cell>
          <cell r="E1280" t="str">
            <v>Martha L</v>
          </cell>
          <cell r="F1280">
            <v>41536</v>
          </cell>
          <cell r="G1280" t="str">
            <v>DPS</v>
          </cell>
          <cell r="H1280" t="str">
            <v>113/13</v>
          </cell>
          <cell r="I1280">
            <v>2013</v>
          </cell>
          <cell r="J1280" t="str">
            <v>CORPORACION PARA EL DESARROLLO SOCIAL COMUNITARIO-CORSOC - ASVIDAS</v>
          </cell>
          <cell r="K1280" t="str">
            <v>800.179.753-9</v>
          </cell>
          <cell r="L1280" t="str">
            <v>MONTERIA</v>
          </cell>
          <cell r="M1280" t="str">
            <v>KR 11 36 41</v>
          </cell>
          <cell r="N1280" t="str">
            <v>783 0608</v>
          </cell>
          <cell r="O1280" t="str">
            <v xml:space="preserve">EL OBJETO DEL CONVENIO ES QUE CORSOC ASVIDAS EJECUTE  EL PROYECTO "PROGRAMA DE ALIMENTACION PARA LA POBLACION DE LOS MUNICIPIOS DE COROZAL SAN BENITO ABAD PALMITOS Y CAIMITO DEL DEPARTAMENTO DE SUCRE PRIORIZANDO EN ATENCION DE HUERTAS CON PRODUCTOS LIDER </v>
          </cell>
          <cell r="P1280">
            <v>301289424</v>
          </cell>
          <cell r="Q1280">
            <v>0</v>
          </cell>
          <cell r="R1280">
            <v>301289424</v>
          </cell>
          <cell r="S1280">
            <v>759313</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t="str">
            <v>MICHELA ESPINOSA REYES</v>
          </cell>
          <cell r="AJ1280" t="str">
            <v>LOS RECURSOS SERAN DESEMBOLSOS EN DOS CONTADOS Y SU UTILIZACION SERA DESTINADA EXCLUSIVAMENTE AL DESARROLLO DEL PROYECTO BAJO LA SIGUIENTE MODALIDAD: a- UN PRIMER DESEMOBLO DEL 50% DEL VALOR APORTADO POR EL DPS PREVIO CUMPLIMIENTO DE LOS REQUISITOS DE SEX</v>
          </cell>
          <cell r="AK1280" t="str">
            <v>SIN</v>
          </cell>
          <cell r="AL1280">
            <v>0</v>
          </cell>
          <cell r="AM1280" t="str">
            <v>SOLICITUD PRIMER DESEMBOLSO DEL CONVENIO DE COOPERACION DEL 50% DEL VALOR DE LOS APORTES DEL DPS</v>
          </cell>
          <cell r="AN1280">
            <v>150644712</v>
          </cell>
          <cell r="AO1280">
            <v>0</v>
          </cell>
          <cell r="AP1280">
            <v>0</v>
          </cell>
          <cell r="AQ1280">
            <v>0</v>
          </cell>
          <cell r="AR1280">
            <v>0</v>
          </cell>
          <cell r="AS1280">
            <v>0</v>
          </cell>
          <cell r="AT1280">
            <v>0</v>
          </cell>
          <cell r="AU1280">
            <v>0</v>
          </cell>
          <cell r="AV1280">
            <v>0</v>
          </cell>
          <cell r="AW1280">
            <v>0</v>
          </cell>
          <cell r="AX1280">
            <v>0</v>
          </cell>
          <cell r="AY1280">
            <v>0</v>
          </cell>
          <cell r="AZ1280">
            <v>150644712</v>
          </cell>
          <cell r="BA1280" t="str">
            <v>NO</v>
          </cell>
          <cell r="BB1280" t="str">
            <v>NO</v>
          </cell>
          <cell r="BC1280" t="str">
            <v>NO</v>
          </cell>
          <cell r="BD1280" t="str">
            <v>NO</v>
          </cell>
          <cell r="BE1280" t="str">
            <v>COMUN</v>
          </cell>
          <cell r="BF1280" t="str">
            <v>NO</v>
          </cell>
          <cell r="BG1280" t="str">
            <v>ENTIDAD SIN ANIMO DE LUCRO</v>
          </cell>
          <cell r="BH1280">
            <v>0</v>
          </cell>
          <cell r="BI1280">
            <v>0</v>
          </cell>
          <cell r="BJ1280">
            <v>0</v>
          </cell>
          <cell r="BK1280" t="str">
            <v>CONVENIO DE COOPE INGRESOS PARA TERCEROS</v>
          </cell>
          <cell r="BL1280">
            <v>0</v>
          </cell>
          <cell r="BM1280">
            <v>0</v>
          </cell>
          <cell r="BN1280">
            <v>0</v>
          </cell>
          <cell r="BO1280" t="str">
            <v>CONVENIO DE COOPERACION INGRESOS PARA TERCEROS</v>
          </cell>
          <cell r="BP1280">
            <v>0</v>
          </cell>
          <cell r="BQ1280">
            <v>0</v>
          </cell>
          <cell r="BR1280">
            <v>0</v>
          </cell>
          <cell r="BS1280">
            <v>0</v>
          </cell>
          <cell r="BT1280">
            <v>0</v>
          </cell>
          <cell r="BU1280" t="str">
            <v>ENTIDAD SIN ANIMO DE LUCRO</v>
          </cell>
          <cell r="BV1280">
            <v>0</v>
          </cell>
          <cell r="BW1280">
            <v>0</v>
          </cell>
          <cell r="BX1280">
            <v>0</v>
          </cell>
          <cell r="BY1280">
            <v>0</v>
          </cell>
          <cell r="BZ1280">
            <v>0</v>
          </cell>
          <cell r="CA1280">
            <v>0</v>
          </cell>
          <cell r="CB1280">
            <v>0</v>
          </cell>
          <cell r="CC1280">
            <v>0</v>
          </cell>
          <cell r="CD1280">
            <v>0</v>
          </cell>
          <cell r="CE1280">
            <v>0</v>
          </cell>
          <cell r="CF1280">
            <v>150644712</v>
          </cell>
          <cell r="CG1280">
            <v>41536</v>
          </cell>
          <cell r="CH1280">
            <v>879</v>
          </cell>
          <cell r="CI1280">
            <v>759313</v>
          </cell>
          <cell r="CJ1280" t="str">
            <v>Martha Cecilia López Cortez</v>
          </cell>
          <cell r="CK1280" t="str">
            <v>SSAN</v>
          </cell>
          <cell r="CL1280" t="str">
            <v>ORDINARIA</v>
          </cell>
          <cell r="CM1280">
            <v>0</v>
          </cell>
          <cell r="CN1280">
            <v>0</v>
          </cell>
          <cell r="CO1280" t="str">
            <v>N/A</v>
          </cell>
          <cell r="CP1280">
            <v>0</v>
          </cell>
          <cell r="CQ1280" t="str">
            <v>2013-5100138153</v>
          </cell>
          <cell r="CR1280">
            <v>0</v>
          </cell>
          <cell r="CS1280">
            <v>0</v>
          </cell>
          <cell r="CT1280">
            <v>0</v>
          </cell>
          <cell r="CU1280">
            <v>0</v>
          </cell>
          <cell r="CV1280">
            <v>0</v>
          </cell>
          <cell r="CW1280">
            <v>0</v>
          </cell>
          <cell r="CX1280">
            <v>0</v>
          </cell>
          <cell r="CY1280">
            <v>0</v>
          </cell>
          <cell r="CZ1280">
            <v>0</v>
          </cell>
          <cell r="DA1280">
            <v>0</v>
          </cell>
          <cell r="DB1280">
            <v>0</v>
          </cell>
          <cell r="DC1280">
            <v>0</v>
          </cell>
          <cell r="DD1280">
            <v>0</v>
          </cell>
          <cell r="DE1280">
            <v>0</v>
          </cell>
          <cell r="DF1280">
            <v>0</v>
          </cell>
          <cell r="DG1280">
            <v>0</v>
          </cell>
          <cell r="DH1280">
            <v>0</v>
          </cell>
          <cell r="DI1280">
            <v>0</v>
          </cell>
          <cell r="DJ1280">
            <v>0</v>
          </cell>
          <cell r="DK1280">
            <v>0</v>
          </cell>
          <cell r="DL1280">
            <v>0</v>
          </cell>
          <cell r="DM1280">
            <v>0</v>
          </cell>
          <cell r="DN1280">
            <v>0</v>
          </cell>
          <cell r="DO1280">
            <v>0</v>
          </cell>
          <cell r="DP1280">
            <v>0</v>
          </cell>
          <cell r="DQ1280">
            <v>0</v>
          </cell>
          <cell r="DR1280">
            <v>0</v>
          </cell>
          <cell r="DS1280">
            <v>0</v>
          </cell>
          <cell r="DT1280">
            <v>0</v>
          </cell>
          <cell r="DU1280">
            <v>0</v>
          </cell>
          <cell r="DV1280">
            <v>0</v>
          </cell>
          <cell r="DW1280">
            <v>0</v>
          </cell>
          <cell r="DX1280">
            <v>0</v>
          </cell>
          <cell r="DY1280">
            <v>0</v>
          </cell>
          <cell r="DZ1280">
            <v>0</v>
          </cell>
          <cell r="EA1280">
            <v>0</v>
          </cell>
          <cell r="EB1280">
            <v>0</v>
          </cell>
          <cell r="EC1280">
            <v>0</v>
          </cell>
          <cell r="ED1280">
            <v>0</v>
          </cell>
          <cell r="EE1280">
            <v>0</v>
          </cell>
          <cell r="EF1280">
            <v>0</v>
          </cell>
          <cell r="EG1280">
            <v>0</v>
          </cell>
          <cell r="EH1280">
            <v>0</v>
          </cell>
          <cell r="EI1280">
            <v>0</v>
          </cell>
          <cell r="EJ1280">
            <v>0</v>
          </cell>
        </row>
        <row r="1281">
          <cell r="B1281">
            <v>1377</v>
          </cell>
          <cell r="C1281">
            <v>41536</v>
          </cell>
          <cell r="D1281">
            <v>880</v>
          </cell>
          <cell r="E1281" t="str">
            <v>Martha L</v>
          </cell>
          <cell r="F1281">
            <v>41536</v>
          </cell>
          <cell r="G1281" t="str">
            <v>DPS</v>
          </cell>
          <cell r="H1281" t="str">
            <v>221/12</v>
          </cell>
          <cell r="I1281">
            <v>2013</v>
          </cell>
          <cell r="J1281" t="str">
            <v>PANAMERICANA OUTSOURCING S.A.</v>
          </cell>
          <cell r="K1281" t="str">
            <v>830.077.655-6</v>
          </cell>
          <cell r="L1281" t="str">
            <v>BOGOTA</v>
          </cell>
          <cell r="M1281" t="str">
            <v>CL 64 93 95</v>
          </cell>
          <cell r="N1281">
            <v>29106900</v>
          </cell>
          <cell r="O1281" t="str">
            <v>CONTRATAR EL SUMINISTRO DE PAPELERIA,Y DISTRIBUCION DE PAPELERIA UTILES DE ESCRITORIO Y DE OFICINA, E INSUMOS PARA EQUIPOS DE COMPUTO IMPRESORAS Y FOTOCOPIADORAS A PRECIOS UNITARIOS FIJOS BAJO EL ESQUEMA DE PROVEEDURIA INTEGRAL</v>
          </cell>
          <cell r="P1281">
            <v>1038240000</v>
          </cell>
          <cell r="Q1281">
            <v>0</v>
          </cell>
          <cell r="R1281">
            <v>1038240000</v>
          </cell>
          <cell r="S1281">
            <v>213</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t="str">
            <v>JOHN FERNANDO MEDINA SERNA</v>
          </cell>
          <cell r="AJ1281" t="str">
            <v>Facturas</v>
          </cell>
          <cell r="AK1281" t="str">
            <v>02-032224</v>
          </cell>
          <cell r="AL1281" t="str">
            <v>310000060733 DE 16-04-2012</v>
          </cell>
          <cell r="AM1281" t="str">
            <v>BANDERITAS BORRADORES PILAS INDICADORES INALAMBRICOS ESFERO VERDE TAJALAPIZ ELECTRICO INDICADOR LASE</v>
          </cell>
          <cell r="AN1281">
            <v>4261306</v>
          </cell>
          <cell r="AO1281">
            <v>0</v>
          </cell>
          <cell r="AP1281">
            <v>0</v>
          </cell>
          <cell r="AQ1281">
            <v>0</v>
          </cell>
          <cell r="AR1281">
            <v>0</v>
          </cell>
          <cell r="AS1281">
            <v>0</v>
          </cell>
          <cell r="AT1281">
            <v>0</v>
          </cell>
          <cell r="AU1281">
            <v>0</v>
          </cell>
          <cell r="AV1281">
            <v>0.16</v>
          </cell>
          <cell r="AW1281">
            <v>0</v>
          </cell>
          <cell r="AX1281">
            <v>681809</v>
          </cell>
          <cell r="AY1281">
            <v>0</v>
          </cell>
          <cell r="AZ1281">
            <v>4943115</v>
          </cell>
          <cell r="BA1281" t="str">
            <v>SI</v>
          </cell>
          <cell r="BB1281" t="str">
            <v>SI</v>
          </cell>
          <cell r="BC1281" t="str">
            <v>NO</v>
          </cell>
          <cell r="BD1281" t="str">
            <v>NO</v>
          </cell>
          <cell r="BE1281" t="str">
            <v>GRAN CONTRIBUYENTE</v>
          </cell>
          <cell r="BF1281" t="str">
            <v>NO</v>
          </cell>
          <cell r="BG1281" t="str">
            <v>AUTORRETENEDOR RESOL 10265/2003</v>
          </cell>
          <cell r="BH1281">
            <v>0</v>
          </cell>
          <cell r="BI1281">
            <v>0</v>
          </cell>
          <cell r="BJ1281">
            <v>0</v>
          </cell>
          <cell r="BK1281" t="str">
            <v>GRAN CONTRIBUYENTE</v>
          </cell>
          <cell r="BL1281">
            <v>0</v>
          </cell>
          <cell r="BM1281">
            <v>0</v>
          </cell>
          <cell r="BN1281">
            <v>0</v>
          </cell>
          <cell r="BO1281" t="str">
            <v>BOGOTA</v>
          </cell>
          <cell r="BP1281">
            <v>1.1039999999999999E-2</v>
          </cell>
          <cell r="BQ1281">
            <v>0</v>
          </cell>
          <cell r="BR1281">
            <v>0</v>
          </cell>
          <cell r="BS1281">
            <v>0</v>
          </cell>
          <cell r="BT1281">
            <v>0</v>
          </cell>
          <cell r="BU1281" t="str">
            <v>AUTORRETENEDOR</v>
          </cell>
          <cell r="BV1281">
            <v>0</v>
          </cell>
          <cell r="BW1281">
            <v>0</v>
          </cell>
          <cell r="BX1281">
            <v>0</v>
          </cell>
          <cell r="BY1281">
            <v>0</v>
          </cell>
          <cell r="BZ1281">
            <v>0</v>
          </cell>
          <cell r="CA1281">
            <v>47045</v>
          </cell>
          <cell r="CB1281">
            <v>0</v>
          </cell>
          <cell r="CC1281">
            <v>0</v>
          </cell>
          <cell r="CD1281">
            <v>0</v>
          </cell>
          <cell r="CE1281">
            <v>0</v>
          </cell>
          <cell r="CF1281">
            <v>4896070</v>
          </cell>
          <cell r="CG1281">
            <v>41536</v>
          </cell>
          <cell r="CH1281">
            <v>880</v>
          </cell>
          <cell r="CI1281">
            <v>213</v>
          </cell>
          <cell r="CJ1281" t="str">
            <v>Martha Cecilia López Cortez</v>
          </cell>
          <cell r="CK1281" t="str">
            <v>PAPELERIA UTILES DE ESCRITORIO Y OFICINA</v>
          </cell>
          <cell r="CL1281" t="str">
            <v>GASTOS GENERALES</v>
          </cell>
          <cell r="CM1281" t="str">
            <v>201261003022000221E</v>
          </cell>
          <cell r="CN1281">
            <v>0</v>
          </cell>
          <cell r="CO1281">
            <v>0</v>
          </cell>
          <cell r="CP1281">
            <v>0</v>
          </cell>
          <cell r="CQ1281" t="str">
            <v>2013-6200138703</v>
          </cell>
          <cell r="CR1281">
            <v>0</v>
          </cell>
          <cell r="CS1281">
            <v>0</v>
          </cell>
          <cell r="CT1281">
            <v>0</v>
          </cell>
          <cell r="CU1281">
            <v>0</v>
          </cell>
          <cell r="CV1281">
            <v>0</v>
          </cell>
          <cell r="CW1281">
            <v>0</v>
          </cell>
          <cell r="CX1281">
            <v>0</v>
          </cell>
          <cell r="CY1281">
            <v>0</v>
          </cell>
          <cell r="CZ1281">
            <v>0</v>
          </cell>
          <cell r="DA1281">
            <v>0</v>
          </cell>
          <cell r="DB1281">
            <v>0</v>
          </cell>
          <cell r="DC1281">
            <v>0</v>
          </cell>
          <cell r="DD1281">
            <v>0</v>
          </cell>
          <cell r="DE1281">
            <v>0</v>
          </cell>
          <cell r="DF1281">
            <v>0</v>
          </cell>
          <cell r="DG1281">
            <v>0</v>
          </cell>
          <cell r="DH1281">
            <v>0</v>
          </cell>
          <cell r="DI1281">
            <v>0</v>
          </cell>
          <cell r="DJ1281">
            <v>0</v>
          </cell>
          <cell r="DK1281">
            <v>0</v>
          </cell>
          <cell r="DL1281">
            <v>0</v>
          </cell>
          <cell r="DM1281">
            <v>0</v>
          </cell>
          <cell r="DN1281">
            <v>0</v>
          </cell>
          <cell r="DO1281">
            <v>0</v>
          </cell>
          <cell r="DP1281">
            <v>0</v>
          </cell>
          <cell r="DQ1281">
            <v>0</v>
          </cell>
          <cell r="DR1281">
            <v>0</v>
          </cell>
          <cell r="DS1281">
            <v>0</v>
          </cell>
          <cell r="DT1281">
            <v>0</v>
          </cell>
          <cell r="DU1281">
            <v>0</v>
          </cell>
          <cell r="DV1281">
            <v>0</v>
          </cell>
          <cell r="DW1281">
            <v>0</v>
          </cell>
          <cell r="DX1281">
            <v>0</v>
          </cell>
          <cell r="DY1281">
            <v>0</v>
          </cell>
          <cell r="DZ1281">
            <v>0</v>
          </cell>
          <cell r="EA1281">
            <v>0</v>
          </cell>
          <cell r="EB1281">
            <v>0</v>
          </cell>
          <cell r="EC1281">
            <v>0</v>
          </cell>
          <cell r="ED1281">
            <v>0</v>
          </cell>
          <cell r="EE1281">
            <v>0</v>
          </cell>
          <cell r="EF1281">
            <v>0</v>
          </cell>
          <cell r="EG1281">
            <v>0</v>
          </cell>
          <cell r="EH1281">
            <v>0</v>
          </cell>
          <cell r="EI1281">
            <v>0</v>
          </cell>
          <cell r="EJ1281">
            <v>0</v>
          </cell>
        </row>
        <row r="1282">
          <cell r="B1282">
            <v>1382</v>
          </cell>
          <cell r="C1282">
            <v>41537</v>
          </cell>
          <cell r="D1282">
            <v>885</v>
          </cell>
          <cell r="E1282" t="str">
            <v>Martha L</v>
          </cell>
          <cell r="F1282">
            <v>41537</v>
          </cell>
          <cell r="G1282" t="str">
            <v>DPS</v>
          </cell>
          <cell r="H1282" t="str">
            <v>155/2013</v>
          </cell>
          <cell r="I1282">
            <v>2013</v>
          </cell>
          <cell r="J1282" t="str">
            <v>HOLLMAN LADINO PAREDES</v>
          </cell>
          <cell r="K1282" t="str">
            <v>73,168,670-2</v>
          </cell>
          <cell r="L1282" t="str">
            <v>BOGOTA</v>
          </cell>
          <cell r="M1282" t="str">
            <v>CR 115A 89B20 IN4 AP101</v>
          </cell>
          <cell r="N1282" t="str">
            <v>313440 7677</v>
          </cell>
          <cell r="O1282" t="str">
            <v xml:space="preserve">PRESTAR AL DPS POR SUS PROPIO MEDIOS, CON PLENA AUTONOMIA TECNICA Y ADMINISTRATIVA, SUS SERVICIOS PROFESIONALES EN LA SUBDIRECCION DE OPERACIONES PARA OPTIMIZAR, AJUSTAR LA FUNCIONALIDAD, DESARROLLAR FUNCIONALIDADES ESPECIFICAS Y MIGRACION DE INFORMACION </v>
          </cell>
          <cell r="P1282">
            <v>15000000</v>
          </cell>
          <cell r="Q1282">
            <v>0</v>
          </cell>
          <cell r="R1282">
            <v>15000000</v>
          </cell>
          <cell r="S1282">
            <v>586813</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t="str">
            <v>MAURICIO GUTIERREZ ORTIZ</v>
          </cell>
          <cell r="AJ1282" t="str">
            <v>EL DPS PAGARA AL CONTRATISTA EL VALOR DEL CONTRATO EN 3 PAGOS IGUALES POR VALOR DE $5.000.000CADA UNO PREVIO CUMPLIMIENTO DE LOS REQUISITOS DE LA CLAUSULA CUARTA</v>
          </cell>
          <cell r="AK1282" t="str">
            <v>CC</v>
          </cell>
          <cell r="AL1282" t="str">
            <v>N/A</v>
          </cell>
          <cell r="AM1282" t="str">
            <v xml:space="preserve">SOLICITUD PRIMER PAGO </v>
          </cell>
          <cell r="AN1282">
            <v>5000000</v>
          </cell>
          <cell r="AO1282">
            <v>0</v>
          </cell>
          <cell r="AP1282">
            <v>0</v>
          </cell>
          <cell r="AQ1282">
            <v>0</v>
          </cell>
          <cell r="AR1282">
            <v>0</v>
          </cell>
          <cell r="AS1282">
            <v>0</v>
          </cell>
          <cell r="AT1282">
            <v>0</v>
          </cell>
          <cell r="AU1282">
            <v>0</v>
          </cell>
          <cell r="AV1282">
            <v>0</v>
          </cell>
          <cell r="AW1282">
            <v>0</v>
          </cell>
          <cell r="AX1282">
            <v>0</v>
          </cell>
          <cell r="AY1282">
            <v>0</v>
          </cell>
          <cell r="AZ1282">
            <v>5000000</v>
          </cell>
          <cell r="BA1282" t="str">
            <v>NO</v>
          </cell>
          <cell r="BB1282">
            <v>0</v>
          </cell>
          <cell r="BC1282" t="str">
            <v>NO</v>
          </cell>
          <cell r="BD1282" t="str">
            <v>NO</v>
          </cell>
          <cell r="BE1282" t="str">
            <v>SIMPLIFICADO</v>
          </cell>
          <cell r="BF1282" t="str">
            <v>NO</v>
          </cell>
          <cell r="BG1282" t="str">
            <v>Servicios SOFTWARE</v>
          </cell>
          <cell r="BH1282">
            <v>3.5000000000000003E-2</v>
          </cell>
          <cell r="BI1282">
            <v>0</v>
          </cell>
          <cell r="BJ1282">
            <v>0</v>
          </cell>
          <cell r="BK1282">
            <v>0</v>
          </cell>
          <cell r="BL1282">
            <v>0</v>
          </cell>
          <cell r="BM1282">
            <v>0</v>
          </cell>
          <cell r="BN1282">
            <v>0</v>
          </cell>
          <cell r="BO1282" t="str">
            <v>BOGOTA ACT 6201</v>
          </cell>
          <cell r="BP1282">
            <v>9.6600000000000002E-3</v>
          </cell>
          <cell r="BQ1282">
            <v>0</v>
          </cell>
          <cell r="BR1282">
            <v>0</v>
          </cell>
          <cell r="BS1282">
            <v>0</v>
          </cell>
          <cell r="BT1282">
            <v>0</v>
          </cell>
          <cell r="BU1282">
            <v>0</v>
          </cell>
          <cell r="BV1282">
            <v>0</v>
          </cell>
          <cell r="BW1282">
            <v>175000</v>
          </cell>
          <cell r="BX1282">
            <v>0</v>
          </cell>
          <cell r="BY1282">
            <v>0</v>
          </cell>
          <cell r="BZ1282">
            <v>0</v>
          </cell>
          <cell r="CA1282">
            <v>48300</v>
          </cell>
          <cell r="CB1282">
            <v>0</v>
          </cell>
          <cell r="CC1282">
            <v>0</v>
          </cell>
          <cell r="CD1282">
            <v>0</v>
          </cell>
          <cell r="CE1282">
            <v>0</v>
          </cell>
          <cell r="CF1282">
            <v>4776700</v>
          </cell>
          <cell r="CG1282">
            <v>41537</v>
          </cell>
          <cell r="CH1282">
            <v>885</v>
          </cell>
          <cell r="CI1282">
            <v>586813</v>
          </cell>
          <cell r="CJ1282" t="str">
            <v>Martha Cecilia López Cortez</v>
          </cell>
          <cell r="CK1282" t="str">
            <v>GT GESTION DOCUMENTAL</v>
          </cell>
          <cell r="CL1282" t="str">
            <v>GASTOS PERSONAL</v>
          </cell>
          <cell r="CM1282">
            <v>0</v>
          </cell>
          <cell r="CN1282">
            <v>0</v>
          </cell>
          <cell r="CO1282">
            <v>0</v>
          </cell>
          <cell r="CP1282">
            <v>0</v>
          </cell>
          <cell r="CQ1282" t="str">
            <v>2013-6200138983</v>
          </cell>
          <cell r="CR1282">
            <v>0</v>
          </cell>
          <cell r="CS1282">
            <v>0</v>
          </cell>
          <cell r="CT1282">
            <v>0</v>
          </cell>
          <cell r="CU1282">
            <v>0</v>
          </cell>
          <cell r="CV1282">
            <v>0</v>
          </cell>
          <cell r="CW1282">
            <v>0</v>
          </cell>
          <cell r="CX1282">
            <v>0</v>
          </cell>
          <cell r="CY1282">
            <v>0</v>
          </cell>
          <cell r="CZ1282">
            <v>0</v>
          </cell>
          <cell r="DA1282">
            <v>0</v>
          </cell>
          <cell r="DB1282">
            <v>0</v>
          </cell>
          <cell r="DC1282">
            <v>0</v>
          </cell>
          <cell r="DD1282">
            <v>0</v>
          </cell>
          <cell r="DE1282">
            <v>0</v>
          </cell>
          <cell r="DF1282">
            <v>0</v>
          </cell>
          <cell r="DG1282">
            <v>0</v>
          </cell>
          <cell r="DH1282">
            <v>0</v>
          </cell>
          <cell r="DI1282">
            <v>0</v>
          </cell>
          <cell r="DJ1282">
            <v>0</v>
          </cell>
          <cell r="DK1282">
            <v>0</v>
          </cell>
          <cell r="DL1282">
            <v>0</v>
          </cell>
          <cell r="DM1282">
            <v>0</v>
          </cell>
          <cell r="DN1282">
            <v>0</v>
          </cell>
          <cell r="DO1282">
            <v>0</v>
          </cell>
          <cell r="DP1282">
            <v>0</v>
          </cell>
          <cell r="DQ1282">
            <v>0</v>
          </cell>
          <cell r="DR1282">
            <v>0</v>
          </cell>
          <cell r="DS1282">
            <v>0</v>
          </cell>
          <cell r="DT1282">
            <v>0</v>
          </cell>
          <cell r="DU1282">
            <v>0</v>
          </cell>
          <cell r="DV1282">
            <v>0</v>
          </cell>
          <cell r="DW1282">
            <v>0</v>
          </cell>
          <cell r="DX1282">
            <v>0</v>
          </cell>
          <cell r="DY1282">
            <v>0</v>
          </cell>
          <cell r="DZ1282">
            <v>0</v>
          </cell>
          <cell r="EA1282">
            <v>0</v>
          </cell>
          <cell r="EB1282">
            <v>0</v>
          </cell>
          <cell r="EC1282">
            <v>0</v>
          </cell>
          <cell r="ED1282">
            <v>0</v>
          </cell>
          <cell r="EE1282">
            <v>0</v>
          </cell>
          <cell r="EF1282">
            <v>0</v>
          </cell>
          <cell r="EG1282">
            <v>0</v>
          </cell>
          <cell r="EH1282">
            <v>0</v>
          </cell>
          <cell r="EI1282">
            <v>0</v>
          </cell>
          <cell r="EJ1282">
            <v>0</v>
          </cell>
        </row>
        <row r="1283">
          <cell r="B1283">
            <v>1406</v>
          </cell>
          <cell r="C1283">
            <v>41537</v>
          </cell>
          <cell r="D1283" t="str">
            <v>RES 00345 26/04/2013</v>
          </cell>
          <cell r="E1283" t="str">
            <v>Martha L</v>
          </cell>
          <cell r="F1283">
            <v>41537</v>
          </cell>
          <cell r="G1283" t="str">
            <v>DPS</v>
          </cell>
          <cell r="H1283" t="str">
            <v>Resol 00345 26/ABR/2013</v>
          </cell>
          <cell r="I1283">
            <v>2013</v>
          </cell>
          <cell r="J1283" t="str">
            <v>UNIDAD ADMINISTRATIVA EL LAGO P H</v>
          </cell>
          <cell r="K1283" t="str">
            <v>800.032.596-7</v>
          </cell>
          <cell r="L1283" t="str">
            <v>RISARALDA</v>
          </cell>
          <cell r="M1283" t="str">
            <v>CALLE 25 7  48</v>
          </cell>
          <cell r="N1283" t="str">
            <v>335 97 72</v>
          </cell>
          <cell r="O1283" t="str">
            <v>ORDENAR EL GASTO DE LAS CUOTAS MENSUALES DE ADMINISTRACIÓN CORRESPONDIENTES A LOS MESES DE ABRIL A DICIEMBRE, CADA UNO POR $1,365,918 PARA UN TOTAL DE $12,293,262.</v>
          </cell>
          <cell r="P1283">
            <v>12293262</v>
          </cell>
          <cell r="Q1283">
            <v>0</v>
          </cell>
          <cell r="R1283">
            <v>12293262</v>
          </cell>
          <cell r="S1283">
            <v>393213</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t="str">
            <v>ELIZABETH GÓMEZ SÁNCHEZ</v>
          </cell>
          <cell r="AJ1283" t="str">
            <v>FACTURAS MENSUALES</v>
          </cell>
          <cell r="AK1283" t="str">
            <v>0002020</v>
          </cell>
          <cell r="AL1283" t="str">
            <v>160000087418 DE 2011-11-25</v>
          </cell>
          <cell r="AM1283" t="str">
            <v>ADMINISTRACIÓN DEL PISO 5, PARQUEADERO 4 Y 20, Y BODEGA 5, DEL MES DE JUNIO/2013</v>
          </cell>
          <cell r="AN1283">
            <v>1365918</v>
          </cell>
          <cell r="AO1283">
            <v>0</v>
          </cell>
          <cell r="AP1283">
            <v>0</v>
          </cell>
          <cell r="AQ1283">
            <v>0</v>
          </cell>
          <cell r="AR1283">
            <v>0</v>
          </cell>
          <cell r="AS1283">
            <v>0</v>
          </cell>
          <cell r="AT1283">
            <v>0</v>
          </cell>
          <cell r="AU1283">
            <v>0</v>
          </cell>
          <cell r="AV1283">
            <v>0</v>
          </cell>
          <cell r="AW1283">
            <v>0</v>
          </cell>
          <cell r="AX1283">
            <v>0</v>
          </cell>
          <cell r="AY1283">
            <v>0</v>
          </cell>
          <cell r="AZ1283">
            <v>1365918</v>
          </cell>
          <cell r="BA1283" t="str">
            <v>SI</v>
          </cell>
          <cell r="BB1283" t="str">
            <v>SI</v>
          </cell>
          <cell r="BC1283" t="str">
            <v>NO</v>
          </cell>
          <cell r="BD1283" t="str">
            <v>NO</v>
          </cell>
          <cell r="BE1283" t="str">
            <v>COMUN</v>
          </cell>
          <cell r="BF1283" t="str">
            <v>NO</v>
          </cell>
          <cell r="BG1283" t="str">
            <v>ENTIDAD SIN ANIMO DE LUCRO</v>
          </cell>
          <cell r="BH1283">
            <v>0</v>
          </cell>
          <cell r="BI1283">
            <v>0</v>
          </cell>
          <cell r="BJ1283">
            <v>0</v>
          </cell>
          <cell r="BK1283" t="str">
            <v>PROPIEDAD HORIZONTAL EXENTA</v>
          </cell>
          <cell r="BL1283">
            <v>0</v>
          </cell>
          <cell r="BM1283">
            <v>0</v>
          </cell>
          <cell r="BN1283">
            <v>0</v>
          </cell>
          <cell r="BO1283" t="str">
            <v>PEREIRA PROPIEDAD HORIZONTAL</v>
          </cell>
          <cell r="BP1283">
            <v>0</v>
          </cell>
          <cell r="BQ1283">
            <v>0</v>
          </cell>
          <cell r="BR1283">
            <v>0</v>
          </cell>
          <cell r="BS1283">
            <v>0</v>
          </cell>
          <cell r="BT1283">
            <v>0</v>
          </cell>
          <cell r="BU1283" t="str">
            <v>ENTIDAD SIN ÁNIMO DE LUCRO</v>
          </cell>
          <cell r="BV1283">
            <v>0</v>
          </cell>
          <cell r="BW1283">
            <v>0</v>
          </cell>
          <cell r="BX1283">
            <v>0</v>
          </cell>
          <cell r="BY1283">
            <v>0</v>
          </cell>
          <cell r="BZ1283">
            <v>0</v>
          </cell>
          <cell r="CA1283">
            <v>0</v>
          </cell>
          <cell r="CB1283">
            <v>0</v>
          </cell>
          <cell r="CC1283">
            <v>0</v>
          </cell>
          <cell r="CD1283">
            <v>0</v>
          </cell>
          <cell r="CE1283">
            <v>0</v>
          </cell>
          <cell r="CF1283">
            <v>1365918</v>
          </cell>
          <cell r="CG1283">
            <v>41537</v>
          </cell>
          <cell r="CH1283" t="str">
            <v>RES 00345 26/04/2013</v>
          </cell>
          <cell r="CI1283">
            <v>393213</v>
          </cell>
          <cell r="CJ1283" t="str">
            <v>Martha Cecilia López Cortez</v>
          </cell>
          <cell r="CK1283" t="str">
            <v>SECRETARIA GENERAL</v>
          </cell>
          <cell r="CL1283" t="str">
            <v>GASTOS GENERALES</v>
          </cell>
          <cell r="CM1283" t="str">
            <v>SIN EXPEDIENTE EN ORFEO</v>
          </cell>
          <cell r="CN1283">
            <v>0</v>
          </cell>
          <cell r="CO1283" t="str">
            <v>NO APLICA</v>
          </cell>
          <cell r="CP1283">
            <v>0</v>
          </cell>
          <cell r="CQ1283" t="str">
            <v>SIN RADICADO EN ORFEO</v>
          </cell>
          <cell r="CR1283">
            <v>0</v>
          </cell>
          <cell r="CS1283">
            <v>0</v>
          </cell>
          <cell r="CT1283">
            <v>0</v>
          </cell>
          <cell r="CU1283">
            <v>0</v>
          </cell>
          <cell r="CV1283">
            <v>0</v>
          </cell>
          <cell r="CW1283">
            <v>0</v>
          </cell>
          <cell r="CX1283">
            <v>0</v>
          </cell>
          <cell r="CY1283">
            <v>0</v>
          </cell>
          <cell r="CZ1283">
            <v>0</v>
          </cell>
          <cell r="DA1283">
            <v>0</v>
          </cell>
          <cell r="DB1283">
            <v>0</v>
          </cell>
          <cell r="DC1283">
            <v>0</v>
          </cell>
          <cell r="DD1283">
            <v>0</v>
          </cell>
          <cell r="DE1283">
            <v>0</v>
          </cell>
          <cell r="DF1283">
            <v>0</v>
          </cell>
          <cell r="DG1283">
            <v>0</v>
          </cell>
          <cell r="DH1283">
            <v>0</v>
          </cell>
          <cell r="DI1283">
            <v>0</v>
          </cell>
          <cell r="DJ1283">
            <v>0</v>
          </cell>
          <cell r="DK1283">
            <v>0</v>
          </cell>
          <cell r="DL1283">
            <v>0</v>
          </cell>
          <cell r="DM1283">
            <v>0</v>
          </cell>
          <cell r="DN1283">
            <v>0</v>
          </cell>
          <cell r="DO1283">
            <v>0</v>
          </cell>
          <cell r="DP1283">
            <v>0</v>
          </cell>
          <cell r="DQ1283">
            <v>0</v>
          </cell>
          <cell r="DR1283">
            <v>0</v>
          </cell>
          <cell r="DS1283">
            <v>0</v>
          </cell>
          <cell r="DT1283">
            <v>0</v>
          </cell>
          <cell r="DU1283">
            <v>0</v>
          </cell>
          <cell r="DV1283">
            <v>0</v>
          </cell>
          <cell r="DW1283">
            <v>0</v>
          </cell>
          <cell r="DX1283">
            <v>0</v>
          </cell>
          <cell r="DY1283">
            <v>0</v>
          </cell>
          <cell r="DZ1283">
            <v>0</v>
          </cell>
          <cell r="EA1283">
            <v>0</v>
          </cell>
          <cell r="EB1283">
            <v>0</v>
          </cell>
          <cell r="EC1283">
            <v>0</v>
          </cell>
          <cell r="ED1283">
            <v>0</v>
          </cell>
          <cell r="EE1283">
            <v>0</v>
          </cell>
          <cell r="EF1283">
            <v>0</v>
          </cell>
          <cell r="EG1283">
            <v>0</v>
          </cell>
          <cell r="EH1283">
            <v>0</v>
          </cell>
          <cell r="EI1283">
            <v>0</v>
          </cell>
          <cell r="EJ1283">
            <v>0</v>
          </cell>
        </row>
        <row r="1284">
          <cell r="B1284">
            <v>1391</v>
          </cell>
          <cell r="C1284">
            <v>41540</v>
          </cell>
          <cell r="D1284">
            <v>890</v>
          </cell>
          <cell r="E1284" t="str">
            <v>Martha L</v>
          </cell>
          <cell r="F1284">
            <v>41540</v>
          </cell>
          <cell r="G1284" t="str">
            <v>DPS</v>
          </cell>
          <cell r="H1284" t="str">
            <v>193-2011</v>
          </cell>
          <cell r="I1284">
            <v>2012</v>
          </cell>
          <cell r="J1284" t="str">
            <v>CONSORCIO ALPA</v>
          </cell>
          <cell r="K1284" t="str">
            <v>900.483.346-1</v>
          </cell>
          <cell r="L1284" t="str">
            <v>CAJIBIO - CAUCA</v>
          </cell>
          <cell r="M1284" t="str">
            <v>CR 1AE 7-17</v>
          </cell>
          <cell r="N1284">
            <v>0</v>
          </cell>
          <cell r="O1284" t="str">
            <v>CONSTRUCCION CANCHA, GRADERIAS, POLIDEPORTIVO CUBIERTO EN GUADUA EN LA VEREDA EL ROSARIO</v>
          </cell>
          <cell r="P1284">
            <v>230105574</v>
          </cell>
          <cell r="Q1284">
            <v>0</v>
          </cell>
          <cell r="R1284">
            <v>230105574</v>
          </cell>
          <cell r="S1284">
            <v>12712</v>
          </cell>
          <cell r="T1284">
            <v>0</v>
          </cell>
          <cell r="U1284">
            <v>0</v>
          </cell>
          <cell r="V1284">
            <v>-64535408.360000007</v>
          </cell>
          <cell r="W1284">
            <v>0</v>
          </cell>
          <cell r="X1284">
            <v>0</v>
          </cell>
          <cell r="Y1284">
            <v>67593812</v>
          </cell>
          <cell r="Z1284">
            <v>0</v>
          </cell>
          <cell r="AA1284">
            <v>0</v>
          </cell>
          <cell r="AB1284">
            <v>0</v>
          </cell>
          <cell r="AC1284">
            <v>0</v>
          </cell>
          <cell r="AD1284">
            <v>0</v>
          </cell>
          <cell r="AE1284">
            <v>0</v>
          </cell>
          <cell r="AF1284">
            <v>0</v>
          </cell>
          <cell r="AG1284">
            <v>0</v>
          </cell>
          <cell r="AH1284">
            <v>0</v>
          </cell>
          <cell r="AI1284" t="str">
            <v>JORGE LUIS SANDOVAL HURTADO</v>
          </cell>
          <cell r="AJ1284" t="str">
            <v>SOLICITUD PAGOS MENSUALES ACTA PARCIAL no 2</v>
          </cell>
          <cell r="AK1284" t="str">
            <v>fra 54</v>
          </cell>
          <cell r="AL1284" t="str">
            <v>170000033638 2012/10/02</v>
          </cell>
          <cell r="AM1284" t="str">
            <v xml:space="preserve">ACTA PARCIAL No. 2 RECIBO DE CANTIDADES </v>
          </cell>
          <cell r="AN1284">
            <v>153805808.12</v>
          </cell>
          <cell r="AO1284">
            <v>0</v>
          </cell>
          <cell r="AP1284">
            <v>0</v>
          </cell>
          <cell r="AQ1284">
            <v>0</v>
          </cell>
          <cell r="AR1284">
            <v>89270399.75999999</v>
          </cell>
          <cell r="AS1284">
            <v>0</v>
          </cell>
          <cell r="AT1284">
            <v>0</v>
          </cell>
          <cell r="AU1284">
            <v>0</v>
          </cell>
          <cell r="AV1284">
            <v>0.16</v>
          </cell>
          <cell r="AW1284">
            <v>0</v>
          </cell>
          <cell r="AX1284">
            <v>1240397.6399999999</v>
          </cell>
          <cell r="AY1284">
            <v>0</v>
          </cell>
          <cell r="AZ1284">
            <v>155046205.75999999</v>
          </cell>
          <cell r="BA1284" t="str">
            <v>NO</v>
          </cell>
          <cell r="BB1284" t="str">
            <v>NO</v>
          </cell>
          <cell r="BC1284" t="str">
            <v>NO</v>
          </cell>
          <cell r="BD1284" t="str">
            <v>NO</v>
          </cell>
          <cell r="BE1284" t="str">
            <v>COMUN</v>
          </cell>
          <cell r="BF1284" t="str">
            <v>NO</v>
          </cell>
          <cell r="BG1284" t="str">
            <v>CONTRATO DE OBRA</v>
          </cell>
          <cell r="BH1284">
            <v>0.01</v>
          </cell>
          <cell r="BI1284">
            <v>0</v>
          </cell>
          <cell r="BJ1284">
            <v>0</v>
          </cell>
          <cell r="BK1284" t="str">
            <v>COMUN</v>
          </cell>
          <cell r="BL1284">
            <v>0.15</v>
          </cell>
          <cell r="BM1284">
            <v>0</v>
          </cell>
          <cell r="BN1284">
            <v>0</v>
          </cell>
          <cell r="BO1284" t="str">
            <v>CAJIBIO - CAUCA AC.046/08</v>
          </cell>
          <cell r="BP1284">
            <v>0.01</v>
          </cell>
          <cell r="BQ1284">
            <v>0</v>
          </cell>
          <cell r="BR1284">
            <v>0</v>
          </cell>
          <cell r="BS1284" t="str">
            <v>SE DESCUENTA CONTRIBUCION EN ANTICIPO</v>
          </cell>
          <cell r="BT1284">
            <v>0.05</v>
          </cell>
          <cell r="BU1284" t="str">
            <v>N/A</v>
          </cell>
          <cell r="BV1284">
            <v>0</v>
          </cell>
          <cell r="BW1284">
            <v>1538058</v>
          </cell>
          <cell r="BX1284">
            <v>0</v>
          </cell>
          <cell r="BY1284">
            <v>186060</v>
          </cell>
          <cell r="BZ1284">
            <v>0</v>
          </cell>
          <cell r="CA1284">
            <v>1538058</v>
          </cell>
          <cell r="CB1284">
            <v>0</v>
          </cell>
          <cell r="CC1284">
            <v>4463520</v>
          </cell>
          <cell r="CD1284">
            <v>0</v>
          </cell>
          <cell r="CE1284">
            <v>0</v>
          </cell>
          <cell r="CF1284">
            <v>82785101.399999976</v>
          </cell>
          <cell r="CG1284">
            <v>41540</v>
          </cell>
          <cell r="CH1284">
            <v>890</v>
          </cell>
          <cell r="CI1284">
            <v>12712</v>
          </cell>
          <cell r="CJ1284" t="str">
            <v>Martha Cecilia López Cortez</v>
          </cell>
          <cell r="CK1284" t="str">
            <v>INFRAESTRUCTURA</v>
          </cell>
          <cell r="CL1284" t="str">
            <v>ORDINARIA</v>
          </cell>
          <cell r="CM1284">
            <v>0</v>
          </cell>
          <cell r="CN1284" t="str">
            <v>RESERVA</v>
          </cell>
          <cell r="CO1284">
            <v>0</v>
          </cell>
          <cell r="CP1284">
            <v>0</v>
          </cell>
          <cell r="CQ1284" t="str">
            <v>2013-5020139533</v>
          </cell>
          <cell r="CR1284" t="str">
            <v>Se tramita con las liquidac 1391 1392</v>
          </cell>
          <cell r="CS1284">
            <v>0</v>
          </cell>
          <cell r="CT1284">
            <v>0</v>
          </cell>
          <cell r="CU1284">
            <v>0</v>
          </cell>
          <cell r="CV1284">
            <v>0</v>
          </cell>
          <cell r="CW1284">
            <v>0</v>
          </cell>
          <cell r="CX1284">
            <v>0</v>
          </cell>
          <cell r="CY1284">
            <v>0</v>
          </cell>
          <cell r="CZ1284">
            <v>0</v>
          </cell>
          <cell r="DA1284">
            <v>0</v>
          </cell>
          <cell r="DB1284">
            <v>0</v>
          </cell>
          <cell r="DC1284">
            <v>0</v>
          </cell>
          <cell r="DD1284">
            <v>0</v>
          </cell>
          <cell r="DE1284">
            <v>0</v>
          </cell>
          <cell r="DF1284">
            <v>0</v>
          </cell>
          <cell r="DG1284">
            <v>0</v>
          </cell>
          <cell r="DH1284">
            <v>0</v>
          </cell>
          <cell r="DI1284">
            <v>0</v>
          </cell>
          <cell r="DJ1284">
            <v>0</v>
          </cell>
          <cell r="DK1284">
            <v>0</v>
          </cell>
          <cell r="DL1284">
            <v>0</v>
          </cell>
          <cell r="DM1284">
            <v>0</v>
          </cell>
          <cell r="DN1284">
            <v>0</v>
          </cell>
          <cell r="DO1284">
            <v>0</v>
          </cell>
          <cell r="DP1284">
            <v>0</v>
          </cell>
          <cell r="DQ1284">
            <v>0</v>
          </cell>
          <cell r="DR1284">
            <v>0</v>
          </cell>
          <cell r="DS1284">
            <v>0</v>
          </cell>
          <cell r="DT1284">
            <v>0</v>
          </cell>
          <cell r="DU1284">
            <v>0</v>
          </cell>
          <cell r="DV1284">
            <v>0</v>
          </cell>
          <cell r="DW1284">
            <v>0</v>
          </cell>
          <cell r="DX1284">
            <v>0</v>
          </cell>
          <cell r="DY1284">
            <v>0</v>
          </cell>
          <cell r="DZ1284">
            <v>0</v>
          </cell>
          <cell r="EA1284">
            <v>0</v>
          </cell>
          <cell r="EB1284">
            <v>0</v>
          </cell>
          <cell r="EC1284">
            <v>0</v>
          </cell>
          <cell r="ED1284">
            <v>0</v>
          </cell>
          <cell r="EE1284">
            <v>0</v>
          </cell>
          <cell r="EF1284">
            <v>0</v>
          </cell>
          <cell r="EG1284">
            <v>0</v>
          </cell>
          <cell r="EH1284">
            <v>0</v>
          </cell>
          <cell r="EI1284">
            <v>0</v>
          </cell>
          <cell r="EJ1284">
            <v>0</v>
          </cell>
        </row>
        <row r="1285">
          <cell r="B1285">
            <v>1392</v>
          </cell>
          <cell r="C1285">
            <v>41540</v>
          </cell>
          <cell r="D1285">
            <v>890</v>
          </cell>
          <cell r="E1285" t="str">
            <v>Martha L</v>
          </cell>
          <cell r="F1285">
            <v>41540</v>
          </cell>
          <cell r="G1285" t="str">
            <v>DPS</v>
          </cell>
          <cell r="H1285" t="str">
            <v>193-2011</v>
          </cell>
          <cell r="I1285">
            <v>2013</v>
          </cell>
          <cell r="J1285" t="str">
            <v>CONSORCIO ALPA</v>
          </cell>
          <cell r="K1285" t="str">
            <v>900.483.346-1</v>
          </cell>
          <cell r="L1285" t="str">
            <v>CAJIBIO - CAUCA</v>
          </cell>
          <cell r="M1285" t="str">
            <v>CR 1AE 7-17</v>
          </cell>
          <cell r="N1285">
            <v>0</v>
          </cell>
          <cell r="O1285" t="str">
            <v>CONSTRUCCION CANCHA, GRADERIAS, POLIDEPORTIVO CUBIERTO EN GUADUA EN LA VEREDA EL ROSARIO</v>
          </cell>
          <cell r="P1285">
            <v>230105574</v>
          </cell>
          <cell r="Q1285">
            <v>0</v>
          </cell>
          <cell r="R1285">
            <v>230105574</v>
          </cell>
          <cell r="S1285">
            <v>1113</v>
          </cell>
          <cell r="T1285">
            <v>0</v>
          </cell>
          <cell r="U1285">
            <v>0</v>
          </cell>
          <cell r="V1285">
            <v>-16133852.090000002</v>
          </cell>
          <cell r="W1285">
            <v>0</v>
          </cell>
          <cell r="X1285">
            <v>0</v>
          </cell>
          <cell r="Y1285">
            <v>67593812</v>
          </cell>
          <cell r="Z1285">
            <v>0</v>
          </cell>
          <cell r="AA1285">
            <v>0</v>
          </cell>
          <cell r="AB1285">
            <v>0</v>
          </cell>
          <cell r="AC1285">
            <v>0</v>
          </cell>
          <cell r="AD1285">
            <v>0</v>
          </cell>
          <cell r="AE1285">
            <v>0</v>
          </cell>
          <cell r="AF1285">
            <v>0</v>
          </cell>
          <cell r="AG1285">
            <v>0</v>
          </cell>
          <cell r="AH1285">
            <v>0</v>
          </cell>
          <cell r="AI1285" t="str">
            <v>JORGE LUIS SANDOVAL HURTADO</v>
          </cell>
          <cell r="AJ1285" t="str">
            <v>SOLICITUD PAGOS MENSUALES ACTA PARCIAL no 2</v>
          </cell>
          <cell r="AK1285" t="str">
            <v>fra 54</v>
          </cell>
          <cell r="AL1285" t="str">
            <v>170000033638 2012/10/02</v>
          </cell>
          <cell r="AM1285" t="str">
            <v xml:space="preserve">ACTA PARCIAL No. 2 RECIBO DE CANTIDADES </v>
          </cell>
          <cell r="AN1285">
            <v>46626945.359999985</v>
          </cell>
          <cell r="AO1285">
            <v>0</v>
          </cell>
          <cell r="AP1285">
            <v>0</v>
          </cell>
          <cell r="AQ1285">
            <v>0</v>
          </cell>
          <cell r="AR1285">
            <v>30493093.269999981</v>
          </cell>
          <cell r="AS1285">
            <v>0</v>
          </cell>
          <cell r="AT1285">
            <v>0</v>
          </cell>
          <cell r="AU1285">
            <v>0</v>
          </cell>
          <cell r="AV1285">
            <v>0.16</v>
          </cell>
          <cell r="AW1285">
            <v>0</v>
          </cell>
          <cell r="AX1285">
            <v>0</v>
          </cell>
          <cell r="AY1285">
            <v>0</v>
          </cell>
          <cell r="AZ1285">
            <v>46626945.359999985</v>
          </cell>
          <cell r="BA1285" t="str">
            <v>NO</v>
          </cell>
          <cell r="BB1285" t="str">
            <v>NO</v>
          </cell>
          <cell r="BC1285" t="str">
            <v>NO</v>
          </cell>
          <cell r="BD1285" t="str">
            <v>NO</v>
          </cell>
          <cell r="BE1285" t="str">
            <v>COMUN</v>
          </cell>
          <cell r="BF1285" t="str">
            <v>NO</v>
          </cell>
          <cell r="BG1285" t="str">
            <v>CONTRATO DE OBRA</v>
          </cell>
          <cell r="BH1285">
            <v>0.01</v>
          </cell>
          <cell r="BI1285">
            <v>0</v>
          </cell>
          <cell r="BJ1285">
            <v>0</v>
          </cell>
          <cell r="BK1285" t="str">
            <v>COMUN</v>
          </cell>
          <cell r="BL1285">
            <v>0.15</v>
          </cell>
          <cell r="BM1285">
            <v>0</v>
          </cell>
          <cell r="BN1285">
            <v>0</v>
          </cell>
          <cell r="BO1285" t="str">
            <v>CAJIBIO - CAUCA AC.046/08</v>
          </cell>
          <cell r="BP1285">
            <v>0.01</v>
          </cell>
          <cell r="BQ1285">
            <v>0</v>
          </cell>
          <cell r="BR1285">
            <v>0</v>
          </cell>
          <cell r="BS1285" t="str">
            <v>SE DESCUENTA CONTRIBUCION EN ANTICIPO</v>
          </cell>
          <cell r="BT1285">
            <v>0.05</v>
          </cell>
          <cell r="BU1285" t="str">
            <v>N/A</v>
          </cell>
          <cell r="BV1285">
            <v>0</v>
          </cell>
          <cell r="BW1285">
            <v>466269</v>
          </cell>
          <cell r="BX1285">
            <v>0</v>
          </cell>
          <cell r="BY1285">
            <v>0</v>
          </cell>
          <cell r="BZ1285">
            <v>0</v>
          </cell>
          <cell r="CA1285">
            <v>466269</v>
          </cell>
          <cell r="CB1285">
            <v>0</v>
          </cell>
          <cell r="CC1285">
            <v>1524655</v>
          </cell>
          <cell r="CD1285">
            <v>0</v>
          </cell>
          <cell r="CE1285">
            <v>0</v>
          </cell>
          <cell r="CF1285">
            <v>28035900.269999981</v>
          </cell>
          <cell r="CG1285">
            <v>41540</v>
          </cell>
          <cell r="CH1285">
            <v>890</v>
          </cell>
          <cell r="CI1285">
            <v>1113</v>
          </cell>
          <cell r="CJ1285" t="str">
            <v>Martha Cecilia López Cortez</v>
          </cell>
          <cell r="CK1285" t="str">
            <v>INFRAESTRUCTURA</v>
          </cell>
          <cell r="CL1285" t="str">
            <v>ORDINARIA</v>
          </cell>
          <cell r="CM1285">
            <v>0</v>
          </cell>
          <cell r="CN1285">
            <v>0</v>
          </cell>
          <cell r="CO1285">
            <v>0</v>
          </cell>
          <cell r="CP1285">
            <v>0</v>
          </cell>
          <cell r="CQ1285" t="str">
            <v>2013-5020139533</v>
          </cell>
          <cell r="CR1285" t="str">
            <v xml:space="preserve">Se tramita con las liquidac 1391 1392 </v>
          </cell>
          <cell r="CS1285">
            <v>0</v>
          </cell>
          <cell r="CT1285">
            <v>0</v>
          </cell>
          <cell r="CU1285">
            <v>0</v>
          </cell>
          <cell r="CV1285">
            <v>0</v>
          </cell>
          <cell r="CW1285">
            <v>0</v>
          </cell>
          <cell r="CX1285">
            <v>0</v>
          </cell>
          <cell r="CY1285">
            <v>0</v>
          </cell>
          <cell r="CZ1285">
            <v>0</v>
          </cell>
          <cell r="DA1285">
            <v>0</v>
          </cell>
          <cell r="DB1285">
            <v>0</v>
          </cell>
          <cell r="DC1285">
            <v>0</v>
          </cell>
          <cell r="DD1285">
            <v>0</v>
          </cell>
          <cell r="DE1285">
            <v>0</v>
          </cell>
          <cell r="DF1285">
            <v>0</v>
          </cell>
          <cell r="DG1285">
            <v>0</v>
          </cell>
          <cell r="DH1285">
            <v>0</v>
          </cell>
          <cell r="DI1285">
            <v>0</v>
          </cell>
          <cell r="DJ1285">
            <v>0</v>
          </cell>
          <cell r="DK1285">
            <v>0</v>
          </cell>
          <cell r="DL1285">
            <v>0</v>
          </cell>
          <cell r="DM1285">
            <v>0</v>
          </cell>
          <cell r="DN1285">
            <v>0</v>
          </cell>
          <cell r="DO1285">
            <v>0</v>
          </cell>
          <cell r="DP1285">
            <v>0</v>
          </cell>
          <cell r="DQ1285">
            <v>0</v>
          </cell>
          <cell r="DR1285">
            <v>0</v>
          </cell>
          <cell r="DS1285">
            <v>0</v>
          </cell>
          <cell r="DT1285">
            <v>0</v>
          </cell>
          <cell r="DU1285">
            <v>0</v>
          </cell>
          <cell r="DV1285">
            <v>0</v>
          </cell>
          <cell r="DW1285">
            <v>0</v>
          </cell>
          <cell r="DX1285">
            <v>0</v>
          </cell>
          <cell r="DY1285">
            <v>0</v>
          </cell>
          <cell r="DZ1285">
            <v>0</v>
          </cell>
          <cell r="EA1285">
            <v>0</v>
          </cell>
          <cell r="EB1285">
            <v>0</v>
          </cell>
          <cell r="EC1285">
            <v>0</v>
          </cell>
          <cell r="ED1285">
            <v>0</v>
          </cell>
          <cell r="EE1285">
            <v>0</v>
          </cell>
          <cell r="EF1285">
            <v>0</v>
          </cell>
          <cell r="EG1285">
            <v>0</v>
          </cell>
          <cell r="EH1285">
            <v>0</v>
          </cell>
          <cell r="EI1285">
            <v>0</v>
          </cell>
          <cell r="EJ1285">
            <v>0</v>
          </cell>
        </row>
        <row r="1286">
          <cell r="B1286">
            <v>1403</v>
          </cell>
          <cell r="C1286">
            <v>41541</v>
          </cell>
          <cell r="D1286">
            <v>895</v>
          </cell>
          <cell r="E1286" t="str">
            <v>Martha L</v>
          </cell>
          <cell r="F1286">
            <v>41541</v>
          </cell>
          <cell r="G1286" t="str">
            <v>DPS</v>
          </cell>
          <cell r="H1286" t="str">
            <v>008/13</v>
          </cell>
          <cell r="I1286">
            <v>2013</v>
          </cell>
          <cell r="J1286" t="str">
            <v>UNION TEMPORAL ESTRATEGICOS OCE &amp; LOGISTICA UT</v>
          </cell>
          <cell r="K1286" t="str">
            <v>900.618.842-3</v>
          </cell>
          <cell r="L1286" t="str">
            <v>BOGOTA</v>
          </cell>
          <cell r="M1286" t="str">
            <v>Diag 40 14-89</v>
          </cell>
          <cell r="N1286">
            <v>2451417</v>
          </cell>
          <cell r="O1286" t="str">
            <v>PRESTAR LOS SERVICIOS DE UN OPERADOR LOGISTICO EN LA ORGANIZACIÓN,ADMINISTRACION  Y EJECUCION DE ACCIONES LOGISTICAS PARA LA REALIZACION DE LAS ACTIVIDADES MISIONALES DE LOS PROGRAMAS MAS FAMILIAS EN ACCION- JOVENES EN ACCION DE LA DIRECCION INGRESO SOCIA</v>
          </cell>
          <cell r="P1286">
            <v>2900000000</v>
          </cell>
          <cell r="Q1286">
            <v>0</v>
          </cell>
          <cell r="R1286">
            <v>2900000000</v>
          </cell>
          <cell r="S1286">
            <v>11213</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t="str">
            <v>JUAN PAULO ORTIZ VALLEJO</v>
          </cell>
          <cell r="AJ1286" t="str">
            <v xml:space="preserve">PREVIA PRESENTACION DE LA FACTURA ACOMPAÑADA CON LOS SOPORTES CORRESPONDIENTES A LOS GASTOS REEMBOLSABLES, EN OTRA FACTURA EL OPERADOR ESTABLECERA LO CORRESPONDIENTE A LOS HONORARIOS, LOS GASTOS DE VIAJE Y LOS GASTOS DE GERENCIA DEL PROYECTO.]; PARA CADA </v>
          </cell>
          <cell r="AK1286" t="str">
            <v>29-33-39-30-34-40-31-35-32-36</v>
          </cell>
          <cell r="AL1286" t="str">
            <v>320001023410 DE 2013-06-05</v>
          </cell>
          <cell r="AM1286" t="str">
            <v>REEMBOLSO DE GASTOS,HONORARIOS GASTOS DE VIAJE, GASTOS DE GERENCIA - POR ORGANIZACIÓN EVENTOS ACTIVIDADES MISIONALES DE LOS PROGRAMAS FAMILIAS Y JOVENES EN ACCION</v>
          </cell>
          <cell r="AN1286">
            <v>2267470</v>
          </cell>
          <cell r="AO1286">
            <v>2267470</v>
          </cell>
          <cell r="AP1286">
            <v>50273912</v>
          </cell>
          <cell r="AQ1286">
            <v>0</v>
          </cell>
          <cell r="AR1286">
            <v>0</v>
          </cell>
          <cell r="AS1286">
            <v>0</v>
          </cell>
          <cell r="AT1286">
            <v>0</v>
          </cell>
          <cell r="AU1286">
            <v>0</v>
          </cell>
          <cell r="AV1286">
            <v>0.16</v>
          </cell>
          <cell r="AW1286">
            <v>0</v>
          </cell>
          <cell r="AX1286">
            <v>525590</v>
          </cell>
          <cell r="AY1286">
            <v>0</v>
          </cell>
          <cell r="AZ1286">
            <v>55334442</v>
          </cell>
          <cell r="BA1286" t="str">
            <v>NO</v>
          </cell>
          <cell r="BB1286" t="str">
            <v>NO</v>
          </cell>
          <cell r="BC1286" t="str">
            <v>NO</v>
          </cell>
          <cell r="BD1286" t="str">
            <v>SI</v>
          </cell>
          <cell r="BE1286" t="str">
            <v>COMUN</v>
          </cell>
          <cell r="BF1286" t="str">
            <v>NO</v>
          </cell>
          <cell r="BG1286" t="str">
            <v>HONORARIOS (OCE  &amp; MARKETING)</v>
          </cell>
          <cell r="BH1286">
            <v>0.11</v>
          </cell>
          <cell r="BI1286" t="str">
            <v>ESTRATEGICOS CTA (REGIMEN TRIBUTARIO ESPECIAL ART 19 ET Y ART 140 DR124/97)</v>
          </cell>
          <cell r="BJ1286">
            <v>0</v>
          </cell>
          <cell r="BK1286" t="str">
            <v>COMUN (UNION TEMPORAL)</v>
          </cell>
          <cell r="BL1286">
            <v>0.15</v>
          </cell>
          <cell r="BM1286">
            <v>0</v>
          </cell>
          <cell r="BN1286">
            <v>0</v>
          </cell>
          <cell r="BO1286" t="str">
            <v>BOGOTA (OCE &amp; MARKETING)</v>
          </cell>
          <cell r="BP1286">
            <v>9.6600000000000002E-3</v>
          </cell>
          <cell r="BQ1286" t="str">
            <v>BOGOTA ESTRATEGICOS CTA</v>
          </cell>
          <cell r="BR1286">
            <v>9.6600000000000002E-3</v>
          </cell>
          <cell r="BS1286">
            <v>0</v>
          </cell>
          <cell r="BT1286">
            <v>0</v>
          </cell>
          <cell r="BU1286">
            <v>0</v>
          </cell>
          <cell r="BV1286">
            <v>0</v>
          </cell>
          <cell r="BW1286">
            <v>249422</v>
          </cell>
          <cell r="BX1286">
            <v>0</v>
          </cell>
          <cell r="BY1286">
            <v>78839</v>
          </cell>
          <cell r="BZ1286">
            <v>0</v>
          </cell>
          <cell r="CA1286">
            <v>21904</v>
          </cell>
          <cell r="CB1286">
            <v>21904</v>
          </cell>
          <cell r="CC1286">
            <v>0</v>
          </cell>
          <cell r="CD1286">
            <v>0</v>
          </cell>
          <cell r="CE1286">
            <v>0</v>
          </cell>
          <cell r="CF1286">
            <v>54962373</v>
          </cell>
          <cell r="CG1286">
            <v>41541</v>
          </cell>
          <cell r="CH1286">
            <v>895</v>
          </cell>
          <cell r="CI1286">
            <v>11213</v>
          </cell>
          <cell r="CJ1286" t="str">
            <v>Martha Cecilia López Cortez</v>
          </cell>
          <cell r="CK1286" t="str">
            <v>FAMILIAS EN ACCION</v>
          </cell>
          <cell r="CL1286" t="str">
            <v>ORDINARIA</v>
          </cell>
          <cell r="CM1286" t="str">
            <v>201361003016000008E</v>
          </cell>
          <cell r="CN1286">
            <v>0</v>
          </cell>
          <cell r="CO1286">
            <v>0</v>
          </cell>
          <cell r="CP1286">
            <v>0</v>
          </cell>
          <cell r="CQ1286" t="str">
            <v>2013-3100139853</v>
          </cell>
          <cell r="CR1286" t="str">
            <v>OCE &amp; MARKETING SAS NIT 830.069.795-5 (50%) - ESTRATEGICOS NIT 830.094.804-9 (50%).</v>
          </cell>
          <cell r="CS1286">
            <v>0</v>
          </cell>
          <cell r="CT1286">
            <v>0</v>
          </cell>
          <cell r="CU1286">
            <v>0</v>
          </cell>
          <cell r="CV1286">
            <v>0</v>
          </cell>
          <cell r="CW1286">
            <v>0</v>
          </cell>
          <cell r="CX1286">
            <v>0</v>
          </cell>
          <cell r="CY1286">
            <v>0</v>
          </cell>
          <cell r="CZ1286">
            <v>0</v>
          </cell>
          <cell r="DA1286">
            <v>0</v>
          </cell>
          <cell r="DB1286">
            <v>0</v>
          </cell>
          <cell r="DC1286">
            <v>0</v>
          </cell>
          <cell r="DD1286">
            <v>0</v>
          </cell>
          <cell r="DE1286">
            <v>0</v>
          </cell>
          <cell r="DF1286">
            <v>0</v>
          </cell>
          <cell r="DG1286">
            <v>0</v>
          </cell>
          <cell r="DH1286">
            <v>0</v>
          </cell>
          <cell r="DI1286">
            <v>0</v>
          </cell>
          <cell r="DJ1286">
            <v>0</v>
          </cell>
          <cell r="DK1286">
            <v>0</v>
          </cell>
          <cell r="DL1286">
            <v>0</v>
          </cell>
          <cell r="DM1286">
            <v>0</v>
          </cell>
          <cell r="DN1286">
            <v>0</v>
          </cell>
          <cell r="DO1286">
            <v>0</v>
          </cell>
          <cell r="DP1286">
            <v>0</v>
          </cell>
          <cell r="DQ1286">
            <v>0</v>
          </cell>
          <cell r="DR1286">
            <v>0</v>
          </cell>
          <cell r="DS1286">
            <v>0</v>
          </cell>
          <cell r="DT1286">
            <v>0</v>
          </cell>
          <cell r="DU1286">
            <v>0</v>
          </cell>
          <cell r="DV1286">
            <v>0</v>
          </cell>
          <cell r="DW1286">
            <v>0</v>
          </cell>
          <cell r="DX1286">
            <v>0</v>
          </cell>
          <cell r="DY1286">
            <v>0</v>
          </cell>
          <cell r="DZ1286">
            <v>0</v>
          </cell>
          <cell r="EA1286">
            <v>0</v>
          </cell>
          <cell r="EB1286">
            <v>0</v>
          </cell>
          <cell r="EC1286">
            <v>0</v>
          </cell>
          <cell r="ED1286">
            <v>0</v>
          </cell>
          <cell r="EE1286">
            <v>0</v>
          </cell>
          <cell r="EF1286">
            <v>0</v>
          </cell>
          <cell r="EG1286">
            <v>0</v>
          </cell>
          <cell r="EH1286">
            <v>0</v>
          </cell>
          <cell r="EI1286">
            <v>0</v>
          </cell>
          <cell r="EJ1286">
            <v>0</v>
          </cell>
        </row>
        <row r="1287">
          <cell r="B1287">
            <v>1410</v>
          </cell>
          <cell r="C1287">
            <v>41541</v>
          </cell>
          <cell r="D1287">
            <v>905</v>
          </cell>
          <cell r="E1287" t="str">
            <v>Martha L</v>
          </cell>
          <cell r="F1287">
            <v>41541</v>
          </cell>
          <cell r="G1287" t="str">
            <v>DPS</v>
          </cell>
          <cell r="H1287" t="str">
            <v>085/13</v>
          </cell>
          <cell r="I1287">
            <v>2013</v>
          </cell>
          <cell r="J1287" t="str">
            <v>SEMINARIOS ANDINOS SAS</v>
          </cell>
          <cell r="K1287" t="str">
            <v>804.011.907- 9</v>
          </cell>
          <cell r="L1287" t="str">
            <v>BUCARAMANGA</v>
          </cell>
          <cell r="M1287" t="str">
            <v>Cra 28 No 20-73</v>
          </cell>
          <cell r="N1287" t="str">
            <v>634 08 38</v>
          </cell>
          <cell r="O1287" t="str">
            <v>PRESTAR LOS SERVICIOS DE APOYO LOGISTICO CORRESPONDIENTE A LOS GASTOS QUE SE CAUSEN CON CARGO A LOS GRUPOS DE TRABAJO; PAZ DESARROLLO Y ESTABILIZACION, PUEBLOS INDIGENAS, FAMILIAS EN SU TIERRA Y LEGION DEL AFECTO, DE LA DIRECCION DE PROGRAMAS ESPECIALES D</v>
          </cell>
          <cell r="P1287">
            <v>2912432360.5</v>
          </cell>
          <cell r="Q1287">
            <v>0</v>
          </cell>
          <cell r="R1287">
            <v>2912432360.5</v>
          </cell>
          <cell r="S1287">
            <v>611013</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t="str">
            <v>SANDRA MILENA MARTIN RAMIREZ</v>
          </cell>
          <cell r="AJ1287" t="str">
            <v>EL DPS PAGARA MENSUALMENTE AL ROPONENTE POR LOS EVENTOS REALIZADOS, LOS SERVICIOS EFECTIVAMENTE PRESTADOS PREVIA PRESENTACION DE FACTURA DISCRIMINANDO LOS VALORES DE LOS GASTOS ADMINISTRATIVOS DEL OPERADOR EN QUE INCURRA ESTE POR CONCEPTO DE HONORARIOS GA</v>
          </cell>
          <cell r="AK1287" t="str">
            <v>CC 1-18-19-20-2-21-3-4-11-5-22-6-23-7-8 FRAS FB584-577-578-579-561-580-562-563-570-564-581-565-582-566-567</v>
          </cell>
          <cell r="AL1287" t="str">
            <v>40000154660 DE 2012-02-02</v>
          </cell>
          <cell r="AM1287" t="str">
            <v>APOYO LOGISTO COMITÉ CONSULTIVO  Y GASTOS REEMBOLSABLES DE SERVICIOS PRESTADOS</v>
          </cell>
          <cell r="AN1287">
            <v>4322415</v>
          </cell>
          <cell r="AO1287">
            <v>4721472</v>
          </cell>
          <cell r="AP1287">
            <v>74944005</v>
          </cell>
          <cell r="AQ1287">
            <v>0</v>
          </cell>
          <cell r="AR1287">
            <v>0</v>
          </cell>
          <cell r="AS1287">
            <v>0</v>
          </cell>
          <cell r="AT1287">
            <v>0</v>
          </cell>
          <cell r="AU1287">
            <v>0</v>
          </cell>
          <cell r="AV1287">
            <v>0.16</v>
          </cell>
          <cell r="AW1287">
            <v>0</v>
          </cell>
          <cell r="AX1287">
            <v>1447021</v>
          </cell>
          <cell r="AY1287">
            <v>0</v>
          </cell>
          <cell r="AZ1287">
            <v>85434913</v>
          </cell>
          <cell r="BA1287">
            <v>0</v>
          </cell>
          <cell r="BB1287" t="str">
            <v>NO</v>
          </cell>
          <cell r="BC1287" t="str">
            <v>NO</v>
          </cell>
          <cell r="BD1287" t="str">
            <v>NO</v>
          </cell>
          <cell r="BE1287" t="str">
            <v>COMUN</v>
          </cell>
          <cell r="BF1287" t="str">
            <v>NO</v>
          </cell>
          <cell r="BG1287" t="str">
            <v>HONORARIOS</v>
          </cell>
          <cell r="BH1287">
            <v>0.11</v>
          </cell>
          <cell r="BI1287" t="str">
            <v>SERVICIOS</v>
          </cell>
          <cell r="BJ1287">
            <v>0.04</v>
          </cell>
          <cell r="BK1287" t="str">
            <v>COMUN</v>
          </cell>
          <cell r="BL1287">
            <v>0.15</v>
          </cell>
          <cell r="BM1287">
            <v>0</v>
          </cell>
          <cell r="BN1287">
            <v>0</v>
          </cell>
          <cell r="BO1287">
            <v>0</v>
          </cell>
          <cell r="BP1287">
            <v>0</v>
          </cell>
          <cell r="BQ1287">
            <v>0</v>
          </cell>
          <cell r="BR1287">
            <v>0</v>
          </cell>
          <cell r="BS1287">
            <v>0</v>
          </cell>
          <cell r="BT1287">
            <v>0</v>
          </cell>
          <cell r="BU1287">
            <v>0</v>
          </cell>
          <cell r="BV1287">
            <v>0</v>
          </cell>
          <cell r="BW1287">
            <v>475466</v>
          </cell>
          <cell r="BX1287">
            <v>188859</v>
          </cell>
          <cell r="BY1287">
            <v>217053</v>
          </cell>
          <cell r="BZ1287">
            <v>0</v>
          </cell>
          <cell r="CA1287">
            <v>0</v>
          </cell>
          <cell r="CB1287">
            <v>0</v>
          </cell>
          <cell r="CC1287">
            <v>0</v>
          </cell>
          <cell r="CD1287">
            <v>0</v>
          </cell>
          <cell r="CE1287">
            <v>0</v>
          </cell>
          <cell r="CF1287">
            <v>84495521</v>
          </cell>
          <cell r="CG1287">
            <v>41541</v>
          </cell>
          <cell r="CH1287">
            <v>905</v>
          </cell>
          <cell r="CI1287">
            <v>611013</v>
          </cell>
          <cell r="CJ1287" t="str">
            <v>Martha Cecilia López Cortez</v>
          </cell>
          <cell r="CK1287" t="str">
            <v>DP GT FAMILIAS EN SU TIERRA</v>
          </cell>
          <cell r="CL1287" t="str">
            <v>ORDINARIA</v>
          </cell>
          <cell r="CM1287">
            <v>0</v>
          </cell>
          <cell r="CN1287">
            <v>0</v>
          </cell>
          <cell r="CO1287" t="str">
            <v>N/A</v>
          </cell>
          <cell r="CP1287">
            <v>0</v>
          </cell>
          <cell r="CQ1287" t="str">
            <v>2013-5040140733</v>
          </cell>
          <cell r="CR1287">
            <v>0</v>
          </cell>
          <cell r="CS1287">
            <v>0</v>
          </cell>
          <cell r="CT1287">
            <v>0</v>
          </cell>
          <cell r="CU1287">
            <v>0</v>
          </cell>
          <cell r="CV1287">
            <v>58014</v>
          </cell>
          <cell r="CW1287" t="str">
            <v>ICA BOGOTA</v>
          </cell>
          <cell r="CX1287">
            <v>970913</v>
          </cell>
          <cell r="CY1287">
            <v>9.6600000000000002E-3</v>
          </cell>
          <cell r="CZ1287" t="str">
            <v>ICA FLORENCIA</v>
          </cell>
          <cell r="DA1287">
            <v>6193562</v>
          </cell>
          <cell r="DB1287">
            <v>7.0000000000000001E-3</v>
          </cell>
          <cell r="DC1287" t="str">
            <v>ICA CARTAGENA</v>
          </cell>
          <cell r="DD1287">
            <v>659957</v>
          </cell>
          <cell r="DE1287">
            <v>8.0000000000000002E-3</v>
          </cell>
          <cell r="DF1287" t="str">
            <v>ICA SAN JOSE DEL GUAVIARE art 58 acuerdo 51/2012 base minima</v>
          </cell>
          <cell r="DG1287">
            <v>0</v>
          </cell>
          <cell r="DH1287">
            <v>0</v>
          </cell>
          <cell r="DI1287">
            <v>0</v>
          </cell>
          <cell r="DJ1287">
            <v>0</v>
          </cell>
          <cell r="DK1287">
            <v>0</v>
          </cell>
          <cell r="DL1287">
            <v>0</v>
          </cell>
          <cell r="DM1287">
            <v>0</v>
          </cell>
          <cell r="DN1287">
            <v>0</v>
          </cell>
          <cell r="DO1287">
            <v>0</v>
          </cell>
          <cell r="DP1287">
            <v>0</v>
          </cell>
          <cell r="DQ1287">
            <v>0</v>
          </cell>
          <cell r="DR1287">
            <v>0</v>
          </cell>
          <cell r="DS1287">
            <v>0</v>
          </cell>
          <cell r="DT1287">
            <v>0</v>
          </cell>
          <cell r="DU1287">
            <v>0</v>
          </cell>
          <cell r="DV1287">
            <v>0</v>
          </cell>
          <cell r="DW1287">
            <v>0</v>
          </cell>
          <cell r="DX1287">
            <v>0</v>
          </cell>
          <cell r="DY1287">
            <v>0</v>
          </cell>
          <cell r="DZ1287">
            <v>0</v>
          </cell>
          <cell r="EA1287">
            <v>0</v>
          </cell>
          <cell r="EB1287">
            <v>0</v>
          </cell>
          <cell r="EC1287">
            <v>0</v>
          </cell>
          <cell r="ED1287">
            <v>0</v>
          </cell>
          <cell r="EE1287">
            <v>0</v>
          </cell>
          <cell r="EF1287">
            <v>0</v>
          </cell>
          <cell r="EG1287">
            <v>0</v>
          </cell>
          <cell r="EH1287">
            <v>0</v>
          </cell>
          <cell r="EI1287">
            <v>0</v>
          </cell>
          <cell r="EJ1287">
            <v>0</v>
          </cell>
        </row>
        <row r="1288">
          <cell r="B1288">
            <v>1409</v>
          </cell>
          <cell r="C1288">
            <v>41542</v>
          </cell>
          <cell r="D1288">
            <v>900</v>
          </cell>
          <cell r="E1288" t="str">
            <v>Martha L</v>
          </cell>
          <cell r="F1288">
            <v>41542</v>
          </cell>
          <cell r="G1288" t="str">
            <v>DPS</v>
          </cell>
          <cell r="H1288" t="str">
            <v>51-2013</v>
          </cell>
          <cell r="I1288">
            <v>2013</v>
          </cell>
          <cell r="J1288" t="str">
            <v>CORPORACION AGENCIA DE DESARROLLO ECONOMICO LOCAL- DE LOs DINOSAURIOS -EDEL- EN EL DPtO DE BOYACA</v>
          </cell>
          <cell r="K1288" t="str">
            <v>900,099,772-8</v>
          </cell>
          <cell r="L1288" t="str">
            <v>TUNJA</v>
          </cell>
          <cell r="M1288" t="str">
            <v>CALLE 8 10 10</v>
          </cell>
          <cell r="N1288" t="str">
            <v>7 320670</v>
          </cell>
          <cell r="O1288" t="str">
            <v>EJECUTAR PROYECTO MEJORAMIENTO DE SEGURIDAD ALIMENTARIA Y NUTRICIONAL DE FAMILIAS DE TUNJA A TRAVES DE LA IMPLEMENTACION DE LINEAS DE INTERVENCION RESA RURAL Y RESA URBANO- DPS $916,314,605 -MPIO $900,000,000 Y ADEL $65,000,000 A FIN DE GENERAR CONDICIONE</v>
          </cell>
          <cell r="P1288">
            <v>1881314605</v>
          </cell>
          <cell r="Q1288">
            <v>0</v>
          </cell>
          <cell r="R1288">
            <v>1881314605</v>
          </cell>
          <cell r="S1288">
            <v>360713</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t="str">
            <v>EDGAR BOJACA PENAGOS</v>
          </cell>
          <cell r="AJ1288" t="str">
            <v>APORTE DEL DPS ES $916,314,605 Y SERAN GIRADOS ASÍ: UN PRIMER DESEMBOLSO DEL 50% POR VALOR DE $458,157,302 AL CUMPLIMIENTO DE REQUISITOS DE EJECUCION Y PERFECCIONAMIENTO. Y UN SEGUNDO Y ULTIMO DESEMBOLSO DEL 50% POR VALOR DE $458,157,302,5</v>
          </cell>
          <cell r="AK1288" t="str">
            <v>CONTRACTUAL</v>
          </cell>
          <cell r="AL1288">
            <v>0</v>
          </cell>
          <cell r="AM1288" t="str">
            <v>SEGUNDO Y ULTIMO DESEMBOLSO DEL 50% DEL APORTE DEL DPS</v>
          </cell>
          <cell r="AN1288">
            <v>458157302.5</v>
          </cell>
          <cell r="AO1288">
            <v>0</v>
          </cell>
          <cell r="AP1288">
            <v>0</v>
          </cell>
          <cell r="AQ1288">
            <v>0</v>
          </cell>
          <cell r="AR1288">
            <v>0</v>
          </cell>
          <cell r="AS1288">
            <v>0</v>
          </cell>
          <cell r="AT1288">
            <v>0</v>
          </cell>
          <cell r="AU1288">
            <v>0</v>
          </cell>
          <cell r="AV1288">
            <v>0</v>
          </cell>
          <cell r="AW1288">
            <v>0</v>
          </cell>
          <cell r="AX1288">
            <v>0</v>
          </cell>
          <cell r="AY1288">
            <v>0</v>
          </cell>
          <cell r="AZ1288">
            <v>458157302.5</v>
          </cell>
          <cell r="BA1288" t="str">
            <v>NO</v>
          </cell>
          <cell r="BB1288" t="str">
            <v>NO</v>
          </cell>
          <cell r="BC1288" t="str">
            <v>SI</v>
          </cell>
          <cell r="BD1288">
            <v>0</v>
          </cell>
          <cell r="BE1288" t="str">
            <v>CONVENIO DE COOPERACION</v>
          </cell>
          <cell r="BF1288">
            <v>0</v>
          </cell>
          <cell r="BG1288" t="str">
            <v>ENTIDAD SIN ANIMO DE LUCRO</v>
          </cell>
          <cell r="BH1288">
            <v>0</v>
          </cell>
          <cell r="BI1288" t="str">
            <v>ENTIDAD SIN ANIMO DE LUCRO</v>
          </cell>
          <cell r="BJ1288">
            <v>0</v>
          </cell>
          <cell r="BK1288" t="str">
            <v>CONVENIO DE COOPERACION</v>
          </cell>
          <cell r="BL1288">
            <v>0.15</v>
          </cell>
          <cell r="BM1288">
            <v>0</v>
          </cell>
          <cell r="BN1288">
            <v>0</v>
          </cell>
          <cell r="BO1288" t="str">
            <v>CONVENIO DE COOPERACION</v>
          </cell>
          <cell r="BP1288">
            <v>0</v>
          </cell>
          <cell r="BQ1288">
            <v>0</v>
          </cell>
          <cell r="BR1288">
            <v>0</v>
          </cell>
          <cell r="BS1288">
            <v>0</v>
          </cell>
          <cell r="BT1288">
            <v>0</v>
          </cell>
          <cell r="BU1288">
            <v>0</v>
          </cell>
          <cell r="BV1288">
            <v>0</v>
          </cell>
          <cell r="BW1288">
            <v>0</v>
          </cell>
          <cell r="BX1288">
            <v>0</v>
          </cell>
          <cell r="BY1288">
            <v>0</v>
          </cell>
          <cell r="BZ1288">
            <v>0</v>
          </cell>
          <cell r="CA1288">
            <v>0</v>
          </cell>
          <cell r="CB1288">
            <v>0</v>
          </cell>
          <cell r="CC1288">
            <v>0</v>
          </cell>
          <cell r="CD1288">
            <v>0</v>
          </cell>
          <cell r="CE1288">
            <v>0</v>
          </cell>
          <cell r="CF1288">
            <v>458157302.5</v>
          </cell>
          <cell r="CG1288">
            <v>41542</v>
          </cell>
          <cell r="CH1288">
            <v>900</v>
          </cell>
          <cell r="CI1288">
            <v>360713</v>
          </cell>
          <cell r="CJ1288" t="str">
            <v>Martha Cecilia López Cortez</v>
          </cell>
          <cell r="CK1288" t="str">
            <v>SUB RESA</v>
          </cell>
          <cell r="CL1288" t="str">
            <v>INVERSION</v>
          </cell>
          <cell r="CM1288">
            <v>0</v>
          </cell>
          <cell r="CN1288">
            <v>0</v>
          </cell>
          <cell r="CO1288">
            <v>0</v>
          </cell>
          <cell r="CP1288">
            <v>0</v>
          </cell>
          <cell r="CQ1288" t="str">
            <v>2013-5100137713</v>
          </cell>
          <cell r="CR1288">
            <v>0</v>
          </cell>
          <cell r="CS1288">
            <v>0</v>
          </cell>
          <cell r="CT1288">
            <v>0</v>
          </cell>
          <cell r="CU1288">
            <v>0</v>
          </cell>
          <cell r="CV1288">
            <v>0</v>
          </cell>
          <cell r="CW1288">
            <v>0</v>
          </cell>
          <cell r="CX1288">
            <v>0</v>
          </cell>
          <cell r="CY1288">
            <v>0</v>
          </cell>
          <cell r="CZ1288">
            <v>0</v>
          </cell>
          <cell r="DA1288">
            <v>0</v>
          </cell>
          <cell r="DB1288">
            <v>0</v>
          </cell>
          <cell r="DC1288">
            <v>0</v>
          </cell>
          <cell r="DD1288">
            <v>0</v>
          </cell>
          <cell r="DE1288">
            <v>0</v>
          </cell>
          <cell r="DF1288">
            <v>0</v>
          </cell>
          <cell r="DG1288">
            <v>0</v>
          </cell>
          <cell r="DH1288">
            <v>0</v>
          </cell>
          <cell r="DI1288">
            <v>0</v>
          </cell>
          <cell r="DJ1288">
            <v>0</v>
          </cell>
          <cell r="DK1288">
            <v>0</v>
          </cell>
          <cell r="DL1288">
            <v>0</v>
          </cell>
          <cell r="DM1288">
            <v>0</v>
          </cell>
          <cell r="DN1288">
            <v>0</v>
          </cell>
          <cell r="DO1288">
            <v>0</v>
          </cell>
          <cell r="DP1288">
            <v>0</v>
          </cell>
          <cell r="DQ1288">
            <v>0</v>
          </cell>
          <cell r="DR1288">
            <v>0</v>
          </cell>
          <cell r="DS1288">
            <v>0</v>
          </cell>
          <cell r="DT1288">
            <v>0</v>
          </cell>
          <cell r="DU1288">
            <v>0</v>
          </cell>
          <cell r="DV1288">
            <v>0</v>
          </cell>
          <cell r="DW1288">
            <v>0</v>
          </cell>
          <cell r="DX1288">
            <v>0</v>
          </cell>
          <cell r="DY1288">
            <v>0</v>
          </cell>
          <cell r="DZ1288">
            <v>0</v>
          </cell>
          <cell r="EA1288">
            <v>0</v>
          </cell>
          <cell r="EB1288">
            <v>0</v>
          </cell>
          <cell r="EC1288">
            <v>0</v>
          </cell>
          <cell r="ED1288">
            <v>0</v>
          </cell>
          <cell r="EE1288">
            <v>0</v>
          </cell>
          <cell r="EF1288">
            <v>0</v>
          </cell>
          <cell r="EG1288">
            <v>0</v>
          </cell>
          <cell r="EH1288">
            <v>0</v>
          </cell>
          <cell r="EI1288">
            <v>0</v>
          </cell>
          <cell r="EJ1288">
            <v>0</v>
          </cell>
        </row>
        <row r="1289">
          <cell r="B1289">
            <v>1411</v>
          </cell>
          <cell r="C1289">
            <v>41542</v>
          </cell>
          <cell r="D1289">
            <v>910</v>
          </cell>
          <cell r="E1289" t="str">
            <v>Martha L</v>
          </cell>
          <cell r="F1289">
            <v>41542</v>
          </cell>
          <cell r="G1289" t="str">
            <v>DPS</v>
          </cell>
          <cell r="H1289" t="str">
            <v>008/13</v>
          </cell>
          <cell r="I1289">
            <v>2013</v>
          </cell>
          <cell r="J1289" t="str">
            <v>UNION TEMPORAL ESTRATEGICOS OCE &amp; LOGISTICA UT</v>
          </cell>
          <cell r="K1289" t="str">
            <v>900.618.842-3</v>
          </cell>
          <cell r="L1289" t="str">
            <v>BOGOTA</v>
          </cell>
          <cell r="M1289" t="str">
            <v>Diag 40 14-89</v>
          </cell>
          <cell r="N1289">
            <v>2451417</v>
          </cell>
          <cell r="O1289" t="str">
            <v>PRESTAR LOS SERVICIOS DE UN OPERADOR LOGISTICO EN LA ORGANIZACIÓN,ADMINISTRACION  Y EJECUCION DE ACCIONES LOGISTICAS PARA LA REALIZACION DE LAS ACTIVIDADES MISIONALES DE LOS PROGRAMAS MAS FAMILIAS EN ACCION- JOVENES EN ACCION DE LA DIRECCION INGRESO SOCIA</v>
          </cell>
          <cell r="P1289">
            <v>2900000000</v>
          </cell>
          <cell r="Q1289">
            <v>0</v>
          </cell>
          <cell r="R1289">
            <v>2900000000</v>
          </cell>
          <cell r="S1289">
            <v>11213</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t="str">
            <v>JUAN PAULO ORTIZ VALLEJO</v>
          </cell>
          <cell r="AJ1289" t="str">
            <v xml:space="preserve">PREVIA PRESENTACION DE LA FACTURA ACOMPAÑADA CON LOS SOPORTES CORRESPONDIENTES A LOS GASTOS REEMBOLSABLES, EN OTRA FACTURA EL OPERADOR ESTABLECERA LO CORRESPONDIENTE A LOS HONORARIOS, LOS GASTOS DE VIAJE Y LOS GASTOS DE GERENCIA DEL PROYECTO.]; PARA CADA </v>
          </cell>
          <cell r="AK1289" t="str">
            <v>41y 42</v>
          </cell>
          <cell r="AL1289" t="str">
            <v>320001023410 DE 2013-06-05</v>
          </cell>
          <cell r="AM1289" t="str">
            <v>REEMBOLSO DE GASTOS,HONORARIOS GASTOS DE VIAJE, GASTOS DE GERENCIA - POR ORGANIZACIÓN EVENTOS ACTIVIDADES MISIONALES DE LOS PROGRAMAS FAMILIAS Y JOVENES EN ACCION</v>
          </cell>
          <cell r="AN1289">
            <v>982514.5</v>
          </cell>
          <cell r="AO1289">
            <v>982514.5</v>
          </cell>
          <cell r="AP1289">
            <v>10149264</v>
          </cell>
          <cell r="AQ1289">
            <v>0</v>
          </cell>
          <cell r="AR1289">
            <v>0</v>
          </cell>
          <cell r="AS1289">
            <v>0</v>
          </cell>
          <cell r="AT1289">
            <v>0</v>
          </cell>
          <cell r="AU1289">
            <v>0</v>
          </cell>
          <cell r="AV1289">
            <v>0.16</v>
          </cell>
          <cell r="AW1289">
            <v>0</v>
          </cell>
          <cell r="AX1289">
            <v>114405</v>
          </cell>
          <cell r="AY1289">
            <v>0</v>
          </cell>
          <cell r="AZ1289">
            <v>12228698</v>
          </cell>
          <cell r="BA1289" t="str">
            <v>NO</v>
          </cell>
          <cell r="BB1289" t="str">
            <v>NO</v>
          </cell>
          <cell r="BC1289" t="str">
            <v>NO</v>
          </cell>
          <cell r="BD1289" t="str">
            <v>SI</v>
          </cell>
          <cell r="BE1289" t="str">
            <v>COMUN</v>
          </cell>
          <cell r="BF1289" t="str">
            <v>NO</v>
          </cell>
          <cell r="BG1289" t="str">
            <v>HONORARIOS (OCE  &amp; MARKETING)</v>
          </cell>
          <cell r="BH1289">
            <v>0.11</v>
          </cell>
          <cell r="BI1289" t="str">
            <v>ESTRATEGICOS CTA (REGIMEN TRIBUTARIO ESPECIAL ART 19 ET Y ART 140 DR124/97)</v>
          </cell>
          <cell r="BJ1289">
            <v>0</v>
          </cell>
          <cell r="BK1289" t="str">
            <v>COMUN (UNION TEMPORAL)</v>
          </cell>
          <cell r="BL1289">
            <v>0.15</v>
          </cell>
          <cell r="BM1289">
            <v>0</v>
          </cell>
          <cell r="BN1289">
            <v>0</v>
          </cell>
          <cell r="BO1289" t="str">
            <v>BOGOTA (OCE &amp; MARKETING)</v>
          </cell>
          <cell r="BP1289">
            <v>9.6600000000000002E-3</v>
          </cell>
          <cell r="BQ1289" t="str">
            <v>BOGOTA ESTRATEGICOS CTA</v>
          </cell>
          <cell r="BR1289">
            <v>9.6600000000000002E-3</v>
          </cell>
          <cell r="BS1289">
            <v>0</v>
          </cell>
          <cell r="BT1289">
            <v>0</v>
          </cell>
          <cell r="BU1289">
            <v>0</v>
          </cell>
          <cell r="BV1289">
            <v>0</v>
          </cell>
          <cell r="BW1289">
            <v>108077</v>
          </cell>
          <cell r="BX1289">
            <v>0</v>
          </cell>
          <cell r="BY1289">
            <v>17161</v>
          </cell>
          <cell r="BZ1289">
            <v>0</v>
          </cell>
          <cell r="CA1289">
            <v>9491</v>
          </cell>
          <cell r="CB1289">
            <v>9491</v>
          </cell>
          <cell r="CC1289">
            <v>0</v>
          </cell>
          <cell r="CD1289">
            <v>0</v>
          </cell>
          <cell r="CE1289">
            <v>0</v>
          </cell>
          <cell r="CF1289">
            <v>12084478</v>
          </cell>
          <cell r="CG1289">
            <v>41542</v>
          </cell>
          <cell r="CH1289">
            <v>910</v>
          </cell>
          <cell r="CI1289">
            <v>11213</v>
          </cell>
          <cell r="CJ1289" t="str">
            <v>Martha Cecilia López Cortez</v>
          </cell>
          <cell r="CK1289" t="str">
            <v>FAMILIAS EN ACCION</v>
          </cell>
          <cell r="CL1289" t="str">
            <v>ORDINARIA</v>
          </cell>
          <cell r="CM1289" t="str">
            <v>201361003016000008E</v>
          </cell>
          <cell r="CN1289">
            <v>0</v>
          </cell>
          <cell r="CO1289">
            <v>0</v>
          </cell>
          <cell r="CP1289">
            <v>0</v>
          </cell>
          <cell r="CQ1289" t="str">
            <v>2013-3100141083</v>
          </cell>
          <cell r="CR1289" t="str">
            <v>OCE &amp; MARKETING SAS NIT 830.069.795-5 (50%) - ESTRATEGICOS NIT 830.094.804-9 (50%).</v>
          </cell>
          <cell r="CS1289">
            <v>0</v>
          </cell>
          <cell r="CT1289">
            <v>0</v>
          </cell>
          <cell r="CU1289">
            <v>0</v>
          </cell>
          <cell r="CV1289">
            <v>0</v>
          </cell>
          <cell r="CW1289">
            <v>0</v>
          </cell>
          <cell r="CX1289">
            <v>0</v>
          </cell>
          <cell r="CY1289">
            <v>0</v>
          </cell>
          <cell r="CZ1289">
            <v>0</v>
          </cell>
          <cell r="DA1289">
            <v>0</v>
          </cell>
          <cell r="DB1289">
            <v>0</v>
          </cell>
          <cell r="DC1289">
            <v>0</v>
          </cell>
          <cell r="DD1289">
            <v>0</v>
          </cell>
          <cell r="DE1289">
            <v>0</v>
          </cell>
          <cell r="DF1289">
            <v>0</v>
          </cell>
          <cell r="DG1289">
            <v>0</v>
          </cell>
          <cell r="DH1289">
            <v>0</v>
          </cell>
          <cell r="DI1289">
            <v>0</v>
          </cell>
          <cell r="DJ1289">
            <v>0</v>
          </cell>
          <cell r="DK1289">
            <v>0</v>
          </cell>
          <cell r="DL1289">
            <v>0</v>
          </cell>
          <cell r="DM1289">
            <v>0</v>
          </cell>
          <cell r="DN1289">
            <v>0</v>
          </cell>
          <cell r="DO1289">
            <v>0</v>
          </cell>
          <cell r="DP1289">
            <v>0</v>
          </cell>
          <cell r="DQ1289">
            <v>0</v>
          </cell>
          <cell r="DR1289">
            <v>0</v>
          </cell>
          <cell r="DS1289">
            <v>0</v>
          </cell>
          <cell r="DT1289">
            <v>0</v>
          </cell>
          <cell r="DU1289">
            <v>0</v>
          </cell>
          <cell r="DV1289">
            <v>0</v>
          </cell>
          <cell r="DW1289">
            <v>0</v>
          </cell>
          <cell r="DX1289">
            <v>0</v>
          </cell>
          <cell r="DY1289">
            <v>0</v>
          </cell>
          <cell r="DZ1289">
            <v>0</v>
          </cell>
          <cell r="EA1289">
            <v>0</v>
          </cell>
          <cell r="EB1289">
            <v>0</v>
          </cell>
          <cell r="EC1289">
            <v>0</v>
          </cell>
          <cell r="ED1289">
            <v>0</v>
          </cell>
          <cell r="EE1289">
            <v>0</v>
          </cell>
          <cell r="EF1289">
            <v>0</v>
          </cell>
          <cell r="EG1289">
            <v>0</v>
          </cell>
          <cell r="EH1289">
            <v>0</v>
          </cell>
          <cell r="EI1289">
            <v>0</v>
          </cell>
          <cell r="EJ1289">
            <v>0</v>
          </cell>
        </row>
        <row r="1290">
          <cell r="B1290">
            <v>1414</v>
          </cell>
          <cell r="C1290">
            <v>41543</v>
          </cell>
          <cell r="D1290" t="str">
            <v>RES</v>
          </cell>
          <cell r="E1290" t="str">
            <v>Martha L</v>
          </cell>
          <cell r="F1290">
            <v>41543</v>
          </cell>
          <cell r="G1290" t="str">
            <v>DPS</v>
          </cell>
          <cell r="H1290" t="str">
            <v>RES 00349 26/04/13</v>
          </cell>
          <cell r="I1290">
            <v>2013</v>
          </cell>
          <cell r="J1290" t="str">
            <v>EDIFICIO WORLD SERVICE</v>
          </cell>
          <cell r="K1290" t="str">
            <v>860.040.533-5</v>
          </cell>
          <cell r="L1290" t="str">
            <v>BOGOTA</v>
          </cell>
          <cell r="M1290" t="str">
            <v>CRA 10 24 55 PISO 15</v>
          </cell>
          <cell r="N1290" t="str">
            <v>282 7152</v>
          </cell>
          <cell r="O1290" t="str">
            <v>CANCELAR LAS CUOTAS DE ADMINISTRACION CORRESPONDIENTES DE ACUERDO AL CONTRATO DE ARRENDAMIENTO No. 159/12 DEL INMUEBLE UBICADO EN LA CR 10 24-55 PISO 15 PARA EL FUNCIONAMIENTO DE LA DR BOGOTA</v>
          </cell>
          <cell r="P1290">
            <v>9270000</v>
          </cell>
          <cell r="Q1290">
            <v>0</v>
          </cell>
          <cell r="R1290">
            <v>9270000</v>
          </cell>
          <cell r="S1290">
            <v>394013</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t="str">
            <v>ELIZABETH GOMEZ SANCHEZ</v>
          </cell>
          <cell r="AJ1290" t="str">
            <v xml:space="preserve">PAGO CUOTAS MENSUALES DE ADMINISTRACION DE LOS MESES DE ABRIL A DICIEMBRE INCLUIDO, CUYO VALOR CORRESPONDE A $1,030,000 CADA UNO </v>
          </cell>
          <cell r="AK1290" t="str">
            <v>CTA COBRO 5893</v>
          </cell>
          <cell r="AL1290" t="str">
            <v>N/A</v>
          </cell>
          <cell r="AM1290" t="str">
            <v>SOLICITUD PAGO CUOTA ADMINISTRACION MES DE SEPTIEMBRE SEDE DIRECCION REGIONAL BOGOTA</v>
          </cell>
          <cell r="AN1290">
            <v>877000</v>
          </cell>
          <cell r="AO1290">
            <v>0</v>
          </cell>
          <cell r="AP1290">
            <v>0</v>
          </cell>
          <cell r="AQ1290">
            <v>0</v>
          </cell>
          <cell r="AR1290">
            <v>0</v>
          </cell>
          <cell r="AS1290">
            <v>0</v>
          </cell>
          <cell r="AT1290">
            <v>0</v>
          </cell>
          <cell r="AU1290">
            <v>0</v>
          </cell>
          <cell r="AV1290">
            <v>0</v>
          </cell>
          <cell r="AW1290">
            <v>0</v>
          </cell>
          <cell r="AX1290">
            <v>0</v>
          </cell>
          <cell r="AY1290">
            <v>0</v>
          </cell>
          <cell r="AZ1290">
            <v>877000</v>
          </cell>
          <cell r="BA1290" t="str">
            <v>NO</v>
          </cell>
          <cell r="BB1290" t="str">
            <v>NO</v>
          </cell>
          <cell r="BC1290" t="str">
            <v>SI</v>
          </cell>
          <cell r="BD1290" t="str">
            <v>SI</v>
          </cell>
          <cell r="BE1290" t="str">
            <v>E</v>
          </cell>
          <cell r="BF1290" t="str">
            <v>NO</v>
          </cell>
          <cell r="BG1290" t="str">
            <v>PROPIEDAD HORIZONTAL</v>
          </cell>
          <cell r="BH1290">
            <v>0</v>
          </cell>
          <cell r="BI1290">
            <v>0</v>
          </cell>
          <cell r="BJ1290">
            <v>0</v>
          </cell>
          <cell r="BK1290" t="str">
            <v>EXENTO</v>
          </cell>
          <cell r="BL1290">
            <v>0</v>
          </cell>
          <cell r="BM1290">
            <v>0</v>
          </cell>
          <cell r="BN1290">
            <v>0</v>
          </cell>
          <cell r="BO1290" t="str">
            <v>EXENTO</v>
          </cell>
          <cell r="BP1290">
            <v>0</v>
          </cell>
          <cell r="BQ1290">
            <v>0</v>
          </cell>
          <cell r="BR1290">
            <v>0</v>
          </cell>
          <cell r="BS1290">
            <v>0</v>
          </cell>
          <cell r="BT1290">
            <v>0</v>
          </cell>
          <cell r="BU1290" t="str">
            <v>PROPIEDAD HORIZONTAL</v>
          </cell>
          <cell r="BV1290">
            <v>0</v>
          </cell>
          <cell r="BW1290">
            <v>0</v>
          </cell>
          <cell r="BX1290">
            <v>0</v>
          </cell>
          <cell r="BY1290">
            <v>0</v>
          </cell>
          <cell r="BZ1290">
            <v>0</v>
          </cell>
          <cell r="CA1290">
            <v>0</v>
          </cell>
          <cell r="CB1290">
            <v>0</v>
          </cell>
          <cell r="CC1290">
            <v>0</v>
          </cell>
          <cell r="CD1290">
            <v>0</v>
          </cell>
          <cell r="CE1290">
            <v>0</v>
          </cell>
          <cell r="CF1290">
            <v>877000</v>
          </cell>
          <cell r="CG1290">
            <v>41543</v>
          </cell>
          <cell r="CH1290" t="str">
            <v>RES</v>
          </cell>
          <cell r="CI1290">
            <v>394013</v>
          </cell>
          <cell r="CJ1290" t="str">
            <v>Martha Cecilia López Cortez</v>
          </cell>
          <cell r="CK1290" t="str">
            <v>S.D. OPERACIONES</v>
          </cell>
          <cell r="CL1290" t="str">
            <v>GASTOS GENERALES</v>
          </cell>
          <cell r="CM1290">
            <v>0</v>
          </cell>
          <cell r="CN1290">
            <v>0</v>
          </cell>
          <cell r="CO1290">
            <v>0</v>
          </cell>
          <cell r="CP1290">
            <v>0</v>
          </cell>
          <cell r="CQ1290" t="str">
            <v>2013-6200138413</v>
          </cell>
          <cell r="CR1290">
            <v>0</v>
          </cell>
          <cell r="CS1290">
            <v>0</v>
          </cell>
          <cell r="CT1290">
            <v>0</v>
          </cell>
          <cell r="CU1290">
            <v>0</v>
          </cell>
          <cell r="CV1290">
            <v>0</v>
          </cell>
          <cell r="CW1290">
            <v>0</v>
          </cell>
          <cell r="CX1290">
            <v>0</v>
          </cell>
          <cell r="CY1290">
            <v>0</v>
          </cell>
          <cell r="CZ1290">
            <v>0</v>
          </cell>
          <cell r="DA1290">
            <v>0</v>
          </cell>
          <cell r="DB1290">
            <v>0</v>
          </cell>
          <cell r="DC1290">
            <v>0</v>
          </cell>
          <cell r="DD1290">
            <v>0</v>
          </cell>
          <cell r="DE1290">
            <v>0</v>
          </cell>
          <cell r="DF1290">
            <v>0</v>
          </cell>
          <cell r="DG1290">
            <v>0</v>
          </cell>
          <cell r="DH1290">
            <v>0</v>
          </cell>
          <cell r="DI1290">
            <v>0</v>
          </cell>
          <cell r="DJ1290">
            <v>0</v>
          </cell>
          <cell r="DK1290">
            <v>0</v>
          </cell>
          <cell r="DL1290">
            <v>0</v>
          </cell>
          <cell r="DM1290">
            <v>0</v>
          </cell>
          <cell r="DN1290">
            <v>0</v>
          </cell>
          <cell r="DO1290">
            <v>0</v>
          </cell>
          <cell r="DP1290">
            <v>0</v>
          </cell>
          <cell r="DQ1290">
            <v>0</v>
          </cell>
          <cell r="DR1290">
            <v>0</v>
          </cell>
          <cell r="DS1290">
            <v>0</v>
          </cell>
          <cell r="DT1290">
            <v>0</v>
          </cell>
          <cell r="DU1290">
            <v>0</v>
          </cell>
          <cell r="DV1290">
            <v>0</v>
          </cell>
          <cell r="DW1290">
            <v>0</v>
          </cell>
          <cell r="DX1290">
            <v>0</v>
          </cell>
          <cell r="DY1290">
            <v>0</v>
          </cell>
          <cell r="DZ1290">
            <v>0</v>
          </cell>
          <cell r="EA1290">
            <v>0</v>
          </cell>
          <cell r="EB1290">
            <v>0</v>
          </cell>
          <cell r="EC1290">
            <v>0</v>
          </cell>
          <cell r="ED1290">
            <v>0</v>
          </cell>
          <cell r="EE1290">
            <v>0</v>
          </cell>
          <cell r="EF1290">
            <v>0</v>
          </cell>
          <cell r="EG1290">
            <v>0</v>
          </cell>
          <cell r="EH1290">
            <v>0</v>
          </cell>
          <cell r="EI1290">
            <v>0</v>
          </cell>
          <cell r="EJ1290">
            <v>0</v>
          </cell>
        </row>
        <row r="1291">
          <cell r="B1291">
            <v>1418</v>
          </cell>
          <cell r="C1291">
            <v>41543</v>
          </cell>
          <cell r="D1291">
            <v>915</v>
          </cell>
          <cell r="E1291" t="str">
            <v>Martha L</v>
          </cell>
          <cell r="F1291">
            <v>41543</v>
          </cell>
          <cell r="G1291" t="str">
            <v>DPS</v>
          </cell>
          <cell r="H1291" t="str">
            <v>018/2013</v>
          </cell>
          <cell r="I1291">
            <v>2013</v>
          </cell>
          <cell r="J1291" t="str">
            <v>UNION TEMPORAL ECONOMETRIA S.A. SEI S.A.</v>
          </cell>
          <cell r="K1291" t="str">
            <v>830.057.426-0</v>
          </cell>
          <cell r="L1291" t="str">
            <v>BOGOTÁ</v>
          </cell>
          <cell r="M1291" t="str">
            <v>KR 47 94 68</v>
          </cell>
          <cell r="N1291">
            <v>6216847</v>
          </cell>
          <cell r="O1291" t="str">
            <v>MEDIR EL GRADO DE CONOCIMIENTO DE LA NUEVA OPERACION DE PROGRAMA POR PARTE DE LAS ADMINISTRACIONES MUNICIPALES, ESTABLECIMIENTOS DE EDUCACION Y SALUD Y LOS TITULARES, ASI COMO DE LA EFICACIA DE LOS PROCESOS Y PROCEDIMIENTOS IMPLEMENTADOS</v>
          </cell>
          <cell r="P1291">
            <v>613350000</v>
          </cell>
          <cell r="Q1291">
            <v>0</v>
          </cell>
          <cell r="R1291">
            <v>613350000</v>
          </cell>
          <cell r="S1291" t="str">
            <v>213-Q</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t="str">
            <v>HERNANDO SANCHEZ CASTRO</v>
          </cell>
          <cell r="AJ1291" t="str">
            <v>LOS PAGOS SE HARAN DE ACUERDO AL SIGUIENTE CALENDARIO: PRIMER PAGO: CORRESPONDE AL 20%. SEGUNDO PAGO:DEL 20% TERCER PAGO DEL 25% CUARTO PAGO CORRESPONDE AL 15% QUINTO PAGO CORRESPONDE AL 15% SEGÚN CLAUSULA 6.4 (a)</v>
          </cell>
          <cell r="AK1291">
            <v>246</v>
          </cell>
          <cell r="AL1291" t="str">
            <v>320000875342 DE 2012-02/29</v>
          </cell>
          <cell r="AM1291" t="str">
            <v>SOLICITUD PRIMER PAGO DEL 20% DEL VALOR DEL CONTRATO</v>
          </cell>
          <cell r="AN1291">
            <v>105750000</v>
          </cell>
          <cell r="AO1291">
            <v>0</v>
          </cell>
          <cell r="AP1291">
            <v>0</v>
          </cell>
          <cell r="AQ1291">
            <v>0</v>
          </cell>
          <cell r="AR1291">
            <v>0</v>
          </cell>
          <cell r="AS1291">
            <v>0</v>
          </cell>
          <cell r="AT1291">
            <v>0</v>
          </cell>
          <cell r="AU1291">
            <v>0</v>
          </cell>
          <cell r="AV1291">
            <v>0.16</v>
          </cell>
          <cell r="AW1291">
            <v>0</v>
          </cell>
          <cell r="AX1291">
            <v>16920000</v>
          </cell>
          <cell r="AY1291">
            <v>0</v>
          </cell>
          <cell r="AZ1291">
            <v>122670000</v>
          </cell>
          <cell r="BA1291" t="str">
            <v>NO</v>
          </cell>
          <cell r="BB1291" t="str">
            <v>NO</v>
          </cell>
          <cell r="BC1291" t="str">
            <v>NO</v>
          </cell>
          <cell r="BD1291" t="str">
            <v>NO</v>
          </cell>
          <cell r="BE1291" t="str">
            <v>COMÚN</v>
          </cell>
          <cell r="BF1291" t="str">
            <v>NO</v>
          </cell>
          <cell r="BG1291" t="str">
            <v>HONORARIOS</v>
          </cell>
          <cell r="BH1291">
            <v>0.11</v>
          </cell>
          <cell r="BI1291">
            <v>0</v>
          </cell>
          <cell r="BJ1291">
            <v>0</v>
          </cell>
          <cell r="BK1291" t="str">
            <v>COMÚN</v>
          </cell>
          <cell r="BL1291">
            <v>0.15</v>
          </cell>
          <cell r="BM1291">
            <v>0</v>
          </cell>
          <cell r="BN1291">
            <v>0</v>
          </cell>
          <cell r="BO1291" t="str">
            <v>BOGOTÁ UNION TEMPORAL</v>
          </cell>
          <cell r="BP1291">
            <v>6.8999999999999999E-3</v>
          </cell>
          <cell r="BQ1291">
            <v>0</v>
          </cell>
          <cell r="BR1291">
            <v>0</v>
          </cell>
          <cell r="BS1291">
            <v>0</v>
          </cell>
          <cell r="BT1291">
            <v>0</v>
          </cell>
          <cell r="BU1291">
            <v>0</v>
          </cell>
          <cell r="BV1291">
            <v>0</v>
          </cell>
          <cell r="BW1291">
            <v>11632500</v>
          </cell>
          <cell r="BX1291">
            <v>0</v>
          </cell>
          <cell r="BY1291">
            <v>2538000</v>
          </cell>
          <cell r="BZ1291">
            <v>0</v>
          </cell>
          <cell r="CA1291">
            <v>729675</v>
          </cell>
          <cell r="CB1291">
            <v>0</v>
          </cell>
          <cell r="CC1291">
            <v>0</v>
          </cell>
          <cell r="CD1291">
            <v>0</v>
          </cell>
          <cell r="CE1291">
            <v>0</v>
          </cell>
          <cell r="CF1291">
            <v>107769825</v>
          </cell>
          <cell r="CG1291">
            <v>41543</v>
          </cell>
          <cell r="CH1291">
            <v>915</v>
          </cell>
          <cell r="CI1291" t="str">
            <v>213-Q</v>
          </cell>
          <cell r="CJ1291" t="str">
            <v>Martha Cecilia López Cortez</v>
          </cell>
          <cell r="CK1291" t="str">
            <v>IMPLEMENTACION GENERACIÓN DE INGRESOS Y PROYECTOS PRODUCTIVOS</v>
          </cell>
          <cell r="CL1291" t="str">
            <v>ORDINARIA</v>
          </cell>
          <cell r="CM1291">
            <v>0</v>
          </cell>
          <cell r="CN1291">
            <v>0</v>
          </cell>
          <cell r="CO1291" t="str">
            <v>NO APLICA</v>
          </cell>
          <cell r="CP1291">
            <v>0</v>
          </cell>
          <cell r="CQ1291" t="str">
            <v>2013-3100801411</v>
          </cell>
          <cell r="CR1291">
            <v>0</v>
          </cell>
          <cell r="CS1291">
            <v>0</v>
          </cell>
          <cell r="CT1291">
            <v>0</v>
          </cell>
          <cell r="CU1291">
            <v>0</v>
          </cell>
          <cell r="CV1291">
            <v>0</v>
          </cell>
          <cell r="CW1291">
            <v>0</v>
          </cell>
          <cell r="CX1291">
            <v>0</v>
          </cell>
          <cell r="CY1291">
            <v>0</v>
          </cell>
          <cell r="CZ1291">
            <v>0</v>
          </cell>
          <cell r="DA1291">
            <v>0</v>
          </cell>
          <cell r="DB1291">
            <v>0</v>
          </cell>
          <cell r="DC1291">
            <v>0</v>
          </cell>
          <cell r="DD1291">
            <v>0</v>
          </cell>
          <cell r="DE1291">
            <v>0</v>
          </cell>
          <cell r="DF1291">
            <v>0</v>
          </cell>
          <cell r="DG1291">
            <v>0</v>
          </cell>
          <cell r="DH1291">
            <v>0</v>
          </cell>
          <cell r="DI1291">
            <v>0</v>
          </cell>
          <cell r="DJ1291">
            <v>0</v>
          </cell>
          <cell r="DK1291">
            <v>0</v>
          </cell>
          <cell r="DL1291">
            <v>0</v>
          </cell>
          <cell r="DM1291">
            <v>0</v>
          </cell>
          <cell r="DN1291">
            <v>0</v>
          </cell>
          <cell r="DO1291">
            <v>0</v>
          </cell>
          <cell r="DP1291">
            <v>0</v>
          </cell>
          <cell r="DQ1291">
            <v>0</v>
          </cell>
          <cell r="DR1291">
            <v>0</v>
          </cell>
          <cell r="DS1291">
            <v>0</v>
          </cell>
          <cell r="DT1291">
            <v>0</v>
          </cell>
          <cell r="DU1291">
            <v>0</v>
          </cell>
          <cell r="DV1291">
            <v>0</v>
          </cell>
          <cell r="DW1291">
            <v>0</v>
          </cell>
          <cell r="DX1291">
            <v>0</v>
          </cell>
          <cell r="DY1291">
            <v>0</v>
          </cell>
          <cell r="DZ1291">
            <v>0</v>
          </cell>
          <cell r="EA1291">
            <v>0</v>
          </cell>
          <cell r="EB1291">
            <v>0</v>
          </cell>
          <cell r="EC1291">
            <v>0</v>
          </cell>
          <cell r="ED1291">
            <v>0</v>
          </cell>
          <cell r="EE1291">
            <v>0</v>
          </cell>
          <cell r="EF1291">
            <v>0</v>
          </cell>
          <cell r="EG1291">
            <v>0</v>
          </cell>
          <cell r="EH1291">
            <v>0</v>
          </cell>
          <cell r="EI1291">
            <v>0</v>
          </cell>
          <cell r="EJ1291">
            <v>0</v>
          </cell>
        </row>
        <row r="1292">
          <cell r="B1292">
            <v>1422</v>
          </cell>
          <cell r="C1292">
            <v>41544</v>
          </cell>
          <cell r="D1292">
            <v>21</v>
          </cell>
          <cell r="E1292" t="str">
            <v>Martha L</v>
          </cell>
          <cell r="F1292">
            <v>41544</v>
          </cell>
          <cell r="G1292" t="str">
            <v>DPS</v>
          </cell>
          <cell r="H1292" t="str">
            <v>Resol 00914 del 25-09-2013</v>
          </cell>
          <cell r="I1292">
            <v>2013</v>
          </cell>
          <cell r="J1292" t="str">
            <v>DEPARTAMENTO ADMINISTRATIVO PARA LA PROSPERIDAD SOCIAL</v>
          </cell>
          <cell r="K1292" t="str">
            <v>900.039.533-8</v>
          </cell>
          <cell r="L1292" t="str">
            <v>BOGOTA</v>
          </cell>
          <cell r="M1292" t="str">
            <v>CALLE 7  No.  6 - 54</v>
          </cell>
          <cell r="N1292" t="str">
            <v>596 08 00</v>
          </cell>
          <cell r="O1292" t="str">
            <v>SUBSIDIOS PAGOS MASIVOS IMPLEMENTACION DEL PROGRAMA INGRESOS SOCIAL A NIVEL NACIONAL</v>
          </cell>
          <cell r="P1292">
            <v>1451800000</v>
          </cell>
          <cell r="Q1292">
            <v>0</v>
          </cell>
          <cell r="R1292">
            <v>1451800000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t="str">
            <v>PAOLA ANDREA VANEGAS RODRIGUEZ</v>
          </cell>
          <cell r="AJ1292">
            <v>0</v>
          </cell>
          <cell r="AK1292" t="str">
            <v>RES 00914 25/09/13</v>
          </cell>
          <cell r="AL1292" t="str">
            <v>N/A</v>
          </cell>
          <cell r="AM1292" t="str">
            <v>SOLICITUD PAGO 2098 PARTICIPANTES DEL PROGRAMA INGRESO SOCIAL</v>
          </cell>
          <cell r="AN1292">
            <v>1451800000</v>
          </cell>
          <cell r="AO1292">
            <v>0</v>
          </cell>
          <cell r="AP1292">
            <v>0</v>
          </cell>
          <cell r="AQ1292">
            <v>0</v>
          </cell>
          <cell r="AR1292">
            <v>0</v>
          </cell>
          <cell r="AS1292">
            <v>0</v>
          </cell>
          <cell r="AT1292">
            <v>0</v>
          </cell>
          <cell r="AU1292">
            <v>0</v>
          </cell>
          <cell r="AV1292">
            <v>0</v>
          </cell>
          <cell r="AW1292">
            <v>0</v>
          </cell>
          <cell r="AX1292">
            <v>0</v>
          </cell>
          <cell r="AY1292">
            <v>0</v>
          </cell>
          <cell r="AZ1292">
            <v>1451800000</v>
          </cell>
          <cell r="BA1292" t="str">
            <v>SI</v>
          </cell>
          <cell r="BB1292" t="str">
            <v>SI</v>
          </cell>
          <cell r="BC1292" t="str">
            <v>SI</v>
          </cell>
          <cell r="BD1292" t="str">
            <v>SI</v>
          </cell>
          <cell r="BE1292" t="str">
            <v>E</v>
          </cell>
          <cell r="BF1292" t="str">
            <v>SI</v>
          </cell>
          <cell r="BG1292" t="str">
            <v>ENTIDAD DEL ESTADO</v>
          </cell>
          <cell r="BH1292">
            <v>0</v>
          </cell>
          <cell r="BI1292">
            <v>0</v>
          </cell>
          <cell r="BJ1292">
            <v>0</v>
          </cell>
          <cell r="BK1292" t="str">
            <v>E</v>
          </cell>
          <cell r="BL1292">
            <v>0</v>
          </cell>
          <cell r="BM1292">
            <v>0</v>
          </cell>
          <cell r="BN1292">
            <v>0</v>
          </cell>
          <cell r="BO1292" t="str">
            <v>BOGOTA</v>
          </cell>
          <cell r="BP1292">
            <v>0</v>
          </cell>
          <cell r="BQ1292">
            <v>0</v>
          </cell>
          <cell r="BR1292">
            <v>0</v>
          </cell>
          <cell r="BS1292">
            <v>0</v>
          </cell>
          <cell r="BT1292">
            <v>0</v>
          </cell>
          <cell r="BU1292">
            <v>0</v>
          </cell>
          <cell r="BV1292">
            <v>0</v>
          </cell>
          <cell r="BW1292">
            <v>0</v>
          </cell>
          <cell r="BX1292">
            <v>0</v>
          </cell>
          <cell r="BY1292">
            <v>0</v>
          </cell>
          <cell r="BZ1292">
            <v>0</v>
          </cell>
          <cell r="CA1292">
            <v>0</v>
          </cell>
          <cell r="CB1292">
            <v>0</v>
          </cell>
          <cell r="CC1292">
            <v>0</v>
          </cell>
          <cell r="CD1292">
            <v>0</v>
          </cell>
          <cell r="CE1292">
            <v>0</v>
          </cell>
          <cell r="CF1292">
            <v>1451800000</v>
          </cell>
          <cell r="CG1292">
            <v>41544</v>
          </cell>
          <cell r="CH1292">
            <v>21</v>
          </cell>
          <cell r="CI1292">
            <v>0</v>
          </cell>
          <cell r="CJ1292" t="str">
            <v>Martha Cecilia López Cortez</v>
          </cell>
          <cell r="CK1292" t="str">
            <v>INGRESO SOCIAL</v>
          </cell>
          <cell r="CL1292" t="str">
            <v>SUBSIDIOS PAGOS MASIVOS</v>
          </cell>
          <cell r="CM1292" t="str">
            <v>N/A</v>
          </cell>
          <cell r="CN1292">
            <v>0</v>
          </cell>
          <cell r="CO1292" t="str">
            <v>N/A</v>
          </cell>
          <cell r="CP1292">
            <v>0</v>
          </cell>
          <cell r="CQ1292" t="str">
            <v>2013-3000143313</v>
          </cell>
          <cell r="CR1292">
            <v>0</v>
          </cell>
          <cell r="CS1292">
            <v>0</v>
          </cell>
          <cell r="CT1292">
            <v>0</v>
          </cell>
          <cell r="CU1292">
            <v>0</v>
          </cell>
          <cell r="CV1292">
            <v>0</v>
          </cell>
          <cell r="CW1292">
            <v>0</v>
          </cell>
          <cell r="CX1292">
            <v>0</v>
          </cell>
          <cell r="CY1292">
            <v>0</v>
          </cell>
          <cell r="CZ1292">
            <v>0</v>
          </cell>
          <cell r="DA1292">
            <v>0</v>
          </cell>
          <cell r="DB1292">
            <v>0</v>
          </cell>
          <cell r="DC1292">
            <v>0</v>
          </cell>
          <cell r="DD1292">
            <v>0</v>
          </cell>
          <cell r="DE1292">
            <v>0</v>
          </cell>
          <cell r="DF1292">
            <v>0</v>
          </cell>
          <cell r="DG1292">
            <v>0</v>
          </cell>
          <cell r="DH1292">
            <v>0</v>
          </cell>
          <cell r="DI1292">
            <v>0</v>
          </cell>
          <cell r="DJ1292">
            <v>0</v>
          </cell>
          <cell r="DK1292">
            <v>0</v>
          </cell>
          <cell r="DL1292">
            <v>0</v>
          </cell>
          <cell r="DM1292">
            <v>0</v>
          </cell>
          <cell r="DN1292">
            <v>0</v>
          </cell>
          <cell r="DO1292">
            <v>0</v>
          </cell>
          <cell r="DP1292">
            <v>0</v>
          </cell>
          <cell r="DQ1292">
            <v>0</v>
          </cell>
          <cell r="DR1292">
            <v>0</v>
          </cell>
          <cell r="DS1292">
            <v>0</v>
          </cell>
          <cell r="DT1292">
            <v>0</v>
          </cell>
          <cell r="DU1292">
            <v>0</v>
          </cell>
          <cell r="DV1292">
            <v>0</v>
          </cell>
          <cell r="DW1292">
            <v>0</v>
          </cell>
          <cell r="DX1292">
            <v>0</v>
          </cell>
          <cell r="DY1292">
            <v>0</v>
          </cell>
          <cell r="DZ1292">
            <v>0</v>
          </cell>
          <cell r="EA1292">
            <v>0</v>
          </cell>
          <cell r="EB1292">
            <v>0</v>
          </cell>
          <cell r="EC1292">
            <v>0</v>
          </cell>
          <cell r="ED1292">
            <v>0</v>
          </cell>
          <cell r="EE1292">
            <v>0</v>
          </cell>
          <cell r="EF1292">
            <v>0</v>
          </cell>
          <cell r="EG1292">
            <v>0</v>
          </cell>
          <cell r="EH1292">
            <v>0</v>
          </cell>
          <cell r="EI1292">
            <v>0</v>
          </cell>
          <cell r="EJ1292">
            <v>0</v>
          </cell>
        </row>
        <row r="1293">
          <cell r="B1293">
            <v>1423</v>
          </cell>
          <cell r="C1293">
            <v>41544</v>
          </cell>
          <cell r="D1293" t="str">
            <v>dev</v>
          </cell>
          <cell r="E1293" t="str">
            <v>Martha L</v>
          </cell>
          <cell r="F1293">
            <v>41544</v>
          </cell>
          <cell r="G1293" t="str">
            <v>DPS</v>
          </cell>
          <cell r="H1293" t="str">
            <v>015/2013</v>
          </cell>
          <cell r="I1293">
            <v>2013</v>
          </cell>
          <cell r="J1293" t="str">
            <v xml:space="preserve">CONSORCIO CORFUTURO MOLINARES </v>
          </cell>
          <cell r="K1293" t="str">
            <v>900.639.201-2</v>
          </cell>
          <cell r="L1293" t="str">
            <v>BOGOTÁ</v>
          </cell>
          <cell r="M1293" t="str">
            <v xml:space="preserve">CR 12 D 22 56 SUR </v>
          </cell>
          <cell r="N1293" t="str">
            <v>3610833   contratos@corfuturo.org</v>
          </cell>
          <cell r="O1293" t="str">
            <v>LLEVAR A CABO LOS PROCESOS DE CONTRATACION Y FORTALECIMIENTO DE CAPACIDADES, DE POBLACION VULNERABLE, POBRE EXTREMA Y/O VICTIMA DE LA VIOLENCIA EN CONDICION DE DESPLAZAMIENTO  Y/O DAMNIFICADA POR EFECTO DE SITUACIONES COYUNTURALES DECLARADAS POR EL GOBIER</v>
          </cell>
          <cell r="P1293">
            <v>8983031490</v>
          </cell>
          <cell r="Q1293">
            <v>0</v>
          </cell>
          <cell r="R1293">
            <v>8983031490</v>
          </cell>
          <cell r="S1293">
            <v>19913</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t="str">
            <v>ANA MILENA NEGRETTE CONTRERAS</v>
          </cell>
          <cell r="AJ1293" t="str">
            <v>a.UN PRIMER DESEMBOLSO DEL 45% DEL VALOR DE CONTRATO. B UN SEGUNDO DESEMBOLSO HASTA 50%. c UN TERCER Y ULTIMO PAGO POR EL SALDO DEL CONTRATO. PREVIO CUMPLIMINETO DE LOS REQUISITOS SEGUN CLAUSULA TERCERA. (Propuesta economica COSTOS OPERATIVOS $472,068,000</v>
          </cell>
          <cell r="AK1293">
            <v>1</v>
          </cell>
          <cell r="AL1293" t="str">
            <v>320001051795 DEL 2013/08/28</v>
          </cell>
          <cell r="AM1293" t="str">
            <v xml:space="preserve">DEVOLUCION MAYOR VALOR DESCONTADO EN RETENCION POR HONORARIOS </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t="str">
            <v>NO</v>
          </cell>
          <cell r="BB1293" t="str">
            <v>NO</v>
          </cell>
          <cell r="BC1293" t="str">
            <v>NO</v>
          </cell>
          <cell r="BD1293" t="str">
            <v>NO</v>
          </cell>
          <cell r="BE1293" t="str">
            <v>COMÚN</v>
          </cell>
          <cell r="BF1293" t="str">
            <v>NO</v>
          </cell>
          <cell r="BG1293" t="str">
            <v xml:space="preserve">INVERSION </v>
          </cell>
          <cell r="BH1293">
            <v>0</v>
          </cell>
          <cell r="BI1293" t="str">
            <v>HONORARIOS</v>
          </cell>
          <cell r="BJ1293">
            <v>0.11</v>
          </cell>
          <cell r="BK1293">
            <v>0</v>
          </cell>
          <cell r="BL1293">
            <v>0</v>
          </cell>
          <cell r="BM1293">
            <v>0</v>
          </cell>
          <cell r="BN1293">
            <v>0</v>
          </cell>
          <cell r="BO1293" t="str">
            <v>BOGOTA</v>
          </cell>
          <cell r="BP1293">
            <v>0</v>
          </cell>
          <cell r="BQ1293" t="str">
            <v>BOGOTA</v>
          </cell>
          <cell r="BR1293">
            <v>9.6600000000000002E-3</v>
          </cell>
          <cell r="BS1293">
            <v>0</v>
          </cell>
          <cell r="BT1293">
            <v>0</v>
          </cell>
          <cell r="BU1293">
            <v>0</v>
          </cell>
          <cell r="BV1293">
            <v>0</v>
          </cell>
          <cell r="BW1293">
            <v>0</v>
          </cell>
          <cell r="BX1293">
            <v>0</v>
          </cell>
          <cell r="BY1293">
            <v>0</v>
          </cell>
          <cell r="BZ1293">
            <v>0</v>
          </cell>
          <cell r="CA1293">
            <v>0</v>
          </cell>
          <cell r="CB1293">
            <v>0</v>
          </cell>
          <cell r="CC1293">
            <v>0</v>
          </cell>
          <cell r="CD1293">
            <v>0</v>
          </cell>
          <cell r="CE1293">
            <v>0</v>
          </cell>
          <cell r="CF1293">
            <v>-1812887</v>
          </cell>
          <cell r="CG1293">
            <v>41544</v>
          </cell>
          <cell r="CH1293" t="str">
            <v>DEV</v>
          </cell>
          <cell r="CI1293">
            <v>19913</v>
          </cell>
          <cell r="CJ1293" t="str">
            <v>Martha Cecilia López Cortez</v>
          </cell>
          <cell r="CK1293" t="str">
            <v>GT GENERACIÓN DE INGRESOS Y EMPLEABILIDAD</v>
          </cell>
          <cell r="CL1293" t="str">
            <v>ORDINARIA</v>
          </cell>
          <cell r="CM1293" t="str">
            <v>201361003016000015E</v>
          </cell>
          <cell r="CN1293">
            <v>0</v>
          </cell>
          <cell r="CO1293" t="str">
            <v>NO APLICA</v>
          </cell>
          <cell r="CP1293">
            <v>0</v>
          </cell>
          <cell r="CQ1293" t="str">
            <v>2013-4030125293</v>
          </cell>
          <cell r="CR1293" t="str">
            <v xml:space="preserve">CONSORCIADOS: NELSON RAMON MOLINARES AMAYA CC 79474319  (30%) Y CORPORACIÓN FUTURO DE COLOMBIA NIT 900017160-1 (70%) ENTIDAD SIN ÁNIMO DE LUCRO. </v>
          </cell>
          <cell r="CS1293">
            <v>0</v>
          </cell>
          <cell r="CT1293" t="str">
            <v>OBLIGACION 49613 OP 227986313</v>
          </cell>
          <cell r="CU1293">
            <v>0</v>
          </cell>
          <cell r="CV1293">
            <v>1812887</v>
          </cell>
          <cell r="CW1293" t="str">
            <v>HONORARIOS</v>
          </cell>
          <cell r="CX1293">
            <v>16480790</v>
          </cell>
          <cell r="CY1293">
            <v>0.11</v>
          </cell>
          <cell r="CZ1293">
            <v>0</v>
          </cell>
          <cell r="DA1293">
            <v>0</v>
          </cell>
          <cell r="DB1293">
            <v>0</v>
          </cell>
          <cell r="DC1293">
            <v>0</v>
          </cell>
          <cell r="DD1293">
            <v>0</v>
          </cell>
          <cell r="DE1293">
            <v>0</v>
          </cell>
          <cell r="DF1293">
            <v>0</v>
          </cell>
          <cell r="DG1293">
            <v>0</v>
          </cell>
          <cell r="DH1293">
            <v>0</v>
          </cell>
          <cell r="DI1293">
            <v>0</v>
          </cell>
          <cell r="DJ1293">
            <v>0</v>
          </cell>
          <cell r="DK1293">
            <v>0</v>
          </cell>
          <cell r="DL1293">
            <v>0</v>
          </cell>
          <cell r="DM1293">
            <v>0</v>
          </cell>
          <cell r="DN1293">
            <v>0</v>
          </cell>
          <cell r="DO1293">
            <v>0</v>
          </cell>
          <cell r="DP1293">
            <v>0</v>
          </cell>
          <cell r="DQ1293">
            <v>0</v>
          </cell>
          <cell r="DR1293">
            <v>0</v>
          </cell>
          <cell r="DS1293">
            <v>0</v>
          </cell>
          <cell r="DT1293">
            <v>0</v>
          </cell>
          <cell r="DU1293">
            <v>0</v>
          </cell>
          <cell r="DV1293">
            <v>0</v>
          </cell>
          <cell r="DW1293">
            <v>0</v>
          </cell>
          <cell r="DX1293">
            <v>0</v>
          </cell>
          <cell r="DY1293">
            <v>0</v>
          </cell>
          <cell r="DZ1293">
            <v>0</v>
          </cell>
          <cell r="EA1293">
            <v>0</v>
          </cell>
          <cell r="EB1293">
            <v>0</v>
          </cell>
          <cell r="EC1293">
            <v>0</v>
          </cell>
          <cell r="ED1293">
            <v>0</v>
          </cell>
          <cell r="EE1293">
            <v>0</v>
          </cell>
          <cell r="EF1293">
            <v>0</v>
          </cell>
          <cell r="EG1293">
            <v>0</v>
          </cell>
          <cell r="EH1293">
            <v>0</v>
          </cell>
          <cell r="EI1293">
            <v>0</v>
          </cell>
          <cell r="EJ1293">
            <v>0</v>
          </cell>
        </row>
        <row r="1294">
          <cell r="B1294">
            <v>1432</v>
          </cell>
          <cell r="C1294">
            <v>41547</v>
          </cell>
          <cell r="D1294">
            <v>924</v>
          </cell>
          <cell r="E1294" t="str">
            <v>Martha L</v>
          </cell>
          <cell r="F1294">
            <v>41547</v>
          </cell>
          <cell r="G1294" t="str">
            <v>DPS</v>
          </cell>
          <cell r="H1294" t="str">
            <v>022/2013</v>
          </cell>
          <cell r="I1294">
            <v>2013</v>
          </cell>
          <cell r="J1294" t="str">
            <v xml:space="preserve">CONSORCIO CORFUTURO MOLINARES </v>
          </cell>
          <cell r="K1294" t="str">
            <v>900.639.201-2</v>
          </cell>
          <cell r="L1294" t="str">
            <v>BOGOTÁ</v>
          </cell>
          <cell r="M1294" t="str">
            <v xml:space="preserve">CR 12 D 22 56 SUR </v>
          </cell>
          <cell r="N1294" t="str">
            <v>3610833   contratos@corfuturo.org</v>
          </cell>
          <cell r="O1294" t="str">
            <v>LLEVAR A CABO LOS PROCESOS DE CONTRATACION Y FORTALECIMIENTO DE CAPACIDADES, DE POBLACION VULNERABLE, POBRE EXTREMA Y/O VICTIMA DE LA VIOLENCIA EN CONDICION DE DESPLAZAMIENTO  Y/O DAMNIFICADA POR EFECTO DE SITUACIONES COYUNTURALES DECLARADAS POR EL GOBIER</v>
          </cell>
          <cell r="P1294">
            <v>8512955101</v>
          </cell>
          <cell r="Q1294">
            <v>0</v>
          </cell>
          <cell r="R1294">
            <v>8512955101</v>
          </cell>
          <cell r="S1294">
            <v>27213</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t="str">
            <v>JULIO ALEJANDOR ABRIL TABARES</v>
          </cell>
          <cell r="AJ1294" t="str">
            <v>a.UN PRIMER DESEMBOLSO DEL 45% DEL VALOR DE CONTRATO. B UN SEGUNDO DESEMBOLSO HASTA 50%. c UN TERCER Y ULTIMO PAGO POR EL SALDO DEL CONTRATO. PREVIO CUMPLIMINETO DE LOS REQUISITOS SEGUN CLAUSULA TERCERA. (Propuesta economica COSTOS OPERATIVOS $472,068,000</v>
          </cell>
          <cell r="AK1294">
            <v>2</v>
          </cell>
          <cell r="AL1294" t="str">
            <v>320001051795 DEL 2013/08/28</v>
          </cell>
          <cell r="AM1294" t="str">
            <v xml:space="preserve">SOLICITUD PRIMER DESEMBOLSO DEL 45% DEL VALOR DEL CONTRATO </v>
          </cell>
          <cell r="AN1294">
            <v>3510202765</v>
          </cell>
          <cell r="AO1294">
            <v>6765745</v>
          </cell>
          <cell r="AP1294">
            <v>0</v>
          </cell>
          <cell r="AQ1294">
            <v>0</v>
          </cell>
          <cell r="AR1294">
            <v>0</v>
          </cell>
          <cell r="AS1294">
            <v>0</v>
          </cell>
          <cell r="AT1294">
            <v>0</v>
          </cell>
          <cell r="AU1294">
            <v>0</v>
          </cell>
          <cell r="AV1294">
            <v>0</v>
          </cell>
          <cell r="AW1294">
            <v>0</v>
          </cell>
          <cell r="AX1294">
            <v>0</v>
          </cell>
          <cell r="AY1294">
            <v>0</v>
          </cell>
          <cell r="AZ1294">
            <v>3516968510</v>
          </cell>
          <cell r="BA1294" t="str">
            <v>NO</v>
          </cell>
          <cell r="BB1294" t="str">
            <v>NO</v>
          </cell>
          <cell r="BC1294" t="str">
            <v>NO</v>
          </cell>
          <cell r="BD1294" t="str">
            <v>NO</v>
          </cell>
          <cell r="BE1294" t="str">
            <v>COMÚN</v>
          </cell>
          <cell r="BF1294" t="str">
            <v>NO</v>
          </cell>
          <cell r="BG1294" t="str">
            <v xml:space="preserve">INVERSION </v>
          </cell>
          <cell r="BH1294">
            <v>0</v>
          </cell>
          <cell r="BI1294" t="str">
            <v>HONORARIOS</v>
          </cell>
          <cell r="BJ1294">
            <v>0.11</v>
          </cell>
          <cell r="BK1294">
            <v>0</v>
          </cell>
          <cell r="BL1294">
            <v>0</v>
          </cell>
          <cell r="BM1294">
            <v>0</v>
          </cell>
          <cell r="BN1294">
            <v>0</v>
          </cell>
          <cell r="BO1294" t="str">
            <v>BOGOTA</v>
          </cell>
          <cell r="BP1294">
            <v>0</v>
          </cell>
          <cell r="BQ1294" t="str">
            <v>BOGOTA</v>
          </cell>
          <cell r="BR1294">
            <v>9.6600000000000002E-3</v>
          </cell>
          <cell r="BS1294">
            <v>0</v>
          </cell>
          <cell r="BT1294">
            <v>0</v>
          </cell>
          <cell r="BU1294">
            <v>0</v>
          </cell>
          <cell r="BV1294">
            <v>0</v>
          </cell>
          <cell r="BW1294">
            <v>0</v>
          </cell>
          <cell r="BX1294">
            <v>744232</v>
          </cell>
          <cell r="BY1294">
            <v>0</v>
          </cell>
          <cell r="BZ1294">
            <v>0</v>
          </cell>
          <cell r="CA1294">
            <v>0</v>
          </cell>
          <cell r="CB1294">
            <v>65357</v>
          </cell>
          <cell r="CC1294">
            <v>0</v>
          </cell>
          <cell r="CD1294">
            <v>0</v>
          </cell>
          <cell r="CE1294">
            <v>0</v>
          </cell>
          <cell r="CF1294">
            <v>3516158921</v>
          </cell>
          <cell r="CG1294">
            <v>41547</v>
          </cell>
          <cell r="CH1294">
            <v>924</v>
          </cell>
          <cell r="CI1294">
            <v>27213</v>
          </cell>
          <cell r="CJ1294" t="str">
            <v>Martha Cecilia López Cortez</v>
          </cell>
          <cell r="CK1294" t="str">
            <v>GT GENERACIÓN DE INGRESOS Y EMPLEABILIDAD</v>
          </cell>
          <cell r="CL1294" t="str">
            <v>ORDINARIA</v>
          </cell>
          <cell r="CM1294">
            <v>0</v>
          </cell>
          <cell r="CN1294">
            <v>0</v>
          </cell>
          <cell r="CO1294" t="str">
            <v>NO APLICA</v>
          </cell>
          <cell r="CP1294">
            <v>0</v>
          </cell>
          <cell r="CQ1294" t="str">
            <v>2013-4080142353</v>
          </cell>
          <cell r="CR1294" t="str">
            <v xml:space="preserve">CONSORCIADOS: NELSON RAMON MOLINARES AMAYA CC 79474319  (30%) Y CORPORACIÓN FUTURO DE COLOMBIA NIT 900017160-1 (70%) ENTIDAD SIN ÁNIMO DE LUCRO. </v>
          </cell>
          <cell r="CS1294">
            <v>0</v>
          </cell>
          <cell r="CT1294">
            <v>0</v>
          </cell>
          <cell r="CU1294">
            <v>0</v>
          </cell>
          <cell r="CV1294">
            <v>0</v>
          </cell>
          <cell r="CW1294">
            <v>0</v>
          </cell>
          <cell r="CX1294">
            <v>0</v>
          </cell>
          <cell r="CY1294">
            <v>0</v>
          </cell>
          <cell r="CZ1294">
            <v>0</v>
          </cell>
          <cell r="DA1294">
            <v>0</v>
          </cell>
          <cell r="DB1294">
            <v>0</v>
          </cell>
          <cell r="DC1294">
            <v>0</v>
          </cell>
          <cell r="DD1294">
            <v>0</v>
          </cell>
          <cell r="DE1294">
            <v>0</v>
          </cell>
          <cell r="DF1294">
            <v>0</v>
          </cell>
          <cell r="DG1294">
            <v>0</v>
          </cell>
          <cell r="DH1294">
            <v>0</v>
          </cell>
          <cell r="DI1294">
            <v>0</v>
          </cell>
          <cell r="DJ1294">
            <v>0</v>
          </cell>
          <cell r="DK1294">
            <v>0</v>
          </cell>
          <cell r="DL1294">
            <v>0</v>
          </cell>
          <cell r="DM1294">
            <v>0</v>
          </cell>
          <cell r="DN1294">
            <v>0</v>
          </cell>
          <cell r="DO1294">
            <v>0</v>
          </cell>
          <cell r="DP1294">
            <v>0</v>
          </cell>
          <cell r="DQ1294">
            <v>0</v>
          </cell>
          <cell r="DR1294">
            <v>0</v>
          </cell>
          <cell r="DS1294">
            <v>0</v>
          </cell>
          <cell r="DT1294">
            <v>0</v>
          </cell>
          <cell r="DU1294">
            <v>0</v>
          </cell>
          <cell r="DV1294">
            <v>0</v>
          </cell>
          <cell r="DW1294">
            <v>0</v>
          </cell>
          <cell r="DX1294">
            <v>0</v>
          </cell>
          <cell r="DY1294">
            <v>0</v>
          </cell>
          <cell r="DZ1294">
            <v>0</v>
          </cell>
          <cell r="EA1294">
            <v>0</v>
          </cell>
          <cell r="EB1294">
            <v>0</v>
          </cell>
          <cell r="EC1294">
            <v>0</v>
          </cell>
          <cell r="ED1294">
            <v>0</v>
          </cell>
          <cell r="EE1294">
            <v>0</v>
          </cell>
          <cell r="EF1294">
            <v>0</v>
          </cell>
          <cell r="EG1294">
            <v>0</v>
          </cell>
          <cell r="EH1294">
            <v>0</v>
          </cell>
          <cell r="EI1294">
            <v>0</v>
          </cell>
          <cell r="EJ1294">
            <v>0</v>
          </cell>
        </row>
        <row r="1295">
          <cell r="B1295">
            <v>1433</v>
          </cell>
          <cell r="C1295">
            <v>41547</v>
          </cell>
          <cell r="D1295">
            <v>924</v>
          </cell>
          <cell r="E1295" t="str">
            <v>Martha L</v>
          </cell>
          <cell r="F1295">
            <v>41547</v>
          </cell>
          <cell r="G1295" t="str">
            <v>DPS</v>
          </cell>
          <cell r="H1295" t="str">
            <v>022/2013</v>
          </cell>
          <cell r="I1295">
            <v>2013</v>
          </cell>
          <cell r="J1295" t="str">
            <v xml:space="preserve">CONSORCIO CORFUTURO MOLINARES </v>
          </cell>
          <cell r="K1295" t="str">
            <v>900.639.201-2</v>
          </cell>
          <cell r="L1295" t="str">
            <v>BOGOTÁ</v>
          </cell>
          <cell r="M1295" t="str">
            <v xml:space="preserve">CR 12 D 22 56 SUR </v>
          </cell>
          <cell r="N1295" t="str">
            <v>3610833   contratos@corfuturo.org</v>
          </cell>
          <cell r="O1295" t="str">
            <v>LLEVAR A CABO LOS PROCESOS DE CONTRATACION Y FORTALECIMIENTO DE CAPACIDADES, DE POBLACION VULNERABLE, POBRE EXTREMA Y/O VICTIMA DE LA VIOLENCIA EN CONDICION DE DESPLAZAMIENTO  Y/O DAMNIFICADA POR EFECTO DE SITUACIONES COYUNTURALES DECLARADAS POR EL GOBIER</v>
          </cell>
          <cell r="P1295">
            <v>8512955101</v>
          </cell>
          <cell r="Q1295">
            <v>0</v>
          </cell>
          <cell r="R1295">
            <v>8512955101</v>
          </cell>
          <cell r="S1295">
            <v>27313</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t="str">
            <v>JULIO ALEJANDOR ABRIL TABARES</v>
          </cell>
          <cell r="AJ1295" t="str">
            <v>a.UN PRIMER DESEMBOLSO DEL 45% DEL VALOR DE CONTRATO. B UN SEGUNDO DESEMBOLSO HASTA 50%. c UN TERCER Y ULTIMO PAGO POR EL SALDO DEL CONTRATO. PREVIO CUMPLIMINETO DE LOS REQUISITOS SEGUN CLAUSULA TERCERA. (Propuesta economica COSTOS OPERATIVOS $472,068,000</v>
          </cell>
          <cell r="AK1295">
            <v>2</v>
          </cell>
          <cell r="AL1295" t="str">
            <v>320001051795 DEL 2013/08/28</v>
          </cell>
          <cell r="AM1295" t="str">
            <v xml:space="preserve">SOLICITUD PRIMER DESEMBOLSO DEL 45% DEL VALOR DEL CONTRATO </v>
          </cell>
          <cell r="AN1295">
            <v>313861285</v>
          </cell>
          <cell r="AO1295">
            <v>0</v>
          </cell>
          <cell r="AP1295">
            <v>0</v>
          </cell>
          <cell r="AQ1295">
            <v>0</v>
          </cell>
          <cell r="AR1295">
            <v>0</v>
          </cell>
          <cell r="AS1295">
            <v>0</v>
          </cell>
          <cell r="AT1295">
            <v>0</v>
          </cell>
          <cell r="AU1295">
            <v>0</v>
          </cell>
          <cell r="AV1295">
            <v>0</v>
          </cell>
          <cell r="AW1295">
            <v>0</v>
          </cell>
          <cell r="AX1295">
            <v>0</v>
          </cell>
          <cell r="AY1295">
            <v>0</v>
          </cell>
          <cell r="AZ1295">
            <v>313861285</v>
          </cell>
          <cell r="BA1295" t="str">
            <v>NO</v>
          </cell>
          <cell r="BB1295" t="str">
            <v>NO</v>
          </cell>
          <cell r="BC1295" t="str">
            <v>NO</v>
          </cell>
          <cell r="BD1295" t="str">
            <v>NO</v>
          </cell>
          <cell r="BE1295" t="str">
            <v>COMÚN</v>
          </cell>
          <cell r="BF1295" t="str">
            <v>NO</v>
          </cell>
          <cell r="BG1295" t="str">
            <v xml:space="preserve">INVERSION </v>
          </cell>
          <cell r="BH1295">
            <v>0</v>
          </cell>
          <cell r="BI1295" t="str">
            <v>HONORARIOS</v>
          </cell>
          <cell r="BJ1295">
            <v>0.11</v>
          </cell>
          <cell r="BK1295">
            <v>0</v>
          </cell>
          <cell r="BL1295">
            <v>0</v>
          </cell>
          <cell r="BM1295">
            <v>0</v>
          </cell>
          <cell r="BN1295">
            <v>0</v>
          </cell>
          <cell r="BO1295" t="str">
            <v>BOGOTA</v>
          </cell>
          <cell r="BP1295">
            <v>0</v>
          </cell>
          <cell r="BQ1295" t="str">
            <v>BOGOTA</v>
          </cell>
          <cell r="BR1295">
            <v>9.6600000000000002E-3</v>
          </cell>
          <cell r="BS1295">
            <v>0</v>
          </cell>
          <cell r="BT1295">
            <v>0</v>
          </cell>
          <cell r="BU1295">
            <v>0</v>
          </cell>
          <cell r="BV1295">
            <v>0</v>
          </cell>
          <cell r="BW1295">
            <v>0</v>
          </cell>
          <cell r="BX1295">
            <v>0</v>
          </cell>
          <cell r="BY1295">
            <v>0</v>
          </cell>
          <cell r="BZ1295">
            <v>0</v>
          </cell>
          <cell r="CA1295">
            <v>0</v>
          </cell>
          <cell r="CB1295">
            <v>0</v>
          </cell>
          <cell r="CC1295">
            <v>0</v>
          </cell>
          <cell r="CD1295">
            <v>0</v>
          </cell>
          <cell r="CE1295">
            <v>0</v>
          </cell>
          <cell r="CF1295">
            <v>313861285</v>
          </cell>
          <cell r="CG1295">
            <v>41547</v>
          </cell>
          <cell r="CH1295">
            <v>924</v>
          </cell>
          <cell r="CI1295">
            <v>27313</v>
          </cell>
          <cell r="CJ1295" t="str">
            <v>Martha Cecilia López Cortez</v>
          </cell>
          <cell r="CK1295" t="str">
            <v>GT GENERACIÓN DE INGRESOS Y EMPLEABILIDAD</v>
          </cell>
          <cell r="CL1295" t="str">
            <v>ORDINARIA</v>
          </cell>
          <cell r="CM1295">
            <v>0</v>
          </cell>
          <cell r="CN1295">
            <v>0</v>
          </cell>
          <cell r="CO1295" t="str">
            <v>NO APLICA</v>
          </cell>
          <cell r="CP1295">
            <v>0</v>
          </cell>
          <cell r="CQ1295" t="str">
            <v>2013-4080142353</v>
          </cell>
          <cell r="CR1295" t="str">
            <v xml:space="preserve">CONSORCIADOS: NELSON RAMON MOLINARES AMAYA CC 79474319  (30%) Y CORPORACIÓN FUTURO DE COLOMBIA NIT 900017160-1 (70%) ENTIDAD SIN ÁNIMO DE LUCRO. </v>
          </cell>
          <cell r="CS1295">
            <v>0</v>
          </cell>
          <cell r="CT1295">
            <v>0</v>
          </cell>
          <cell r="CU1295">
            <v>0</v>
          </cell>
          <cell r="CV1295">
            <v>0</v>
          </cell>
          <cell r="CW1295">
            <v>0</v>
          </cell>
          <cell r="CX1295">
            <v>0</v>
          </cell>
          <cell r="CY1295">
            <v>0</v>
          </cell>
          <cell r="CZ1295">
            <v>0</v>
          </cell>
          <cell r="DA1295">
            <v>0</v>
          </cell>
          <cell r="DB1295">
            <v>0</v>
          </cell>
          <cell r="DC1295">
            <v>0</v>
          </cell>
          <cell r="DD1295">
            <v>0</v>
          </cell>
          <cell r="DE1295">
            <v>0</v>
          </cell>
          <cell r="DF1295">
            <v>0</v>
          </cell>
          <cell r="DG1295">
            <v>0</v>
          </cell>
          <cell r="DH1295">
            <v>0</v>
          </cell>
          <cell r="DI1295">
            <v>0</v>
          </cell>
          <cell r="DJ1295">
            <v>0</v>
          </cell>
          <cell r="DK1295">
            <v>0</v>
          </cell>
          <cell r="DL1295">
            <v>0</v>
          </cell>
          <cell r="DM1295">
            <v>0</v>
          </cell>
          <cell r="DN1295">
            <v>0</v>
          </cell>
          <cell r="DO1295">
            <v>0</v>
          </cell>
          <cell r="DP1295">
            <v>0</v>
          </cell>
          <cell r="DQ1295">
            <v>0</v>
          </cell>
          <cell r="DR1295">
            <v>0</v>
          </cell>
          <cell r="DS1295">
            <v>0</v>
          </cell>
          <cell r="DT1295">
            <v>0</v>
          </cell>
          <cell r="DU1295">
            <v>0</v>
          </cell>
          <cell r="DV1295">
            <v>0</v>
          </cell>
          <cell r="DW1295">
            <v>0</v>
          </cell>
          <cell r="DX1295">
            <v>0</v>
          </cell>
          <cell r="DY1295">
            <v>0</v>
          </cell>
          <cell r="DZ1295">
            <v>0</v>
          </cell>
          <cell r="EA1295">
            <v>0</v>
          </cell>
          <cell r="EB1295">
            <v>0</v>
          </cell>
          <cell r="EC1295">
            <v>0</v>
          </cell>
          <cell r="ED1295">
            <v>0</v>
          </cell>
          <cell r="EE1295">
            <v>0</v>
          </cell>
          <cell r="EF1295">
            <v>0</v>
          </cell>
          <cell r="EG1295">
            <v>0</v>
          </cell>
          <cell r="EH1295">
            <v>0</v>
          </cell>
          <cell r="EI1295">
            <v>0</v>
          </cell>
          <cell r="EJ1295">
            <v>0</v>
          </cell>
        </row>
        <row r="1296">
          <cell r="B1296">
            <v>1439</v>
          </cell>
          <cell r="C1296">
            <v>41548</v>
          </cell>
          <cell r="D1296">
            <v>928</v>
          </cell>
          <cell r="E1296" t="str">
            <v>Martha L</v>
          </cell>
          <cell r="F1296">
            <v>41548</v>
          </cell>
          <cell r="G1296" t="str">
            <v>DPS</v>
          </cell>
          <cell r="H1296" t="str">
            <v>108/13</v>
          </cell>
          <cell r="I1296">
            <v>2013</v>
          </cell>
          <cell r="J1296" t="str">
            <v>CAJA DE COMPENSACIÓN FAMILIAR CHOCÓ</v>
          </cell>
          <cell r="K1296" t="str">
            <v>891.600.091-8</v>
          </cell>
          <cell r="L1296" t="str">
            <v>QUIBDO</v>
          </cell>
          <cell r="M1296" t="str">
            <v>CALLE 23 4 - 31</v>
          </cell>
          <cell r="N1296">
            <v>6712380</v>
          </cell>
          <cell r="O1296" t="str">
            <v>EL OBJETO DEL PRESENTE CONVENIO ES QUE COMFACHOCO EJECUTE EL "PROGRAMA RED DE SEGURIDAD ALIMENTARIA RESA PARA LA POBLACION DEL MUNICIPIO DE QUIBDO EN EL DPTO DE CHOCO EN ATENCION DE HUERTAS CON PRODUCTOS LIDER FASE I"DESARROLLANDO LOS COMPONENTES DE MOTIV</v>
          </cell>
          <cell r="P1296">
            <v>251885135</v>
          </cell>
          <cell r="Q1296">
            <v>0</v>
          </cell>
          <cell r="R1296">
            <v>251885135</v>
          </cell>
          <cell r="S1296">
            <v>729313</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t="str">
            <v>MICHELA ESPINOSA REYES</v>
          </cell>
          <cell r="AJ1296" t="str">
            <v xml:space="preserve">EL VALOR A COFINANCIAR POR PARTE DEL DPS SERAN DESEMBOLSADOS EN DOS CONTADOS a. UN PRIMER DESEMBILSO DEL 50% DEL VALOR APORTADO b UNSEGUNDO Y ULTIMO DESEMBOLSO POR EL 50% DEL VALOR DE LOS APORTES DE PREVIO CUMPLIMIENTO DE LOS REQUISITOS DE LA QUINTA. </v>
          </cell>
          <cell r="AK1296" t="str">
            <v>CC</v>
          </cell>
          <cell r="AL1296">
            <v>0</v>
          </cell>
          <cell r="AM1296" t="str">
            <v>SOLICITUD PAGO DEL 50% DEL VALOR APORTADO POR EL DPS DEL CONVENIO DE COOP.</v>
          </cell>
          <cell r="AN1296">
            <v>125942567.5</v>
          </cell>
          <cell r="AO1296">
            <v>0</v>
          </cell>
          <cell r="AP1296">
            <v>0</v>
          </cell>
          <cell r="AQ1296">
            <v>0</v>
          </cell>
          <cell r="AR1296">
            <v>0</v>
          </cell>
          <cell r="AS1296">
            <v>0</v>
          </cell>
          <cell r="AT1296">
            <v>0</v>
          </cell>
          <cell r="AU1296">
            <v>0</v>
          </cell>
          <cell r="AV1296">
            <v>0</v>
          </cell>
          <cell r="AW1296">
            <v>0</v>
          </cell>
          <cell r="AX1296">
            <v>0</v>
          </cell>
          <cell r="AY1296">
            <v>0</v>
          </cell>
          <cell r="AZ1296">
            <v>125942567.5</v>
          </cell>
          <cell r="BA1296" t="str">
            <v>SI</v>
          </cell>
          <cell r="BB1296" t="str">
            <v>SI</v>
          </cell>
          <cell r="BC1296" t="str">
            <v>SI</v>
          </cell>
          <cell r="BD1296" t="str">
            <v>NO</v>
          </cell>
          <cell r="BE1296" t="str">
            <v>COMUN</v>
          </cell>
          <cell r="BF1296" t="str">
            <v>NO</v>
          </cell>
          <cell r="BG1296" t="str">
            <v>ENTIDAD SIN ANIMO DE LUCRO</v>
          </cell>
          <cell r="BH1296">
            <v>0</v>
          </cell>
          <cell r="BI1296">
            <v>0</v>
          </cell>
          <cell r="BJ1296">
            <v>0</v>
          </cell>
          <cell r="BK1296" t="str">
            <v>GRAN CONTRIBUYENTE</v>
          </cell>
          <cell r="BL1296">
            <v>0</v>
          </cell>
          <cell r="BM1296">
            <v>0</v>
          </cell>
          <cell r="BN1296">
            <v>0</v>
          </cell>
          <cell r="BO1296" t="str">
            <v>QUIBDO</v>
          </cell>
          <cell r="BP1296">
            <v>0</v>
          </cell>
          <cell r="BQ1296">
            <v>0</v>
          </cell>
          <cell r="BR1296">
            <v>0</v>
          </cell>
          <cell r="BS1296">
            <v>0</v>
          </cell>
          <cell r="BT1296">
            <v>0</v>
          </cell>
          <cell r="BU1296" t="str">
            <v>N/A</v>
          </cell>
          <cell r="BV1296">
            <v>0</v>
          </cell>
          <cell r="BW1296">
            <v>0</v>
          </cell>
          <cell r="BX1296">
            <v>0</v>
          </cell>
          <cell r="BY1296">
            <v>0</v>
          </cell>
          <cell r="BZ1296">
            <v>0</v>
          </cell>
          <cell r="CA1296">
            <v>0</v>
          </cell>
          <cell r="CB1296">
            <v>0</v>
          </cell>
          <cell r="CC1296">
            <v>0</v>
          </cell>
          <cell r="CD1296">
            <v>0</v>
          </cell>
          <cell r="CE1296">
            <v>0</v>
          </cell>
          <cell r="CF1296">
            <v>125942567.5</v>
          </cell>
          <cell r="CG1296">
            <v>41548</v>
          </cell>
          <cell r="CH1296">
            <v>928</v>
          </cell>
          <cell r="CI1296">
            <v>729313</v>
          </cell>
          <cell r="CJ1296" t="str">
            <v>Martha Cecilia López Cortez</v>
          </cell>
          <cell r="CK1296" t="str">
            <v xml:space="preserve">RESA </v>
          </cell>
          <cell r="CL1296" t="str">
            <v>ORDINARIA</v>
          </cell>
          <cell r="CM1296">
            <v>0</v>
          </cell>
          <cell r="CN1296">
            <v>0</v>
          </cell>
          <cell r="CO1296" t="str">
            <v>N/A</v>
          </cell>
          <cell r="CP1296">
            <v>0</v>
          </cell>
          <cell r="CQ1296" t="str">
            <v>2013-5100140113</v>
          </cell>
          <cell r="CR1296">
            <v>0</v>
          </cell>
          <cell r="CS1296">
            <v>0</v>
          </cell>
          <cell r="CT1296">
            <v>0</v>
          </cell>
          <cell r="CU1296">
            <v>0</v>
          </cell>
          <cell r="CV1296">
            <v>0</v>
          </cell>
          <cell r="CW1296">
            <v>0</v>
          </cell>
          <cell r="CX1296">
            <v>0</v>
          </cell>
          <cell r="CY1296">
            <v>0</v>
          </cell>
          <cell r="CZ1296">
            <v>0</v>
          </cell>
          <cell r="DA1296">
            <v>0</v>
          </cell>
          <cell r="DB1296">
            <v>0</v>
          </cell>
          <cell r="DC1296">
            <v>0</v>
          </cell>
          <cell r="DD1296">
            <v>0</v>
          </cell>
          <cell r="DE1296">
            <v>0</v>
          </cell>
          <cell r="DF1296">
            <v>0</v>
          </cell>
          <cell r="DG1296">
            <v>0</v>
          </cell>
          <cell r="DH1296">
            <v>0</v>
          </cell>
          <cell r="DI1296">
            <v>0</v>
          </cell>
          <cell r="DJ1296">
            <v>0</v>
          </cell>
          <cell r="DK1296">
            <v>0</v>
          </cell>
          <cell r="DL1296">
            <v>0</v>
          </cell>
          <cell r="DM1296">
            <v>0</v>
          </cell>
          <cell r="DN1296">
            <v>0</v>
          </cell>
          <cell r="DO1296">
            <v>0</v>
          </cell>
          <cell r="DP1296">
            <v>0</v>
          </cell>
          <cell r="DQ1296">
            <v>0</v>
          </cell>
          <cell r="DR1296">
            <v>0</v>
          </cell>
          <cell r="DS1296">
            <v>0</v>
          </cell>
          <cell r="DT1296">
            <v>0</v>
          </cell>
          <cell r="DU1296">
            <v>0</v>
          </cell>
          <cell r="DV1296">
            <v>0</v>
          </cell>
          <cell r="DW1296">
            <v>0</v>
          </cell>
          <cell r="DX1296">
            <v>0</v>
          </cell>
          <cell r="DY1296">
            <v>0</v>
          </cell>
          <cell r="DZ1296">
            <v>0</v>
          </cell>
          <cell r="EA1296">
            <v>0</v>
          </cell>
          <cell r="EB1296">
            <v>0</v>
          </cell>
          <cell r="EC1296">
            <v>0</v>
          </cell>
          <cell r="ED1296">
            <v>0</v>
          </cell>
          <cell r="EE1296">
            <v>0</v>
          </cell>
          <cell r="EF1296">
            <v>0</v>
          </cell>
          <cell r="EG1296">
            <v>0</v>
          </cell>
          <cell r="EH1296">
            <v>0</v>
          </cell>
          <cell r="EI1296">
            <v>0</v>
          </cell>
          <cell r="EJ1296">
            <v>0</v>
          </cell>
        </row>
        <row r="1297">
          <cell r="B1297">
            <v>1440</v>
          </cell>
          <cell r="C1297">
            <v>41548</v>
          </cell>
          <cell r="D1297">
            <v>932</v>
          </cell>
          <cell r="E1297" t="str">
            <v>Martha L</v>
          </cell>
          <cell r="F1297">
            <v>41548</v>
          </cell>
          <cell r="G1297" t="str">
            <v>DPS</v>
          </cell>
          <cell r="H1297" t="str">
            <v>169/12</v>
          </cell>
          <cell r="I1297">
            <v>2013</v>
          </cell>
          <cell r="J1297" t="str">
            <v>ERNESTO FONSECA RAMIREZ</v>
          </cell>
          <cell r="K1297" t="str">
            <v>19.124.178-4</v>
          </cell>
          <cell r="L1297" t="str">
            <v>NEIVA</v>
          </cell>
          <cell r="M1297" t="str">
            <v xml:space="preserve">CALLE 2 4 - 35 </v>
          </cell>
          <cell r="N1297" t="str">
            <v>873 14 16</v>
          </cell>
          <cell r="O1297" t="str">
            <v>ARRENDAMIENTO DEL INMUEBLE UBICADO EN LA CARRERA 10 # 14-30 DE LA CIUDAD DE FLORENCIA CAQUETÁ.</v>
          </cell>
          <cell r="P1297">
            <v>58026732</v>
          </cell>
          <cell r="Q1297">
            <v>0</v>
          </cell>
          <cell r="R1297">
            <v>58026732</v>
          </cell>
          <cell r="S1297">
            <v>2513</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t="str">
            <v>GLADIS CECILIA ARANGO MARTÍNEZ</v>
          </cell>
          <cell r="AJ1297" t="str">
            <v>1ER PAGO DIC/12 POR $2.791.585; 12 PAGOS EN 2013 $2.875.333; 7 PAGOS EN 2014 $2.961.593</v>
          </cell>
          <cell r="AK1297" t="str">
            <v>FC - 0621</v>
          </cell>
          <cell r="AL1297" t="str">
            <v>130000066542 DEL 28/06/2013</v>
          </cell>
          <cell r="AM1297" t="str">
            <v>SOLICITUD DECIMO PAGO CONTRATO ARRENDAMIENTO</v>
          </cell>
          <cell r="AN1297">
            <v>2613939</v>
          </cell>
          <cell r="AO1297">
            <v>0</v>
          </cell>
          <cell r="AP1297">
            <v>0</v>
          </cell>
          <cell r="AQ1297">
            <v>0</v>
          </cell>
          <cell r="AR1297">
            <v>0</v>
          </cell>
          <cell r="AS1297">
            <v>0</v>
          </cell>
          <cell r="AT1297">
            <v>0</v>
          </cell>
          <cell r="AU1297">
            <v>0</v>
          </cell>
          <cell r="AV1297">
            <v>0.1</v>
          </cell>
          <cell r="AW1297">
            <v>0</v>
          </cell>
          <cell r="AX1297">
            <v>261394</v>
          </cell>
          <cell r="AY1297">
            <v>0</v>
          </cell>
          <cell r="AZ1297">
            <v>2875333</v>
          </cell>
          <cell r="BA1297" t="str">
            <v>NO</v>
          </cell>
          <cell r="BB1297" t="str">
            <v>NO</v>
          </cell>
          <cell r="BC1297" t="str">
            <v>NO</v>
          </cell>
          <cell r="BD1297" t="str">
            <v>NO</v>
          </cell>
          <cell r="BE1297" t="str">
            <v>COMÚN</v>
          </cell>
          <cell r="BF1297" t="str">
            <v>NO</v>
          </cell>
          <cell r="BG1297" t="str">
            <v>ARRIENDO B. INMUEBLE</v>
          </cell>
          <cell r="BH1297">
            <v>3.5000000000000003E-2</v>
          </cell>
          <cell r="BI1297">
            <v>0</v>
          </cell>
          <cell r="BJ1297">
            <v>0</v>
          </cell>
          <cell r="BK1297" t="str">
            <v>COMÚN</v>
          </cell>
          <cell r="BL1297">
            <v>0.15</v>
          </cell>
          <cell r="BM1297">
            <v>0</v>
          </cell>
          <cell r="BN1297">
            <v>0</v>
          </cell>
          <cell r="BO1297" t="str">
            <v>FLORENCIA (CAQUETÁ) ACT. 304-06 ART.41 DEC.081/09.</v>
          </cell>
          <cell r="BP1297">
            <v>7.0000000000000001E-3</v>
          </cell>
          <cell r="BQ1297">
            <v>0</v>
          </cell>
          <cell r="BR1297">
            <v>0</v>
          </cell>
          <cell r="BS1297">
            <v>0</v>
          </cell>
          <cell r="BT1297">
            <v>0</v>
          </cell>
          <cell r="BU1297" t="str">
            <v>PERSONA NATURAL NO APLICA</v>
          </cell>
          <cell r="BV1297">
            <v>0</v>
          </cell>
          <cell r="BW1297">
            <v>91488</v>
          </cell>
          <cell r="BX1297">
            <v>0</v>
          </cell>
          <cell r="BY1297">
            <v>39209</v>
          </cell>
          <cell r="BZ1297">
            <v>0</v>
          </cell>
          <cell r="CA1297">
            <v>18298</v>
          </cell>
          <cell r="CB1297">
            <v>0</v>
          </cell>
          <cell r="CC1297">
            <v>0</v>
          </cell>
          <cell r="CD1297">
            <v>0</v>
          </cell>
          <cell r="CE1297">
            <v>0</v>
          </cell>
          <cell r="CF1297">
            <v>2726338</v>
          </cell>
          <cell r="CG1297">
            <v>41548</v>
          </cell>
          <cell r="CH1297">
            <v>932</v>
          </cell>
          <cell r="CI1297">
            <v>2513</v>
          </cell>
          <cell r="CJ1297" t="str">
            <v>Martha Cecilia López Cortez</v>
          </cell>
          <cell r="CK1297" t="str">
            <v>SUBDIRECCIÓN DE OPERACIONES</v>
          </cell>
          <cell r="CL1297" t="str">
            <v>GASTOS GENERALES</v>
          </cell>
          <cell r="CM1297" t="str">
            <v>20126100300200169E</v>
          </cell>
          <cell r="CN1297">
            <v>0</v>
          </cell>
          <cell r="CO1297" t="str">
            <v>NO APLICA</v>
          </cell>
          <cell r="CP1297">
            <v>0</v>
          </cell>
          <cell r="CQ1297" t="str">
            <v>2013-6200144453</v>
          </cell>
          <cell r="CR1297">
            <v>0</v>
          </cell>
          <cell r="CS1297">
            <v>0</v>
          </cell>
          <cell r="CT1297">
            <v>0</v>
          </cell>
          <cell r="CU1297">
            <v>0</v>
          </cell>
          <cell r="CV1297">
            <v>0</v>
          </cell>
          <cell r="CW1297">
            <v>0</v>
          </cell>
          <cell r="CX1297">
            <v>0</v>
          </cell>
          <cell r="CY1297">
            <v>0</v>
          </cell>
          <cell r="CZ1297">
            <v>0</v>
          </cell>
          <cell r="DA1297">
            <v>0</v>
          </cell>
          <cell r="DB1297">
            <v>0</v>
          </cell>
          <cell r="DC1297">
            <v>0</v>
          </cell>
          <cell r="DD1297">
            <v>0</v>
          </cell>
          <cell r="DE1297">
            <v>0</v>
          </cell>
          <cell r="DF1297">
            <v>0</v>
          </cell>
          <cell r="DG1297">
            <v>0</v>
          </cell>
          <cell r="DH1297">
            <v>0</v>
          </cell>
          <cell r="DI1297">
            <v>0</v>
          </cell>
          <cell r="DJ1297">
            <v>0</v>
          </cell>
          <cell r="DK1297">
            <v>0</v>
          </cell>
          <cell r="DL1297">
            <v>0</v>
          </cell>
          <cell r="DM1297">
            <v>0</v>
          </cell>
          <cell r="DN1297">
            <v>0</v>
          </cell>
          <cell r="DO1297">
            <v>0</v>
          </cell>
          <cell r="DP1297">
            <v>0</v>
          </cell>
          <cell r="DQ1297">
            <v>0</v>
          </cell>
          <cell r="DR1297">
            <v>0</v>
          </cell>
          <cell r="DS1297">
            <v>0</v>
          </cell>
          <cell r="DT1297">
            <v>0</v>
          </cell>
          <cell r="DU1297">
            <v>0</v>
          </cell>
          <cell r="DV1297">
            <v>0</v>
          </cell>
          <cell r="DW1297">
            <v>0</v>
          </cell>
          <cell r="DX1297">
            <v>0</v>
          </cell>
          <cell r="DY1297">
            <v>0</v>
          </cell>
          <cell r="DZ1297">
            <v>0</v>
          </cell>
          <cell r="EA1297">
            <v>0</v>
          </cell>
          <cell r="EB1297">
            <v>0</v>
          </cell>
          <cell r="EC1297">
            <v>0</v>
          </cell>
          <cell r="ED1297">
            <v>0</v>
          </cell>
          <cell r="EE1297">
            <v>0</v>
          </cell>
          <cell r="EF1297">
            <v>0</v>
          </cell>
          <cell r="EG1297">
            <v>0</v>
          </cell>
          <cell r="EH1297">
            <v>0</v>
          </cell>
          <cell r="EI1297">
            <v>0</v>
          </cell>
          <cell r="EJ1297">
            <v>0</v>
          </cell>
        </row>
        <row r="1298">
          <cell r="B1298">
            <v>1441</v>
          </cell>
          <cell r="C1298">
            <v>41548</v>
          </cell>
          <cell r="D1298">
            <v>936</v>
          </cell>
          <cell r="E1298" t="str">
            <v>Martha L</v>
          </cell>
          <cell r="F1298">
            <v>41548</v>
          </cell>
          <cell r="G1298" t="str">
            <v>DPS</v>
          </cell>
          <cell r="H1298" t="str">
            <v>5/13</v>
          </cell>
          <cell r="I1298">
            <v>2013</v>
          </cell>
          <cell r="J1298" t="str">
            <v>MONITOR MEDIOS DE COMUNICACIÓN LTDA</v>
          </cell>
          <cell r="K1298" t="str">
            <v>830.063.234-8</v>
          </cell>
          <cell r="L1298" t="str">
            <v>BOGOTA</v>
          </cell>
          <cell r="M1298" t="str">
            <v>Cra 10 24-76</v>
          </cell>
          <cell r="N1298">
            <v>7590813</v>
          </cell>
          <cell r="O1298" t="str">
            <v>SERVICIO DIARIO DE MONITOREO DE MEDIOS DE COMUNICACIÓN:TELEVISION RADIO,PRENSA E INTERNET; A NIVEL REGIONAL, LOCAL Y NACIONAL SOBRE TODA LA INFORMACION RELACIONADA CON LA GESTION DEL DPS</v>
          </cell>
          <cell r="P1298">
            <v>16500000</v>
          </cell>
          <cell r="Q1298">
            <v>0</v>
          </cell>
          <cell r="R1298">
            <v>16500000</v>
          </cell>
          <cell r="S1298">
            <v>68613</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t="str">
            <v>PATRICIA PARADA CASTRO</v>
          </cell>
          <cell r="AJ1298" t="str">
            <v>PAGOS MENSUALES DE ACUERDO A LOS SERVICIOS PRESTADOS</v>
          </cell>
          <cell r="AK1298">
            <v>6553</v>
          </cell>
          <cell r="AL1298" t="str">
            <v>320001013076 DE 2013-05-06</v>
          </cell>
          <cell r="AM1298" t="str">
            <v>SERVICIO DIARIO DEL MONITOREO DE MEDIOS PARA LA COMUNICACIÓN, DEL 25 DE AGOSTO  AL 24 DE SEPTIEMBRE/13</v>
          </cell>
          <cell r="AN1298">
            <v>1293103</v>
          </cell>
          <cell r="AO1298">
            <v>0</v>
          </cell>
          <cell r="AP1298">
            <v>0</v>
          </cell>
          <cell r="AQ1298">
            <v>0</v>
          </cell>
          <cell r="AR1298">
            <v>0</v>
          </cell>
          <cell r="AS1298">
            <v>0</v>
          </cell>
          <cell r="AT1298">
            <v>0</v>
          </cell>
          <cell r="AU1298">
            <v>0</v>
          </cell>
          <cell r="AV1298">
            <v>0.16</v>
          </cell>
          <cell r="AW1298">
            <v>0</v>
          </cell>
          <cell r="AX1298">
            <v>206897</v>
          </cell>
          <cell r="AY1298">
            <v>0</v>
          </cell>
          <cell r="AZ1298">
            <v>1500000</v>
          </cell>
          <cell r="BA1298" t="str">
            <v>NO</v>
          </cell>
          <cell r="BB1298" t="str">
            <v>NO</v>
          </cell>
          <cell r="BC1298" t="str">
            <v>NO</v>
          </cell>
          <cell r="BD1298" t="str">
            <v>NO</v>
          </cell>
          <cell r="BE1298" t="str">
            <v>COMÚN</v>
          </cell>
          <cell r="BF1298" t="str">
            <v>NO</v>
          </cell>
          <cell r="BG1298" t="str">
            <v>SERVICIO</v>
          </cell>
          <cell r="BH1298">
            <v>0.04</v>
          </cell>
          <cell r="BI1298">
            <v>0</v>
          </cell>
          <cell r="BJ1298">
            <v>0</v>
          </cell>
          <cell r="BK1298" t="str">
            <v>COMÚN</v>
          </cell>
          <cell r="BL1298">
            <v>0.15</v>
          </cell>
          <cell r="BM1298">
            <v>0</v>
          </cell>
          <cell r="BN1298">
            <v>0</v>
          </cell>
          <cell r="BO1298" t="str">
            <v>BOGOTA</v>
          </cell>
          <cell r="BP1298">
            <v>9.6600000000000002E-3</v>
          </cell>
          <cell r="BQ1298">
            <v>0</v>
          </cell>
          <cell r="BR1298">
            <v>0</v>
          </cell>
          <cell r="BS1298">
            <v>0</v>
          </cell>
          <cell r="BT1298">
            <v>0</v>
          </cell>
          <cell r="BU1298">
            <v>0</v>
          </cell>
          <cell r="BV1298">
            <v>0</v>
          </cell>
          <cell r="BW1298">
            <v>51724</v>
          </cell>
          <cell r="BX1298">
            <v>0</v>
          </cell>
          <cell r="BY1298">
            <v>31035</v>
          </cell>
          <cell r="BZ1298">
            <v>0</v>
          </cell>
          <cell r="CA1298">
            <v>12491</v>
          </cell>
          <cell r="CB1298">
            <v>0</v>
          </cell>
          <cell r="CC1298">
            <v>0</v>
          </cell>
          <cell r="CD1298">
            <v>0</v>
          </cell>
          <cell r="CE1298">
            <v>0</v>
          </cell>
          <cell r="CF1298">
            <v>1404750</v>
          </cell>
          <cell r="CG1298">
            <v>41548</v>
          </cell>
          <cell r="CH1298">
            <v>936</v>
          </cell>
          <cell r="CI1298">
            <v>68613</v>
          </cell>
          <cell r="CJ1298" t="str">
            <v>Martha Cecilia López Cortez</v>
          </cell>
          <cell r="CK1298" t="str">
            <v>GASTOS POR IMPRESOS Y PUBLICACIONES</v>
          </cell>
          <cell r="CL1298" t="str">
            <v>GASTOS GENERALES</v>
          </cell>
          <cell r="CM1298" t="str">
            <v>201361003018000005E</v>
          </cell>
          <cell r="CN1298">
            <v>0</v>
          </cell>
          <cell r="CO1298" t="str">
            <v>NO APLICA</v>
          </cell>
          <cell r="CP1298">
            <v>0</v>
          </cell>
          <cell r="CQ1298" t="str">
            <v>2013-1600145043</v>
          </cell>
          <cell r="CR1298">
            <v>0</v>
          </cell>
          <cell r="CS1298">
            <v>0</v>
          </cell>
          <cell r="CT1298">
            <v>0</v>
          </cell>
          <cell r="CU1298">
            <v>0</v>
          </cell>
          <cell r="CV1298">
            <v>0</v>
          </cell>
          <cell r="CW1298">
            <v>0</v>
          </cell>
          <cell r="CX1298">
            <v>0</v>
          </cell>
          <cell r="CY1298">
            <v>0</v>
          </cell>
          <cell r="CZ1298">
            <v>0</v>
          </cell>
          <cell r="DA1298">
            <v>0</v>
          </cell>
          <cell r="DB1298">
            <v>0</v>
          </cell>
          <cell r="DC1298">
            <v>0</v>
          </cell>
          <cell r="DD1298">
            <v>0</v>
          </cell>
          <cell r="DE1298">
            <v>0</v>
          </cell>
          <cell r="DF1298">
            <v>0</v>
          </cell>
          <cell r="DG1298">
            <v>0</v>
          </cell>
          <cell r="DH1298">
            <v>0</v>
          </cell>
          <cell r="DI1298">
            <v>0</v>
          </cell>
          <cell r="DJ1298">
            <v>0</v>
          </cell>
          <cell r="DK1298">
            <v>0</v>
          </cell>
          <cell r="DL1298">
            <v>0</v>
          </cell>
          <cell r="DM1298">
            <v>0</v>
          </cell>
          <cell r="DN1298">
            <v>0</v>
          </cell>
          <cell r="DO1298">
            <v>0</v>
          </cell>
          <cell r="DP1298">
            <v>0</v>
          </cell>
          <cell r="DQ1298">
            <v>0</v>
          </cell>
          <cell r="DR1298">
            <v>0</v>
          </cell>
          <cell r="DS1298">
            <v>0</v>
          </cell>
          <cell r="DT1298">
            <v>0</v>
          </cell>
          <cell r="DU1298">
            <v>0</v>
          </cell>
          <cell r="DV1298">
            <v>0</v>
          </cell>
          <cell r="DW1298">
            <v>0</v>
          </cell>
          <cell r="DX1298">
            <v>0</v>
          </cell>
          <cell r="DY1298">
            <v>0</v>
          </cell>
          <cell r="DZ1298">
            <v>0</v>
          </cell>
          <cell r="EA1298">
            <v>0</v>
          </cell>
          <cell r="EB1298">
            <v>0</v>
          </cell>
          <cell r="EC1298">
            <v>0</v>
          </cell>
          <cell r="ED1298">
            <v>0</v>
          </cell>
          <cell r="EE1298">
            <v>0</v>
          </cell>
          <cell r="EF1298">
            <v>0</v>
          </cell>
          <cell r="EG1298">
            <v>0</v>
          </cell>
          <cell r="EH1298">
            <v>0</v>
          </cell>
          <cell r="EI1298">
            <v>0</v>
          </cell>
          <cell r="EJ1298">
            <v>0</v>
          </cell>
        </row>
        <row r="1299">
          <cell r="B1299">
            <v>1445</v>
          </cell>
          <cell r="C1299">
            <v>41548</v>
          </cell>
          <cell r="D1299">
            <v>941</v>
          </cell>
          <cell r="E1299" t="str">
            <v>Martha L</v>
          </cell>
          <cell r="F1299">
            <v>41548</v>
          </cell>
          <cell r="G1299" t="str">
            <v>DPS</v>
          </cell>
          <cell r="H1299" t="str">
            <v>ACEPTACION OFERTA 074-2013</v>
          </cell>
          <cell r="I1299">
            <v>2013</v>
          </cell>
          <cell r="J1299" t="str">
            <v>T Y S. TECNOLOGIA Y SERVICIOS S.A.S.</v>
          </cell>
          <cell r="K1299" t="str">
            <v>830,080,498-7</v>
          </cell>
          <cell r="L1299" t="str">
            <v>BOGOTA</v>
          </cell>
          <cell r="M1299" t="str">
            <v>CALLE 5 No 25-15</v>
          </cell>
          <cell r="N1299" t="str">
            <v>743 30 55</v>
          </cell>
          <cell r="O1299" t="str">
            <v>SERVICIO DE MANTENIMIENTO PREVENTIVO CORRECTIVO CON SUMINISTRO DE REPUESTOS PARA LOS EQUIPOS DE FOTOCOPIADO, UBICADOS EN DIFERENTES OFICINAS DEL DPS DE LA CIUDAD DE BOGOTA.</v>
          </cell>
          <cell r="P1299">
            <v>15650760</v>
          </cell>
          <cell r="Q1299">
            <v>0</v>
          </cell>
          <cell r="R1299">
            <v>15650760</v>
          </cell>
          <cell r="S1299">
            <v>552413</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t="str">
            <v>IVAN DARIO CASTAÑO PEREZ</v>
          </cell>
          <cell r="AJ1299" t="str">
            <v>FACTURACION MENSUAL, POR SERVIVIOS EFECTIVAMENTE PRESTADOS.</v>
          </cell>
          <cell r="AK1299">
            <v>2110</v>
          </cell>
          <cell r="AL1299" t="str">
            <v>320000837321 DE 26/10/2011</v>
          </cell>
          <cell r="AM1299" t="str">
            <v>SERVICIO DE MANTENIMIENTO PREVENTIVO SEGÚN ANEXO</v>
          </cell>
          <cell r="AN1299">
            <v>0</v>
          </cell>
          <cell r="AO1299">
            <v>136000</v>
          </cell>
          <cell r="AP1299">
            <v>0</v>
          </cell>
          <cell r="AQ1299">
            <v>0</v>
          </cell>
          <cell r="AR1299">
            <v>0</v>
          </cell>
          <cell r="AS1299">
            <v>0</v>
          </cell>
          <cell r="AT1299">
            <v>0</v>
          </cell>
          <cell r="AU1299">
            <v>0</v>
          </cell>
          <cell r="AV1299">
            <v>0</v>
          </cell>
          <cell r="AW1299">
            <v>0.16</v>
          </cell>
          <cell r="AX1299">
            <v>0</v>
          </cell>
          <cell r="AY1299">
            <v>21760</v>
          </cell>
          <cell r="AZ1299">
            <v>157760</v>
          </cell>
          <cell r="BA1299" t="str">
            <v>NO</v>
          </cell>
          <cell r="BB1299" t="str">
            <v>NO</v>
          </cell>
          <cell r="BC1299" t="str">
            <v>NO</v>
          </cell>
          <cell r="BD1299" t="str">
            <v>NO</v>
          </cell>
          <cell r="BE1299" t="str">
            <v>COMUN</v>
          </cell>
          <cell r="BF1299" t="str">
            <v>NO</v>
          </cell>
          <cell r="BG1299" t="str">
            <v>COMPRAS</v>
          </cell>
          <cell r="BH1299">
            <v>3.5000000000000003E-2</v>
          </cell>
          <cell r="BI1299" t="str">
            <v>SERVICIOS</v>
          </cell>
          <cell r="BJ1299">
            <v>0.04</v>
          </cell>
          <cell r="BK1299" t="str">
            <v>COMUN</v>
          </cell>
          <cell r="BL1299">
            <v>0.15</v>
          </cell>
          <cell r="BM1299">
            <v>0</v>
          </cell>
          <cell r="BN1299">
            <v>0.15</v>
          </cell>
          <cell r="BO1299" t="str">
            <v>BOGOTA-COMPRAS</v>
          </cell>
          <cell r="BP1299">
            <v>1.1039999999999999E-2</v>
          </cell>
          <cell r="BQ1299" t="str">
            <v>BOGOTA-SS</v>
          </cell>
          <cell r="BR1299">
            <v>9.6600000000000002E-3</v>
          </cell>
          <cell r="BS1299">
            <v>0</v>
          </cell>
          <cell r="BT1299">
            <v>0</v>
          </cell>
          <cell r="BU1299" t="str">
            <v>NO PALICA- CREE</v>
          </cell>
          <cell r="BV1299">
            <v>0</v>
          </cell>
          <cell r="BW1299">
            <v>0</v>
          </cell>
          <cell r="BX1299">
            <v>5440</v>
          </cell>
          <cell r="BY1299">
            <v>0</v>
          </cell>
          <cell r="BZ1299">
            <v>3264</v>
          </cell>
          <cell r="CA1299">
            <v>0</v>
          </cell>
          <cell r="CB1299">
            <v>1314</v>
          </cell>
          <cell r="CC1299">
            <v>0</v>
          </cell>
          <cell r="CD1299">
            <v>0</v>
          </cell>
          <cell r="CE1299">
            <v>0</v>
          </cell>
          <cell r="CF1299">
            <v>147742</v>
          </cell>
          <cell r="CG1299">
            <v>41548</v>
          </cell>
          <cell r="CH1299">
            <v>941</v>
          </cell>
          <cell r="CI1299">
            <v>552413</v>
          </cell>
          <cell r="CJ1299" t="str">
            <v>Martha Cecilia López Cortez</v>
          </cell>
          <cell r="CK1299" t="str">
            <v>GT INFRAESTRUC SOPORTE TECNOLOGIAS</v>
          </cell>
          <cell r="CL1299" t="str">
            <v>GASTOS GENERALES</v>
          </cell>
          <cell r="CM1299">
            <v>0</v>
          </cell>
          <cell r="CN1299">
            <v>0</v>
          </cell>
          <cell r="CO1299">
            <v>0</v>
          </cell>
          <cell r="CP1299">
            <v>0</v>
          </cell>
          <cell r="CQ1299" t="str">
            <v>2013-6200142343</v>
          </cell>
          <cell r="CR1299">
            <v>0</v>
          </cell>
          <cell r="CS1299">
            <v>0</v>
          </cell>
          <cell r="CT1299">
            <v>0</v>
          </cell>
          <cell r="CU1299">
            <v>0</v>
          </cell>
          <cell r="CV1299">
            <v>0</v>
          </cell>
          <cell r="CW1299">
            <v>0</v>
          </cell>
          <cell r="CX1299">
            <v>0</v>
          </cell>
          <cell r="CY1299">
            <v>0</v>
          </cell>
          <cell r="CZ1299">
            <v>0</v>
          </cell>
          <cell r="DA1299">
            <v>0</v>
          </cell>
          <cell r="DB1299">
            <v>0</v>
          </cell>
          <cell r="DC1299">
            <v>0</v>
          </cell>
          <cell r="DD1299">
            <v>0</v>
          </cell>
          <cell r="DE1299">
            <v>0</v>
          </cell>
          <cell r="DF1299">
            <v>0</v>
          </cell>
          <cell r="DG1299">
            <v>0</v>
          </cell>
          <cell r="DH1299">
            <v>0</v>
          </cell>
          <cell r="DI1299">
            <v>0</v>
          </cell>
          <cell r="DJ1299">
            <v>0</v>
          </cell>
          <cell r="DK1299">
            <v>0</v>
          </cell>
          <cell r="DL1299">
            <v>0</v>
          </cell>
          <cell r="DM1299">
            <v>0</v>
          </cell>
          <cell r="DN1299">
            <v>0</v>
          </cell>
          <cell r="DO1299">
            <v>0</v>
          </cell>
          <cell r="DP1299">
            <v>0</v>
          </cell>
          <cell r="DQ1299">
            <v>0</v>
          </cell>
          <cell r="DR1299">
            <v>0</v>
          </cell>
          <cell r="DS1299">
            <v>0</v>
          </cell>
          <cell r="DT1299">
            <v>0</v>
          </cell>
          <cell r="DU1299">
            <v>0</v>
          </cell>
          <cell r="DV1299">
            <v>0</v>
          </cell>
          <cell r="DW1299">
            <v>0</v>
          </cell>
          <cell r="DX1299">
            <v>0</v>
          </cell>
          <cell r="DY1299">
            <v>0</v>
          </cell>
          <cell r="DZ1299">
            <v>0</v>
          </cell>
          <cell r="EA1299">
            <v>0</v>
          </cell>
          <cell r="EB1299">
            <v>0</v>
          </cell>
          <cell r="EC1299">
            <v>0</v>
          </cell>
          <cell r="ED1299">
            <v>0</v>
          </cell>
          <cell r="EE1299">
            <v>0</v>
          </cell>
          <cell r="EF1299">
            <v>0</v>
          </cell>
          <cell r="EG1299">
            <v>0</v>
          </cell>
          <cell r="EH1299">
            <v>0</v>
          </cell>
          <cell r="EI1299">
            <v>0</v>
          </cell>
          <cell r="EJ1299">
            <v>0</v>
          </cell>
        </row>
        <row r="1300">
          <cell r="B1300">
            <v>1455</v>
          </cell>
          <cell r="C1300">
            <v>41549</v>
          </cell>
          <cell r="D1300">
            <v>947</v>
          </cell>
          <cell r="E1300" t="str">
            <v>Martha L</v>
          </cell>
          <cell r="F1300">
            <v>41549</v>
          </cell>
          <cell r="G1300" t="str">
            <v>DPS</v>
          </cell>
          <cell r="H1300" t="str">
            <v>174/2012</v>
          </cell>
          <cell r="I1300">
            <v>2013</v>
          </cell>
          <cell r="J1300" t="str">
            <v>CRUZ ROJA COLOMBIANA SECCIONAL BOYACA</v>
          </cell>
          <cell r="K1300" t="str">
            <v>891.801.940-9</v>
          </cell>
          <cell r="L1300" t="str">
            <v>TUNJA</v>
          </cell>
          <cell r="M1300" t="str">
            <v>CALLE 17 9-56</v>
          </cell>
          <cell r="N1300">
            <v>7423198</v>
          </cell>
          <cell r="O1300" t="str">
            <v>ARRENDAMIENTO DEL INMUEBLE UBICADO EN LA CL 17 9 - 72- EN LA CIUDAD DE TUNJA PARA EL FUNCIONAMIENTO DE LA DIRECCION REGIONAL BOYACA</v>
          </cell>
          <cell r="P1300">
            <v>50341896</v>
          </cell>
          <cell r="Q1300">
            <v>5034183</v>
          </cell>
          <cell r="R1300">
            <v>55376079</v>
          </cell>
          <cell r="S1300">
            <v>3013</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t="str">
            <v>GLADIS CECILIA ARANGO MARTINEZ</v>
          </cell>
          <cell r="AJ1300" t="str">
            <v>UN PRIMER PAGO EN DIC/12 POR $ 2,664,067.DOCE PAGOS MENSUALES DURANTE EL 2013 DE ENERO A DICIEMBRE POR $2,743,988. Y SIETE PAGOS DURANTE EL 2014 DE ENERO A JULIO POR VALOR $2,826,308</v>
          </cell>
          <cell r="AK1300">
            <v>5840</v>
          </cell>
          <cell r="AL1300" t="str">
            <v>200000028149 de 2012/10/26</v>
          </cell>
          <cell r="AM1300" t="str">
            <v>SOLICITUD DECIMO PAGO CONTRATO DE ARRENDAMIENTO CORRESPONDIENTE AL MES DE SEPTIEMBRE/13</v>
          </cell>
          <cell r="AN1300">
            <v>2494535</v>
          </cell>
          <cell r="AO1300">
            <v>0</v>
          </cell>
          <cell r="AP1300">
            <v>0</v>
          </cell>
          <cell r="AQ1300">
            <v>0</v>
          </cell>
          <cell r="AR1300">
            <v>0</v>
          </cell>
          <cell r="AS1300">
            <v>0</v>
          </cell>
          <cell r="AT1300">
            <v>0</v>
          </cell>
          <cell r="AU1300">
            <v>0</v>
          </cell>
          <cell r="AV1300">
            <v>0.1</v>
          </cell>
          <cell r="AW1300">
            <v>0</v>
          </cell>
          <cell r="AX1300">
            <v>249453</v>
          </cell>
          <cell r="AY1300">
            <v>0</v>
          </cell>
          <cell r="AZ1300">
            <v>2743988</v>
          </cell>
          <cell r="BA1300" t="str">
            <v>NO</v>
          </cell>
          <cell r="BB1300" t="str">
            <v>NO</v>
          </cell>
          <cell r="BC1300" t="str">
            <v>SI</v>
          </cell>
          <cell r="BD1300" t="str">
            <v>SI</v>
          </cell>
          <cell r="BE1300" t="str">
            <v>COMUN</v>
          </cell>
          <cell r="BF1300" t="str">
            <v>NO</v>
          </cell>
          <cell r="BG1300" t="str">
            <v>ENTIDAD SIN ANIMO DE LUCRO</v>
          </cell>
          <cell r="BH1300">
            <v>0</v>
          </cell>
          <cell r="BI1300">
            <v>0</v>
          </cell>
          <cell r="BJ1300">
            <v>0</v>
          </cell>
          <cell r="BK1300" t="str">
            <v>COMUN</v>
          </cell>
          <cell r="BL1300">
            <v>0.15</v>
          </cell>
          <cell r="BM1300">
            <v>0</v>
          </cell>
          <cell r="BN1300">
            <v>0</v>
          </cell>
          <cell r="BO1300" t="str">
            <v>TUNJA DCRTO 389/06 COD.3019 - 10XMIL</v>
          </cell>
          <cell r="BP1300">
            <v>0.01</v>
          </cell>
          <cell r="BQ1300">
            <v>0</v>
          </cell>
          <cell r="BR1300">
            <v>0</v>
          </cell>
          <cell r="BS1300">
            <v>0</v>
          </cell>
          <cell r="BT1300">
            <v>0</v>
          </cell>
          <cell r="BU1300" t="str">
            <v>N/A</v>
          </cell>
          <cell r="BV1300">
            <v>0</v>
          </cell>
          <cell r="BW1300">
            <v>0</v>
          </cell>
          <cell r="BX1300">
            <v>0</v>
          </cell>
          <cell r="BY1300">
            <v>37418</v>
          </cell>
          <cell r="BZ1300">
            <v>0</v>
          </cell>
          <cell r="CA1300">
            <v>24945</v>
          </cell>
          <cell r="CB1300">
            <v>0</v>
          </cell>
          <cell r="CC1300">
            <v>0</v>
          </cell>
          <cell r="CD1300">
            <v>0</v>
          </cell>
          <cell r="CE1300">
            <v>0</v>
          </cell>
          <cell r="CF1300">
            <v>2681625</v>
          </cell>
          <cell r="CG1300">
            <v>41549</v>
          </cell>
          <cell r="CH1300">
            <v>947</v>
          </cell>
          <cell r="CI1300">
            <v>3013</v>
          </cell>
          <cell r="CJ1300" t="str">
            <v>Martha Cecilia López Cortez</v>
          </cell>
          <cell r="CK1300" t="str">
            <v>SUDIRECCION DE OPERACIONES</v>
          </cell>
          <cell r="CL1300" t="str">
            <v>GASTOS GENERALES</v>
          </cell>
          <cell r="CM1300" t="str">
            <v>201261003002000174E</v>
          </cell>
          <cell r="CN1300">
            <v>0</v>
          </cell>
          <cell r="CO1300" t="str">
            <v>N/A</v>
          </cell>
          <cell r="CP1300">
            <v>0</v>
          </cell>
          <cell r="CQ1300" t="str">
            <v>2013-6200146963</v>
          </cell>
          <cell r="CR1300">
            <v>0</v>
          </cell>
          <cell r="CS1300">
            <v>0</v>
          </cell>
          <cell r="CT1300">
            <v>0</v>
          </cell>
          <cell r="CU1300">
            <v>0</v>
          </cell>
          <cell r="CV1300">
            <v>0</v>
          </cell>
          <cell r="CW1300">
            <v>0</v>
          </cell>
          <cell r="CX1300">
            <v>0</v>
          </cell>
          <cell r="CY1300">
            <v>0</v>
          </cell>
          <cell r="CZ1300">
            <v>0</v>
          </cell>
          <cell r="DA1300">
            <v>0</v>
          </cell>
          <cell r="DB1300">
            <v>0</v>
          </cell>
          <cell r="DC1300">
            <v>0</v>
          </cell>
          <cell r="DD1300">
            <v>0</v>
          </cell>
          <cell r="DE1300">
            <v>0</v>
          </cell>
          <cell r="DF1300">
            <v>0</v>
          </cell>
          <cell r="DG1300">
            <v>0</v>
          </cell>
          <cell r="DH1300">
            <v>0</v>
          </cell>
          <cell r="DI1300">
            <v>0</v>
          </cell>
          <cell r="DJ1300">
            <v>0</v>
          </cell>
          <cell r="DK1300">
            <v>0</v>
          </cell>
          <cell r="DL1300">
            <v>0</v>
          </cell>
          <cell r="DM1300">
            <v>0</v>
          </cell>
          <cell r="DN1300">
            <v>0</v>
          </cell>
          <cell r="DO1300">
            <v>0</v>
          </cell>
          <cell r="DP1300">
            <v>0</v>
          </cell>
          <cell r="DQ1300">
            <v>0</v>
          </cell>
          <cell r="DR1300">
            <v>0</v>
          </cell>
          <cell r="DS1300">
            <v>0</v>
          </cell>
          <cell r="DT1300">
            <v>0</v>
          </cell>
          <cell r="DU1300">
            <v>0</v>
          </cell>
          <cell r="DV1300">
            <v>0</v>
          </cell>
          <cell r="DW1300">
            <v>0</v>
          </cell>
          <cell r="DX1300">
            <v>0</v>
          </cell>
          <cell r="DY1300">
            <v>0</v>
          </cell>
          <cell r="DZ1300">
            <v>0</v>
          </cell>
          <cell r="EA1300">
            <v>0</v>
          </cell>
          <cell r="EB1300">
            <v>0</v>
          </cell>
          <cell r="EC1300">
            <v>0</v>
          </cell>
          <cell r="ED1300">
            <v>0</v>
          </cell>
          <cell r="EE1300">
            <v>0</v>
          </cell>
          <cell r="EF1300">
            <v>0</v>
          </cell>
          <cell r="EG1300">
            <v>0</v>
          </cell>
          <cell r="EH1300">
            <v>0</v>
          </cell>
          <cell r="EI1300">
            <v>0</v>
          </cell>
          <cell r="EJ1300">
            <v>0</v>
          </cell>
        </row>
        <row r="1301">
          <cell r="B1301">
            <v>1460</v>
          </cell>
          <cell r="C1301">
            <v>41550</v>
          </cell>
          <cell r="D1301" t="str">
            <v>RES</v>
          </cell>
          <cell r="E1301" t="str">
            <v>Martha L</v>
          </cell>
          <cell r="F1301">
            <v>41550</v>
          </cell>
          <cell r="G1301" t="str">
            <v>DPS</v>
          </cell>
          <cell r="H1301" t="str">
            <v>RES 00344 26/04/13</v>
          </cell>
          <cell r="I1301">
            <v>2013</v>
          </cell>
          <cell r="J1301" t="str">
            <v>CENTRO EL DORADO PRIMERA ETAPA PROPIEDAD HORIZONTAL</v>
          </cell>
          <cell r="K1301" t="str">
            <v>800.016.514-6</v>
          </cell>
          <cell r="L1301" t="str">
            <v>BOGOTA</v>
          </cell>
          <cell r="M1301" t="str">
            <v>Cra 98 25 G 10</v>
          </cell>
          <cell r="N1301">
            <v>0</v>
          </cell>
          <cell r="O1301" t="str">
            <v>ADMINISTRACIÓN BODEGAS 6 Y 8 DE FONTIBON  DEL  ALMACEN GENERAL DE ABRIL A DIC/2013</v>
          </cell>
          <cell r="P1301">
            <v>34064151</v>
          </cell>
          <cell r="Q1301">
            <v>0</v>
          </cell>
          <cell r="R1301">
            <v>34064151</v>
          </cell>
          <cell r="S1301">
            <v>393013</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t="str">
            <v>ELIZABETH GOMEZ SANHEZ</v>
          </cell>
          <cell r="AJ1301" t="str">
            <v>CUOTAS ADMINISTRACION  DISCRIMINADAS: ABRIL$3,956,791 INCLUIDO EL RETROACTIVO DE ENERO- FFEBREROY MARZO. Y DE MAYO A DICIEMBRE/2013 $3,763,420 C/U</v>
          </cell>
          <cell r="AK1301" t="str">
            <v>CUENTA DE COBRO No 5150</v>
          </cell>
          <cell r="AL1301" t="str">
            <v>N/A</v>
          </cell>
          <cell r="AM1301" t="str">
            <v>CUOTA DE ADMON OCTUBRE/2013  BODEGA 6 Y 8</v>
          </cell>
          <cell r="AN1301">
            <v>3763420</v>
          </cell>
          <cell r="AO1301">
            <v>0</v>
          </cell>
          <cell r="AP1301">
            <v>0</v>
          </cell>
          <cell r="AQ1301">
            <v>0</v>
          </cell>
          <cell r="AR1301">
            <v>0</v>
          </cell>
          <cell r="AS1301">
            <v>0</v>
          </cell>
          <cell r="AT1301">
            <v>0</v>
          </cell>
          <cell r="AU1301">
            <v>0</v>
          </cell>
          <cell r="AV1301">
            <v>0</v>
          </cell>
          <cell r="AW1301">
            <v>0</v>
          </cell>
          <cell r="AX1301">
            <v>0</v>
          </cell>
          <cell r="AY1301">
            <v>0</v>
          </cell>
          <cell r="AZ1301">
            <v>3763420</v>
          </cell>
          <cell r="BA1301" t="str">
            <v>NO</v>
          </cell>
          <cell r="BB1301" t="str">
            <v>NO</v>
          </cell>
          <cell r="BC1301" t="str">
            <v>NO</v>
          </cell>
          <cell r="BD1301" t="str">
            <v>NO</v>
          </cell>
          <cell r="BE1301">
            <v>0</v>
          </cell>
          <cell r="BF1301" t="str">
            <v>NO</v>
          </cell>
          <cell r="BG1301" t="str">
            <v>ENTIDAD SIN ANIMO DE LUCRO</v>
          </cell>
          <cell r="BH1301">
            <v>0</v>
          </cell>
          <cell r="BI1301">
            <v>0</v>
          </cell>
          <cell r="BJ1301">
            <v>0</v>
          </cell>
          <cell r="BK1301">
            <v>0</v>
          </cell>
          <cell r="BL1301">
            <v>0</v>
          </cell>
          <cell r="BM1301">
            <v>0</v>
          </cell>
          <cell r="BN1301">
            <v>0</v>
          </cell>
          <cell r="BO1301" t="str">
            <v>NO SUJETA</v>
          </cell>
          <cell r="BP1301">
            <v>0</v>
          </cell>
          <cell r="BQ1301" t="str">
            <v>NO SUJETA</v>
          </cell>
          <cell r="BR1301">
            <v>0</v>
          </cell>
          <cell r="BS1301">
            <v>0</v>
          </cell>
          <cell r="BT1301">
            <v>0</v>
          </cell>
          <cell r="BU1301" t="str">
            <v>ENTIDAD SINANIMO DE LUCRO</v>
          </cell>
          <cell r="BV1301">
            <v>0</v>
          </cell>
          <cell r="BW1301">
            <v>0</v>
          </cell>
          <cell r="BX1301">
            <v>0</v>
          </cell>
          <cell r="BY1301">
            <v>0</v>
          </cell>
          <cell r="BZ1301">
            <v>0</v>
          </cell>
          <cell r="CA1301">
            <v>0</v>
          </cell>
          <cell r="CB1301">
            <v>0</v>
          </cell>
          <cell r="CC1301">
            <v>0</v>
          </cell>
          <cell r="CD1301">
            <v>0</v>
          </cell>
          <cell r="CE1301">
            <v>0</v>
          </cell>
          <cell r="CF1301">
            <v>3763420</v>
          </cell>
          <cell r="CG1301">
            <v>41550</v>
          </cell>
          <cell r="CH1301" t="str">
            <v>RES</v>
          </cell>
          <cell r="CI1301">
            <v>393013</v>
          </cell>
          <cell r="CJ1301" t="str">
            <v>Martha Cecilia López Cortez</v>
          </cell>
          <cell r="CK1301" t="str">
            <v>S.D. OPERACIONES</v>
          </cell>
          <cell r="CL1301" t="str">
            <v>GASTOS GENERALES</v>
          </cell>
          <cell r="CM1301" t="str">
            <v>N/A</v>
          </cell>
          <cell r="CN1301">
            <v>0</v>
          </cell>
          <cell r="CO1301" t="str">
            <v>N/A</v>
          </cell>
          <cell r="CP1301">
            <v>0</v>
          </cell>
          <cell r="CQ1301" t="str">
            <v>2013-6200146993</v>
          </cell>
          <cell r="CR1301">
            <v>0</v>
          </cell>
          <cell r="CS1301">
            <v>0</v>
          </cell>
          <cell r="CT1301">
            <v>0</v>
          </cell>
          <cell r="CU1301">
            <v>0</v>
          </cell>
          <cell r="CV1301">
            <v>0</v>
          </cell>
          <cell r="CW1301">
            <v>0</v>
          </cell>
          <cell r="CX1301">
            <v>0</v>
          </cell>
          <cell r="CY1301">
            <v>0</v>
          </cell>
          <cell r="CZ1301">
            <v>0</v>
          </cell>
          <cell r="DA1301">
            <v>0</v>
          </cell>
          <cell r="DB1301">
            <v>0</v>
          </cell>
          <cell r="DC1301">
            <v>0</v>
          </cell>
          <cell r="DD1301">
            <v>0</v>
          </cell>
          <cell r="DE1301">
            <v>0</v>
          </cell>
          <cell r="DF1301">
            <v>0</v>
          </cell>
          <cell r="DG1301">
            <v>0</v>
          </cell>
          <cell r="DH1301">
            <v>0</v>
          </cell>
          <cell r="DI1301">
            <v>0</v>
          </cell>
          <cell r="DJ1301">
            <v>0</v>
          </cell>
          <cell r="DK1301">
            <v>0</v>
          </cell>
          <cell r="DL1301">
            <v>0</v>
          </cell>
          <cell r="DM1301">
            <v>0</v>
          </cell>
          <cell r="DN1301">
            <v>0</v>
          </cell>
          <cell r="DO1301">
            <v>0</v>
          </cell>
          <cell r="DP1301">
            <v>0</v>
          </cell>
          <cell r="DQ1301">
            <v>0</v>
          </cell>
          <cell r="DR1301">
            <v>0</v>
          </cell>
          <cell r="DS1301">
            <v>0</v>
          </cell>
          <cell r="DT1301">
            <v>0</v>
          </cell>
          <cell r="DU1301">
            <v>0</v>
          </cell>
          <cell r="DV1301">
            <v>0</v>
          </cell>
          <cell r="DW1301">
            <v>0</v>
          </cell>
          <cell r="DX1301">
            <v>0</v>
          </cell>
          <cell r="DY1301">
            <v>0</v>
          </cell>
          <cell r="DZ1301">
            <v>0</v>
          </cell>
          <cell r="EA1301">
            <v>0</v>
          </cell>
          <cell r="EB1301">
            <v>0</v>
          </cell>
          <cell r="EC1301">
            <v>0</v>
          </cell>
          <cell r="ED1301">
            <v>0</v>
          </cell>
          <cell r="EE1301">
            <v>0</v>
          </cell>
          <cell r="EF1301">
            <v>0</v>
          </cell>
          <cell r="EG1301">
            <v>0</v>
          </cell>
          <cell r="EH1301">
            <v>0</v>
          </cell>
          <cell r="EI1301">
            <v>0</v>
          </cell>
          <cell r="EJ1301">
            <v>0</v>
          </cell>
        </row>
        <row r="1302">
          <cell r="B1302">
            <v>1461</v>
          </cell>
          <cell r="C1302">
            <v>41550</v>
          </cell>
          <cell r="D1302">
            <v>954</v>
          </cell>
          <cell r="E1302" t="str">
            <v>Martha L</v>
          </cell>
          <cell r="F1302">
            <v>41550</v>
          </cell>
          <cell r="G1302" t="str">
            <v>DPS</v>
          </cell>
          <cell r="H1302" t="str">
            <v>185/2012</v>
          </cell>
          <cell r="I1302">
            <v>2013</v>
          </cell>
          <cell r="J1302" t="str">
            <v>RAUL CUCALON MILLAN</v>
          </cell>
          <cell r="K1302" t="str">
            <v>2.904.328-8</v>
          </cell>
          <cell r="L1302" t="str">
            <v>CALI</v>
          </cell>
          <cell r="M1302" t="str">
            <v>Avda 6 BN  25AN-51</v>
          </cell>
          <cell r="N1302">
            <v>6602228</v>
          </cell>
          <cell r="O1302" t="str">
            <v>ARRENDAMIENTO INMUEBLE UBICADO EN LA CALLE 6B # 25A51 BARRIO SANTA MONICA  UT VALLE</v>
          </cell>
          <cell r="P1302">
            <v>44696244</v>
          </cell>
          <cell r="Q1302">
            <v>0</v>
          </cell>
          <cell r="R1302">
            <v>44696244</v>
          </cell>
          <cell r="S1302">
            <v>4013</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t="str">
            <v>GLADIS CECILIA ARANGO MARTÍNEZ</v>
          </cell>
          <cell r="AJ1302" t="str">
            <v>FACTURA</v>
          </cell>
          <cell r="AK1302" t="str">
            <v>222</v>
          </cell>
          <cell r="AL1302" t="str">
            <v>5000013860 del 15/MAYO/2012</v>
          </cell>
          <cell r="AM1302" t="str">
            <v>SOLICTUD DECIMO PRIMER PAGO- MES DE OCTUBRE 2013</v>
          </cell>
          <cell r="AN1302">
            <v>3386079</v>
          </cell>
          <cell r="AO1302">
            <v>0</v>
          </cell>
          <cell r="AP1302">
            <v>0</v>
          </cell>
          <cell r="AQ1302">
            <v>0</v>
          </cell>
          <cell r="AR1302">
            <v>0</v>
          </cell>
          <cell r="AS1302">
            <v>0</v>
          </cell>
          <cell r="AT1302">
            <v>0</v>
          </cell>
          <cell r="AU1302">
            <v>0</v>
          </cell>
          <cell r="AV1302">
            <v>0.1</v>
          </cell>
          <cell r="AW1302">
            <v>0</v>
          </cell>
          <cell r="AX1302">
            <v>338608</v>
          </cell>
          <cell r="AY1302">
            <v>0</v>
          </cell>
          <cell r="AZ1302">
            <v>3724687</v>
          </cell>
          <cell r="BA1302" t="str">
            <v>NO</v>
          </cell>
          <cell r="BB1302" t="str">
            <v>NO</v>
          </cell>
          <cell r="BC1302" t="str">
            <v>NO</v>
          </cell>
          <cell r="BD1302" t="str">
            <v>NO</v>
          </cell>
          <cell r="BE1302" t="str">
            <v>COMÚN</v>
          </cell>
          <cell r="BF1302" t="str">
            <v>NO</v>
          </cell>
          <cell r="BG1302" t="str">
            <v>ARRIENDO BIEN INMUEBLE</v>
          </cell>
          <cell r="BH1302">
            <v>3.5000000000000003E-2</v>
          </cell>
          <cell r="BI1302">
            <v>0</v>
          </cell>
          <cell r="BJ1302">
            <v>0</v>
          </cell>
          <cell r="BK1302" t="str">
            <v>COMÚN</v>
          </cell>
          <cell r="BL1302">
            <v>0.15</v>
          </cell>
          <cell r="BM1302">
            <v>0</v>
          </cell>
          <cell r="BN1302">
            <v>0</v>
          </cell>
          <cell r="BO1302" t="str">
            <v>CALI</v>
          </cell>
          <cell r="BP1302">
            <v>1.0999999999999999E-2</v>
          </cell>
          <cell r="BQ1302">
            <v>0</v>
          </cell>
          <cell r="BR1302">
            <v>0</v>
          </cell>
          <cell r="BS1302">
            <v>0</v>
          </cell>
          <cell r="BT1302">
            <v>0</v>
          </cell>
          <cell r="BU1302" t="str">
            <v>PERSONA NATURAL NO APLICA</v>
          </cell>
          <cell r="BV1302">
            <v>0</v>
          </cell>
          <cell r="BW1302">
            <v>118513</v>
          </cell>
          <cell r="BX1302">
            <v>0</v>
          </cell>
          <cell r="BY1302">
            <v>50791</v>
          </cell>
          <cell r="BZ1302">
            <v>0</v>
          </cell>
          <cell r="CA1302">
            <v>37247</v>
          </cell>
          <cell r="CB1302">
            <v>0</v>
          </cell>
          <cell r="CC1302">
            <v>0</v>
          </cell>
          <cell r="CD1302">
            <v>0</v>
          </cell>
          <cell r="CE1302">
            <v>0</v>
          </cell>
          <cell r="CF1302">
            <v>3518136</v>
          </cell>
          <cell r="CG1302">
            <v>41550</v>
          </cell>
          <cell r="CH1302">
            <v>954</v>
          </cell>
          <cell r="CI1302">
            <v>4013</v>
          </cell>
          <cell r="CJ1302" t="str">
            <v>Martha Cecilia López Cortez</v>
          </cell>
          <cell r="CK1302" t="str">
            <v>SUBDIRECCIÓN DE OPERACIONES</v>
          </cell>
          <cell r="CL1302" t="str">
            <v>GASTOS GENERALES</v>
          </cell>
          <cell r="CM1302" t="str">
            <v>201261003002000185E</v>
          </cell>
          <cell r="CN1302">
            <v>0</v>
          </cell>
          <cell r="CO1302" t="str">
            <v>NO APLICA</v>
          </cell>
          <cell r="CP1302">
            <v>0</v>
          </cell>
          <cell r="CQ1302" t="str">
            <v>2013-6200147703</v>
          </cell>
          <cell r="CR1302">
            <v>0</v>
          </cell>
          <cell r="CS1302">
            <v>0</v>
          </cell>
          <cell r="CT1302">
            <v>0</v>
          </cell>
          <cell r="CU1302">
            <v>0</v>
          </cell>
          <cell r="CV1302">
            <v>0</v>
          </cell>
          <cell r="CW1302">
            <v>0</v>
          </cell>
          <cell r="CX1302">
            <v>0</v>
          </cell>
          <cell r="CY1302">
            <v>0</v>
          </cell>
          <cell r="CZ1302">
            <v>0</v>
          </cell>
          <cell r="DA1302">
            <v>0</v>
          </cell>
          <cell r="DB1302">
            <v>0</v>
          </cell>
          <cell r="DC1302">
            <v>0</v>
          </cell>
          <cell r="DD1302">
            <v>0</v>
          </cell>
          <cell r="DE1302">
            <v>0</v>
          </cell>
          <cell r="DF1302">
            <v>0</v>
          </cell>
          <cell r="DG1302">
            <v>0</v>
          </cell>
          <cell r="DH1302">
            <v>0</v>
          </cell>
          <cell r="DI1302">
            <v>0</v>
          </cell>
          <cell r="DJ1302">
            <v>0</v>
          </cell>
          <cell r="DK1302">
            <v>0</v>
          </cell>
          <cell r="DL1302">
            <v>0</v>
          </cell>
          <cell r="DM1302">
            <v>0</v>
          </cell>
          <cell r="DN1302">
            <v>0</v>
          </cell>
          <cell r="DO1302">
            <v>0</v>
          </cell>
          <cell r="DP1302">
            <v>0</v>
          </cell>
          <cell r="DQ1302">
            <v>0</v>
          </cell>
          <cell r="DR1302">
            <v>0</v>
          </cell>
          <cell r="DS1302">
            <v>0</v>
          </cell>
          <cell r="DT1302">
            <v>0</v>
          </cell>
          <cell r="DU1302">
            <v>0</v>
          </cell>
          <cell r="DV1302">
            <v>0</v>
          </cell>
          <cell r="DW1302">
            <v>0</v>
          </cell>
          <cell r="DX1302">
            <v>0</v>
          </cell>
          <cell r="DY1302">
            <v>0</v>
          </cell>
          <cell r="DZ1302">
            <v>0</v>
          </cell>
          <cell r="EA1302">
            <v>0</v>
          </cell>
          <cell r="EB1302">
            <v>0</v>
          </cell>
          <cell r="EC1302">
            <v>0</v>
          </cell>
          <cell r="ED1302">
            <v>0</v>
          </cell>
          <cell r="EE1302">
            <v>0</v>
          </cell>
          <cell r="EF1302">
            <v>0</v>
          </cell>
          <cell r="EG1302">
            <v>0</v>
          </cell>
          <cell r="EH1302">
            <v>0</v>
          </cell>
          <cell r="EI1302">
            <v>0</v>
          </cell>
          <cell r="EJ1302">
            <v>0</v>
          </cell>
        </row>
        <row r="1303">
          <cell r="B1303">
            <v>1468</v>
          </cell>
          <cell r="C1303">
            <v>41551</v>
          </cell>
          <cell r="D1303">
            <v>958</v>
          </cell>
          <cell r="E1303" t="str">
            <v>Martha L</v>
          </cell>
          <cell r="F1303">
            <v>41551</v>
          </cell>
          <cell r="G1303" t="str">
            <v>DPS</v>
          </cell>
          <cell r="H1303" t="str">
            <v>021/13</v>
          </cell>
          <cell r="I1303">
            <v>2013</v>
          </cell>
          <cell r="J1303" t="str">
            <v>FEDERACION NACIONAL DE DEPARTAMENTOS</v>
          </cell>
          <cell r="K1303" t="str">
            <v>800,244,322-6</v>
          </cell>
          <cell r="L1303" t="str">
            <v>BOGOTA</v>
          </cell>
          <cell r="M1303" t="str">
            <v>Av Calle 26 69B 53</v>
          </cell>
          <cell r="N1303">
            <v>4870024</v>
          </cell>
          <cell r="O1303" t="str">
            <v>CONTRATO INTERADMINISTRATIVO CON LA FEDERACION NACIONAL DE DEPARTAMENTOS, CON EL FIN DE LLEVAR A CABO LOS PROCESOS DE CONTRATACION, FORTALECIMIENTO DE CAPACIDADES Y SEGUIMIENTO TECNICO, PARA EL DESARROLLO DEL PROGRAMA EMPLEO TEMPORAL -TRABAJEMOS TODOS" EN</v>
          </cell>
          <cell r="P1303">
            <v>3600000000</v>
          </cell>
          <cell r="Q1303">
            <v>0</v>
          </cell>
          <cell r="R1303">
            <v>3600000000</v>
          </cell>
          <cell r="S1303" t="str">
            <v>24813-3</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t="str">
            <v>JULIO ALEJANDOR ABRIL TABARES</v>
          </cell>
          <cell r="AJ1303" t="str">
            <v>UN PRIMER DESEMBOLSO POR EÑ 45%. UN SEGUNDO DESEMBOLSOHASTA EL 45% DEL APORTE DEL DS-FIP. YUN TERDCER Y ULTIMO DESEMBOLSO DEL VALOR DE LO APORTADO HASTA EL 10%. PREVIO CUMPLIMIENTO DE LOS REQUISITOS DE LA CLAUSULA V</v>
          </cell>
          <cell r="AK1303" t="str">
            <v>CC 006/2013</v>
          </cell>
          <cell r="AL1303" t="str">
            <v>REGIMEN ESPECIAL</v>
          </cell>
          <cell r="AM1303" t="str">
            <v>SOLICTUD PRIMER DESEMBOLSO DEL 45% DEL VALOR DE LOS APORTES DEL DPS-FIP DEL CONTRATO INTERADMINISTRATIVO 021/13</v>
          </cell>
          <cell r="AN1303">
            <v>1620000000</v>
          </cell>
          <cell r="AO1303">
            <v>0</v>
          </cell>
          <cell r="AP1303">
            <v>0</v>
          </cell>
          <cell r="AQ1303">
            <v>0</v>
          </cell>
          <cell r="AR1303">
            <v>0</v>
          </cell>
          <cell r="AS1303">
            <v>0</v>
          </cell>
          <cell r="AT1303">
            <v>0</v>
          </cell>
          <cell r="AU1303">
            <v>0</v>
          </cell>
          <cell r="AV1303">
            <v>0.1</v>
          </cell>
          <cell r="AW1303">
            <v>0</v>
          </cell>
          <cell r="AX1303">
            <v>0</v>
          </cell>
          <cell r="AY1303">
            <v>0</v>
          </cell>
          <cell r="AZ1303">
            <v>1620000000</v>
          </cell>
          <cell r="BA1303" t="str">
            <v>NO</v>
          </cell>
          <cell r="BB1303" t="str">
            <v>NO</v>
          </cell>
          <cell r="BC1303" t="str">
            <v>NO</v>
          </cell>
          <cell r="BD1303" t="str">
            <v>NO</v>
          </cell>
          <cell r="BE1303" t="str">
            <v>ENTIDAD PUBLICA</v>
          </cell>
          <cell r="BF1303" t="str">
            <v>ENTIDAD PUBLICA</v>
          </cell>
          <cell r="BG1303" t="str">
            <v>ENTIDAD SIN ANIMO DE LUCRO</v>
          </cell>
          <cell r="BH1303">
            <v>0</v>
          </cell>
          <cell r="BI1303">
            <v>0</v>
          </cell>
          <cell r="BJ1303">
            <v>0</v>
          </cell>
          <cell r="BK1303" t="str">
            <v>ENTIDAD REGIMEN ESPECIAL</v>
          </cell>
          <cell r="BL1303">
            <v>0</v>
          </cell>
          <cell r="BM1303">
            <v>0</v>
          </cell>
          <cell r="BN1303">
            <v>0</v>
          </cell>
          <cell r="BO1303" t="str">
            <v>REGIMEN ESPECIAL ENTIDAD SIN ANIMO DE LUCRO</v>
          </cell>
          <cell r="BP1303">
            <v>0</v>
          </cell>
          <cell r="BQ1303">
            <v>0</v>
          </cell>
          <cell r="BR1303">
            <v>0</v>
          </cell>
          <cell r="BS1303">
            <v>0</v>
          </cell>
          <cell r="BT1303">
            <v>0</v>
          </cell>
          <cell r="BU1303">
            <v>0</v>
          </cell>
          <cell r="BV1303">
            <v>0</v>
          </cell>
          <cell r="BW1303">
            <v>0</v>
          </cell>
          <cell r="BX1303">
            <v>0</v>
          </cell>
          <cell r="BY1303">
            <v>0</v>
          </cell>
          <cell r="BZ1303">
            <v>0</v>
          </cell>
          <cell r="CA1303">
            <v>0</v>
          </cell>
          <cell r="CB1303">
            <v>0</v>
          </cell>
          <cell r="CC1303">
            <v>0</v>
          </cell>
          <cell r="CD1303">
            <v>0</v>
          </cell>
          <cell r="CE1303">
            <v>0</v>
          </cell>
          <cell r="CF1303">
            <v>1620000000</v>
          </cell>
          <cell r="CG1303">
            <v>41551</v>
          </cell>
          <cell r="CH1303">
            <v>958</v>
          </cell>
          <cell r="CI1303" t="str">
            <v>24813-3</v>
          </cell>
          <cell r="CJ1303" t="str">
            <v>Martha Cecilia López Cortez</v>
          </cell>
          <cell r="CK1303" t="str">
            <v xml:space="preserve">PROGRAMA EMPLEO TEMPORAL </v>
          </cell>
          <cell r="CL1303" t="str">
            <v>GASTOS GENERALES</v>
          </cell>
          <cell r="CM1303" t="str">
            <v>SIN EXPEDIENTE ORFEO</v>
          </cell>
          <cell r="CN1303">
            <v>0</v>
          </cell>
          <cell r="CO1303" t="str">
            <v>NO APLICA</v>
          </cell>
          <cell r="CP1303">
            <v>0</v>
          </cell>
          <cell r="CQ1303" t="str">
            <v>2013-4080148733</v>
          </cell>
          <cell r="CR1303" t="str">
            <v>ENTIDAD PUBLICA SIN ANIMO DE LUCRO (ASOCIA A LOS REPRESENTANTES LEGALES DE LOS DEPTOS DE COLOMBIA)</v>
          </cell>
          <cell r="CS1303">
            <v>0</v>
          </cell>
          <cell r="CT1303">
            <v>0</v>
          </cell>
          <cell r="CU1303">
            <v>0</v>
          </cell>
          <cell r="CV1303">
            <v>0</v>
          </cell>
          <cell r="CW1303">
            <v>0</v>
          </cell>
          <cell r="CX1303">
            <v>0</v>
          </cell>
          <cell r="CY1303">
            <v>0</v>
          </cell>
          <cell r="CZ1303">
            <v>0</v>
          </cell>
          <cell r="DA1303">
            <v>0</v>
          </cell>
          <cell r="DB1303">
            <v>0</v>
          </cell>
          <cell r="DC1303">
            <v>0</v>
          </cell>
          <cell r="DD1303">
            <v>0</v>
          </cell>
          <cell r="DE1303">
            <v>0</v>
          </cell>
          <cell r="DF1303">
            <v>0</v>
          </cell>
          <cell r="DG1303">
            <v>0</v>
          </cell>
          <cell r="DH1303">
            <v>0</v>
          </cell>
          <cell r="DI1303">
            <v>0</v>
          </cell>
          <cell r="DJ1303">
            <v>0</v>
          </cell>
          <cell r="DK1303">
            <v>0</v>
          </cell>
          <cell r="DL1303">
            <v>0</v>
          </cell>
          <cell r="DM1303">
            <v>0</v>
          </cell>
          <cell r="DN1303">
            <v>0</v>
          </cell>
          <cell r="DO1303">
            <v>0</v>
          </cell>
          <cell r="DP1303">
            <v>0</v>
          </cell>
          <cell r="DQ1303">
            <v>0</v>
          </cell>
          <cell r="DR1303">
            <v>0</v>
          </cell>
          <cell r="DS1303">
            <v>0</v>
          </cell>
          <cell r="DT1303">
            <v>0</v>
          </cell>
          <cell r="DU1303">
            <v>0</v>
          </cell>
          <cell r="DV1303">
            <v>0</v>
          </cell>
          <cell r="DW1303">
            <v>0</v>
          </cell>
          <cell r="DX1303">
            <v>0</v>
          </cell>
          <cell r="DY1303">
            <v>0</v>
          </cell>
          <cell r="DZ1303">
            <v>0</v>
          </cell>
          <cell r="EA1303">
            <v>0</v>
          </cell>
          <cell r="EB1303">
            <v>0</v>
          </cell>
          <cell r="EC1303">
            <v>0</v>
          </cell>
          <cell r="ED1303">
            <v>0</v>
          </cell>
          <cell r="EE1303">
            <v>0</v>
          </cell>
          <cell r="EF1303">
            <v>0</v>
          </cell>
          <cell r="EG1303">
            <v>0</v>
          </cell>
          <cell r="EH1303">
            <v>0</v>
          </cell>
          <cell r="EI1303">
            <v>0</v>
          </cell>
          <cell r="EJ1303">
            <v>0</v>
          </cell>
        </row>
        <row r="1304">
          <cell r="B1304">
            <v>1469</v>
          </cell>
          <cell r="C1304">
            <v>41551</v>
          </cell>
          <cell r="D1304" t="str">
            <v>RES</v>
          </cell>
          <cell r="E1304" t="str">
            <v>Martha L</v>
          </cell>
          <cell r="F1304">
            <v>41551</v>
          </cell>
          <cell r="G1304" t="str">
            <v>DPS</v>
          </cell>
          <cell r="H1304" t="str">
            <v>RES 00348 26/04/2013</v>
          </cell>
          <cell r="I1304">
            <v>2013</v>
          </cell>
          <cell r="J1304" t="str">
            <v>EDIFICIO COLPATRIA  PROPIEDAD HORIZONTAL</v>
          </cell>
          <cell r="K1304" t="str">
            <v>860.067.283-6</v>
          </cell>
          <cell r="L1304" t="str">
            <v>BOGOTÁ</v>
          </cell>
          <cell r="M1304" t="str">
            <v>CR 7 24-89</v>
          </cell>
          <cell r="N1304" t="str">
            <v>28366 65</v>
          </cell>
          <cell r="O1304" t="str">
            <v xml:space="preserve">ORDENAR EL GASTO DE LAS CUOTAS MENSUALES DE ADMINISTRACIÓN CORRESPONDIENTES A LOS MESES DE ABRIL A DICIEMBRE POR $37,591,740, MES DE ABRIL POR $4,843,108 Y DEMAS MESES CADA UNO POR $4,093,579. </v>
          </cell>
          <cell r="P1304">
            <v>37591740</v>
          </cell>
          <cell r="Q1304">
            <v>0</v>
          </cell>
          <cell r="R1304">
            <v>37591740</v>
          </cell>
          <cell r="S1304">
            <v>393813</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t="str">
            <v>ELIZABETH GOMEZ SANCHEZ</v>
          </cell>
          <cell r="AJ1304" t="str">
            <v>FACTURA</v>
          </cell>
          <cell r="AK1304">
            <v>1167</v>
          </cell>
          <cell r="AL1304" t="str">
            <v>320000999980 2013/03/21</v>
          </cell>
          <cell r="AM1304" t="str">
            <v>SOLICITUD PAGO CUOTA DE ADMINISTRACION  MES DE OCTUBRE 2013</v>
          </cell>
          <cell r="AN1304">
            <v>4093579</v>
          </cell>
          <cell r="AO1304">
            <v>0</v>
          </cell>
          <cell r="AP1304">
            <v>0</v>
          </cell>
          <cell r="AQ1304">
            <v>0</v>
          </cell>
          <cell r="AR1304">
            <v>0</v>
          </cell>
          <cell r="AS1304">
            <v>0</v>
          </cell>
          <cell r="AT1304">
            <v>0</v>
          </cell>
          <cell r="AU1304">
            <v>0</v>
          </cell>
          <cell r="AV1304">
            <v>0</v>
          </cell>
          <cell r="AW1304">
            <v>0</v>
          </cell>
          <cell r="AX1304">
            <v>0</v>
          </cell>
          <cell r="AY1304">
            <v>0</v>
          </cell>
          <cell r="AZ1304">
            <v>4093579</v>
          </cell>
          <cell r="BA1304" t="str">
            <v>NO</v>
          </cell>
          <cell r="BB1304" t="str">
            <v>RE</v>
          </cell>
          <cell r="BC1304" t="str">
            <v>SI</v>
          </cell>
          <cell r="BD1304" t="str">
            <v>SI</v>
          </cell>
          <cell r="BE1304" t="str">
            <v>NA</v>
          </cell>
          <cell r="BF1304" t="str">
            <v>NO</v>
          </cell>
          <cell r="BG1304" t="str">
            <v>ENTIDAD SIN ÁNIMO DE LUCRO</v>
          </cell>
          <cell r="BH1304">
            <v>0</v>
          </cell>
          <cell r="BI1304">
            <v>0</v>
          </cell>
          <cell r="BJ1304">
            <v>0</v>
          </cell>
          <cell r="BK1304" t="str">
            <v>PROPIEDAD HORIZONTAL EXENTA</v>
          </cell>
          <cell r="BL1304">
            <v>0</v>
          </cell>
          <cell r="BM1304">
            <v>0</v>
          </cell>
          <cell r="BN1304">
            <v>0</v>
          </cell>
          <cell r="BO1304" t="str">
            <v>PROPIEDAD HORIZONTAL EXENTA</v>
          </cell>
          <cell r="BP1304">
            <v>0</v>
          </cell>
          <cell r="BQ1304">
            <v>0</v>
          </cell>
          <cell r="BR1304">
            <v>0</v>
          </cell>
          <cell r="BS1304">
            <v>0</v>
          </cell>
          <cell r="BT1304">
            <v>0</v>
          </cell>
          <cell r="BU1304">
            <v>0</v>
          </cell>
          <cell r="BV1304">
            <v>0</v>
          </cell>
          <cell r="BW1304">
            <v>0</v>
          </cell>
          <cell r="BX1304">
            <v>0</v>
          </cell>
          <cell r="BY1304">
            <v>0</v>
          </cell>
          <cell r="BZ1304">
            <v>0</v>
          </cell>
          <cell r="CA1304">
            <v>0</v>
          </cell>
          <cell r="CB1304">
            <v>0</v>
          </cell>
          <cell r="CC1304">
            <v>0</v>
          </cell>
          <cell r="CD1304">
            <v>0</v>
          </cell>
          <cell r="CE1304">
            <v>0</v>
          </cell>
          <cell r="CF1304">
            <v>4093579</v>
          </cell>
          <cell r="CG1304">
            <v>41551</v>
          </cell>
          <cell r="CH1304" t="str">
            <v>RES</v>
          </cell>
          <cell r="CI1304">
            <v>393813</v>
          </cell>
          <cell r="CJ1304" t="str">
            <v>Martha Cecilia López Cortez</v>
          </cell>
          <cell r="CK1304" t="str">
            <v>SUBDIRECCIÓN DE OPERACIONES</v>
          </cell>
          <cell r="CL1304" t="str">
            <v>GASTOS GENERALES</v>
          </cell>
          <cell r="CM1304" t="str">
            <v>SIN EXPEDIENTE EN ORFEO</v>
          </cell>
          <cell r="CN1304">
            <v>0</v>
          </cell>
          <cell r="CO1304" t="str">
            <v>NO APLICA</v>
          </cell>
          <cell r="CP1304">
            <v>0</v>
          </cell>
          <cell r="CQ1304">
            <v>0</v>
          </cell>
          <cell r="CR1304">
            <v>0</v>
          </cell>
          <cell r="CS1304">
            <v>0</v>
          </cell>
          <cell r="CT1304">
            <v>0</v>
          </cell>
          <cell r="CU1304">
            <v>0</v>
          </cell>
          <cell r="CV1304">
            <v>0</v>
          </cell>
          <cell r="CW1304">
            <v>0</v>
          </cell>
          <cell r="CX1304">
            <v>0</v>
          </cell>
          <cell r="CY1304">
            <v>0</v>
          </cell>
          <cell r="CZ1304">
            <v>0</v>
          </cell>
          <cell r="DA1304">
            <v>0</v>
          </cell>
          <cell r="DB1304">
            <v>0</v>
          </cell>
          <cell r="DC1304">
            <v>0</v>
          </cell>
          <cell r="DD1304">
            <v>0</v>
          </cell>
          <cell r="DE1304">
            <v>0</v>
          </cell>
          <cell r="DF1304">
            <v>0</v>
          </cell>
          <cell r="DG1304">
            <v>0</v>
          </cell>
          <cell r="DH1304">
            <v>0</v>
          </cell>
          <cell r="DI1304">
            <v>0</v>
          </cell>
          <cell r="DJ1304">
            <v>0</v>
          </cell>
          <cell r="DK1304">
            <v>0</v>
          </cell>
          <cell r="DL1304">
            <v>0</v>
          </cell>
          <cell r="DM1304">
            <v>0</v>
          </cell>
          <cell r="DN1304">
            <v>0</v>
          </cell>
          <cell r="DO1304">
            <v>0</v>
          </cell>
          <cell r="DP1304">
            <v>0</v>
          </cell>
          <cell r="DQ1304">
            <v>0</v>
          </cell>
          <cell r="DR1304">
            <v>0</v>
          </cell>
          <cell r="DS1304">
            <v>0</v>
          </cell>
          <cell r="DT1304">
            <v>0</v>
          </cell>
          <cell r="DU1304">
            <v>0</v>
          </cell>
          <cell r="DV1304">
            <v>0</v>
          </cell>
          <cell r="DW1304">
            <v>0</v>
          </cell>
          <cell r="DX1304">
            <v>0</v>
          </cell>
          <cell r="DY1304">
            <v>0</v>
          </cell>
          <cell r="DZ1304">
            <v>0</v>
          </cell>
          <cell r="EA1304">
            <v>0</v>
          </cell>
          <cell r="EB1304">
            <v>0</v>
          </cell>
          <cell r="EC1304">
            <v>0</v>
          </cell>
          <cell r="ED1304">
            <v>0</v>
          </cell>
          <cell r="EE1304">
            <v>0</v>
          </cell>
          <cell r="EF1304">
            <v>0</v>
          </cell>
          <cell r="EG1304">
            <v>0</v>
          </cell>
          <cell r="EH1304">
            <v>0</v>
          </cell>
          <cell r="EI1304">
            <v>0</v>
          </cell>
          <cell r="EJ1304">
            <v>0</v>
          </cell>
        </row>
        <row r="1305">
          <cell r="B1305">
            <v>1470</v>
          </cell>
          <cell r="C1305">
            <v>41551</v>
          </cell>
          <cell r="D1305" t="str">
            <v>RES</v>
          </cell>
          <cell r="E1305" t="str">
            <v>Martha L</v>
          </cell>
          <cell r="F1305">
            <v>41551</v>
          </cell>
          <cell r="G1305" t="str">
            <v>DPS</v>
          </cell>
          <cell r="H1305" t="str">
            <v>RES. 00420 DE 20/MAY/2013</v>
          </cell>
          <cell r="I1305">
            <v>2013</v>
          </cell>
          <cell r="J1305" t="str">
            <v>EDIFICIO AVIANCA P H</v>
          </cell>
          <cell r="K1305" t="str">
            <v>860.028.047-8</v>
          </cell>
          <cell r="L1305" t="str">
            <v>BOGOTÁ</v>
          </cell>
          <cell r="M1305" t="str">
            <v>Cl 16 6-66</v>
          </cell>
          <cell r="N1305" t="str">
            <v>283 61 04</v>
          </cell>
          <cell r="O1305" t="str">
            <v>CUOTAS DE ADMINISTRACIÓN DE LOS PISOS 12 Y 15 EDIFICIO AVIANCA Y PARQUEADEROS 96, 120, 137 Y 107 DE ACUERDO CON LOS CONTRATOS 182 Y 186 DE 2012.</v>
          </cell>
          <cell r="P1305">
            <v>47504800</v>
          </cell>
          <cell r="Q1305">
            <v>0</v>
          </cell>
          <cell r="R1305">
            <v>47504800</v>
          </cell>
          <cell r="S1305">
            <v>472913</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t="str">
            <v>ELIZABETH GOMEZ SANCHEZ</v>
          </cell>
          <cell r="AJ1305" t="str">
            <v xml:space="preserve">CUOTA ADMINISTRACION </v>
          </cell>
          <cell r="AK1305" t="str">
            <v>CUENTA DE COBRO No. 280-2013</v>
          </cell>
          <cell r="AL1305" t="str">
            <v>NO APLICA</v>
          </cell>
          <cell r="AM1305" t="str">
            <v xml:space="preserve">SOLICITU PAGO CUOTA DE ADMINISTRACION MES DE OCTUBRE/13 </v>
          </cell>
          <cell r="AN1305">
            <v>5938100</v>
          </cell>
          <cell r="AO1305">
            <v>0</v>
          </cell>
          <cell r="AP1305">
            <v>0</v>
          </cell>
          <cell r="AQ1305">
            <v>0</v>
          </cell>
          <cell r="AR1305">
            <v>0</v>
          </cell>
          <cell r="AS1305">
            <v>0</v>
          </cell>
          <cell r="AT1305">
            <v>0</v>
          </cell>
          <cell r="AU1305">
            <v>0</v>
          </cell>
          <cell r="AV1305">
            <v>0</v>
          </cell>
          <cell r="AW1305">
            <v>0</v>
          </cell>
          <cell r="AX1305">
            <v>0</v>
          </cell>
          <cell r="AY1305">
            <v>0</v>
          </cell>
          <cell r="AZ1305">
            <v>5938100</v>
          </cell>
          <cell r="BA1305" t="str">
            <v>NO</v>
          </cell>
          <cell r="BB1305" t="str">
            <v>NO</v>
          </cell>
          <cell r="BC1305" t="str">
            <v>NO</v>
          </cell>
          <cell r="BD1305" t="str">
            <v>SI</v>
          </cell>
          <cell r="BE1305">
            <v>0</v>
          </cell>
          <cell r="BF1305" t="str">
            <v>NO</v>
          </cell>
          <cell r="BG1305" t="str">
            <v>ENTIDAD SIN ÁNIMO DE LUCRO</v>
          </cell>
          <cell r="BH1305">
            <v>0</v>
          </cell>
          <cell r="BI1305">
            <v>0</v>
          </cell>
          <cell r="BJ1305">
            <v>0</v>
          </cell>
          <cell r="BK1305" t="str">
            <v>NO RESPONSABLE</v>
          </cell>
          <cell r="BL1305">
            <v>0</v>
          </cell>
          <cell r="BM1305">
            <v>0</v>
          </cell>
          <cell r="BN1305">
            <v>0</v>
          </cell>
          <cell r="BO1305" t="str">
            <v>PROPIEDAD HORIZONTAL NO SUJETA</v>
          </cell>
          <cell r="BP1305">
            <v>0</v>
          </cell>
          <cell r="BQ1305">
            <v>0</v>
          </cell>
          <cell r="BR1305">
            <v>0</v>
          </cell>
          <cell r="BS1305">
            <v>0</v>
          </cell>
          <cell r="BT1305">
            <v>0</v>
          </cell>
          <cell r="BU1305" t="str">
            <v>ENTIDAD SIN ÁNIMO DE LUCRO</v>
          </cell>
          <cell r="BV1305">
            <v>0</v>
          </cell>
          <cell r="BW1305">
            <v>0</v>
          </cell>
          <cell r="BX1305">
            <v>0</v>
          </cell>
          <cell r="BY1305">
            <v>0</v>
          </cell>
          <cell r="BZ1305">
            <v>0</v>
          </cell>
          <cell r="CA1305">
            <v>0</v>
          </cell>
          <cell r="CB1305">
            <v>0</v>
          </cell>
          <cell r="CC1305">
            <v>0</v>
          </cell>
          <cell r="CD1305">
            <v>0</v>
          </cell>
          <cell r="CE1305">
            <v>0</v>
          </cell>
          <cell r="CF1305">
            <v>5938100</v>
          </cell>
          <cell r="CG1305">
            <v>41551</v>
          </cell>
          <cell r="CH1305" t="str">
            <v>RES</v>
          </cell>
          <cell r="CI1305">
            <v>472913</v>
          </cell>
          <cell r="CJ1305" t="str">
            <v>Martha Cecilia López Cortez</v>
          </cell>
          <cell r="CK1305" t="str">
            <v>SUBDIRECCIÓN DE OPERACIONES</v>
          </cell>
          <cell r="CL1305" t="str">
            <v>GASTOS GENERALES</v>
          </cell>
          <cell r="CM1305">
            <v>0</v>
          </cell>
          <cell r="CN1305">
            <v>0</v>
          </cell>
          <cell r="CO1305">
            <v>0</v>
          </cell>
          <cell r="CP1305">
            <v>0</v>
          </cell>
          <cell r="CQ1305">
            <v>0</v>
          </cell>
          <cell r="CR1305">
            <v>0</v>
          </cell>
          <cell r="CS1305">
            <v>0</v>
          </cell>
          <cell r="CT1305">
            <v>0</v>
          </cell>
          <cell r="CU1305">
            <v>0</v>
          </cell>
          <cell r="CV1305">
            <v>0</v>
          </cell>
          <cell r="CW1305">
            <v>0</v>
          </cell>
          <cell r="CX1305">
            <v>0</v>
          </cell>
          <cell r="CY1305">
            <v>0</v>
          </cell>
          <cell r="CZ1305">
            <v>0</v>
          </cell>
          <cell r="DA1305">
            <v>0</v>
          </cell>
          <cell r="DB1305">
            <v>0</v>
          </cell>
          <cell r="DC1305">
            <v>0</v>
          </cell>
          <cell r="DD1305">
            <v>0</v>
          </cell>
          <cell r="DE1305">
            <v>0</v>
          </cell>
          <cell r="DF1305">
            <v>0</v>
          </cell>
          <cell r="DG1305">
            <v>0</v>
          </cell>
          <cell r="DH1305">
            <v>0</v>
          </cell>
          <cell r="DI1305">
            <v>0</v>
          </cell>
          <cell r="DJ1305">
            <v>0</v>
          </cell>
          <cell r="DK1305">
            <v>0</v>
          </cell>
          <cell r="DL1305">
            <v>0</v>
          </cell>
          <cell r="DM1305">
            <v>0</v>
          </cell>
          <cell r="DN1305">
            <v>0</v>
          </cell>
          <cell r="DO1305">
            <v>0</v>
          </cell>
          <cell r="DP1305">
            <v>0</v>
          </cell>
          <cell r="DQ1305">
            <v>0</v>
          </cell>
          <cell r="DR1305">
            <v>0</v>
          </cell>
          <cell r="DS1305">
            <v>0</v>
          </cell>
          <cell r="DT1305">
            <v>0</v>
          </cell>
          <cell r="DU1305">
            <v>0</v>
          </cell>
          <cell r="DV1305">
            <v>0</v>
          </cell>
          <cell r="DW1305">
            <v>0</v>
          </cell>
          <cell r="DX1305">
            <v>0</v>
          </cell>
          <cell r="DY1305">
            <v>0</v>
          </cell>
          <cell r="DZ1305">
            <v>0</v>
          </cell>
          <cell r="EA1305">
            <v>0</v>
          </cell>
          <cell r="EB1305">
            <v>0</v>
          </cell>
          <cell r="EC1305">
            <v>0</v>
          </cell>
          <cell r="ED1305">
            <v>0</v>
          </cell>
          <cell r="EE1305">
            <v>0</v>
          </cell>
          <cell r="EF1305">
            <v>0</v>
          </cell>
          <cell r="EG1305">
            <v>0</v>
          </cell>
          <cell r="EH1305">
            <v>0</v>
          </cell>
          <cell r="EI1305">
            <v>0</v>
          </cell>
          <cell r="EJ1305">
            <v>0</v>
          </cell>
        </row>
        <row r="1306">
          <cell r="B1306">
            <v>1471</v>
          </cell>
          <cell r="C1306">
            <v>41551</v>
          </cell>
          <cell r="D1306" t="str">
            <v>RES</v>
          </cell>
          <cell r="E1306" t="str">
            <v>Martha L</v>
          </cell>
          <cell r="F1306">
            <v>41551</v>
          </cell>
          <cell r="G1306" t="str">
            <v>DPS</v>
          </cell>
          <cell r="H1306" t="str">
            <v>RES 00347 DEL 26/ABRIL/13</v>
          </cell>
          <cell r="I1306">
            <v>2013</v>
          </cell>
          <cell r="J1306" t="str">
            <v>EDIFICIO LUTAIMA</v>
          </cell>
          <cell r="K1306" t="str">
            <v>860.032.327</v>
          </cell>
          <cell r="L1306" t="str">
            <v>BOGOTA</v>
          </cell>
          <cell r="M1306" t="str">
            <v>CR 7 37-25</v>
          </cell>
          <cell r="N1306">
            <v>24509556</v>
          </cell>
          <cell r="O1306" t="str">
            <v>CUOTAS ADMINISTRACIÓN CORRESPONDIENTE DEL INMUEBLE UBICADO EN LA CRA 7 37 25 PISO 12 Y PARQUEADEROS DEL EDIFICIO DE LA CIUDAD DE BOGOTA. PARA LA OPERATIVIDAD DE LA DIRECCION REGIONAL CUNDINAMARCA</v>
          </cell>
          <cell r="P1306">
            <v>8277750</v>
          </cell>
          <cell r="Q1306">
            <v>0</v>
          </cell>
          <cell r="R1306">
            <v>8277750</v>
          </cell>
          <cell r="S1306">
            <v>393613</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t="str">
            <v>ELIZABEH GOMEZ SANCHEZ</v>
          </cell>
          <cell r="AJ1306" t="str">
            <v>RESOLUCION 347 POR PAGOS DE ADMON DE ABRIL A DICIEMBRE DE 2013, FACTURACION MENSUAL</v>
          </cell>
          <cell r="AK1306" t="str">
            <v>7197</v>
          </cell>
          <cell r="AL1306" t="str">
            <v>NO APLICA</v>
          </cell>
          <cell r="AM1306" t="str">
            <v>SOLICITUD PAGO CUOTA DE ADMINISTRACION MES DE OCTUBRE/13</v>
          </cell>
          <cell r="AN1306">
            <v>919750</v>
          </cell>
          <cell r="AO1306">
            <v>0</v>
          </cell>
          <cell r="AP1306">
            <v>0</v>
          </cell>
          <cell r="AQ1306">
            <v>0</v>
          </cell>
          <cell r="AR1306">
            <v>0</v>
          </cell>
          <cell r="AS1306">
            <v>0</v>
          </cell>
          <cell r="AT1306">
            <v>0</v>
          </cell>
          <cell r="AU1306">
            <v>0</v>
          </cell>
          <cell r="AV1306">
            <v>0</v>
          </cell>
          <cell r="AW1306">
            <v>0</v>
          </cell>
          <cell r="AX1306">
            <v>0</v>
          </cell>
          <cell r="AY1306">
            <v>0</v>
          </cell>
          <cell r="AZ1306">
            <v>919750</v>
          </cell>
          <cell r="BA1306" t="str">
            <v>NO</v>
          </cell>
          <cell r="BB1306" t="str">
            <v>RE</v>
          </cell>
          <cell r="BC1306" t="str">
            <v>SI</v>
          </cell>
          <cell r="BD1306" t="str">
            <v>SI</v>
          </cell>
          <cell r="BE1306" t="str">
            <v>NO</v>
          </cell>
          <cell r="BF1306" t="str">
            <v>NO</v>
          </cell>
          <cell r="BG1306" t="str">
            <v>ENTIDAD SIN ÁNIMO DE LUCRO</v>
          </cell>
          <cell r="BH1306">
            <v>0</v>
          </cell>
          <cell r="BI1306">
            <v>0</v>
          </cell>
          <cell r="BJ1306">
            <v>0</v>
          </cell>
          <cell r="BK1306" t="str">
            <v>PROPIEDAD HORIZONTAL</v>
          </cell>
          <cell r="BL1306">
            <v>0</v>
          </cell>
          <cell r="BM1306">
            <v>0</v>
          </cell>
          <cell r="BN1306">
            <v>0</v>
          </cell>
          <cell r="BO1306" t="str">
            <v>BOGOTÁ PROPIEDAD HORIZONTAL</v>
          </cell>
          <cell r="BP1306">
            <v>0</v>
          </cell>
          <cell r="BQ1306">
            <v>0</v>
          </cell>
          <cell r="BR1306">
            <v>0</v>
          </cell>
          <cell r="BS1306">
            <v>0</v>
          </cell>
          <cell r="BT1306">
            <v>0</v>
          </cell>
          <cell r="BU1306" t="str">
            <v>N/A</v>
          </cell>
          <cell r="BV1306">
            <v>0</v>
          </cell>
          <cell r="BW1306">
            <v>0</v>
          </cell>
          <cell r="BX1306">
            <v>0</v>
          </cell>
          <cell r="BY1306">
            <v>0</v>
          </cell>
          <cell r="BZ1306">
            <v>0</v>
          </cell>
          <cell r="CA1306">
            <v>0</v>
          </cell>
          <cell r="CB1306">
            <v>0</v>
          </cell>
          <cell r="CC1306">
            <v>0</v>
          </cell>
          <cell r="CD1306">
            <v>0</v>
          </cell>
          <cell r="CE1306">
            <v>0</v>
          </cell>
          <cell r="CF1306">
            <v>919750</v>
          </cell>
          <cell r="CG1306">
            <v>41551</v>
          </cell>
          <cell r="CH1306" t="str">
            <v>RES</v>
          </cell>
          <cell r="CI1306">
            <v>393613</v>
          </cell>
          <cell r="CJ1306" t="str">
            <v>Martha Cecilia López Cortez</v>
          </cell>
          <cell r="CK1306" t="str">
            <v>ADMINISTRATIVA</v>
          </cell>
          <cell r="CL1306" t="str">
            <v>GASTOS GENERALES</v>
          </cell>
          <cell r="CM1306">
            <v>0</v>
          </cell>
          <cell r="CN1306">
            <v>0</v>
          </cell>
          <cell r="CO1306">
            <v>0</v>
          </cell>
          <cell r="CP1306">
            <v>0</v>
          </cell>
          <cell r="CQ1306">
            <v>0</v>
          </cell>
          <cell r="CR1306">
            <v>0</v>
          </cell>
          <cell r="CS1306">
            <v>0</v>
          </cell>
          <cell r="CT1306">
            <v>0</v>
          </cell>
          <cell r="CU1306">
            <v>0</v>
          </cell>
          <cell r="CV1306">
            <v>0</v>
          </cell>
          <cell r="CW1306">
            <v>0</v>
          </cell>
          <cell r="CX1306">
            <v>0</v>
          </cell>
          <cell r="CY1306">
            <v>0</v>
          </cell>
          <cell r="CZ1306">
            <v>0</v>
          </cell>
          <cell r="DA1306">
            <v>0</v>
          </cell>
          <cell r="DB1306">
            <v>0</v>
          </cell>
          <cell r="DC1306">
            <v>0</v>
          </cell>
          <cell r="DD1306">
            <v>0</v>
          </cell>
          <cell r="DE1306">
            <v>0</v>
          </cell>
          <cell r="DF1306">
            <v>0</v>
          </cell>
          <cell r="DG1306">
            <v>0</v>
          </cell>
          <cell r="DH1306">
            <v>0</v>
          </cell>
          <cell r="DI1306">
            <v>0</v>
          </cell>
          <cell r="DJ1306">
            <v>0</v>
          </cell>
          <cell r="DK1306">
            <v>0</v>
          </cell>
          <cell r="DL1306">
            <v>0</v>
          </cell>
          <cell r="DM1306">
            <v>0</v>
          </cell>
          <cell r="DN1306">
            <v>0</v>
          </cell>
          <cell r="DO1306">
            <v>0</v>
          </cell>
          <cell r="DP1306">
            <v>0</v>
          </cell>
          <cell r="DQ1306">
            <v>0</v>
          </cell>
          <cell r="DR1306">
            <v>0</v>
          </cell>
          <cell r="DS1306">
            <v>0</v>
          </cell>
          <cell r="DT1306">
            <v>0</v>
          </cell>
          <cell r="DU1306">
            <v>0</v>
          </cell>
          <cell r="DV1306">
            <v>0</v>
          </cell>
          <cell r="DW1306">
            <v>0</v>
          </cell>
          <cell r="DX1306">
            <v>0</v>
          </cell>
          <cell r="DY1306">
            <v>0</v>
          </cell>
          <cell r="DZ1306">
            <v>0</v>
          </cell>
          <cell r="EA1306">
            <v>0</v>
          </cell>
          <cell r="EB1306">
            <v>0</v>
          </cell>
          <cell r="EC1306">
            <v>0</v>
          </cell>
          <cell r="ED1306">
            <v>0</v>
          </cell>
          <cell r="EE1306">
            <v>0</v>
          </cell>
          <cell r="EF1306">
            <v>0</v>
          </cell>
          <cell r="EG1306">
            <v>0</v>
          </cell>
          <cell r="EH1306">
            <v>0</v>
          </cell>
          <cell r="EI1306">
            <v>0</v>
          </cell>
          <cell r="EJ1306">
            <v>0</v>
          </cell>
        </row>
        <row r="1307">
          <cell r="B1307">
            <v>1472</v>
          </cell>
          <cell r="C1307">
            <v>41551</v>
          </cell>
          <cell r="D1307" t="str">
            <v>ME 468</v>
          </cell>
          <cell r="E1307" t="str">
            <v>Martha L</v>
          </cell>
          <cell r="F1307">
            <v>41551</v>
          </cell>
          <cell r="G1307" t="str">
            <v>DPS</v>
          </cell>
          <cell r="H1307" t="str">
            <v>SIN</v>
          </cell>
          <cell r="I1307">
            <v>2013</v>
          </cell>
          <cell r="J1307" t="str">
            <v>COLOMBIA TELECOMUNICACIONES  SA ESP</v>
          </cell>
          <cell r="K1307" t="str">
            <v>830.122.566-1</v>
          </cell>
          <cell r="L1307" t="str">
            <v>BOGOTÁ</v>
          </cell>
          <cell r="M1307">
            <v>0</v>
          </cell>
          <cell r="N1307">
            <v>0</v>
          </cell>
          <cell r="O1307" t="str">
            <v>PAGO SERVICIO TELEFONÍA CELULAR, DIRECCION GENERAL DEL DPS CELULAR</v>
          </cell>
          <cell r="P1307">
            <v>251501</v>
          </cell>
          <cell r="Q1307">
            <v>0</v>
          </cell>
          <cell r="R1307">
            <v>251501</v>
          </cell>
          <cell r="S1307">
            <v>953713</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t="str">
            <v>GLADIS CECILIA ARANGO MARTINEZ</v>
          </cell>
          <cell r="AJ1307" t="str">
            <v>PREVIA PRESENTACIÓN  DE LA FACTURA Y AUTORIZACIÓN DEL SUPERVISOR</v>
          </cell>
          <cell r="AK1307" t="str">
            <v>EC 34610757</v>
          </cell>
          <cell r="AL1307">
            <v>0</v>
          </cell>
          <cell r="AM1307" t="str">
            <v xml:space="preserve">PAGO SERVICIO TELEFONIA MOVILCELULAR DEL 24 DE SEPTIEMBRE AL 23 DE OCTUBRE/2013 </v>
          </cell>
          <cell r="AN1307">
            <v>251501</v>
          </cell>
          <cell r="AO1307">
            <v>0</v>
          </cell>
          <cell r="AP1307">
            <v>0</v>
          </cell>
          <cell r="AQ1307">
            <v>0</v>
          </cell>
          <cell r="AR1307">
            <v>0</v>
          </cell>
          <cell r="AS1307">
            <v>0</v>
          </cell>
          <cell r="AT1307">
            <v>0</v>
          </cell>
          <cell r="AU1307">
            <v>0</v>
          </cell>
          <cell r="AV1307">
            <v>0</v>
          </cell>
          <cell r="AW1307">
            <v>0</v>
          </cell>
          <cell r="AX1307">
            <v>0</v>
          </cell>
          <cell r="AY1307">
            <v>0</v>
          </cell>
          <cell r="AZ1307">
            <v>251501</v>
          </cell>
          <cell r="BA1307" t="str">
            <v>SI</v>
          </cell>
          <cell r="BB1307" t="str">
            <v>SI</v>
          </cell>
          <cell r="BC1307" t="str">
            <v>NO</v>
          </cell>
          <cell r="BD1307" t="str">
            <v>NO</v>
          </cell>
          <cell r="BE1307" t="str">
            <v>GRAN CONTRIBUYENTE</v>
          </cell>
          <cell r="BF1307">
            <v>0</v>
          </cell>
          <cell r="BG1307" t="str">
            <v>AUTORETENEDOR</v>
          </cell>
          <cell r="BH1307">
            <v>0</v>
          </cell>
          <cell r="BI1307">
            <v>0</v>
          </cell>
          <cell r="BJ1307">
            <v>0</v>
          </cell>
          <cell r="BK1307" t="str">
            <v>GRAN CONTRIBUYENTE</v>
          </cell>
          <cell r="BL1307">
            <v>0</v>
          </cell>
          <cell r="BM1307">
            <v>0</v>
          </cell>
          <cell r="BN1307">
            <v>0</v>
          </cell>
          <cell r="BO1307" t="str">
            <v>BOGOTA</v>
          </cell>
          <cell r="BP1307">
            <v>9.6600000000000002E-3</v>
          </cell>
          <cell r="BQ1307">
            <v>0</v>
          </cell>
          <cell r="BR1307">
            <v>0</v>
          </cell>
          <cell r="BS1307">
            <v>0</v>
          </cell>
          <cell r="BT1307">
            <v>0</v>
          </cell>
          <cell r="BU1307" t="str">
            <v>GRAN CONTRIBUYENTE</v>
          </cell>
          <cell r="BV1307">
            <v>0</v>
          </cell>
          <cell r="BW1307">
            <v>0</v>
          </cell>
          <cell r="BX1307">
            <v>0</v>
          </cell>
          <cell r="BY1307">
            <v>0</v>
          </cell>
          <cell r="BZ1307">
            <v>0</v>
          </cell>
          <cell r="CA1307">
            <v>2429</v>
          </cell>
          <cell r="CB1307">
            <v>0</v>
          </cell>
          <cell r="CC1307">
            <v>0</v>
          </cell>
          <cell r="CD1307">
            <v>0</v>
          </cell>
          <cell r="CE1307">
            <v>0</v>
          </cell>
          <cell r="CF1307">
            <v>249072</v>
          </cell>
          <cell r="CG1307">
            <v>41551</v>
          </cell>
          <cell r="CH1307" t="str">
            <v>ME 468</v>
          </cell>
          <cell r="CI1307">
            <v>953713</v>
          </cell>
          <cell r="CJ1307" t="str">
            <v>Martha Cecilia López Cortez</v>
          </cell>
          <cell r="CK1307" t="str">
            <v>ADMINISTRATIVA</v>
          </cell>
          <cell r="CL1307" t="str">
            <v>GASTOS GENERALES</v>
          </cell>
          <cell r="CM1307">
            <v>0</v>
          </cell>
          <cell r="CN1307">
            <v>0</v>
          </cell>
          <cell r="CO1307">
            <v>0</v>
          </cell>
          <cell r="CP1307">
            <v>0</v>
          </cell>
          <cell r="CQ1307" t="str">
            <v>ME 468</v>
          </cell>
          <cell r="CR1307">
            <v>0</v>
          </cell>
          <cell r="CS1307">
            <v>0</v>
          </cell>
          <cell r="CT1307">
            <v>0</v>
          </cell>
          <cell r="CU1307">
            <v>0</v>
          </cell>
          <cell r="CV1307">
            <v>0</v>
          </cell>
          <cell r="CW1307">
            <v>0</v>
          </cell>
          <cell r="CX1307">
            <v>0</v>
          </cell>
          <cell r="CY1307">
            <v>0</v>
          </cell>
          <cell r="CZ1307">
            <v>0</v>
          </cell>
          <cell r="DA1307">
            <v>0</v>
          </cell>
          <cell r="DB1307">
            <v>0</v>
          </cell>
          <cell r="DC1307">
            <v>0</v>
          </cell>
          <cell r="DD1307">
            <v>0</v>
          </cell>
          <cell r="DE1307">
            <v>0</v>
          </cell>
          <cell r="DF1307">
            <v>0</v>
          </cell>
          <cell r="DG1307">
            <v>0</v>
          </cell>
          <cell r="DH1307">
            <v>0</v>
          </cell>
          <cell r="DI1307">
            <v>0</v>
          </cell>
          <cell r="DJ1307">
            <v>0</v>
          </cell>
          <cell r="DK1307">
            <v>0</v>
          </cell>
          <cell r="DL1307">
            <v>0</v>
          </cell>
          <cell r="DM1307">
            <v>0</v>
          </cell>
          <cell r="DN1307">
            <v>0</v>
          </cell>
          <cell r="DO1307">
            <v>0</v>
          </cell>
          <cell r="DP1307">
            <v>0</v>
          </cell>
          <cell r="DQ1307">
            <v>0</v>
          </cell>
          <cell r="DR1307">
            <v>0</v>
          </cell>
          <cell r="DS1307">
            <v>0</v>
          </cell>
          <cell r="DT1307">
            <v>0</v>
          </cell>
          <cell r="DU1307">
            <v>0</v>
          </cell>
          <cell r="DV1307">
            <v>0</v>
          </cell>
          <cell r="DW1307">
            <v>0</v>
          </cell>
          <cell r="DX1307">
            <v>0</v>
          </cell>
          <cell r="DY1307">
            <v>0</v>
          </cell>
          <cell r="DZ1307">
            <v>0</v>
          </cell>
          <cell r="EA1307">
            <v>0</v>
          </cell>
          <cell r="EB1307">
            <v>0</v>
          </cell>
          <cell r="EC1307">
            <v>0</v>
          </cell>
          <cell r="ED1307">
            <v>0</v>
          </cell>
          <cell r="EE1307">
            <v>0</v>
          </cell>
          <cell r="EF1307">
            <v>0</v>
          </cell>
          <cell r="EG1307">
            <v>0</v>
          </cell>
          <cell r="EH1307">
            <v>0</v>
          </cell>
          <cell r="EI1307">
            <v>0</v>
          </cell>
          <cell r="EJ1307">
            <v>0</v>
          </cell>
        </row>
        <row r="1308">
          <cell r="B1308">
            <v>1473</v>
          </cell>
          <cell r="C1308">
            <v>41554</v>
          </cell>
          <cell r="D1308">
            <v>965</v>
          </cell>
          <cell r="E1308" t="str">
            <v>Martha L</v>
          </cell>
          <cell r="F1308">
            <v>41554</v>
          </cell>
          <cell r="G1308" t="str">
            <v>DPS</v>
          </cell>
          <cell r="H1308" t="str">
            <v>062/12</v>
          </cell>
          <cell r="I1308">
            <v>2013</v>
          </cell>
          <cell r="J1308" t="str">
            <v>BANCO AGRARIO DE COLOMBIA S.A.</v>
          </cell>
          <cell r="K1308" t="str">
            <v>800.037.800-8</v>
          </cell>
          <cell r="L1308" t="str">
            <v>BOGOTA</v>
          </cell>
          <cell r="M1308">
            <v>0</v>
          </cell>
          <cell r="N1308">
            <v>0</v>
          </cell>
          <cell r="O1308" t="str">
            <v>PRESTAR EL SERVICIO FINANCIERO DE ENTREGA DE TRANSFERENCIAS MONETARIAS A LOS BENEFICIARIOS DEL SECTOR DE LA INCLUSION SOCIAL GRUPO 1</v>
          </cell>
          <cell r="P1308">
            <v>65284150400</v>
          </cell>
          <cell r="Q1308">
            <v>0</v>
          </cell>
          <cell r="R1308">
            <v>65284150400</v>
          </cell>
          <cell r="S1308">
            <v>9413</v>
          </cell>
          <cell r="T1308">
            <v>0</v>
          </cell>
          <cell r="U1308">
            <v>0</v>
          </cell>
          <cell r="V1308">
            <v>0</v>
          </cell>
          <cell r="W1308">
            <v>1284865416</v>
          </cell>
          <cell r="X1308">
            <v>0</v>
          </cell>
          <cell r="Y1308">
            <v>0</v>
          </cell>
          <cell r="Z1308">
            <v>0</v>
          </cell>
          <cell r="AA1308">
            <v>0</v>
          </cell>
          <cell r="AB1308">
            <v>0</v>
          </cell>
          <cell r="AC1308">
            <v>0</v>
          </cell>
          <cell r="AD1308">
            <v>0</v>
          </cell>
          <cell r="AE1308">
            <v>0</v>
          </cell>
          <cell r="AF1308">
            <v>0</v>
          </cell>
          <cell r="AG1308">
            <v>0</v>
          </cell>
          <cell r="AH1308">
            <v>0</v>
          </cell>
          <cell r="AI1308" t="str">
            <v>PAOLA ANDREA VANEGAS RODRIGUEZ</v>
          </cell>
          <cell r="AJ1308" t="str">
            <v>CUENTA DE COBRO</v>
          </cell>
          <cell r="AK1308" t="str">
            <v>CUENTA DE COBRO</v>
          </cell>
          <cell r="AL1308" t="str">
            <v>N/A</v>
          </cell>
          <cell r="AM1308" t="str">
            <v>SOLICITUD PAGO COMISIONES CONVENIO DPS DISPERSION CICLO UNO BANCARIZADOS 2981 ABONOS JOVENES EN ACCION</v>
          </cell>
          <cell r="AN1308">
            <v>11924000</v>
          </cell>
          <cell r="AO1308">
            <v>0</v>
          </cell>
          <cell r="AP1308">
            <v>0</v>
          </cell>
          <cell r="AQ1308">
            <v>0</v>
          </cell>
          <cell r="AR1308">
            <v>0</v>
          </cell>
          <cell r="AS1308">
            <v>0</v>
          </cell>
          <cell r="AT1308">
            <v>0</v>
          </cell>
          <cell r="AU1308">
            <v>0</v>
          </cell>
          <cell r="AV1308">
            <v>0.16</v>
          </cell>
          <cell r="AW1308">
            <v>0</v>
          </cell>
          <cell r="AX1308">
            <v>1907840</v>
          </cell>
          <cell r="AY1308">
            <v>0</v>
          </cell>
          <cell r="AZ1308">
            <v>13831840</v>
          </cell>
          <cell r="BA1308" t="str">
            <v>SI</v>
          </cell>
          <cell r="BB1308" t="str">
            <v>SI</v>
          </cell>
          <cell r="BC1308" t="str">
            <v>NO</v>
          </cell>
          <cell r="BD1308" t="str">
            <v>NO</v>
          </cell>
          <cell r="BE1308" t="str">
            <v>COMUN</v>
          </cell>
          <cell r="BF1308" t="str">
            <v>NO</v>
          </cell>
          <cell r="BG1308" t="str">
            <v>AUTORETENEDOR</v>
          </cell>
          <cell r="BH1308">
            <v>0</v>
          </cell>
          <cell r="BI1308">
            <v>0</v>
          </cell>
          <cell r="BJ1308">
            <v>0</v>
          </cell>
          <cell r="BK1308" t="str">
            <v>GRAN CONTRIBUYENTE</v>
          </cell>
          <cell r="BL1308">
            <v>0</v>
          </cell>
          <cell r="BM1308">
            <v>0</v>
          </cell>
          <cell r="BN1308">
            <v>0</v>
          </cell>
          <cell r="BO1308" t="str">
            <v>PAGO COMSIONES</v>
          </cell>
          <cell r="BP1308">
            <v>0</v>
          </cell>
          <cell r="BQ1308">
            <v>0</v>
          </cell>
          <cell r="BR1308">
            <v>0</v>
          </cell>
          <cell r="BS1308">
            <v>0</v>
          </cell>
          <cell r="BT1308">
            <v>0</v>
          </cell>
          <cell r="BU1308" t="str">
            <v>AUTORETENEDOR</v>
          </cell>
          <cell r="BV1308">
            <v>0</v>
          </cell>
          <cell r="BW1308">
            <v>0</v>
          </cell>
          <cell r="BX1308">
            <v>0</v>
          </cell>
          <cell r="BY1308">
            <v>0</v>
          </cell>
          <cell r="BZ1308">
            <v>0</v>
          </cell>
          <cell r="CA1308">
            <v>0</v>
          </cell>
          <cell r="CB1308">
            <v>0</v>
          </cell>
          <cell r="CC1308">
            <v>0</v>
          </cell>
          <cell r="CD1308">
            <v>0</v>
          </cell>
          <cell r="CE1308">
            <v>0</v>
          </cell>
          <cell r="CF1308">
            <v>13831840</v>
          </cell>
          <cell r="CG1308">
            <v>41554</v>
          </cell>
          <cell r="CH1308">
            <v>965</v>
          </cell>
          <cell r="CI1308">
            <v>9413</v>
          </cell>
          <cell r="CJ1308" t="str">
            <v>Martha Cecilia López Cortez</v>
          </cell>
          <cell r="CK1308" t="str">
            <v>DIRECCION INGRESO SOCIAL</v>
          </cell>
          <cell r="CL1308" t="str">
            <v>ORDINARIA</v>
          </cell>
          <cell r="CM1308" t="str">
            <v>N/A</v>
          </cell>
          <cell r="CN1308">
            <v>0</v>
          </cell>
          <cell r="CO1308" t="str">
            <v>N/A</v>
          </cell>
          <cell r="CP1308">
            <v>0</v>
          </cell>
          <cell r="CQ1308" t="str">
            <v>2013-3000149943</v>
          </cell>
          <cell r="CR1308">
            <v>0</v>
          </cell>
          <cell r="CS1308">
            <v>0</v>
          </cell>
          <cell r="CT1308">
            <v>0</v>
          </cell>
          <cell r="CU1308">
            <v>0</v>
          </cell>
          <cell r="CV1308">
            <v>0</v>
          </cell>
          <cell r="CW1308">
            <v>0</v>
          </cell>
          <cell r="CX1308">
            <v>0</v>
          </cell>
          <cell r="CY1308">
            <v>0</v>
          </cell>
          <cell r="CZ1308">
            <v>0</v>
          </cell>
          <cell r="DA1308">
            <v>0</v>
          </cell>
          <cell r="DB1308">
            <v>0</v>
          </cell>
          <cell r="DC1308">
            <v>0</v>
          </cell>
          <cell r="DD1308">
            <v>0</v>
          </cell>
          <cell r="DE1308">
            <v>0</v>
          </cell>
          <cell r="DF1308">
            <v>0</v>
          </cell>
          <cell r="DG1308">
            <v>0</v>
          </cell>
          <cell r="DH1308">
            <v>0</v>
          </cell>
          <cell r="DI1308">
            <v>0</v>
          </cell>
          <cell r="DJ1308">
            <v>0</v>
          </cell>
          <cell r="DK1308">
            <v>0</v>
          </cell>
          <cell r="DL1308">
            <v>0</v>
          </cell>
          <cell r="DM1308">
            <v>0</v>
          </cell>
          <cell r="DN1308">
            <v>0</v>
          </cell>
          <cell r="DO1308">
            <v>0</v>
          </cell>
          <cell r="DP1308">
            <v>0</v>
          </cell>
          <cell r="DQ1308">
            <v>0</v>
          </cell>
          <cell r="DR1308">
            <v>0</v>
          </cell>
          <cell r="DS1308">
            <v>0</v>
          </cell>
          <cell r="DT1308">
            <v>0</v>
          </cell>
          <cell r="DU1308">
            <v>0</v>
          </cell>
          <cell r="DV1308">
            <v>0</v>
          </cell>
          <cell r="DW1308">
            <v>0</v>
          </cell>
          <cell r="DX1308">
            <v>0</v>
          </cell>
          <cell r="DY1308">
            <v>0</v>
          </cell>
          <cell r="DZ1308">
            <v>0</v>
          </cell>
          <cell r="EA1308">
            <v>0</v>
          </cell>
          <cell r="EB1308">
            <v>0</v>
          </cell>
          <cell r="EC1308">
            <v>0</v>
          </cell>
          <cell r="ED1308">
            <v>0</v>
          </cell>
          <cell r="EE1308">
            <v>0</v>
          </cell>
          <cell r="EF1308">
            <v>0</v>
          </cell>
          <cell r="EG1308">
            <v>0</v>
          </cell>
          <cell r="EH1308">
            <v>0</v>
          </cell>
          <cell r="EI1308">
            <v>0</v>
          </cell>
          <cell r="EJ1308">
            <v>0</v>
          </cell>
        </row>
        <row r="1309">
          <cell r="B1309">
            <v>1474</v>
          </cell>
          <cell r="C1309">
            <v>41554</v>
          </cell>
          <cell r="D1309">
            <v>965</v>
          </cell>
          <cell r="E1309" t="str">
            <v>Martha L</v>
          </cell>
          <cell r="F1309">
            <v>41554</v>
          </cell>
          <cell r="G1309" t="str">
            <v>DPS</v>
          </cell>
          <cell r="H1309" t="str">
            <v>064/12</v>
          </cell>
          <cell r="I1309">
            <v>2013</v>
          </cell>
          <cell r="J1309" t="str">
            <v>BANCO AGRARIO DE COLOMBIA S.A.</v>
          </cell>
          <cell r="K1309" t="str">
            <v>800.037.800-8</v>
          </cell>
          <cell r="L1309" t="str">
            <v>BOGOTA</v>
          </cell>
          <cell r="M1309">
            <v>0</v>
          </cell>
          <cell r="N1309">
            <v>0</v>
          </cell>
          <cell r="O1309" t="str">
            <v>El BANCO se obliga a"PRESTAR EL SERVICIO FINANCIERO DE ENTREGA DE LAS TRANSFERENCIAS MONETARIAS A LOS BENEFICIARIOS DEL SECTOR DE LA INCLUSIÓN SOCIAL", para el Grupo No. 3 (TRES) de acuerdo con los anexos 7 y 8 de la Convocatoria No.
07 de 2012. PARÁGRAFO</v>
          </cell>
          <cell r="P1309">
            <v>65284150400</v>
          </cell>
          <cell r="Q1309">
            <v>0</v>
          </cell>
          <cell r="R1309">
            <v>65284150400</v>
          </cell>
          <cell r="S1309">
            <v>9313</v>
          </cell>
          <cell r="T1309">
            <v>0</v>
          </cell>
          <cell r="U1309">
            <v>0</v>
          </cell>
          <cell r="V1309">
            <v>0</v>
          </cell>
          <cell r="W1309">
            <v>1284865416</v>
          </cell>
          <cell r="X1309">
            <v>0</v>
          </cell>
          <cell r="Y1309">
            <v>0</v>
          </cell>
          <cell r="Z1309">
            <v>0</v>
          </cell>
          <cell r="AA1309">
            <v>0</v>
          </cell>
          <cell r="AB1309">
            <v>0</v>
          </cell>
          <cell r="AC1309">
            <v>0</v>
          </cell>
          <cell r="AD1309">
            <v>0</v>
          </cell>
          <cell r="AE1309">
            <v>0</v>
          </cell>
          <cell r="AF1309">
            <v>0</v>
          </cell>
          <cell r="AG1309">
            <v>0</v>
          </cell>
          <cell r="AH1309">
            <v>0</v>
          </cell>
          <cell r="AI1309" t="str">
            <v>PAOLA ANDREA VANEGAS RODRIGUEZ</v>
          </cell>
          <cell r="AJ1309" t="str">
            <v>CUENTA DE COBRO</v>
          </cell>
          <cell r="AK1309" t="str">
            <v>CUENTA DE COBRO</v>
          </cell>
          <cell r="AL1309" t="str">
            <v>N/A</v>
          </cell>
          <cell r="AM1309" t="str">
            <v>SOLICITUD PAGO COMISIONES CONTRATO 064 OTROSI 4 POR PRESTACION DE SERVICIOS DE DISPERSION TRASFERENCIA CORRESPONDIENTES AL CICLO UNO JOVENES EN ACCION</v>
          </cell>
          <cell r="AN1309">
            <v>10244000</v>
          </cell>
          <cell r="AO1309">
            <v>0</v>
          </cell>
          <cell r="AP1309">
            <v>0</v>
          </cell>
          <cell r="AQ1309">
            <v>0</v>
          </cell>
          <cell r="AR1309">
            <v>0</v>
          </cell>
          <cell r="AS1309">
            <v>0</v>
          </cell>
          <cell r="AT1309">
            <v>0</v>
          </cell>
          <cell r="AU1309">
            <v>0</v>
          </cell>
          <cell r="AV1309">
            <v>0.16</v>
          </cell>
          <cell r="AW1309">
            <v>0</v>
          </cell>
          <cell r="AX1309">
            <v>1639040</v>
          </cell>
          <cell r="AY1309">
            <v>0</v>
          </cell>
          <cell r="AZ1309">
            <v>11883040</v>
          </cell>
          <cell r="BA1309" t="str">
            <v>SI</v>
          </cell>
          <cell r="BB1309" t="str">
            <v>SI</v>
          </cell>
          <cell r="BC1309" t="str">
            <v>NO</v>
          </cell>
          <cell r="BD1309" t="str">
            <v>NO</v>
          </cell>
          <cell r="BE1309" t="str">
            <v>COMUN</v>
          </cell>
          <cell r="BF1309" t="str">
            <v>NO</v>
          </cell>
          <cell r="BG1309" t="str">
            <v>AUTORETENEDOR</v>
          </cell>
          <cell r="BH1309">
            <v>0</v>
          </cell>
          <cell r="BI1309">
            <v>0</v>
          </cell>
          <cell r="BJ1309">
            <v>0</v>
          </cell>
          <cell r="BK1309" t="str">
            <v>GRAN CONTRIBUYENTE</v>
          </cell>
          <cell r="BL1309">
            <v>0</v>
          </cell>
          <cell r="BM1309">
            <v>0</v>
          </cell>
          <cell r="BN1309">
            <v>0</v>
          </cell>
          <cell r="BO1309" t="str">
            <v>PAGO COMSIONES</v>
          </cell>
          <cell r="BP1309">
            <v>0</v>
          </cell>
          <cell r="BQ1309">
            <v>0</v>
          </cell>
          <cell r="BR1309">
            <v>0</v>
          </cell>
          <cell r="BS1309">
            <v>0</v>
          </cell>
          <cell r="BT1309">
            <v>0</v>
          </cell>
          <cell r="BU1309" t="str">
            <v>AUTORETENEDOR</v>
          </cell>
          <cell r="BV1309">
            <v>0</v>
          </cell>
          <cell r="BW1309">
            <v>0</v>
          </cell>
          <cell r="BX1309">
            <v>0</v>
          </cell>
          <cell r="BY1309">
            <v>0</v>
          </cell>
          <cell r="BZ1309">
            <v>0</v>
          </cell>
          <cell r="CA1309">
            <v>0</v>
          </cell>
          <cell r="CB1309">
            <v>0</v>
          </cell>
          <cell r="CC1309">
            <v>0</v>
          </cell>
          <cell r="CD1309">
            <v>0</v>
          </cell>
          <cell r="CE1309">
            <v>0</v>
          </cell>
          <cell r="CF1309">
            <v>11883040</v>
          </cell>
          <cell r="CG1309">
            <v>41554</v>
          </cell>
          <cell r="CH1309">
            <v>965</v>
          </cell>
          <cell r="CI1309">
            <v>9313</v>
          </cell>
          <cell r="CJ1309" t="str">
            <v>Martha Cecilia López Cortez</v>
          </cell>
          <cell r="CK1309" t="str">
            <v>DIRECCION INGRESO SOCIAL</v>
          </cell>
          <cell r="CL1309" t="str">
            <v>ORDINARIA</v>
          </cell>
          <cell r="CM1309" t="str">
            <v>N/A</v>
          </cell>
          <cell r="CN1309">
            <v>0</v>
          </cell>
          <cell r="CO1309" t="str">
            <v>N/A</v>
          </cell>
          <cell r="CP1309">
            <v>0</v>
          </cell>
          <cell r="CQ1309" t="str">
            <v>2013-3000149943</v>
          </cell>
          <cell r="CR1309">
            <v>0</v>
          </cell>
          <cell r="CS1309">
            <v>0</v>
          </cell>
          <cell r="CT1309">
            <v>0</v>
          </cell>
          <cell r="CU1309">
            <v>0</v>
          </cell>
          <cell r="CV1309">
            <v>0</v>
          </cell>
          <cell r="CW1309">
            <v>0</v>
          </cell>
          <cell r="CX1309">
            <v>0</v>
          </cell>
          <cell r="CY1309">
            <v>0</v>
          </cell>
          <cell r="CZ1309">
            <v>0</v>
          </cell>
          <cell r="DA1309">
            <v>0</v>
          </cell>
          <cell r="DB1309">
            <v>0</v>
          </cell>
          <cell r="DC1309">
            <v>0</v>
          </cell>
          <cell r="DD1309">
            <v>0</v>
          </cell>
          <cell r="DE1309">
            <v>0</v>
          </cell>
          <cell r="DF1309">
            <v>0</v>
          </cell>
          <cell r="DG1309">
            <v>0</v>
          </cell>
          <cell r="DH1309">
            <v>0</v>
          </cell>
          <cell r="DI1309">
            <v>0</v>
          </cell>
          <cell r="DJ1309">
            <v>0</v>
          </cell>
          <cell r="DK1309">
            <v>0</v>
          </cell>
          <cell r="DL1309">
            <v>0</v>
          </cell>
          <cell r="DM1309">
            <v>0</v>
          </cell>
          <cell r="DN1309">
            <v>0</v>
          </cell>
          <cell r="DO1309">
            <v>0</v>
          </cell>
          <cell r="DP1309">
            <v>0</v>
          </cell>
          <cell r="DQ1309">
            <v>0</v>
          </cell>
          <cell r="DR1309">
            <v>0</v>
          </cell>
          <cell r="DS1309">
            <v>0</v>
          </cell>
          <cell r="DT1309">
            <v>0</v>
          </cell>
          <cell r="DU1309">
            <v>0</v>
          </cell>
          <cell r="DV1309">
            <v>0</v>
          </cell>
          <cell r="DW1309">
            <v>0</v>
          </cell>
          <cell r="DX1309">
            <v>0</v>
          </cell>
          <cell r="DY1309">
            <v>0</v>
          </cell>
          <cell r="DZ1309">
            <v>0</v>
          </cell>
          <cell r="EA1309">
            <v>0</v>
          </cell>
          <cell r="EB1309">
            <v>0</v>
          </cell>
          <cell r="EC1309">
            <v>0</v>
          </cell>
          <cell r="ED1309">
            <v>0</v>
          </cell>
          <cell r="EE1309">
            <v>0</v>
          </cell>
          <cell r="EF1309">
            <v>0</v>
          </cell>
          <cell r="EG1309">
            <v>0</v>
          </cell>
          <cell r="EH1309">
            <v>0</v>
          </cell>
          <cell r="EI1309">
            <v>0</v>
          </cell>
          <cell r="EJ1309">
            <v>0</v>
          </cell>
        </row>
        <row r="1310">
          <cell r="B1310">
            <v>1360</v>
          </cell>
          <cell r="C1310">
            <v>41536</v>
          </cell>
          <cell r="D1310">
            <v>130</v>
          </cell>
          <cell r="E1310" t="str">
            <v>OscarR</v>
          </cell>
          <cell r="F1310">
            <v>41536</v>
          </cell>
          <cell r="G1310" t="str">
            <v>DPS</v>
          </cell>
          <cell r="H1310" t="str">
            <v>62/12</v>
          </cell>
          <cell r="I1310">
            <v>2013</v>
          </cell>
          <cell r="J1310" t="str">
            <v>BANCO AGRARIO DE COLOMBIA S.A.</v>
          </cell>
          <cell r="K1310" t="str">
            <v>800.037.800-8</v>
          </cell>
          <cell r="L1310" t="str">
            <v>BOGOTA</v>
          </cell>
          <cell r="M1310">
            <v>0</v>
          </cell>
          <cell r="N1310">
            <v>0</v>
          </cell>
          <cell r="O1310" t="str">
            <v xml:space="preserve">PAGO DE INCENTIVOS DE EDUCACION Y NUTRICION DEL PROGRAMA FAMILIAS EN ACCION - </v>
          </cell>
          <cell r="P1310">
            <v>73404086853</v>
          </cell>
          <cell r="Q1310">
            <v>0</v>
          </cell>
          <cell r="R1310">
            <v>73404086853</v>
          </cell>
          <cell r="S1310">
            <v>4613</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t="str">
            <v>MARIANA ESCOBAR ARANGO - HERNANDO SANCHEZ CASTRO</v>
          </cell>
          <cell r="AJ1310" t="str">
            <v>CONTRACTUAL</v>
          </cell>
          <cell r="AK1310">
            <v>0</v>
          </cell>
          <cell r="AL1310" t="str">
            <v>N/A</v>
          </cell>
          <cell r="AM1310" t="str">
            <v>PAGO (790) INCENTIVOS GRUPO 1</v>
          </cell>
          <cell r="AN1310">
            <v>237010000</v>
          </cell>
          <cell r="AO1310">
            <v>0</v>
          </cell>
          <cell r="AP1310">
            <v>0</v>
          </cell>
          <cell r="AQ1310">
            <v>0</v>
          </cell>
          <cell r="AR1310">
            <v>0</v>
          </cell>
          <cell r="AS1310">
            <v>0</v>
          </cell>
          <cell r="AT1310">
            <v>0</v>
          </cell>
          <cell r="AU1310">
            <v>0</v>
          </cell>
          <cell r="AV1310">
            <v>0</v>
          </cell>
          <cell r="AW1310">
            <v>0</v>
          </cell>
          <cell r="AX1310">
            <v>0</v>
          </cell>
          <cell r="AY1310">
            <v>0</v>
          </cell>
          <cell r="AZ1310">
            <v>237010000</v>
          </cell>
          <cell r="BA1310" t="str">
            <v>SI</v>
          </cell>
          <cell r="BB1310" t="str">
            <v>SI</v>
          </cell>
          <cell r="BC1310" t="str">
            <v>NO</v>
          </cell>
          <cell r="BD1310" t="str">
            <v>NO</v>
          </cell>
          <cell r="BE1310" t="str">
            <v>COMUN</v>
          </cell>
          <cell r="BF1310" t="str">
            <v>NO</v>
          </cell>
          <cell r="BG1310" t="str">
            <v>AUTORETENEDOR</v>
          </cell>
          <cell r="BH1310">
            <v>0</v>
          </cell>
          <cell r="BI1310">
            <v>0</v>
          </cell>
          <cell r="BJ1310">
            <v>0</v>
          </cell>
          <cell r="BK1310" t="str">
            <v>GRAN CONTRIBUYENTE</v>
          </cell>
          <cell r="BL1310">
            <v>0</v>
          </cell>
          <cell r="BM1310">
            <v>0</v>
          </cell>
          <cell r="BN1310">
            <v>0</v>
          </cell>
          <cell r="BO1310" t="str">
            <v>ENTIDAD DEL ESTADO</v>
          </cell>
          <cell r="BP1310">
            <v>0</v>
          </cell>
          <cell r="BQ1310">
            <v>0</v>
          </cell>
          <cell r="BR1310">
            <v>0</v>
          </cell>
          <cell r="BS1310">
            <v>0</v>
          </cell>
          <cell r="BT1310">
            <v>0</v>
          </cell>
          <cell r="BU1310">
            <v>0</v>
          </cell>
          <cell r="BV1310">
            <v>0</v>
          </cell>
          <cell r="BW1310">
            <v>0</v>
          </cell>
          <cell r="BX1310">
            <v>0</v>
          </cell>
          <cell r="BY1310">
            <v>0</v>
          </cell>
          <cell r="BZ1310">
            <v>0</v>
          </cell>
          <cell r="CA1310">
            <v>0</v>
          </cell>
          <cell r="CB1310">
            <v>0</v>
          </cell>
          <cell r="CC1310">
            <v>0</v>
          </cell>
          <cell r="CD1310">
            <v>0</v>
          </cell>
          <cell r="CE1310">
            <v>0</v>
          </cell>
          <cell r="CF1310">
            <v>237010000</v>
          </cell>
          <cell r="CG1310">
            <v>41536</v>
          </cell>
          <cell r="CH1310">
            <v>130</v>
          </cell>
          <cell r="CI1310">
            <v>4613</v>
          </cell>
          <cell r="CJ1310" t="str">
            <v>Oscar Dario Rodriguez Posada</v>
          </cell>
          <cell r="CK1310" t="str">
            <v>IMPLEMENTACION DEL PROGRAMA FAMILIAS EN ACCION PARA POBLACION VULNERABLE</v>
          </cell>
          <cell r="CL1310" t="str">
            <v>ORDINARIA</v>
          </cell>
          <cell r="CM1310" t="str">
            <v>N/A</v>
          </cell>
          <cell r="CN1310">
            <v>0</v>
          </cell>
          <cell r="CO1310" t="str">
            <v>N/A</v>
          </cell>
          <cell r="CP1310">
            <v>0</v>
          </cell>
          <cell r="CQ1310" t="str">
            <v>20133100769091-20133100768961</v>
          </cell>
          <cell r="CR1310" t="str">
            <v>El radicado No 130  se tramito con las liquidaciones 1360/1363</v>
          </cell>
          <cell r="CS1310">
            <v>0</v>
          </cell>
          <cell r="CT1310">
            <v>0</v>
          </cell>
          <cell r="CU1310">
            <v>0</v>
          </cell>
          <cell r="CV1310">
            <v>0</v>
          </cell>
          <cell r="CW1310">
            <v>0</v>
          </cell>
          <cell r="CX1310">
            <v>0</v>
          </cell>
          <cell r="CY1310">
            <v>0</v>
          </cell>
          <cell r="CZ1310">
            <v>0</v>
          </cell>
          <cell r="DA1310">
            <v>0</v>
          </cell>
          <cell r="DB1310">
            <v>0</v>
          </cell>
          <cell r="DC1310">
            <v>0</v>
          </cell>
          <cell r="DD1310">
            <v>0</v>
          </cell>
          <cell r="DE1310">
            <v>0</v>
          </cell>
          <cell r="DF1310">
            <v>0</v>
          </cell>
          <cell r="DG1310">
            <v>0</v>
          </cell>
          <cell r="DH1310">
            <v>0</v>
          </cell>
          <cell r="DI1310">
            <v>0</v>
          </cell>
          <cell r="DJ1310">
            <v>0</v>
          </cell>
          <cell r="DK1310">
            <v>0</v>
          </cell>
          <cell r="DL1310">
            <v>0</v>
          </cell>
          <cell r="DM1310">
            <v>0</v>
          </cell>
          <cell r="DN1310">
            <v>0</v>
          </cell>
          <cell r="DO1310">
            <v>0</v>
          </cell>
          <cell r="DP1310">
            <v>0</v>
          </cell>
          <cell r="DQ1310">
            <v>0</v>
          </cell>
          <cell r="DR1310">
            <v>0</v>
          </cell>
          <cell r="DS1310">
            <v>0</v>
          </cell>
          <cell r="DT1310">
            <v>0</v>
          </cell>
          <cell r="DU1310">
            <v>0</v>
          </cell>
          <cell r="DV1310">
            <v>0</v>
          </cell>
          <cell r="DW1310">
            <v>0</v>
          </cell>
          <cell r="DX1310">
            <v>0</v>
          </cell>
          <cell r="DY1310">
            <v>0</v>
          </cell>
          <cell r="DZ1310">
            <v>0</v>
          </cell>
          <cell r="EA1310">
            <v>0</v>
          </cell>
          <cell r="EB1310">
            <v>0</v>
          </cell>
          <cell r="EC1310">
            <v>0</v>
          </cell>
          <cell r="ED1310">
            <v>0</v>
          </cell>
          <cell r="EE1310">
            <v>0</v>
          </cell>
          <cell r="EF1310">
            <v>0</v>
          </cell>
          <cell r="EG1310">
            <v>0</v>
          </cell>
          <cell r="EH1310">
            <v>0</v>
          </cell>
          <cell r="EI1310">
            <v>0</v>
          </cell>
          <cell r="EJ1310">
            <v>0</v>
          </cell>
        </row>
        <row r="1311">
          <cell r="B1311">
            <v>1361</v>
          </cell>
          <cell r="C1311">
            <v>41536</v>
          </cell>
          <cell r="D1311">
            <v>130</v>
          </cell>
          <cell r="E1311" t="str">
            <v>OscarR</v>
          </cell>
          <cell r="F1311">
            <v>41536</v>
          </cell>
          <cell r="G1311" t="str">
            <v>DPS</v>
          </cell>
          <cell r="H1311" t="str">
            <v>64/12</v>
          </cell>
          <cell r="I1311">
            <v>2013</v>
          </cell>
          <cell r="J1311" t="str">
            <v>BANCO AGRARIO DE COLOMBIA S.A.</v>
          </cell>
          <cell r="K1311" t="str">
            <v>800.037.800-8</v>
          </cell>
          <cell r="L1311" t="str">
            <v>BOGOTA</v>
          </cell>
          <cell r="M1311">
            <v>0</v>
          </cell>
          <cell r="N1311">
            <v>0</v>
          </cell>
          <cell r="O1311" t="str">
            <v xml:space="preserve">PAGO DE INCENTIVOS DE EDUCACION Y NUTRICION DEL PROGRAMA FAMILIAS EN ACCION - </v>
          </cell>
          <cell r="P1311">
            <v>76534057764</v>
          </cell>
          <cell r="Q1311">
            <v>0</v>
          </cell>
          <cell r="R1311">
            <v>76534057764</v>
          </cell>
          <cell r="S1311">
            <v>4813</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t="str">
            <v>MARIANA ESCOBAR ARANGO - HERNANDO SANCHEZ CASTRO</v>
          </cell>
          <cell r="AJ1311" t="str">
            <v>CONTRACTUAL</v>
          </cell>
          <cell r="AK1311">
            <v>0</v>
          </cell>
          <cell r="AL1311" t="str">
            <v>N/A</v>
          </cell>
          <cell r="AM1311" t="str">
            <v xml:space="preserve">PAGO (1262) INCENTIVOS GRUPO 3 </v>
          </cell>
          <cell r="AN1311">
            <v>403270000</v>
          </cell>
          <cell r="AO1311">
            <v>0</v>
          </cell>
          <cell r="AP1311">
            <v>0</v>
          </cell>
          <cell r="AQ1311">
            <v>0</v>
          </cell>
          <cell r="AR1311">
            <v>0</v>
          </cell>
          <cell r="AS1311">
            <v>0</v>
          </cell>
          <cell r="AT1311">
            <v>0</v>
          </cell>
          <cell r="AU1311">
            <v>0</v>
          </cell>
          <cell r="AV1311">
            <v>0</v>
          </cell>
          <cell r="AW1311">
            <v>0</v>
          </cell>
          <cell r="AX1311">
            <v>0</v>
          </cell>
          <cell r="AY1311">
            <v>0</v>
          </cell>
          <cell r="AZ1311">
            <v>403270000</v>
          </cell>
          <cell r="BA1311" t="str">
            <v>SI</v>
          </cell>
          <cell r="BB1311" t="str">
            <v>SI</v>
          </cell>
          <cell r="BC1311" t="str">
            <v>NO</v>
          </cell>
          <cell r="BD1311" t="str">
            <v>NO</v>
          </cell>
          <cell r="BE1311" t="str">
            <v>COMUN</v>
          </cell>
          <cell r="BF1311" t="str">
            <v>NO</v>
          </cell>
          <cell r="BG1311" t="str">
            <v>AUTORETENEDOR</v>
          </cell>
          <cell r="BH1311">
            <v>0</v>
          </cell>
          <cell r="BI1311">
            <v>0</v>
          </cell>
          <cell r="BJ1311">
            <v>0</v>
          </cell>
          <cell r="BK1311" t="str">
            <v>GRAN CONTRIBUYENTE</v>
          </cell>
          <cell r="BL1311">
            <v>0</v>
          </cell>
          <cell r="BM1311">
            <v>0</v>
          </cell>
          <cell r="BN1311">
            <v>0</v>
          </cell>
          <cell r="BO1311" t="str">
            <v>ENTIDAD DEL ESTADO</v>
          </cell>
          <cell r="BP1311">
            <v>0</v>
          </cell>
          <cell r="BQ1311">
            <v>0</v>
          </cell>
          <cell r="BR1311">
            <v>0</v>
          </cell>
          <cell r="BS1311">
            <v>0</v>
          </cell>
          <cell r="BT1311">
            <v>0</v>
          </cell>
          <cell r="BU1311">
            <v>0</v>
          </cell>
          <cell r="BV1311">
            <v>0</v>
          </cell>
          <cell r="BW1311">
            <v>0</v>
          </cell>
          <cell r="BX1311">
            <v>0</v>
          </cell>
          <cell r="BY1311">
            <v>0</v>
          </cell>
          <cell r="BZ1311">
            <v>0</v>
          </cell>
          <cell r="CA1311">
            <v>0</v>
          </cell>
          <cell r="CB1311">
            <v>0</v>
          </cell>
          <cell r="CC1311">
            <v>0</v>
          </cell>
          <cell r="CD1311">
            <v>0</v>
          </cell>
          <cell r="CE1311">
            <v>0</v>
          </cell>
          <cell r="CF1311">
            <v>403270000</v>
          </cell>
          <cell r="CG1311">
            <v>41536</v>
          </cell>
          <cell r="CH1311">
            <v>130</v>
          </cell>
          <cell r="CI1311">
            <v>4813</v>
          </cell>
          <cell r="CJ1311" t="str">
            <v>Oscar Dario Rodriguez Posada</v>
          </cell>
          <cell r="CK1311" t="str">
            <v>IMPLEMENTACION DEL PROGRAMA FAMILIAS EN ACCION PARA POBLACION VULNERABLE</v>
          </cell>
          <cell r="CL1311" t="str">
            <v>ORDINARIA</v>
          </cell>
          <cell r="CM1311" t="str">
            <v>N/A</v>
          </cell>
          <cell r="CN1311">
            <v>0</v>
          </cell>
          <cell r="CO1311" t="str">
            <v>N/A</v>
          </cell>
          <cell r="CP1311">
            <v>0</v>
          </cell>
          <cell r="CQ1311" t="str">
            <v>20133100769091-20133100768961</v>
          </cell>
          <cell r="CR1311" t="str">
            <v>El radicado No 130  se tramito con las liquidaciones 1360/1363</v>
          </cell>
          <cell r="CS1311">
            <v>0</v>
          </cell>
          <cell r="CT1311">
            <v>0</v>
          </cell>
          <cell r="CU1311">
            <v>0</v>
          </cell>
          <cell r="CV1311">
            <v>0</v>
          </cell>
          <cell r="CW1311">
            <v>0</v>
          </cell>
          <cell r="CX1311">
            <v>0</v>
          </cell>
          <cell r="CY1311">
            <v>0</v>
          </cell>
          <cell r="CZ1311">
            <v>0</v>
          </cell>
          <cell r="DA1311">
            <v>0</v>
          </cell>
          <cell r="DB1311">
            <v>0</v>
          </cell>
          <cell r="DC1311">
            <v>0</v>
          </cell>
          <cell r="DD1311">
            <v>0</v>
          </cell>
          <cell r="DE1311">
            <v>0</v>
          </cell>
          <cell r="DF1311">
            <v>0</v>
          </cell>
          <cell r="DG1311">
            <v>0</v>
          </cell>
          <cell r="DH1311">
            <v>0</v>
          </cell>
          <cell r="DI1311">
            <v>0</v>
          </cell>
          <cell r="DJ1311">
            <v>0</v>
          </cell>
          <cell r="DK1311">
            <v>0</v>
          </cell>
          <cell r="DL1311">
            <v>0</v>
          </cell>
          <cell r="DM1311">
            <v>0</v>
          </cell>
          <cell r="DN1311">
            <v>0</v>
          </cell>
          <cell r="DO1311">
            <v>0</v>
          </cell>
          <cell r="DP1311">
            <v>0</v>
          </cell>
          <cell r="DQ1311">
            <v>0</v>
          </cell>
          <cell r="DR1311">
            <v>0</v>
          </cell>
          <cell r="DS1311">
            <v>0</v>
          </cell>
          <cell r="DT1311">
            <v>0</v>
          </cell>
          <cell r="DU1311">
            <v>0</v>
          </cell>
          <cell r="DV1311">
            <v>0</v>
          </cell>
          <cell r="DW1311">
            <v>0</v>
          </cell>
          <cell r="DX1311">
            <v>0</v>
          </cell>
          <cell r="DY1311">
            <v>0</v>
          </cell>
          <cell r="DZ1311">
            <v>0</v>
          </cell>
          <cell r="EA1311">
            <v>0</v>
          </cell>
          <cell r="EB1311">
            <v>0</v>
          </cell>
          <cell r="EC1311">
            <v>0</v>
          </cell>
          <cell r="ED1311">
            <v>0</v>
          </cell>
          <cell r="EE1311">
            <v>0</v>
          </cell>
          <cell r="EF1311">
            <v>0</v>
          </cell>
          <cell r="EG1311">
            <v>0</v>
          </cell>
          <cell r="EH1311">
            <v>0</v>
          </cell>
          <cell r="EI1311">
            <v>0</v>
          </cell>
          <cell r="EJ1311">
            <v>0</v>
          </cell>
        </row>
        <row r="1312">
          <cell r="B1312">
            <v>1362</v>
          </cell>
          <cell r="C1312">
            <v>41536</v>
          </cell>
          <cell r="D1312">
            <v>130</v>
          </cell>
          <cell r="E1312" t="str">
            <v>OscarR</v>
          </cell>
          <cell r="F1312">
            <v>41536</v>
          </cell>
          <cell r="G1312" t="str">
            <v>DPS</v>
          </cell>
          <cell r="H1312" t="str">
            <v>62/12</v>
          </cell>
          <cell r="I1312">
            <v>2013</v>
          </cell>
          <cell r="J1312" t="str">
            <v>BANCO AGRARIO DE COLOMBIA S.A.</v>
          </cell>
          <cell r="K1312" t="str">
            <v>800.037.800-8</v>
          </cell>
          <cell r="L1312" t="str">
            <v>BOGOTA</v>
          </cell>
          <cell r="M1312">
            <v>0</v>
          </cell>
          <cell r="N1312">
            <v>0</v>
          </cell>
          <cell r="O1312" t="str">
            <v xml:space="preserve">PAGO DE INCENTIVOS DE EDUCACION Y NUTRICION DEL PROGRAMA FAMILIAS EN ACCION - </v>
          </cell>
          <cell r="P1312">
            <v>315755014641</v>
          </cell>
          <cell r="Q1312">
            <v>0</v>
          </cell>
          <cell r="R1312">
            <v>315755014641</v>
          </cell>
          <cell r="S1312">
            <v>4913</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t="str">
            <v>MARIANA ESCOBAR ARANGO - HERNANDO SANCHEZ CASTRO</v>
          </cell>
          <cell r="AJ1312" t="str">
            <v>CONTRACTUAL</v>
          </cell>
          <cell r="AK1312">
            <v>0</v>
          </cell>
          <cell r="AL1312" t="str">
            <v>N/A</v>
          </cell>
          <cell r="AM1312" t="str">
            <v>PAGO (3.114) INCENTIVOS GRUPO 1</v>
          </cell>
          <cell r="AN1312">
            <v>865530000</v>
          </cell>
          <cell r="AO1312">
            <v>0</v>
          </cell>
          <cell r="AP1312">
            <v>0</v>
          </cell>
          <cell r="AQ1312">
            <v>0</v>
          </cell>
          <cell r="AR1312">
            <v>0</v>
          </cell>
          <cell r="AS1312">
            <v>0</v>
          </cell>
          <cell r="AT1312">
            <v>0</v>
          </cell>
          <cell r="AU1312">
            <v>0</v>
          </cell>
          <cell r="AV1312">
            <v>0</v>
          </cell>
          <cell r="AW1312">
            <v>0</v>
          </cell>
          <cell r="AX1312">
            <v>0</v>
          </cell>
          <cell r="AY1312">
            <v>0</v>
          </cell>
          <cell r="AZ1312">
            <v>865530000</v>
          </cell>
          <cell r="BA1312" t="str">
            <v>SI</v>
          </cell>
          <cell r="BB1312" t="str">
            <v>SI</v>
          </cell>
          <cell r="BC1312" t="str">
            <v>NO</v>
          </cell>
          <cell r="BD1312" t="str">
            <v>NO</v>
          </cell>
          <cell r="BE1312" t="str">
            <v>COMUN</v>
          </cell>
          <cell r="BF1312" t="str">
            <v>NO</v>
          </cell>
          <cell r="BG1312" t="str">
            <v>AUTORETENEDOR</v>
          </cell>
          <cell r="BH1312">
            <v>0</v>
          </cell>
          <cell r="BI1312">
            <v>0</v>
          </cell>
          <cell r="BJ1312">
            <v>0</v>
          </cell>
          <cell r="BK1312" t="str">
            <v>GRAN CONTRIBUYENTE</v>
          </cell>
          <cell r="BL1312">
            <v>0</v>
          </cell>
          <cell r="BM1312">
            <v>0</v>
          </cell>
          <cell r="BN1312">
            <v>0</v>
          </cell>
          <cell r="BO1312" t="str">
            <v>ENTIDAD DEL ESTADO</v>
          </cell>
          <cell r="BP1312">
            <v>0</v>
          </cell>
          <cell r="BQ1312">
            <v>0</v>
          </cell>
          <cell r="BR1312">
            <v>0</v>
          </cell>
          <cell r="BS1312">
            <v>0</v>
          </cell>
          <cell r="BT1312">
            <v>0</v>
          </cell>
          <cell r="BU1312">
            <v>0</v>
          </cell>
          <cell r="BV1312">
            <v>0</v>
          </cell>
          <cell r="BW1312">
            <v>0</v>
          </cell>
          <cell r="BX1312">
            <v>0</v>
          </cell>
          <cell r="BY1312">
            <v>0</v>
          </cell>
          <cell r="BZ1312">
            <v>0</v>
          </cell>
          <cell r="CA1312">
            <v>0</v>
          </cell>
          <cell r="CB1312">
            <v>0</v>
          </cell>
          <cell r="CC1312">
            <v>0</v>
          </cell>
          <cell r="CD1312">
            <v>0</v>
          </cell>
          <cell r="CE1312">
            <v>0</v>
          </cell>
          <cell r="CF1312">
            <v>865530000</v>
          </cell>
          <cell r="CG1312">
            <v>41536</v>
          </cell>
          <cell r="CH1312">
            <v>130</v>
          </cell>
          <cell r="CI1312">
            <v>4913</v>
          </cell>
          <cell r="CJ1312" t="str">
            <v>Oscar Dario Rodriguez Posada</v>
          </cell>
          <cell r="CK1312" t="str">
            <v>IMPLEMENTACION DEL PROGRAMA FAMILIAS EN ACCION PARA POBLACION VULNERABLE</v>
          </cell>
          <cell r="CL1312" t="str">
            <v>ORDINARIA</v>
          </cell>
          <cell r="CM1312" t="str">
            <v>N/A</v>
          </cell>
          <cell r="CN1312">
            <v>0</v>
          </cell>
          <cell r="CO1312" t="str">
            <v>N/A</v>
          </cell>
          <cell r="CP1312">
            <v>0</v>
          </cell>
          <cell r="CQ1312" t="str">
            <v>20133100769091-20133100768961</v>
          </cell>
          <cell r="CR1312" t="str">
            <v>El radicado No 130  se tramito con las liquidaciones 1360/1363</v>
          </cell>
          <cell r="CS1312">
            <v>0</v>
          </cell>
          <cell r="CT1312">
            <v>0</v>
          </cell>
          <cell r="CU1312">
            <v>0</v>
          </cell>
          <cell r="CV1312">
            <v>0</v>
          </cell>
          <cell r="CW1312">
            <v>0</v>
          </cell>
          <cell r="CX1312">
            <v>0</v>
          </cell>
          <cell r="CY1312">
            <v>0</v>
          </cell>
          <cell r="CZ1312">
            <v>0</v>
          </cell>
          <cell r="DA1312">
            <v>0</v>
          </cell>
          <cell r="DB1312">
            <v>0</v>
          </cell>
          <cell r="DC1312">
            <v>0</v>
          </cell>
          <cell r="DD1312">
            <v>0</v>
          </cell>
          <cell r="DE1312">
            <v>0</v>
          </cell>
          <cell r="DF1312">
            <v>0</v>
          </cell>
          <cell r="DG1312">
            <v>0</v>
          </cell>
          <cell r="DH1312">
            <v>0</v>
          </cell>
          <cell r="DI1312">
            <v>0</v>
          </cell>
          <cell r="DJ1312">
            <v>0</v>
          </cell>
          <cell r="DK1312">
            <v>0</v>
          </cell>
          <cell r="DL1312">
            <v>0</v>
          </cell>
          <cell r="DM1312">
            <v>0</v>
          </cell>
          <cell r="DN1312">
            <v>0</v>
          </cell>
          <cell r="DO1312">
            <v>0</v>
          </cell>
          <cell r="DP1312">
            <v>0</v>
          </cell>
          <cell r="DQ1312">
            <v>0</v>
          </cell>
          <cell r="DR1312">
            <v>0</v>
          </cell>
          <cell r="DS1312">
            <v>0</v>
          </cell>
          <cell r="DT1312">
            <v>0</v>
          </cell>
          <cell r="DU1312">
            <v>0</v>
          </cell>
          <cell r="DV1312">
            <v>0</v>
          </cell>
          <cell r="DW1312">
            <v>0</v>
          </cell>
          <cell r="DX1312">
            <v>0</v>
          </cell>
          <cell r="DY1312">
            <v>0</v>
          </cell>
          <cell r="DZ1312">
            <v>0</v>
          </cell>
          <cell r="EA1312">
            <v>0</v>
          </cell>
          <cell r="EB1312">
            <v>0</v>
          </cell>
          <cell r="EC1312">
            <v>0</v>
          </cell>
          <cell r="ED1312">
            <v>0</v>
          </cell>
          <cell r="EE1312">
            <v>0</v>
          </cell>
          <cell r="EF1312">
            <v>0</v>
          </cell>
          <cell r="EG1312">
            <v>0</v>
          </cell>
          <cell r="EH1312">
            <v>0</v>
          </cell>
          <cell r="EI1312">
            <v>0</v>
          </cell>
          <cell r="EJ1312">
            <v>0</v>
          </cell>
        </row>
        <row r="1313">
          <cell r="B1313">
            <v>1363</v>
          </cell>
          <cell r="C1313">
            <v>41536</v>
          </cell>
          <cell r="D1313">
            <v>130</v>
          </cell>
          <cell r="E1313" t="str">
            <v>OscarR</v>
          </cell>
          <cell r="F1313">
            <v>41536</v>
          </cell>
          <cell r="G1313" t="str">
            <v>DPS</v>
          </cell>
          <cell r="H1313" t="str">
            <v>64/12</v>
          </cell>
          <cell r="I1313">
            <v>2013</v>
          </cell>
          <cell r="J1313" t="str">
            <v>BANCO AGRARIO DE COLOMBIA S.A.</v>
          </cell>
          <cell r="K1313" t="str">
            <v>800.037.800-8</v>
          </cell>
          <cell r="L1313" t="str">
            <v>BOGOTA</v>
          </cell>
          <cell r="M1313">
            <v>0</v>
          </cell>
          <cell r="N1313">
            <v>0</v>
          </cell>
          <cell r="O1313" t="str">
            <v xml:space="preserve">PAGO DE INCENTIVOS DE EDUCACION Y NUTRICION DEL PROGRAMA FAMILIAS EN ACCION - </v>
          </cell>
          <cell r="P1313">
            <v>324496608193</v>
          </cell>
          <cell r="Q1313">
            <v>0</v>
          </cell>
          <cell r="R1313">
            <v>324496608193</v>
          </cell>
          <cell r="S1313">
            <v>5113</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t="str">
            <v>MARIANA ESCOBAR ARANGO - HERNANDO SANCHEZ CASTRO</v>
          </cell>
          <cell r="AJ1313" t="str">
            <v>CONTRACTUAL</v>
          </cell>
          <cell r="AK1313">
            <v>0</v>
          </cell>
          <cell r="AL1313" t="str">
            <v>N/A</v>
          </cell>
          <cell r="AM1313" t="str">
            <v>PAGO (5.113) INCENTIVOS GRUPO 3</v>
          </cell>
          <cell r="AN1313">
            <v>1392000000</v>
          </cell>
          <cell r="AO1313">
            <v>0</v>
          </cell>
          <cell r="AP1313">
            <v>0</v>
          </cell>
          <cell r="AQ1313">
            <v>0</v>
          </cell>
          <cell r="AR1313">
            <v>0</v>
          </cell>
          <cell r="AS1313">
            <v>0</v>
          </cell>
          <cell r="AT1313">
            <v>0</v>
          </cell>
          <cell r="AU1313">
            <v>0</v>
          </cell>
          <cell r="AV1313">
            <v>0</v>
          </cell>
          <cell r="AW1313">
            <v>0</v>
          </cell>
          <cell r="AX1313">
            <v>0</v>
          </cell>
          <cell r="AY1313">
            <v>0</v>
          </cell>
          <cell r="AZ1313">
            <v>1392000000</v>
          </cell>
          <cell r="BA1313" t="str">
            <v>SI</v>
          </cell>
          <cell r="BB1313" t="str">
            <v>SI</v>
          </cell>
          <cell r="BC1313" t="str">
            <v>NO</v>
          </cell>
          <cell r="BD1313" t="str">
            <v>NO</v>
          </cell>
          <cell r="BE1313" t="str">
            <v>COMUN</v>
          </cell>
          <cell r="BF1313" t="str">
            <v>NO</v>
          </cell>
          <cell r="BG1313" t="str">
            <v>AUTORETENEDOR</v>
          </cell>
          <cell r="BH1313">
            <v>0</v>
          </cell>
          <cell r="BI1313">
            <v>0</v>
          </cell>
          <cell r="BJ1313">
            <v>0</v>
          </cell>
          <cell r="BK1313" t="str">
            <v>GRAN CONTRIBUYENTE</v>
          </cell>
          <cell r="BL1313">
            <v>0</v>
          </cell>
          <cell r="BM1313">
            <v>0</v>
          </cell>
          <cell r="BN1313">
            <v>0</v>
          </cell>
          <cell r="BO1313" t="str">
            <v>ENTIDAD DEL ESTADO</v>
          </cell>
          <cell r="BP1313">
            <v>0</v>
          </cell>
          <cell r="BQ1313">
            <v>0</v>
          </cell>
          <cell r="BR1313">
            <v>0</v>
          </cell>
          <cell r="BS1313">
            <v>0</v>
          </cell>
          <cell r="BT1313">
            <v>0</v>
          </cell>
          <cell r="BU1313">
            <v>0</v>
          </cell>
          <cell r="BV1313">
            <v>0</v>
          </cell>
          <cell r="BW1313">
            <v>0</v>
          </cell>
          <cell r="BX1313">
            <v>0</v>
          </cell>
          <cell r="BY1313">
            <v>0</v>
          </cell>
          <cell r="BZ1313">
            <v>0</v>
          </cell>
          <cell r="CA1313">
            <v>0</v>
          </cell>
          <cell r="CB1313">
            <v>0</v>
          </cell>
          <cell r="CC1313">
            <v>0</v>
          </cell>
          <cell r="CD1313">
            <v>0</v>
          </cell>
          <cell r="CE1313">
            <v>0</v>
          </cell>
          <cell r="CF1313">
            <v>1392000000</v>
          </cell>
          <cell r="CG1313">
            <v>41536</v>
          </cell>
          <cell r="CH1313">
            <v>130</v>
          </cell>
          <cell r="CI1313">
            <v>5113</v>
          </cell>
          <cell r="CJ1313" t="str">
            <v>Oscar Dario Rodriguez Posada</v>
          </cell>
          <cell r="CK1313" t="str">
            <v>IMPLEMENTACION DEL PROGRAMA FAMILIAS EN ACCION PARA POBLACION VULNERABLE</v>
          </cell>
          <cell r="CL1313" t="str">
            <v>ORDINARIA</v>
          </cell>
          <cell r="CM1313" t="str">
            <v>N/A</v>
          </cell>
          <cell r="CN1313">
            <v>0</v>
          </cell>
          <cell r="CO1313" t="str">
            <v>N/A</v>
          </cell>
          <cell r="CP1313">
            <v>0</v>
          </cell>
          <cell r="CQ1313" t="str">
            <v>20133100769091-20133100768961</v>
          </cell>
          <cell r="CR1313" t="str">
            <v>El radicado No 130  se tramito con las liquidaciones 1360/1363</v>
          </cell>
          <cell r="CS1313">
            <v>0</v>
          </cell>
          <cell r="CT1313">
            <v>0</v>
          </cell>
          <cell r="CU1313">
            <v>0</v>
          </cell>
          <cell r="CV1313">
            <v>0</v>
          </cell>
          <cell r="CW1313">
            <v>0</v>
          </cell>
          <cell r="CX1313">
            <v>0</v>
          </cell>
          <cell r="CY1313">
            <v>0</v>
          </cell>
          <cell r="CZ1313">
            <v>0</v>
          </cell>
          <cell r="DA1313">
            <v>0</v>
          </cell>
          <cell r="DB1313">
            <v>0</v>
          </cell>
          <cell r="DC1313">
            <v>0</v>
          </cell>
          <cell r="DD1313">
            <v>0</v>
          </cell>
          <cell r="DE1313">
            <v>0</v>
          </cell>
          <cell r="DF1313">
            <v>0</v>
          </cell>
          <cell r="DG1313">
            <v>0</v>
          </cell>
          <cell r="DH1313">
            <v>0</v>
          </cell>
          <cell r="DI1313">
            <v>0</v>
          </cell>
          <cell r="DJ1313">
            <v>0</v>
          </cell>
          <cell r="DK1313">
            <v>0</v>
          </cell>
          <cell r="DL1313">
            <v>0</v>
          </cell>
          <cell r="DM1313">
            <v>0</v>
          </cell>
          <cell r="DN1313">
            <v>0</v>
          </cell>
          <cell r="DO1313">
            <v>0</v>
          </cell>
          <cell r="DP1313">
            <v>0</v>
          </cell>
          <cell r="DQ1313">
            <v>0</v>
          </cell>
          <cell r="DR1313">
            <v>0</v>
          </cell>
          <cell r="DS1313">
            <v>0</v>
          </cell>
          <cell r="DT1313">
            <v>0</v>
          </cell>
          <cell r="DU1313">
            <v>0</v>
          </cell>
          <cell r="DV1313">
            <v>0</v>
          </cell>
          <cell r="DW1313">
            <v>0</v>
          </cell>
          <cell r="DX1313">
            <v>0</v>
          </cell>
          <cell r="DY1313">
            <v>0</v>
          </cell>
          <cell r="DZ1313">
            <v>0</v>
          </cell>
          <cell r="EA1313">
            <v>0</v>
          </cell>
          <cell r="EB1313">
            <v>0</v>
          </cell>
          <cell r="EC1313">
            <v>0</v>
          </cell>
          <cell r="ED1313">
            <v>0</v>
          </cell>
          <cell r="EE1313">
            <v>0</v>
          </cell>
          <cell r="EF1313">
            <v>0</v>
          </cell>
          <cell r="EG1313">
            <v>0</v>
          </cell>
          <cell r="EH1313">
            <v>0</v>
          </cell>
          <cell r="EI1313">
            <v>0</v>
          </cell>
          <cell r="EJ1313">
            <v>0</v>
          </cell>
        </row>
        <row r="1314">
          <cell r="B1314">
            <v>1364</v>
          </cell>
          <cell r="C1314">
            <v>41536</v>
          </cell>
          <cell r="D1314">
            <v>877</v>
          </cell>
          <cell r="E1314" t="str">
            <v>OscarR</v>
          </cell>
          <cell r="F1314">
            <v>41536</v>
          </cell>
          <cell r="G1314" t="str">
            <v>DPS</v>
          </cell>
          <cell r="H1314" t="str">
            <v>173/12</v>
          </cell>
          <cell r="I1314">
            <v>2013</v>
          </cell>
          <cell r="J1314" t="str">
            <v>JAIME CARDENAS JARAMILLO</v>
          </cell>
          <cell r="K1314" t="str">
            <v>10.212.274-8</v>
          </cell>
          <cell r="L1314" t="str">
            <v>MANIZALES</v>
          </cell>
          <cell r="M1314" t="str">
            <v>CALLE 23 # 21-41 LOCAL 8B</v>
          </cell>
          <cell r="N1314">
            <v>8841992</v>
          </cell>
          <cell r="O1314" t="str">
            <v>ARRENDAMIENTO DEL INMUEBLE UBICADO EN LA CL 50 26-97 - MANIZALES Funcionamiento D. R. Caldas</v>
          </cell>
          <cell r="P1314">
            <v>37485468</v>
          </cell>
          <cell r="Q1314">
            <v>0</v>
          </cell>
          <cell r="R1314">
            <v>37485468</v>
          </cell>
          <cell r="S1314">
            <v>2913</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t="str">
            <v>GLADYS C ARANGO MARTINEZ</v>
          </cell>
          <cell r="AJ1314" t="str">
            <v>1ER $3.032.804 Y 12 PAGOS MENSUALES $3.123.789</v>
          </cell>
          <cell r="AK1314">
            <v>3164</v>
          </cell>
          <cell r="AL1314" t="str">
            <v>100000068139 DE 2012-10-02</v>
          </cell>
          <cell r="AM1314" t="str">
            <v>DECIMO PAGO CANON DE ARRENDAMIENTO CORRESPONDIENTE AL MES DE SEPT/13</v>
          </cell>
          <cell r="AN1314">
            <v>2839808</v>
          </cell>
          <cell r="AO1314">
            <v>0</v>
          </cell>
          <cell r="AP1314">
            <v>0</v>
          </cell>
          <cell r="AQ1314">
            <v>0</v>
          </cell>
          <cell r="AR1314">
            <v>0</v>
          </cell>
          <cell r="AS1314">
            <v>0</v>
          </cell>
          <cell r="AT1314">
            <v>0</v>
          </cell>
          <cell r="AU1314">
            <v>0</v>
          </cell>
          <cell r="AV1314">
            <v>0.1</v>
          </cell>
          <cell r="AW1314">
            <v>0</v>
          </cell>
          <cell r="AX1314">
            <v>283981</v>
          </cell>
          <cell r="AY1314">
            <v>0</v>
          </cell>
          <cell r="AZ1314">
            <v>3123789</v>
          </cell>
          <cell r="BA1314" t="str">
            <v>NO</v>
          </cell>
          <cell r="BB1314" t="str">
            <v>NO</v>
          </cell>
          <cell r="BC1314" t="str">
            <v>NO</v>
          </cell>
          <cell r="BD1314" t="str">
            <v>NO</v>
          </cell>
          <cell r="BE1314" t="str">
            <v>COMUN</v>
          </cell>
          <cell r="BF1314" t="str">
            <v>NO</v>
          </cell>
          <cell r="BG1314" t="str">
            <v>ARRIENDO BIENES INMUBLES</v>
          </cell>
          <cell r="BH1314">
            <v>3.5000000000000003E-2</v>
          </cell>
          <cell r="BI1314">
            <v>0</v>
          </cell>
          <cell r="BJ1314">
            <v>0</v>
          </cell>
          <cell r="BK1314" t="str">
            <v>COMUN</v>
          </cell>
          <cell r="BL1314">
            <v>0.15</v>
          </cell>
          <cell r="BM1314">
            <v>0</v>
          </cell>
          <cell r="BN1314">
            <v>0</v>
          </cell>
          <cell r="BO1314" t="str">
            <v>MANIZALES (DPS NO ES AGENTE DE RETENCIÓN SEGÚN AUTO DE ARCHIVO JPA NRO. 035/2012)</v>
          </cell>
          <cell r="BP1314">
            <v>0</v>
          </cell>
          <cell r="BQ1314">
            <v>0</v>
          </cell>
          <cell r="BR1314">
            <v>0</v>
          </cell>
          <cell r="BS1314">
            <v>0</v>
          </cell>
          <cell r="BT1314">
            <v>0</v>
          </cell>
          <cell r="BU1314" t="str">
            <v>PERSONA NATURAL NO APLICA</v>
          </cell>
          <cell r="BV1314">
            <v>0</v>
          </cell>
          <cell r="BW1314">
            <v>99393</v>
          </cell>
          <cell r="BX1314">
            <v>0</v>
          </cell>
          <cell r="BY1314">
            <v>42597</v>
          </cell>
          <cell r="BZ1314">
            <v>0</v>
          </cell>
          <cell r="CA1314">
            <v>0</v>
          </cell>
          <cell r="CB1314">
            <v>0</v>
          </cell>
          <cell r="CC1314">
            <v>0</v>
          </cell>
          <cell r="CD1314">
            <v>0</v>
          </cell>
          <cell r="CE1314">
            <v>0</v>
          </cell>
          <cell r="CF1314">
            <v>2981799</v>
          </cell>
          <cell r="CG1314">
            <v>41536</v>
          </cell>
          <cell r="CH1314">
            <v>877</v>
          </cell>
          <cell r="CI1314">
            <v>2913</v>
          </cell>
          <cell r="CJ1314" t="str">
            <v>Oscar Dario Rodriguez Posada</v>
          </cell>
          <cell r="CK1314" t="str">
            <v>ARRENDAMIENTOS BIENES INMUEBLES</v>
          </cell>
          <cell r="CL1314" t="str">
            <v>GASTOS GENERALES</v>
          </cell>
          <cell r="CM1314" t="str">
            <v>20126003002000173E</v>
          </cell>
          <cell r="CN1314">
            <v>0</v>
          </cell>
          <cell r="CO1314" t="str">
            <v>N/A</v>
          </cell>
          <cell r="CP1314">
            <v>0</v>
          </cell>
          <cell r="CQ1314">
            <v>20136200138463</v>
          </cell>
          <cell r="CR1314">
            <v>0</v>
          </cell>
          <cell r="CS1314">
            <v>0</v>
          </cell>
          <cell r="CT1314">
            <v>0</v>
          </cell>
          <cell r="CU1314">
            <v>0</v>
          </cell>
          <cell r="CV1314">
            <v>0</v>
          </cell>
          <cell r="CW1314">
            <v>0</v>
          </cell>
          <cell r="CX1314">
            <v>0</v>
          </cell>
          <cell r="CY1314">
            <v>0</v>
          </cell>
          <cell r="CZ1314">
            <v>0</v>
          </cell>
          <cell r="DA1314">
            <v>0</v>
          </cell>
          <cell r="DB1314">
            <v>0</v>
          </cell>
          <cell r="DC1314">
            <v>0</v>
          </cell>
          <cell r="DD1314">
            <v>0</v>
          </cell>
          <cell r="DE1314">
            <v>0</v>
          </cell>
          <cell r="DF1314">
            <v>0</v>
          </cell>
          <cell r="DG1314">
            <v>0</v>
          </cell>
          <cell r="DH1314">
            <v>0</v>
          </cell>
          <cell r="DI1314">
            <v>0</v>
          </cell>
          <cell r="DJ1314">
            <v>0</v>
          </cell>
          <cell r="DK1314">
            <v>0</v>
          </cell>
          <cell r="DL1314">
            <v>0</v>
          </cell>
          <cell r="DM1314">
            <v>0</v>
          </cell>
          <cell r="DN1314">
            <v>0</v>
          </cell>
          <cell r="DO1314">
            <v>0</v>
          </cell>
          <cell r="DP1314">
            <v>0</v>
          </cell>
          <cell r="DQ1314">
            <v>0</v>
          </cell>
          <cell r="DR1314">
            <v>0</v>
          </cell>
          <cell r="DS1314">
            <v>0</v>
          </cell>
          <cell r="DT1314">
            <v>0</v>
          </cell>
          <cell r="DU1314">
            <v>0</v>
          </cell>
          <cell r="DV1314">
            <v>0</v>
          </cell>
          <cell r="DW1314">
            <v>0</v>
          </cell>
          <cell r="DX1314">
            <v>0</v>
          </cell>
          <cell r="DY1314">
            <v>0</v>
          </cell>
          <cell r="DZ1314">
            <v>0</v>
          </cell>
          <cell r="EA1314">
            <v>0</v>
          </cell>
          <cell r="EB1314">
            <v>0</v>
          </cell>
          <cell r="EC1314">
            <v>0</v>
          </cell>
          <cell r="ED1314">
            <v>0</v>
          </cell>
          <cell r="EE1314">
            <v>0</v>
          </cell>
          <cell r="EF1314">
            <v>0</v>
          </cell>
          <cell r="EG1314">
            <v>0</v>
          </cell>
          <cell r="EH1314">
            <v>0</v>
          </cell>
          <cell r="EI1314">
            <v>0</v>
          </cell>
          <cell r="EJ1314">
            <v>0</v>
          </cell>
        </row>
        <row r="1315">
          <cell r="B1315">
            <v>1378</v>
          </cell>
          <cell r="C1315">
            <v>41536</v>
          </cell>
          <cell r="D1315">
            <v>882</v>
          </cell>
          <cell r="E1315" t="str">
            <v>OscarR</v>
          </cell>
          <cell r="F1315">
            <v>41536</v>
          </cell>
          <cell r="G1315" t="str">
            <v>DPS</v>
          </cell>
          <cell r="H1315" t="str">
            <v>3/13</v>
          </cell>
          <cell r="I1315">
            <v>2013</v>
          </cell>
          <cell r="J1315" t="str">
            <v>TOTAL QUALITY MANAGEMENT S.A. TQM S A</v>
          </cell>
          <cell r="K1315" t="str">
            <v>830.046.588-8</v>
          </cell>
          <cell r="L1315" t="str">
            <v>BOGOTÁ</v>
          </cell>
          <cell r="M1315" t="str">
            <v xml:space="preserve">CRA 44 # 20A-38 </v>
          </cell>
          <cell r="N1315" t="str">
            <v>337 95 00</v>
          </cell>
          <cell r="O1315" t="str">
            <v>ORGANIZACIÓN , DIGITALIZACION Y TRANSFERENCIA DE LOS EXPEDIENTES DOCUMENTALES GENERADOS EN LA EJECUCION DEL GT DE INFRAESTRUCTURA Y HABITAT</v>
          </cell>
          <cell r="P1315">
            <v>113858640</v>
          </cell>
          <cell r="Q1315">
            <v>0</v>
          </cell>
          <cell r="R1315">
            <v>113858640</v>
          </cell>
          <cell r="S1315">
            <v>9713</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t="str">
            <v>DIANA BLANCO GARZON</v>
          </cell>
          <cell r="AJ1315" t="str">
            <v>1er 20%, 2do 40% Y UN FINAL 40%</v>
          </cell>
          <cell r="AK1315">
            <v>4012</v>
          </cell>
          <cell r="AL1315" t="str">
            <v>320000788930 DE 2011/05/25</v>
          </cell>
          <cell r="AM1315" t="str">
            <v>PRIMER DESEMBOLSO, EQUIVALENTE AL 20%</v>
          </cell>
          <cell r="AN1315">
            <v>19630800</v>
          </cell>
          <cell r="AO1315">
            <v>0</v>
          </cell>
          <cell r="AP1315">
            <v>0</v>
          </cell>
          <cell r="AQ1315">
            <v>0</v>
          </cell>
          <cell r="AR1315">
            <v>0</v>
          </cell>
          <cell r="AS1315">
            <v>0</v>
          </cell>
          <cell r="AT1315">
            <v>0</v>
          </cell>
          <cell r="AU1315">
            <v>0</v>
          </cell>
          <cell r="AV1315">
            <v>0.16</v>
          </cell>
          <cell r="AW1315">
            <v>0</v>
          </cell>
          <cell r="AX1315">
            <v>3140928</v>
          </cell>
          <cell r="AY1315">
            <v>0</v>
          </cell>
          <cell r="AZ1315">
            <v>22771728</v>
          </cell>
          <cell r="BA1315" t="str">
            <v>NO</v>
          </cell>
          <cell r="BB1315" t="str">
            <v>NO</v>
          </cell>
          <cell r="BC1315" t="str">
            <v>NO</v>
          </cell>
          <cell r="BD1315" t="str">
            <v>NO</v>
          </cell>
          <cell r="BE1315" t="str">
            <v>COMÚN</v>
          </cell>
          <cell r="BF1315" t="str">
            <v>NO</v>
          </cell>
          <cell r="BG1315" t="str">
            <v>SERVICIOS</v>
          </cell>
          <cell r="BH1315">
            <v>0.04</v>
          </cell>
          <cell r="BI1315">
            <v>0</v>
          </cell>
          <cell r="BJ1315">
            <v>0</v>
          </cell>
          <cell r="BK1315" t="str">
            <v>COMÚN</v>
          </cell>
          <cell r="BL1315">
            <v>0.15</v>
          </cell>
          <cell r="BM1315">
            <v>0</v>
          </cell>
          <cell r="BN1315">
            <v>0</v>
          </cell>
          <cell r="BO1315" t="str">
            <v>BOGOTÁ</v>
          </cell>
          <cell r="BP1315">
            <v>9.6600000000000002E-3</v>
          </cell>
          <cell r="BQ1315">
            <v>0</v>
          </cell>
          <cell r="BR1315">
            <v>0</v>
          </cell>
          <cell r="BS1315">
            <v>0</v>
          </cell>
          <cell r="BT1315">
            <v>0</v>
          </cell>
          <cell r="BU1315">
            <v>0</v>
          </cell>
          <cell r="BV1315">
            <v>0</v>
          </cell>
          <cell r="BW1315">
            <v>785232</v>
          </cell>
          <cell r="BX1315">
            <v>0</v>
          </cell>
          <cell r="BY1315">
            <v>471139</v>
          </cell>
          <cell r="BZ1315">
            <v>0</v>
          </cell>
          <cell r="CA1315">
            <v>189634</v>
          </cell>
          <cell r="CB1315">
            <v>0</v>
          </cell>
          <cell r="CC1315">
            <v>0</v>
          </cell>
          <cell r="CD1315">
            <v>0</v>
          </cell>
          <cell r="CE1315">
            <v>0</v>
          </cell>
          <cell r="CF1315">
            <v>21325723</v>
          </cell>
          <cell r="CG1315">
            <v>41536</v>
          </cell>
          <cell r="CH1315">
            <v>882</v>
          </cell>
          <cell r="CI1315">
            <v>9713</v>
          </cell>
          <cell r="CJ1315" t="str">
            <v>Oscar Dario Rodriguez Posada</v>
          </cell>
          <cell r="CK1315" t="str">
            <v>IMPLEMENTACION DE OBRAS PARA LA PAZ</v>
          </cell>
          <cell r="CL1315" t="str">
            <v>ORDINARIA</v>
          </cell>
          <cell r="CM1315">
            <v>0</v>
          </cell>
          <cell r="CN1315">
            <v>0</v>
          </cell>
          <cell r="CO1315" t="str">
            <v>NO APLICA</v>
          </cell>
          <cell r="CP1315">
            <v>0</v>
          </cell>
          <cell r="CQ1315">
            <v>20135020126153</v>
          </cell>
          <cell r="CR1315">
            <v>0</v>
          </cell>
          <cell r="CS1315">
            <v>0</v>
          </cell>
          <cell r="CT1315">
            <v>0</v>
          </cell>
          <cell r="CU1315">
            <v>0</v>
          </cell>
          <cell r="CV1315">
            <v>0</v>
          </cell>
          <cell r="CW1315">
            <v>0</v>
          </cell>
          <cell r="CX1315">
            <v>0</v>
          </cell>
          <cell r="CY1315">
            <v>0</v>
          </cell>
          <cell r="CZ1315">
            <v>0</v>
          </cell>
          <cell r="DA1315">
            <v>0</v>
          </cell>
          <cell r="DB1315">
            <v>0</v>
          </cell>
          <cell r="DC1315">
            <v>0</v>
          </cell>
          <cell r="DD1315">
            <v>0</v>
          </cell>
          <cell r="DE1315">
            <v>0</v>
          </cell>
          <cell r="DF1315">
            <v>0</v>
          </cell>
          <cell r="DG1315">
            <v>0</v>
          </cell>
          <cell r="DH1315">
            <v>0</v>
          </cell>
          <cell r="DI1315">
            <v>0</v>
          </cell>
          <cell r="DJ1315">
            <v>0</v>
          </cell>
          <cell r="DK1315">
            <v>0</v>
          </cell>
          <cell r="DL1315">
            <v>0</v>
          </cell>
          <cell r="DM1315">
            <v>0</v>
          </cell>
          <cell r="DN1315">
            <v>0</v>
          </cell>
          <cell r="DO1315">
            <v>0</v>
          </cell>
          <cell r="DP1315">
            <v>0</v>
          </cell>
          <cell r="DQ1315">
            <v>0</v>
          </cell>
          <cell r="DR1315">
            <v>0</v>
          </cell>
          <cell r="DS1315">
            <v>0</v>
          </cell>
          <cell r="DT1315">
            <v>0</v>
          </cell>
          <cell r="DU1315">
            <v>0</v>
          </cell>
          <cell r="DV1315">
            <v>0</v>
          </cell>
          <cell r="DW1315">
            <v>0</v>
          </cell>
          <cell r="DX1315">
            <v>0</v>
          </cell>
          <cell r="DY1315">
            <v>0</v>
          </cell>
          <cell r="DZ1315">
            <v>0</v>
          </cell>
          <cell r="EA1315">
            <v>0</v>
          </cell>
          <cell r="EB1315">
            <v>0</v>
          </cell>
          <cell r="EC1315">
            <v>0</v>
          </cell>
          <cell r="ED1315">
            <v>0</v>
          </cell>
          <cell r="EE1315">
            <v>0</v>
          </cell>
          <cell r="EF1315">
            <v>0</v>
          </cell>
          <cell r="EG1315">
            <v>0</v>
          </cell>
          <cell r="EH1315">
            <v>0</v>
          </cell>
          <cell r="EI1315">
            <v>0</v>
          </cell>
          <cell r="EJ1315">
            <v>0</v>
          </cell>
        </row>
        <row r="1316">
          <cell r="B1316">
            <v>1383</v>
          </cell>
          <cell r="C1316">
            <v>41536</v>
          </cell>
          <cell r="D1316">
            <v>886</v>
          </cell>
          <cell r="E1316" t="str">
            <v>OscarR</v>
          </cell>
          <cell r="F1316">
            <v>41536</v>
          </cell>
          <cell r="G1316" t="str">
            <v>DPS</v>
          </cell>
          <cell r="H1316" t="str">
            <v>15/13</v>
          </cell>
          <cell r="I1316">
            <v>2013</v>
          </cell>
          <cell r="J1316" t="str">
            <v>FUNDACIÓN NACIONAL BATUTA</v>
          </cell>
          <cell r="K1316" t="str">
            <v>800.148.631-6</v>
          </cell>
          <cell r="L1316" t="str">
            <v>BOGOTÁ</v>
          </cell>
          <cell r="M1316" t="str">
            <v>Clle 9 No. 8 - 97</v>
          </cell>
          <cell r="N1316">
            <v>3336765</v>
          </cell>
          <cell r="O1316" t="str">
            <v>BRINDAR FORMACION MUSICAL, PARA ENRIQUECER LA VIDA DE NIÑAS Y NIÑOS ADOLESCENTES JOVENES Y ADULTOS VICTIMAS DEL CONFLICTO INTERNO Y DE LA POBLACION VULNERABLE</v>
          </cell>
          <cell r="P1316">
            <v>14749028328</v>
          </cell>
          <cell r="Q1316">
            <v>0</v>
          </cell>
          <cell r="R1316">
            <v>14749028328</v>
          </cell>
          <cell r="S1316">
            <v>169513</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t="str">
            <v>CATALINA MARÍA MARTÍNEZ GUZMÁN</v>
          </cell>
          <cell r="AJ1316" t="str">
            <v>1° DESEMBOLSO POR $1,700', CON LEGALIZACIÓN Y CONDICIONES, 2DO $ 1.900',3ER $1600', 4TO $1500?,5TO $1200',6TO $1.450',7TO $1.200',OCTAV $1.300.NOV $1.200,DEC $1.300 Y ONCE $399.028.328</v>
          </cell>
          <cell r="AK1316">
            <v>1882</v>
          </cell>
          <cell r="AL1316" t="str">
            <v>320000854048 DEL 20 DE DICIEMBRE DE 2011</v>
          </cell>
          <cell r="AM1316" t="str">
            <v>OCTAVO DESEMBOLSO CONVENIO</v>
          </cell>
          <cell r="AN1316">
            <v>1300000000</v>
          </cell>
          <cell r="AO1316">
            <v>0</v>
          </cell>
          <cell r="AP1316">
            <v>0</v>
          </cell>
          <cell r="AQ1316">
            <v>0</v>
          </cell>
          <cell r="AR1316">
            <v>0</v>
          </cell>
          <cell r="AS1316">
            <v>0</v>
          </cell>
          <cell r="AT1316">
            <v>0</v>
          </cell>
          <cell r="AU1316">
            <v>0</v>
          </cell>
          <cell r="AV1316">
            <v>0</v>
          </cell>
          <cell r="AW1316">
            <v>0</v>
          </cell>
          <cell r="AX1316">
            <v>0</v>
          </cell>
          <cell r="AY1316">
            <v>0</v>
          </cell>
          <cell r="AZ1316">
            <v>1300000000</v>
          </cell>
          <cell r="BA1316" t="str">
            <v>NO</v>
          </cell>
          <cell r="BB1316" t="str">
            <v>NO</v>
          </cell>
          <cell r="BC1316" t="str">
            <v>NO</v>
          </cell>
          <cell r="BD1316" t="str">
            <v>NO</v>
          </cell>
          <cell r="BE1316" t="str">
            <v>COMÚN</v>
          </cell>
          <cell r="BF1316" t="str">
            <v>NO</v>
          </cell>
          <cell r="BG1316" t="str">
            <v>ENTIDAD SIN ANIMO DE LUCRO</v>
          </cell>
          <cell r="BH1316">
            <v>0</v>
          </cell>
          <cell r="BI1316">
            <v>0</v>
          </cell>
          <cell r="BJ1316">
            <v>0</v>
          </cell>
          <cell r="BK1316" t="str">
            <v>COMÚN</v>
          </cell>
          <cell r="BL1316">
            <v>0</v>
          </cell>
          <cell r="BM1316">
            <v>0</v>
          </cell>
          <cell r="BN1316">
            <v>0</v>
          </cell>
          <cell r="BO1316" t="str">
            <v>BOGOTÁ</v>
          </cell>
          <cell r="BP1316">
            <v>0</v>
          </cell>
          <cell r="BQ1316">
            <v>0</v>
          </cell>
          <cell r="BR1316">
            <v>0</v>
          </cell>
          <cell r="BS1316">
            <v>0</v>
          </cell>
          <cell r="BT1316">
            <v>0</v>
          </cell>
          <cell r="BU1316" t="str">
            <v>NO APLICA</v>
          </cell>
          <cell r="BV1316">
            <v>0</v>
          </cell>
          <cell r="BW1316">
            <v>0</v>
          </cell>
          <cell r="BX1316">
            <v>0</v>
          </cell>
          <cell r="BY1316">
            <v>0</v>
          </cell>
          <cell r="BZ1316">
            <v>0</v>
          </cell>
          <cell r="CA1316">
            <v>0</v>
          </cell>
          <cell r="CB1316">
            <v>0</v>
          </cell>
          <cell r="CC1316">
            <v>0</v>
          </cell>
          <cell r="CD1316">
            <v>0</v>
          </cell>
          <cell r="CE1316">
            <v>0</v>
          </cell>
          <cell r="CF1316">
            <v>1300000000</v>
          </cell>
          <cell r="CG1316">
            <v>41536</v>
          </cell>
          <cell r="CH1316">
            <v>886</v>
          </cell>
          <cell r="CI1316">
            <v>169513</v>
          </cell>
          <cell r="CJ1316" t="str">
            <v>Oscar Dario Rodriguez Posada</v>
          </cell>
          <cell r="CK1316" t="str">
            <v>APOYO Y ATENCION PSICOSOCIAL EN ZONAS AFECTADAS POR EL DESPLAZAMIENTO FORZADO A NIVEL NAL</v>
          </cell>
          <cell r="CL1316" t="str">
            <v>ORDINARIA</v>
          </cell>
          <cell r="CM1316" t="str">
            <v>201361003210000015E</v>
          </cell>
          <cell r="CN1316">
            <v>0</v>
          </cell>
          <cell r="CO1316" t="str">
            <v>NO APLICA</v>
          </cell>
          <cell r="CP1316">
            <v>0</v>
          </cell>
          <cell r="CQ1316">
            <v>20135000138243</v>
          </cell>
          <cell r="CR1316">
            <v>0</v>
          </cell>
          <cell r="CS1316">
            <v>0</v>
          </cell>
          <cell r="CT1316">
            <v>0</v>
          </cell>
          <cell r="CU1316">
            <v>0</v>
          </cell>
          <cell r="CV1316">
            <v>0</v>
          </cell>
          <cell r="CW1316">
            <v>0</v>
          </cell>
          <cell r="CX1316">
            <v>0</v>
          </cell>
          <cell r="CY1316">
            <v>0</v>
          </cell>
          <cell r="CZ1316">
            <v>0</v>
          </cell>
          <cell r="DA1316">
            <v>0</v>
          </cell>
          <cell r="DB1316">
            <v>0</v>
          </cell>
          <cell r="DC1316">
            <v>0</v>
          </cell>
          <cell r="DD1316">
            <v>0</v>
          </cell>
          <cell r="DE1316">
            <v>0</v>
          </cell>
          <cell r="DF1316">
            <v>0</v>
          </cell>
          <cell r="DG1316">
            <v>0</v>
          </cell>
          <cell r="DH1316">
            <v>0</v>
          </cell>
          <cell r="DI1316">
            <v>0</v>
          </cell>
          <cell r="DJ1316">
            <v>0</v>
          </cell>
          <cell r="DK1316">
            <v>0</v>
          </cell>
          <cell r="DL1316">
            <v>0</v>
          </cell>
          <cell r="DM1316">
            <v>0</v>
          </cell>
          <cell r="DN1316">
            <v>0</v>
          </cell>
          <cell r="DO1316">
            <v>0</v>
          </cell>
          <cell r="DP1316">
            <v>0</v>
          </cell>
          <cell r="DQ1316">
            <v>0</v>
          </cell>
          <cell r="DR1316">
            <v>0</v>
          </cell>
          <cell r="DS1316">
            <v>0</v>
          </cell>
          <cell r="DT1316">
            <v>0</v>
          </cell>
          <cell r="DU1316">
            <v>0</v>
          </cell>
          <cell r="DV1316">
            <v>0</v>
          </cell>
          <cell r="DW1316">
            <v>0</v>
          </cell>
          <cell r="DX1316">
            <v>0</v>
          </cell>
          <cell r="DY1316">
            <v>0</v>
          </cell>
          <cell r="DZ1316">
            <v>0</v>
          </cell>
          <cell r="EA1316">
            <v>0</v>
          </cell>
          <cell r="EB1316">
            <v>0</v>
          </cell>
          <cell r="EC1316">
            <v>0</v>
          </cell>
          <cell r="ED1316">
            <v>0</v>
          </cell>
          <cell r="EE1316">
            <v>0</v>
          </cell>
          <cell r="EF1316">
            <v>0</v>
          </cell>
          <cell r="EG1316">
            <v>0</v>
          </cell>
          <cell r="EH1316">
            <v>0</v>
          </cell>
          <cell r="EI1316">
            <v>0</v>
          </cell>
          <cell r="EJ1316">
            <v>0</v>
          </cell>
        </row>
        <row r="1317">
          <cell r="B1317">
            <v>1387</v>
          </cell>
          <cell r="C1317">
            <v>41540</v>
          </cell>
          <cell r="D1317">
            <v>893</v>
          </cell>
          <cell r="E1317" t="str">
            <v>OscarR</v>
          </cell>
          <cell r="F1317">
            <v>41540</v>
          </cell>
          <cell r="G1317" t="str">
            <v>DPS</v>
          </cell>
          <cell r="H1317" t="str">
            <v>34/13</v>
          </cell>
          <cell r="I1317">
            <v>2013</v>
          </cell>
          <cell r="J1317" t="str">
            <v>ELIECER PEREZ GALVIS/DISTRIBUIDORA YURUPARI</v>
          </cell>
          <cell r="K1317" t="str">
            <v>6.649.839</v>
          </cell>
          <cell r="L1317" t="str">
            <v>VAUPES</v>
          </cell>
          <cell r="M1317" t="str">
            <v>Cl 15 13-103</v>
          </cell>
          <cell r="N1317">
            <v>985642461</v>
          </cell>
          <cell r="O1317" t="str">
            <v>SUMINISTRO DE COMBUSTIBLE Y ACEITE PARA LA PLANTA ELECTRICA,MOTOCICLETA Y EL MOTOR FUERA DE BORDA D P S</v>
          </cell>
          <cell r="P1317">
            <v>24087000</v>
          </cell>
          <cell r="Q1317">
            <v>0</v>
          </cell>
          <cell r="R1317">
            <v>24087000</v>
          </cell>
          <cell r="S1317">
            <v>286413</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t="str">
            <v>NANCY PATRICIA TAVERA</v>
          </cell>
          <cell r="AJ1317" t="str">
            <v>MENSUAL POR PRODUCTOS</v>
          </cell>
          <cell r="AK1317">
            <v>8765</v>
          </cell>
          <cell r="AL1317">
            <v>220000066065</v>
          </cell>
          <cell r="AM1317" t="str">
            <v>23 GALONES DE GASOLINA,17 GALONES DE RIMULA 40 Y 310 GALONES DE ACPM</v>
          </cell>
          <cell r="AN1317">
            <v>6026500</v>
          </cell>
          <cell r="AO1317">
            <v>0</v>
          </cell>
          <cell r="AP1317">
            <v>0</v>
          </cell>
          <cell r="AQ1317">
            <v>0</v>
          </cell>
          <cell r="AR1317">
            <v>0</v>
          </cell>
          <cell r="AS1317">
            <v>0</v>
          </cell>
          <cell r="AT1317">
            <v>0</v>
          </cell>
          <cell r="AU1317">
            <v>0</v>
          </cell>
          <cell r="AV1317">
            <v>0</v>
          </cell>
          <cell r="AW1317">
            <v>0</v>
          </cell>
          <cell r="AX1317">
            <v>0</v>
          </cell>
          <cell r="AY1317">
            <v>0</v>
          </cell>
          <cell r="AZ1317">
            <v>6026500</v>
          </cell>
          <cell r="BA1317" t="str">
            <v>NO</v>
          </cell>
          <cell r="BB1317" t="str">
            <v>NO</v>
          </cell>
          <cell r="BC1317" t="str">
            <v>NO</v>
          </cell>
          <cell r="BD1317" t="str">
            <v>NO</v>
          </cell>
          <cell r="BE1317" t="str">
            <v>COMÚN</v>
          </cell>
          <cell r="BF1317" t="str">
            <v>NO</v>
          </cell>
          <cell r="BG1317" t="str">
            <v>COMPRA DE COMBUSTIBLE</v>
          </cell>
          <cell r="BH1317">
            <v>1E-3</v>
          </cell>
          <cell r="BI1317">
            <v>0</v>
          </cell>
          <cell r="BJ1317">
            <v>0</v>
          </cell>
          <cell r="BK1317" t="str">
            <v>COMÚN</v>
          </cell>
          <cell r="BL1317">
            <v>0</v>
          </cell>
          <cell r="BM1317">
            <v>0</v>
          </cell>
          <cell r="BN1317">
            <v>0</v>
          </cell>
          <cell r="BO1317" t="str">
            <v>MITU 10 x 1000</v>
          </cell>
          <cell r="BP1317">
            <v>0.01</v>
          </cell>
          <cell r="BQ1317">
            <v>0</v>
          </cell>
          <cell r="BR1317">
            <v>0</v>
          </cell>
          <cell r="BS1317">
            <v>0</v>
          </cell>
          <cell r="BT1317">
            <v>0</v>
          </cell>
          <cell r="BU1317" t="str">
            <v>PERSONA NATURAL NO APLICA</v>
          </cell>
          <cell r="BV1317">
            <v>0</v>
          </cell>
          <cell r="BW1317">
            <v>6027</v>
          </cell>
          <cell r="BX1317">
            <v>0</v>
          </cell>
          <cell r="BY1317">
            <v>0</v>
          </cell>
          <cell r="BZ1317">
            <v>0</v>
          </cell>
          <cell r="CA1317">
            <v>0</v>
          </cell>
          <cell r="CB1317">
            <v>0</v>
          </cell>
          <cell r="CC1317">
            <v>0</v>
          </cell>
          <cell r="CD1317">
            <v>60265</v>
          </cell>
          <cell r="CE1317">
            <v>0</v>
          </cell>
          <cell r="CF1317">
            <v>5960208</v>
          </cell>
          <cell r="CG1317">
            <v>41540</v>
          </cell>
          <cell r="CH1317">
            <v>893</v>
          </cell>
          <cell r="CI1317">
            <v>286413</v>
          </cell>
          <cell r="CJ1317" t="str">
            <v>Oscar Dario Rodriguez Posada</v>
          </cell>
          <cell r="CK1317" t="str">
            <v>COMBUSTIBLE Y LUBRICANTES</v>
          </cell>
          <cell r="CL1317" t="str">
            <v>GASTOS GENERALES</v>
          </cell>
          <cell r="CM1317" t="str">
            <v>201361003018000034E</v>
          </cell>
          <cell r="CN1317">
            <v>0</v>
          </cell>
          <cell r="CO1317" t="str">
            <v>NO APLICA</v>
          </cell>
          <cell r="CP1317">
            <v>0</v>
          </cell>
          <cell r="CQ1317">
            <v>20131440033383</v>
          </cell>
          <cell r="CR1317">
            <v>0</v>
          </cell>
          <cell r="CS1317">
            <v>0</v>
          </cell>
          <cell r="CT1317">
            <v>0</v>
          </cell>
          <cell r="CU1317">
            <v>0</v>
          </cell>
          <cell r="CV1317">
            <v>0</v>
          </cell>
          <cell r="CW1317">
            <v>0</v>
          </cell>
          <cell r="CX1317">
            <v>0</v>
          </cell>
          <cell r="CY1317">
            <v>0</v>
          </cell>
          <cell r="CZ1317">
            <v>0</v>
          </cell>
          <cell r="DA1317">
            <v>0</v>
          </cell>
          <cell r="DB1317">
            <v>0</v>
          </cell>
          <cell r="DC1317">
            <v>0</v>
          </cell>
          <cell r="DD1317">
            <v>0</v>
          </cell>
          <cell r="DE1317">
            <v>0</v>
          </cell>
          <cell r="DF1317">
            <v>0</v>
          </cell>
          <cell r="DG1317">
            <v>0</v>
          </cell>
          <cell r="DH1317">
            <v>0</v>
          </cell>
          <cell r="DI1317">
            <v>0</v>
          </cell>
          <cell r="DJ1317">
            <v>0</v>
          </cell>
          <cell r="DK1317">
            <v>0</v>
          </cell>
          <cell r="DL1317">
            <v>0</v>
          </cell>
          <cell r="DM1317">
            <v>0</v>
          </cell>
          <cell r="DN1317">
            <v>0</v>
          </cell>
          <cell r="DO1317">
            <v>0</v>
          </cell>
          <cell r="DP1317">
            <v>0</v>
          </cell>
          <cell r="DQ1317">
            <v>0</v>
          </cell>
          <cell r="DR1317">
            <v>0</v>
          </cell>
          <cell r="DS1317">
            <v>0</v>
          </cell>
          <cell r="DT1317">
            <v>0</v>
          </cell>
          <cell r="DU1317">
            <v>0</v>
          </cell>
          <cell r="DV1317">
            <v>0</v>
          </cell>
          <cell r="DW1317">
            <v>0</v>
          </cell>
          <cell r="DX1317">
            <v>0</v>
          </cell>
          <cell r="DY1317">
            <v>0</v>
          </cell>
          <cell r="DZ1317">
            <v>0</v>
          </cell>
          <cell r="EA1317">
            <v>0</v>
          </cell>
          <cell r="EB1317">
            <v>0</v>
          </cell>
          <cell r="EC1317">
            <v>0</v>
          </cell>
          <cell r="ED1317">
            <v>0</v>
          </cell>
          <cell r="EE1317">
            <v>0</v>
          </cell>
          <cell r="EF1317">
            <v>0</v>
          </cell>
          <cell r="EG1317">
            <v>0</v>
          </cell>
          <cell r="EH1317">
            <v>0</v>
          </cell>
          <cell r="EI1317">
            <v>0</v>
          </cell>
          <cell r="EJ1317">
            <v>0</v>
          </cell>
        </row>
        <row r="1318">
          <cell r="B1318">
            <v>1393</v>
          </cell>
          <cell r="C1318">
            <v>41540</v>
          </cell>
          <cell r="D1318">
            <v>898</v>
          </cell>
          <cell r="E1318" t="str">
            <v>OscarR</v>
          </cell>
          <cell r="F1318">
            <v>41540</v>
          </cell>
          <cell r="G1318" t="str">
            <v>DPS</v>
          </cell>
          <cell r="H1318" t="str">
            <v>121/2012</v>
          </cell>
          <cell r="I1318">
            <v>2012</v>
          </cell>
          <cell r="J1318" t="str">
            <v>FUNDACION PANAMERICANA PARA EL DESARROLLO - FUPAD</v>
          </cell>
          <cell r="K1318" t="str">
            <v>830.084.232-3</v>
          </cell>
          <cell r="L1318" t="str">
            <v>BOGOTÁ</v>
          </cell>
          <cell r="M1318" t="str">
            <v xml:space="preserve">CRA 7 81 - 26 </v>
          </cell>
          <cell r="N1318" t="str">
            <v>651 3838</v>
          </cell>
          <cell r="O1318" t="str">
            <v>DESARROLLO DEL COMPONENTE DE ENFOQUE DIFERENCIAL ÉTNICO PARA ATENDER A FAMILIAS INDÍGENAS Y AFROCOLOMBIANAS EN LÍNEAS DE INTERVENCIÓN SOBERANIA ALIMENTARIA PRACTICAS</v>
          </cell>
          <cell r="P1318">
            <v>44000000000</v>
          </cell>
          <cell r="Q1318">
            <v>0</v>
          </cell>
          <cell r="R1318">
            <v>4500000000</v>
          </cell>
          <cell r="S1318">
            <v>812512</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t="str">
            <v>JUAN FELIPE LÓPEZ SIERRA</v>
          </cell>
          <cell r="AJ1318" t="str">
            <v>1ER DESEMBOLSO $12,000.000.000 AL PERFECCIONAMIENTO Y EJECUCION, 2DO DESEMBOLSO $13,500,000,000 PREVIO CUMPLIMIENTO DE METAS DEL CONVENIO; 3ER DESEMBOLSO $11,500,000.000, PREVIO CUMPLIMIENTO DE CONDICIONES.</v>
          </cell>
          <cell r="AK1318" t="str">
            <v>CUENTA DE COBRO 0121-20-09-13</v>
          </cell>
          <cell r="AL1318" t="str">
            <v>NO APLICA</v>
          </cell>
          <cell r="AM1318" t="str">
            <v>SOLICITUD NO.3 CONVENIO DE COOPERACIÓN</v>
          </cell>
          <cell r="AN1318">
            <v>4500000000</v>
          </cell>
          <cell r="AO1318">
            <v>0</v>
          </cell>
          <cell r="AP1318">
            <v>0</v>
          </cell>
          <cell r="AQ1318">
            <v>0</v>
          </cell>
          <cell r="AR1318">
            <v>0</v>
          </cell>
          <cell r="AS1318">
            <v>0</v>
          </cell>
          <cell r="AT1318">
            <v>0</v>
          </cell>
          <cell r="AU1318">
            <v>0</v>
          </cell>
          <cell r="AV1318">
            <v>0</v>
          </cell>
          <cell r="AW1318">
            <v>0</v>
          </cell>
          <cell r="AX1318">
            <v>0</v>
          </cell>
          <cell r="AY1318">
            <v>0</v>
          </cell>
          <cell r="AZ1318">
            <v>4500000000</v>
          </cell>
          <cell r="BA1318" t="str">
            <v>NO</v>
          </cell>
          <cell r="BB1318" t="str">
            <v>RE</v>
          </cell>
          <cell r="BC1318" t="str">
            <v>SI</v>
          </cell>
          <cell r="BD1318" t="str">
            <v>SI</v>
          </cell>
          <cell r="BE1318" t="str">
            <v>E</v>
          </cell>
          <cell r="BF1318" t="str">
            <v>NO</v>
          </cell>
          <cell r="BG1318" t="str">
            <v>ENTIDAD SIN ÁNIMO DE LUCRO</v>
          </cell>
          <cell r="BH1318">
            <v>0</v>
          </cell>
          <cell r="BI1318">
            <v>0</v>
          </cell>
          <cell r="BJ1318">
            <v>0</v>
          </cell>
          <cell r="BK1318" t="str">
            <v>E</v>
          </cell>
          <cell r="BL1318">
            <v>0</v>
          </cell>
          <cell r="BM1318">
            <v>0</v>
          </cell>
          <cell r="BN1318">
            <v>0</v>
          </cell>
          <cell r="BO1318" t="str">
            <v>CONVENIO DE COOPERACIÓN</v>
          </cell>
          <cell r="BP1318">
            <v>0</v>
          </cell>
          <cell r="BQ1318">
            <v>0</v>
          </cell>
          <cell r="BR1318">
            <v>0</v>
          </cell>
          <cell r="BS1318">
            <v>0</v>
          </cell>
          <cell r="BT1318">
            <v>0</v>
          </cell>
          <cell r="BU1318" t="str">
            <v>N/A</v>
          </cell>
          <cell r="BV1318">
            <v>0</v>
          </cell>
          <cell r="BW1318">
            <v>0</v>
          </cell>
          <cell r="BX1318">
            <v>0</v>
          </cell>
          <cell r="BY1318">
            <v>0</v>
          </cell>
          <cell r="BZ1318">
            <v>0</v>
          </cell>
          <cell r="CA1318">
            <v>0</v>
          </cell>
          <cell r="CB1318">
            <v>0</v>
          </cell>
          <cell r="CC1318">
            <v>0</v>
          </cell>
          <cell r="CD1318">
            <v>0</v>
          </cell>
          <cell r="CE1318">
            <v>0</v>
          </cell>
          <cell r="CF1318">
            <v>4500000000</v>
          </cell>
          <cell r="CG1318">
            <v>41540</v>
          </cell>
          <cell r="CH1318">
            <v>898</v>
          </cell>
          <cell r="CI1318">
            <v>812512</v>
          </cell>
          <cell r="CJ1318" t="str">
            <v>Oscar Dario Rodriguez Posada</v>
          </cell>
          <cell r="CK1318" t="str">
            <v>Implementacion instrumentos de atencion integral para la poblacion desplazada con enfoque diferencial</v>
          </cell>
          <cell r="CL1318" t="str">
            <v>ORDINARIA</v>
          </cell>
          <cell r="CM1318" t="str">
            <v>201261003204000121E</v>
          </cell>
          <cell r="CN1318" t="str">
            <v>RESERVA</v>
          </cell>
          <cell r="CO1318" t="str">
            <v>NO APLICA</v>
          </cell>
          <cell r="CP1318">
            <v>0</v>
          </cell>
          <cell r="CQ1318" t="str">
            <v>2013-4030140643</v>
          </cell>
          <cell r="CR1318" t="str">
            <v>Radicado No 898 se tramito con las liquidaciones 1393-1394</v>
          </cell>
          <cell r="CS1318">
            <v>0</v>
          </cell>
          <cell r="CT1318">
            <v>0</v>
          </cell>
          <cell r="CU1318">
            <v>0</v>
          </cell>
          <cell r="CV1318">
            <v>0</v>
          </cell>
          <cell r="CW1318">
            <v>0</v>
          </cell>
          <cell r="CX1318">
            <v>0</v>
          </cell>
          <cell r="CY1318">
            <v>0</v>
          </cell>
          <cell r="CZ1318">
            <v>0</v>
          </cell>
          <cell r="DA1318">
            <v>0</v>
          </cell>
          <cell r="DB1318">
            <v>0</v>
          </cell>
          <cell r="DC1318">
            <v>0</v>
          </cell>
          <cell r="DD1318">
            <v>0</v>
          </cell>
          <cell r="DE1318">
            <v>0</v>
          </cell>
          <cell r="DF1318">
            <v>0</v>
          </cell>
          <cell r="DG1318">
            <v>0</v>
          </cell>
          <cell r="DH1318">
            <v>0</v>
          </cell>
          <cell r="DI1318">
            <v>0</v>
          </cell>
          <cell r="DJ1318">
            <v>0</v>
          </cell>
          <cell r="DK1318">
            <v>0</v>
          </cell>
          <cell r="DL1318">
            <v>0</v>
          </cell>
          <cell r="DM1318">
            <v>0</v>
          </cell>
          <cell r="DN1318">
            <v>0</v>
          </cell>
          <cell r="DO1318">
            <v>0</v>
          </cell>
          <cell r="DP1318">
            <v>0</v>
          </cell>
          <cell r="DQ1318">
            <v>0</v>
          </cell>
          <cell r="DR1318">
            <v>0</v>
          </cell>
          <cell r="DS1318">
            <v>0</v>
          </cell>
          <cell r="DT1318">
            <v>0</v>
          </cell>
          <cell r="DU1318">
            <v>0</v>
          </cell>
          <cell r="DV1318">
            <v>0</v>
          </cell>
          <cell r="DW1318">
            <v>0</v>
          </cell>
          <cell r="DX1318">
            <v>0</v>
          </cell>
          <cell r="DY1318">
            <v>0</v>
          </cell>
          <cell r="DZ1318">
            <v>0</v>
          </cell>
          <cell r="EA1318">
            <v>0</v>
          </cell>
          <cell r="EB1318">
            <v>0</v>
          </cell>
          <cell r="EC1318">
            <v>0</v>
          </cell>
          <cell r="ED1318">
            <v>0</v>
          </cell>
          <cell r="EE1318">
            <v>0</v>
          </cell>
          <cell r="EF1318">
            <v>0</v>
          </cell>
          <cell r="EG1318">
            <v>0</v>
          </cell>
          <cell r="EH1318">
            <v>0</v>
          </cell>
          <cell r="EI1318">
            <v>0</v>
          </cell>
          <cell r="EJ1318">
            <v>0</v>
          </cell>
        </row>
        <row r="1319">
          <cell r="B1319">
            <v>1394</v>
          </cell>
          <cell r="C1319">
            <v>41540</v>
          </cell>
          <cell r="D1319">
            <v>898</v>
          </cell>
          <cell r="E1319" t="str">
            <v>OscarR</v>
          </cell>
          <cell r="F1319">
            <v>41540</v>
          </cell>
          <cell r="G1319" t="str">
            <v>DPS</v>
          </cell>
          <cell r="H1319" t="str">
            <v>121/2012</v>
          </cell>
          <cell r="I1319">
            <v>2013</v>
          </cell>
          <cell r="J1319" t="str">
            <v>FUNDACION PANAMERICANA PARA EL DESARROLLO - FUPAD</v>
          </cell>
          <cell r="K1319" t="str">
            <v>830.084.232-3</v>
          </cell>
          <cell r="L1319" t="str">
            <v>BOGOTÁ</v>
          </cell>
          <cell r="M1319" t="str">
            <v xml:space="preserve">CRA 7 81 - 26 </v>
          </cell>
          <cell r="N1319" t="str">
            <v>651 3838</v>
          </cell>
          <cell r="O1319" t="str">
            <v>DESARROLLO DEL COMPONENTE DE ENFOQUE DIFERENCIAL ÉTNICO PARA ATENDER A FAMILIAS INDÍGENAS Y AFROCOLOMBIANAS EN LÍNEAS DE INTERVENCIÓN SOBERANIA ALIMENTARIA PRACTICAS</v>
          </cell>
          <cell r="P1319">
            <v>14000000000</v>
          </cell>
          <cell r="Q1319">
            <v>0</v>
          </cell>
          <cell r="R1319">
            <v>14000000000</v>
          </cell>
          <cell r="S1319">
            <v>170213</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t="str">
            <v>JUAN FELIPE LÓPEZ SIERRA</v>
          </cell>
          <cell r="AJ1319" t="str">
            <v>1ER DESEMBOLSO $12,000.000.000 AL PERFECCIONAMIENTO Y EJECUCION, 2DO DESEMBOLSO $13,500,000,000 PREVIO CUMPLIMIENTO DE METAS DEL CONVENIO; 3ER DESEMBOLSO $11,500,000.000, PREVIO CUMPLIMIENTO DE CONDICIONES.</v>
          </cell>
          <cell r="AK1319" t="str">
            <v>CUENTA DE COBRO 0121-20-09-13</v>
          </cell>
          <cell r="AL1319" t="str">
            <v>NO APLICA</v>
          </cell>
          <cell r="AM1319" t="str">
            <v>SOLICITUD NO.3 CONVENIO DE COOPERACIÓN</v>
          </cell>
          <cell r="AN1319">
            <v>7000000000</v>
          </cell>
          <cell r="AO1319">
            <v>0</v>
          </cell>
          <cell r="AP1319">
            <v>0</v>
          </cell>
          <cell r="AQ1319">
            <v>0</v>
          </cell>
          <cell r="AR1319">
            <v>0</v>
          </cell>
          <cell r="AS1319">
            <v>0</v>
          </cell>
          <cell r="AT1319">
            <v>0</v>
          </cell>
          <cell r="AU1319">
            <v>0</v>
          </cell>
          <cell r="AV1319">
            <v>0</v>
          </cell>
          <cell r="AW1319">
            <v>0</v>
          </cell>
          <cell r="AX1319">
            <v>0</v>
          </cell>
          <cell r="AY1319">
            <v>0</v>
          </cell>
          <cell r="AZ1319">
            <v>7000000000</v>
          </cell>
          <cell r="BA1319" t="str">
            <v>NO</v>
          </cell>
          <cell r="BB1319" t="str">
            <v>RE</v>
          </cell>
          <cell r="BC1319" t="str">
            <v>SI</v>
          </cell>
          <cell r="BD1319" t="str">
            <v>SI</v>
          </cell>
          <cell r="BE1319" t="str">
            <v>E</v>
          </cell>
          <cell r="BF1319" t="str">
            <v>NO</v>
          </cell>
          <cell r="BG1319" t="str">
            <v>ENTIDAD SIN ÁNIMO DE LUCRO</v>
          </cell>
          <cell r="BH1319">
            <v>0</v>
          </cell>
          <cell r="BI1319">
            <v>0</v>
          </cell>
          <cell r="BJ1319">
            <v>0</v>
          </cell>
          <cell r="BK1319" t="str">
            <v>E</v>
          </cell>
          <cell r="BL1319">
            <v>0</v>
          </cell>
          <cell r="BM1319">
            <v>0</v>
          </cell>
          <cell r="BN1319">
            <v>0</v>
          </cell>
          <cell r="BO1319" t="str">
            <v>CONVENIO DE COOPERACIÓN</v>
          </cell>
          <cell r="BP1319">
            <v>0</v>
          </cell>
          <cell r="BQ1319">
            <v>0</v>
          </cell>
          <cell r="BR1319">
            <v>0</v>
          </cell>
          <cell r="BS1319">
            <v>0</v>
          </cell>
          <cell r="BT1319">
            <v>0</v>
          </cell>
          <cell r="BU1319" t="str">
            <v>N/A</v>
          </cell>
          <cell r="BV1319">
            <v>0</v>
          </cell>
          <cell r="BW1319">
            <v>0</v>
          </cell>
          <cell r="BX1319">
            <v>0</v>
          </cell>
          <cell r="BY1319">
            <v>0</v>
          </cell>
          <cell r="BZ1319">
            <v>0</v>
          </cell>
          <cell r="CA1319">
            <v>0</v>
          </cell>
          <cell r="CB1319">
            <v>0</v>
          </cell>
          <cell r="CC1319">
            <v>0</v>
          </cell>
          <cell r="CD1319">
            <v>0</v>
          </cell>
          <cell r="CE1319">
            <v>0</v>
          </cell>
          <cell r="CF1319">
            <v>7000000000</v>
          </cell>
          <cell r="CG1319">
            <v>41540</v>
          </cell>
          <cell r="CH1319">
            <v>898</v>
          </cell>
          <cell r="CI1319">
            <v>170213</v>
          </cell>
          <cell r="CJ1319" t="str">
            <v>Oscar Dario Rodriguez Posada</v>
          </cell>
          <cell r="CK1319" t="str">
            <v>Implementacion instrumentos de atencion integral para la poblacion desplazada con enfoque diferencial</v>
          </cell>
          <cell r="CL1319" t="str">
            <v>ORDINARIA</v>
          </cell>
          <cell r="CM1319" t="str">
            <v>201261003204000121E</v>
          </cell>
          <cell r="CN1319">
            <v>0</v>
          </cell>
          <cell r="CO1319" t="str">
            <v>NO APLICA</v>
          </cell>
          <cell r="CP1319">
            <v>0</v>
          </cell>
          <cell r="CQ1319" t="str">
            <v>2013-4030140643</v>
          </cell>
          <cell r="CR1319" t="str">
            <v>Radicado No 898 se tramito con las liquidaciones 1393-1394</v>
          </cell>
          <cell r="CS1319">
            <v>0</v>
          </cell>
          <cell r="CT1319">
            <v>0</v>
          </cell>
          <cell r="CU1319">
            <v>0</v>
          </cell>
          <cell r="CV1319">
            <v>0</v>
          </cell>
          <cell r="CW1319">
            <v>0</v>
          </cell>
          <cell r="CX1319">
            <v>0</v>
          </cell>
          <cell r="CY1319">
            <v>0</v>
          </cell>
          <cell r="CZ1319">
            <v>0</v>
          </cell>
          <cell r="DA1319">
            <v>0</v>
          </cell>
          <cell r="DB1319">
            <v>0</v>
          </cell>
          <cell r="DC1319">
            <v>0</v>
          </cell>
          <cell r="DD1319">
            <v>0</v>
          </cell>
          <cell r="DE1319">
            <v>0</v>
          </cell>
          <cell r="DF1319">
            <v>0</v>
          </cell>
          <cell r="DG1319">
            <v>0</v>
          </cell>
          <cell r="DH1319">
            <v>0</v>
          </cell>
          <cell r="DI1319">
            <v>0</v>
          </cell>
          <cell r="DJ1319">
            <v>0</v>
          </cell>
          <cell r="DK1319">
            <v>0</v>
          </cell>
          <cell r="DL1319">
            <v>0</v>
          </cell>
          <cell r="DM1319">
            <v>0</v>
          </cell>
          <cell r="DN1319">
            <v>0</v>
          </cell>
          <cell r="DO1319">
            <v>0</v>
          </cell>
          <cell r="DP1319">
            <v>0</v>
          </cell>
          <cell r="DQ1319">
            <v>0</v>
          </cell>
          <cell r="DR1319">
            <v>0</v>
          </cell>
          <cell r="DS1319">
            <v>0</v>
          </cell>
          <cell r="DT1319">
            <v>0</v>
          </cell>
          <cell r="DU1319">
            <v>0</v>
          </cell>
          <cell r="DV1319">
            <v>0</v>
          </cell>
          <cell r="DW1319">
            <v>0</v>
          </cell>
          <cell r="DX1319">
            <v>0</v>
          </cell>
          <cell r="DY1319">
            <v>0</v>
          </cell>
          <cell r="DZ1319">
            <v>0</v>
          </cell>
          <cell r="EA1319">
            <v>0</v>
          </cell>
          <cell r="EB1319">
            <v>0</v>
          </cell>
          <cell r="EC1319">
            <v>0</v>
          </cell>
          <cell r="ED1319">
            <v>0</v>
          </cell>
          <cell r="EE1319">
            <v>0</v>
          </cell>
          <cell r="EF1319">
            <v>0</v>
          </cell>
          <cell r="EG1319">
            <v>0</v>
          </cell>
          <cell r="EH1319">
            <v>0</v>
          </cell>
          <cell r="EI1319">
            <v>0</v>
          </cell>
          <cell r="EJ1319">
            <v>0</v>
          </cell>
        </row>
        <row r="1320">
          <cell r="B1320">
            <v>1395</v>
          </cell>
          <cell r="C1320">
            <v>41541</v>
          </cell>
          <cell r="D1320">
            <v>903</v>
          </cell>
          <cell r="E1320" t="str">
            <v>OscarR</v>
          </cell>
          <cell r="F1320">
            <v>41541</v>
          </cell>
          <cell r="G1320" t="str">
            <v>DPS</v>
          </cell>
          <cell r="H1320" t="str">
            <v>85/13</v>
          </cell>
          <cell r="I1320">
            <v>2013</v>
          </cell>
          <cell r="J1320" t="str">
            <v>SEMINARIOS ANDINOS S A S</v>
          </cell>
          <cell r="K1320" t="str">
            <v>804.011.907-9</v>
          </cell>
          <cell r="L1320" t="str">
            <v>SANTANDER</v>
          </cell>
          <cell r="M1320" t="str">
            <v>Cra 28 20 - 73 San Alonso</v>
          </cell>
          <cell r="N1320">
            <v>6340888</v>
          </cell>
          <cell r="O1320" t="str">
            <v>APOYO LOGISTICO CORRESPONDIENTE A LOS GRUPOS DE TRABAJO, PAZ Y DESARROLLO Y ESTABILIZACION,PUEBLOS INDIGENAS,FAMILIAS EN SU TIERRA Y LEGION DEL AFECTO</v>
          </cell>
          <cell r="P1320">
            <v>1045865848</v>
          </cell>
          <cell r="Q1320">
            <v>0</v>
          </cell>
          <cell r="R1320">
            <v>1045865848</v>
          </cell>
          <cell r="S1320">
            <v>611713</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t="str">
            <v>SANDRA MILENA MARTINEZ R.</v>
          </cell>
          <cell r="AJ1320" t="str">
            <v>MENSUALIDADES POR EVENTOS REALIZADOS</v>
          </cell>
          <cell r="AK1320" t="str">
            <v>CUENTA DE COBRO 009,010-DPS</v>
          </cell>
          <cell r="AL1320" t="str">
            <v>N/A</v>
          </cell>
          <cell r="AM1320" t="str">
            <v>SOLICITUD PAGO APOYO LOGISTICO EN EL GRUPO FOCAL REGIONAL,ORIENTE ANTIOQUEÑO REALIZADO EL 26 DE JULIO DE 2013 EN RIONEGRO (GASTOS)</v>
          </cell>
          <cell r="AN1320">
            <v>0</v>
          </cell>
          <cell r="AO1320">
            <v>3774304</v>
          </cell>
          <cell r="AP1320">
            <v>0</v>
          </cell>
          <cell r="AQ1320">
            <v>0</v>
          </cell>
          <cell r="AR1320">
            <v>0</v>
          </cell>
          <cell r="AS1320">
            <v>0</v>
          </cell>
          <cell r="AT1320">
            <v>0</v>
          </cell>
          <cell r="AU1320">
            <v>0</v>
          </cell>
          <cell r="AV1320">
            <v>0</v>
          </cell>
          <cell r="AW1320">
            <v>0</v>
          </cell>
          <cell r="AX1320">
            <v>0</v>
          </cell>
          <cell r="AY1320">
            <v>0</v>
          </cell>
          <cell r="AZ1320">
            <v>3774304</v>
          </cell>
          <cell r="BA1320" t="str">
            <v>NO</v>
          </cell>
          <cell r="BB1320" t="str">
            <v>NO</v>
          </cell>
          <cell r="BC1320" t="str">
            <v>NO</v>
          </cell>
          <cell r="BD1320" t="str">
            <v>NO</v>
          </cell>
          <cell r="BE1320" t="str">
            <v>COMÚN</v>
          </cell>
          <cell r="BF1320" t="str">
            <v>NO</v>
          </cell>
          <cell r="BG1320" t="str">
            <v>REEMBOLSO</v>
          </cell>
          <cell r="BH1320">
            <v>0</v>
          </cell>
          <cell r="BI1320">
            <v>0</v>
          </cell>
          <cell r="BJ1320">
            <v>0</v>
          </cell>
          <cell r="BK1320">
            <v>0</v>
          </cell>
          <cell r="BL1320">
            <v>0</v>
          </cell>
          <cell r="BM1320">
            <v>0</v>
          </cell>
          <cell r="BN1320">
            <v>0</v>
          </cell>
          <cell r="BO1320" t="str">
            <v xml:space="preserve">BUCARAMANGA </v>
          </cell>
          <cell r="BP1320">
            <v>0</v>
          </cell>
          <cell r="BQ1320">
            <v>0</v>
          </cell>
          <cell r="BR1320">
            <v>0</v>
          </cell>
          <cell r="BS1320">
            <v>0</v>
          </cell>
          <cell r="BT1320">
            <v>0</v>
          </cell>
          <cell r="BU1320">
            <v>0</v>
          </cell>
          <cell r="BV1320">
            <v>0</v>
          </cell>
          <cell r="BW1320">
            <v>0</v>
          </cell>
          <cell r="BX1320">
            <v>0</v>
          </cell>
          <cell r="BY1320">
            <v>0</v>
          </cell>
          <cell r="BZ1320">
            <v>0</v>
          </cell>
          <cell r="CA1320">
            <v>0</v>
          </cell>
          <cell r="CB1320">
            <v>0</v>
          </cell>
          <cell r="CC1320">
            <v>0</v>
          </cell>
          <cell r="CD1320">
            <v>0</v>
          </cell>
          <cell r="CE1320">
            <v>0</v>
          </cell>
          <cell r="CF1320">
            <v>3774304</v>
          </cell>
          <cell r="CG1320">
            <v>41541</v>
          </cell>
          <cell r="CH1320">
            <v>903</v>
          </cell>
          <cell r="CI1320">
            <v>611713</v>
          </cell>
          <cell r="CJ1320" t="str">
            <v>Oscar Dario Rodriguez Posada</v>
          </cell>
          <cell r="CK1320" t="str">
            <v>FORTALECIMIENTO DE CAPACIDADES LOCALES Y REGIONALES PARA LA CONSTRUCCION COLECTIVA DE CONDICIONES DE DESARROLLO</v>
          </cell>
          <cell r="CL1320" t="str">
            <v>ORDINARIA</v>
          </cell>
          <cell r="CM1320" t="str">
            <v>201361003016000085E</v>
          </cell>
          <cell r="CN1320">
            <v>0</v>
          </cell>
          <cell r="CO1320" t="str">
            <v>NO APLICA</v>
          </cell>
          <cell r="CP1320">
            <v>0</v>
          </cell>
          <cell r="CQ1320">
            <v>20135010140723</v>
          </cell>
          <cell r="CR1320" t="str">
            <v>Radicado No 903 se tramito con las liquidaciones 1395-1401</v>
          </cell>
          <cell r="CS1320">
            <v>0</v>
          </cell>
          <cell r="CT1320">
            <v>0</v>
          </cell>
          <cell r="CU1320">
            <v>0</v>
          </cell>
          <cell r="CV1320">
            <v>0</v>
          </cell>
          <cell r="CW1320">
            <v>0</v>
          </cell>
          <cell r="CX1320">
            <v>0</v>
          </cell>
          <cell r="CY1320">
            <v>0</v>
          </cell>
          <cell r="CZ1320">
            <v>0</v>
          </cell>
          <cell r="DA1320">
            <v>0</v>
          </cell>
          <cell r="DB1320">
            <v>0</v>
          </cell>
          <cell r="DC1320">
            <v>0</v>
          </cell>
          <cell r="DD1320">
            <v>0</v>
          </cell>
          <cell r="DE1320">
            <v>0</v>
          </cell>
          <cell r="DF1320">
            <v>0</v>
          </cell>
          <cell r="DG1320">
            <v>0</v>
          </cell>
          <cell r="DH1320">
            <v>0</v>
          </cell>
          <cell r="DI1320">
            <v>0</v>
          </cell>
          <cell r="DJ1320">
            <v>0</v>
          </cell>
          <cell r="DK1320">
            <v>0</v>
          </cell>
          <cell r="DL1320">
            <v>0</v>
          </cell>
          <cell r="DM1320">
            <v>0</v>
          </cell>
          <cell r="DN1320">
            <v>0</v>
          </cell>
          <cell r="DO1320">
            <v>0</v>
          </cell>
          <cell r="DP1320">
            <v>0</v>
          </cell>
          <cell r="DQ1320">
            <v>0</v>
          </cell>
          <cell r="DR1320">
            <v>0</v>
          </cell>
          <cell r="DS1320">
            <v>0</v>
          </cell>
          <cell r="DT1320">
            <v>0</v>
          </cell>
          <cell r="DU1320">
            <v>0</v>
          </cell>
          <cell r="DV1320">
            <v>0</v>
          </cell>
          <cell r="DW1320">
            <v>0</v>
          </cell>
          <cell r="DX1320">
            <v>0</v>
          </cell>
          <cell r="DY1320">
            <v>0</v>
          </cell>
          <cell r="DZ1320">
            <v>0</v>
          </cell>
          <cell r="EA1320">
            <v>0</v>
          </cell>
          <cell r="EB1320">
            <v>0</v>
          </cell>
          <cell r="EC1320">
            <v>0</v>
          </cell>
          <cell r="ED1320">
            <v>0</v>
          </cell>
          <cell r="EE1320">
            <v>0</v>
          </cell>
          <cell r="EF1320">
            <v>0</v>
          </cell>
          <cell r="EG1320">
            <v>0</v>
          </cell>
          <cell r="EH1320">
            <v>0</v>
          </cell>
          <cell r="EI1320">
            <v>0</v>
          </cell>
          <cell r="EJ1320">
            <v>0</v>
          </cell>
        </row>
        <row r="1321">
          <cell r="B1321">
            <v>1401</v>
          </cell>
          <cell r="C1321">
            <v>41541</v>
          </cell>
          <cell r="D1321">
            <v>903</v>
          </cell>
          <cell r="E1321" t="str">
            <v>OscarR</v>
          </cell>
          <cell r="F1321">
            <v>41541</v>
          </cell>
          <cell r="G1321" t="str">
            <v>DPS</v>
          </cell>
          <cell r="H1321" t="str">
            <v>85/13</v>
          </cell>
          <cell r="I1321">
            <v>2013</v>
          </cell>
          <cell r="J1321" t="str">
            <v>SEMINARIOS ANDINOS S A S</v>
          </cell>
          <cell r="K1321" t="str">
            <v>804.011.907-9</v>
          </cell>
          <cell r="L1321" t="str">
            <v>SANTANDER</v>
          </cell>
          <cell r="M1321" t="str">
            <v>Cra 28 20 - 73 San Alonso</v>
          </cell>
          <cell r="N1321">
            <v>6340888</v>
          </cell>
          <cell r="O1321" t="str">
            <v>APOYO LOGISTICO CORRESPONDIENTE A LOS GRUPOS DE TRABAJO, PAZ Y DESARROLLO Y ESTABILIZACION,PUEBLOS INDIGENAS,FAMILIAS EN SU TIERRA Y LEGION DEL AFECTO</v>
          </cell>
          <cell r="P1321">
            <v>1045865848</v>
          </cell>
          <cell r="Q1321">
            <v>0</v>
          </cell>
          <cell r="R1321">
            <v>1045865848</v>
          </cell>
          <cell r="S1321">
            <v>611713</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t="str">
            <v>SANDRA MILENA MARTINEZ R.</v>
          </cell>
          <cell r="AJ1321" t="str">
            <v>MENSUALIDADES POR EVENTOS REALIZADOS - REEMBOLSOS DE GASTOS</v>
          </cell>
          <cell r="AK1321" t="str">
            <v>FB 568-569</v>
          </cell>
          <cell r="AL1321" t="str">
            <v>40000154660 de 0-02-2012</v>
          </cell>
          <cell r="AM1321" t="str">
            <v>GASTOS ADMINISTRATIVOS POR APOYO LOGISTICO EN EL GRUPO FOCAL REGIONAL ORIENTE ANTIOQUEÑO DEL 26 - 07-2013,GRUPO FOCAL REGIONAL CANAL DEL DIQUE 31-07-2013 (HONORARIOS,GASTOS DE VIAJE Y GASTOS DE GERENCIA)</v>
          </cell>
          <cell r="AN1321">
            <v>948276</v>
          </cell>
          <cell r="AO1321">
            <v>237781</v>
          </cell>
          <cell r="AP1321">
            <v>0</v>
          </cell>
          <cell r="AQ1321">
            <v>0</v>
          </cell>
          <cell r="AR1321">
            <v>0</v>
          </cell>
          <cell r="AS1321">
            <v>0</v>
          </cell>
          <cell r="AT1321">
            <v>0</v>
          </cell>
          <cell r="AU1321">
            <v>0</v>
          </cell>
          <cell r="AV1321">
            <v>0.16</v>
          </cell>
          <cell r="AW1321">
            <v>0</v>
          </cell>
          <cell r="AX1321">
            <v>189769</v>
          </cell>
          <cell r="AY1321">
            <v>0</v>
          </cell>
          <cell r="AZ1321">
            <v>1375826</v>
          </cell>
          <cell r="BA1321" t="str">
            <v>NO</v>
          </cell>
          <cell r="BB1321" t="str">
            <v>NO</v>
          </cell>
          <cell r="BC1321" t="str">
            <v>NO</v>
          </cell>
          <cell r="BD1321" t="str">
            <v>NO</v>
          </cell>
          <cell r="BE1321" t="str">
            <v>COMÚN</v>
          </cell>
          <cell r="BF1321" t="str">
            <v>NO</v>
          </cell>
          <cell r="BG1321" t="str">
            <v>HONORARIOS</v>
          </cell>
          <cell r="BH1321">
            <v>0.11</v>
          </cell>
          <cell r="BI1321" t="str">
            <v xml:space="preserve">SERVICIO </v>
          </cell>
          <cell r="BJ1321">
            <v>0.06</v>
          </cell>
          <cell r="BK1321" t="str">
            <v>COMÚN</v>
          </cell>
          <cell r="BL1321">
            <v>0.15</v>
          </cell>
          <cell r="BM1321">
            <v>0</v>
          </cell>
          <cell r="BN1321">
            <v>0</v>
          </cell>
          <cell r="BO1321">
            <v>0</v>
          </cell>
          <cell r="BP1321">
            <v>0</v>
          </cell>
          <cell r="BQ1321">
            <v>0</v>
          </cell>
          <cell r="BR1321">
            <v>0</v>
          </cell>
          <cell r="BS1321">
            <v>0</v>
          </cell>
          <cell r="BT1321">
            <v>0</v>
          </cell>
          <cell r="BU1321">
            <v>0</v>
          </cell>
          <cell r="BV1321">
            <v>0</v>
          </cell>
          <cell r="BW1321">
            <v>104310</v>
          </cell>
          <cell r="BX1321">
            <v>14267</v>
          </cell>
          <cell r="BY1321">
            <v>28465</v>
          </cell>
          <cell r="BZ1321">
            <v>0</v>
          </cell>
          <cell r="CA1321">
            <v>0</v>
          </cell>
          <cell r="CB1321">
            <v>0</v>
          </cell>
          <cell r="CC1321">
            <v>0</v>
          </cell>
          <cell r="CD1321">
            <v>9488</v>
          </cell>
          <cell r="CE1321">
            <v>0</v>
          </cell>
          <cell r="CF1321">
            <v>1219296</v>
          </cell>
          <cell r="CG1321">
            <v>41541</v>
          </cell>
          <cell r="CH1321">
            <v>903</v>
          </cell>
          <cell r="CI1321">
            <v>611713</v>
          </cell>
          <cell r="CJ1321" t="str">
            <v>Oscar Dario Rodriguez Posada</v>
          </cell>
          <cell r="CK1321" t="str">
            <v>FORTALECIMIENTO DE CAPACIDADES LOCALES Y REGIONALES PARA LA CONSTRUCCION COLECTIVA DE CONDICIONES DE DESARROLLO</v>
          </cell>
          <cell r="CL1321" t="str">
            <v>ORDINARIA</v>
          </cell>
          <cell r="CM1321" t="str">
            <v>201361003016000085E</v>
          </cell>
          <cell r="CN1321">
            <v>0</v>
          </cell>
          <cell r="CO1321" t="str">
            <v>NO APLICA</v>
          </cell>
          <cell r="CP1321">
            <v>0</v>
          </cell>
          <cell r="CQ1321">
            <v>20135010140723</v>
          </cell>
          <cell r="CR1321" t="str">
            <v>Radicado No 903 se tramito con las liquidaciones 1395-1401</v>
          </cell>
          <cell r="CS1321">
            <v>0</v>
          </cell>
          <cell r="CT1321">
            <v>0</v>
          </cell>
          <cell r="CU1321">
            <v>0</v>
          </cell>
          <cell r="CV1321">
            <v>0</v>
          </cell>
          <cell r="CW1321" t="str">
            <v>RIONEGRO 8 X 1000</v>
          </cell>
          <cell r="CX1321">
            <v>592170</v>
          </cell>
          <cell r="CY1321">
            <v>8.0000000000000002E-3</v>
          </cell>
          <cell r="CZ1321" t="str">
            <v>CARTAGENA 8 X 1000</v>
          </cell>
          <cell r="DA1321">
            <v>593887</v>
          </cell>
          <cell r="DB1321">
            <v>8.0000000000000002E-3</v>
          </cell>
          <cell r="DC1321">
            <v>0</v>
          </cell>
          <cell r="DD1321">
            <v>0</v>
          </cell>
          <cell r="DE1321">
            <v>0</v>
          </cell>
          <cell r="DF1321">
            <v>0</v>
          </cell>
          <cell r="DG1321">
            <v>0</v>
          </cell>
          <cell r="DH1321">
            <v>0</v>
          </cell>
          <cell r="DI1321">
            <v>0</v>
          </cell>
          <cell r="DJ1321">
            <v>0</v>
          </cell>
          <cell r="DK1321">
            <v>0</v>
          </cell>
          <cell r="DL1321">
            <v>0</v>
          </cell>
          <cell r="DM1321">
            <v>0</v>
          </cell>
          <cell r="DN1321">
            <v>0</v>
          </cell>
          <cell r="DO1321">
            <v>0</v>
          </cell>
          <cell r="DP1321">
            <v>0</v>
          </cell>
          <cell r="DQ1321">
            <v>0</v>
          </cell>
          <cell r="DR1321">
            <v>0</v>
          </cell>
          <cell r="DS1321">
            <v>0</v>
          </cell>
          <cell r="DT1321">
            <v>0</v>
          </cell>
          <cell r="DU1321">
            <v>0</v>
          </cell>
          <cell r="DV1321">
            <v>0</v>
          </cell>
          <cell r="DW1321">
            <v>0</v>
          </cell>
          <cell r="DX1321">
            <v>0</v>
          </cell>
          <cell r="DY1321">
            <v>0</v>
          </cell>
          <cell r="DZ1321">
            <v>0</v>
          </cell>
          <cell r="EA1321">
            <v>0</v>
          </cell>
          <cell r="EB1321">
            <v>0</v>
          </cell>
          <cell r="EC1321">
            <v>0</v>
          </cell>
          <cell r="ED1321">
            <v>0</v>
          </cell>
          <cell r="EE1321">
            <v>0</v>
          </cell>
          <cell r="EF1321">
            <v>0</v>
          </cell>
          <cell r="EG1321">
            <v>0</v>
          </cell>
          <cell r="EH1321">
            <v>0</v>
          </cell>
          <cell r="EI1321">
            <v>0</v>
          </cell>
          <cell r="EJ1321">
            <v>0</v>
          </cell>
        </row>
        <row r="1322">
          <cell r="B1322">
            <v>1405</v>
          </cell>
          <cell r="C1322">
            <v>41541</v>
          </cell>
          <cell r="D1322">
            <v>908</v>
          </cell>
          <cell r="E1322" t="str">
            <v>OscarR</v>
          </cell>
          <cell r="F1322">
            <v>41541</v>
          </cell>
          <cell r="G1322" t="str">
            <v>DPS</v>
          </cell>
          <cell r="H1322" t="str">
            <v>068/2013</v>
          </cell>
          <cell r="I1322">
            <v>2013</v>
          </cell>
          <cell r="J1322" t="str">
            <v>ROYAL PARK LTDA.</v>
          </cell>
          <cell r="K1322" t="str">
            <v>800.184.306-1</v>
          </cell>
          <cell r="L1322" t="str">
            <v>BOGOTÁ</v>
          </cell>
          <cell r="M1322" t="str">
            <v xml:space="preserve">CALLE 23 G 82 24 </v>
          </cell>
          <cell r="N1322" t="str">
            <v>7046398  royalparkltda@gmail.com</v>
          </cell>
          <cell r="O1322" t="str">
            <v>CONTRATAR EL SERVICIO DE ALQUILER DE ESPACIOS CON CAPACIDAD EN AUDITORIO PARA LA REALIZACIÓN DE REUNIONES ENFOCADAS A PROCESOS DE ALINEACIÓN ESTRATÉGICA Y COMUNICACIÓN ORGANIZACIONAL  (INDUCCIÓN Y REINDUCCIÓN), DEL EQUIPO HUMANO DEL DPS.</v>
          </cell>
          <cell r="P1322">
            <v>150000000</v>
          </cell>
          <cell r="Q1322">
            <v>0</v>
          </cell>
          <cell r="R1322">
            <v>150000000</v>
          </cell>
          <cell r="S1322">
            <v>502213</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t="str">
            <v>LINA MARÍA BOTERO CRUZ</v>
          </cell>
          <cell r="AJ1322" t="str">
            <v>PAGARÁ POR LOS SALONES EFECTIVAMENTE UTILIZADOS, PREVIA FACTURA.</v>
          </cell>
          <cell r="AK1322" t="str">
            <v>1001-1003-1004-1005</v>
          </cell>
          <cell r="AL1322" t="str">
            <v>320000814392 DEL 16/08/2011</v>
          </cell>
          <cell r="AM1322" t="str">
            <v>ALQUILER SALONES (INTERCAMBIO DE EXPERIENCIAS DENTRO DE LOS PROGRAMAS DRPE I - DRPE II,NTP ;REUNION COORDINACION DEL COMPONENTE DE SEGURIDAD ALIMENTARIA;REUNION AUDIENCIA PUBLICA No 09)  REALIZADAs LOS DIAS 12-13 y 27 AGOSTO</v>
          </cell>
          <cell r="AN1322">
            <v>2224406</v>
          </cell>
          <cell r="AO1322">
            <v>0</v>
          </cell>
          <cell r="AP1322">
            <v>0</v>
          </cell>
          <cell r="AQ1322">
            <v>0</v>
          </cell>
          <cell r="AR1322">
            <v>0</v>
          </cell>
          <cell r="AS1322">
            <v>0</v>
          </cell>
          <cell r="AT1322">
            <v>0</v>
          </cell>
          <cell r="AU1322">
            <v>0</v>
          </cell>
          <cell r="AV1322">
            <v>0.16</v>
          </cell>
          <cell r="AW1322">
            <v>0</v>
          </cell>
          <cell r="AX1322">
            <v>355905</v>
          </cell>
          <cell r="AY1322">
            <v>0</v>
          </cell>
          <cell r="AZ1322">
            <v>2580311</v>
          </cell>
          <cell r="BA1322" t="str">
            <v>NO</v>
          </cell>
          <cell r="BB1322" t="str">
            <v>NO</v>
          </cell>
          <cell r="BC1322" t="str">
            <v>NO</v>
          </cell>
          <cell r="BD1322" t="str">
            <v>NO</v>
          </cell>
          <cell r="BE1322" t="str">
            <v>COMÚN</v>
          </cell>
          <cell r="BF1322" t="str">
            <v>NO</v>
          </cell>
          <cell r="BG1322" t="str">
            <v>ARRIENDO BIEN INMUEBLE</v>
          </cell>
          <cell r="BH1322">
            <v>3.5000000000000003E-2</v>
          </cell>
          <cell r="BI1322">
            <v>0</v>
          </cell>
          <cell r="BJ1322">
            <v>0</v>
          </cell>
          <cell r="BK1322" t="str">
            <v>COMÚN</v>
          </cell>
          <cell r="BL1322">
            <v>0.15</v>
          </cell>
          <cell r="BM1322">
            <v>0</v>
          </cell>
          <cell r="BN1322">
            <v>0</v>
          </cell>
          <cell r="BO1322" t="str">
            <v>BOGOTÁ ACT. 8299</v>
          </cell>
          <cell r="BP1322">
            <v>9.6600000000000002E-3</v>
          </cell>
          <cell r="BQ1322">
            <v>0</v>
          </cell>
          <cell r="BR1322">
            <v>0</v>
          </cell>
          <cell r="BS1322">
            <v>0</v>
          </cell>
          <cell r="BT1322">
            <v>0</v>
          </cell>
          <cell r="BU1322" t="str">
            <v>AUTORRETENEDOR</v>
          </cell>
          <cell r="BV1322">
            <v>0</v>
          </cell>
          <cell r="BW1322">
            <v>77854</v>
          </cell>
          <cell r="BX1322">
            <v>0</v>
          </cell>
          <cell r="BY1322">
            <v>53386</v>
          </cell>
          <cell r="BZ1322">
            <v>0</v>
          </cell>
          <cell r="CA1322">
            <v>21488</v>
          </cell>
          <cell r="CB1322">
            <v>0</v>
          </cell>
          <cell r="CC1322">
            <v>0</v>
          </cell>
          <cell r="CD1322">
            <v>0</v>
          </cell>
          <cell r="CE1322">
            <v>0</v>
          </cell>
          <cell r="CF1322">
            <v>2427583</v>
          </cell>
          <cell r="CG1322">
            <v>41541</v>
          </cell>
          <cell r="CH1322">
            <v>908</v>
          </cell>
          <cell r="CI1322">
            <v>502213</v>
          </cell>
          <cell r="CJ1322" t="str">
            <v>Oscar Dario Rodriguez Posada</v>
          </cell>
          <cell r="CK1322" t="str">
            <v>ARRENDAMIENTO BIENES INMUEBLES</v>
          </cell>
          <cell r="CL1322" t="str">
            <v>GASTOS GENERALES</v>
          </cell>
          <cell r="CM1322" t="str">
            <v>201361003016000068E</v>
          </cell>
          <cell r="CN1322">
            <v>0</v>
          </cell>
          <cell r="CO1322" t="str">
            <v>NO APLICA</v>
          </cell>
          <cell r="CP1322">
            <v>0</v>
          </cell>
          <cell r="CQ1322" t="str">
            <v>2013-6200140953</v>
          </cell>
          <cell r="CR1322">
            <v>0</v>
          </cell>
          <cell r="CS1322">
            <v>0</v>
          </cell>
          <cell r="CT1322">
            <v>0</v>
          </cell>
          <cell r="CU1322">
            <v>0</v>
          </cell>
          <cell r="CV1322">
            <v>0</v>
          </cell>
          <cell r="CW1322">
            <v>0</v>
          </cell>
          <cell r="CX1322">
            <v>0</v>
          </cell>
          <cell r="CY1322">
            <v>0</v>
          </cell>
          <cell r="CZ1322">
            <v>0</v>
          </cell>
          <cell r="DA1322">
            <v>0</v>
          </cell>
          <cell r="DB1322">
            <v>0</v>
          </cell>
          <cell r="DC1322">
            <v>0</v>
          </cell>
          <cell r="DD1322">
            <v>0</v>
          </cell>
          <cell r="DE1322">
            <v>0</v>
          </cell>
          <cell r="DF1322">
            <v>0</v>
          </cell>
          <cell r="DG1322">
            <v>0</v>
          </cell>
          <cell r="DH1322">
            <v>0</v>
          </cell>
          <cell r="DI1322">
            <v>0</v>
          </cell>
          <cell r="DJ1322">
            <v>0</v>
          </cell>
          <cell r="DK1322">
            <v>0</v>
          </cell>
          <cell r="DL1322">
            <v>0</v>
          </cell>
          <cell r="DM1322">
            <v>0</v>
          </cell>
          <cell r="DN1322">
            <v>0</v>
          </cell>
          <cell r="DO1322">
            <v>0</v>
          </cell>
          <cell r="DP1322">
            <v>0</v>
          </cell>
          <cell r="DQ1322">
            <v>0</v>
          </cell>
          <cell r="DR1322">
            <v>0</v>
          </cell>
          <cell r="DS1322">
            <v>0</v>
          </cell>
          <cell r="DT1322">
            <v>0</v>
          </cell>
          <cell r="DU1322">
            <v>0</v>
          </cell>
          <cell r="DV1322">
            <v>0</v>
          </cell>
          <cell r="DW1322">
            <v>0</v>
          </cell>
          <cell r="DX1322">
            <v>0</v>
          </cell>
          <cell r="DY1322">
            <v>0</v>
          </cell>
          <cell r="DZ1322">
            <v>0</v>
          </cell>
          <cell r="EA1322">
            <v>0</v>
          </cell>
          <cell r="EB1322">
            <v>0</v>
          </cell>
          <cell r="EC1322">
            <v>0</v>
          </cell>
          <cell r="ED1322">
            <v>0</v>
          </cell>
          <cell r="EE1322">
            <v>0</v>
          </cell>
          <cell r="EF1322">
            <v>0</v>
          </cell>
          <cell r="EG1322">
            <v>0</v>
          </cell>
          <cell r="EH1322">
            <v>0</v>
          </cell>
          <cell r="EI1322">
            <v>0</v>
          </cell>
          <cell r="EJ1322">
            <v>0</v>
          </cell>
        </row>
        <row r="1323">
          <cell r="B1323">
            <v>1415</v>
          </cell>
          <cell r="C1323">
            <v>41543</v>
          </cell>
          <cell r="D1323">
            <v>908</v>
          </cell>
          <cell r="E1323" t="str">
            <v>OscarR</v>
          </cell>
          <cell r="F1323">
            <v>41543</v>
          </cell>
          <cell r="G1323" t="str">
            <v>DPS</v>
          </cell>
          <cell r="H1323" t="str">
            <v>069/2012</v>
          </cell>
          <cell r="I1323">
            <v>2013</v>
          </cell>
          <cell r="J1323" t="str">
            <v>FONDO FINANCIERO DE PROYECTOS DE DESARROLLO - FONADE</v>
          </cell>
          <cell r="K1323" t="str">
            <v>899.999.316-1</v>
          </cell>
          <cell r="L1323" t="str">
            <v>BOGOTÁ</v>
          </cell>
          <cell r="M1323" t="str">
            <v xml:space="preserve">CALLE 26 13 19 </v>
          </cell>
          <cell r="N1323">
            <v>5940407</v>
          </cell>
          <cell r="O1323" t="str">
            <v>FONADE SE COMPROMETE CON EL DPS A ADELANTAR LA GERENCIA INTEGRAL DE LOS PROYECTOS ENTREGADOS POR ESTE</v>
          </cell>
          <cell r="P1323">
            <v>475122228194.60999</v>
          </cell>
          <cell r="Q1323">
            <v>0</v>
          </cell>
          <cell r="R1323">
            <v>475122228194.60999</v>
          </cell>
          <cell r="S1323">
            <v>2113</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t="str">
            <v>DIANA CONSUELO BLANCO GARZON- CLAUDIA MARCELA CARDONA</v>
          </cell>
          <cell r="AJ1323" t="str">
            <v>VALOR DEL PROYECTO $443,316,763,728. Y GASTOS DE GERENCIA $17,864,595,780, COSTOS OPERATIVOS $12,135,404,220 Y GRAVAMEN A LOS FINANCIEROS $1,805,464,467- FORMA DE PAGO: PRIMER PAGO DEL 50% POR VALOR DE $237,561,114,097,31.PAGOS PERIODICOS HASTA DEL 45%. Y</v>
          </cell>
          <cell r="AK1323" t="str">
            <v>CUENTA DE COBRO 201300387-4</v>
          </cell>
          <cell r="AL1323" t="str">
            <v>NO APLICA</v>
          </cell>
          <cell r="AM1323" t="str">
            <v xml:space="preserve">TERCER DESEMBOLSO.- EQUIVALENTE 45% RECURSOS ASIGNADOS A LOS PROYECTOS </v>
          </cell>
          <cell r="AN1323">
            <v>17234829221</v>
          </cell>
          <cell r="AO1323">
            <v>0</v>
          </cell>
          <cell r="AP1323">
            <v>0</v>
          </cell>
          <cell r="AQ1323">
            <v>0</v>
          </cell>
          <cell r="AR1323">
            <v>0</v>
          </cell>
          <cell r="AS1323">
            <v>0</v>
          </cell>
          <cell r="AT1323">
            <v>0</v>
          </cell>
          <cell r="AU1323">
            <v>0</v>
          </cell>
          <cell r="AV1323">
            <v>0</v>
          </cell>
          <cell r="AW1323">
            <v>0</v>
          </cell>
          <cell r="AX1323">
            <v>0</v>
          </cell>
          <cell r="AY1323">
            <v>0</v>
          </cell>
          <cell r="AZ1323">
            <v>17234829221</v>
          </cell>
          <cell r="BA1323" t="str">
            <v>SI</v>
          </cell>
          <cell r="BB1323" t="str">
            <v>SI</v>
          </cell>
          <cell r="BC1323" t="str">
            <v>SI</v>
          </cell>
          <cell r="BD1323" t="str">
            <v>SI</v>
          </cell>
          <cell r="BE1323" t="str">
            <v>COMÚN</v>
          </cell>
          <cell r="BF1323" t="str">
            <v>SI</v>
          </cell>
          <cell r="BG1323" t="str">
            <v xml:space="preserve">AUTORETENEDOR DECRET 700 DE 14-03-97 </v>
          </cell>
          <cell r="BH1323">
            <v>0</v>
          </cell>
          <cell r="BI1323">
            <v>0</v>
          </cell>
          <cell r="BJ1323">
            <v>0</v>
          </cell>
          <cell r="BK1323" t="str">
            <v>GRAN CONTRIBUYETE RESOL 7714 DE 16-12-95</v>
          </cell>
          <cell r="BL1323">
            <v>0</v>
          </cell>
          <cell r="BM1323">
            <v>0</v>
          </cell>
          <cell r="BN1323">
            <v>0</v>
          </cell>
          <cell r="BO1323" t="str">
            <v>ENTIDAD INDUSTRIAL Y COMERCIAL DEL ESTADO</v>
          </cell>
          <cell r="BP1323">
            <v>0</v>
          </cell>
          <cell r="BQ1323" t="str">
            <v>EMPRESA IND Y CIAL DEL ESTADO</v>
          </cell>
          <cell r="BR1323">
            <v>0</v>
          </cell>
          <cell r="BS1323">
            <v>0</v>
          </cell>
          <cell r="BT1323">
            <v>0</v>
          </cell>
          <cell r="BU1323" t="str">
            <v>EMPRESAS DEL ESTADO NO SON SUJETOS PASIVOS</v>
          </cell>
          <cell r="BV1323">
            <v>0</v>
          </cell>
          <cell r="BW1323">
            <v>0</v>
          </cell>
          <cell r="BX1323">
            <v>0</v>
          </cell>
          <cell r="BY1323">
            <v>0</v>
          </cell>
          <cell r="BZ1323">
            <v>0</v>
          </cell>
          <cell r="CA1323">
            <v>0</v>
          </cell>
          <cell r="CB1323">
            <v>0</v>
          </cell>
          <cell r="CC1323">
            <v>0</v>
          </cell>
          <cell r="CD1323">
            <v>0</v>
          </cell>
          <cell r="CE1323">
            <v>0</v>
          </cell>
          <cell r="CF1323">
            <v>17234829221</v>
          </cell>
          <cell r="CG1323">
            <v>41543</v>
          </cell>
          <cell r="CH1323">
            <v>908</v>
          </cell>
          <cell r="CI1323">
            <v>2113</v>
          </cell>
          <cell r="CJ1323" t="str">
            <v>Oscar Dario Rodriguez Posada</v>
          </cell>
          <cell r="CK1323" t="str">
            <v>IMPLEMENTACION OBRAS PARA LA PROSPERIDAD A NIVEL NAL</v>
          </cell>
          <cell r="CL1323" t="str">
            <v>ORDINARIA</v>
          </cell>
          <cell r="CM1323" t="str">
            <v>SIN EXPEDIENTE</v>
          </cell>
          <cell r="CN1323">
            <v>0</v>
          </cell>
          <cell r="CO1323">
            <v>0</v>
          </cell>
          <cell r="CP1323">
            <v>0</v>
          </cell>
          <cell r="CQ1323">
            <v>20135020802911</v>
          </cell>
          <cell r="CR1323">
            <v>0</v>
          </cell>
          <cell r="CS1323">
            <v>0</v>
          </cell>
          <cell r="CT1323">
            <v>0</v>
          </cell>
          <cell r="CU1323">
            <v>0</v>
          </cell>
          <cell r="CV1323">
            <v>0</v>
          </cell>
          <cell r="CW1323">
            <v>0</v>
          </cell>
          <cell r="CX1323">
            <v>0</v>
          </cell>
          <cell r="CY1323">
            <v>0</v>
          </cell>
          <cell r="CZ1323">
            <v>0</v>
          </cell>
          <cell r="DA1323">
            <v>0</v>
          </cell>
          <cell r="DB1323">
            <v>0</v>
          </cell>
          <cell r="DC1323">
            <v>0</v>
          </cell>
          <cell r="DD1323">
            <v>0</v>
          </cell>
          <cell r="DE1323">
            <v>0</v>
          </cell>
          <cell r="DF1323">
            <v>0</v>
          </cell>
          <cell r="DG1323">
            <v>0</v>
          </cell>
          <cell r="DH1323">
            <v>0</v>
          </cell>
          <cell r="DI1323">
            <v>0</v>
          </cell>
          <cell r="DJ1323">
            <v>0</v>
          </cell>
          <cell r="DK1323">
            <v>0</v>
          </cell>
          <cell r="DL1323">
            <v>0</v>
          </cell>
          <cell r="DM1323">
            <v>0</v>
          </cell>
          <cell r="DN1323">
            <v>0</v>
          </cell>
          <cell r="DO1323">
            <v>0</v>
          </cell>
          <cell r="DP1323">
            <v>0</v>
          </cell>
          <cell r="DQ1323">
            <v>0</v>
          </cell>
          <cell r="DR1323">
            <v>0</v>
          </cell>
          <cell r="DS1323">
            <v>0</v>
          </cell>
          <cell r="DT1323">
            <v>0</v>
          </cell>
          <cell r="DU1323">
            <v>0</v>
          </cell>
          <cell r="DV1323">
            <v>0</v>
          </cell>
          <cell r="DW1323">
            <v>0</v>
          </cell>
          <cell r="DX1323">
            <v>0</v>
          </cell>
          <cell r="DY1323">
            <v>0</v>
          </cell>
          <cell r="DZ1323">
            <v>0</v>
          </cell>
          <cell r="EA1323">
            <v>0</v>
          </cell>
          <cell r="EB1323">
            <v>0</v>
          </cell>
          <cell r="EC1323">
            <v>0</v>
          </cell>
          <cell r="ED1323">
            <v>0</v>
          </cell>
          <cell r="EE1323">
            <v>0</v>
          </cell>
          <cell r="EF1323">
            <v>0</v>
          </cell>
          <cell r="EG1323">
            <v>0</v>
          </cell>
          <cell r="EH1323">
            <v>0</v>
          </cell>
          <cell r="EI1323">
            <v>0</v>
          </cell>
          <cell r="EJ1323">
            <v>0</v>
          </cell>
        </row>
        <row r="1324">
          <cell r="B1324">
            <v>1421</v>
          </cell>
          <cell r="C1324">
            <v>41544</v>
          </cell>
          <cell r="D1324">
            <v>918</v>
          </cell>
          <cell r="E1324" t="str">
            <v>OscarR</v>
          </cell>
          <cell r="F1324">
            <v>41544</v>
          </cell>
          <cell r="G1324" t="str">
            <v>DPS</v>
          </cell>
          <cell r="H1324" t="str">
            <v>048/13</v>
          </cell>
          <cell r="I1324">
            <v>2013</v>
          </cell>
          <cell r="J1324" t="str">
            <v>FEDERACIÓN NACIONAL DE COMERCIANTES - FENALCO -SECCIONAL ATLÁNTICO</v>
          </cell>
          <cell r="K1324" t="str">
            <v>890.100.985-8</v>
          </cell>
          <cell r="L1324" t="str">
            <v>BARRANQUILLA</v>
          </cell>
          <cell r="M1324" t="str">
            <v xml:space="preserve">CALLE 72 NO. 61 -07 </v>
          </cell>
          <cell r="N1324" t="str">
            <v>353 1448</v>
          </cell>
          <cell r="O1324" t="str">
            <v>EJECUTE EL PROGRAMA RED DE SEGURIDAD ALIMENTARIA RESA PARA LA POBLACIÓN DE LOS MUNICIPIO GALAPA Y MALAMBO EN EL DEPARTAMENTO DEL ATLANTICO PRIORIZANDO EN ATENCIÓN DE HUERTAS CON PRODUCTOS LIDER FASE I.  DESARROLLANDO LOS COMPONENTES DE MOTIVACIÓN, DIFUSIÓ</v>
          </cell>
          <cell r="P1324">
            <v>259808765</v>
          </cell>
          <cell r="Q1324">
            <v>0</v>
          </cell>
          <cell r="R1324">
            <v>259808765</v>
          </cell>
          <cell r="S1324">
            <v>344713</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t="str">
            <v>CESAR A CORREA Z</v>
          </cell>
          <cell r="AJ1324" t="str">
            <v xml:space="preserve">DEL APORTE DEL DPS:  1ER DESEMBOLSO 50% $129.904.382,50 PREVIO PERFECCIONAMIENTO Y EJECUCIÓN; 2DO DESEMBOLSO 50% $129.904.382.50, CUMPLIMIENTO DEL 75%  DEL 1ER DESEMBOLSO,CUMPLIMIENTO DE LAS ACTIVIDADES.    </v>
          </cell>
          <cell r="AK1324" t="str">
            <v>CONTRACTUAL</v>
          </cell>
          <cell r="AL1324" t="str">
            <v>NO APLICA</v>
          </cell>
          <cell r="AM1324" t="str">
            <v>SOLICITUD SEGUNDO DESEMBOLSO DEL 50% DEL APORTE DEL DPS.</v>
          </cell>
          <cell r="AN1324">
            <v>129904382.05</v>
          </cell>
          <cell r="AO1324">
            <v>0</v>
          </cell>
          <cell r="AP1324">
            <v>0</v>
          </cell>
          <cell r="AQ1324">
            <v>0</v>
          </cell>
          <cell r="AR1324">
            <v>0</v>
          </cell>
          <cell r="AS1324">
            <v>0</v>
          </cell>
          <cell r="AT1324">
            <v>0</v>
          </cell>
          <cell r="AU1324">
            <v>0</v>
          </cell>
          <cell r="AV1324">
            <v>0</v>
          </cell>
          <cell r="AW1324">
            <v>0</v>
          </cell>
          <cell r="AX1324">
            <v>0</v>
          </cell>
          <cell r="AY1324">
            <v>0</v>
          </cell>
          <cell r="AZ1324">
            <v>129904382.05</v>
          </cell>
          <cell r="BA1324" t="str">
            <v>NO</v>
          </cell>
          <cell r="BB1324" t="str">
            <v>SI</v>
          </cell>
          <cell r="BC1324" t="str">
            <v>SI</v>
          </cell>
          <cell r="BD1324" t="str">
            <v>NO</v>
          </cell>
          <cell r="BE1324" t="str">
            <v>COMÚN</v>
          </cell>
          <cell r="BF1324" t="str">
            <v>NO</v>
          </cell>
          <cell r="BG1324" t="str">
            <v>ENTIDAD SIN ÁNIMO DE LUCRO</v>
          </cell>
          <cell r="BH1324">
            <v>0</v>
          </cell>
          <cell r="BI1324">
            <v>0</v>
          </cell>
          <cell r="BJ1324">
            <v>0</v>
          </cell>
          <cell r="BK1324" t="str">
            <v>COMÚN - CONVENIO DE COOPERACIÓN</v>
          </cell>
          <cell r="BL1324">
            <v>0</v>
          </cell>
          <cell r="BM1324">
            <v>0</v>
          </cell>
          <cell r="BN1324">
            <v>0</v>
          </cell>
          <cell r="BO1324" t="str">
            <v>GALAPA Y MALAMBO -CONVENIO DE COOPERACIÓN</v>
          </cell>
          <cell r="BP1324">
            <v>0</v>
          </cell>
          <cell r="BQ1324">
            <v>0</v>
          </cell>
          <cell r="BR1324">
            <v>0</v>
          </cell>
          <cell r="BS1324">
            <v>0</v>
          </cell>
          <cell r="BT1324">
            <v>0</v>
          </cell>
          <cell r="BU1324" t="str">
            <v>ENTIDAD SIN ANIMO DE LUCRO</v>
          </cell>
          <cell r="BV1324">
            <v>0</v>
          </cell>
          <cell r="BW1324">
            <v>0</v>
          </cell>
          <cell r="BX1324">
            <v>0</v>
          </cell>
          <cell r="BY1324">
            <v>0</v>
          </cell>
          <cell r="BZ1324">
            <v>0</v>
          </cell>
          <cell r="CA1324">
            <v>0</v>
          </cell>
          <cell r="CB1324">
            <v>0</v>
          </cell>
          <cell r="CC1324">
            <v>0</v>
          </cell>
          <cell r="CD1324">
            <v>0</v>
          </cell>
          <cell r="CE1324">
            <v>0</v>
          </cell>
          <cell r="CF1324">
            <v>129904382.05</v>
          </cell>
          <cell r="CG1324">
            <v>41544</v>
          </cell>
          <cell r="CH1324">
            <v>918</v>
          </cell>
          <cell r="CI1324">
            <v>344713</v>
          </cell>
          <cell r="CJ1324" t="str">
            <v>Oscar Dario Rodriguez Posada</v>
          </cell>
          <cell r="CK1324" t="str">
            <v>RESA</v>
          </cell>
          <cell r="CL1324" t="str">
            <v>ORDINARIA</v>
          </cell>
          <cell r="CM1324" t="str">
            <v>DOCUMENTOS ADJUNTOS</v>
          </cell>
          <cell r="CN1324">
            <v>0</v>
          </cell>
          <cell r="CO1324" t="str">
            <v>N/A</v>
          </cell>
          <cell r="CP1324">
            <v>0</v>
          </cell>
          <cell r="CQ1324">
            <v>20135100143363</v>
          </cell>
          <cell r="CR1324">
            <v>0</v>
          </cell>
          <cell r="CS1324">
            <v>0</v>
          </cell>
          <cell r="CT1324">
            <v>0</v>
          </cell>
          <cell r="CU1324">
            <v>0</v>
          </cell>
          <cell r="CV1324">
            <v>0</v>
          </cell>
          <cell r="CW1324">
            <v>0</v>
          </cell>
          <cell r="CX1324">
            <v>0</v>
          </cell>
          <cell r="CY1324">
            <v>0</v>
          </cell>
          <cell r="CZ1324">
            <v>0</v>
          </cell>
          <cell r="DA1324">
            <v>0</v>
          </cell>
          <cell r="DB1324">
            <v>0</v>
          </cell>
          <cell r="DC1324">
            <v>0</v>
          </cell>
          <cell r="DD1324">
            <v>0</v>
          </cell>
          <cell r="DE1324">
            <v>0</v>
          </cell>
          <cell r="DF1324">
            <v>0</v>
          </cell>
          <cell r="DG1324">
            <v>0</v>
          </cell>
          <cell r="DH1324">
            <v>0</v>
          </cell>
          <cell r="DI1324">
            <v>0</v>
          </cell>
          <cell r="DJ1324">
            <v>0</v>
          </cell>
          <cell r="DK1324">
            <v>0</v>
          </cell>
          <cell r="DL1324">
            <v>0</v>
          </cell>
          <cell r="DM1324">
            <v>0</v>
          </cell>
          <cell r="DN1324">
            <v>0</v>
          </cell>
          <cell r="DO1324">
            <v>0</v>
          </cell>
          <cell r="DP1324">
            <v>0</v>
          </cell>
          <cell r="DQ1324">
            <v>0</v>
          </cell>
          <cell r="DR1324">
            <v>0</v>
          </cell>
          <cell r="DS1324">
            <v>0</v>
          </cell>
          <cell r="DT1324">
            <v>0</v>
          </cell>
          <cell r="DU1324">
            <v>0</v>
          </cell>
          <cell r="DV1324">
            <v>0</v>
          </cell>
          <cell r="DW1324">
            <v>0</v>
          </cell>
          <cell r="DX1324">
            <v>0</v>
          </cell>
          <cell r="DY1324">
            <v>0</v>
          </cell>
          <cell r="DZ1324">
            <v>0</v>
          </cell>
          <cell r="EA1324">
            <v>0</v>
          </cell>
          <cell r="EB1324">
            <v>0</v>
          </cell>
          <cell r="EC1324">
            <v>0</v>
          </cell>
          <cell r="ED1324">
            <v>0</v>
          </cell>
          <cell r="EE1324">
            <v>0</v>
          </cell>
          <cell r="EF1324">
            <v>0</v>
          </cell>
          <cell r="EG1324">
            <v>0</v>
          </cell>
          <cell r="EH1324">
            <v>0</v>
          </cell>
          <cell r="EI1324">
            <v>0</v>
          </cell>
          <cell r="EJ1324">
            <v>0</v>
          </cell>
        </row>
        <row r="1325">
          <cell r="B1325">
            <v>1420</v>
          </cell>
          <cell r="C1325">
            <v>41547</v>
          </cell>
          <cell r="D1325">
            <v>922</v>
          </cell>
          <cell r="E1325" t="str">
            <v>OscarR</v>
          </cell>
          <cell r="F1325">
            <v>41547</v>
          </cell>
          <cell r="G1325" t="str">
            <v>DPS</v>
          </cell>
          <cell r="H1325" t="str">
            <v>33/13</v>
          </cell>
          <cell r="I1325">
            <v>2012</v>
          </cell>
          <cell r="J1325" t="str">
            <v>EDGAR ALFONSO PARRADO GRANADOS</v>
          </cell>
          <cell r="K1325" t="str">
            <v>19.200.007-9</v>
          </cell>
          <cell r="L1325" t="str">
            <v>CUNDINAMARCA</v>
          </cell>
          <cell r="M1325" t="str">
            <v>Cra 68B NO. 74A 26 INT 4AP 101</v>
          </cell>
          <cell r="N1325">
            <v>0</v>
          </cell>
          <cell r="O1325" t="str">
            <v>EJECUTAR LA CONSTRUCCION DE PLACAS HUELLAS EN CONCRETO PARA VIAS EN LA VEREDAS SABANETA ALTO ARRAYAN ALTO SAN JUAN DE VERA DEL MUNICIPIO DE SAN FRANCISCO DPTO DE CUNDINAMARCA</v>
          </cell>
          <cell r="P1325">
            <v>237619462</v>
          </cell>
          <cell r="Q1325">
            <v>0</v>
          </cell>
          <cell r="R1325">
            <v>237619462</v>
          </cell>
          <cell r="S1325" t="str">
            <v>9712-03</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t="str">
            <v>MARIA EMMA RUA</v>
          </cell>
          <cell r="AJ1325" t="str">
            <v>ANTICIPO DEL 40% $95.047.784.80 PAGOS MENSUALES HASTA COMPLETAR EL 95% CONTRA ENTREGA DE ACTAS DE AVANCE  Y AMORTIZACION DEL ANTICIPO Y EL 5% AL RECIBO A SATISFACCION DEL ACTA DE LIQUIDACION FINAL DEL CONTRATO CON LA AMORTIZACION TOTAL DEL ANTICIPO PREVIO</v>
          </cell>
          <cell r="AK1325">
            <v>86</v>
          </cell>
          <cell r="AL1325" t="str">
            <v>320000896227 DE 04-05-112</v>
          </cell>
          <cell r="AM1325" t="str">
            <v xml:space="preserve">SOLICITUD PAGO ACTA FINAL DE RECIBO DE CANTIDADES  No 4 </v>
          </cell>
          <cell r="AN1325">
            <v>11697316.98</v>
          </cell>
          <cell r="AO1325">
            <v>0</v>
          </cell>
          <cell r="AP1325">
            <v>0</v>
          </cell>
          <cell r="AQ1325">
            <v>0</v>
          </cell>
          <cell r="AR1325">
            <v>11697316.98</v>
          </cell>
          <cell r="AS1325">
            <v>0</v>
          </cell>
          <cell r="AT1325">
            <v>0</v>
          </cell>
          <cell r="AU1325">
            <v>0</v>
          </cell>
          <cell r="AV1325">
            <v>0.16</v>
          </cell>
          <cell r="AW1325">
            <v>0</v>
          </cell>
          <cell r="AX1325">
            <v>71983.490000000005</v>
          </cell>
          <cell r="AY1325">
            <v>0</v>
          </cell>
          <cell r="AZ1325">
            <v>11769300.470000001</v>
          </cell>
          <cell r="BA1325" t="str">
            <v>NO</v>
          </cell>
          <cell r="BB1325" t="str">
            <v>NO</v>
          </cell>
          <cell r="BC1325" t="str">
            <v>NO</v>
          </cell>
          <cell r="BD1325" t="str">
            <v>NO</v>
          </cell>
          <cell r="BE1325" t="str">
            <v>COMUN</v>
          </cell>
          <cell r="BF1325" t="str">
            <v>NO</v>
          </cell>
          <cell r="BG1325" t="str">
            <v>OBRA PUBLICA</v>
          </cell>
          <cell r="BH1325">
            <v>0.01</v>
          </cell>
          <cell r="BI1325">
            <v>0</v>
          </cell>
          <cell r="BJ1325">
            <v>0</v>
          </cell>
          <cell r="BK1325" t="str">
            <v>COMUN</v>
          </cell>
          <cell r="BL1325">
            <v>0.15</v>
          </cell>
          <cell r="BM1325">
            <v>0</v>
          </cell>
          <cell r="BN1325">
            <v>0</v>
          </cell>
          <cell r="BO1325" t="str">
            <v>SAN FRANCISCO - CUND. PENDIENTE ENVIO E.T.M.</v>
          </cell>
          <cell r="BP1325">
            <v>0</v>
          </cell>
          <cell r="BQ1325">
            <v>0</v>
          </cell>
          <cell r="BR1325">
            <v>0</v>
          </cell>
          <cell r="BS1325" t="str">
            <v>EN LIQ. 1781- SE DESCUENTA SOBRE  Anticipo, EN LIQ 2840 SE DESCUENTA SOBRE ACTA 1 Y 2, EN LA LIQUIDACION 78- ACTA 3,ACTA FINAL No 4</v>
          </cell>
          <cell r="BT1325">
            <v>0.05</v>
          </cell>
          <cell r="BU1325">
            <v>0</v>
          </cell>
          <cell r="BV1325">
            <v>0</v>
          </cell>
          <cell r="BW1325">
            <v>116973</v>
          </cell>
          <cell r="BX1325">
            <v>0</v>
          </cell>
          <cell r="BY1325">
            <v>10798</v>
          </cell>
          <cell r="BZ1325">
            <v>0</v>
          </cell>
          <cell r="CA1325">
            <v>0</v>
          </cell>
          <cell r="CB1325">
            <v>0</v>
          </cell>
          <cell r="CC1325">
            <v>584866</v>
          </cell>
          <cell r="CD1325">
            <v>0</v>
          </cell>
          <cell r="CE1325">
            <v>0</v>
          </cell>
          <cell r="CF1325">
            <v>11056663.470000001</v>
          </cell>
          <cell r="CG1325">
            <v>41547</v>
          </cell>
          <cell r="CH1325">
            <v>922</v>
          </cell>
          <cell r="CI1325" t="str">
            <v>9712-03</v>
          </cell>
          <cell r="CJ1325" t="str">
            <v>Oscar Dario Rodriguez Posada</v>
          </cell>
          <cell r="CK1325" t="str">
            <v>OBRAS PARA LA PROSPERIDAD</v>
          </cell>
          <cell r="CL1325" t="str">
            <v>ORDINARIA</v>
          </cell>
          <cell r="CM1325" t="str">
            <v>20135020144123E</v>
          </cell>
          <cell r="CN1325" t="str">
            <v>RESERVA</v>
          </cell>
          <cell r="CO1325" t="str">
            <v>N/A</v>
          </cell>
          <cell r="CP1325">
            <v>0</v>
          </cell>
          <cell r="CQ1325">
            <v>20135020001183</v>
          </cell>
          <cell r="CR1325" t="str">
            <v>PENDIENTE ENVIO DEL ESTATUTO TRIBUTARIO MUNICIPAL (E.T.M.) PARA DETERMINAR LA RETENCION DE ICA.</v>
          </cell>
          <cell r="CS1325">
            <v>0</v>
          </cell>
          <cell r="CT1325">
            <v>0</v>
          </cell>
          <cell r="CU1325">
            <v>0</v>
          </cell>
          <cell r="CV1325">
            <v>0</v>
          </cell>
          <cell r="CW1325">
            <v>0</v>
          </cell>
          <cell r="CX1325">
            <v>0</v>
          </cell>
          <cell r="CY1325">
            <v>0</v>
          </cell>
          <cell r="CZ1325">
            <v>0</v>
          </cell>
          <cell r="DA1325">
            <v>0</v>
          </cell>
          <cell r="DB1325">
            <v>0</v>
          </cell>
          <cell r="DC1325">
            <v>0</v>
          </cell>
          <cell r="DD1325">
            <v>0</v>
          </cell>
          <cell r="DE1325">
            <v>0</v>
          </cell>
          <cell r="DF1325">
            <v>0</v>
          </cell>
          <cell r="DG1325">
            <v>0</v>
          </cell>
          <cell r="DH1325">
            <v>0</v>
          </cell>
          <cell r="DI1325">
            <v>0</v>
          </cell>
          <cell r="DJ1325">
            <v>0</v>
          </cell>
          <cell r="DK1325">
            <v>0</v>
          </cell>
          <cell r="DL1325">
            <v>0</v>
          </cell>
          <cell r="DM1325">
            <v>0</v>
          </cell>
          <cell r="DN1325">
            <v>0</v>
          </cell>
          <cell r="DO1325">
            <v>0</v>
          </cell>
          <cell r="DP1325">
            <v>0</v>
          </cell>
          <cell r="DQ1325">
            <v>0</v>
          </cell>
          <cell r="DR1325">
            <v>0</v>
          </cell>
          <cell r="DS1325">
            <v>0</v>
          </cell>
          <cell r="DT1325">
            <v>0</v>
          </cell>
          <cell r="DU1325">
            <v>0</v>
          </cell>
          <cell r="DV1325">
            <v>0</v>
          </cell>
          <cell r="DW1325">
            <v>0</v>
          </cell>
          <cell r="DX1325">
            <v>0</v>
          </cell>
          <cell r="DY1325">
            <v>0</v>
          </cell>
          <cell r="DZ1325">
            <v>0</v>
          </cell>
          <cell r="EA1325">
            <v>0</v>
          </cell>
          <cell r="EB1325">
            <v>0</v>
          </cell>
          <cell r="EC1325">
            <v>0</v>
          </cell>
          <cell r="ED1325">
            <v>0</v>
          </cell>
          <cell r="EE1325">
            <v>0</v>
          </cell>
          <cell r="EF1325">
            <v>0</v>
          </cell>
          <cell r="EG1325">
            <v>0</v>
          </cell>
          <cell r="EH1325">
            <v>0</v>
          </cell>
          <cell r="EI1325">
            <v>0</v>
          </cell>
          <cell r="EJ1325">
            <v>0</v>
          </cell>
        </row>
        <row r="1326">
          <cell r="B1326">
            <v>1429</v>
          </cell>
          <cell r="C1326">
            <v>41547</v>
          </cell>
          <cell r="D1326">
            <v>926</v>
          </cell>
          <cell r="E1326" t="str">
            <v>OscarR</v>
          </cell>
          <cell r="F1326">
            <v>41547</v>
          </cell>
          <cell r="G1326" t="str">
            <v>DPS</v>
          </cell>
          <cell r="H1326" t="str">
            <v>121/13</v>
          </cell>
          <cell r="I1326">
            <v>2013</v>
          </cell>
          <cell r="J1326" t="str">
            <v>FUNDACION CONSTRUYAMOS COLOMBIA</v>
          </cell>
          <cell r="K1326" t="str">
            <v>816.006.359</v>
          </cell>
          <cell r="L1326" t="str">
            <v>RISARALDA</v>
          </cell>
          <cell r="M1326" t="str">
            <v>CrA 19 10-89</v>
          </cell>
          <cell r="N1326">
            <v>3226530</v>
          </cell>
          <cell r="O1326" t="str">
            <v>EJECUCION DE PROYECTO POR UN QUINDIO MAS HUMANO, MAS FAMILIAS CON SEGURIDAD ALIMENTARIA Y NUTRICIONAL CON LA LINEA DE INTERVENCION RESA RURAL</v>
          </cell>
          <cell r="P1326">
            <v>626700000</v>
          </cell>
          <cell r="Q1326">
            <v>0</v>
          </cell>
          <cell r="R1326">
            <v>626700000</v>
          </cell>
          <cell r="S1326">
            <v>866813</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t="str">
            <v>MICHELA ESPINOSA REYES</v>
          </cell>
          <cell r="AJ1326" t="str">
            <v>1ER $313.350.000,2DO Y ULTIMO $313.350.000</v>
          </cell>
          <cell r="AK1326" t="str">
            <v>CONTRACTUAL</v>
          </cell>
          <cell r="AL1326" t="str">
            <v>N/A</v>
          </cell>
          <cell r="AM1326" t="str">
            <v>PRIMER DESEMBOLSO,EQUIVALENTE 50%</v>
          </cell>
          <cell r="AN1326">
            <v>313350000</v>
          </cell>
          <cell r="AO1326">
            <v>0</v>
          </cell>
          <cell r="AP1326">
            <v>0</v>
          </cell>
          <cell r="AQ1326">
            <v>0</v>
          </cell>
          <cell r="AR1326">
            <v>0</v>
          </cell>
          <cell r="AS1326">
            <v>0</v>
          </cell>
          <cell r="AT1326">
            <v>0</v>
          </cell>
          <cell r="AU1326">
            <v>0</v>
          </cell>
          <cell r="AV1326">
            <v>0</v>
          </cell>
          <cell r="AW1326">
            <v>0</v>
          </cell>
          <cell r="AX1326">
            <v>0</v>
          </cell>
          <cell r="AY1326">
            <v>0</v>
          </cell>
          <cell r="AZ1326">
            <v>313350000</v>
          </cell>
          <cell r="BA1326" t="str">
            <v>NO</v>
          </cell>
          <cell r="BB1326" t="str">
            <v>NO</v>
          </cell>
          <cell r="BC1326" t="str">
            <v>NO</v>
          </cell>
          <cell r="BD1326" t="str">
            <v>NO</v>
          </cell>
          <cell r="BE1326" t="str">
            <v>E</v>
          </cell>
          <cell r="BF1326">
            <v>0</v>
          </cell>
          <cell r="BG1326" t="str">
            <v>ENTIDAD SIN ANIMO DE LUCRO</v>
          </cell>
          <cell r="BH1326">
            <v>0</v>
          </cell>
          <cell r="BI1326">
            <v>0</v>
          </cell>
          <cell r="BJ1326">
            <v>0</v>
          </cell>
          <cell r="BK1326" t="str">
            <v>E</v>
          </cell>
          <cell r="BL1326">
            <v>0</v>
          </cell>
          <cell r="BM1326">
            <v>0</v>
          </cell>
          <cell r="BN1326">
            <v>0</v>
          </cell>
          <cell r="BO1326" t="str">
            <v>PEREIRA</v>
          </cell>
          <cell r="BP1326">
            <v>0</v>
          </cell>
          <cell r="BQ1326">
            <v>0</v>
          </cell>
          <cell r="BR1326">
            <v>0</v>
          </cell>
          <cell r="BS1326">
            <v>0</v>
          </cell>
          <cell r="BT1326">
            <v>0</v>
          </cell>
          <cell r="BU1326" t="str">
            <v>ENTIDAD SIN ANIMO DE LUCRO</v>
          </cell>
          <cell r="BV1326">
            <v>0</v>
          </cell>
          <cell r="BW1326">
            <v>0</v>
          </cell>
          <cell r="BX1326">
            <v>0</v>
          </cell>
          <cell r="BY1326">
            <v>0</v>
          </cell>
          <cell r="BZ1326">
            <v>0</v>
          </cell>
          <cell r="CA1326">
            <v>3026961</v>
          </cell>
          <cell r="CB1326">
            <v>0</v>
          </cell>
          <cell r="CC1326">
            <v>0</v>
          </cell>
          <cell r="CD1326">
            <v>0</v>
          </cell>
          <cell r="CE1326">
            <v>0</v>
          </cell>
          <cell r="CF1326">
            <v>310323039</v>
          </cell>
          <cell r="CG1326">
            <v>41547</v>
          </cell>
          <cell r="CH1326">
            <v>926</v>
          </cell>
          <cell r="CI1326">
            <v>866813</v>
          </cell>
          <cell r="CJ1326" t="str">
            <v>Oscar Dario Rodriguez Posada</v>
          </cell>
          <cell r="CK1326" t="str">
            <v>IMPLEMENTACION DE UN PROGRAMA RESA</v>
          </cell>
          <cell r="CL1326" t="str">
            <v>ORDINARIA</v>
          </cell>
          <cell r="CM1326">
            <v>0</v>
          </cell>
          <cell r="CN1326">
            <v>0</v>
          </cell>
          <cell r="CO1326">
            <v>0</v>
          </cell>
          <cell r="CP1326">
            <v>0</v>
          </cell>
          <cell r="CQ1326">
            <v>20135100140223</v>
          </cell>
          <cell r="CR1326">
            <v>0</v>
          </cell>
          <cell r="CS1326">
            <v>0</v>
          </cell>
          <cell r="CT1326">
            <v>0</v>
          </cell>
          <cell r="CU1326">
            <v>0</v>
          </cell>
          <cell r="CV1326">
            <v>0</v>
          </cell>
          <cell r="CW1326">
            <v>0</v>
          </cell>
          <cell r="CX1326">
            <v>0</v>
          </cell>
          <cell r="CY1326">
            <v>0</v>
          </cell>
          <cell r="CZ1326">
            <v>0</v>
          </cell>
          <cell r="DA1326">
            <v>0</v>
          </cell>
          <cell r="DB1326">
            <v>0</v>
          </cell>
          <cell r="DC1326">
            <v>0</v>
          </cell>
          <cell r="DD1326">
            <v>0</v>
          </cell>
          <cell r="DE1326">
            <v>0</v>
          </cell>
          <cell r="DF1326">
            <v>0</v>
          </cell>
          <cell r="DG1326">
            <v>0</v>
          </cell>
          <cell r="DH1326">
            <v>0</v>
          </cell>
          <cell r="DI1326">
            <v>0</v>
          </cell>
          <cell r="DJ1326">
            <v>0</v>
          </cell>
          <cell r="DK1326">
            <v>0</v>
          </cell>
          <cell r="DL1326">
            <v>0</v>
          </cell>
          <cell r="DM1326">
            <v>0</v>
          </cell>
          <cell r="DN1326">
            <v>0</v>
          </cell>
          <cell r="DO1326">
            <v>0</v>
          </cell>
          <cell r="DP1326">
            <v>0</v>
          </cell>
          <cell r="DQ1326">
            <v>0</v>
          </cell>
          <cell r="DR1326">
            <v>0</v>
          </cell>
          <cell r="DS1326">
            <v>0</v>
          </cell>
          <cell r="DT1326">
            <v>0</v>
          </cell>
          <cell r="DU1326">
            <v>0</v>
          </cell>
          <cell r="DV1326">
            <v>0</v>
          </cell>
          <cell r="DW1326">
            <v>0</v>
          </cell>
          <cell r="DX1326">
            <v>0</v>
          </cell>
          <cell r="DY1326">
            <v>0</v>
          </cell>
          <cell r="DZ1326">
            <v>0</v>
          </cell>
          <cell r="EA1326">
            <v>0</v>
          </cell>
          <cell r="EB1326">
            <v>0</v>
          </cell>
          <cell r="EC1326">
            <v>0</v>
          </cell>
          <cell r="ED1326">
            <v>0</v>
          </cell>
          <cell r="EE1326">
            <v>0</v>
          </cell>
          <cell r="EF1326">
            <v>0</v>
          </cell>
          <cell r="EG1326">
            <v>0</v>
          </cell>
          <cell r="EH1326">
            <v>0</v>
          </cell>
          <cell r="EI1326">
            <v>0</v>
          </cell>
          <cell r="EJ1326">
            <v>0</v>
          </cell>
        </row>
        <row r="1327">
          <cell r="B1327">
            <v>1430</v>
          </cell>
          <cell r="C1327">
            <v>41547</v>
          </cell>
          <cell r="D1327">
            <v>930</v>
          </cell>
          <cell r="E1327" t="str">
            <v>OscarR</v>
          </cell>
          <cell r="F1327">
            <v>41547</v>
          </cell>
          <cell r="G1327" t="str">
            <v>DPS</v>
          </cell>
          <cell r="H1327" t="str">
            <v>160/12</v>
          </cell>
          <cell r="I1327">
            <v>2013</v>
          </cell>
          <cell r="J1327" t="str">
            <v>NUNILA OJEDA MANCHAY</v>
          </cell>
          <cell r="K1327" t="str">
            <v>42.540.149-8</v>
          </cell>
          <cell r="L1327" t="str">
            <v>GUANIA</v>
          </cell>
          <cell r="M1327" t="str">
            <v>Cl 18 10-24</v>
          </cell>
          <cell r="N1327">
            <v>0</v>
          </cell>
          <cell r="O1327" t="str">
            <v>ARRENDAMIENTO DEL INMUEBLE UBICADO EN LA CALLE 18 No 10-24 PTO INIRIDA  PARA EL FUNCIONAMIENTO DE LA D.R. GUANIA</v>
          </cell>
          <cell r="P1327">
            <v>15682440</v>
          </cell>
          <cell r="Q1327">
            <v>0</v>
          </cell>
          <cell r="R1327">
            <v>15682440</v>
          </cell>
          <cell r="S1327">
            <v>1613</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t="str">
            <v>GLADYS C ARANGO MARTINEZ</v>
          </cell>
          <cell r="AJ1327" t="str">
            <v>CUENTA DE COBRO</v>
          </cell>
          <cell r="AK1327" t="str">
            <v>CUENTA DE COBRO No 10</v>
          </cell>
          <cell r="AL1327" t="str">
            <v>N/A</v>
          </cell>
          <cell r="AM1327" t="str">
            <v>DECIMO PAGO, CORRESPONDIENTE AL MES DE SEPT/2013</v>
          </cell>
          <cell r="AN1327">
            <v>1306870</v>
          </cell>
          <cell r="AO1327">
            <v>0</v>
          </cell>
          <cell r="AP1327">
            <v>0</v>
          </cell>
          <cell r="AQ1327">
            <v>0</v>
          </cell>
          <cell r="AR1327">
            <v>0</v>
          </cell>
          <cell r="AS1327">
            <v>0</v>
          </cell>
          <cell r="AT1327">
            <v>0</v>
          </cell>
          <cell r="AU1327">
            <v>0</v>
          </cell>
          <cell r="AV1327">
            <v>0</v>
          </cell>
          <cell r="AW1327">
            <v>0</v>
          </cell>
          <cell r="AX1327">
            <v>0</v>
          </cell>
          <cell r="AY1327">
            <v>0</v>
          </cell>
          <cell r="AZ1327">
            <v>1306870</v>
          </cell>
          <cell r="BA1327" t="str">
            <v>NO</v>
          </cell>
          <cell r="BB1327" t="str">
            <v>NO</v>
          </cell>
          <cell r="BC1327" t="str">
            <v>NO</v>
          </cell>
          <cell r="BD1327" t="str">
            <v>SI</v>
          </cell>
          <cell r="BE1327" t="str">
            <v>SIMPLIFICADO</v>
          </cell>
          <cell r="BF1327" t="str">
            <v>NO</v>
          </cell>
          <cell r="BG1327" t="str">
            <v>ARRENDAMIENTO DE BIENES INMUEBLES</v>
          </cell>
          <cell r="BH1327">
            <v>3.5000000000000003E-2</v>
          </cell>
          <cell r="BI1327">
            <v>0</v>
          </cell>
          <cell r="BJ1327">
            <v>0</v>
          </cell>
          <cell r="BK1327" t="str">
            <v>SIMPLIFICADO</v>
          </cell>
          <cell r="BL1327">
            <v>0</v>
          </cell>
          <cell r="BM1327">
            <v>0</v>
          </cell>
          <cell r="BN1327">
            <v>0</v>
          </cell>
          <cell r="BO1327" t="str">
            <v>PTO INIRIDA</v>
          </cell>
          <cell r="BP1327">
            <v>0.01</v>
          </cell>
          <cell r="BQ1327">
            <v>0</v>
          </cell>
          <cell r="BR1327">
            <v>0</v>
          </cell>
          <cell r="BS1327">
            <v>0</v>
          </cell>
          <cell r="BT1327">
            <v>0</v>
          </cell>
          <cell r="BU1327" t="str">
            <v>MENOR CUANTIA</v>
          </cell>
          <cell r="BV1327">
            <v>0</v>
          </cell>
          <cell r="BW1327">
            <v>45740</v>
          </cell>
          <cell r="BX1327">
            <v>0</v>
          </cell>
          <cell r="BY1327">
            <v>0</v>
          </cell>
          <cell r="BZ1327">
            <v>0</v>
          </cell>
          <cell r="CA1327">
            <v>13069</v>
          </cell>
          <cell r="CB1327">
            <v>0</v>
          </cell>
          <cell r="CC1327">
            <v>0</v>
          </cell>
          <cell r="CD1327">
            <v>0</v>
          </cell>
          <cell r="CE1327">
            <v>0</v>
          </cell>
          <cell r="CF1327">
            <v>1248061</v>
          </cell>
          <cell r="CG1327">
            <v>41547</v>
          </cell>
          <cell r="CH1327">
            <v>930</v>
          </cell>
          <cell r="CI1327">
            <v>1613</v>
          </cell>
          <cell r="CJ1327" t="str">
            <v>Oscar Dario Rodriguez Posada</v>
          </cell>
          <cell r="CK1327" t="str">
            <v xml:space="preserve">ARRENDAMIENTOS BIENES INMUEBLES </v>
          </cell>
          <cell r="CL1327" t="str">
            <v>GASTOS GENERALES</v>
          </cell>
          <cell r="CM1327" t="str">
            <v>201261003002000160E</v>
          </cell>
          <cell r="CN1327">
            <v>0</v>
          </cell>
          <cell r="CO1327" t="str">
            <v>N/A</v>
          </cell>
          <cell r="CP1327">
            <v>0</v>
          </cell>
          <cell r="CQ1327">
            <v>2013200144683</v>
          </cell>
          <cell r="CR1327">
            <v>0</v>
          </cell>
          <cell r="CS1327">
            <v>0</v>
          </cell>
          <cell r="CT1327">
            <v>0</v>
          </cell>
          <cell r="CU1327">
            <v>0</v>
          </cell>
          <cell r="CV1327">
            <v>0</v>
          </cell>
          <cell r="CW1327">
            <v>0</v>
          </cell>
          <cell r="CX1327">
            <v>0</v>
          </cell>
          <cell r="CY1327">
            <v>0</v>
          </cell>
          <cell r="CZ1327">
            <v>0</v>
          </cell>
          <cell r="DA1327">
            <v>0</v>
          </cell>
          <cell r="DB1327">
            <v>0</v>
          </cell>
          <cell r="DC1327">
            <v>0</v>
          </cell>
          <cell r="DD1327">
            <v>0</v>
          </cell>
          <cell r="DE1327">
            <v>0</v>
          </cell>
          <cell r="DF1327">
            <v>0</v>
          </cell>
          <cell r="DG1327">
            <v>0</v>
          </cell>
          <cell r="DH1327">
            <v>0</v>
          </cell>
          <cell r="DI1327">
            <v>0</v>
          </cell>
          <cell r="DJ1327">
            <v>0</v>
          </cell>
          <cell r="DK1327">
            <v>0</v>
          </cell>
          <cell r="DL1327">
            <v>0</v>
          </cell>
          <cell r="DM1327">
            <v>0</v>
          </cell>
          <cell r="DN1327">
            <v>0</v>
          </cell>
          <cell r="DO1327">
            <v>0</v>
          </cell>
          <cell r="DP1327">
            <v>0</v>
          </cell>
          <cell r="DQ1327">
            <v>0</v>
          </cell>
          <cell r="DR1327">
            <v>0</v>
          </cell>
          <cell r="DS1327">
            <v>0</v>
          </cell>
          <cell r="DT1327">
            <v>0</v>
          </cell>
          <cell r="DU1327">
            <v>0</v>
          </cell>
          <cell r="DV1327">
            <v>0</v>
          </cell>
          <cell r="DW1327">
            <v>0</v>
          </cell>
          <cell r="DX1327">
            <v>0</v>
          </cell>
          <cell r="DY1327">
            <v>0</v>
          </cell>
          <cell r="DZ1327">
            <v>0</v>
          </cell>
          <cell r="EA1327">
            <v>0</v>
          </cell>
          <cell r="EB1327">
            <v>0</v>
          </cell>
          <cell r="EC1327">
            <v>0</v>
          </cell>
          <cell r="ED1327">
            <v>0</v>
          </cell>
          <cell r="EE1327">
            <v>0</v>
          </cell>
          <cell r="EF1327">
            <v>0</v>
          </cell>
          <cell r="EG1327">
            <v>0</v>
          </cell>
          <cell r="EH1327">
            <v>0</v>
          </cell>
          <cell r="EI1327">
            <v>0</v>
          </cell>
          <cell r="EJ1327">
            <v>0</v>
          </cell>
        </row>
        <row r="1328">
          <cell r="B1328">
            <v>1431</v>
          </cell>
          <cell r="C1328">
            <v>41548</v>
          </cell>
          <cell r="D1328">
            <v>934</v>
          </cell>
          <cell r="E1328" t="str">
            <v>OscarR</v>
          </cell>
          <cell r="F1328">
            <v>41548</v>
          </cell>
          <cell r="G1328" t="str">
            <v>DPS</v>
          </cell>
          <cell r="H1328" t="str">
            <v>13/13</v>
          </cell>
          <cell r="I1328">
            <v>2013</v>
          </cell>
          <cell r="J1328" t="str">
            <v>UNION TEMPORAL HORIZONTE ESTRATEGICO 2013</v>
          </cell>
          <cell r="K1328" t="str">
            <v>900,630,280-3</v>
          </cell>
          <cell r="L1328" t="str">
            <v>BOGOTA</v>
          </cell>
          <cell r="M1328" t="str">
            <v>Diag 40 A  14 89</v>
          </cell>
          <cell r="N1328" t="str">
            <v>323 2267</v>
          </cell>
          <cell r="O1328" t="str">
            <v>CONTRATAR LOS SERVICIOS DE UN OPERADOR QUE BRINDE ATENCION A LOS BENEFICIARIOS DE LA DIRECCION DE INGRESO SOCIAL EN LA CIUDAD DE BOGOTA EN 5 PUNTOS DE ATENCION, PARA LO CUAL DEBE DISPONER MINIMO DE CUARENTA (40) PERSONAS  (20 POR TURNO), SUMINISTRAR LOS B</v>
          </cell>
          <cell r="P1328">
            <v>1674969427</v>
          </cell>
          <cell r="Q1328">
            <v>0</v>
          </cell>
          <cell r="R1328">
            <v>1674969427</v>
          </cell>
          <cell r="S1328">
            <v>18513</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t="str">
            <v>YICEL ADRIANA AZUERO PALACIO</v>
          </cell>
          <cell r="AJ1328" t="str">
            <v xml:space="preserve">SIETE PAGOS ASI: a- UN PRIMER PAGO CORRESPONDIENTE AL VALOR TOTAL DEL MONTAJE Y PUESTA EN MARCHA DE LOS CINCO PUNTOS DE ATENCION HASTA POR LA SUMA DE $349.676,964 b-CINCO PAGOS MENSUALES CORRESPONDIENTES A LOS SERVICIOS PRESTADOS C/U HASTA POR LA SUMA DE </v>
          </cell>
          <cell r="AK1328" t="str">
            <v>FACTURA 006</v>
          </cell>
          <cell r="AL1328" t="str">
            <v>320001042968 2013/07/30</v>
          </cell>
          <cell r="AM1328" t="str">
            <v>SOLICITUD PAGO SERVICIOS PRESTADOS DURANTE EL MES DE SEPT/2013</v>
          </cell>
          <cell r="AN1328">
            <v>169387488</v>
          </cell>
          <cell r="AO1328">
            <v>0</v>
          </cell>
          <cell r="AP1328">
            <v>0</v>
          </cell>
          <cell r="AQ1328">
            <v>0</v>
          </cell>
          <cell r="AR1328">
            <v>0</v>
          </cell>
          <cell r="AS1328">
            <v>0</v>
          </cell>
          <cell r="AT1328">
            <v>0</v>
          </cell>
          <cell r="AU1328">
            <v>0</v>
          </cell>
          <cell r="AV1328">
            <v>0.16</v>
          </cell>
          <cell r="AW1328">
            <v>0</v>
          </cell>
          <cell r="AX1328">
            <v>27101998</v>
          </cell>
          <cell r="AY1328">
            <v>0</v>
          </cell>
          <cell r="AZ1328">
            <v>196489486</v>
          </cell>
          <cell r="BA1328" t="str">
            <v>NO</v>
          </cell>
          <cell r="BB1328" t="str">
            <v>RE</v>
          </cell>
          <cell r="BC1328" t="str">
            <v>NO</v>
          </cell>
          <cell r="BD1328" t="str">
            <v>NO</v>
          </cell>
          <cell r="BE1328" t="str">
            <v>COMUN</v>
          </cell>
          <cell r="BF1328" t="str">
            <v>NO</v>
          </cell>
          <cell r="BG1328" t="str">
            <v>REGIMEN ESPECIAL ART 19 ET Y ART 10 DR 124/97</v>
          </cell>
          <cell r="BH1328">
            <v>0</v>
          </cell>
          <cell r="BI1328">
            <v>0</v>
          </cell>
          <cell r="BJ1328">
            <v>0</v>
          </cell>
          <cell r="BK1328" t="str">
            <v>COMUN</v>
          </cell>
          <cell r="BL1328">
            <v>0.15</v>
          </cell>
          <cell r="BM1328">
            <v>0</v>
          </cell>
          <cell r="BN1328">
            <v>0</v>
          </cell>
          <cell r="BO1328" t="str">
            <v xml:space="preserve">BOGOTA </v>
          </cell>
          <cell r="BP1328">
            <v>9.6600000000000002E-3</v>
          </cell>
          <cell r="BQ1328">
            <v>0</v>
          </cell>
          <cell r="BR1328">
            <v>0</v>
          </cell>
          <cell r="BS1328">
            <v>0</v>
          </cell>
          <cell r="BT1328">
            <v>0</v>
          </cell>
          <cell r="BU1328" t="str">
            <v>E</v>
          </cell>
          <cell r="BV1328">
            <v>0</v>
          </cell>
          <cell r="BW1328">
            <v>0</v>
          </cell>
          <cell r="BX1328">
            <v>0</v>
          </cell>
          <cell r="BY1328">
            <v>4065300</v>
          </cell>
          <cell r="BZ1328">
            <v>0</v>
          </cell>
          <cell r="CA1328">
            <v>1636283</v>
          </cell>
          <cell r="CB1328">
            <v>0</v>
          </cell>
          <cell r="CC1328">
            <v>0</v>
          </cell>
          <cell r="CD1328">
            <v>0</v>
          </cell>
          <cell r="CE1328">
            <v>0</v>
          </cell>
          <cell r="CF1328">
            <v>190787903</v>
          </cell>
          <cell r="CG1328">
            <v>41548</v>
          </cell>
          <cell r="CH1328">
            <v>934</v>
          </cell>
          <cell r="CI1328">
            <v>18513</v>
          </cell>
          <cell r="CJ1328" t="str">
            <v>Oscar Dario Rodriguez Posada</v>
          </cell>
          <cell r="CK1328" t="str">
            <v>FAMILIAS EN ACCION</v>
          </cell>
          <cell r="CL1328" t="str">
            <v>NACION</v>
          </cell>
          <cell r="CM1328" t="str">
            <v>201361003016000013E</v>
          </cell>
          <cell r="CN1328">
            <v>0</v>
          </cell>
          <cell r="CO1328">
            <v>0</v>
          </cell>
          <cell r="CP1328">
            <v>0</v>
          </cell>
          <cell r="CQ1328">
            <v>20133110144523</v>
          </cell>
          <cell r="CR1328" t="str">
            <v>Union temporal integrada por:COOPERATIVA DE TRABAJO ASOCIADO ESTRATEGICOS CTA NIT 830,094,804-9 (65%) Y COOHORIZONTE CTA NIT 830,079,526-3 (35%)</v>
          </cell>
          <cell r="CS1328">
            <v>0</v>
          </cell>
          <cell r="CT1328">
            <v>0</v>
          </cell>
          <cell r="CU1328">
            <v>0</v>
          </cell>
          <cell r="CV1328">
            <v>0</v>
          </cell>
          <cell r="CW1328">
            <v>0</v>
          </cell>
          <cell r="CX1328">
            <v>0</v>
          </cell>
          <cell r="CY1328">
            <v>0</v>
          </cell>
          <cell r="CZ1328">
            <v>0</v>
          </cell>
          <cell r="DA1328">
            <v>0</v>
          </cell>
          <cell r="DB1328">
            <v>0</v>
          </cell>
          <cell r="DC1328">
            <v>0</v>
          </cell>
          <cell r="DD1328">
            <v>0</v>
          </cell>
          <cell r="DE1328">
            <v>0</v>
          </cell>
          <cell r="DF1328">
            <v>0</v>
          </cell>
          <cell r="DG1328">
            <v>0</v>
          </cell>
          <cell r="DH1328">
            <v>0</v>
          </cell>
          <cell r="DI1328">
            <v>0</v>
          </cell>
          <cell r="DJ1328">
            <v>0</v>
          </cell>
          <cell r="DK1328">
            <v>0</v>
          </cell>
          <cell r="DL1328">
            <v>0</v>
          </cell>
          <cell r="DM1328">
            <v>0</v>
          </cell>
          <cell r="DN1328">
            <v>0</v>
          </cell>
          <cell r="DO1328">
            <v>0</v>
          </cell>
          <cell r="DP1328">
            <v>0</v>
          </cell>
          <cell r="DQ1328">
            <v>0</v>
          </cell>
          <cell r="DR1328">
            <v>0</v>
          </cell>
          <cell r="DS1328">
            <v>0</v>
          </cell>
          <cell r="DT1328">
            <v>0</v>
          </cell>
          <cell r="DU1328">
            <v>0</v>
          </cell>
          <cell r="DV1328">
            <v>0</v>
          </cell>
          <cell r="DW1328">
            <v>0</v>
          </cell>
          <cell r="DX1328">
            <v>0</v>
          </cell>
          <cell r="DY1328">
            <v>0</v>
          </cell>
          <cell r="DZ1328">
            <v>0</v>
          </cell>
          <cell r="EA1328">
            <v>0</v>
          </cell>
          <cell r="EB1328">
            <v>0</v>
          </cell>
          <cell r="EC1328">
            <v>0</v>
          </cell>
          <cell r="ED1328">
            <v>0</v>
          </cell>
          <cell r="EE1328">
            <v>0</v>
          </cell>
          <cell r="EF1328">
            <v>0</v>
          </cell>
          <cell r="EG1328">
            <v>0</v>
          </cell>
          <cell r="EH1328">
            <v>0</v>
          </cell>
          <cell r="EI1328">
            <v>0</v>
          </cell>
          <cell r="EJ1328">
            <v>0</v>
          </cell>
        </row>
        <row r="1329">
          <cell r="B1329">
            <v>1442</v>
          </cell>
          <cell r="C1329">
            <v>41548</v>
          </cell>
          <cell r="D1329">
            <v>940</v>
          </cell>
          <cell r="E1329" t="str">
            <v>OscarR</v>
          </cell>
          <cell r="F1329">
            <v>41548</v>
          </cell>
          <cell r="G1329" t="str">
            <v>DPS</v>
          </cell>
          <cell r="H1329" t="str">
            <v>186/12</v>
          </cell>
          <cell r="I1329" t="str">
            <v>2013</v>
          </cell>
          <cell r="J1329" t="str">
            <v>MARCO TULIO GONZALEZ CAMPOS</v>
          </cell>
          <cell r="K1329" t="str">
            <v>124.255-4</v>
          </cell>
          <cell r="L1329" t="str">
            <v>BOGOTÁ</v>
          </cell>
          <cell r="M1329" t="str">
            <v>CRA 11 93A 86</v>
          </cell>
          <cell r="N1329" t="str">
            <v>621 69 14</v>
          </cell>
          <cell r="O1329" t="str">
            <v>ARRENDAMIENTO  DEL  INMUEBLE UBICADO EN LA CALLE 16  6 - 38 PISO 12 - EDIF AVIANCA, BOGOTÁ.</v>
          </cell>
          <cell r="P1329">
            <v>142763256</v>
          </cell>
          <cell r="Q1329">
            <v>0</v>
          </cell>
          <cell r="R1329">
            <v>142763256</v>
          </cell>
          <cell r="S1329">
            <v>4113</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t="str">
            <v>GLADYS CECILIA ARANGO MARTINEZ</v>
          </cell>
          <cell r="AJ1329" t="str">
            <v>1ER $ 11.550.425 Y DOCE PAGOS MENSUALES $11.896.938</v>
          </cell>
          <cell r="AK1329">
            <v>2839</v>
          </cell>
          <cell r="AL1329" t="str">
            <v>320000984266 DE 2013/02/07</v>
          </cell>
          <cell r="AM1329" t="str">
            <v>DECIMO PRIMER PAGO CANON DE ARRENDAMIENTO CORRESPONDIENTE AL MES DE OCTUBRE/13</v>
          </cell>
          <cell r="AN1329">
            <v>10815398</v>
          </cell>
          <cell r="AO1329">
            <v>0</v>
          </cell>
          <cell r="AP1329">
            <v>0</v>
          </cell>
          <cell r="AQ1329">
            <v>0</v>
          </cell>
          <cell r="AR1329">
            <v>0</v>
          </cell>
          <cell r="AS1329">
            <v>0</v>
          </cell>
          <cell r="AT1329">
            <v>0</v>
          </cell>
          <cell r="AU1329">
            <v>0</v>
          </cell>
          <cell r="AV1329">
            <v>0.1</v>
          </cell>
          <cell r="AW1329">
            <v>0</v>
          </cell>
          <cell r="AX1329">
            <v>1081540</v>
          </cell>
          <cell r="AY1329">
            <v>0</v>
          </cell>
          <cell r="AZ1329">
            <v>11896938</v>
          </cell>
          <cell r="BA1329" t="str">
            <v>NO</v>
          </cell>
          <cell r="BB1329" t="str">
            <v>NO</v>
          </cell>
          <cell r="BC1329" t="str">
            <v>NO</v>
          </cell>
          <cell r="BD1329" t="str">
            <v>NO</v>
          </cell>
          <cell r="BE1329" t="str">
            <v>COMÚN</v>
          </cell>
          <cell r="BF1329" t="str">
            <v>NO</v>
          </cell>
          <cell r="BG1329" t="str">
            <v>ARRIENDO BIENES INMUEBLES</v>
          </cell>
          <cell r="BH1329">
            <v>3.5000000000000003E-2</v>
          </cell>
          <cell r="BI1329">
            <v>0</v>
          </cell>
          <cell r="BJ1329">
            <v>0</v>
          </cell>
          <cell r="BK1329" t="str">
            <v>COMÚN</v>
          </cell>
          <cell r="BL1329">
            <v>0</v>
          </cell>
          <cell r="BM1329">
            <v>0</v>
          </cell>
          <cell r="BN1329">
            <v>0</v>
          </cell>
          <cell r="BO1329" t="str">
            <v>BOGOTÁ</v>
          </cell>
          <cell r="BP1329">
            <v>9.6600000000000002E-3</v>
          </cell>
          <cell r="BQ1329">
            <v>0</v>
          </cell>
          <cell r="BR1329">
            <v>0</v>
          </cell>
          <cell r="BS1329">
            <v>0</v>
          </cell>
          <cell r="BT1329">
            <v>0</v>
          </cell>
          <cell r="BU1329" t="str">
            <v>PERSONA NATURAL NO APLICA</v>
          </cell>
          <cell r="BV1329">
            <v>0</v>
          </cell>
          <cell r="BW1329">
            <v>378539</v>
          </cell>
          <cell r="BX1329">
            <v>0</v>
          </cell>
          <cell r="BY1329">
            <v>0</v>
          </cell>
          <cell r="BZ1329">
            <v>0</v>
          </cell>
          <cell r="CA1329">
            <v>104477</v>
          </cell>
          <cell r="CB1329">
            <v>0</v>
          </cell>
          <cell r="CC1329">
            <v>0</v>
          </cell>
          <cell r="CD1329">
            <v>0</v>
          </cell>
          <cell r="CE1329">
            <v>0</v>
          </cell>
          <cell r="CF1329">
            <v>11413922</v>
          </cell>
          <cell r="CG1329">
            <v>41548</v>
          </cell>
          <cell r="CH1329">
            <v>940</v>
          </cell>
          <cell r="CI1329">
            <v>4113</v>
          </cell>
          <cell r="CJ1329" t="str">
            <v>Oscar Dario Rodriguez Posada</v>
          </cell>
          <cell r="CK1329" t="str">
            <v>ARRENDAMIENTOS BIENES INMUEBLES</v>
          </cell>
          <cell r="CL1329" t="str">
            <v>GASTOS GENERALES</v>
          </cell>
          <cell r="CM1329" t="str">
            <v>20121003002000186E</v>
          </cell>
          <cell r="CN1329">
            <v>0</v>
          </cell>
          <cell r="CO1329" t="str">
            <v>NO APLICA</v>
          </cell>
          <cell r="CP1329">
            <v>0</v>
          </cell>
          <cell r="CQ1329">
            <v>20136200146013</v>
          </cell>
          <cell r="CR1329" t="str">
            <v>Radicado No 940 se tramito con las liquidaciones 1442-1443</v>
          </cell>
          <cell r="CS1329">
            <v>0</v>
          </cell>
          <cell r="CT1329">
            <v>0</v>
          </cell>
          <cell r="CU1329">
            <v>0</v>
          </cell>
          <cell r="CV1329">
            <v>0</v>
          </cell>
          <cell r="CW1329">
            <v>0</v>
          </cell>
          <cell r="CX1329">
            <v>0</v>
          </cell>
          <cell r="CY1329">
            <v>0</v>
          </cell>
          <cell r="CZ1329">
            <v>0</v>
          </cell>
          <cell r="DA1329">
            <v>0</v>
          </cell>
          <cell r="DB1329">
            <v>0</v>
          </cell>
          <cell r="DC1329">
            <v>0</v>
          </cell>
          <cell r="DD1329">
            <v>0</v>
          </cell>
          <cell r="DE1329">
            <v>0</v>
          </cell>
          <cell r="DF1329">
            <v>0</v>
          </cell>
          <cell r="DG1329">
            <v>0</v>
          </cell>
          <cell r="DH1329">
            <v>0</v>
          </cell>
          <cell r="DI1329">
            <v>0</v>
          </cell>
          <cell r="DJ1329">
            <v>0</v>
          </cell>
          <cell r="DK1329">
            <v>0</v>
          </cell>
          <cell r="DL1329">
            <v>0</v>
          </cell>
          <cell r="DM1329">
            <v>0</v>
          </cell>
          <cell r="DN1329">
            <v>0</v>
          </cell>
          <cell r="DO1329">
            <v>0</v>
          </cell>
          <cell r="DP1329">
            <v>0</v>
          </cell>
          <cell r="DQ1329">
            <v>0</v>
          </cell>
          <cell r="DR1329">
            <v>0</v>
          </cell>
          <cell r="DS1329">
            <v>0</v>
          </cell>
          <cell r="DT1329">
            <v>0</v>
          </cell>
          <cell r="DU1329">
            <v>0</v>
          </cell>
          <cell r="DV1329">
            <v>0</v>
          </cell>
          <cell r="DW1329">
            <v>0</v>
          </cell>
          <cell r="DX1329">
            <v>0</v>
          </cell>
          <cell r="DY1329">
            <v>0</v>
          </cell>
          <cell r="DZ1329">
            <v>0</v>
          </cell>
          <cell r="EA1329">
            <v>0</v>
          </cell>
          <cell r="EB1329">
            <v>0</v>
          </cell>
          <cell r="EC1329">
            <v>0</v>
          </cell>
          <cell r="ED1329">
            <v>0</v>
          </cell>
          <cell r="EE1329">
            <v>0</v>
          </cell>
          <cell r="EF1329">
            <v>0</v>
          </cell>
          <cell r="EG1329">
            <v>0</v>
          </cell>
          <cell r="EH1329">
            <v>0</v>
          </cell>
          <cell r="EI1329">
            <v>0</v>
          </cell>
          <cell r="EJ1329">
            <v>0</v>
          </cell>
        </row>
        <row r="1330">
          <cell r="B1330">
            <v>1443</v>
          </cell>
          <cell r="C1330">
            <v>41548</v>
          </cell>
          <cell r="D1330">
            <v>940</v>
          </cell>
          <cell r="E1330" t="str">
            <v>OscarR</v>
          </cell>
          <cell r="F1330">
            <v>41548</v>
          </cell>
          <cell r="G1330" t="str">
            <v>DPS</v>
          </cell>
          <cell r="H1330" t="str">
            <v>186/12</v>
          </cell>
          <cell r="I1330">
            <v>2013</v>
          </cell>
          <cell r="J1330" t="str">
            <v>MARCO TULIO GONZALEZ CAMPOS</v>
          </cell>
          <cell r="K1330" t="str">
            <v>124.255-4</v>
          </cell>
          <cell r="L1330" t="str">
            <v>BOGOTÁ</v>
          </cell>
          <cell r="M1330" t="str">
            <v>CRA 11 93A 86</v>
          </cell>
          <cell r="N1330" t="str">
            <v>621 69 14</v>
          </cell>
          <cell r="O1330" t="str">
            <v>ARRENDAMIENTO  DEL  INMUEBLE UBICADO EN LA CALLE 16  6 - 38 PISO 12 - EDIF AVIANCA, BOGOTÁ.</v>
          </cell>
          <cell r="P1330">
            <v>7787088</v>
          </cell>
          <cell r="Q1330">
            <v>0</v>
          </cell>
          <cell r="R1330">
            <v>7787088</v>
          </cell>
          <cell r="S1330">
            <v>520313</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t="str">
            <v>GLADYS CECILIA ARANGO MARTINEZ</v>
          </cell>
          <cell r="AJ1330" t="str">
            <v>1ER $ 11.550.425 Y DOCE PAGOS MENSUALES $11.896.938</v>
          </cell>
          <cell r="AK1330">
            <v>2839</v>
          </cell>
          <cell r="AL1330" t="str">
            <v>320000984266 DE 2013/02/07</v>
          </cell>
          <cell r="AM1330" t="str">
            <v>IVA DECIMO PRIMER PAGO CANON DE ARRENDAMIENTO CORRESPONDIENTE AL MES DE OCTUBRE/13</v>
          </cell>
          <cell r="AN1330">
            <v>0</v>
          </cell>
          <cell r="AO1330">
            <v>0</v>
          </cell>
          <cell r="AP1330">
            <v>0</v>
          </cell>
          <cell r="AQ1330">
            <v>0</v>
          </cell>
          <cell r="AR1330">
            <v>0</v>
          </cell>
          <cell r="AS1330">
            <v>0</v>
          </cell>
          <cell r="AT1330">
            <v>0</v>
          </cell>
          <cell r="AU1330">
            <v>0</v>
          </cell>
          <cell r="AV1330">
            <v>0.16</v>
          </cell>
          <cell r="AW1330">
            <v>0</v>
          </cell>
          <cell r="AX1330">
            <v>648924</v>
          </cell>
          <cell r="AY1330">
            <v>0</v>
          </cell>
          <cell r="AZ1330">
            <v>648924</v>
          </cell>
          <cell r="BA1330" t="str">
            <v>NO</v>
          </cell>
          <cell r="BB1330" t="str">
            <v>NO</v>
          </cell>
          <cell r="BC1330" t="str">
            <v>NO</v>
          </cell>
          <cell r="BD1330" t="str">
            <v>NO</v>
          </cell>
          <cell r="BE1330" t="str">
            <v>COMÚN</v>
          </cell>
          <cell r="BF1330" t="str">
            <v>NO</v>
          </cell>
          <cell r="BG1330" t="str">
            <v>ARRIENDO BIENES INMUEBLES</v>
          </cell>
          <cell r="BH1330">
            <v>3.5000000000000003E-2</v>
          </cell>
          <cell r="BI1330">
            <v>0</v>
          </cell>
          <cell r="BJ1330">
            <v>0</v>
          </cell>
          <cell r="BK1330" t="str">
            <v>COMÚN</v>
          </cell>
          <cell r="BL1330">
            <v>0.15</v>
          </cell>
          <cell r="BM1330">
            <v>0</v>
          </cell>
          <cell r="BN1330">
            <v>0</v>
          </cell>
          <cell r="BO1330" t="str">
            <v>BOGOTÁ</v>
          </cell>
          <cell r="BP1330">
            <v>9.6600000000000002E-3</v>
          </cell>
          <cell r="BQ1330">
            <v>0</v>
          </cell>
          <cell r="BR1330">
            <v>0</v>
          </cell>
          <cell r="BS1330">
            <v>0</v>
          </cell>
          <cell r="BT1330">
            <v>0</v>
          </cell>
          <cell r="BU1330" t="str">
            <v>PERSONA NATURAL NO APLICA</v>
          </cell>
          <cell r="BV1330">
            <v>0</v>
          </cell>
          <cell r="BW1330">
            <v>0</v>
          </cell>
          <cell r="BX1330">
            <v>0</v>
          </cell>
          <cell r="BY1330">
            <v>97339</v>
          </cell>
          <cell r="BZ1330">
            <v>0</v>
          </cell>
          <cell r="CA1330">
            <v>0</v>
          </cell>
          <cell r="CB1330">
            <v>0</v>
          </cell>
          <cell r="CC1330">
            <v>0</v>
          </cell>
          <cell r="CD1330">
            <v>0</v>
          </cell>
          <cell r="CE1330">
            <v>0</v>
          </cell>
          <cell r="CF1330">
            <v>551585</v>
          </cell>
          <cell r="CG1330">
            <v>41548</v>
          </cell>
          <cell r="CH1330">
            <v>940</v>
          </cell>
          <cell r="CI1330">
            <v>520313</v>
          </cell>
          <cell r="CJ1330" t="str">
            <v>Oscar Dario Rodriguez Posada</v>
          </cell>
          <cell r="CK1330" t="str">
            <v>ARRENDAMIENTOS BIENES INMUEBLES</v>
          </cell>
          <cell r="CL1330" t="str">
            <v>GASTOS GENERALES</v>
          </cell>
          <cell r="CM1330" t="str">
            <v>20121003002000186E</v>
          </cell>
          <cell r="CN1330">
            <v>0</v>
          </cell>
          <cell r="CO1330" t="str">
            <v>NO APLICA</v>
          </cell>
          <cell r="CP1330">
            <v>0</v>
          </cell>
          <cell r="CQ1330">
            <v>20136200146013</v>
          </cell>
          <cell r="CR1330" t="str">
            <v>Radicado No 940 se tramito con las liquidaciones 1442-1443</v>
          </cell>
          <cell r="CS1330">
            <v>0</v>
          </cell>
          <cell r="CT1330">
            <v>0</v>
          </cell>
          <cell r="CU1330">
            <v>0</v>
          </cell>
          <cell r="CV1330">
            <v>0</v>
          </cell>
          <cell r="CW1330">
            <v>0</v>
          </cell>
          <cell r="CX1330">
            <v>0</v>
          </cell>
          <cell r="CY1330">
            <v>0</v>
          </cell>
          <cell r="CZ1330">
            <v>0</v>
          </cell>
          <cell r="DA1330">
            <v>0</v>
          </cell>
          <cell r="DB1330">
            <v>0</v>
          </cell>
          <cell r="DC1330">
            <v>0</v>
          </cell>
          <cell r="DD1330">
            <v>0</v>
          </cell>
          <cell r="DE1330">
            <v>0</v>
          </cell>
          <cell r="DF1330">
            <v>0</v>
          </cell>
          <cell r="DG1330">
            <v>0</v>
          </cell>
          <cell r="DH1330">
            <v>0</v>
          </cell>
          <cell r="DI1330">
            <v>0</v>
          </cell>
          <cell r="DJ1330">
            <v>0</v>
          </cell>
          <cell r="DK1330">
            <v>0</v>
          </cell>
          <cell r="DL1330">
            <v>0</v>
          </cell>
          <cell r="DM1330">
            <v>0</v>
          </cell>
          <cell r="DN1330">
            <v>0</v>
          </cell>
          <cell r="DO1330">
            <v>0</v>
          </cell>
          <cell r="DP1330">
            <v>0</v>
          </cell>
          <cell r="DQ1330">
            <v>0</v>
          </cell>
          <cell r="DR1330">
            <v>0</v>
          </cell>
          <cell r="DS1330">
            <v>0</v>
          </cell>
          <cell r="DT1330">
            <v>0</v>
          </cell>
          <cell r="DU1330">
            <v>0</v>
          </cell>
          <cell r="DV1330">
            <v>0</v>
          </cell>
          <cell r="DW1330">
            <v>0</v>
          </cell>
          <cell r="DX1330">
            <v>0</v>
          </cell>
          <cell r="DY1330">
            <v>0</v>
          </cell>
          <cell r="DZ1330">
            <v>0</v>
          </cell>
          <cell r="EA1330">
            <v>0</v>
          </cell>
          <cell r="EB1330">
            <v>0</v>
          </cell>
          <cell r="EC1330">
            <v>0</v>
          </cell>
          <cell r="ED1330">
            <v>0</v>
          </cell>
          <cell r="EE1330">
            <v>0</v>
          </cell>
          <cell r="EF1330">
            <v>0</v>
          </cell>
          <cell r="EG1330">
            <v>0</v>
          </cell>
          <cell r="EH1330">
            <v>0</v>
          </cell>
          <cell r="EI1330">
            <v>0</v>
          </cell>
          <cell r="EJ1330">
            <v>0</v>
          </cell>
        </row>
        <row r="1331">
          <cell r="B1331">
            <v>1444</v>
          </cell>
          <cell r="C1331">
            <v>41548</v>
          </cell>
          <cell r="D1331">
            <v>923</v>
          </cell>
          <cell r="E1331" t="str">
            <v>OscarR</v>
          </cell>
          <cell r="F1331">
            <v>41548</v>
          </cell>
          <cell r="G1331" t="str">
            <v>DPS</v>
          </cell>
          <cell r="H1331" t="str">
            <v>34/12</v>
          </cell>
          <cell r="I1331">
            <v>2012</v>
          </cell>
          <cell r="J1331" t="str">
            <v>EDGAR ALFONSO PARRADO GRANADOS</v>
          </cell>
          <cell r="K1331" t="str">
            <v>19.200.007-9</v>
          </cell>
          <cell r="L1331" t="str">
            <v>CUNDINAMARCA</v>
          </cell>
          <cell r="M1331" t="str">
            <v>Cra 68B NO. 74A 26 INT 4AP 101</v>
          </cell>
          <cell r="N1331">
            <v>0</v>
          </cell>
          <cell r="O1331" t="str">
            <v xml:space="preserve">REHABILITACION Y MANTENIMIENTO DE VIAS RURALES PERTENECIENTES A LA RED TERCIARIA VEREDAS TULIA,PEÑA NEGRA Y ESCALANTE MPIO TENA </v>
          </cell>
          <cell r="P1331">
            <v>237619462</v>
          </cell>
          <cell r="Q1331">
            <v>0</v>
          </cell>
          <cell r="R1331">
            <v>237619462</v>
          </cell>
          <cell r="S1331" t="str">
            <v>9912-03</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t="str">
            <v>MARIA EMMA RUA</v>
          </cell>
          <cell r="AJ1331" t="str">
            <v>ANTICIPO DEL 40% $95.047.784.80 PAGOS MENSUALES HASTA COMPLETAR EL 95% CONTRA ENTREGA DE ACTAS DE AVANCE  Y AMORTIZACION DEL ANTICIPO Y EL 5% AL RECIBO A SATISFACCION DEL ACTA DE LIQUIDACION FINAL DEL CONTRATO CON LA AMORTIZACION TOTAL DEL ANTICIPO PREVIO</v>
          </cell>
          <cell r="AK1331">
            <v>87</v>
          </cell>
          <cell r="AL1331" t="str">
            <v>320000896227 DE 04-05-112</v>
          </cell>
          <cell r="AM1331" t="str">
            <v xml:space="preserve">SOLICITUD PAGO ACTA FINAL DE RECIBO DE CANTIDADES  No 4 </v>
          </cell>
          <cell r="AN1331">
            <v>6284531.4400000004</v>
          </cell>
          <cell r="AO1331">
            <v>0</v>
          </cell>
          <cell r="AP1331">
            <v>0</v>
          </cell>
          <cell r="AQ1331">
            <v>0</v>
          </cell>
          <cell r="AR1331">
            <v>6284531.4400000004</v>
          </cell>
          <cell r="AS1331">
            <v>0</v>
          </cell>
          <cell r="AT1331">
            <v>0</v>
          </cell>
          <cell r="AU1331">
            <v>0</v>
          </cell>
          <cell r="AV1331">
            <v>0.16</v>
          </cell>
          <cell r="AW1331">
            <v>0</v>
          </cell>
          <cell r="AX1331">
            <v>40221</v>
          </cell>
          <cell r="AY1331">
            <v>0</v>
          </cell>
          <cell r="AZ1331">
            <v>6324752.4400000004</v>
          </cell>
          <cell r="BA1331" t="str">
            <v>NO</v>
          </cell>
          <cell r="BB1331" t="str">
            <v>NO</v>
          </cell>
          <cell r="BC1331" t="str">
            <v>NO</v>
          </cell>
          <cell r="BD1331" t="str">
            <v>NO</v>
          </cell>
          <cell r="BE1331" t="str">
            <v>COMUN</v>
          </cell>
          <cell r="BF1331" t="str">
            <v>NO</v>
          </cell>
          <cell r="BG1331" t="str">
            <v>OBRA PUBLICA</v>
          </cell>
          <cell r="BH1331">
            <v>0.01</v>
          </cell>
          <cell r="BI1331">
            <v>0</v>
          </cell>
          <cell r="BJ1331">
            <v>0</v>
          </cell>
          <cell r="BK1331" t="str">
            <v>COMUN</v>
          </cell>
          <cell r="BL1331">
            <v>0.15</v>
          </cell>
          <cell r="BM1331">
            <v>0</v>
          </cell>
          <cell r="BN1331">
            <v>0</v>
          </cell>
          <cell r="BO1331" t="str">
            <v>TENA/CUND. (pendiente E.T.M.)</v>
          </cell>
          <cell r="BP1331">
            <v>0</v>
          </cell>
          <cell r="BQ1331">
            <v>0</v>
          </cell>
          <cell r="BR1331">
            <v>0</v>
          </cell>
          <cell r="BS1331" t="str">
            <v xml:space="preserve">EN LIQ. 1781- SE DESCUENTA SOBRE  Anticipo, EN LIQ 2840 SE DESCUENTA SOBRE ACTA 1 Y 2, EN LA LIQUIDACION 78- ACTA 3,ACTA FINAL No 4, </v>
          </cell>
          <cell r="BT1331">
            <v>0.05</v>
          </cell>
          <cell r="BU1331">
            <v>0</v>
          </cell>
          <cell r="BV1331">
            <v>0</v>
          </cell>
          <cell r="BW1331">
            <v>62845</v>
          </cell>
          <cell r="BX1331">
            <v>0</v>
          </cell>
          <cell r="BY1331">
            <v>6033</v>
          </cell>
          <cell r="BZ1331">
            <v>0</v>
          </cell>
          <cell r="CA1331">
            <v>0</v>
          </cell>
          <cell r="CB1331">
            <v>0</v>
          </cell>
          <cell r="CC1331">
            <v>314227</v>
          </cell>
          <cell r="CD1331">
            <v>0</v>
          </cell>
          <cell r="CE1331">
            <v>0</v>
          </cell>
          <cell r="CF1331">
            <v>5941647.4400000004</v>
          </cell>
          <cell r="CG1331">
            <v>41548</v>
          </cell>
          <cell r="CH1331">
            <v>923</v>
          </cell>
          <cell r="CI1331" t="str">
            <v>9912-03</v>
          </cell>
          <cell r="CJ1331" t="str">
            <v>Oscar Dario Rodriguez Posada</v>
          </cell>
          <cell r="CK1331" t="str">
            <v>OBRAS PARA LA PROSPERIDAD</v>
          </cell>
          <cell r="CL1331" t="str">
            <v>ORDINARIA</v>
          </cell>
          <cell r="CM1331" t="str">
            <v>201261003014000034E</v>
          </cell>
          <cell r="CN1331" t="str">
            <v>RESERVA</v>
          </cell>
          <cell r="CO1331" t="str">
            <v>N/A</v>
          </cell>
          <cell r="CP1331">
            <v>0</v>
          </cell>
          <cell r="CQ1331">
            <v>20135020144133</v>
          </cell>
          <cell r="CR1331">
            <v>0</v>
          </cell>
          <cell r="CS1331">
            <v>0</v>
          </cell>
          <cell r="CT1331">
            <v>0</v>
          </cell>
          <cell r="CU1331">
            <v>0</v>
          </cell>
          <cell r="CV1331">
            <v>0</v>
          </cell>
          <cell r="CW1331">
            <v>0</v>
          </cell>
          <cell r="CX1331">
            <v>0</v>
          </cell>
          <cell r="CY1331">
            <v>0</v>
          </cell>
          <cell r="CZ1331">
            <v>0</v>
          </cell>
          <cell r="DA1331">
            <v>0</v>
          </cell>
          <cell r="DB1331">
            <v>0</v>
          </cell>
          <cell r="DC1331">
            <v>0</v>
          </cell>
          <cell r="DD1331">
            <v>0</v>
          </cell>
          <cell r="DE1331">
            <v>0</v>
          </cell>
          <cell r="DF1331">
            <v>0</v>
          </cell>
          <cell r="DG1331">
            <v>0</v>
          </cell>
          <cell r="DH1331">
            <v>0</v>
          </cell>
          <cell r="DI1331">
            <v>0</v>
          </cell>
          <cell r="DJ1331">
            <v>0</v>
          </cell>
          <cell r="DK1331">
            <v>0</v>
          </cell>
          <cell r="DL1331">
            <v>0</v>
          </cell>
          <cell r="DM1331">
            <v>0</v>
          </cell>
          <cell r="DN1331">
            <v>0</v>
          </cell>
          <cell r="DO1331">
            <v>0</v>
          </cell>
          <cell r="DP1331">
            <v>0</v>
          </cell>
          <cell r="DQ1331">
            <v>0</v>
          </cell>
          <cell r="DR1331">
            <v>0</v>
          </cell>
          <cell r="DS1331">
            <v>0</v>
          </cell>
          <cell r="DT1331">
            <v>0</v>
          </cell>
          <cell r="DU1331">
            <v>0</v>
          </cell>
          <cell r="DV1331">
            <v>0</v>
          </cell>
          <cell r="DW1331">
            <v>0</v>
          </cell>
          <cell r="DX1331">
            <v>0</v>
          </cell>
          <cell r="DY1331">
            <v>0</v>
          </cell>
          <cell r="DZ1331">
            <v>0</v>
          </cell>
          <cell r="EA1331">
            <v>0</v>
          </cell>
          <cell r="EB1331">
            <v>0</v>
          </cell>
          <cell r="EC1331">
            <v>0</v>
          </cell>
          <cell r="ED1331">
            <v>0</v>
          </cell>
          <cell r="EE1331">
            <v>0</v>
          </cell>
          <cell r="EF1331">
            <v>0</v>
          </cell>
          <cell r="EG1331">
            <v>0</v>
          </cell>
          <cell r="EH1331">
            <v>0</v>
          </cell>
          <cell r="EI1331">
            <v>0</v>
          </cell>
          <cell r="EJ1331">
            <v>0</v>
          </cell>
        </row>
        <row r="1332">
          <cell r="B1332">
            <v>1450</v>
          </cell>
          <cell r="C1332">
            <v>41548</v>
          </cell>
          <cell r="D1332">
            <v>945</v>
          </cell>
          <cell r="E1332" t="str">
            <v>OscarR</v>
          </cell>
          <cell r="F1332">
            <v>41548</v>
          </cell>
          <cell r="G1332" t="str">
            <v>DPS</v>
          </cell>
          <cell r="H1332" t="str">
            <v>100/12</v>
          </cell>
          <cell r="I1332">
            <v>2013</v>
          </cell>
          <cell r="J1332" t="str">
            <v>UNION TEMPORAL HAROLD ZEA E IPG MEDIABRANDS</v>
          </cell>
          <cell r="K1332" t="str">
            <v>900.552.319-7</v>
          </cell>
          <cell r="L1332" t="str">
            <v>BOGOTA</v>
          </cell>
          <cell r="M1332" t="str">
            <v>CL 70 7-78</v>
          </cell>
          <cell r="N1332" t="str">
            <v>606 8500</v>
          </cell>
          <cell r="O1332" t="str">
            <v>PRESTAR AL DPS POR SUS PROPIOS MEDIOS CON PLENA AUTONOMIA TECNICA Y ADMINISTRATIVA COMO AGENCIA CREATIVA Y/O CENTRAL DE MEDIOS LOS SERVICIOS DE CONCEPTUALIZACION, CREACION, PRODUCCION Y DIFUSIONDE CAMPAÑAS DE COMUNICACION DE OFERTA INSTITUCIONAL, PARA SER</v>
          </cell>
          <cell r="P1332">
            <v>550000000</v>
          </cell>
          <cell r="Q1332">
            <v>0</v>
          </cell>
          <cell r="R1332">
            <v>550000000</v>
          </cell>
          <cell r="S1332">
            <v>184513</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t="str">
            <v>JUAN CARLOS  ZORRILLA AMELINEZ</v>
          </cell>
          <cell r="AJ1332" t="str">
            <v>EL DPS PAGARA EL VALOR DEL CONTRATO PREVIO CUMPLIMIENTO DE LOS REQUISITOS. MENSUALES CONTRA FACTURA</v>
          </cell>
          <cell r="AK1332" t="str">
            <v>CUENTA DE COBRO No 17</v>
          </cell>
          <cell r="AL1332">
            <v>0</v>
          </cell>
          <cell r="AM1332" t="str">
            <v>VALOR CORRESPONDIENTEN A PAUTA DE RADIO (CARACOL) DEL 01 AL 18 DE AGOSTO,PAUTA DE TELEVISION (CARACOL) DEL 01 AL 12 DE AGOSTO , PAUTA DE RADIO EJE CAFETERO (MUNEVAR &amp; MUNEVAR) 10 DE JULIO, PAUTA DE RADIO META 31/07(MUNEVAR &amp; MUNEVAR)</v>
          </cell>
          <cell r="AN1332">
            <v>22697256</v>
          </cell>
          <cell r="AO1332">
            <v>0</v>
          </cell>
          <cell r="AP1332">
            <v>0</v>
          </cell>
          <cell r="AQ1332">
            <v>0</v>
          </cell>
          <cell r="AR1332">
            <v>0</v>
          </cell>
          <cell r="AS1332">
            <v>0</v>
          </cell>
          <cell r="AT1332">
            <v>0</v>
          </cell>
          <cell r="AU1332">
            <v>0</v>
          </cell>
          <cell r="AV1332">
            <v>0</v>
          </cell>
          <cell r="AW1332">
            <v>0</v>
          </cell>
          <cell r="AX1332">
            <v>0</v>
          </cell>
          <cell r="AY1332">
            <v>0</v>
          </cell>
          <cell r="AZ1332">
            <v>22697256</v>
          </cell>
          <cell r="BA1332" t="str">
            <v>NO</v>
          </cell>
          <cell r="BB1332" t="str">
            <v>NO</v>
          </cell>
          <cell r="BC1332" t="str">
            <v>NO</v>
          </cell>
          <cell r="BD1332" t="str">
            <v>NO</v>
          </cell>
          <cell r="BE1332">
            <v>0</v>
          </cell>
          <cell r="BF1332">
            <v>0</v>
          </cell>
          <cell r="BG1332" t="str">
            <v>NO EFECTUAR RETENCION (DECRETO 3050-97 Y DECRETO 1514-98 ART 3</v>
          </cell>
          <cell r="BH1332">
            <v>0</v>
          </cell>
          <cell r="BI1332">
            <v>0</v>
          </cell>
          <cell r="BJ1332">
            <v>0</v>
          </cell>
          <cell r="BK1332" t="str">
            <v xml:space="preserve">E </v>
          </cell>
          <cell r="BL1332">
            <v>0</v>
          </cell>
          <cell r="BM1332">
            <v>0</v>
          </cell>
          <cell r="BN1332">
            <v>0</v>
          </cell>
          <cell r="BO1332" t="str">
            <v>INGRESOS PARA TERCEROS</v>
          </cell>
          <cell r="BP1332">
            <v>0</v>
          </cell>
          <cell r="BQ1332">
            <v>0</v>
          </cell>
          <cell r="BR1332">
            <v>0</v>
          </cell>
          <cell r="BS1332">
            <v>0</v>
          </cell>
          <cell r="BT1332">
            <v>0</v>
          </cell>
          <cell r="BU1332" t="str">
            <v>INGRESOS PARA TERCEROS</v>
          </cell>
          <cell r="BV1332">
            <v>0</v>
          </cell>
          <cell r="BW1332">
            <v>0</v>
          </cell>
          <cell r="BX1332">
            <v>0</v>
          </cell>
          <cell r="BY1332">
            <v>0</v>
          </cell>
          <cell r="BZ1332">
            <v>0</v>
          </cell>
          <cell r="CA1332">
            <v>0</v>
          </cell>
          <cell r="CB1332">
            <v>0</v>
          </cell>
          <cell r="CC1332">
            <v>0</v>
          </cell>
          <cell r="CD1332">
            <v>0</v>
          </cell>
          <cell r="CE1332">
            <v>0</v>
          </cell>
          <cell r="CF1332">
            <v>22697256</v>
          </cell>
          <cell r="CG1332">
            <v>41548</v>
          </cell>
          <cell r="CH1332">
            <v>1751</v>
          </cell>
          <cell r="CI1332">
            <v>184513</v>
          </cell>
          <cell r="CJ1332" t="str">
            <v>Oscar Dario Rodriguez Posada</v>
          </cell>
          <cell r="CK1332" t="str">
            <v>OF COMUNICACIONES</v>
          </cell>
          <cell r="CL1332" t="str">
            <v>ORDINARIA</v>
          </cell>
          <cell r="CM1332" t="str">
            <v>201261003016000100E</v>
          </cell>
          <cell r="CN1332">
            <v>0</v>
          </cell>
          <cell r="CO1332">
            <v>0</v>
          </cell>
          <cell r="CP1332">
            <v>0</v>
          </cell>
          <cell r="CQ1332">
            <v>20131600145203</v>
          </cell>
          <cell r="CR1332" t="str">
            <v>UNIÓN TEMPORAL CONFORMADA POR HAROLD ZEA &amp; ASOCIADOS S A NIT 830.047.108 (70%) - IPG MEDIABRANSDS S A NIT 830.041.784-2 (30%).</v>
          </cell>
          <cell r="CS1332">
            <v>0</v>
          </cell>
          <cell r="CT1332">
            <v>0</v>
          </cell>
          <cell r="CU1332">
            <v>0</v>
          </cell>
          <cell r="CV1332">
            <v>0</v>
          </cell>
          <cell r="CW1332">
            <v>0</v>
          </cell>
          <cell r="CX1332">
            <v>0</v>
          </cell>
          <cell r="CY1332">
            <v>0</v>
          </cell>
          <cell r="CZ1332">
            <v>0</v>
          </cell>
          <cell r="DA1332">
            <v>0</v>
          </cell>
          <cell r="DB1332">
            <v>0</v>
          </cell>
          <cell r="DC1332">
            <v>0</v>
          </cell>
          <cell r="DD1332">
            <v>0</v>
          </cell>
          <cell r="DE1332">
            <v>0</v>
          </cell>
          <cell r="DF1332">
            <v>0</v>
          </cell>
          <cell r="DG1332">
            <v>0</v>
          </cell>
          <cell r="DH1332">
            <v>0</v>
          </cell>
          <cell r="DI1332">
            <v>0</v>
          </cell>
          <cell r="DJ1332">
            <v>0</v>
          </cell>
          <cell r="DK1332">
            <v>0</v>
          </cell>
          <cell r="DL1332">
            <v>0</v>
          </cell>
          <cell r="DM1332">
            <v>0</v>
          </cell>
          <cell r="DN1332">
            <v>0</v>
          </cell>
          <cell r="DO1332">
            <v>0</v>
          </cell>
          <cell r="DP1332">
            <v>0</v>
          </cell>
          <cell r="DQ1332">
            <v>0</v>
          </cell>
          <cell r="DR1332">
            <v>0</v>
          </cell>
          <cell r="DS1332">
            <v>0</v>
          </cell>
          <cell r="DT1332">
            <v>0</v>
          </cell>
          <cell r="DU1332">
            <v>0</v>
          </cell>
          <cell r="DV1332">
            <v>0</v>
          </cell>
          <cell r="DW1332">
            <v>0</v>
          </cell>
          <cell r="DX1332">
            <v>0</v>
          </cell>
          <cell r="DY1332">
            <v>0</v>
          </cell>
          <cell r="DZ1332">
            <v>0</v>
          </cell>
          <cell r="EA1332">
            <v>0</v>
          </cell>
          <cell r="EB1332">
            <v>0</v>
          </cell>
          <cell r="EC1332">
            <v>0</v>
          </cell>
          <cell r="ED1332">
            <v>0</v>
          </cell>
          <cell r="EE1332">
            <v>0</v>
          </cell>
          <cell r="EF1332">
            <v>0</v>
          </cell>
          <cell r="EG1332">
            <v>0</v>
          </cell>
          <cell r="EH1332">
            <v>0</v>
          </cell>
          <cell r="EI1332">
            <v>0</v>
          </cell>
          <cell r="EJ1332">
            <v>0</v>
          </cell>
        </row>
        <row r="1333">
          <cell r="B1333">
            <v>1449</v>
          </cell>
          <cell r="C1333">
            <v>41548</v>
          </cell>
          <cell r="D1333">
            <v>945</v>
          </cell>
          <cell r="E1333" t="str">
            <v>OscarR</v>
          </cell>
          <cell r="F1333">
            <v>41548</v>
          </cell>
          <cell r="G1333" t="str">
            <v>DPS</v>
          </cell>
          <cell r="H1333" t="str">
            <v>100/12</v>
          </cell>
          <cell r="I1333">
            <v>2013</v>
          </cell>
          <cell r="J1333" t="str">
            <v>UNIÓN TEMPORAL HAROLD ZEA E IPG MEDIABRANDS</v>
          </cell>
          <cell r="K1333" t="str">
            <v>900.552.319-7</v>
          </cell>
          <cell r="L1333" t="str">
            <v>BOGOTÁ</v>
          </cell>
          <cell r="M1333" t="str">
            <v>CALLE 70 7-78</v>
          </cell>
          <cell r="N1333">
            <v>6068500</v>
          </cell>
          <cell r="O1333" t="str">
            <v>PRESTAR AL DPS CON PLENA AUTONOMÍA TÉCNICA Y ADMINISTRATIVA COMO AGENCIA CREATIVA Y/O CENTRAL DE MEDIOS LOS SERVICIOS DE CONCEPTUALIZACIÓN, CREACIÓN, PRODUCCIÓN Y DIFUSIÓN DE CAMPAÑAS DE COMUNICACIÓN DE OFERTA INSTITUCAIONAL, PARA SER DIVULGADAS A TRAV{ES</v>
          </cell>
          <cell r="P1333">
            <v>550000000</v>
          </cell>
          <cell r="Q1333">
            <v>0</v>
          </cell>
          <cell r="R1333">
            <v>550000000</v>
          </cell>
          <cell r="S1333" t="str">
            <v>184513</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t="str">
            <v>PATRICIA PARADO CASTRO</v>
          </cell>
          <cell r="AJ1333" t="str">
            <v>LOS PAGOS SE EFECTUARÁN MENSUALMENTE CONTRA FACTURA, PREVIO CUMPLIMIENTO DE REQUISITOS.</v>
          </cell>
          <cell r="AK1333">
            <v>9</v>
          </cell>
          <cell r="AL1333" t="str">
            <v>320000936855 DEL 7/SEP/2012</v>
          </cell>
          <cell r="AM1333" t="str">
            <v>COMISION DE MEDIOS 1%</v>
          </cell>
          <cell r="AN1333">
            <v>195666</v>
          </cell>
          <cell r="AO1333">
            <v>0</v>
          </cell>
          <cell r="AP1333">
            <v>0</v>
          </cell>
          <cell r="AQ1333">
            <v>0</v>
          </cell>
          <cell r="AR1333">
            <v>0</v>
          </cell>
          <cell r="AS1333">
            <v>0</v>
          </cell>
          <cell r="AT1333">
            <v>0</v>
          </cell>
          <cell r="AU1333">
            <v>0</v>
          </cell>
          <cell r="AV1333">
            <v>0.16</v>
          </cell>
          <cell r="AW1333">
            <v>0</v>
          </cell>
          <cell r="AX1333">
            <v>31307</v>
          </cell>
          <cell r="AY1333">
            <v>0</v>
          </cell>
          <cell r="AZ1333">
            <v>226973</v>
          </cell>
          <cell r="BA1333" t="str">
            <v>NO</v>
          </cell>
          <cell r="BB1333" t="str">
            <v>NO</v>
          </cell>
          <cell r="BC1333" t="str">
            <v>NO</v>
          </cell>
          <cell r="BD1333" t="str">
            <v>NO</v>
          </cell>
          <cell r="BE1333" t="str">
            <v>COMÚN</v>
          </cell>
          <cell r="BF1333" t="str">
            <v>NO</v>
          </cell>
          <cell r="BG1333" t="str">
            <v>COMISION</v>
          </cell>
          <cell r="BH1333">
            <v>0.11</v>
          </cell>
          <cell r="BI1333">
            <v>0</v>
          </cell>
          <cell r="BJ1333">
            <v>0</v>
          </cell>
          <cell r="BK1333" t="str">
            <v>COMÚN</v>
          </cell>
          <cell r="BL1333">
            <v>0.15</v>
          </cell>
          <cell r="BM1333">
            <v>0</v>
          </cell>
          <cell r="BN1333">
            <v>0</v>
          </cell>
          <cell r="BO1333" t="str">
            <v>BOGOTA</v>
          </cell>
          <cell r="BP1333">
            <v>9.6600000000000002E-3</v>
          </cell>
          <cell r="BQ1333">
            <v>0</v>
          </cell>
          <cell r="BR1333">
            <v>0</v>
          </cell>
          <cell r="BS1333">
            <v>0</v>
          </cell>
          <cell r="BT1333">
            <v>0</v>
          </cell>
          <cell r="BU1333" t="str">
            <v>AUTORRETENEDOR</v>
          </cell>
          <cell r="BV1333">
            <v>0</v>
          </cell>
          <cell r="BW1333">
            <v>21523</v>
          </cell>
          <cell r="BX1333">
            <v>0</v>
          </cell>
          <cell r="BY1333">
            <v>4696</v>
          </cell>
          <cell r="BZ1333">
            <v>0</v>
          </cell>
          <cell r="CA1333">
            <v>1890</v>
          </cell>
          <cell r="CB1333">
            <v>0</v>
          </cell>
          <cell r="CC1333">
            <v>0</v>
          </cell>
          <cell r="CD1333">
            <v>0</v>
          </cell>
          <cell r="CE1333">
            <v>0</v>
          </cell>
          <cell r="CF1333">
            <v>198864</v>
          </cell>
          <cell r="CG1333">
            <v>41548</v>
          </cell>
          <cell r="CH1333">
            <v>945</v>
          </cell>
          <cell r="CI1333" t="str">
            <v>184513</v>
          </cell>
          <cell r="CJ1333" t="str">
            <v>Oscar Dario Rodriguez Posada</v>
          </cell>
          <cell r="CK1333" t="str">
            <v>OTROS GASTOS POR IMPRESOS Y PUBLICACIONES</v>
          </cell>
          <cell r="CL1333" t="str">
            <v>ORDINARIA</v>
          </cell>
          <cell r="CM1333" t="str">
            <v>201261003016000100E</v>
          </cell>
          <cell r="CN1333">
            <v>0</v>
          </cell>
          <cell r="CO1333" t="str">
            <v>NO APLICA</v>
          </cell>
          <cell r="CP1333">
            <v>0</v>
          </cell>
          <cell r="CQ1333">
            <v>20131600145203</v>
          </cell>
          <cell r="CR1333" t="str">
            <v>UNIÓN TEMPORAL CONFORMADA POR HAROLD ZEA &amp; ASOCIADOS S A NIT 830.047.108 (70%) - IPG MEDIABRANSDS S A NIT 830.041.784-2 (30%).</v>
          </cell>
          <cell r="CS1333">
            <v>0</v>
          </cell>
          <cell r="CT1333">
            <v>0</v>
          </cell>
          <cell r="CU1333">
            <v>0</v>
          </cell>
          <cell r="CV1333">
            <v>0</v>
          </cell>
          <cell r="CW1333">
            <v>0</v>
          </cell>
          <cell r="CX1333">
            <v>0</v>
          </cell>
          <cell r="CY1333">
            <v>0</v>
          </cell>
          <cell r="CZ1333">
            <v>0</v>
          </cell>
          <cell r="DA1333">
            <v>0</v>
          </cell>
          <cell r="DB1333">
            <v>0</v>
          </cell>
          <cell r="DC1333">
            <v>0</v>
          </cell>
          <cell r="DD1333">
            <v>0</v>
          </cell>
          <cell r="DE1333">
            <v>0</v>
          </cell>
          <cell r="DF1333">
            <v>0</v>
          </cell>
          <cell r="DG1333">
            <v>0</v>
          </cell>
          <cell r="DH1333">
            <v>0</v>
          </cell>
          <cell r="DI1333">
            <v>0</v>
          </cell>
          <cell r="DJ1333">
            <v>0</v>
          </cell>
          <cell r="DK1333">
            <v>0</v>
          </cell>
          <cell r="DL1333">
            <v>0</v>
          </cell>
          <cell r="DM1333">
            <v>0</v>
          </cell>
          <cell r="DN1333">
            <v>0</v>
          </cell>
          <cell r="DO1333">
            <v>0</v>
          </cell>
          <cell r="DP1333">
            <v>0</v>
          </cell>
          <cell r="DQ1333">
            <v>0</v>
          </cell>
          <cell r="DR1333">
            <v>0</v>
          </cell>
          <cell r="DS1333">
            <v>0</v>
          </cell>
          <cell r="DT1333">
            <v>0</v>
          </cell>
          <cell r="DU1333">
            <v>0</v>
          </cell>
          <cell r="DV1333">
            <v>0</v>
          </cell>
          <cell r="DW1333">
            <v>0</v>
          </cell>
          <cell r="DX1333">
            <v>0</v>
          </cell>
          <cell r="DY1333">
            <v>0</v>
          </cell>
          <cell r="DZ1333">
            <v>0</v>
          </cell>
          <cell r="EA1333">
            <v>0</v>
          </cell>
          <cell r="EB1333">
            <v>0</v>
          </cell>
          <cell r="EC1333">
            <v>0</v>
          </cell>
          <cell r="ED1333">
            <v>0</v>
          </cell>
          <cell r="EE1333">
            <v>0</v>
          </cell>
          <cell r="EF1333">
            <v>0</v>
          </cell>
          <cell r="EG1333">
            <v>0</v>
          </cell>
          <cell r="EH1333">
            <v>0</v>
          </cell>
          <cell r="EI1333">
            <v>0</v>
          </cell>
          <cell r="EJ1333">
            <v>0</v>
          </cell>
        </row>
        <row r="1334">
          <cell r="B1334">
            <v>1457</v>
          </cell>
          <cell r="C1334">
            <v>41550</v>
          </cell>
          <cell r="D1334">
            <v>948</v>
          </cell>
          <cell r="E1334" t="str">
            <v>OscarR</v>
          </cell>
          <cell r="F1334">
            <v>41550</v>
          </cell>
          <cell r="G1334" t="str">
            <v>DPS</v>
          </cell>
          <cell r="H1334" t="str">
            <v>083/13 Otrosi 1</v>
          </cell>
          <cell r="I1334">
            <v>2013</v>
          </cell>
          <cell r="J1334" t="str">
            <v>LEONARDO ALFONSO PERTUZ FONTALVO</v>
          </cell>
          <cell r="K1334" t="str">
            <v>86.057.234-5</v>
          </cell>
          <cell r="L1334" t="str">
            <v>BOGOTA</v>
          </cell>
          <cell r="M1334" t="str">
            <v>CL 45 16 - 77 APT 306</v>
          </cell>
          <cell r="N1334" t="str">
            <v>3103492600 3186103182</v>
          </cell>
          <cell r="O1334" t="str">
            <v>CONTRATAR EL SERVICIO DE MANTENIMIENTO LOCATIVO INTEGRAL (CON  SUMINISTRO DE PERSONAL, MAQUINARIA, EQUIPO Y REPUESTOS) EN TODAS LAS SEDES DE LA REGION NO. 4 A SABER: BOLIVAR, ATLANTICO, CORDIBA Y MAGDALENA</v>
          </cell>
          <cell r="P1334">
            <v>25000000</v>
          </cell>
          <cell r="Q1334">
            <v>0</v>
          </cell>
          <cell r="R1334">
            <v>25000000</v>
          </cell>
          <cell r="S1334">
            <v>584013</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t="str">
            <v>LUIS AUGUSTO FLOREZ MOLANO</v>
          </cell>
          <cell r="AJ1334">
            <v>0</v>
          </cell>
          <cell r="AK1334">
            <v>54</v>
          </cell>
          <cell r="AL1334" t="str">
            <v>320000719603 de 20/10/2010</v>
          </cell>
          <cell r="AM1334" t="str">
            <v>MANTENIMIENTO LOCATIVO INTEGRAL - CORDOBA</v>
          </cell>
          <cell r="AN1334">
            <v>313224.09999999998</v>
          </cell>
          <cell r="AO1334">
            <v>0</v>
          </cell>
          <cell r="AP1334">
            <v>0</v>
          </cell>
          <cell r="AQ1334">
            <v>0</v>
          </cell>
          <cell r="AR1334">
            <v>0</v>
          </cell>
          <cell r="AS1334">
            <v>0</v>
          </cell>
          <cell r="AT1334">
            <v>0</v>
          </cell>
          <cell r="AU1334">
            <v>0</v>
          </cell>
          <cell r="AV1334">
            <v>0.16</v>
          </cell>
          <cell r="AW1334">
            <v>0</v>
          </cell>
          <cell r="AX1334">
            <v>50115.9</v>
          </cell>
          <cell r="AY1334">
            <v>0</v>
          </cell>
          <cell r="AZ1334">
            <v>363340</v>
          </cell>
          <cell r="BA1334" t="str">
            <v>NO</v>
          </cell>
          <cell r="BB1334" t="str">
            <v>NO</v>
          </cell>
          <cell r="BC1334" t="str">
            <v>NO</v>
          </cell>
          <cell r="BD1334" t="str">
            <v>NO</v>
          </cell>
          <cell r="BE1334" t="str">
            <v>COMUN</v>
          </cell>
          <cell r="BF1334" t="str">
            <v>NO</v>
          </cell>
          <cell r="BG1334" t="str">
            <v>SERVICIOS</v>
          </cell>
          <cell r="BH1334">
            <v>0.04</v>
          </cell>
          <cell r="BI1334">
            <v>0</v>
          </cell>
          <cell r="BJ1334">
            <v>0</v>
          </cell>
          <cell r="BK1334" t="str">
            <v>COMUN</v>
          </cell>
          <cell r="BL1334">
            <v>0.15</v>
          </cell>
          <cell r="BM1334">
            <v>0</v>
          </cell>
          <cell r="BN1334">
            <v>0</v>
          </cell>
          <cell r="BO1334" t="str">
            <v>Monteria 10 X 1000</v>
          </cell>
          <cell r="BP1334">
            <v>0.01</v>
          </cell>
          <cell r="BQ1334">
            <v>0</v>
          </cell>
          <cell r="BR1334">
            <v>0</v>
          </cell>
          <cell r="BS1334">
            <v>0</v>
          </cell>
          <cell r="BT1334">
            <v>0</v>
          </cell>
          <cell r="BU1334" t="str">
            <v>NO APLICA S/N DTO 2818/13</v>
          </cell>
          <cell r="BV1334">
            <v>0</v>
          </cell>
          <cell r="BW1334">
            <v>12529</v>
          </cell>
          <cell r="BX1334">
            <v>0</v>
          </cell>
          <cell r="BY1334">
            <v>7517</v>
          </cell>
          <cell r="BZ1334">
            <v>0</v>
          </cell>
          <cell r="CA1334">
            <v>3132</v>
          </cell>
          <cell r="CB1334">
            <v>0</v>
          </cell>
          <cell r="CC1334">
            <v>0</v>
          </cell>
          <cell r="CD1334">
            <v>0</v>
          </cell>
          <cell r="CE1334">
            <v>0</v>
          </cell>
          <cell r="CF1334">
            <v>340162</v>
          </cell>
          <cell r="CG1334">
            <v>41550</v>
          </cell>
          <cell r="CH1334">
            <v>948</v>
          </cell>
          <cell r="CI1334">
            <v>584013</v>
          </cell>
          <cell r="CJ1334" t="str">
            <v>Oscar Dario Rodriguez Posada</v>
          </cell>
          <cell r="CK1334" t="str">
            <v>MATERIALES DE CONSTRUCCION</v>
          </cell>
          <cell r="CL1334" t="str">
            <v>GASTOS GENERALES</v>
          </cell>
          <cell r="CM1334" t="str">
            <v>201361003018000083E</v>
          </cell>
          <cell r="CN1334">
            <v>0</v>
          </cell>
          <cell r="CO1334" t="str">
            <v>N/A</v>
          </cell>
          <cell r="CP1334">
            <v>0</v>
          </cell>
          <cell r="CQ1334">
            <v>20136200146593</v>
          </cell>
          <cell r="CR1334">
            <v>0</v>
          </cell>
          <cell r="CS1334">
            <v>0</v>
          </cell>
          <cell r="CT1334">
            <v>0</v>
          </cell>
          <cell r="CU1334">
            <v>0</v>
          </cell>
          <cell r="CV1334">
            <v>0</v>
          </cell>
          <cell r="CW1334">
            <v>0</v>
          </cell>
          <cell r="CX1334">
            <v>0</v>
          </cell>
          <cell r="CY1334">
            <v>0</v>
          </cell>
          <cell r="CZ1334">
            <v>0</v>
          </cell>
          <cell r="DA1334">
            <v>0</v>
          </cell>
          <cell r="DB1334">
            <v>0</v>
          </cell>
          <cell r="DC1334">
            <v>0</v>
          </cell>
          <cell r="DD1334">
            <v>0</v>
          </cell>
          <cell r="DE1334">
            <v>0</v>
          </cell>
          <cell r="DF1334">
            <v>0</v>
          </cell>
          <cell r="DG1334">
            <v>0</v>
          </cell>
          <cell r="DH1334">
            <v>0</v>
          </cell>
          <cell r="DI1334">
            <v>0</v>
          </cell>
          <cell r="DJ1334">
            <v>0</v>
          </cell>
          <cell r="DK1334">
            <v>0</v>
          </cell>
          <cell r="DL1334">
            <v>0</v>
          </cell>
          <cell r="DM1334">
            <v>0</v>
          </cell>
          <cell r="DN1334">
            <v>0</v>
          </cell>
          <cell r="DO1334">
            <v>0</v>
          </cell>
          <cell r="DP1334">
            <v>0</v>
          </cell>
          <cell r="DQ1334">
            <v>0</v>
          </cell>
          <cell r="DR1334">
            <v>0</v>
          </cell>
          <cell r="DS1334">
            <v>0</v>
          </cell>
          <cell r="DT1334">
            <v>0</v>
          </cell>
          <cell r="DU1334">
            <v>0</v>
          </cell>
          <cell r="DV1334">
            <v>0</v>
          </cell>
          <cell r="DW1334">
            <v>0</v>
          </cell>
          <cell r="DX1334">
            <v>0</v>
          </cell>
          <cell r="DY1334">
            <v>0</v>
          </cell>
          <cell r="DZ1334">
            <v>0</v>
          </cell>
          <cell r="EA1334">
            <v>0</v>
          </cell>
          <cell r="EB1334">
            <v>0</v>
          </cell>
          <cell r="EC1334">
            <v>0</v>
          </cell>
          <cell r="ED1334">
            <v>0</v>
          </cell>
          <cell r="EE1334">
            <v>0</v>
          </cell>
          <cell r="EF1334">
            <v>0</v>
          </cell>
          <cell r="EG1334">
            <v>0</v>
          </cell>
          <cell r="EH1334">
            <v>0</v>
          </cell>
          <cell r="EI1334">
            <v>0</v>
          </cell>
          <cell r="EJ1334">
            <v>0</v>
          </cell>
        </row>
        <row r="1335">
          <cell r="B1335">
            <v>1458</v>
          </cell>
          <cell r="C1335">
            <v>41550</v>
          </cell>
          <cell r="D1335" t="str">
            <v>949-950</v>
          </cell>
          <cell r="E1335" t="str">
            <v>OscarR</v>
          </cell>
          <cell r="F1335">
            <v>41550</v>
          </cell>
          <cell r="G1335" t="str">
            <v>DPS</v>
          </cell>
          <cell r="H1335" t="str">
            <v>63/2012</v>
          </cell>
          <cell r="I1335">
            <v>2012</v>
          </cell>
          <cell r="J1335" t="str">
            <v>BANCO DAVIVIENDA S.A.</v>
          </cell>
          <cell r="K1335" t="str">
            <v>860.034.313-7</v>
          </cell>
          <cell r="L1335" t="str">
            <v>BOGOTÁ</v>
          </cell>
          <cell r="M1335">
            <v>0</v>
          </cell>
          <cell r="N1335">
            <v>0</v>
          </cell>
          <cell r="O1335" t="str">
            <v>EL BANCO SE OBLIGA A PRESTAR EL SERVICIO FINANCIERO DE ENTREGA DE LAS TRANSFERENCIAS MONETARIAS A LOS BENEFICIARIOS DEL SECTOR DE LA INCLUSION SOCIAL, PARA EL GRUPO 2 DE ACUERDO CON EL ANEXO 6 Y 8 DE LA CONVOCATORIA 07 DE 2012.</v>
          </cell>
          <cell r="P1335">
            <v>144448488</v>
          </cell>
          <cell r="Q1335">
            <v>0</v>
          </cell>
          <cell r="R1335">
            <v>144448488</v>
          </cell>
          <cell r="S1335">
            <v>1125912</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t="str">
            <v>CATALINA MARÍA MARTÍNEZ GUZMÁN-ALIRIO BARRIOS ROMERO-JULITH I VANEGAS DELGADO</v>
          </cell>
          <cell r="AJ1335" t="str">
            <v>CUENTA DE COBRO</v>
          </cell>
          <cell r="AK1335" t="str">
            <v>13-266,13-275</v>
          </cell>
          <cell r="AL1335" t="str">
            <v>N/A</v>
          </cell>
          <cell r="AM1335" t="str">
            <v>COMISION POR SERVICIO DE VINCULACION Y ENROLAMIENTO DE DAVIPLATA A LOS BENEFICIARIOS DEL PROGRAMA MAS FAMILIAS EN SU TIERRA,COMISION CICLOS PENDIENTES POR NO COBRO DE INCENTIVOS (130)</v>
          </cell>
          <cell r="AN1335">
            <v>1462700</v>
          </cell>
          <cell r="AO1335">
            <v>0</v>
          </cell>
          <cell r="AP1335">
            <v>0</v>
          </cell>
          <cell r="AQ1335">
            <v>0</v>
          </cell>
          <cell r="AR1335">
            <v>0</v>
          </cell>
          <cell r="AS1335">
            <v>0</v>
          </cell>
          <cell r="AT1335">
            <v>0</v>
          </cell>
          <cell r="AU1335">
            <v>0</v>
          </cell>
          <cell r="AV1335">
            <v>0.16</v>
          </cell>
          <cell r="AW1335">
            <v>0</v>
          </cell>
          <cell r="AX1335">
            <v>234032</v>
          </cell>
          <cell r="AY1335">
            <v>0</v>
          </cell>
          <cell r="AZ1335">
            <v>1696732</v>
          </cell>
          <cell r="BA1335" t="str">
            <v>SI</v>
          </cell>
          <cell r="BB1335" t="str">
            <v>NO</v>
          </cell>
          <cell r="BC1335" t="str">
            <v>NO</v>
          </cell>
          <cell r="BD1335" t="str">
            <v>NO</v>
          </cell>
          <cell r="BE1335" t="str">
            <v>COMUN - GRAN CONTRIUBUYENTE</v>
          </cell>
          <cell r="BF1335" t="str">
            <v>NO</v>
          </cell>
          <cell r="BG1335" t="str">
            <v>AUTORRETENEDOR</v>
          </cell>
          <cell r="BH1335">
            <v>0</v>
          </cell>
          <cell r="BI1335">
            <v>0</v>
          </cell>
          <cell r="BJ1335">
            <v>0</v>
          </cell>
          <cell r="BK1335" t="str">
            <v>GRAN CONTRIBUYENTE</v>
          </cell>
          <cell r="BL1335">
            <v>0</v>
          </cell>
          <cell r="BM1335">
            <v>0</v>
          </cell>
          <cell r="BN1335">
            <v>0</v>
          </cell>
          <cell r="BO1335" t="str">
            <v>BOGOTA</v>
          </cell>
          <cell r="BP1335">
            <v>1.1039999999999999E-2</v>
          </cell>
          <cell r="BQ1335">
            <v>0</v>
          </cell>
          <cell r="BR1335">
            <v>0</v>
          </cell>
          <cell r="BS1335">
            <v>0</v>
          </cell>
          <cell r="BT1335">
            <v>0</v>
          </cell>
          <cell r="BU1335" t="str">
            <v>AUTORRETENEDOR</v>
          </cell>
          <cell r="BV1335">
            <v>0</v>
          </cell>
          <cell r="BW1335">
            <v>0</v>
          </cell>
          <cell r="BX1335">
            <v>0</v>
          </cell>
          <cell r="BY1335">
            <v>0</v>
          </cell>
          <cell r="BZ1335">
            <v>0</v>
          </cell>
          <cell r="CA1335">
            <v>16148</v>
          </cell>
          <cell r="CB1335">
            <v>0</v>
          </cell>
          <cell r="CC1335">
            <v>0</v>
          </cell>
          <cell r="CD1335">
            <v>0</v>
          </cell>
          <cell r="CE1335">
            <v>0</v>
          </cell>
          <cell r="CF1335">
            <v>1680584</v>
          </cell>
          <cell r="CG1335">
            <v>41550</v>
          </cell>
          <cell r="CH1335" t="str">
            <v>949-950</v>
          </cell>
          <cell r="CI1335">
            <v>1125912</v>
          </cell>
          <cell r="CJ1335" t="str">
            <v>Oscar Dario Rodriguez Posada</v>
          </cell>
          <cell r="CK1335" t="str">
            <v>PREVENCION ATENCION A LA POBLACION DESPLAZADA</v>
          </cell>
          <cell r="CL1335" t="str">
            <v>ORDINARIA</v>
          </cell>
          <cell r="CM1335" t="str">
            <v>SIN EXPEDIENTE</v>
          </cell>
          <cell r="CN1335" t="str">
            <v>RESERVA</v>
          </cell>
          <cell r="CO1335" t="str">
            <v>NO APLICA</v>
          </cell>
          <cell r="CP1335">
            <v>0</v>
          </cell>
          <cell r="CQ1335" t="str">
            <v>20135040145953-145943</v>
          </cell>
          <cell r="CR1335">
            <v>0</v>
          </cell>
          <cell r="CS1335">
            <v>0</v>
          </cell>
          <cell r="CT1335">
            <v>0</v>
          </cell>
          <cell r="CU1335">
            <v>0</v>
          </cell>
          <cell r="CV1335">
            <v>0</v>
          </cell>
          <cell r="CW1335">
            <v>0</v>
          </cell>
          <cell r="CX1335">
            <v>0</v>
          </cell>
          <cell r="CY1335">
            <v>0</v>
          </cell>
          <cell r="CZ1335">
            <v>0</v>
          </cell>
          <cell r="DA1335">
            <v>0</v>
          </cell>
          <cell r="DB1335">
            <v>0</v>
          </cell>
          <cell r="DC1335">
            <v>0</v>
          </cell>
          <cell r="DD1335">
            <v>0</v>
          </cell>
          <cell r="DE1335">
            <v>0</v>
          </cell>
          <cell r="DF1335">
            <v>0</v>
          </cell>
          <cell r="DG1335">
            <v>0</v>
          </cell>
          <cell r="DH1335">
            <v>0</v>
          </cell>
          <cell r="DI1335">
            <v>0</v>
          </cell>
          <cell r="DJ1335">
            <v>0</v>
          </cell>
          <cell r="DK1335">
            <v>0</v>
          </cell>
          <cell r="DL1335">
            <v>0</v>
          </cell>
          <cell r="DM1335">
            <v>0</v>
          </cell>
          <cell r="DN1335">
            <v>0</v>
          </cell>
          <cell r="DO1335">
            <v>0</v>
          </cell>
          <cell r="DP1335">
            <v>0</v>
          </cell>
          <cell r="DQ1335">
            <v>0</v>
          </cell>
          <cell r="DR1335">
            <v>0</v>
          </cell>
          <cell r="DS1335">
            <v>0</v>
          </cell>
          <cell r="DT1335">
            <v>0</v>
          </cell>
          <cell r="DU1335">
            <v>0</v>
          </cell>
          <cell r="DV1335">
            <v>0</v>
          </cell>
          <cell r="DW1335">
            <v>0</v>
          </cell>
          <cell r="DX1335">
            <v>0</v>
          </cell>
          <cell r="DY1335">
            <v>0</v>
          </cell>
          <cell r="DZ1335">
            <v>0</v>
          </cell>
          <cell r="EA1335">
            <v>0</v>
          </cell>
          <cell r="EB1335">
            <v>0</v>
          </cell>
          <cell r="EC1335">
            <v>0</v>
          </cell>
          <cell r="ED1335">
            <v>0</v>
          </cell>
          <cell r="EE1335">
            <v>0</v>
          </cell>
          <cell r="EF1335">
            <v>0</v>
          </cell>
          <cell r="EG1335">
            <v>0</v>
          </cell>
          <cell r="EH1335">
            <v>0</v>
          </cell>
          <cell r="EI1335">
            <v>0</v>
          </cell>
          <cell r="EJ1335">
            <v>0</v>
          </cell>
        </row>
        <row r="1336">
          <cell r="B1336">
            <v>1459</v>
          </cell>
          <cell r="C1336">
            <v>41550</v>
          </cell>
          <cell r="D1336">
            <v>952</v>
          </cell>
          <cell r="E1336" t="str">
            <v>OscarR</v>
          </cell>
          <cell r="F1336">
            <v>41550</v>
          </cell>
          <cell r="G1336" t="str">
            <v>DPS</v>
          </cell>
          <cell r="H1336" t="str">
            <v>171/12</v>
          </cell>
          <cell r="I1336">
            <v>2013</v>
          </cell>
          <cell r="J1336" t="str">
            <v>INVERSIONES FLORIDA LTDA</v>
          </cell>
          <cell r="K1336" t="str">
            <v>890.114.613-4</v>
          </cell>
          <cell r="L1336" t="str">
            <v>SAN ANDRES</v>
          </cell>
          <cell r="M1336" t="str">
            <v>Cra 54 No 68 -196</v>
          </cell>
          <cell r="N1336" t="str">
            <v>378 41 35</v>
          </cell>
          <cell r="O1336" t="str">
            <v>ARRENDAMIENTO DEL INMUEBLE UBICADO EN LA AVDA Providencia 1 A 48 local 309/310 SAN ANDRES PARA FUNCIONAMIENTO DE LA DR SAN ANDRES</v>
          </cell>
          <cell r="P1336">
            <v>41557140</v>
          </cell>
          <cell r="Q1336">
            <v>0</v>
          </cell>
          <cell r="R1336">
            <v>41557140</v>
          </cell>
          <cell r="S1336">
            <v>2713</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t="str">
            <v>GLADIS C ARANGO MARTINEZ</v>
          </cell>
          <cell r="AJ1336" t="str">
            <v>FACTURAS</v>
          </cell>
          <cell r="AK1336">
            <v>3583</v>
          </cell>
          <cell r="AL1336" t="str">
            <v>20000128971 DE 2011/06/07</v>
          </cell>
          <cell r="AM1336" t="str">
            <v>DECIMO PRIMER ARRIENDO DEL MES DE OCTUBRE/2013</v>
          </cell>
          <cell r="AN1336">
            <v>3463095</v>
          </cell>
          <cell r="AO1336">
            <v>0</v>
          </cell>
          <cell r="AP1336">
            <v>0</v>
          </cell>
          <cell r="AQ1336">
            <v>0</v>
          </cell>
          <cell r="AR1336">
            <v>0</v>
          </cell>
          <cell r="AS1336">
            <v>0</v>
          </cell>
          <cell r="AT1336">
            <v>0</v>
          </cell>
          <cell r="AU1336">
            <v>0</v>
          </cell>
          <cell r="AV1336">
            <v>0</v>
          </cell>
          <cell r="AW1336">
            <v>0</v>
          </cell>
          <cell r="AX1336">
            <v>0</v>
          </cell>
          <cell r="AY1336">
            <v>0</v>
          </cell>
          <cell r="AZ1336">
            <v>3463095</v>
          </cell>
          <cell r="BA1336" t="str">
            <v>NO</v>
          </cell>
          <cell r="BB1336" t="str">
            <v>NO</v>
          </cell>
          <cell r="BC1336" t="str">
            <v>NO</v>
          </cell>
          <cell r="BD1336" t="str">
            <v>NO</v>
          </cell>
          <cell r="BE1336" t="str">
            <v>EXENTOS</v>
          </cell>
          <cell r="BF1336" t="str">
            <v>NO</v>
          </cell>
          <cell r="BG1336" t="str">
            <v>ARRENDAMIENTO DE BIENES INMUEBLES</v>
          </cell>
          <cell r="BH1336">
            <v>3.5000000000000003E-2</v>
          </cell>
          <cell r="BI1336">
            <v>0</v>
          </cell>
          <cell r="BJ1336">
            <v>0</v>
          </cell>
          <cell r="BK1336" t="str">
            <v>EXENTO</v>
          </cell>
          <cell r="BL1336">
            <v>0</v>
          </cell>
          <cell r="BM1336">
            <v>0</v>
          </cell>
          <cell r="BN1336">
            <v>0</v>
          </cell>
          <cell r="BO1336" t="str">
            <v>SAN ANDRES-NO OPERA</v>
          </cell>
          <cell r="BP1336">
            <v>0</v>
          </cell>
          <cell r="BQ1336">
            <v>0</v>
          </cell>
          <cell r="BR1336">
            <v>0</v>
          </cell>
          <cell r="BS1336">
            <v>0</v>
          </cell>
          <cell r="BT1336">
            <v>0</v>
          </cell>
          <cell r="BU1336" t="str">
            <v>AUTORRETENEDOR</v>
          </cell>
          <cell r="BV1336">
            <v>0</v>
          </cell>
          <cell r="BW1336">
            <v>121208</v>
          </cell>
          <cell r="BX1336">
            <v>0</v>
          </cell>
          <cell r="BY1336">
            <v>0</v>
          </cell>
          <cell r="BZ1336">
            <v>0</v>
          </cell>
          <cell r="CA1336">
            <v>0</v>
          </cell>
          <cell r="CB1336">
            <v>0</v>
          </cell>
          <cell r="CC1336">
            <v>0</v>
          </cell>
          <cell r="CD1336">
            <v>0</v>
          </cell>
          <cell r="CE1336">
            <v>0</v>
          </cell>
          <cell r="CF1336">
            <v>3341887</v>
          </cell>
          <cell r="CG1336">
            <v>41550</v>
          </cell>
          <cell r="CH1336">
            <v>952</v>
          </cell>
          <cell r="CI1336">
            <v>2713</v>
          </cell>
          <cell r="CJ1336" t="str">
            <v>Oscar Dario Rodriguez Posada</v>
          </cell>
          <cell r="CK1336" t="str">
            <v>ARRENDAMIENTOS BIENES INMUEBLES</v>
          </cell>
          <cell r="CL1336" t="str">
            <v>GASTOS GENERALES</v>
          </cell>
          <cell r="CM1336" t="str">
            <v>201261003002000171E</v>
          </cell>
          <cell r="CN1336">
            <v>0</v>
          </cell>
          <cell r="CO1336" t="str">
            <v>N/A</v>
          </cell>
          <cell r="CP1336">
            <v>0</v>
          </cell>
          <cell r="CQ1336">
            <v>20136200147643</v>
          </cell>
          <cell r="CR1336">
            <v>0</v>
          </cell>
          <cell r="CS1336">
            <v>0</v>
          </cell>
          <cell r="CT1336">
            <v>0</v>
          </cell>
          <cell r="CU1336">
            <v>0</v>
          </cell>
          <cell r="CV1336">
            <v>0</v>
          </cell>
          <cell r="CW1336">
            <v>0</v>
          </cell>
          <cell r="CX1336">
            <v>0</v>
          </cell>
          <cell r="CY1336">
            <v>0</v>
          </cell>
          <cell r="CZ1336">
            <v>0</v>
          </cell>
          <cell r="DA1336">
            <v>0</v>
          </cell>
          <cell r="DB1336">
            <v>0</v>
          </cell>
          <cell r="DC1336">
            <v>0</v>
          </cell>
          <cell r="DD1336">
            <v>0</v>
          </cell>
          <cell r="DE1336">
            <v>0</v>
          </cell>
          <cell r="DF1336">
            <v>0</v>
          </cell>
          <cell r="DG1336">
            <v>0</v>
          </cell>
          <cell r="DH1336">
            <v>0</v>
          </cell>
          <cell r="DI1336">
            <v>0</v>
          </cell>
          <cell r="DJ1336">
            <v>0</v>
          </cell>
          <cell r="DK1336">
            <v>0</v>
          </cell>
          <cell r="DL1336">
            <v>0</v>
          </cell>
          <cell r="DM1336">
            <v>0</v>
          </cell>
          <cell r="DN1336">
            <v>0</v>
          </cell>
          <cell r="DO1336">
            <v>0</v>
          </cell>
          <cell r="DP1336">
            <v>0</v>
          </cell>
          <cell r="DQ1336">
            <v>0</v>
          </cell>
          <cell r="DR1336">
            <v>0</v>
          </cell>
          <cell r="DS1336">
            <v>0</v>
          </cell>
          <cell r="DT1336">
            <v>0</v>
          </cell>
          <cell r="DU1336">
            <v>0</v>
          </cell>
          <cell r="DV1336">
            <v>0</v>
          </cell>
          <cell r="DW1336">
            <v>0</v>
          </cell>
          <cell r="DX1336">
            <v>0</v>
          </cell>
          <cell r="DY1336">
            <v>0</v>
          </cell>
          <cell r="DZ1336">
            <v>0</v>
          </cell>
          <cell r="EA1336">
            <v>0</v>
          </cell>
          <cell r="EB1336">
            <v>0</v>
          </cell>
          <cell r="EC1336">
            <v>0</v>
          </cell>
          <cell r="ED1336">
            <v>0</v>
          </cell>
          <cell r="EE1336">
            <v>0</v>
          </cell>
          <cell r="EF1336">
            <v>0</v>
          </cell>
          <cell r="EG1336">
            <v>0</v>
          </cell>
          <cell r="EH1336">
            <v>0</v>
          </cell>
          <cell r="EI1336">
            <v>0</v>
          </cell>
          <cell r="EJ1336">
            <v>0</v>
          </cell>
        </row>
        <row r="1337">
          <cell r="B1337">
            <v>1462</v>
          </cell>
          <cell r="C1337">
            <v>41551</v>
          </cell>
          <cell r="D1337">
            <v>952</v>
          </cell>
          <cell r="E1337" t="str">
            <v>OscarR</v>
          </cell>
          <cell r="F1337">
            <v>41551</v>
          </cell>
          <cell r="G1337" t="str">
            <v>DPS</v>
          </cell>
          <cell r="H1337" t="str">
            <v>159/12</v>
          </cell>
          <cell r="I1337">
            <v>2013</v>
          </cell>
          <cell r="J1337" t="str">
            <v>MYRIAM ELENA VERASTEGUI NOGUERA</v>
          </cell>
          <cell r="K1337" t="str">
            <v>41.674.864 - 8</v>
          </cell>
          <cell r="L1337" t="str">
            <v>BOGOTÁ</v>
          </cell>
          <cell r="M1337" t="str">
            <v>CALLE 185 45-60 CASA 15</v>
          </cell>
          <cell r="N1337" t="str">
            <v>7005589 /3132601861</v>
          </cell>
          <cell r="O1337" t="str">
            <v>RECIBIR EN CALIDAD DE ARRENDAMIENTO EL INMUEBLE UBICADO EN LA CARRERA 10 NO. 24 - 55 PISO 15, PARA EL FUNCIONAMIENTO DE LA D.R. BOGOTA.</v>
          </cell>
          <cell r="P1337">
            <v>149650157</v>
          </cell>
          <cell r="Q1337">
            <v>0</v>
          </cell>
          <cell r="R1337">
            <v>149650157</v>
          </cell>
          <cell r="S1337">
            <v>1513</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t="str">
            <v>GLADYS CECILIA ARANGO MARTÍNEZ</v>
          </cell>
          <cell r="AJ1337" t="str">
            <v>UN PRIMER PAGO EN DIC/12 POR $7,199,461. DOCE PAGO MENSUALES DURANTE 2013 DE ENERO A DICIEMBRE POR $7,415,445. SIETE PAGOS MENSUALES EN EL 2014 DE ENERO A JULIO POR $ 7,637,908</v>
          </cell>
          <cell r="AK1337" t="str">
            <v>CUENTA DE COBRO</v>
          </cell>
          <cell r="AL1337" t="str">
            <v>NO APLICA</v>
          </cell>
          <cell r="AM1337" t="str">
            <v>SOLICITUD DECIMO PRIMER PAGO DE ARRENDAMIENTO,CORRESPONDIENTE A OCT/2013</v>
          </cell>
          <cell r="AN1337">
            <v>7415445</v>
          </cell>
          <cell r="AO1337">
            <v>0</v>
          </cell>
          <cell r="AP1337">
            <v>0</v>
          </cell>
          <cell r="AQ1337">
            <v>0</v>
          </cell>
          <cell r="AR1337">
            <v>0</v>
          </cell>
          <cell r="AS1337">
            <v>0</v>
          </cell>
          <cell r="AT1337">
            <v>0</v>
          </cell>
          <cell r="AU1337">
            <v>0</v>
          </cell>
          <cell r="AV1337">
            <v>0</v>
          </cell>
          <cell r="AW1337">
            <v>0</v>
          </cell>
          <cell r="AX1337">
            <v>0</v>
          </cell>
          <cell r="AY1337">
            <v>0</v>
          </cell>
          <cell r="AZ1337">
            <v>7415445</v>
          </cell>
          <cell r="BA1337" t="str">
            <v>NO</v>
          </cell>
          <cell r="BB1337" t="str">
            <v>NO</v>
          </cell>
          <cell r="BC1337" t="str">
            <v>NO</v>
          </cell>
          <cell r="BD1337" t="str">
            <v>SI</v>
          </cell>
          <cell r="BE1337" t="str">
            <v>SIMPLIFICADO</v>
          </cell>
          <cell r="BF1337" t="str">
            <v>NO</v>
          </cell>
          <cell r="BG1337" t="str">
            <v>ARRIENDO BIENES INMUEBLES</v>
          </cell>
          <cell r="BH1337">
            <v>3.5000000000000003E-2</v>
          </cell>
          <cell r="BI1337">
            <v>0</v>
          </cell>
          <cell r="BJ1337">
            <v>0</v>
          </cell>
          <cell r="BK1337" t="str">
            <v>SIMPLIFICADO</v>
          </cell>
          <cell r="BL1337">
            <v>0</v>
          </cell>
          <cell r="BM1337">
            <v>0</v>
          </cell>
          <cell r="BN1337">
            <v>0</v>
          </cell>
          <cell r="BO1337" t="str">
            <v>BOGOTÁ</v>
          </cell>
          <cell r="BP1337">
            <v>9.6600000000000002E-3</v>
          </cell>
          <cell r="BQ1337">
            <v>0</v>
          </cell>
          <cell r="BR1337">
            <v>0</v>
          </cell>
          <cell r="BS1337">
            <v>0</v>
          </cell>
          <cell r="BT1337">
            <v>0</v>
          </cell>
          <cell r="BU1337" t="str">
            <v xml:space="preserve">PN NO RESPONSABLE </v>
          </cell>
          <cell r="BV1337">
            <v>0</v>
          </cell>
          <cell r="BW1337">
            <v>259541</v>
          </cell>
          <cell r="BX1337">
            <v>0</v>
          </cell>
          <cell r="BY1337">
            <v>0</v>
          </cell>
          <cell r="BZ1337">
            <v>0</v>
          </cell>
          <cell r="CA1337">
            <v>71633</v>
          </cell>
          <cell r="CB1337">
            <v>0</v>
          </cell>
          <cell r="CC1337">
            <v>0</v>
          </cell>
          <cell r="CD1337">
            <v>0</v>
          </cell>
          <cell r="CE1337">
            <v>0</v>
          </cell>
          <cell r="CF1337">
            <v>7084271</v>
          </cell>
          <cell r="CG1337">
            <v>41551</v>
          </cell>
          <cell r="CH1337">
            <v>952</v>
          </cell>
          <cell r="CI1337">
            <v>1513</v>
          </cell>
          <cell r="CJ1337" t="str">
            <v>Oscar Dario Rodriguez Posada</v>
          </cell>
          <cell r="CK1337" t="str">
            <v>ARRENDAMIENTO DE BIENES MUEBLES - PRODUCTOS DE ASEO Y CAFETERIA</v>
          </cell>
          <cell r="CL1337" t="str">
            <v>GASTOS GENERALES</v>
          </cell>
          <cell r="CM1337" t="str">
            <v>201261003002000159E</v>
          </cell>
          <cell r="CN1337">
            <v>0</v>
          </cell>
          <cell r="CO1337" t="str">
            <v>NO APLICA</v>
          </cell>
          <cell r="CP1337">
            <v>0</v>
          </cell>
          <cell r="CQ1337">
            <v>20136200148443</v>
          </cell>
          <cell r="CR1337">
            <v>0</v>
          </cell>
          <cell r="CS1337">
            <v>0</v>
          </cell>
          <cell r="CT1337">
            <v>0</v>
          </cell>
          <cell r="CU1337">
            <v>0</v>
          </cell>
          <cell r="CV1337">
            <v>0</v>
          </cell>
          <cell r="CW1337">
            <v>0</v>
          </cell>
          <cell r="CX1337">
            <v>0</v>
          </cell>
          <cell r="CY1337">
            <v>0</v>
          </cell>
          <cell r="CZ1337">
            <v>0</v>
          </cell>
          <cell r="DA1337">
            <v>0</v>
          </cell>
          <cell r="DB1337">
            <v>0</v>
          </cell>
          <cell r="DC1337">
            <v>0</v>
          </cell>
          <cell r="DD1337">
            <v>0</v>
          </cell>
          <cell r="DE1337">
            <v>0</v>
          </cell>
          <cell r="DF1337">
            <v>0</v>
          </cell>
          <cell r="DG1337">
            <v>0</v>
          </cell>
          <cell r="DH1337">
            <v>0</v>
          </cell>
          <cell r="DI1337">
            <v>0</v>
          </cell>
          <cell r="DJ1337">
            <v>0</v>
          </cell>
          <cell r="DK1337">
            <v>0</v>
          </cell>
          <cell r="DL1337">
            <v>0</v>
          </cell>
          <cell r="DM1337">
            <v>0</v>
          </cell>
          <cell r="DN1337">
            <v>0</v>
          </cell>
          <cell r="DO1337">
            <v>0</v>
          </cell>
          <cell r="DP1337">
            <v>0</v>
          </cell>
          <cell r="DQ1337">
            <v>0</v>
          </cell>
          <cell r="DR1337">
            <v>0</v>
          </cell>
          <cell r="DS1337">
            <v>0</v>
          </cell>
          <cell r="DT1337">
            <v>0</v>
          </cell>
          <cell r="DU1337">
            <v>0</v>
          </cell>
          <cell r="DV1337">
            <v>0</v>
          </cell>
          <cell r="DW1337">
            <v>0</v>
          </cell>
          <cell r="DX1337">
            <v>0</v>
          </cell>
          <cell r="DY1337">
            <v>0</v>
          </cell>
          <cell r="DZ1337">
            <v>0</v>
          </cell>
          <cell r="EA1337">
            <v>0</v>
          </cell>
          <cell r="EB1337">
            <v>0</v>
          </cell>
          <cell r="EC1337">
            <v>0</v>
          </cell>
          <cell r="ED1337">
            <v>0</v>
          </cell>
          <cell r="EE1337">
            <v>0</v>
          </cell>
          <cell r="EF1337">
            <v>0</v>
          </cell>
          <cell r="EG1337">
            <v>0</v>
          </cell>
          <cell r="EH1337">
            <v>0</v>
          </cell>
          <cell r="EI1337">
            <v>0</v>
          </cell>
          <cell r="EJ1337">
            <v>0</v>
          </cell>
        </row>
        <row r="1338">
          <cell r="B1338">
            <v>1466</v>
          </cell>
          <cell r="C1338">
            <v>41551</v>
          </cell>
          <cell r="D1338">
            <v>961</v>
          </cell>
          <cell r="E1338" t="str">
            <v>OscarR</v>
          </cell>
          <cell r="F1338">
            <v>41551</v>
          </cell>
          <cell r="G1338" t="str">
            <v>DPS</v>
          </cell>
          <cell r="H1338" t="str">
            <v>3/13</v>
          </cell>
          <cell r="I1338">
            <v>2013</v>
          </cell>
          <cell r="J1338" t="str">
            <v>TOTAL QUALITY MANAGEMENT S.A. TQM S A</v>
          </cell>
          <cell r="K1338" t="str">
            <v>830.046.588-8</v>
          </cell>
          <cell r="L1338" t="str">
            <v>BOGOTÁ</v>
          </cell>
          <cell r="M1338" t="str">
            <v xml:space="preserve">CRA 44 # 20A-38 </v>
          </cell>
          <cell r="N1338" t="str">
            <v>337 95 00</v>
          </cell>
          <cell r="O1338" t="str">
            <v>ORGANIZACIÓN , DIGITALIZACION Y TRANSFERENCIA DE LOS EXPEDIENTES DOCUMENTALES GENERADOS EN LA EJECUCION DEL GT DE INFRAESTRUCTURA Y HABITAT</v>
          </cell>
          <cell r="P1338">
            <v>113858640</v>
          </cell>
          <cell r="Q1338">
            <v>0</v>
          </cell>
          <cell r="R1338">
            <v>113858640</v>
          </cell>
          <cell r="S1338">
            <v>9713</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t="str">
            <v>DIANA BLANCO GARZON</v>
          </cell>
          <cell r="AJ1338" t="str">
            <v>1er 20%, 2do 40% Y UN FINAL 40%</v>
          </cell>
          <cell r="AK1338">
            <v>4012</v>
          </cell>
          <cell r="AL1338" t="str">
            <v>320000788930 DE 2011/05/25</v>
          </cell>
          <cell r="AM1338" t="str">
            <v>SEGUNDO DESEMBOLSO, EQUIVALENTE AL 40%</v>
          </cell>
          <cell r="AN1338">
            <v>39261600</v>
          </cell>
          <cell r="AO1338">
            <v>0</v>
          </cell>
          <cell r="AP1338">
            <v>0</v>
          </cell>
          <cell r="AQ1338">
            <v>0</v>
          </cell>
          <cell r="AR1338">
            <v>0</v>
          </cell>
          <cell r="AS1338">
            <v>0</v>
          </cell>
          <cell r="AT1338">
            <v>0</v>
          </cell>
          <cell r="AU1338">
            <v>0</v>
          </cell>
          <cell r="AV1338">
            <v>0.16</v>
          </cell>
          <cell r="AW1338">
            <v>0</v>
          </cell>
          <cell r="AX1338">
            <v>6281856</v>
          </cell>
          <cell r="AY1338">
            <v>0</v>
          </cell>
          <cell r="AZ1338">
            <v>45543456</v>
          </cell>
          <cell r="BA1338" t="str">
            <v>NO</v>
          </cell>
          <cell r="BB1338" t="str">
            <v>NO</v>
          </cell>
          <cell r="BC1338" t="str">
            <v>NO</v>
          </cell>
          <cell r="BD1338" t="str">
            <v>NO</v>
          </cell>
          <cell r="BE1338" t="str">
            <v>COMÚN</v>
          </cell>
          <cell r="BF1338" t="str">
            <v>NO</v>
          </cell>
          <cell r="BG1338" t="str">
            <v>SERVICIOS</v>
          </cell>
          <cell r="BH1338">
            <v>0.04</v>
          </cell>
          <cell r="BI1338">
            <v>0</v>
          </cell>
          <cell r="BJ1338">
            <v>0</v>
          </cell>
          <cell r="BK1338" t="str">
            <v>COMÚN</v>
          </cell>
          <cell r="BL1338">
            <v>0.15</v>
          </cell>
          <cell r="BM1338">
            <v>0</v>
          </cell>
          <cell r="BN1338">
            <v>0</v>
          </cell>
          <cell r="BO1338" t="str">
            <v>BOGOTÁ</v>
          </cell>
          <cell r="BP1338">
            <v>9.6600000000000002E-3</v>
          </cell>
          <cell r="BQ1338">
            <v>0</v>
          </cell>
          <cell r="BR1338">
            <v>0</v>
          </cell>
          <cell r="BS1338">
            <v>0</v>
          </cell>
          <cell r="BT1338">
            <v>0</v>
          </cell>
          <cell r="BU1338">
            <v>0</v>
          </cell>
          <cell r="BV1338">
            <v>0</v>
          </cell>
          <cell r="BW1338">
            <v>1570464</v>
          </cell>
          <cell r="BX1338">
            <v>0</v>
          </cell>
          <cell r="BY1338">
            <v>942278</v>
          </cell>
          <cell r="BZ1338">
            <v>0</v>
          </cell>
          <cell r="CA1338">
            <v>379267</v>
          </cell>
          <cell r="CB1338">
            <v>0</v>
          </cell>
          <cell r="CC1338">
            <v>0</v>
          </cell>
          <cell r="CD1338">
            <v>0</v>
          </cell>
          <cell r="CE1338">
            <v>0</v>
          </cell>
          <cell r="CF1338">
            <v>42651447</v>
          </cell>
          <cell r="CG1338">
            <v>41551</v>
          </cell>
          <cell r="CH1338">
            <v>961</v>
          </cell>
          <cell r="CI1338">
            <v>9713</v>
          </cell>
          <cell r="CJ1338" t="str">
            <v>Oscar Dario Rodriguez Posada</v>
          </cell>
          <cell r="CK1338" t="str">
            <v>IMPLEMENTACION DE OBRAS PARA LA PAZ</v>
          </cell>
          <cell r="CL1338" t="str">
            <v>ORDINARIA</v>
          </cell>
          <cell r="CM1338">
            <v>0</v>
          </cell>
          <cell r="CN1338">
            <v>0</v>
          </cell>
          <cell r="CO1338" t="str">
            <v>NO APLICA</v>
          </cell>
          <cell r="CP1338">
            <v>0</v>
          </cell>
          <cell r="CQ1338">
            <v>20135020147693</v>
          </cell>
          <cell r="CR1338">
            <v>0</v>
          </cell>
          <cell r="CS1338">
            <v>0</v>
          </cell>
          <cell r="CT1338">
            <v>0</v>
          </cell>
          <cell r="CU1338">
            <v>0</v>
          </cell>
          <cell r="CV1338">
            <v>0</v>
          </cell>
          <cell r="CW1338">
            <v>0</v>
          </cell>
          <cell r="CX1338">
            <v>0</v>
          </cell>
          <cell r="CY1338">
            <v>0</v>
          </cell>
          <cell r="CZ1338">
            <v>0</v>
          </cell>
          <cell r="DA1338">
            <v>0</v>
          </cell>
          <cell r="DB1338">
            <v>0</v>
          </cell>
          <cell r="DC1338">
            <v>0</v>
          </cell>
          <cell r="DD1338">
            <v>0</v>
          </cell>
          <cell r="DE1338">
            <v>0</v>
          </cell>
          <cell r="DF1338">
            <v>0</v>
          </cell>
          <cell r="DG1338">
            <v>0</v>
          </cell>
          <cell r="DH1338">
            <v>0</v>
          </cell>
          <cell r="DI1338">
            <v>0</v>
          </cell>
          <cell r="DJ1338">
            <v>0</v>
          </cell>
          <cell r="DK1338">
            <v>0</v>
          </cell>
          <cell r="DL1338">
            <v>0</v>
          </cell>
          <cell r="DM1338">
            <v>0</v>
          </cell>
          <cell r="DN1338">
            <v>0</v>
          </cell>
          <cell r="DO1338">
            <v>0</v>
          </cell>
          <cell r="DP1338">
            <v>0</v>
          </cell>
          <cell r="DQ1338">
            <v>0</v>
          </cell>
          <cell r="DR1338">
            <v>0</v>
          </cell>
          <cell r="DS1338">
            <v>0</v>
          </cell>
          <cell r="DT1338">
            <v>0</v>
          </cell>
          <cell r="DU1338">
            <v>0</v>
          </cell>
          <cell r="DV1338">
            <v>0</v>
          </cell>
          <cell r="DW1338">
            <v>0</v>
          </cell>
          <cell r="DX1338">
            <v>0</v>
          </cell>
          <cell r="DY1338">
            <v>0</v>
          </cell>
          <cell r="DZ1338">
            <v>0</v>
          </cell>
          <cell r="EA1338">
            <v>0</v>
          </cell>
          <cell r="EB1338">
            <v>0</v>
          </cell>
          <cell r="EC1338">
            <v>0</v>
          </cell>
          <cell r="ED1338">
            <v>0</v>
          </cell>
          <cell r="EE1338">
            <v>0</v>
          </cell>
          <cell r="EF1338">
            <v>0</v>
          </cell>
          <cell r="EG1338">
            <v>0</v>
          </cell>
          <cell r="EH1338">
            <v>0</v>
          </cell>
          <cell r="EI1338">
            <v>0</v>
          </cell>
          <cell r="EJ1338">
            <v>0</v>
          </cell>
        </row>
        <row r="1339">
          <cell r="B1339">
            <v>1477</v>
          </cell>
          <cell r="C1339">
            <v>41555</v>
          </cell>
          <cell r="D1339">
            <v>135</v>
          </cell>
          <cell r="E1339" t="str">
            <v>Amparo</v>
          </cell>
          <cell r="F1339">
            <v>41555</v>
          </cell>
          <cell r="G1339" t="str">
            <v>DPS</v>
          </cell>
          <cell r="H1339" t="str">
            <v xml:space="preserve">62/2012 </v>
          </cell>
          <cell r="I1339">
            <v>2013</v>
          </cell>
          <cell r="J1339" t="str">
            <v>BANCO AGRARIO DE COLOMBIA S.A.</v>
          </cell>
          <cell r="K1339" t="str">
            <v>800.037.800-8</v>
          </cell>
          <cell r="L1339" t="str">
            <v>BOGOTÁ</v>
          </cell>
          <cell r="M1339">
            <v>0</v>
          </cell>
          <cell r="N1339">
            <v>0</v>
          </cell>
          <cell r="O1339" t="str">
            <v>El BANCO SE OBLIGA A "PRESTAR EL SERVICIO FINANCIERO DE ENTREGA DE LAS TRANSFERENCIAS MONETARIAS A LOS BENEFICIARIOS DEL SECTOR DE LA INCLUSIÓN SOCIAL", GRUPO 1.</v>
          </cell>
          <cell r="P1339">
            <v>65284150400</v>
          </cell>
          <cell r="Q1339">
            <v>0</v>
          </cell>
          <cell r="R1339">
            <v>65284150400</v>
          </cell>
          <cell r="S1339">
            <v>12013</v>
          </cell>
          <cell r="T1339">
            <v>0</v>
          </cell>
          <cell r="U1339">
            <v>0</v>
          </cell>
          <cell r="V1339">
            <v>0</v>
          </cell>
          <cell r="W1339">
            <v>1487988144</v>
          </cell>
          <cell r="X1339">
            <v>0</v>
          </cell>
          <cell r="Y1339">
            <v>1487988144</v>
          </cell>
          <cell r="Z1339">
            <v>0</v>
          </cell>
          <cell r="AA1339">
            <v>0</v>
          </cell>
          <cell r="AB1339">
            <v>0</v>
          </cell>
          <cell r="AC1339">
            <v>0</v>
          </cell>
          <cell r="AD1339">
            <v>0</v>
          </cell>
          <cell r="AE1339">
            <v>0</v>
          </cell>
          <cell r="AF1339">
            <v>0</v>
          </cell>
          <cell r="AG1339">
            <v>0</v>
          </cell>
          <cell r="AH1339">
            <v>0</v>
          </cell>
          <cell r="AI1339" t="str">
            <v>BRUCE MAC MASTER ROJAS</v>
          </cell>
          <cell r="AJ1339" t="str">
            <v xml:space="preserve">CONTRATO   </v>
          </cell>
          <cell r="AK1339" t="str">
            <v>NO APLICA</v>
          </cell>
          <cell r="AL1339" t="str">
            <v>NO APLICA</v>
          </cell>
          <cell r="AM1339" t="str">
            <v>PAGO INCENTIVOS A PARTICIPANTES DEL PROGRAMA JÓVENES EN ACCIÓN,  11,697 PARTICIPANTES DEL PROGRAMA.  CORRESPONDIENTE AL CUARTO PAGO ORDINARIO.</v>
          </cell>
          <cell r="AN1339">
            <v>5114600000</v>
          </cell>
          <cell r="AO1339">
            <v>0</v>
          </cell>
          <cell r="AP1339">
            <v>0</v>
          </cell>
          <cell r="AQ1339">
            <v>0</v>
          </cell>
          <cell r="AR1339">
            <v>0</v>
          </cell>
          <cell r="AS1339">
            <v>0</v>
          </cell>
          <cell r="AT1339">
            <v>0</v>
          </cell>
          <cell r="AU1339">
            <v>0</v>
          </cell>
          <cell r="AV1339">
            <v>0</v>
          </cell>
          <cell r="AW1339">
            <v>0</v>
          </cell>
          <cell r="AX1339">
            <v>0</v>
          </cell>
          <cell r="AY1339">
            <v>0</v>
          </cell>
          <cell r="AZ1339">
            <v>5114600000</v>
          </cell>
          <cell r="BA1339" t="str">
            <v>SI</v>
          </cell>
          <cell r="BB1339" t="str">
            <v>SI</v>
          </cell>
          <cell r="BC1339" t="str">
            <v>NO</v>
          </cell>
          <cell r="BD1339" t="str">
            <v>NO</v>
          </cell>
          <cell r="BE1339" t="str">
            <v>COMÚN</v>
          </cell>
          <cell r="BF1339" t="str">
            <v>NO</v>
          </cell>
          <cell r="BG1339" t="str">
            <v>AUTORETENEDOR</v>
          </cell>
          <cell r="BH1339">
            <v>0</v>
          </cell>
          <cell r="BI1339">
            <v>0</v>
          </cell>
          <cell r="BJ1339">
            <v>0</v>
          </cell>
          <cell r="BK1339" t="str">
            <v>GRAN CONTRIBUYENTE</v>
          </cell>
          <cell r="BL1339">
            <v>0</v>
          </cell>
          <cell r="BM1339">
            <v>0</v>
          </cell>
          <cell r="BN1339">
            <v>0</v>
          </cell>
          <cell r="BO1339" t="str">
            <v>PAGO INCENTIVOS</v>
          </cell>
          <cell r="BP1339">
            <v>0</v>
          </cell>
          <cell r="BQ1339">
            <v>0</v>
          </cell>
          <cell r="BR1339">
            <v>0</v>
          </cell>
          <cell r="BS1339">
            <v>0</v>
          </cell>
          <cell r="BT1339">
            <v>0</v>
          </cell>
          <cell r="BU1339">
            <v>0</v>
          </cell>
          <cell r="BV1339">
            <v>0</v>
          </cell>
          <cell r="BW1339">
            <v>0</v>
          </cell>
          <cell r="BX1339">
            <v>0</v>
          </cell>
          <cell r="BY1339">
            <v>0</v>
          </cell>
          <cell r="BZ1339">
            <v>0</v>
          </cell>
          <cell r="CA1339">
            <v>0</v>
          </cell>
          <cell r="CB1339">
            <v>0</v>
          </cell>
          <cell r="CC1339">
            <v>0</v>
          </cell>
          <cell r="CD1339">
            <v>0</v>
          </cell>
          <cell r="CE1339">
            <v>0</v>
          </cell>
          <cell r="CF1339">
            <v>5114600000</v>
          </cell>
          <cell r="CG1339">
            <v>41555</v>
          </cell>
          <cell r="CH1339">
            <v>135</v>
          </cell>
          <cell r="CI1339">
            <v>12013</v>
          </cell>
          <cell r="CJ1339" t="str">
            <v>Elcy Amparo Rojas Alejo</v>
          </cell>
          <cell r="CK1339" t="str">
            <v>DIRECCIÓN INGRESO SOCIAL</v>
          </cell>
          <cell r="CL1339" t="str">
            <v>ORDINARIA</v>
          </cell>
          <cell r="CM1339" t="str">
            <v>SIN EXPEDIENTE EN ORFEO</v>
          </cell>
          <cell r="CN1339">
            <v>0</v>
          </cell>
          <cell r="CO1339" t="str">
            <v>NO APLICA</v>
          </cell>
          <cell r="CP1339">
            <v>0</v>
          </cell>
          <cell r="CQ1339" t="str">
            <v>2013-3000147943</v>
          </cell>
          <cell r="CR1339" t="str">
            <v>PAGO APOYADO EN EL OTROSI No.06/13</v>
          </cell>
          <cell r="CS1339">
            <v>0</v>
          </cell>
          <cell r="CT1339">
            <v>0</v>
          </cell>
          <cell r="CU1339">
            <v>0</v>
          </cell>
          <cell r="CV1339">
            <v>0</v>
          </cell>
          <cell r="CW1339">
            <v>0</v>
          </cell>
          <cell r="CX1339">
            <v>0</v>
          </cell>
          <cell r="CY1339">
            <v>0</v>
          </cell>
          <cell r="CZ1339">
            <v>0</v>
          </cell>
          <cell r="DA1339">
            <v>0</v>
          </cell>
          <cell r="DB1339">
            <v>0</v>
          </cell>
          <cell r="DC1339">
            <v>0</v>
          </cell>
          <cell r="DD1339">
            <v>0</v>
          </cell>
          <cell r="DE1339">
            <v>0</v>
          </cell>
          <cell r="DF1339">
            <v>0</v>
          </cell>
          <cell r="DG1339">
            <v>0</v>
          </cell>
          <cell r="DH1339">
            <v>0</v>
          </cell>
          <cell r="DI1339">
            <v>0</v>
          </cell>
          <cell r="DJ1339">
            <v>0</v>
          </cell>
          <cell r="DK1339">
            <v>0</v>
          </cell>
          <cell r="DL1339">
            <v>0</v>
          </cell>
          <cell r="DM1339">
            <v>0</v>
          </cell>
          <cell r="DN1339">
            <v>0</v>
          </cell>
          <cell r="DO1339">
            <v>0</v>
          </cell>
          <cell r="DP1339">
            <v>0</v>
          </cell>
          <cell r="DQ1339">
            <v>0</v>
          </cell>
          <cell r="DR1339">
            <v>0</v>
          </cell>
          <cell r="DS1339">
            <v>0</v>
          </cell>
          <cell r="DT1339">
            <v>0</v>
          </cell>
          <cell r="DU1339">
            <v>0</v>
          </cell>
          <cell r="DV1339">
            <v>0</v>
          </cell>
          <cell r="DW1339">
            <v>0</v>
          </cell>
          <cell r="DX1339">
            <v>0</v>
          </cell>
          <cell r="DY1339">
            <v>0</v>
          </cell>
          <cell r="DZ1339">
            <v>0</v>
          </cell>
          <cell r="EA1339">
            <v>0</v>
          </cell>
          <cell r="EB1339">
            <v>0</v>
          </cell>
          <cell r="EC1339">
            <v>0</v>
          </cell>
          <cell r="ED1339">
            <v>0</v>
          </cell>
          <cell r="EE1339">
            <v>0</v>
          </cell>
          <cell r="EF1339">
            <v>0</v>
          </cell>
          <cell r="EG1339">
            <v>0</v>
          </cell>
          <cell r="EH1339">
            <v>0</v>
          </cell>
          <cell r="EI1339">
            <v>0</v>
          </cell>
          <cell r="EJ1339">
            <v>0</v>
          </cell>
        </row>
        <row r="1340">
          <cell r="B1340">
            <v>1478</v>
          </cell>
          <cell r="C1340">
            <v>41555</v>
          </cell>
          <cell r="D1340">
            <v>137</v>
          </cell>
          <cell r="E1340" t="str">
            <v>Amparo</v>
          </cell>
          <cell r="F1340">
            <v>41555</v>
          </cell>
          <cell r="G1340" t="str">
            <v>DPS</v>
          </cell>
          <cell r="H1340" t="str">
            <v xml:space="preserve">63/2012  </v>
          </cell>
          <cell r="I1340">
            <v>2013</v>
          </cell>
          <cell r="J1340" t="str">
            <v>BANCO DAVIVIENDA S.A.</v>
          </cell>
          <cell r="K1340" t="str">
            <v>860.034.313-7</v>
          </cell>
          <cell r="L1340" t="str">
            <v>BOGOTÁ</v>
          </cell>
          <cell r="M1340">
            <v>0</v>
          </cell>
          <cell r="N1340">
            <v>0</v>
          </cell>
          <cell r="O1340" t="str">
            <v>PAGO INCENTIVOS A LOS PARTICIPANTES DEL PROGRAMA JOVENES EN ACCION OTROSI 05</v>
          </cell>
          <cell r="P1340">
            <v>65284150400</v>
          </cell>
          <cell r="Q1340">
            <v>0</v>
          </cell>
          <cell r="R1340">
            <v>65284150400</v>
          </cell>
          <cell r="S1340">
            <v>11913</v>
          </cell>
          <cell r="T1340">
            <v>0</v>
          </cell>
          <cell r="U1340">
            <v>0</v>
          </cell>
          <cell r="V1340">
            <v>0</v>
          </cell>
          <cell r="W1340">
            <v>1278068118</v>
          </cell>
          <cell r="X1340">
            <v>0</v>
          </cell>
          <cell r="Y1340">
            <v>1278068118</v>
          </cell>
          <cell r="Z1340">
            <v>0</v>
          </cell>
          <cell r="AA1340">
            <v>0</v>
          </cell>
          <cell r="AB1340">
            <v>0</v>
          </cell>
          <cell r="AC1340">
            <v>0</v>
          </cell>
          <cell r="AD1340">
            <v>0</v>
          </cell>
          <cell r="AE1340">
            <v>0</v>
          </cell>
          <cell r="AF1340">
            <v>0</v>
          </cell>
          <cell r="AG1340">
            <v>0</v>
          </cell>
          <cell r="AH1340">
            <v>0</v>
          </cell>
          <cell r="AI1340" t="str">
            <v>MARIANA ESCOBAR ARANGO - ANA MILENA NEGRETE CONTRERAS - JUAN CAMILO MORENO ALVAREZ</v>
          </cell>
          <cell r="AJ1340" t="str">
            <v>CONTRACTUAL</v>
          </cell>
          <cell r="AK1340" t="str">
            <v>NO APLICA</v>
          </cell>
          <cell r="AL1340" t="str">
            <v>NO APLICA</v>
          </cell>
          <cell r="AM1340" t="str">
            <v>PAGO INCENTIVOS A PARTICIPANTES DEL PROGRAMA JÓVENES EN ACCIÓN,  13.961 PARTICIPANTES DEL PROGRAMA.  CORRESPONDIENTE AL CUARTO PAGO ORDINARIO.</v>
          </cell>
          <cell r="AN1340">
            <v>4724400000</v>
          </cell>
          <cell r="AO1340">
            <v>0</v>
          </cell>
          <cell r="AP1340">
            <v>0</v>
          </cell>
          <cell r="AQ1340">
            <v>0</v>
          </cell>
          <cell r="AR1340">
            <v>0</v>
          </cell>
          <cell r="AS1340">
            <v>0</v>
          </cell>
          <cell r="AT1340">
            <v>0</v>
          </cell>
          <cell r="AU1340">
            <v>0</v>
          </cell>
          <cell r="AV1340">
            <v>0</v>
          </cell>
          <cell r="AW1340">
            <v>0</v>
          </cell>
          <cell r="AX1340">
            <v>0</v>
          </cell>
          <cell r="AY1340">
            <v>0</v>
          </cell>
          <cell r="AZ1340">
            <v>4724400000</v>
          </cell>
          <cell r="BA1340" t="str">
            <v>SI</v>
          </cell>
          <cell r="BB1340" t="str">
            <v>SI</v>
          </cell>
          <cell r="BC1340" t="str">
            <v>NO</v>
          </cell>
          <cell r="BD1340" t="str">
            <v>NO</v>
          </cell>
          <cell r="BE1340" t="str">
            <v>COMÚN</v>
          </cell>
          <cell r="BF1340" t="str">
            <v>NO</v>
          </cell>
          <cell r="BG1340" t="str">
            <v>AUTORETENEDOR</v>
          </cell>
          <cell r="BH1340">
            <v>0</v>
          </cell>
          <cell r="BI1340">
            <v>0</v>
          </cell>
          <cell r="BJ1340">
            <v>0</v>
          </cell>
          <cell r="BK1340" t="str">
            <v>GRAN CONTRIBUYENTE</v>
          </cell>
          <cell r="BL1340">
            <v>0</v>
          </cell>
          <cell r="BM1340">
            <v>0</v>
          </cell>
          <cell r="BN1340">
            <v>0</v>
          </cell>
          <cell r="BO1340" t="str">
            <v>PAGO INCENTIVOS</v>
          </cell>
          <cell r="BP1340">
            <v>0</v>
          </cell>
          <cell r="BQ1340">
            <v>0</v>
          </cell>
          <cell r="BR1340">
            <v>0</v>
          </cell>
          <cell r="BS1340">
            <v>0</v>
          </cell>
          <cell r="BT1340">
            <v>0</v>
          </cell>
          <cell r="BU1340">
            <v>0</v>
          </cell>
          <cell r="BV1340">
            <v>0</v>
          </cell>
          <cell r="BW1340">
            <v>0</v>
          </cell>
          <cell r="BX1340">
            <v>0</v>
          </cell>
          <cell r="BY1340">
            <v>0</v>
          </cell>
          <cell r="BZ1340">
            <v>0</v>
          </cell>
          <cell r="CA1340">
            <v>0</v>
          </cell>
          <cell r="CB1340">
            <v>0</v>
          </cell>
          <cell r="CC1340">
            <v>0</v>
          </cell>
          <cell r="CD1340">
            <v>0</v>
          </cell>
          <cell r="CE1340">
            <v>0</v>
          </cell>
          <cell r="CF1340">
            <v>4724400000</v>
          </cell>
          <cell r="CG1340">
            <v>41555</v>
          </cell>
          <cell r="CH1340">
            <v>137</v>
          </cell>
          <cell r="CI1340">
            <v>11913</v>
          </cell>
          <cell r="CJ1340" t="str">
            <v>Elcy Amparo Rojas Alejo</v>
          </cell>
          <cell r="CK1340" t="str">
            <v>DIRECCIÓN INGRESO SOCIAL</v>
          </cell>
          <cell r="CL1340" t="str">
            <v>ORDINARIA</v>
          </cell>
          <cell r="CM1340" t="str">
            <v>SIN EXPEDIENTE EN ORFEO</v>
          </cell>
          <cell r="CN1340">
            <v>0</v>
          </cell>
          <cell r="CO1340" t="str">
            <v>NO APLICA</v>
          </cell>
          <cell r="CP1340">
            <v>0</v>
          </cell>
          <cell r="CQ1340" t="str">
            <v>2013-3000147973</v>
          </cell>
          <cell r="CR1340" t="str">
            <v>PAGO APOYADO EN EL OTROSI No.05/13</v>
          </cell>
          <cell r="CS1340">
            <v>0</v>
          </cell>
          <cell r="CT1340">
            <v>0</v>
          </cell>
          <cell r="CU1340">
            <v>0</v>
          </cell>
          <cell r="CV1340">
            <v>0</v>
          </cell>
          <cell r="CW1340">
            <v>0</v>
          </cell>
          <cell r="CX1340">
            <v>0</v>
          </cell>
          <cell r="CY1340">
            <v>0</v>
          </cell>
          <cell r="CZ1340">
            <v>0</v>
          </cell>
          <cell r="DA1340">
            <v>0</v>
          </cell>
          <cell r="DB1340">
            <v>0</v>
          </cell>
          <cell r="DC1340">
            <v>0</v>
          </cell>
          <cell r="DD1340">
            <v>0</v>
          </cell>
          <cell r="DE1340">
            <v>0</v>
          </cell>
          <cell r="DF1340">
            <v>0</v>
          </cell>
          <cell r="DG1340">
            <v>0</v>
          </cell>
          <cell r="DH1340">
            <v>0</v>
          </cell>
          <cell r="DI1340">
            <v>0</v>
          </cell>
          <cell r="DJ1340">
            <v>0</v>
          </cell>
          <cell r="DK1340">
            <v>0</v>
          </cell>
          <cell r="DL1340">
            <v>0</v>
          </cell>
          <cell r="DM1340">
            <v>0</v>
          </cell>
          <cell r="DN1340">
            <v>0</v>
          </cell>
          <cell r="DO1340">
            <v>0</v>
          </cell>
          <cell r="DP1340">
            <v>0</v>
          </cell>
          <cell r="DQ1340">
            <v>0</v>
          </cell>
          <cell r="DR1340">
            <v>0</v>
          </cell>
          <cell r="DS1340">
            <v>0</v>
          </cell>
          <cell r="DT1340">
            <v>0</v>
          </cell>
          <cell r="DU1340">
            <v>0</v>
          </cell>
          <cell r="DV1340">
            <v>0</v>
          </cell>
          <cell r="DW1340">
            <v>0</v>
          </cell>
          <cell r="DX1340">
            <v>0</v>
          </cell>
          <cell r="DY1340">
            <v>0</v>
          </cell>
          <cell r="DZ1340">
            <v>0</v>
          </cell>
          <cell r="EA1340">
            <v>0</v>
          </cell>
          <cell r="EB1340">
            <v>0</v>
          </cell>
          <cell r="EC1340">
            <v>0</v>
          </cell>
          <cell r="ED1340">
            <v>0</v>
          </cell>
          <cell r="EE1340">
            <v>0</v>
          </cell>
          <cell r="EF1340">
            <v>0</v>
          </cell>
          <cell r="EG1340">
            <v>0</v>
          </cell>
          <cell r="EH1340">
            <v>0</v>
          </cell>
          <cell r="EI1340">
            <v>0</v>
          </cell>
          <cell r="EJ1340">
            <v>0</v>
          </cell>
        </row>
        <row r="1341">
          <cell r="B1341">
            <v>1479</v>
          </cell>
          <cell r="C1341">
            <v>41555</v>
          </cell>
          <cell r="D1341">
            <v>972</v>
          </cell>
          <cell r="E1341" t="str">
            <v>Amparo</v>
          </cell>
          <cell r="F1341">
            <v>41556</v>
          </cell>
          <cell r="G1341" t="str">
            <v>DPS</v>
          </cell>
          <cell r="H1341" t="str">
            <v>085/2013</v>
          </cell>
          <cell r="I1341">
            <v>2013</v>
          </cell>
          <cell r="J1341" t="str">
            <v>SEMINARIOS ANDINOS S.A.S.</v>
          </cell>
          <cell r="K1341" t="str">
            <v>804.011.907-9</v>
          </cell>
          <cell r="L1341" t="str">
            <v>BUCARAMANGA</v>
          </cell>
          <cell r="M1341" t="str">
            <v>CRA 28 No 20-73 SAN ALONSO</v>
          </cell>
          <cell r="N1341" t="str">
            <v>634 08088   info@seminariosandinos.com</v>
          </cell>
          <cell r="O1341" t="str">
            <v>PRESTAR LOS SERVICIOS DE APOYO LOGÍSTICO CORRESPONDIENTE A LOS GASTOS QUE SE CAUSEN CON CARGO A LOS GT, PAZ DESARROLLO Y ESTABILIZACIÓN - PUEBLOS INDÍGENAS - FAMILIAS EN SU TIERRA Y LEGIÓN DEL AFECTO DE LA DIRECCIÓN DE PROGRAMAS ESPECIALES DEL DPS.</v>
          </cell>
          <cell r="P1341">
            <v>2912432360.5</v>
          </cell>
          <cell r="Q1341">
            <v>0</v>
          </cell>
          <cell r="R1341">
            <v>2912432360.5</v>
          </cell>
          <cell r="S1341">
            <v>610913</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t="str">
            <v>SANDRA MILENA MARTÍN RAMIREZ / JOSÉ DOMINGO BERNAL RODRIGUEZ</v>
          </cell>
          <cell r="AJ1341" t="str">
            <v>EL DPS PAGARÁ MENSUALMENTE POR LOS EVENTOS REALIZADOS.</v>
          </cell>
          <cell r="AK1341" t="str">
            <v>FB-  568 - CUENTA DE COBRO No.009-DPS Y FB - 569 - CUENTA DE COBRO No.010-DPS.</v>
          </cell>
          <cell r="AL1341" t="str">
            <v>40000154660 DEL 2012/02/02</v>
          </cell>
          <cell r="AM1341" t="str">
            <v>GASTOS DE GERENCIA (6,3% x 1.873.524) Y REEMBOLSO  EVENTO EN RIONEGRO (ANT) EL 26 DE JULIO - GRUPO FOCAL REGIONAL.  GASTOS DE GERENCIA (6,3% X 1.900.780) Y REEMBOLSO EVENTO EN CARTAGENA EL 31 DE JULIO - GRUPO FOCAL REGIONAL.</v>
          </cell>
          <cell r="AN1341">
            <v>237781</v>
          </cell>
          <cell r="AO1341">
            <v>948276</v>
          </cell>
          <cell r="AP1341">
            <v>3774304</v>
          </cell>
          <cell r="AQ1341">
            <v>0</v>
          </cell>
          <cell r="AR1341">
            <v>0</v>
          </cell>
          <cell r="AS1341">
            <v>0</v>
          </cell>
          <cell r="AT1341">
            <v>0</v>
          </cell>
          <cell r="AU1341">
            <v>0</v>
          </cell>
          <cell r="AV1341">
            <v>0.16</v>
          </cell>
          <cell r="AW1341">
            <v>0.16</v>
          </cell>
          <cell r="AX1341">
            <v>38045</v>
          </cell>
          <cell r="AY1341">
            <v>151724</v>
          </cell>
          <cell r="AZ1341">
            <v>5150130</v>
          </cell>
          <cell r="BA1341" t="str">
            <v>NO</v>
          </cell>
          <cell r="BB1341" t="str">
            <v>NO</v>
          </cell>
          <cell r="BC1341" t="str">
            <v>NO</v>
          </cell>
          <cell r="BD1341" t="str">
            <v>NO</v>
          </cell>
          <cell r="BE1341" t="str">
            <v>COMÚN</v>
          </cell>
          <cell r="BF1341" t="str">
            <v>NO</v>
          </cell>
          <cell r="BG1341" t="str">
            <v>SERVICIOS GENERALES LOG.</v>
          </cell>
          <cell r="BH1341">
            <v>0.04</v>
          </cell>
          <cell r="BI1341" t="str">
            <v>HONORARIOS</v>
          </cell>
          <cell r="BJ1341">
            <v>0.11</v>
          </cell>
          <cell r="BK1341" t="str">
            <v>COMÚN</v>
          </cell>
          <cell r="BL1341">
            <v>0.15</v>
          </cell>
          <cell r="BM1341" t="str">
            <v>COMÚN</v>
          </cell>
          <cell r="BN1341">
            <v>0.15</v>
          </cell>
          <cell r="BO1341">
            <v>0</v>
          </cell>
          <cell r="BP1341">
            <v>0</v>
          </cell>
          <cell r="BQ1341">
            <v>0</v>
          </cell>
          <cell r="BR1341">
            <v>0</v>
          </cell>
          <cell r="BS1341">
            <v>0</v>
          </cell>
          <cell r="BT1341">
            <v>0</v>
          </cell>
          <cell r="BU1341">
            <v>0</v>
          </cell>
          <cell r="BV1341">
            <v>0</v>
          </cell>
          <cell r="BW1341">
            <v>9511</v>
          </cell>
          <cell r="BX1341">
            <v>104310</v>
          </cell>
          <cell r="BY1341">
            <v>5707</v>
          </cell>
          <cell r="BZ1341">
            <v>22759</v>
          </cell>
          <cell r="CA1341">
            <v>0</v>
          </cell>
          <cell r="CB1341">
            <v>0</v>
          </cell>
          <cell r="CC1341">
            <v>0</v>
          </cell>
          <cell r="CD1341">
            <v>0</v>
          </cell>
          <cell r="CE1341">
            <v>0</v>
          </cell>
          <cell r="CF1341">
            <v>4998355</v>
          </cell>
          <cell r="CG1341">
            <v>41556</v>
          </cell>
          <cell r="CH1341">
            <v>972</v>
          </cell>
          <cell r="CI1341">
            <v>610913</v>
          </cell>
          <cell r="CJ1341" t="str">
            <v>Elcy Amparo Rojas Alejo</v>
          </cell>
          <cell r="CK1341" t="str">
            <v>GT FAMILIAS EN SU TIERRA</v>
          </cell>
          <cell r="CL1341" t="str">
            <v>ORDINARIA</v>
          </cell>
          <cell r="CM1341" t="str">
            <v>201361003016000085E</v>
          </cell>
          <cell r="CN1341">
            <v>0</v>
          </cell>
          <cell r="CO1341" t="str">
            <v>NO APLICA</v>
          </cell>
          <cell r="CP1341">
            <v>0</v>
          </cell>
          <cell r="CQ1341" t="str">
            <v>2013-5010140723</v>
          </cell>
          <cell r="CR1341">
            <v>0</v>
          </cell>
          <cell r="CS1341">
            <v>0</v>
          </cell>
          <cell r="CT1341">
            <v>0</v>
          </cell>
          <cell r="CU1341">
            <v>0</v>
          </cell>
          <cell r="CV1341">
            <v>9488</v>
          </cell>
          <cell r="CW1341" t="str">
            <v>ICA RIONEGRO - ANT  Act.3240 NCP 8xmil</v>
          </cell>
          <cell r="CX1341">
            <v>592170</v>
          </cell>
          <cell r="CY1341">
            <v>8.0000000000000002E-3</v>
          </cell>
          <cell r="CZ1341" t="str">
            <v>ICA CARTAGENA  Act.309 NCP 8xmil</v>
          </cell>
          <cell r="DA1341">
            <v>593887</v>
          </cell>
          <cell r="DB1341">
            <v>8.0000000000000002E-3</v>
          </cell>
          <cell r="DC1341">
            <v>0</v>
          </cell>
          <cell r="DD1341">
            <v>0</v>
          </cell>
          <cell r="DE1341">
            <v>0</v>
          </cell>
          <cell r="DF1341">
            <v>0</v>
          </cell>
          <cell r="DG1341">
            <v>0</v>
          </cell>
          <cell r="DH1341">
            <v>0</v>
          </cell>
          <cell r="DI1341">
            <v>0</v>
          </cell>
          <cell r="DJ1341">
            <v>0</v>
          </cell>
          <cell r="DK1341">
            <v>0</v>
          </cell>
          <cell r="DL1341">
            <v>0</v>
          </cell>
          <cell r="DM1341">
            <v>0</v>
          </cell>
          <cell r="DN1341">
            <v>0</v>
          </cell>
          <cell r="DO1341">
            <v>0</v>
          </cell>
          <cell r="DP1341">
            <v>0</v>
          </cell>
          <cell r="DQ1341">
            <v>0</v>
          </cell>
          <cell r="DR1341">
            <v>0</v>
          </cell>
          <cell r="DS1341">
            <v>0</v>
          </cell>
          <cell r="DT1341">
            <v>0</v>
          </cell>
          <cell r="DU1341">
            <v>0</v>
          </cell>
          <cell r="DV1341">
            <v>0</v>
          </cell>
          <cell r="DW1341">
            <v>0</v>
          </cell>
          <cell r="DX1341">
            <v>0</v>
          </cell>
          <cell r="DY1341">
            <v>0</v>
          </cell>
          <cell r="DZ1341">
            <v>0</v>
          </cell>
          <cell r="EA1341">
            <v>0</v>
          </cell>
          <cell r="EB1341">
            <v>0</v>
          </cell>
          <cell r="EC1341">
            <v>0</v>
          </cell>
          <cell r="ED1341">
            <v>0</v>
          </cell>
          <cell r="EE1341">
            <v>0</v>
          </cell>
          <cell r="EF1341">
            <v>0</v>
          </cell>
          <cell r="EG1341">
            <v>0</v>
          </cell>
          <cell r="EH1341">
            <v>0</v>
          </cell>
          <cell r="EI1341">
            <v>0</v>
          </cell>
          <cell r="EJ1341">
            <v>0</v>
          </cell>
        </row>
        <row r="1342">
          <cell r="B1342">
            <v>1480</v>
          </cell>
          <cell r="C1342">
            <v>41555</v>
          </cell>
          <cell r="D1342">
            <v>975</v>
          </cell>
          <cell r="E1342" t="str">
            <v>Amparo</v>
          </cell>
          <cell r="F1342">
            <v>41556</v>
          </cell>
          <cell r="G1342" t="str">
            <v>DPS</v>
          </cell>
          <cell r="H1342" t="str">
            <v>024/2013</v>
          </cell>
          <cell r="I1342">
            <v>2013</v>
          </cell>
          <cell r="J1342" t="str">
            <v xml:space="preserve">CABILDO ARHUACO DE LA SIERRA NEVADA </v>
          </cell>
          <cell r="K1342" t="str">
            <v>900.301.806-6</v>
          </cell>
          <cell r="L1342" t="str">
            <v>VALLEDUPAR</v>
          </cell>
          <cell r="M1342" t="str">
            <v>CA INDIGENA AVENIDA HURTADO</v>
          </cell>
          <cell r="N1342">
            <v>5839352</v>
          </cell>
          <cell r="O1342" t="str">
            <v xml:space="preserve">AUNAR ESFUERZOS EN LA EJECUCIÓN DE ESTUDIOS DE DISEÑOY CONSTRUCCIÓN DE OBRAS EN EL NUEVO PUEBLO INDÍGENA ARAHUACO JYMAIN LOCALIZADO EN EL MUNICIPIO DE VALLEDUPAR (CESAR) Y OPTIMIZACIÓN Y ADECUACIÓN DEL COLEGIO EN EL PUEBLO INDÍGENA DE GUNMAKU EN EL DPTO. </v>
          </cell>
          <cell r="P1342">
            <v>1046841123</v>
          </cell>
          <cell r="Q1342">
            <v>0</v>
          </cell>
          <cell r="R1342">
            <v>1046841123</v>
          </cell>
          <cell r="S1342">
            <v>27513</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t="str">
            <v>KEYLA MILENA FLOREZ ARIAS</v>
          </cell>
          <cell r="AJ1342" t="str">
            <v>1°DESEMBOLSO $104.684.112 EQUIVALENTE AL 10%.  2°DESEMBOLSO $418.736.449 EQUIVALENTE AL 40%. 3°DESEMBOLSO $471.078.506 EQUIVALENTE AL 45%. ÚLTIMO DESEMBOLSO $52.342.056 EQUIVALENTE AL 5%.</v>
          </cell>
          <cell r="AK1342" t="str">
            <v>CUENTA DE COBRO</v>
          </cell>
          <cell r="AL1342" t="str">
            <v>NO APLICA</v>
          </cell>
          <cell r="AM1342" t="str">
            <v>PRIMER DESEMBOLSO EQUIVALENTE AL 10% DEL VALOR DEL APORTE DEL DPS.</v>
          </cell>
          <cell r="AN1342">
            <v>104684112</v>
          </cell>
          <cell r="AO1342">
            <v>0</v>
          </cell>
          <cell r="AP1342">
            <v>0</v>
          </cell>
          <cell r="AQ1342">
            <v>0</v>
          </cell>
          <cell r="AR1342">
            <v>0</v>
          </cell>
          <cell r="AS1342">
            <v>0</v>
          </cell>
          <cell r="AT1342">
            <v>0</v>
          </cell>
          <cell r="AU1342">
            <v>0</v>
          </cell>
          <cell r="AV1342">
            <v>0</v>
          </cell>
          <cell r="AW1342">
            <v>0</v>
          </cell>
          <cell r="AX1342">
            <v>0</v>
          </cell>
          <cell r="AY1342">
            <v>0</v>
          </cell>
          <cell r="AZ1342">
            <v>104684112</v>
          </cell>
          <cell r="BA1342" t="str">
            <v>NO</v>
          </cell>
          <cell r="BB1342" t="str">
            <v>NO</v>
          </cell>
          <cell r="BC1342" t="str">
            <v>NO</v>
          </cell>
          <cell r="BD1342" t="str">
            <v>NO</v>
          </cell>
          <cell r="BE1342" t="str">
            <v>COMÚN</v>
          </cell>
          <cell r="BF1342" t="str">
            <v>NO</v>
          </cell>
          <cell r="BG1342" t="str">
            <v>CONVENIO INTERADMINISTRATIVO</v>
          </cell>
          <cell r="BH1342">
            <v>0</v>
          </cell>
          <cell r="BI1342">
            <v>0</v>
          </cell>
          <cell r="BJ1342">
            <v>0</v>
          </cell>
          <cell r="BK1342" t="str">
            <v>CONVENIO INTERADMINISTRATIVO</v>
          </cell>
          <cell r="BL1342">
            <v>0</v>
          </cell>
          <cell r="BM1342">
            <v>0</v>
          </cell>
          <cell r="BN1342">
            <v>0</v>
          </cell>
          <cell r="BO1342" t="str">
            <v>CONVENIO INTERADMINISTRATIVO</v>
          </cell>
          <cell r="BP1342">
            <v>0</v>
          </cell>
          <cell r="BQ1342">
            <v>0</v>
          </cell>
          <cell r="BR1342">
            <v>0</v>
          </cell>
          <cell r="BS1342">
            <v>0</v>
          </cell>
          <cell r="BT1342">
            <v>0</v>
          </cell>
          <cell r="BU1342">
            <v>0</v>
          </cell>
          <cell r="BV1342">
            <v>0</v>
          </cell>
          <cell r="BW1342">
            <v>0</v>
          </cell>
          <cell r="BX1342">
            <v>0</v>
          </cell>
          <cell r="BY1342">
            <v>0</v>
          </cell>
          <cell r="BZ1342">
            <v>0</v>
          </cell>
          <cell r="CA1342">
            <v>0</v>
          </cell>
          <cell r="CB1342">
            <v>0</v>
          </cell>
          <cell r="CC1342">
            <v>0</v>
          </cell>
          <cell r="CD1342">
            <v>0</v>
          </cell>
          <cell r="CE1342">
            <v>0</v>
          </cell>
          <cell r="CF1342">
            <v>104684112</v>
          </cell>
          <cell r="CG1342">
            <v>41556</v>
          </cell>
          <cell r="CH1342">
            <v>975</v>
          </cell>
          <cell r="CI1342">
            <v>27513</v>
          </cell>
          <cell r="CJ1342" t="str">
            <v>Elcy Amparo Rojas Alejo</v>
          </cell>
          <cell r="CK1342" t="str">
            <v>GT INFRAESTRUCTURA Y HABITAT</v>
          </cell>
          <cell r="CL1342" t="str">
            <v>ORDINARIA</v>
          </cell>
          <cell r="CM1342" t="str">
            <v>SIN EXPEDIENTE EN ORFEO</v>
          </cell>
          <cell r="CN1342">
            <v>0</v>
          </cell>
          <cell r="CO1342" t="str">
            <v>NO APLICA</v>
          </cell>
          <cell r="CP1342">
            <v>0</v>
          </cell>
          <cell r="CQ1342" t="str">
            <v>2013-5020150073</v>
          </cell>
          <cell r="CR1342" t="str">
            <v xml:space="preserve">CONVENIO INTERADMINISTRATIVO DE ASOCIACIÓN ENTRE EL DPS Y EL CABILDO INDÍGENA DEL RESGUARDO ARHUACO DE LA SIERRA NEVADA DE SANTA MARTA,  POR UN VALOR TOTAL DE $1.215.917.123.  EL VALOR DE LA LIQUIDACIÓN CORRESPONDE AL APORTE DEL DPS.  </v>
          </cell>
          <cell r="CS1342">
            <v>0</v>
          </cell>
          <cell r="CT1342">
            <v>0</v>
          </cell>
          <cell r="CU1342">
            <v>0</v>
          </cell>
          <cell r="CV1342">
            <v>0</v>
          </cell>
          <cell r="CW1342">
            <v>0</v>
          </cell>
          <cell r="CX1342">
            <v>0</v>
          </cell>
          <cell r="CY1342">
            <v>0</v>
          </cell>
          <cell r="CZ1342">
            <v>0</v>
          </cell>
          <cell r="DA1342">
            <v>0</v>
          </cell>
          <cell r="DB1342">
            <v>0</v>
          </cell>
          <cell r="DC1342">
            <v>0</v>
          </cell>
          <cell r="DD1342">
            <v>0</v>
          </cell>
          <cell r="DE1342">
            <v>0</v>
          </cell>
          <cell r="DF1342">
            <v>0</v>
          </cell>
          <cell r="DG1342">
            <v>0</v>
          </cell>
          <cell r="DH1342">
            <v>0</v>
          </cell>
          <cell r="DI1342">
            <v>0</v>
          </cell>
          <cell r="DJ1342">
            <v>0</v>
          </cell>
          <cell r="DK1342">
            <v>0</v>
          </cell>
          <cell r="DL1342">
            <v>0</v>
          </cell>
          <cell r="DM1342">
            <v>0</v>
          </cell>
          <cell r="DN1342">
            <v>0</v>
          </cell>
          <cell r="DO1342">
            <v>0</v>
          </cell>
          <cell r="DP1342">
            <v>0</v>
          </cell>
          <cell r="DQ1342">
            <v>0</v>
          </cell>
          <cell r="DR1342">
            <v>0</v>
          </cell>
          <cell r="DS1342">
            <v>0</v>
          </cell>
          <cell r="DT1342">
            <v>0</v>
          </cell>
          <cell r="DU1342">
            <v>0</v>
          </cell>
          <cell r="DV1342">
            <v>0</v>
          </cell>
          <cell r="DW1342">
            <v>0</v>
          </cell>
          <cell r="DX1342">
            <v>0</v>
          </cell>
          <cell r="DY1342">
            <v>0</v>
          </cell>
          <cell r="DZ1342">
            <v>0</v>
          </cell>
          <cell r="EA1342">
            <v>0</v>
          </cell>
          <cell r="EB1342">
            <v>0</v>
          </cell>
          <cell r="EC1342">
            <v>0</v>
          </cell>
          <cell r="ED1342">
            <v>0</v>
          </cell>
          <cell r="EE1342">
            <v>0</v>
          </cell>
          <cell r="EF1342">
            <v>0</v>
          </cell>
          <cell r="EG1342">
            <v>0</v>
          </cell>
          <cell r="EH1342">
            <v>0</v>
          </cell>
          <cell r="EI1342">
            <v>0</v>
          </cell>
          <cell r="EJ1342">
            <v>0</v>
          </cell>
        </row>
        <row r="1343">
          <cell r="B1343">
            <v>1531</v>
          </cell>
          <cell r="C1343">
            <v>41558</v>
          </cell>
          <cell r="D1343">
            <v>987</v>
          </cell>
          <cell r="E1343" t="str">
            <v>Amparo</v>
          </cell>
          <cell r="F1343">
            <v>41558</v>
          </cell>
          <cell r="G1343" t="str">
            <v>DPS</v>
          </cell>
          <cell r="H1343" t="str">
            <v>013/2013</v>
          </cell>
          <cell r="I1343">
            <v>2013</v>
          </cell>
          <cell r="J1343" t="str">
            <v>ARCHIVO GENERAL DE LA NACION</v>
          </cell>
          <cell r="K1343" t="str">
            <v>800.128.835-6</v>
          </cell>
          <cell r="L1343" t="str">
            <v>BOGOTÁ</v>
          </cell>
          <cell r="M1343" t="str">
            <v>Cra 6 No 6-91</v>
          </cell>
          <cell r="N1343" t="str">
            <v>337 2019</v>
          </cell>
          <cell r="O1343" t="str">
            <v>ARRENDAMIENTO DEPOSITO No  54 UBICADO EN EL ARCHIVO GENERAL DE LA NACION UBICADO EN LA CRA. 6 NO. 6-91 EL CUAL CUENTA CON 249 METROS CUADRADOS DE AREA PARA EL FUNCIONAMIENTO DEL ARCHIVO DEL DEPARTAMENTO ADMINISTRATIVO PARA LA PROSPERIDAD SOCIAL</v>
          </cell>
          <cell r="P1343">
            <v>104632000</v>
          </cell>
          <cell r="Q1343">
            <v>16742000</v>
          </cell>
          <cell r="R1343">
            <v>121374000</v>
          </cell>
          <cell r="S1343">
            <v>135513</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t="str">
            <v>MAURICIO  GUTIERREZ ORTIZ</v>
          </cell>
          <cell r="AJ1343" t="str">
            <v>ONCE PAGOS MENSUALES C/U POR $11,034,000</v>
          </cell>
          <cell r="AK1343">
            <v>52950</v>
          </cell>
          <cell r="AL1343" t="str">
            <v>NO REQUIEREN AUTORIZACIÓN DE NUMERACIÓN DE LA DIAN RES 3878 DE 1996</v>
          </cell>
          <cell r="AM1343" t="str">
            <v>SOLICITUD NOVENO PAGO DEL CONTRATO ARRENDAMIENTO DEPÓSITO 54 MES DE OCTUBRE/2013</v>
          </cell>
          <cell r="AN1343">
            <v>9512069</v>
          </cell>
          <cell r="AO1343">
            <v>0</v>
          </cell>
          <cell r="AP1343">
            <v>0</v>
          </cell>
          <cell r="AQ1343">
            <v>0</v>
          </cell>
          <cell r="AR1343">
            <v>0</v>
          </cell>
          <cell r="AS1343">
            <v>0</v>
          </cell>
          <cell r="AT1343">
            <v>0</v>
          </cell>
          <cell r="AU1343">
            <v>0</v>
          </cell>
          <cell r="AV1343">
            <v>0.16</v>
          </cell>
          <cell r="AW1343">
            <v>0</v>
          </cell>
          <cell r="AX1343">
            <v>1521931</v>
          </cell>
          <cell r="AY1343">
            <v>0</v>
          </cell>
          <cell r="AZ1343">
            <v>11034000</v>
          </cell>
          <cell r="BA1343" t="str">
            <v>NO</v>
          </cell>
          <cell r="BB1343" t="str">
            <v>NO</v>
          </cell>
          <cell r="BC1343" t="str">
            <v>NO</v>
          </cell>
          <cell r="BD1343" t="str">
            <v>SI</v>
          </cell>
          <cell r="BE1343" t="str">
            <v>COMÚN</v>
          </cell>
          <cell r="BF1343" t="str">
            <v>SI</v>
          </cell>
          <cell r="BG1343" t="str">
            <v>ESTABLECIMIENTO PÚBLICO ADSCRITO AL MINISTERIO DE CULTURA</v>
          </cell>
          <cell r="BH1343">
            <v>0</v>
          </cell>
          <cell r="BI1343">
            <v>0</v>
          </cell>
          <cell r="BJ1343">
            <v>0</v>
          </cell>
          <cell r="BK1343" t="str">
            <v>NO EFECTUAR RETENCIONES ART. 437-2 - 369 Y 518 E.T.</v>
          </cell>
          <cell r="BL1343">
            <v>0</v>
          </cell>
          <cell r="BM1343">
            <v>0</v>
          </cell>
          <cell r="BN1343">
            <v>0</v>
          </cell>
          <cell r="BO1343" t="str">
            <v>NO EFECTUAR RETENCIONES ART. 437-2 - 369 Y 518 E.T.</v>
          </cell>
          <cell r="BP1343">
            <v>0</v>
          </cell>
          <cell r="BQ1343">
            <v>0</v>
          </cell>
          <cell r="BR1343">
            <v>0</v>
          </cell>
          <cell r="BS1343">
            <v>0</v>
          </cell>
          <cell r="BT1343">
            <v>0</v>
          </cell>
          <cell r="BU1343">
            <v>0</v>
          </cell>
          <cell r="BV1343">
            <v>0</v>
          </cell>
          <cell r="BW1343">
            <v>0</v>
          </cell>
          <cell r="BX1343">
            <v>0</v>
          </cell>
          <cell r="BY1343">
            <v>0</v>
          </cell>
          <cell r="BZ1343">
            <v>0</v>
          </cell>
          <cell r="CA1343">
            <v>0</v>
          </cell>
          <cell r="CB1343">
            <v>0</v>
          </cell>
          <cell r="CC1343">
            <v>0</v>
          </cell>
          <cell r="CD1343">
            <v>0</v>
          </cell>
          <cell r="CE1343">
            <v>0</v>
          </cell>
          <cell r="CF1343">
            <v>11034000</v>
          </cell>
          <cell r="CG1343">
            <v>41558</v>
          </cell>
          <cell r="CH1343">
            <v>987</v>
          </cell>
          <cell r="CI1343">
            <v>135513</v>
          </cell>
          <cell r="CJ1343" t="str">
            <v>Elcy Amparo Rojas Alejo</v>
          </cell>
          <cell r="CK1343" t="str">
            <v>SUBDIRECCIÓN DE OPERACIONES</v>
          </cell>
          <cell r="CL1343" t="str">
            <v>GASTOS GENERALES</v>
          </cell>
          <cell r="CM1343" t="str">
            <v>201361003002000013E</v>
          </cell>
          <cell r="CN1343">
            <v>0</v>
          </cell>
          <cell r="CO1343" t="str">
            <v>NO APLICA</v>
          </cell>
          <cell r="CP1343">
            <v>0</v>
          </cell>
          <cell r="CQ1343" t="str">
            <v>2013-6200152783</v>
          </cell>
          <cell r="CR1343">
            <v>0</v>
          </cell>
          <cell r="CS1343">
            <v>0</v>
          </cell>
          <cell r="CT1343">
            <v>0</v>
          </cell>
          <cell r="CU1343">
            <v>0</v>
          </cell>
          <cell r="CV1343">
            <v>0</v>
          </cell>
          <cell r="CW1343">
            <v>0</v>
          </cell>
          <cell r="CX1343">
            <v>0</v>
          </cell>
          <cell r="CY1343">
            <v>0</v>
          </cell>
          <cell r="CZ1343">
            <v>0</v>
          </cell>
          <cell r="DA1343">
            <v>0</v>
          </cell>
          <cell r="DB1343">
            <v>0</v>
          </cell>
          <cell r="DC1343">
            <v>0</v>
          </cell>
          <cell r="DD1343">
            <v>0</v>
          </cell>
          <cell r="DE1343">
            <v>0</v>
          </cell>
          <cell r="DF1343">
            <v>0</v>
          </cell>
          <cell r="DG1343">
            <v>0</v>
          </cell>
          <cell r="DH1343">
            <v>0</v>
          </cell>
          <cell r="DI1343">
            <v>0</v>
          </cell>
          <cell r="DJ1343">
            <v>0</v>
          </cell>
          <cell r="DK1343">
            <v>0</v>
          </cell>
          <cell r="DL1343">
            <v>0</v>
          </cell>
          <cell r="DM1343">
            <v>0</v>
          </cell>
          <cell r="DN1343">
            <v>0</v>
          </cell>
          <cell r="DO1343">
            <v>0</v>
          </cell>
          <cell r="DP1343">
            <v>0</v>
          </cell>
          <cell r="DQ1343">
            <v>0</v>
          </cell>
          <cell r="DR1343">
            <v>0</v>
          </cell>
          <cell r="DS1343">
            <v>0</v>
          </cell>
          <cell r="DT1343">
            <v>0</v>
          </cell>
          <cell r="DU1343">
            <v>0</v>
          </cell>
          <cell r="DV1343">
            <v>0</v>
          </cell>
          <cell r="DW1343">
            <v>0</v>
          </cell>
          <cell r="DX1343">
            <v>0</v>
          </cell>
          <cell r="DY1343">
            <v>0</v>
          </cell>
          <cell r="DZ1343">
            <v>0</v>
          </cell>
          <cell r="EA1343">
            <v>0</v>
          </cell>
          <cell r="EB1343">
            <v>0</v>
          </cell>
          <cell r="EC1343">
            <v>0</v>
          </cell>
          <cell r="ED1343">
            <v>0</v>
          </cell>
          <cell r="EE1343">
            <v>0</v>
          </cell>
          <cell r="EF1343">
            <v>0</v>
          </cell>
          <cell r="EG1343">
            <v>0</v>
          </cell>
          <cell r="EH1343">
            <v>0</v>
          </cell>
          <cell r="EI1343">
            <v>0</v>
          </cell>
          <cell r="EJ1343">
            <v>0</v>
          </cell>
        </row>
        <row r="1344">
          <cell r="B1344">
            <v>1532</v>
          </cell>
          <cell r="C1344">
            <v>41558</v>
          </cell>
          <cell r="D1344">
            <v>988</v>
          </cell>
          <cell r="E1344" t="str">
            <v>Amparo</v>
          </cell>
          <cell r="F1344">
            <v>41558</v>
          </cell>
          <cell r="G1344" t="str">
            <v>DPS</v>
          </cell>
          <cell r="H1344" t="str">
            <v>175/12</v>
          </cell>
          <cell r="I1344">
            <v>2013</v>
          </cell>
          <cell r="J1344" t="str">
            <v>LIGIA CHAPARRO LEAL</v>
          </cell>
          <cell r="K1344" t="str">
            <v>23.936.684-9</v>
          </cell>
          <cell r="L1344" t="str">
            <v>YOPAL</v>
          </cell>
          <cell r="M1344" t="str">
            <v>Cra 25 No 11-33</v>
          </cell>
          <cell r="N1344" t="str">
            <v>634 96 67</v>
          </cell>
          <cell r="O1344" t="str">
            <v>ARRENDAMIENTO DEL INMUEBLE UBICADO EN LA CARRERA 25 No 11-33 BARRIO LIBERTADOR FUNCIONAMIENTO D.R. CASANARE</v>
          </cell>
          <cell r="P1344">
            <v>52747535</v>
          </cell>
          <cell r="Q1344">
            <v>0</v>
          </cell>
          <cell r="R1344">
            <v>52747535</v>
          </cell>
          <cell r="S1344">
            <v>3113</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t="str">
            <v>YACKELINE MORENO FONSECA</v>
          </cell>
          <cell r="AJ1344" t="str">
            <v>1ER PAG $ 2.537.610 Y 12 PAGOS MENSUALES $2.613.739</v>
          </cell>
          <cell r="AK1344" t="str">
            <v>0762 - 0778</v>
          </cell>
          <cell r="AL1344" t="str">
            <v>4400000027137 DE 2013/02/19</v>
          </cell>
          <cell r="AM1344" t="str">
            <v>SOLICITUD SÉPTIMO Y OCTAVO PAGO CANON DE ARRENDAMIENTO - JUNIO Y JULIO DE 2013</v>
          </cell>
          <cell r="AN1344">
            <v>4752252</v>
          </cell>
          <cell r="AO1344">
            <v>0</v>
          </cell>
          <cell r="AP1344">
            <v>0</v>
          </cell>
          <cell r="AQ1344">
            <v>0</v>
          </cell>
          <cell r="AR1344">
            <v>0</v>
          </cell>
          <cell r="AS1344">
            <v>0</v>
          </cell>
          <cell r="AT1344">
            <v>0</v>
          </cell>
          <cell r="AU1344">
            <v>0</v>
          </cell>
          <cell r="AV1344">
            <v>0.1</v>
          </cell>
          <cell r="AW1344">
            <v>0</v>
          </cell>
          <cell r="AX1344">
            <v>475226</v>
          </cell>
          <cell r="AY1344">
            <v>0</v>
          </cell>
          <cell r="AZ1344">
            <v>5227478</v>
          </cell>
          <cell r="BA1344" t="str">
            <v>NO</v>
          </cell>
          <cell r="BB1344" t="str">
            <v>NO</v>
          </cell>
          <cell r="BC1344" t="str">
            <v>NO</v>
          </cell>
          <cell r="BD1344" t="str">
            <v>NO</v>
          </cell>
          <cell r="BE1344" t="str">
            <v>COMÚN</v>
          </cell>
          <cell r="BF1344" t="str">
            <v>NO</v>
          </cell>
          <cell r="BG1344" t="str">
            <v>ARRIENDO BIEN INMUEBLE</v>
          </cell>
          <cell r="BH1344">
            <v>3.5000000000000003E-2</v>
          </cell>
          <cell r="BI1344">
            <v>0</v>
          </cell>
          <cell r="BJ1344">
            <v>0</v>
          </cell>
          <cell r="BK1344" t="str">
            <v>COMÚN</v>
          </cell>
          <cell r="BL1344">
            <v>0.15</v>
          </cell>
          <cell r="BM1344">
            <v>0</v>
          </cell>
          <cell r="BN1344">
            <v>0</v>
          </cell>
          <cell r="BO1344" t="str">
            <v xml:space="preserve">YOPAL  ACU.13/12 ART.76  act.304 </v>
          </cell>
          <cell r="BP1344">
            <v>6.0000000000000001E-3</v>
          </cell>
          <cell r="BQ1344">
            <v>0</v>
          </cell>
          <cell r="BR1344">
            <v>0</v>
          </cell>
          <cell r="BS1344">
            <v>0</v>
          </cell>
          <cell r="BT1344">
            <v>0</v>
          </cell>
          <cell r="BU1344">
            <v>0</v>
          </cell>
          <cell r="BV1344">
            <v>0</v>
          </cell>
          <cell r="BW1344">
            <v>166329</v>
          </cell>
          <cell r="BX1344">
            <v>0</v>
          </cell>
          <cell r="BY1344">
            <v>71284</v>
          </cell>
          <cell r="BZ1344">
            <v>0</v>
          </cell>
          <cell r="CA1344">
            <v>28514</v>
          </cell>
          <cell r="CB1344">
            <v>0</v>
          </cell>
          <cell r="CC1344">
            <v>0</v>
          </cell>
          <cell r="CD1344">
            <v>0</v>
          </cell>
          <cell r="CE1344">
            <v>0</v>
          </cell>
          <cell r="CF1344">
            <v>4961351</v>
          </cell>
          <cell r="CG1344">
            <v>41558</v>
          </cell>
          <cell r="CH1344">
            <v>988</v>
          </cell>
          <cell r="CI1344">
            <v>3113</v>
          </cell>
          <cell r="CJ1344" t="str">
            <v>Elcy Amparo Rojas Alejo</v>
          </cell>
          <cell r="CK1344" t="str">
            <v>SUBDIRECCIÓN DE OPERACIONES</v>
          </cell>
          <cell r="CL1344" t="str">
            <v>GASTOS GENERALES</v>
          </cell>
          <cell r="CM1344" t="str">
            <v>201261003002000175E</v>
          </cell>
          <cell r="CN1344">
            <v>0</v>
          </cell>
          <cell r="CO1344" t="str">
            <v>NO APLICA</v>
          </cell>
          <cell r="CP1344">
            <v>0</v>
          </cell>
          <cell r="CQ1344" t="str">
            <v>2013-6200152563</v>
          </cell>
          <cell r="CR1344" t="str">
            <v>FACTURA No.0762 EN COPIA Y ACOMPAÑADA DE DENUNCIO DE SU PÉRDIDA DE FECHA 24 DE SEPTIEMBRE DE 2013, COLOCADA POR GUILLERMO ADOLFO MERCHA FAJARDO CÉDULA No. 74861098, ASISTENTE ADMINISTRATIVO SEGÚN INDICA LA SOLICITUD DE PAGO.</v>
          </cell>
          <cell r="CS1344">
            <v>0</v>
          </cell>
          <cell r="CT1344">
            <v>0</v>
          </cell>
          <cell r="CU1344">
            <v>0</v>
          </cell>
          <cell r="CV1344">
            <v>0</v>
          </cell>
          <cell r="CW1344">
            <v>0</v>
          </cell>
          <cell r="CX1344">
            <v>0</v>
          </cell>
          <cell r="CY1344">
            <v>0</v>
          </cell>
          <cell r="CZ1344">
            <v>0</v>
          </cell>
          <cell r="DA1344">
            <v>0</v>
          </cell>
          <cell r="DB1344">
            <v>0</v>
          </cell>
          <cell r="DC1344">
            <v>0</v>
          </cell>
          <cell r="DD1344">
            <v>0</v>
          </cell>
          <cell r="DE1344">
            <v>0</v>
          </cell>
          <cell r="DF1344">
            <v>0</v>
          </cell>
          <cell r="DG1344">
            <v>0</v>
          </cell>
          <cell r="DH1344">
            <v>0</v>
          </cell>
          <cell r="DI1344">
            <v>0</v>
          </cell>
          <cell r="DJ1344">
            <v>0</v>
          </cell>
          <cell r="DK1344">
            <v>0</v>
          </cell>
          <cell r="DL1344">
            <v>0</v>
          </cell>
          <cell r="DM1344">
            <v>0</v>
          </cell>
          <cell r="DN1344">
            <v>0</v>
          </cell>
          <cell r="DO1344">
            <v>0</v>
          </cell>
          <cell r="DP1344">
            <v>0</v>
          </cell>
          <cell r="DQ1344">
            <v>0</v>
          </cell>
          <cell r="DR1344">
            <v>0</v>
          </cell>
          <cell r="DS1344">
            <v>0</v>
          </cell>
          <cell r="DT1344">
            <v>0</v>
          </cell>
          <cell r="DU1344">
            <v>0</v>
          </cell>
          <cell r="DV1344">
            <v>0</v>
          </cell>
          <cell r="DW1344">
            <v>0</v>
          </cell>
          <cell r="DX1344">
            <v>0</v>
          </cell>
          <cell r="DY1344">
            <v>0</v>
          </cell>
          <cell r="DZ1344">
            <v>0</v>
          </cell>
          <cell r="EA1344">
            <v>0</v>
          </cell>
          <cell r="EB1344">
            <v>0</v>
          </cell>
          <cell r="EC1344">
            <v>0</v>
          </cell>
          <cell r="ED1344">
            <v>0</v>
          </cell>
          <cell r="EE1344">
            <v>0</v>
          </cell>
          <cell r="EF1344">
            <v>0</v>
          </cell>
          <cell r="EG1344">
            <v>0</v>
          </cell>
          <cell r="EH1344">
            <v>0</v>
          </cell>
          <cell r="EI1344">
            <v>0</v>
          </cell>
          <cell r="EJ1344">
            <v>0</v>
          </cell>
        </row>
        <row r="1345">
          <cell r="B1345">
            <v>1533</v>
          </cell>
          <cell r="C1345">
            <v>41558</v>
          </cell>
          <cell r="D1345">
            <v>989</v>
          </cell>
          <cell r="E1345" t="str">
            <v>Amparo</v>
          </cell>
          <cell r="F1345">
            <v>41558</v>
          </cell>
          <cell r="G1345" t="str">
            <v>DPS</v>
          </cell>
          <cell r="H1345" t="str">
            <v>032/13</v>
          </cell>
          <cell r="I1345">
            <v>2013</v>
          </cell>
          <cell r="J1345" t="str">
            <v xml:space="preserve">HERNAN DARIO BUENAÑO GAMBOA </v>
          </cell>
          <cell r="K1345" t="str">
            <v>71.946.538-9</v>
          </cell>
          <cell r="L1345" t="str">
            <v>APARTADÓ - ANT</v>
          </cell>
          <cell r="M1345" t="str">
            <v xml:space="preserve">Cl 97 101 -29 </v>
          </cell>
          <cell r="N1345" t="str">
            <v>828 24 46</v>
          </cell>
          <cell r="O1345" t="str">
            <v>RECIBE EN CALIDAD DE ARRENDAMIENTO EL INMUEBLE UBICADO EN LA CRA 97 101 - 23, PARA EL FUNCIONAMIENTO D. R. URABA</v>
          </cell>
          <cell r="P1345">
            <v>28000000</v>
          </cell>
          <cell r="Q1345">
            <v>0</v>
          </cell>
          <cell r="R1345">
            <v>28000000</v>
          </cell>
          <cell r="S1345">
            <v>276213</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t="str">
            <v>YACKELINE MORENO FONSECA</v>
          </cell>
          <cell r="AJ1345" t="str">
            <v>FACTURA</v>
          </cell>
          <cell r="AK1345">
            <v>2022</v>
          </cell>
          <cell r="AL1345" t="str">
            <v>410000002924 2012/08/01</v>
          </cell>
          <cell r="AM1345" t="str">
            <v>SOLICITUD SÉPTIMO PAGO DE ACUERDO AL CONTRATO DE ARRENDAMIENTO, MES DE OCTUBRE/13</v>
          </cell>
          <cell r="AN1345">
            <v>3448275</v>
          </cell>
          <cell r="AO1345">
            <v>0</v>
          </cell>
          <cell r="AP1345">
            <v>0</v>
          </cell>
          <cell r="AQ1345">
            <v>0</v>
          </cell>
          <cell r="AR1345">
            <v>0</v>
          </cell>
          <cell r="AS1345">
            <v>0</v>
          </cell>
          <cell r="AT1345">
            <v>0</v>
          </cell>
          <cell r="AU1345">
            <v>0</v>
          </cell>
          <cell r="AV1345">
            <v>0.16</v>
          </cell>
          <cell r="AW1345">
            <v>0</v>
          </cell>
          <cell r="AX1345">
            <v>551725</v>
          </cell>
          <cell r="AY1345">
            <v>0</v>
          </cell>
          <cell r="AZ1345">
            <v>4000000</v>
          </cell>
          <cell r="BA1345" t="str">
            <v>NO</v>
          </cell>
          <cell r="BB1345" t="str">
            <v>NO</v>
          </cell>
          <cell r="BC1345" t="str">
            <v>NO</v>
          </cell>
          <cell r="BD1345" t="str">
            <v>NO</v>
          </cell>
          <cell r="BE1345" t="str">
            <v>COMÚN</v>
          </cell>
          <cell r="BF1345" t="str">
            <v>NO</v>
          </cell>
          <cell r="BG1345" t="str">
            <v>ARRIENDO BIEN INMUEBLE</v>
          </cell>
          <cell r="BH1345">
            <v>3.5000000000000003E-2</v>
          </cell>
          <cell r="BI1345">
            <v>0</v>
          </cell>
          <cell r="BJ1345">
            <v>0</v>
          </cell>
          <cell r="BK1345" t="str">
            <v>COMÚN</v>
          </cell>
          <cell r="BL1345">
            <v>0.15</v>
          </cell>
          <cell r="BM1345">
            <v>0</v>
          </cell>
          <cell r="BN1345">
            <v>0</v>
          </cell>
          <cell r="BO1345" t="str">
            <v>APARTADO ET 2009  (ART. 141 PARAG.2)- NO AGENTES DE RETENCIÓN</v>
          </cell>
          <cell r="BP1345">
            <v>0</v>
          </cell>
          <cell r="BQ1345">
            <v>0</v>
          </cell>
          <cell r="BR1345">
            <v>0</v>
          </cell>
          <cell r="BS1345">
            <v>0</v>
          </cell>
          <cell r="BT1345">
            <v>0</v>
          </cell>
          <cell r="BU1345">
            <v>0</v>
          </cell>
          <cell r="BV1345">
            <v>0</v>
          </cell>
          <cell r="BW1345">
            <v>120690</v>
          </cell>
          <cell r="BX1345">
            <v>0</v>
          </cell>
          <cell r="BY1345">
            <v>82759</v>
          </cell>
          <cell r="BZ1345">
            <v>0</v>
          </cell>
          <cell r="CA1345">
            <v>0</v>
          </cell>
          <cell r="CB1345">
            <v>0</v>
          </cell>
          <cell r="CC1345">
            <v>0</v>
          </cell>
          <cell r="CD1345">
            <v>0</v>
          </cell>
          <cell r="CE1345">
            <v>0</v>
          </cell>
          <cell r="CF1345">
            <v>3796551</v>
          </cell>
          <cell r="CG1345">
            <v>41558</v>
          </cell>
          <cell r="CH1345">
            <v>989</v>
          </cell>
          <cell r="CI1345">
            <v>276213</v>
          </cell>
          <cell r="CJ1345" t="str">
            <v>Elcy Amparo Rojas Alejo</v>
          </cell>
          <cell r="CK1345" t="str">
            <v>SUBDIRECCIÓN DE OPERACIONES</v>
          </cell>
          <cell r="CL1345" t="str">
            <v>GASTOS GENERALES</v>
          </cell>
          <cell r="CM1345" t="str">
            <v>201361003002000032E</v>
          </cell>
          <cell r="CN1345">
            <v>0</v>
          </cell>
          <cell r="CO1345" t="str">
            <v>NO APLICA</v>
          </cell>
          <cell r="CP1345">
            <v>0</v>
          </cell>
          <cell r="CQ1345" t="str">
            <v>2013-6200153173</v>
          </cell>
          <cell r="CR1345">
            <v>0</v>
          </cell>
          <cell r="CS1345">
            <v>0</v>
          </cell>
          <cell r="CT1345">
            <v>0</v>
          </cell>
          <cell r="CU1345">
            <v>0</v>
          </cell>
          <cell r="CV1345">
            <v>0</v>
          </cell>
          <cell r="CW1345">
            <v>0</v>
          </cell>
          <cell r="CX1345">
            <v>0</v>
          </cell>
          <cell r="CY1345">
            <v>0</v>
          </cell>
          <cell r="CZ1345">
            <v>0</v>
          </cell>
          <cell r="DA1345">
            <v>0</v>
          </cell>
          <cell r="DB1345">
            <v>0</v>
          </cell>
          <cell r="DC1345">
            <v>0</v>
          </cell>
          <cell r="DD1345">
            <v>0</v>
          </cell>
          <cell r="DE1345">
            <v>0</v>
          </cell>
          <cell r="DF1345">
            <v>0</v>
          </cell>
          <cell r="DG1345">
            <v>0</v>
          </cell>
          <cell r="DH1345">
            <v>0</v>
          </cell>
          <cell r="DI1345">
            <v>0</v>
          </cell>
          <cell r="DJ1345">
            <v>0</v>
          </cell>
          <cell r="DK1345">
            <v>0</v>
          </cell>
          <cell r="DL1345">
            <v>0</v>
          </cell>
          <cell r="DM1345">
            <v>0</v>
          </cell>
          <cell r="DN1345">
            <v>0</v>
          </cell>
          <cell r="DO1345">
            <v>0</v>
          </cell>
          <cell r="DP1345">
            <v>0</v>
          </cell>
          <cell r="DQ1345">
            <v>0</v>
          </cell>
          <cell r="DR1345">
            <v>0</v>
          </cell>
          <cell r="DS1345">
            <v>0</v>
          </cell>
          <cell r="DT1345">
            <v>0</v>
          </cell>
          <cell r="DU1345">
            <v>0</v>
          </cell>
          <cell r="DV1345">
            <v>0</v>
          </cell>
          <cell r="DW1345">
            <v>0</v>
          </cell>
          <cell r="DX1345">
            <v>0</v>
          </cell>
          <cell r="DY1345">
            <v>0</v>
          </cell>
          <cell r="DZ1345">
            <v>0</v>
          </cell>
          <cell r="EA1345">
            <v>0</v>
          </cell>
          <cell r="EB1345">
            <v>0</v>
          </cell>
          <cell r="EC1345">
            <v>0</v>
          </cell>
          <cell r="ED1345">
            <v>0</v>
          </cell>
          <cell r="EE1345">
            <v>0</v>
          </cell>
          <cell r="EF1345">
            <v>0</v>
          </cell>
          <cell r="EG1345">
            <v>0</v>
          </cell>
          <cell r="EH1345">
            <v>0</v>
          </cell>
          <cell r="EI1345">
            <v>0</v>
          </cell>
          <cell r="EJ1345">
            <v>0</v>
          </cell>
        </row>
        <row r="1346">
          <cell r="B1346">
            <v>1534</v>
          </cell>
          <cell r="C1346">
            <v>41558</v>
          </cell>
          <cell r="D1346">
            <v>139</v>
          </cell>
          <cell r="E1346" t="str">
            <v>Amparo</v>
          </cell>
          <cell r="F1346">
            <v>41558</v>
          </cell>
          <cell r="G1346" t="str">
            <v>DPS</v>
          </cell>
          <cell r="H1346" t="str">
            <v>MEMORANDO 27/JUN/13</v>
          </cell>
          <cell r="I1346">
            <v>2013</v>
          </cell>
          <cell r="J1346" t="str">
            <v>SEGUROS DEL ESTADO</v>
          </cell>
          <cell r="K1346" t="str">
            <v>860.009.578-6</v>
          </cell>
          <cell r="L1346" t="str">
            <v>BOGOTÁ</v>
          </cell>
          <cell r="M1346" t="str">
            <v>CRA 11 90 20</v>
          </cell>
          <cell r="N1346">
            <v>3078288</v>
          </cell>
          <cell r="O1346" t="str">
            <v>PRÓRROGA DE LA PÓLIZA DE SEGURO DE RESPONSABILIDAD CIVIL SERVIDORES PÚBLICOS</v>
          </cell>
          <cell r="P1346">
            <v>8876712</v>
          </cell>
          <cell r="Q1346">
            <v>1420274</v>
          </cell>
          <cell r="R1346">
            <v>10296986</v>
          </cell>
          <cell r="S1346">
            <v>974813</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t="str">
            <v>ELIZABETH GÓMEZ SÁNCHEZ</v>
          </cell>
          <cell r="AJ1346" t="str">
            <v>ÚNICO PAGO</v>
          </cell>
          <cell r="AK1346" t="str">
            <v>PÓLIZA 21-01-101000071</v>
          </cell>
          <cell r="AL1346" t="str">
            <v>NO APLICA</v>
          </cell>
          <cell r="AM1346" t="str">
            <v>PRÓRROGA DE LA PÓLIZA DE SEGURO DE RESPONSABILIDAD CIVIL SERVIDORES PÚBLICOS</v>
          </cell>
          <cell r="AN1346">
            <v>8876712</v>
          </cell>
          <cell r="AO1346">
            <v>0</v>
          </cell>
          <cell r="AP1346">
            <v>0</v>
          </cell>
          <cell r="AQ1346">
            <v>0</v>
          </cell>
          <cell r="AR1346">
            <v>0</v>
          </cell>
          <cell r="AS1346">
            <v>0</v>
          </cell>
          <cell r="AT1346">
            <v>0</v>
          </cell>
          <cell r="AU1346">
            <v>0</v>
          </cell>
          <cell r="AV1346">
            <v>0.16</v>
          </cell>
          <cell r="AW1346">
            <v>0</v>
          </cell>
          <cell r="AX1346">
            <v>1420274</v>
          </cell>
          <cell r="AY1346">
            <v>0</v>
          </cell>
          <cell r="AZ1346">
            <v>10296986</v>
          </cell>
          <cell r="BA1346" t="str">
            <v>SI</v>
          </cell>
          <cell r="BB1346" t="str">
            <v>SI</v>
          </cell>
          <cell r="BC1346" t="str">
            <v>SI</v>
          </cell>
          <cell r="BD1346" t="str">
            <v>NO</v>
          </cell>
          <cell r="BE1346" t="str">
            <v>COMÚN</v>
          </cell>
          <cell r="BF1346" t="str">
            <v>NO</v>
          </cell>
          <cell r="BG1346" t="str">
            <v>NO APLICA- DECRETO REGALMENTARIO 2126 DE 1983</v>
          </cell>
          <cell r="BH1346">
            <v>0</v>
          </cell>
          <cell r="BI1346">
            <v>0</v>
          </cell>
          <cell r="BJ1346">
            <v>0</v>
          </cell>
          <cell r="BK1346" t="str">
            <v>GRAN CONTRIBUYENTE</v>
          </cell>
          <cell r="BL1346">
            <v>0</v>
          </cell>
          <cell r="BM1346">
            <v>0</v>
          </cell>
          <cell r="BN1346">
            <v>0</v>
          </cell>
          <cell r="BO1346" t="str">
            <v>BOGOTÁ</v>
          </cell>
          <cell r="BP1346">
            <v>9.6600000000000002E-3</v>
          </cell>
          <cell r="BQ1346">
            <v>0</v>
          </cell>
          <cell r="BR1346">
            <v>0</v>
          </cell>
          <cell r="BS1346">
            <v>0</v>
          </cell>
          <cell r="BT1346">
            <v>0</v>
          </cell>
          <cell r="BU1346">
            <v>0</v>
          </cell>
          <cell r="BV1346">
            <v>0</v>
          </cell>
          <cell r="BW1346">
            <v>0</v>
          </cell>
          <cell r="BX1346">
            <v>0</v>
          </cell>
          <cell r="BY1346">
            <v>0</v>
          </cell>
          <cell r="BZ1346">
            <v>0</v>
          </cell>
          <cell r="CA1346">
            <v>85749</v>
          </cell>
          <cell r="CB1346">
            <v>0</v>
          </cell>
          <cell r="CC1346">
            <v>0</v>
          </cell>
          <cell r="CD1346">
            <v>0</v>
          </cell>
          <cell r="CE1346">
            <v>0</v>
          </cell>
          <cell r="CF1346">
            <v>10211237</v>
          </cell>
          <cell r="CG1346">
            <v>41558</v>
          </cell>
          <cell r="CH1346">
            <v>139</v>
          </cell>
          <cell r="CI1346">
            <v>974813</v>
          </cell>
          <cell r="CJ1346" t="str">
            <v>Elcy Amparo Rojas Alejo</v>
          </cell>
          <cell r="CK1346" t="str">
            <v>SECRETARIA GENERAL</v>
          </cell>
          <cell r="CL1346" t="str">
            <v>GASTOS GENERALES</v>
          </cell>
          <cell r="CM1346" t="str">
            <v>SIN EXPEDIENTE EN ORFEO</v>
          </cell>
          <cell r="CN1346">
            <v>0</v>
          </cell>
          <cell r="CO1346" t="str">
            <v>NO APLICA</v>
          </cell>
          <cell r="CP1346">
            <v>0</v>
          </cell>
          <cell r="CQ1346" t="str">
            <v>SIN RADICADO ORFEO</v>
          </cell>
          <cell r="CR1346">
            <v>0</v>
          </cell>
          <cell r="CS1346">
            <v>0</v>
          </cell>
          <cell r="CT1346">
            <v>0</v>
          </cell>
          <cell r="CU1346">
            <v>0</v>
          </cell>
          <cell r="CV1346">
            <v>0</v>
          </cell>
          <cell r="CW1346">
            <v>0</v>
          </cell>
          <cell r="CX1346">
            <v>0</v>
          </cell>
          <cell r="CY1346">
            <v>0</v>
          </cell>
          <cell r="CZ1346">
            <v>0</v>
          </cell>
          <cell r="DA1346">
            <v>0</v>
          </cell>
          <cell r="DB1346">
            <v>0</v>
          </cell>
          <cell r="DC1346">
            <v>0</v>
          </cell>
          <cell r="DD1346">
            <v>0</v>
          </cell>
          <cell r="DE1346">
            <v>0</v>
          </cell>
          <cell r="DF1346">
            <v>0</v>
          </cell>
          <cell r="DG1346">
            <v>0</v>
          </cell>
          <cell r="DH1346">
            <v>0</v>
          </cell>
          <cell r="DI1346">
            <v>0</v>
          </cell>
          <cell r="DJ1346">
            <v>0</v>
          </cell>
          <cell r="DK1346">
            <v>0</v>
          </cell>
          <cell r="DL1346">
            <v>0</v>
          </cell>
          <cell r="DM1346">
            <v>0</v>
          </cell>
          <cell r="DN1346">
            <v>0</v>
          </cell>
          <cell r="DO1346">
            <v>0</v>
          </cell>
          <cell r="DP1346">
            <v>0</v>
          </cell>
          <cell r="DQ1346">
            <v>0</v>
          </cell>
          <cell r="DR1346">
            <v>0</v>
          </cell>
          <cell r="DS1346">
            <v>0</v>
          </cell>
          <cell r="DT1346">
            <v>0</v>
          </cell>
          <cell r="DU1346">
            <v>0</v>
          </cell>
          <cell r="DV1346">
            <v>0</v>
          </cell>
          <cell r="DW1346">
            <v>0</v>
          </cell>
          <cell r="DX1346">
            <v>0</v>
          </cell>
          <cell r="DY1346">
            <v>0</v>
          </cell>
          <cell r="DZ1346">
            <v>0</v>
          </cell>
          <cell r="EA1346">
            <v>0</v>
          </cell>
          <cell r="EB1346">
            <v>0</v>
          </cell>
          <cell r="EC1346">
            <v>0</v>
          </cell>
          <cell r="ED1346">
            <v>0</v>
          </cell>
          <cell r="EE1346">
            <v>0</v>
          </cell>
          <cell r="EF1346">
            <v>0</v>
          </cell>
          <cell r="EG1346">
            <v>0</v>
          </cell>
          <cell r="EH1346">
            <v>0</v>
          </cell>
          <cell r="EI1346">
            <v>0</v>
          </cell>
          <cell r="EJ1346">
            <v>0</v>
          </cell>
        </row>
        <row r="1347">
          <cell r="B1347">
            <v>1535</v>
          </cell>
          <cell r="C1347">
            <v>41558</v>
          </cell>
          <cell r="D1347">
            <v>994</v>
          </cell>
          <cell r="E1347" t="str">
            <v>Amparo</v>
          </cell>
          <cell r="F1347">
            <v>41558</v>
          </cell>
          <cell r="G1347" t="str">
            <v>DPS</v>
          </cell>
          <cell r="H1347" t="str">
            <v>156/12</v>
          </cell>
          <cell r="I1347">
            <v>2013</v>
          </cell>
          <cell r="J1347" t="str">
            <v>LUZ DARY VEGA SUAREZ</v>
          </cell>
          <cell r="K1347" t="str">
            <v>60.316.348-3</v>
          </cell>
          <cell r="L1347" t="str">
            <v>ARAUCA</v>
          </cell>
          <cell r="M1347" t="str">
            <v>CALLE 23 18 41 EDF LOS ANGELES</v>
          </cell>
          <cell r="N1347" t="str">
            <v>097 8853376</v>
          </cell>
          <cell r="O1347" t="str">
            <v xml:space="preserve">ARRIENDO DEL INMUEBLE UBICADO EN LA CRA 18 No 15 - 40 EN LA CIUDAD DE ARAUCA PARA EL FUNCIONAMIENTO DE LA DIRECCIÓN REGIONAL ARAUCA. </v>
          </cell>
          <cell r="P1347">
            <v>29329044</v>
          </cell>
          <cell r="Q1347">
            <v>0</v>
          </cell>
          <cell r="R1347">
            <v>29329044</v>
          </cell>
          <cell r="S1347">
            <v>1213</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t="str">
            <v>YACKELINE MORENO FONSECA</v>
          </cell>
          <cell r="AJ1347" t="str">
            <v>UN PRIMER PAGO EN DIC/2012 POR $ 2,372,900, DOCE PAGOS MENSUALES DE ENERO A DIC DEL 2013 POR $2,444,087 Y SIETE PAGOS DURANTE EL 2014 DE ENERO A JULIO POR $ 2,517,409</v>
          </cell>
          <cell r="AK1347">
            <v>469</v>
          </cell>
          <cell r="AL1347" t="str">
            <v>340000004293 DE 2012/06/28</v>
          </cell>
          <cell r="AM1347" t="str">
            <v>DÉCIMO PRIMER PAGO MES DE OCTUBRE/13</v>
          </cell>
          <cell r="AN1347">
            <v>2221897</v>
          </cell>
          <cell r="AO1347">
            <v>0</v>
          </cell>
          <cell r="AP1347">
            <v>0</v>
          </cell>
          <cell r="AQ1347">
            <v>0</v>
          </cell>
          <cell r="AR1347">
            <v>0</v>
          </cell>
          <cell r="AS1347">
            <v>0</v>
          </cell>
          <cell r="AT1347">
            <v>0</v>
          </cell>
          <cell r="AU1347">
            <v>0</v>
          </cell>
          <cell r="AV1347">
            <v>0.1</v>
          </cell>
          <cell r="AW1347">
            <v>0</v>
          </cell>
          <cell r="AX1347">
            <v>222190</v>
          </cell>
          <cell r="AY1347">
            <v>0</v>
          </cell>
          <cell r="AZ1347">
            <v>2444087</v>
          </cell>
          <cell r="BA1347" t="str">
            <v>NO</v>
          </cell>
          <cell r="BB1347" t="str">
            <v>NO</v>
          </cell>
          <cell r="BC1347" t="str">
            <v>NO</v>
          </cell>
          <cell r="BD1347" t="str">
            <v>NO</v>
          </cell>
          <cell r="BE1347" t="str">
            <v>COMÚN</v>
          </cell>
          <cell r="BF1347" t="str">
            <v>NO</v>
          </cell>
          <cell r="BG1347" t="str">
            <v>ARRIENDO BIEN INMUEBLE</v>
          </cell>
          <cell r="BH1347">
            <v>3.5000000000000003E-2</v>
          </cell>
          <cell r="BI1347">
            <v>0</v>
          </cell>
          <cell r="BJ1347">
            <v>0</v>
          </cell>
          <cell r="BK1347" t="str">
            <v>COMÚN</v>
          </cell>
          <cell r="BL1347">
            <v>0.15</v>
          </cell>
          <cell r="BM1347">
            <v>0</v>
          </cell>
          <cell r="BN1347">
            <v>0</v>
          </cell>
          <cell r="BO1347" t="str">
            <v>ARAUCA-ACUERDO 25 DE 2001- ACT   ECONOMICA 326</v>
          </cell>
          <cell r="BP1347">
            <v>8.0000000000000002E-3</v>
          </cell>
          <cell r="BQ1347">
            <v>0</v>
          </cell>
          <cell r="BR1347">
            <v>0</v>
          </cell>
          <cell r="BS1347">
            <v>0</v>
          </cell>
          <cell r="BT1347">
            <v>0</v>
          </cell>
          <cell r="BU1347">
            <v>0</v>
          </cell>
          <cell r="BV1347">
            <v>0</v>
          </cell>
          <cell r="BW1347">
            <v>77766</v>
          </cell>
          <cell r="BX1347">
            <v>0</v>
          </cell>
          <cell r="BY1347">
            <v>33329</v>
          </cell>
          <cell r="BZ1347">
            <v>0</v>
          </cell>
          <cell r="CA1347">
            <v>17775</v>
          </cell>
          <cell r="CB1347">
            <v>0</v>
          </cell>
          <cell r="CC1347">
            <v>0</v>
          </cell>
          <cell r="CD1347">
            <v>0</v>
          </cell>
          <cell r="CE1347">
            <v>0</v>
          </cell>
          <cell r="CF1347">
            <v>2315217</v>
          </cell>
          <cell r="CG1347">
            <v>41558</v>
          </cell>
          <cell r="CH1347">
            <v>994</v>
          </cell>
          <cell r="CI1347">
            <v>1213</v>
          </cell>
          <cell r="CJ1347" t="str">
            <v>Elcy Amparo Rojas Alejo</v>
          </cell>
          <cell r="CK1347" t="str">
            <v>SUBDIRECCIÓN DE OPERACIONES</v>
          </cell>
          <cell r="CL1347" t="str">
            <v>GASTOS GENERALES</v>
          </cell>
          <cell r="CM1347" t="str">
            <v>201261003002000156E</v>
          </cell>
          <cell r="CN1347">
            <v>0</v>
          </cell>
          <cell r="CO1347" t="str">
            <v>NO APLICA</v>
          </cell>
          <cell r="CP1347">
            <v>0</v>
          </cell>
          <cell r="CQ1347" t="str">
            <v>2013-6200153073</v>
          </cell>
          <cell r="CR1347">
            <v>0</v>
          </cell>
          <cell r="CS1347">
            <v>0</v>
          </cell>
          <cell r="CT1347">
            <v>0</v>
          </cell>
          <cell r="CU1347">
            <v>0</v>
          </cell>
          <cell r="CV1347">
            <v>0</v>
          </cell>
          <cell r="CW1347">
            <v>0</v>
          </cell>
          <cell r="CX1347">
            <v>0</v>
          </cell>
          <cell r="CY1347">
            <v>0</v>
          </cell>
          <cell r="CZ1347">
            <v>0</v>
          </cell>
          <cell r="DA1347">
            <v>0</v>
          </cell>
          <cell r="DB1347">
            <v>0</v>
          </cell>
          <cell r="DC1347">
            <v>0</v>
          </cell>
          <cell r="DD1347">
            <v>0</v>
          </cell>
          <cell r="DE1347">
            <v>0</v>
          </cell>
          <cell r="DF1347">
            <v>0</v>
          </cell>
          <cell r="DG1347">
            <v>0</v>
          </cell>
          <cell r="DH1347">
            <v>0</v>
          </cell>
          <cell r="DI1347">
            <v>0</v>
          </cell>
          <cell r="DJ1347">
            <v>0</v>
          </cell>
          <cell r="DK1347">
            <v>0</v>
          </cell>
          <cell r="DL1347">
            <v>0</v>
          </cell>
          <cell r="DM1347">
            <v>0</v>
          </cell>
          <cell r="DN1347">
            <v>0</v>
          </cell>
          <cell r="DO1347">
            <v>0</v>
          </cell>
          <cell r="DP1347">
            <v>0</v>
          </cell>
          <cell r="DQ1347">
            <v>0</v>
          </cell>
          <cell r="DR1347">
            <v>0</v>
          </cell>
          <cell r="DS1347">
            <v>0</v>
          </cell>
          <cell r="DT1347">
            <v>0</v>
          </cell>
          <cell r="DU1347">
            <v>0</v>
          </cell>
          <cell r="DV1347">
            <v>0</v>
          </cell>
          <cell r="DW1347">
            <v>0</v>
          </cell>
          <cell r="DX1347">
            <v>0</v>
          </cell>
          <cell r="DY1347">
            <v>0</v>
          </cell>
          <cell r="DZ1347">
            <v>0</v>
          </cell>
          <cell r="EA1347">
            <v>0</v>
          </cell>
          <cell r="EB1347">
            <v>0</v>
          </cell>
          <cell r="EC1347">
            <v>0</v>
          </cell>
          <cell r="ED1347">
            <v>0</v>
          </cell>
          <cell r="EE1347">
            <v>0</v>
          </cell>
          <cell r="EF1347">
            <v>0</v>
          </cell>
          <cell r="EG1347">
            <v>0</v>
          </cell>
          <cell r="EH1347">
            <v>0</v>
          </cell>
          <cell r="EI1347">
            <v>0</v>
          </cell>
          <cell r="EJ1347">
            <v>0</v>
          </cell>
        </row>
        <row r="1348">
          <cell r="B1348">
            <v>1548</v>
          </cell>
          <cell r="C1348">
            <v>41562</v>
          </cell>
          <cell r="D1348">
            <v>1000</v>
          </cell>
          <cell r="E1348" t="str">
            <v>Amparo</v>
          </cell>
          <cell r="F1348">
            <v>41562</v>
          </cell>
          <cell r="G1348" t="str">
            <v>DPS</v>
          </cell>
          <cell r="H1348" t="str">
            <v>062/2012</v>
          </cell>
          <cell r="I1348">
            <v>2013</v>
          </cell>
          <cell r="J1348" t="str">
            <v>BANCO AGRARIO DE COLOMBIA S.A.</v>
          </cell>
          <cell r="K1348" t="str">
            <v>800.037.800-8</v>
          </cell>
          <cell r="L1348" t="str">
            <v>BOGOTÁ</v>
          </cell>
          <cell r="M1348">
            <v>0</v>
          </cell>
          <cell r="N1348">
            <v>0</v>
          </cell>
          <cell r="O1348" t="str">
            <v>El BANCO SE OBLIGA A "PRESTAR EL SERVICIO FINANCIERO DE ENTREGA DE LAS TRANSFERENCIAS MONETARIAS A LOS BENEFICIARIOS DEL SECTOR DE LA INCLUSIÓN SOCIAL", GRUPO 1. OTROSI 04: ENTREGA DE BENEFICIOS AL PROGRAMA JÓVENES EN ACCIÓN.  OTROSI 06: ENTREGA DE BENEFI</v>
          </cell>
          <cell r="P1348">
            <v>65284150400</v>
          </cell>
          <cell r="Q1348">
            <v>0</v>
          </cell>
          <cell r="R1348">
            <v>65284150400</v>
          </cell>
          <cell r="S1348">
            <v>9413</v>
          </cell>
          <cell r="T1348">
            <v>0</v>
          </cell>
          <cell r="U1348">
            <v>0</v>
          </cell>
          <cell r="V1348">
            <v>0</v>
          </cell>
          <cell r="W1348">
            <v>1487988144</v>
          </cell>
          <cell r="X1348">
            <v>0</v>
          </cell>
          <cell r="Y1348">
            <v>1487988144</v>
          </cell>
          <cell r="Z1348">
            <v>0</v>
          </cell>
          <cell r="AA1348">
            <v>0</v>
          </cell>
          <cell r="AB1348">
            <v>0</v>
          </cell>
          <cell r="AC1348">
            <v>0</v>
          </cell>
          <cell r="AD1348">
            <v>0</v>
          </cell>
          <cell r="AE1348">
            <v>0</v>
          </cell>
          <cell r="AF1348">
            <v>0</v>
          </cell>
          <cell r="AG1348">
            <v>0</v>
          </cell>
          <cell r="AH1348">
            <v>0</v>
          </cell>
          <cell r="AI1348" t="str">
            <v>PAOLA ANDREA VANEGAS RODRIGUEZ</v>
          </cell>
          <cell r="AJ1348" t="str">
            <v>CONTRACTUAL</v>
          </cell>
          <cell r="AK1348" t="str">
            <v>CTA DE COBRO No.2013-062-JA-01-D2 Y No. 2013-064-JA-01-D2</v>
          </cell>
          <cell r="AL1348" t="str">
            <v>NO APLICA</v>
          </cell>
          <cell r="AM1348" t="str">
            <v>SOLICITUD PAGO COMISIONES POR 2,720 GIROS A $4,000 CADA UNO DE JÓVENES EN ACCIÓN SEGÚN OTROSÍ 06, Y 2,397 GIRO A $4,000 CADA UNO DE JÓVENES EN ACCIÓN, SEGÚN OTROSÍ 04.</v>
          </cell>
          <cell r="AN1348">
            <v>10880000</v>
          </cell>
          <cell r="AO1348">
            <v>0</v>
          </cell>
          <cell r="AP1348">
            <v>0</v>
          </cell>
          <cell r="AQ1348">
            <v>0</v>
          </cell>
          <cell r="AR1348">
            <v>0</v>
          </cell>
          <cell r="AS1348">
            <v>0</v>
          </cell>
          <cell r="AT1348">
            <v>0</v>
          </cell>
          <cell r="AU1348">
            <v>0</v>
          </cell>
          <cell r="AV1348">
            <v>0.16</v>
          </cell>
          <cell r="AW1348">
            <v>0</v>
          </cell>
          <cell r="AX1348">
            <v>1740800</v>
          </cell>
          <cell r="AY1348">
            <v>0</v>
          </cell>
          <cell r="AZ1348">
            <v>12620800</v>
          </cell>
          <cell r="BA1348" t="str">
            <v>SI</v>
          </cell>
          <cell r="BB1348" t="str">
            <v>SI</v>
          </cell>
          <cell r="BC1348" t="str">
            <v>NO</v>
          </cell>
          <cell r="BD1348" t="str">
            <v>NO</v>
          </cell>
          <cell r="BE1348" t="str">
            <v>COMÚN</v>
          </cell>
          <cell r="BF1348" t="str">
            <v>NO</v>
          </cell>
          <cell r="BG1348" t="str">
            <v>AUTORETENEDOR</v>
          </cell>
          <cell r="BH1348">
            <v>0</v>
          </cell>
          <cell r="BI1348">
            <v>0</v>
          </cell>
          <cell r="BJ1348">
            <v>0</v>
          </cell>
          <cell r="BK1348" t="str">
            <v>GRAN CONTRIBUYENTE</v>
          </cell>
          <cell r="BL1348">
            <v>0</v>
          </cell>
          <cell r="BM1348">
            <v>0</v>
          </cell>
          <cell r="BN1348">
            <v>0</v>
          </cell>
          <cell r="BO1348" t="str">
            <v>ENTIDAD DEL ESTADO</v>
          </cell>
          <cell r="BP1348">
            <v>0</v>
          </cell>
          <cell r="BQ1348">
            <v>0</v>
          </cell>
          <cell r="BR1348">
            <v>0</v>
          </cell>
          <cell r="BS1348">
            <v>0</v>
          </cell>
          <cell r="BT1348">
            <v>0</v>
          </cell>
          <cell r="BU1348">
            <v>0</v>
          </cell>
          <cell r="BV1348">
            <v>0</v>
          </cell>
          <cell r="BW1348">
            <v>0</v>
          </cell>
          <cell r="BX1348">
            <v>0</v>
          </cell>
          <cell r="BY1348">
            <v>0</v>
          </cell>
          <cell r="BZ1348">
            <v>0</v>
          </cell>
          <cell r="CA1348">
            <v>0</v>
          </cell>
          <cell r="CB1348">
            <v>0</v>
          </cell>
          <cell r="CC1348">
            <v>0</v>
          </cell>
          <cell r="CD1348">
            <v>0</v>
          </cell>
          <cell r="CE1348">
            <v>0</v>
          </cell>
          <cell r="CF1348">
            <v>12620800</v>
          </cell>
          <cell r="CG1348">
            <v>41562</v>
          </cell>
          <cell r="CH1348">
            <v>1000</v>
          </cell>
          <cell r="CI1348">
            <v>9413</v>
          </cell>
          <cell r="CJ1348" t="str">
            <v>Elcy Amparo Rojas Alejo</v>
          </cell>
          <cell r="CK1348" t="str">
            <v>DIRECCIÓN DE INGRESO SOCIAL</v>
          </cell>
          <cell r="CL1348" t="str">
            <v>ORDINARIA</v>
          </cell>
          <cell r="CM1348" t="str">
            <v>SIN EXPEDIENTE EN ORFEO</v>
          </cell>
          <cell r="CN1348">
            <v>0</v>
          </cell>
          <cell r="CO1348" t="str">
            <v>NO APLICA</v>
          </cell>
          <cell r="CP1348">
            <v>0</v>
          </cell>
          <cell r="CQ1348" t="str">
            <v>2013-3000153243</v>
          </cell>
          <cell r="CR1348" t="str">
            <v>SOLICITUD DE PAGO TRAMITADA CON LAS LIQUIDACIONES No. 1548 y 1549.</v>
          </cell>
          <cell r="CS1348">
            <v>0</v>
          </cell>
          <cell r="CT1348">
            <v>0</v>
          </cell>
          <cell r="CU1348">
            <v>0</v>
          </cell>
          <cell r="CV1348">
            <v>0</v>
          </cell>
          <cell r="CW1348">
            <v>0</v>
          </cell>
          <cell r="CX1348">
            <v>0</v>
          </cell>
          <cell r="CY1348">
            <v>0</v>
          </cell>
          <cell r="CZ1348">
            <v>0</v>
          </cell>
          <cell r="DA1348">
            <v>0</v>
          </cell>
          <cell r="DB1348">
            <v>0</v>
          </cell>
          <cell r="DC1348">
            <v>0</v>
          </cell>
          <cell r="DD1348">
            <v>0</v>
          </cell>
          <cell r="DE1348">
            <v>0</v>
          </cell>
          <cell r="DF1348">
            <v>0</v>
          </cell>
          <cell r="DG1348">
            <v>0</v>
          </cell>
          <cell r="DH1348">
            <v>0</v>
          </cell>
          <cell r="DI1348">
            <v>0</v>
          </cell>
          <cell r="DJ1348">
            <v>0</v>
          </cell>
          <cell r="DK1348">
            <v>0</v>
          </cell>
          <cell r="DL1348">
            <v>0</v>
          </cell>
          <cell r="DM1348">
            <v>0</v>
          </cell>
          <cell r="DN1348">
            <v>0</v>
          </cell>
          <cell r="DO1348">
            <v>0</v>
          </cell>
          <cell r="DP1348">
            <v>0</v>
          </cell>
          <cell r="DQ1348">
            <v>0</v>
          </cell>
          <cell r="DR1348">
            <v>0</v>
          </cell>
          <cell r="DS1348">
            <v>0</v>
          </cell>
          <cell r="DT1348">
            <v>0</v>
          </cell>
          <cell r="DU1348">
            <v>0</v>
          </cell>
          <cell r="DV1348">
            <v>0</v>
          </cell>
          <cell r="DW1348">
            <v>0</v>
          </cell>
          <cell r="DX1348">
            <v>0</v>
          </cell>
          <cell r="DY1348">
            <v>0</v>
          </cell>
          <cell r="DZ1348">
            <v>0</v>
          </cell>
          <cell r="EA1348">
            <v>0</v>
          </cell>
          <cell r="EB1348">
            <v>0</v>
          </cell>
          <cell r="EC1348">
            <v>0</v>
          </cell>
          <cell r="ED1348">
            <v>0</v>
          </cell>
          <cell r="EE1348">
            <v>0</v>
          </cell>
          <cell r="EF1348">
            <v>0</v>
          </cell>
          <cell r="EG1348">
            <v>0</v>
          </cell>
          <cell r="EH1348">
            <v>0</v>
          </cell>
          <cell r="EI1348">
            <v>0</v>
          </cell>
          <cell r="EJ1348">
            <v>0</v>
          </cell>
        </row>
        <row r="1349">
          <cell r="B1349">
            <v>1549</v>
          </cell>
          <cell r="C1349">
            <v>41562</v>
          </cell>
          <cell r="D1349">
            <v>1000</v>
          </cell>
          <cell r="E1349" t="str">
            <v>Amparo</v>
          </cell>
          <cell r="F1349">
            <v>41562</v>
          </cell>
          <cell r="G1349" t="str">
            <v>DPS</v>
          </cell>
          <cell r="H1349" t="str">
            <v>064/2012</v>
          </cell>
          <cell r="I1349">
            <v>2013</v>
          </cell>
          <cell r="J1349" t="str">
            <v>BANCO AGRARIO DE COLOMBIA S.A.</v>
          </cell>
          <cell r="K1349" t="str">
            <v>800.037.800-8</v>
          </cell>
          <cell r="L1349" t="str">
            <v>BOGOTÁ</v>
          </cell>
          <cell r="M1349">
            <v>0</v>
          </cell>
          <cell r="N1349">
            <v>0</v>
          </cell>
          <cell r="O1349" t="str">
            <v xml:space="preserve">El BANCO SE OBLIGA A "PRESTAR EL SERVICIO FINANCIERO DE ENTREGA DE LAS TRANSFERENCIAS MONETARIAS A LOS BENEFICIARIOS DEL SECTOR DE LA INCLUSIÓN SOCIAL", GRUPO 3.   OTROSI 04: ENTREGA DE BENEFICIOS AL PROGRAMA JÓVENES EN ACCIÓN. </v>
          </cell>
          <cell r="P1349">
            <v>65284150400</v>
          </cell>
          <cell r="Q1349">
            <v>0</v>
          </cell>
          <cell r="R1349">
            <v>65284150400</v>
          </cell>
          <cell r="S1349">
            <v>9313</v>
          </cell>
          <cell r="T1349">
            <v>0</v>
          </cell>
          <cell r="U1349">
            <v>0</v>
          </cell>
          <cell r="V1349">
            <v>0</v>
          </cell>
          <cell r="W1349">
            <v>1284865416</v>
          </cell>
          <cell r="X1349">
            <v>0</v>
          </cell>
          <cell r="Y1349">
            <v>1284865416</v>
          </cell>
          <cell r="Z1349">
            <v>0</v>
          </cell>
          <cell r="AA1349">
            <v>0</v>
          </cell>
          <cell r="AB1349">
            <v>0</v>
          </cell>
          <cell r="AC1349">
            <v>0</v>
          </cell>
          <cell r="AD1349">
            <v>0</v>
          </cell>
          <cell r="AE1349">
            <v>0</v>
          </cell>
          <cell r="AF1349">
            <v>0</v>
          </cell>
          <cell r="AG1349">
            <v>0</v>
          </cell>
          <cell r="AH1349">
            <v>0</v>
          </cell>
          <cell r="AI1349" t="str">
            <v>PAOLA ANDREA VANEGAS RODRIGUEZ</v>
          </cell>
          <cell r="AJ1349" t="str">
            <v>CONTRACTUAL</v>
          </cell>
          <cell r="AK1349" t="str">
            <v>CTA DE COBRO No.2013-062-JA-01-D2 Y No. 2013-064-JA-01-D2</v>
          </cell>
          <cell r="AL1349" t="str">
            <v>NO APLICA</v>
          </cell>
          <cell r="AM1349" t="str">
            <v>SOLICITUD PAGO COMISIONES POR 2,720 GIROS A $4,000 CADA UNO DE JÓVENES EN ACCIÓN SEGÚN OTROSÍ 06, Y 2,397 GIRO A $4,000 CADA UNO DE JÓVENES EN ACCIÓN, SEGÚN OTROSÍ 04.</v>
          </cell>
          <cell r="AN1349">
            <v>9588000</v>
          </cell>
          <cell r="AO1349">
            <v>0</v>
          </cell>
          <cell r="AP1349">
            <v>0</v>
          </cell>
          <cell r="AQ1349">
            <v>0</v>
          </cell>
          <cell r="AR1349">
            <v>0</v>
          </cell>
          <cell r="AS1349">
            <v>0</v>
          </cell>
          <cell r="AT1349">
            <v>0</v>
          </cell>
          <cell r="AU1349">
            <v>0</v>
          </cell>
          <cell r="AV1349">
            <v>0.16</v>
          </cell>
          <cell r="AW1349">
            <v>0</v>
          </cell>
          <cell r="AX1349">
            <v>1534080</v>
          </cell>
          <cell r="AY1349">
            <v>0</v>
          </cell>
          <cell r="AZ1349">
            <v>11122080</v>
          </cell>
          <cell r="BA1349" t="str">
            <v>SI</v>
          </cell>
          <cell r="BB1349" t="str">
            <v>SI</v>
          </cell>
          <cell r="BC1349" t="str">
            <v>NO</v>
          </cell>
          <cell r="BD1349" t="str">
            <v>NO</v>
          </cell>
          <cell r="BE1349" t="str">
            <v>COMÚN</v>
          </cell>
          <cell r="BF1349" t="str">
            <v>NO</v>
          </cell>
          <cell r="BG1349" t="str">
            <v>AUTORETENEDOR</v>
          </cell>
          <cell r="BH1349">
            <v>0</v>
          </cell>
          <cell r="BI1349">
            <v>0</v>
          </cell>
          <cell r="BJ1349">
            <v>0</v>
          </cell>
          <cell r="BK1349" t="str">
            <v>GRAN CONTRIBUYENTE</v>
          </cell>
          <cell r="BL1349">
            <v>0</v>
          </cell>
          <cell r="BM1349">
            <v>0</v>
          </cell>
          <cell r="BN1349">
            <v>0</v>
          </cell>
          <cell r="BO1349" t="str">
            <v>ENTIDAD DEL ESTADO</v>
          </cell>
          <cell r="BP1349">
            <v>0</v>
          </cell>
          <cell r="BQ1349">
            <v>0</v>
          </cell>
          <cell r="BR1349">
            <v>0</v>
          </cell>
          <cell r="BS1349">
            <v>0</v>
          </cell>
          <cell r="BT1349">
            <v>0</v>
          </cell>
          <cell r="BU1349">
            <v>0</v>
          </cell>
          <cell r="BV1349">
            <v>0</v>
          </cell>
          <cell r="BW1349">
            <v>0</v>
          </cell>
          <cell r="BX1349">
            <v>0</v>
          </cell>
          <cell r="BY1349">
            <v>0</v>
          </cell>
          <cell r="BZ1349">
            <v>0</v>
          </cell>
          <cell r="CA1349">
            <v>0</v>
          </cell>
          <cell r="CB1349">
            <v>0</v>
          </cell>
          <cell r="CC1349">
            <v>0</v>
          </cell>
          <cell r="CD1349">
            <v>0</v>
          </cell>
          <cell r="CE1349">
            <v>0</v>
          </cell>
          <cell r="CF1349">
            <v>11122080</v>
          </cell>
          <cell r="CG1349">
            <v>41562</v>
          </cell>
          <cell r="CH1349">
            <v>1000</v>
          </cell>
          <cell r="CI1349">
            <v>9313</v>
          </cell>
          <cell r="CJ1349" t="str">
            <v>Elcy Amparo Rojas Alejo</v>
          </cell>
          <cell r="CK1349" t="str">
            <v>DIRECCIÓN DE INGRESO SOCIAL</v>
          </cell>
          <cell r="CL1349" t="str">
            <v>ORDINARIA</v>
          </cell>
          <cell r="CM1349" t="str">
            <v>SIN EXPEDIENTE EN ORFEO</v>
          </cell>
          <cell r="CN1349">
            <v>0</v>
          </cell>
          <cell r="CO1349" t="str">
            <v>NO APLICA</v>
          </cell>
          <cell r="CP1349">
            <v>0</v>
          </cell>
          <cell r="CQ1349" t="str">
            <v>2013-3000153243</v>
          </cell>
          <cell r="CR1349" t="str">
            <v>SOLICITUD DE PAGO TRAMITADA CON LAS LIQUIDACIONES No. 1548 y 1549.</v>
          </cell>
          <cell r="CS1349">
            <v>0</v>
          </cell>
          <cell r="CT1349">
            <v>0</v>
          </cell>
          <cell r="CU1349">
            <v>0</v>
          </cell>
          <cell r="CV1349">
            <v>0</v>
          </cell>
          <cell r="CW1349">
            <v>0</v>
          </cell>
          <cell r="CX1349">
            <v>0</v>
          </cell>
          <cell r="CY1349">
            <v>0</v>
          </cell>
          <cell r="CZ1349">
            <v>0</v>
          </cell>
          <cell r="DA1349">
            <v>0</v>
          </cell>
          <cell r="DB1349">
            <v>0</v>
          </cell>
          <cell r="DC1349">
            <v>0</v>
          </cell>
          <cell r="DD1349">
            <v>0</v>
          </cell>
          <cell r="DE1349">
            <v>0</v>
          </cell>
          <cell r="DF1349">
            <v>0</v>
          </cell>
          <cell r="DG1349">
            <v>0</v>
          </cell>
          <cell r="DH1349">
            <v>0</v>
          </cell>
          <cell r="DI1349">
            <v>0</v>
          </cell>
          <cell r="DJ1349">
            <v>0</v>
          </cell>
          <cell r="DK1349">
            <v>0</v>
          </cell>
          <cell r="DL1349">
            <v>0</v>
          </cell>
          <cell r="DM1349">
            <v>0</v>
          </cell>
          <cell r="DN1349">
            <v>0</v>
          </cell>
          <cell r="DO1349">
            <v>0</v>
          </cell>
          <cell r="DP1349">
            <v>0</v>
          </cell>
          <cell r="DQ1349">
            <v>0</v>
          </cell>
          <cell r="DR1349">
            <v>0</v>
          </cell>
          <cell r="DS1349">
            <v>0</v>
          </cell>
          <cell r="DT1349">
            <v>0</v>
          </cell>
          <cell r="DU1349">
            <v>0</v>
          </cell>
          <cell r="DV1349">
            <v>0</v>
          </cell>
          <cell r="DW1349">
            <v>0</v>
          </cell>
          <cell r="DX1349">
            <v>0</v>
          </cell>
          <cell r="DY1349">
            <v>0</v>
          </cell>
          <cell r="DZ1349">
            <v>0</v>
          </cell>
          <cell r="EA1349">
            <v>0</v>
          </cell>
          <cell r="EB1349">
            <v>0</v>
          </cell>
          <cell r="EC1349">
            <v>0</v>
          </cell>
          <cell r="ED1349">
            <v>0</v>
          </cell>
          <cell r="EE1349">
            <v>0</v>
          </cell>
          <cell r="EF1349">
            <v>0</v>
          </cell>
          <cell r="EG1349">
            <v>0</v>
          </cell>
          <cell r="EH1349">
            <v>0</v>
          </cell>
          <cell r="EI1349">
            <v>0</v>
          </cell>
          <cell r="EJ1349">
            <v>0</v>
          </cell>
        </row>
        <row r="1350">
          <cell r="B1350">
            <v>1511</v>
          </cell>
          <cell r="C1350">
            <v>41555</v>
          </cell>
          <cell r="D1350">
            <v>973</v>
          </cell>
          <cell r="E1350" t="str">
            <v>Laura C</v>
          </cell>
          <cell r="F1350">
            <v>41556</v>
          </cell>
          <cell r="G1350" t="str">
            <v>DPS</v>
          </cell>
          <cell r="H1350" t="str">
            <v>182/12</v>
          </cell>
          <cell r="I1350">
            <v>2013</v>
          </cell>
          <cell r="J1350" t="str">
            <v>MONICA ANDREA VASQUEZ PIÑEROS</v>
          </cell>
          <cell r="K1350" t="str">
            <v>52.853.489-7</v>
          </cell>
          <cell r="L1350" t="str">
            <v>BOGOTA</v>
          </cell>
          <cell r="M1350" t="str">
            <v>CR. 20 NO. 154-32</v>
          </cell>
          <cell r="N1350" t="str">
            <v>576 6948</v>
          </cell>
          <cell r="O1350" t="str">
            <v>RECIBIR EN CALIDAD DE ARRENDAMIENTO EL INMUEBLE UBICADO EN EDIF AVIANCA CALLE 19 No. 6 - 38 PISO 15 CIUDAD DE BOGOTA PARA EL FUNCIONAMIENTO DEL PROGRAMAS ESPECIALES DEL DPS NIVEL CENTRAL</v>
          </cell>
          <cell r="P1350">
            <v>237752326</v>
          </cell>
          <cell r="Q1350">
            <v>23775227</v>
          </cell>
          <cell r="R1350">
            <v>261527553</v>
          </cell>
          <cell r="S1350">
            <v>3713</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t="str">
            <v>GLADIS CECILIA ARANGO MARTINEZ</v>
          </cell>
          <cell r="AJ1350" t="str">
            <v>1ER PAGO EN DIC/12 $12.581.727, 12 PAGOS MENSUALES EN 2013 ENE A DIC. $12.959.179; 7 PAGOS MENSUALES EN 2014 ENE A JUL $13.647.954</v>
          </cell>
          <cell r="AK1350">
            <v>30</v>
          </cell>
          <cell r="AL1350" t="str">
            <v>320001066281 DE 2013/10/03</v>
          </cell>
          <cell r="AM1350" t="str">
            <v>SOLICITUD NOVENO, DECIMO  Y DECIMO PRIMER PAGO CANON DE ARRENDAMIENTO CORRESPONDIENTE A LOS MESES DE AGOSTO, SEPTIEMBRE Y OCTUBRE DE 2013</v>
          </cell>
          <cell r="AN1350">
            <v>35343216</v>
          </cell>
          <cell r="AO1350">
            <v>0</v>
          </cell>
          <cell r="AP1350">
            <v>0</v>
          </cell>
          <cell r="AQ1350">
            <v>0</v>
          </cell>
          <cell r="AR1350">
            <v>0</v>
          </cell>
          <cell r="AS1350">
            <v>0</v>
          </cell>
          <cell r="AT1350">
            <v>0</v>
          </cell>
          <cell r="AU1350">
            <v>0</v>
          </cell>
          <cell r="AV1350">
            <v>0.1</v>
          </cell>
          <cell r="AW1350">
            <v>0</v>
          </cell>
          <cell r="AX1350">
            <v>3534321</v>
          </cell>
          <cell r="AY1350">
            <v>0</v>
          </cell>
          <cell r="AZ1350">
            <v>38877537</v>
          </cell>
          <cell r="BA1350" t="str">
            <v>NO</v>
          </cell>
          <cell r="BB1350" t="str">
            <v>NO</v>
          </cell>
          <cell r="BC1350" t="str">
            <v>NO</v>
          </cell>
          <cell r="BD1350" t="str">
            <v>NO</v>
          </cell>
          <cell r="BE1350" t="str">
            <v>COMUN</v>
          </cell>
          <cell r="BF1350" t="str">
            <v>NO</v>
          </cell>
          <cell r="BG1350" t="str">
            <v>ARRIENDO B. INMUEBLE</v>
          </cell>
          <cell r="BH1350">
            <v>3.5000000000000003E-2</v>
          </cell>
          <cell r="BI1350">
            <v>0</v>
          </cell>
          <cell r="BJ1350">
            <v>0</v>
          </cell>
          <cell r="BK1350" t="str">
            <v>COMUN</v>
          </cell>
          <cell r="BL1350">
            <v>0.15</v>
          </cell>
          <cell r="BM1350">
            <v>0</v>
          </cell>
          <cell r="BN1350">
            <v>0</v>
          </cell>
          <cell r="BO1350" t="str">
            <v>BOGOTA</v>
          </cell>
          <cell r="BP1350">
            <v>9.6600000000000002E-3</v>
          </cell>
          <cell r="BQ1350">
            <v>0</v>
          </cell>
          <cell r="BR1350">
            <v>0</v>
          </cell>
          <cell r="BS1350">
            <v>0</v>
          </cell>
          <cell r="BT1350">
            <v>0</v>
          </cell>
          <cell r="BU1350" t="str">
            <v>PERSONA NATURAL NO APLICA</v>
          </cell>
          <cell r="BV1350">
            <v>0</v>
          </cell>
          <cell r="BW1350">
            <v>1237013</v>
          </cell>
          <cell r="BX1350">
            <v>0</v>
          </cell>
          <cell r="BY1350">
            <v>530148</v>
          </cell>
          <cell r="BZ1350">
            <v>0</v>
          </cell>
          <cell r="CA1350">
            <v>341415</v>
          </cell>
          <cell r="CB1350">
            <v>0</v>
          </cell>
          <cell r="CC1350">
            <v>0</v>
          </cell>
          <cell r="CD1350">
            <v>0</v>
          </cell>
          <cell r="CE1350">
            <v>0</v>
          </cell>
          <cell r="CF1350">
            <v>36768961</v>
          </cell>
          <cell r="CG1350">
            <v>41556</v>
          </cell>
          <cell r="CH1350">
            <v>973</v>
          </cell>
          <cell r="CI1350">
            <v>3713</v>
          </cell>
          <cell r="CJ1350" t="str">
            <v>Laura Constanza Chia Melo</v>
          </cell>
          <cell r="CK1350" t="str">
            <v>SUBDIRECCIÓN DE OPERACIONES</v>
          </cell>
          <cell r="CL1350" t="str">
            <v>GASTOS GENERALES</v>
          </cell>
          <cell r="CM1350" t="str">
            <v>201261003002000182E</v>
          </cell>
          <cell r="CN1350">
            <v>0</v>
          </cell>
          <cell r="CO1350" t="str">
            <v>N/A</v>
          </cell>
          <cell r="CP1350">
            <v>0</v>
          </cell>
          <cell r="CQ1350" t="str">
            <v>2013-62000114473</v>
          </cell>
          <cell r="CR1350">
            <v>0</v>
          </cell>
          <cell r="CS1350">
            <v>0</v>
          </cell>
          <cell r="CT1350">
            <v>0</v>
          </cell>
          <cell r="CU1350">
            <v>0</v>
          </cell>
          <cell r="CV1350">
            <v>0</v>
          </cell>
          <cell r="CW1350">
            <v>0</v>
          </cell>
          <cell r="CX1350">
            <v>0</v>
          </cell>
          <cell r="CY1350">
            <v>0</v>
          </cell>
          <cell r="CZ1350">
            <v>0</v>
          </cell>
          <cell r="DA1350">
            <v>0</v>
          </cell>
          <cell r="DB1350">
            <v>0</v>
          </cell>
          <cell r="DC1350">
            <v>0</v>
          </cell>
          <cell r="DD1350">
            <v>0</v>
          </cell>
          <cell r="DE1350">
            <v>0</v>
          </cell>
          <cell r="DF1350">
            <v>0</v>
          </cell>
          <cell r="DG1350">
            <v>0</v>
          </cell>
          <cell r="DH1350">
            <v>0</v>
          </cell>
          <cell r="DI1350">
            <v>0</v>
          </cell>
          <cell r="DJ1350">
            <v>0</v>
          </cell>
          <cell r="DK1350">
            <v>0</v>
          </cell>
          <cell r="DL1350">
            <v>0</v>
          </cell>
          <cell r="DM1350">
            <v>0</v>
          </cell>
          <cell r="DN1350">
            <v>0</v>
          </cell>
          <cell r="DO1350">
            <v>0</v>
          </cell>
          <cell r="DP1350">
            <v>0</v>
          </cell>
          <cell r="DQ1350">
            <v>0</v>
          </cell>
          <cell r="DR1350">
            <v>0</v>
          </cell>
          <cell r="DS1350">
            <v>0</v>
          </cell>
          <cell r="DT1350">
            <v>0</v>
          </cell>
          <cell r="DU1350">
            <v>0</v>
          </cell>
          <cell r="DV1350">
            <v>0</v>
          </cell>
          <cell r="DW1350">
            <v>0</v>
          </cell>
          <cell r="DX1350">
            <v>0</v>
          </cell>
          <cell r="DY1350">
            <v>0</v>
          </cell>
          <cell r="DZ1350">
            <v>0</v>
          </cell>
          <cell r="EA1350">
            <v>0</v>
          </cell>
          <cell r="EB1350">
            <v>0</v>
          </cell>
          <cell r="EC1350">
            <v>0</v>
          </cell>
          <cell r="ED1350">
            <v>0</v>
          </cell>
          <cell r="EE1350">
            <v>0</v>
          </cell>
          <cell r="EF1350">
            <v>0</v>
          </cell>
          <cell r="EG1350">
            <v>0</v>
          </cell>
          <cell r="EH1350">
            <v>0</v>
          </cell>
          <cell r="EI1350">
            <v>0</v>
          </cell>
          <cell r="EJ1350">
            <v>0</v>
          </cell>
        </row>
        <row r="1351">
          <cell r="B1351">
            <v>1512</v>
          </cell>
          <cell r="C1351">
            <v>41557</v>
          </cell>
          <cell r="D1351">
            <v>264</v>
          </cell>
          <cell r="E1351" t="str">
            <v>Laura C</v>
          </cell>
          <cell r="F1351">
            <v>41557</v>
          </cell>
          <cell r="G1351" t="str">
            <v>DPS</v>
          </cell>
          <cell r="H1351" t="str">
            <v>Resol 00346 de 26/ABR/2013</v>
          </cell>
          <cell r="I1351">
            <v>2013</v>
          </cell>
          <cell r="J1351" t="str">
            <v>LOTERIA DE CUCUTA</v>
          </cell>
          <cell r="K1351" t="str">
            <v>890.500.641-6</v>
          </cell>
          <cell r="L1351" t="str">
            <v>CUCUTA</v>
          </cell>
          <cell r="M1351" t="str">
            <v>AV.0 CALLE 10 OF.205</v>
          </cell>
          <cell r="N1351" t="str">
            <v>5838384   loteriadecucuta@hotmail.com</v>
          </cell>
          <cell r="O1351" t="str">
            <v>ORDENAR EL GASTO DE LA CUOTAS MENSUALES DE ADMINISTRACIÓN CORRESPONDIENTES A LOS MESES DE ABRIL A DICIEMBRE DE 2013, CADA UNO POR $187,010.</v>
          </cell>
          <cell r="P1351">
            <v>1683090</v>
          </cell>
          <cell r="Q1351">
            <v>0</v>
          </cell>
          <cell r="R1351">
            <v>1683090</v>
          </cell>
          <cell r="S1351">
            <v>393513</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t="str">
            <v>ELIZABETH GÓMEZ SÁNCHEZ</v>
          </cell>
          <cell r="AJ1351" t="str">
            <v>RESOLUCIÓN</v>
          </cell>
          <cell r="AK1351" t="str">
            <v>CUENTA DE COBRO</v>
          </cell>
          <cell r="AL1351" t="str">
            <v>NO APLICA</v>
          </cell>
          <cell r="AM1351" t="str">
            <v>CUOTA DE ADMINISTRACIÓN DEL MES DE OCTUBRE DE 2013, DE ACUERDO AL CONTRATO DE ARRENDAMIENTO No.167/2012.</v>
          </cell>
          <cell r="AN1351">
            <v>170050</v>
          </cell>
          <cell r="AO1351">
            <v>0</v>
          </cell>
          <cell r="AP1351">
            <v>0</v>
          </cell>
          <cell r="AQ1351">
            <v>0</v>
          </cell>
          <cell r="AR1351">
            <v>0</v>
          </cell>
          <cell r="AS1351">
            <v>0</v>
          </cell>
          <cell r="AT1351">
            <v>0</v>
          </cell>
          <cell r="AU1351">
            <v>0</v>
          </cell>
          <cell r="AV1351">
            <v>0</v>
          </cell>
          <cell r="AW1351">
            <v>0</v>
          </cell>
          <cell r="AX1351">
            <v>0</v>
          </cell>
          <cell r="AY1351">
            <v>0</v>
          </cell>
          <cell r="AZ1351">
            <v>170050</v>
          </cell>
          <cell r="BA1351" t="str">
            <v>SI</v>
          </cell>
          <cell r="BB1351" t="str">
            <v>NO</v>
          </cell>
          <cell r="BC1351" t="str">
            <v>NO</v>
          </cell>
          <cell r="BD1351" t="str">
            <v>SI</v>
          </cell>
          <cell r="BE1351" t="str">
            <v>EXENTOS</v>
          </cell>
          <cell r="BF1351" t="str">
            <v>NO</v>
          </cell>
          <cell r="BG1351" t="str">
            <v>EMPRESA INDUSTRIAL Y COMERCIAL DEL DPTO</v>
          </cell>
          <cell r="BH1351">
            <v>0</v>
          </cell>
          <cell r="BI1351">
            <v>0</v>
          </cell>
          <cell r="BJ1351">
            <v>0</v>
          </cell>
          <cell r="BK1351" t="str">
            <v>GRAN CONTRIBUYENTE</v>
          </cell>
          <cell r="BL1351">
            <v>0</v>
          </cell>
          <cell r="BM1351">
            <v>0</v>
          </cell>
          <cell r="BN1351">
            <v>0</v>
          </cell>
          <cell r="BO1351" t="str">
            <v>CÚCUTA (NO APLICA SEGÚN PARÁG. PRIMERO-ART. 95 ACUERDO 040 DE 2010)</v>
          </cell>
          <cell r="BP1351">
            <v>0</v>
          </cell>
          <cell r="BQ1351">
            <v>0</v>
          </cell>
          <cell r="BR1351">
            <v>0</v>
          </cell>
          <cell r="BS1351">
            <v>0</v>
          </cell>
          <cell r="BT1351">
            <v>0</v>
          </cell>
          <cell r="BU1351" t="str">
            <v>NO APLICA S/N DCRTO 2818/13</v>
          </cell>
          <cell r="BV1351">
            <v>0</v>
          </cell>
          <cell r="BW1351">
            <v>0</v>
          </cell>
          <cell r="BX1351">
            <v>0</v>
          </cell>
          <cell r="BY1351">
            <v>0</v>
          </cell>
          <cell r="BZ1351">
            <v>0</v>
          </cell>
          <cell r="CA1351">
            <v>0</v>
          </cell>
          <cell r="CB1351">
            <v>0</v>
          </cell>
          <cell r="CC1351">
            <v>0</v>
          </cell>
          <cell r="CD1351">
            <v>0</v>
          </cell>
          <cell r="CE1351">
            <v>0</v>
          </cell>
          <cell r="CF1351">
            <v>170050</v>
          </cell>
          <cell r="CG1351">
            <v>41557</v>
          </cell>
          <cell r="CH1351">
            <v>264</v>
          </cell>
          <cell r="CI1351">
            <v>393513</v>
          </cell>
          <cell r="CJ1351" t="str">
            <v>Laura Constanza Chia Melo</v>
          </cell>
          <cell r="CK1351" t="str">
            <v>SECRETARIA GENERAL</v>
          </cell>
          <cell r="CL1351" t="str">
            <v>GASTOS GENERALES</v>
          </cell>
          <cell r="CM1351" t="str">
            <v>SIN EXPEDIENTE EN ORFEO</v>
          </cell>
          <cell r="CN1351">
            <v>0</v>
          </cell>
          <cell r="CO1351" t="str">
            <v>NO APLICA</v>
          </cell>
          <cell r="CP1351">
            <v>0</v>
          </cell>
          <cell r="CQ1351" t="str">
            <v>2013-6200107503</v>
          </cell>
          <cell r="CR1351" t="str">
            <v>VALOR DE LA RESOLUCIÓN FUE PROYECTADO POR TANTO LA DIFERENCIA CON LA CUENTA DE COBRO.</v>
          </cell>
          <cell r="CS1351">
            <v>0</v>
          </cell>
          <cell r="CT1351">
            <v>0</v>
          </cell>
          <cell r="CU1351">
            <v>0</v>
          </cell>
          <cell r="CV1351">
            <v>0</v>
          </cell>
          <cell r="CW1351">
            <v>0</v>
          </cell>
          <cell r="CX1351">
            <v>0</v>
          </cell>
          <cell r="CY1351">
            <v>0</v>
          </cell>
          <cell r="CZ1351">
            <v>0</v>
          </cell>
          <cell r="DA1351">
            <v>0</v>
          </cell>
          <cell r="DB1351">
            <v>0</v>
          </cell>
          <cell r="DC1351">
            <v>0</v>
          </cell>
          <cell r="DD1351">
            <v>0</v>
          </cell>
          <cell r="DE1351">
            <v>0</v>
          </cell>
          <cell r="DF1351">
            <v>0</v>
          </cell>
          <cell r="DG1351">
            <v>0</v>
          </cell>
          <cell r="DH1351">
            <v>0</v>
          </cell>
          <cell r="DI1351">
            <v>0</v>
          </cell>
          <cell r="DJ1351">
            <v>0</v>
          </cell>
          <cell r="DK1351">
            <v>0</v>
          </cell>
          <cell r="DL1351">
            <v>0</v>
          </cell>
          <cell r="DM1351">
            <v>0</v>
          </cell>
          <cell r="DN1351">
            <v>0</v>
          </cell>
          <cell r="DO1351">
            <v>0</v>
          </cell>
          <cell r="DP1351">
            <v>0</v>
          </cell>
          <cell r="DQ1351">
            <v>0</v>
          </cell>
          <cell r="DR1351">
            <v>0</v>
          </cell>
          <cell r="DS1351">
            <v>0</v>
          </cell>
          <cell r="DT1351">
            <v>0</v>
          </cell>
          <cell r="DU1351">
            <v>0</v>
          </cell>
          <cell r="DV1351">
            <v>0</v>
          </cell>
          <cell r="DW1351">
            <v>0</v>
          </cell>
          <cell r="DX1351">
            <v>0</v>
          </cell>
          <cell r="DY1351">
            <v>0</v>
          </cell>
          <cell r="DZ1351">
            <v>0</v>
          </cell>
          <cell r="EA1351">
            <v>0</v>
          </cell>
          <cell r="EB1351">
            <v>0</v>
          </cell>
          <cell r="EC1351">
            <v>0</v>
          </cell>
          <cell r="ED1351">
            <v>0</v>
          </cell>
          <cell r="EE1351">
            <v>0</v>
          </cell>
          <cell r="EF1351">
            <v>0</v>
          </cell>
          <cell r="EG1351">
            <v>0</v>
          </cell>
          <cell r="EH1351">
            <v>0</v>
          </cell>
          <cell r="EI1351">
            <v>0</v>
          </cell>
          <cell r="EJ1351">
            <v>0</v>
          </cell>
        </row>
        <row r="1352">
          <cell r="B1352">
            <v>1521</v>
          </cell>
          <cell r="C1352">
            <v>41557</v>
          </cell>
          <cell r="D1352">
            <v>983</v>
          </cell>
          <cell r="E1352" t="str">
            <v>Laura C</v>
          </cell>
          <cell r="F1352">
            <v>41558</v>
          </cell>
          <cell r="G1352" t="str">
            <v>DPS</v>
          </cell>
          <cell r="H1352" t="str">
            <v>221/12</v>
          </cell>
          <cell r="I1352">
            <v>2013</v>
          </cell>
          <cell r="J1352" t="str">
            <v>PANAMERICANA OUTSOURCING S.A.</v>
          </cell>
          <cell r="K1352" t="str">
            <v>830.077.655-6</v>
          </cell>
          <cell r="L1352" t="str">
            <v>BOGOTA</v>
          </cell>
          <cell r="M1352" t="str">
            <v>CL 64 93 95</v>
          </cell>
          <cell r="N1352">
            <v>29106900</v>
          </cell>
          <cell r="O1352" t="str">
            <v>CONTRATAR EL SUMINISTRO DE PAPELERIA,Y DISTRIBUCION DE PAPELERIA UTILES DE ESCRITORIO Y DE OFICINA, E INSUMOS PARA EQUIPOS DE COMPUTO IMPRESORAS Y FOTOCOPIADORAS A PRECIOS UNITARIOS FIJOS BAJO EL ESQUEMA DE PROVEEDURIA INTEGRAL</v>
          </cell>
          <cell r="P1352">
            <v>1038240000</v>
          </cell>
          <cell r="Q1352">
            <v>0</v>
          </cell>
          <cell r="R1352">
            <v>1038240000</v>
          </cell>
          <cell r="S1352">
            <v>213</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t="str">
            <v>JOHN FERNANDO MEDINA SERNA</v>
          </cell>
          <cell r="AJ1352" t="str">
            <v>Facturas</v>
          </cell>
          <cell r="AK1352" t="str">
            <v>02-032621</v>
          </cell>
          <cell r="AL1352" t="str">
            <v>310000060733 DE 16-04-2012</v>
          </cell>
          <cell r="AM1352" t="str">
            <v>REVISTERO NEGRO MADERA</v>
          </cell>
          <cell r="AN1352">
            <v>165600</v>
          </cell>
          <cell r="AO1352">
            <v>0</v>
          </cell>
          <cell r="AP1352">
            <v>0</v>
          </cell>
          <cell r="AQ1352">
            <v>0</v>
          </cell>
          <cell r="AR1352">
            <v>0</v>
          </cell>
          <cell r="AS1352">
            <v>0</v>
          </cell>
          <cell r="AT1352">
            <v>0</v>
          </cell>
          <cell r="AU1352">
            <v>0</v>
          </cell>
          <cell r="AV1352">
            <v>0.16</v>
          </cell>
          <cell r="AW1352">
            <v>0</v>
          </cell>
          <cell r="AX1352">
            <v>26496</v>
          </cell>
          <cell r="AY1352">
            <v>0</v>
          </cell>
          <cell r="AZ1352">
            <v>192096</v>
          </cell>
          <cell r="BA1352" t="str">
            <v>SI</v>
          </cell>
          <cell r="BB1352" t="str">
            <v>SI</v>
          </cell>
          <cell r="BC1352" t="str">
            <v>NO</v>
          </cell>
          <cell r="BD1352" t="str">
            <v>NO</v>
          </cell>
          <cell r="BE1352" t="str">
            <v>GRAN CONTRIBUYENTE</v>
          </cell>
          <cell r="BF1352" t="str">
            <v>NO</v>
          </cell>
          <cell r="BG1352" t="str">
            <v>AUTORRETENEDOR RESOL 10265/2003</v>
          </cell>
          <cell r="BH1352">
            <v>0</v>
          </cell>
          <cell r="BI1352">
            <v>0</v>
          </cell>
          <cell r="BJ1352">
            <v>0</v>
          </cell>
          <cell r="BK1352" t="str">
            <v>GRAN CONTRIBUYENTE</v>
          </cell>
          <cell r="BL1352">
            <v>0</v>
          </cell>
          <cell r="BM1352">
            <v>0</v>
          </cell>
          <cell r="BN1352">
            <v>0</v>
          </cell>
          <cell r="BO1352" t="str">
            <v>BOGOTA</v>
          </cell>
          <cell r="BP1352">
            <v>1.1039999999999999E-2</v>
          </cell>
          <cell r="BQ1352">
            <v>0</v>
          </cell>
          <cell r="BR1352">
            <v>0</v>
          </cell>
          <cell r="BS1352">
            <v>0</v>
          </cell>
          <cell r="BT1352">
            <v>0</v>
          </cell>
          <cell r="BU1352" t="str">
            <v>NO APLICA S/N DCRTO 2818/13</v>
          </cell>
          <cell r="BV1352">
            <v>0</v>
          </cell>
          <cell r="BW1352">
            <v>0</v>
          </cell>
          <cell r="BX1352">
            <v>0</v>
          </cell>
          <cell r="BY1352">
            <v>0</v>
          </cell>
          <cell r="BZ1352">
            <v>0</v>
          </cell>
          <cell r="CA1352">
            <v>1828</v>
          </cell>
          <cell r="CB1352">
            <v>0</v>
          </cell>
          <cell r="CC1352">
            <v>0</v>
          </cell>
          <cell r="CD1352">
            <v>0</v>
          </cell>
          <cell r="CE1352">
            <v>0</v>
          </cell>
          <cell r="CF1352">
            <v>190268</v>
          </cell>
          <cell r="CG1352">
            <v>41558</v>
          </cell>
          <cell r="CH1352">
            <v>983</v>
          </cell>
          <cell r="CI1352">
            <v>213</v>
          </cell>
          <cell r="CJ1352" t="str">
            <v>Laura Constanza Chia Melo</v>
          </cell>
          <cell r="CK1352" t="str">
            <v>SUBDIRECCIÓN DE OPERACIONES</v>
          </cell>
          <cell r="CL1352" t="str">
            <v>GASTOS GENERALES</v>
          </cell>
          <cell r="CM1352" t="str">
            <v>201261003022000221E</v>
          </cell>
          <cell r="CN1352">
            <v>0</v>
          </cell>
          <cell r="CO1352">
            <v>39</v>
          </cell>
          <cell r="CP1352">
            <v>0</v>
          </cell>
          <cell r="CQ1352" t="str">
            <v>2013-6200151483</v>
          </cell>
          <cell r="CR1352">
            <v>0</v>
          </cell>
          <cell r="CS1352">
            <v>0</v>
          </cell>
          <cell r="CT1352">
            <v>0</v>
          </cell>
          <cell r="CU1352">
            <v>0</v>
          </cell>
          <cell r="CV1352">
            <v>0</v>
          </cell>
          <cell r="CW1352">
            <v>0</v>
          </cell>
          <cell r="CX1352">
            <v>0</v>
          </cell>
          <cell r="CY1352">
            <v>0</v>
          </cell>
          <cell r="CZ1352">
            <v>0</v>
          </cell>
          <cell r="DA1352">
            <v>0</v>
          </cell>
          <cell r="DB1352">
            <v>0</v>
          </cell>
          <cell r="DC1352">
            <v>0</v>
          </cell>
          <cell r="DD1352">
            <v>0</v>
          </cell>
          <cell r="DE1352">
            <v>0</v>
          </cell>
          <cell r="DF1352">
            <v>0</v>
          </cell>
          <cell r="DG1352">
            <v>0</v>
          </cell>
          <cell r="DH1352">
            <v>0</v>
          </cell>
          <cell r="DI1352">
            <v>0</v>
          </cell>
          <cell r="DJ1352">
            <v>0</v>
          </cell>
          <cell r="DK1352">
            <v>0</v>
          </cell>
          <cell r="DL1352">
            <v>0</v>
          </cell>
          <cell r="DM1352">
            <v>0</v>
          </cell>
          <cell r="DN1352">
            <v>0</v>
          </cell>
          <cell r="DO1352">
            <v>0</v>
          </cell>
          <cell r="DP1352">
            <v>0</v>
          </cell>
          <cell r="DQ1352">
            <v>0</v>
          </cell>
          <cell r="DR1352">
            <v>0</v>
          </cell>
          <cell r="DS1352">
            <v>0</v>
          </cell>
          <cell r="DT1352">
            <v>0</v>
          </cell>
          <cell r="DU1352">
            <v>0</v>
          </cell>
          <cell r="DV1352">
            <v>0</v>
          </cell>
          <cell r="DW1352">
            <v>0</v>
          </cell>
          <cell r="DX1352">
            <v>0</v>
          </cell>
          <cell r="DY1352">
            <v>0</v>
          </cell>
          <cell r="DZ1352">
            <v>0</v>
          </cell>
          <cell r="EA1352">
            <v>0</v>
          </cell>
          <cell r="EB1352">
            <v>0</v>
          </cell>
          <cell r="EC1352">
            <v>0</v>
          </cell>
          <cell r="ED1352">
            <v>0</v>
          </cell>
          <cell r="EE1352">
            <v>0</v>
          </cell>
          <cell r="EF1352">
            <v>0</v>
          </cell>
          <cell r="EG1352">
            <v>0</v>
          </cell>
          <cell r="EH1352">
            <v>0</v>
          </cell>
          <cell r="EI1352">
            <v>0</v>
          </cell>
          <cell r="EJ1352">
            <v>0</v>
          </cell>
        </row>
        <row r="1353">
          <cell r="B1353">
            <v>1522</v>
          </cell>
          <cell r="C1353">
            <v>41557</v>
          </cell>
          <cell r="D1353">
            <v>977</v>
          </cell>
          <cell r="E1353" t="str">
            <v>Laura C</v>
          </cell>
          <cell r="F1353">
            <v>41558</v>
          </cell>
          <cell r="G1353" t="str">
            <v>DPS</v>
          </cell>
          <cell r="H1353" t="str">
            <v>184/12</v>
          </cell>
          <cell r="I1353">
            <v>2013</v>
          </cell>
          <cell r="J1353" t="str">
            <v>ANA BERTILDA PAEZ DE FIGUEROA</v>
          </cell>
          <cell r="K1353" t="str">
            <v>20.609.049-9</v>
          </cell>
          <cell r="L1353" t="str">
            <v>IBAGUE</v>
          </cell>
          <cell r="M1353" t="str">
            <v xml:space="preserve">Cra 4 No 48 Bis 19 </v>
          </cell>
          <cell r="N1353" t="str">
            <v>266 49 21</v>
          </cell>
          <cell r="O1353" t="str">
            <v>CONTRATAR EL ARRENDAMENTO DEL INMUEBLE UBICADO EN LA CALLE 32 # 4C-36 DE LA CUIDAD DE IBAGUE PARA EL FUNCIONAMIENTO DEL DR DEL TOLIMA.</v>
          </cell>
          <cell r="P1353">
            <v>34503996</v>
          </cell>
          <cell r="Q1353">
            <v>0</v>
          </cell>
          <cell r="R1353">
            <v>34503996</v>
          </cell>
          <cell r="S1353">
            <v>3913</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t="str">
            <v>GLADYS C ARANGO MARTINEZ</v>
          </cell>
          <cell r="AJ1353" t="str">
            <v>FACTURACION</v>
          </cell>
          <cell r="AK1353" t="str">
            <v>A 0129</v>
          </cell>
          <cell r="AL1353" t="str">
            <v>90000083030 de 2013/07/30</v>
          </cell>
          <cell r="AM1353" t="str">
            <v xml:space="preserve">SOLICITUD DECIMO PRIMER PAGO CANON DE ARRENDAMIENTO MES DE OCTUBRE/2013 </v>
          </cell>
          <cell r="AN1353">
            <v>2613939</v>
          </cell>
          <cell r="AO1353">
            <v>0</v>
          </cell>
          <cell r="AP1353">
            <v>0</v>
          </cell>
          <cell r="AQ1353">
            <v>0</v>
          </cell>
          <cell r="AR1353">
            <v>0</v>
          </cell>
          <cell r="AS1353">
            <v>0</v>
          </cell>
          <cell r="AT1353">
            <v>0</v>
          </cell>
          <cell r="AU1353">
            <v>0</v>
          </cell>
          <cell r="AV1353">
            <v>0.1</v>
          </cell>
          <cell r="AW1353">
            <v>0</v>
          </cell>
          <cell r="AX1353">
            <v>261394</v>
          </cell>
          <cell r="AY1353">
            <v>0</v>
          </cell>
          <cell r="AZ1353">
            <v>2875333</v>
          </cell>
          <cell r="BA1353" t="str">
            <v>NO</v>
          </cell>
          <cell r="BB1353" t="str">
            <v>NO</v>
          </cell>
          <cell r="BC1353" t="str">
            <v>NO</v>
          </cell>
          <cell r="BD1353" t="str">
            <v>NO</v>
          </cell>
          <cell r="BE1353" t="str">
            <v>COMUN</v>
          </cell>
          <cell r="BF1353" t="str">
            <v>NO</v>
          </cell>
          <cell r="BG1353" t="str">
            <v>ARRENDAMIENTO DE BIENES INMUEBLES</v>
          </cell>
          <cell r="BH1353">
            <v>3.5000000000000003E-2</v>
          </cell>
          <cell r="BI1353">
            <v>0</v>
          </cell>
          <cell r="BJ1353">
            <v>0</v>
          </cell>
          <cell r="BK1353" t="str">
            <v>COMUN</v>
          </cell>
          <cell r="BL1353">
            <v>0.15</v>
          </cell>
          <cell r="BM1353">
            <v>0</v>
          </cell>
          <cell r="BN1353">
            <v>0</v>
          </cell>
          <cell r="BO1353" t="str">
            <v>IBAGUE ACUERDO 016/09</v>
          </cell>
          <cell r="BP1353">
            <v>0.01</v>
          </cell>
          <cell r="BQ1353">
            <v>0</v>
          </cell>
          <cell r="BR1353">
            <v>0</v>
          </cell>
          <cell r="BS1353">
            <v>0</v>
          </cell>
          <cell r="BT1353">
            <v>0</v>
          </cell>
          <cell r="BU1353" t="str">
            <v>NO APLICA S/N DCRTO 2818/13</v>
          </cell>
          <cell r="BV1353">
            <v>0</v>
          </cell>
          <cell r="BW1353">
            <v>91488</v>
          </cell>
          <cell r="BX1353">
            <v>0</v>
          </cell>
          <cell r="BY1353">
            <v>39209</v>
          </cell>
          <cell r="BZ1353">
            <v>0</v>
          </cell>
          <cell r="CA1353">
            <v>26139</v>
          </cell>
          <cell r="CB1353">
            <v>0</v>
          </cell>
          <cell r="CC1353">
            <v>0</v>
          </cell>
          <cell r="CD1353">
            <v>0</v>
          </cell>
          <cell r="CE1353">
            <v>0</v>
          </cell>
          <cell r="CF1353">
            <v>2716929</v>
          </cell>
          <cell r="CG1353">
            <v>41558</v>
          </cell>
          <cell r="CH1353">
            <v>977</v>
          </cell>
          <cell r="CI1353">
            <v>3913</v>
          </cell>
          <cell r="CJ1353" t="str">
            <v>Laura Constanza Chia Melo</v>
          </cell>
          <cell r="CK1353" t="str">
            <v>SUBDIRECCIÓN DE OPERACIONES</v>
          </cell>
          <cell r="CL1353" t="str">
            <v>GASTOS GENERALES</v>
          </cell>
          <cell r="CM1353" t="str">
            <v>201261003002000184E</v>
          </cell>
          <cell r="CN1353">
            <v>0</v>
          </cell>
          <cell r="CO1353" t="str">
            <v>N/A</v>
          </cell>
          <cell r="CP1353">
            <v>0</v>
          </cell>
          <cell r="CQ1353" t="str">
            <v>2013-6200151783</v>
          </cell>
          <cell r="CR1353">
            <v>0</v>
          </cell>
          <cell r="CS1353">
            <v>0</v>
          </cell>
          <cell r="CT1353">
            <v>0</v>
          </cell>
          <cell r="CU1353">
            <v>0</v>
          </cell>
          <cell r="CV1353">
            <v>1568</v>
          </cell>
          <cell r="CW1353" t="str">
            <v>RETENCION SOBRE TASA BOMBERIL</v>
          </cell>
          <cell r="CX1353">
            <v>26139</v>
          </cell>
          <cell r="CY1353">
            <v>0.06</v>
          </cell>
          <cell r="CZ1353">
            <v>0</v>
          </cell>
          <cell r="DA1353">
            <v>0</v>
          </cell>
          <cell r="DB1353">
            <v>0</v>
          </cell>
          <cell r="DC1353">
            <v>0</v>
          </cell>
          <cell r="DD1353">
            <v>0</v>
          </cell>
          <cell r="DE1353">
            <v>0</v>
          </cell>
          <cell r="DF1353">
            <v>0</v>
          </cell>
          <cell r="DG1353">
            <v>0</v>
          </cell>
          <cell r="DH1353">
            <v>0</v>
          </cell>
          <cell r="DI1353">
            <v>0</v>
          </cell>
          <cell r="DJ1353">
            <v>0</v>
          </cell>
          <cell r="DK1353">
            <v>0</v>
          </cell>
          <cell r="DL1353">
            <v>0</v>
          </cell>
          <cell r="DM1353">
            <v>0</v>
          </cell>
          <cell r="DN1353">
            <v>0</v>
          </cell>
          <cell r="DO1353">
            <v>0</v>
          </cell>
          <cell r="DP1353">
            <v>0</v>
          </cell>
          <cell r="DQ1353">
            <v>0</v>
          </cell>
          <cell r="DR1353">
            <v>0</v>
          </cell>
          <cell r="DS1353">
            <v>0</v>
          </cell>
          <cell r="DT1353">
            <v>0</v>
          </cell>
          <cell r="DU1353">
            <v>0</v>
          </cell>
          <cell r="DV1353">
            <v>0</v>
          </cell>
          <cell r="DW1353">
            <v>0</v>
          </cell>
          <cell r="DX1353">
            <v>0</v>
          </cell>
          <cell r="DY1353">
            <v>0</v>
          </cell>
          <cell r="DZ1353">
            <v>0</v>
          </cell>
          <cell r="EA1353">
            <v>0</v>
          </cell>
          <cell r="EB1353">
            <v>0</v>
          </cell>
          <cell r="EC1353">
            <v>0</v>
          </cell>
          <cell r="ED1353">
            <v>0</v>
          </cell>
          <cell r="EE1353">
            <v>0</v>
          </cell>
          <cell r="EF1353">
            <v>0</v>
          </cell>
          <cell r="EG1353">
            <v>0</v>
          </cell>
          <cell r="EH1353">
            <v>0</v>
          </cell>
          <cell r="EI1353">
            <v>0</v>
          </cell>
          <cell r="EJ1353">
            <v>0</v>
          </cell>
        </row>
        <row r="1354">
          <cell r="B1354">
            <v>1523</v>
          </cell>
          <cell r="C1354">
            <v>41558</v>
          </cell>
          <cell r="D1354">
            <v>993</v>
          </cell>
          <cell r="E1354" t="str">
            <v>Laura C</v>
          </cell>
          <cell r="F1354">
            <v>41558</v>
          </cell>
          <cell r="G1354" t="str">
            <v>DPS</v>
          </cell>
          <cell r="H1354" t="str">
            <v>189/12</v>
          </cell>
          <cell r="I1354">
            <v>2013</v>
          </cell>
          <cell r="J1354" t="str">
            <v>MAURICIO ARANGO ESCALANTE</v>
          </cell>
          <cell r="K1354" t="str">
            <v>70.549.515</v>
          </cell>
          <cell r="L1354" t="str">
            <v>MEDELLIN</v>
          </cell>
          <cell r="M1354" t="str">
            <v>CL 12 39 172</v>
          </cell>
          <cell r="N1354">
            <v>0</v>
          </cell>
          <cell r="O1354" t="str">
            <v>ARRENDAMIENTO EL INMUEBLE UBICADO EN LA CRA 52 51A 23 EDIF COLSEGUROS PISO 3 CIUDAD DE MEDELLIN PARA EL FUNCIONAMIENTO DE LA DIRECCION REGIONAL ANTIOQUIA COMO SEDE DEL DPS</v>
          </cell>
          <cell r="P1354">
            <v>90329822</v>
          </cell>
          <cell r="Q1354">
            <v>0</v>
          </cell>
          <cell r="R1354">
            <v>90329822</v>
          </cell>
          <cell r="S1354">
            <v>4313</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t="str">
            <v>YACKELINE MORENO FONSECA</v>
          </cell>
          <cell r="AJ1354" t="str">
            <v>UN PRIMER PAGO MES DE DIC/2012 POR $4,345,642 DPS Y $1,420,690 UACT C/U, DOCE PAGOS MENSUALES A PARTIR DE ENERO A DICIEMBRE DE 2013 POR $4,476,012 DPS Y $1,463,310 UACT C/U, SIETE PAGOS MENSUALES DE ENERO DE JULIO DE 2012 POR $ 4,610,292 DPS Y $1,507,210U</v>
          </cell>
          <cell r="AK1354" t="str">
            <v>CUENTA DE COBRO 29</v>
          </cell>
          <cell r="AL1354" t="str">
            <v>N/A</v>
          </cell>
          <cell r="AM1354" t="str">
            <v>SOLICITUD DECIMO TERCER PAGO CANON DE ARRENDAMIENTO CORRESPONDIENTE AL MES DE OCTUBRE DE 2013</v>
          </cell>
          <cell r="AN1354">
            <v>4476012</v>
          </cell>
          <cell r="AO1354">
            <v>0</v>
          </cell>
          <cell r="AP1354">
            <v>0</v>
          </cell>
          <cell r="AQ1354">
            <v>0</v>
          </cell>
          <cell r="AR1354">
            <v>0</v>
          </cell>
          <cell r="AS1354">
            <v>0</v>
          </cell>
          <cell r="AT1354">
            <v>0</v>
          </cell>
          <cell r="AU1354">
            <v>0</v>
          </cell>
          <cell r="AV1354">
            <v>0</v>
          </cell>
          <cell r="AW1354">
            <v>0</v>
          </cell>
          <cell r="AX1354">
            <v>0</v>
          </cell>
          <cell r="AY1354">
            <v>0</v>
          </cell>
          <cell r="AZ1354">
            <v>4476012</v>
          </cell>
          <cell r="BA1354" t="str">
            <v>NO</v>
          </cell>
          <cell r="BB1354" t="str">
            <v>NO</v>
          </cell>
          <cell r="BC1354" t="str">
            <v>NO</v>
          </cell>
          <cell r="BD1354" t="str">
            <v>NO</v>
          </cell>
          <cell r="BE1354" t="str">
            <v>SIMPLIFICADO</v>
          </cell>
          <cell r="BF1354" t="str">
            <v>NO</v>
          </cell>
          <cell r="BG1354" t="str">
            <v>ARRIENDO</v>
          </cell>
          <cell r="BH1354">
            <v>3.5000000000000003E-2</v>
          </cell>
          <cell r="BI1354">
            <v>0</v>
          </cell>
          <cell r="BJ1354">
            <v>0</v>
          </cell>
          <cell r="BK1354" t="str">
            <v>SIMPLIFICADO</v>
          </cell>
          <cell r="BL1354">
            <v>0</v>
          </cell>
          <cell r="BM1354">
            <v>0</v>
          </cell>
          <cell r="BN1354">
            <v>0</v>
          </cell>
          <cell r="BO1354" t="str">
            <v>MEDELLIN SERVICIO EXCLUIDO ART 35 NUM 9 AC 064/12</v>
          </cell>
          <cell r="BP1354">
            <v>0</v>
          </cell>
          <cell r="BQ1354">
            <v>0</v>
          </cell>
          <cell r="BR1354">
            <v>0</v>
          </cell>
          <cell r="BS1354">
            <v>0</v>
          </cell>
          <cell r="BT1354">
            <v>0</v>
          </cell>
          <cell r="BU1354" t="str">
            <v>NO APLICA S/N DCRTO 2818/13</v>
          </cell>
          <cell r="BV1354">
            <v>0</v>
          </cell>
          <cell r="BW1354">
            <v>156660</v>
          </cell>
          <cell r="BX1354">
            <v>0</v>
          </cell>
          <cell r="BY1354">
            <v>0</v>
          </cell>
          <cell r="BZ1354">
            <v>0</v>
          </cell>
          <cell r="CA1354">
            <v>0</v>
          </cell>
          <cell r="CB1354">
            <v>0</v>
          </cell>
          <cell r="CC1354">
            <v>0</v>
          </cell>
          <cell r="CD1354">
            <v>0</v>
          </cell>
          <cell r="CE1354">
            <v>0</v>
          </cell>
          <cell r="CF1354">
            <v>4319352</v>
          </cell>
          <cell r="CG1354">
            <v>41558</v>
          </cell>
          <cell r="CH1354">
            <v>993</v>
          </cell>
          <cell r="CI1354">
            <v>4313</v>
          </cell>
          <cell r="CJ1354" t="str">
            <v>Laura Constanza Chia Melo</v>
          </cell>
          <cell r="CK1354" t="str">
            <v>SUBDIRECCIÓN DE OPERACIONES</v>
          </cell>
          <cell r="CL1354" t="str">
            <v>GASTOS GENERALES</v>
          </cell>
          <cell r="CM1354" t="str">
            <v>201261003002000189E</v>
          </cell>
          <cell r="CN1354">
            <v>0</v>
          </cell>
          <cell r="CO1354">
            <v>0</v>
          </cell>
          <cell r="CP1354">
            <v>0</v>
          </cell>
          <cell r="CQ1354" t="str">
            <v>2013-6200152863</v>
          </cell>
          <cell r="CR1354">
            <v>0</v>
          </cell>
          <cell r="CS1354">
            <v>0</v>
          </cell>
          <cell r="CT1354">
            <v>0</v>
          </cell>
          <cell r="CU1354">
            <v>0</v>
          </cell>
          <cell r="CV1354">
            <v>0</v>
          </cell>
          <cell r="CW1354">
            <v>0</v>
          </cell>
          <cell r="CX1354">
            <v>0</v>
          </cell>
          <cell r="CY1354">
            <v>0</v>
          </cell>
          <cell r="CZ1354">
            <v>0</v>
          </cell>
          <cell r="DA1354">
            <v>0</v>
          </cell>
          <cell r="DB1354">
            <v>0</v>
          </cell>
          <cell r="DC1354">
            <v>0</v>
          </cell>
          <cell r="DD1354">
            <v>0</v>
          </cell>
          <cell r="DE1354">
            <v>0</v>
          </cell>
          <cell r="DF1354">
            <v>0</v>
          </cell>
          <cell r="DG1354">
            <v>0</v>
          </cell>
          <cell r="DH1354">
            <v>0</v>
          </cell>
          <cell r="DI1354">
            <v>0</v>
          </cell>
          <cell r="DJ1354">
            <v>0</v>
          </cell>
          <cell r="DK1354">
            <v>0</v>
          </cell>
          <cell r="DL1354">
            <v>0</v>
          </cell>
          <cell r="DM1354">
            <v>0</v>
          </cell>
          <cell r="DN1354">
            <v>0</v>
          </cell>
          <cell r="DO1354">
            <v>0</v>
          </cell>
          <cell r="DP1354">
            <v>0</v>
          </cell>
          <cell r="DQ1354">
            <v>0</v>
          </cell>
          <cell r="DR1354">
            <v>0</v>
          </cell>
          <cell r="DS1354">
            <v>0</v>
          </cell>
          <cell r="DT1354">
            <v>0</v>
          </cell>
          <cell r="DU1354">
            <v>0</v>
          </cell>
          <cell r="DV1354">
            <v>0</v>
          </cell>
          <cell r="DW1354">
            <v>0</v>
          </cell>
          <cell r="DX1354">
            <v>0</v>
          </cell>
          <cell r="DY1354">
            <v>0</v>
          </cell>
          <cell r="DZ1354">
            <v>0</v>
          </cell>
          <cell r="EA1354">
            <v>0</v>
          </cell>
          <cell r="EB1354">
            <v>0</v>
          </cell>
          <cell r="EC1354">
            <v>0</v>
          </cell>
          <cell r="ED1354">
            <v>0</v>
          </cell>
          <cell r="EE1354">
            <v>0</v>
          </cell>
          <cell r="EF1354">
            <v>0</v>
          </cell>
          <cell r="EG1354">
            <v>0</v>
          </cell>
          <cell r="EH1354">
            <v>0</v>
          </cell>
          <cell r="EI1354">
            <v>0</v>
          </cell>
          <cell r="EJ1354">
            <v>0</v>
          </cell>
        </row>
        <row r="1355">
          <cell r="B1355">
            <v>1551</v>
          </cell>
          <cell r="C1355">
            <v>41558</v>
          </cell>
          <cell r="D1355">
            <v>984</v>
          </cell>
          <cell r="E1355" t="str">
            <v>Laura C</v>
          </cell>
          <cell r="F1355">
            <v>41563</v>
          </cell>
          <cell r="G1355" t="str">
            <v>FIP</v>
          </cell>
          <cell r="H1355" t="str">
            <v>012/12</v>
          </cell>
          <cell r="I1355">
            <v>2013</v>
          </cell>
          <cell r="J1355" t="str">
            <v>FUNDACION SALDARRIAGA CONCHA</v>
          </cell>
          <cell r="K1355" t="str">
            <v>860,038,338-9</v>
          </cell>
          <cell r="L1355" t="str">
            <v>BOGOTA</v>
          </cell>
          <cell r="M1355" t="str">
            <v>CRA. 11 NO. 94 - 02 OF 502</v>
          </cell>
          <cell r="N1355" t="str">
            <v>622 6282</v>
          </cell>
          <cell r="O1355" t="str">
            <v xml:space="preserve">AUNAR RECURSOS TECNICOS, FISICOS, ADMINISTRATIVOS Y ECONOMICOS ENTRE LAS PARTES, PARA APOYAR EL DISEÑO, IMPLEMENTACION Y SOSTENIBILIDAD, EN EL NIVEL NACIONAL Y TERRITORIAL, DE LA POLITICA DE ATENCION INTEGRAL A LA PROMERA INFANCIA DEFINIDA EN EL MARCO DE </v>
          </cell>
          <cell r="P1355">
            <v>30232123418</v>
          </cell>
          <cell r="Q1355">
            <v>0</v>
          </cell>
          <cell r="R1355">
            <v>30232123418</v>
          </cell>
          <cell r="S1355" t="str">
            <v>19013-03</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t="str">
            <v>ADRIANA MARQUEZ LOPEZ</v>
          </cell>
          <cell r="AJ1355" t="str">
            <v>EL APORTE DEL DPS EN DINERO $300,900,000 Y EN ESPECIE LLAMADAS DE SALIDA Y MSJS TEXTO $34,398,400; 1ER DESEMBOLSO $120,360,000; SEGUNDO DESEMBOLSO $120,360,000; TERCER DESEMBOLSO $60,180,000.</v>
          </cell>
          <cell r="AK1355" t="str">
            <v>CUENTA DE COBRO NO. 07</v>
          </cell>
          <cell r="AL1355">
            <v>0</v>
          </cell>
          <cell r="AM1355" t="str">
            <v>SOLICITUD PRIMER DESEMBOLSO DE LOS RECURSOS COMPROMETIDOS POR EL DPS CON LA FUNDACION SALDARRIAGA SEGÚN ANEXO TECNICO DEL CONVENIO.</v>
          </cell>
          <cell r="AN1355">
            <v>8360000</v>
          </cell>
          <cell r="AO1355">
            <v>0</v>
          </cell>
          <cell r="AP1355">
            <v>0</v>
          </cell>
          <cell r="AQ1355">
            <v>0</v>
          </cell>
          <cell r="AR1355">
            <v>0</v>
          </cell>
          <cell r="AS1355">
            <v>0</v>
          </cell>
          <cell r="AT1355">
            <v>0</v>
          </cell>
          <cell r="AU1355">
            <v>0</v>
          </cell>
          <cell r="AV1355">
            <v>0</v>
          </cell>
          <cell r="AW1355">
            <v>0</v>
          </cell>
          <cell r="AX1355">
            <v>0</v>
          </cell>
          <cell r="AY1355">
            <v>0</v>
          </cell>
          <cell r="AZ1355">
            <v>8360000</v>
          </cell>
          <cell r="BA1355" t="str">
            <v>NO</v>
          </cell>
          <cell r="BB1355" t="str">
            <v>SI</v>
          </cell>
          <cell r="BC1355" t="str">
            <v>SI</v>
          </cell>
          <cell r="BD1355" t="str">
            <v>SI</v>
          </cell>
          <cell r="BE1355" t="str">
            <v>COMUN</v>
          </cell>
          <cell r="BF1355" t="str">
            <v>NO</v>
          </cell>
          <cell r="BG1355" t="str">
            <v>ENTIDAD SIN ANIMO DE LUCRO</v>
          </cell>
          <cell r="BH1355">
            <v>0</v>
          </cell>
          <cell r="BI1355">
            <v>0</v>
          </cell>
          <cell r="BJ1355">
            <v>0</v>
          </cell>
          <cell r="BK1355" t="str">
            <v>CONVENIO DE ASOCIACION</v>
          </cell>
          <cell r="BL1355">
            <v>0</v>
          </cell>
          <cell r="BM1355">
            <v>0</v>
          </cell>
          <cell r="BN1355">
            <v>0</v>
          </cell>
          <cell r="BO1355" t="str">
            <v>NO SUJETA ART 39 DCRTO 352/02 Y ART 39 LEY 14/83</v>
          </cell>
          <cell r="BP1355">
            <v>0</v>
          </cell>
          <cell r="BQ1355">
            <v>0</v>
          </cell>
          <cell r="BR1355">
            <v>0</v>
          </cell>
          <cell r="BS1355">
            <v>0</v>
          </cell>
          <cell r="BT1355">
            <v>0</v>
          </cell>
          <cell r="BU1355" t="str">
            <v>NO APLICA S/N DCRTO 2818/13</v>
          </cell>
          <cell r="BV1355">
            <v>0</v>
          </cell>
          <cell r="BW1355">
            <v>0</v>
          </cell>
          <cell r="BX1355">
            <v>0</v>
          </cell>
          <cell r="BY1355">
            <v>0</v>
          </cell>
          <cell r="BZ1355">
            <v>0</v>
          </cell>
          <cell r="CA1355">
            <v>0</v>
          </cell>
          <cell r="CB1355">
            <v>0</v>
          </cell>
          <cell r="CC1355">
            <v>0</v>
          </cell>
          <cell r="CD1355">
            <v>0</v>
          </cell>
          <cell r="CE1355">
            <v>0</v>
          </cell>
          <cell r="CF1355">
            <v>8360000</v>
          </cell>
          <cell r="CG1355">
            <v>41563</v>
          </cell>
          <cell r="CH1355">
            <v>984</v>
          </cell>
          <cell r="CI1355" t="str">
            <v>19013-03</v>
          </cell>
          <cell r="CJ1355" t="str">
            <v>Laura Constanza Chia Melo</v>
          </cell>
          <cell r="CK1355" t="str">
            <v>FAMILIAS EN ACCION</v>
          </cell>
          <cell r="CL1355" t="str">
            <v>ORDINARIA</v>
          </cell>
          <cell r="CM1355" t="str">
            <v>201361003208000012E</v>
          </cell>
          <cell r="CN1355">
            <v>0</v>
          </cell>
          <cell r="CO1355">
            <v>0</v>
          </cell>
          <cell r="CP1355">
            <v>0</v>
          </cell>
          <cell r="CQ1355" t="str">
            <v>2013-3100152103</v>
          </cell>
          <cell r="CR1355">
            <v>0</v>
          </cell>
          <cell r="CS1355">
            <v>0</v>
          </cell>
          <cell r="CT1355">
            <v>0</v>
          </cell>
          <cell r="CU1355">
            <v>0</v>
          </cell>
          <cell r="CV1355">
            <v>0</v>
          </cell>
          <cell r="CW1355">
            <v>0</v>
          </cell>
          <cell r="CX1355">
            <v>0</v>
          </cell>
          <cell r="CY1355">
            <v>0</v>
          </cell>
          <cell r="CZ1355">
            <v>0</v>
          </cell>
          <cell r="DA1355">
            <v>0</v>
          </cell>
          <cell r="DB1355">
            <v>0</v>
          </cell>
          <cell r="DC1355">
            <v>0</v>
          </cell>
          <cell r="DD1355">
            <v>0</v>
          </cell>
          <cell r="DE1355">
            <v>0</v>
          </cell>
          <cell r="DF1355">
            <v>0</v>
          </cell>
          <cell r="DG1355">
            <v>0</v>
          </cell>
          <cell r="DH1355">
            <v>0</v>
          </cell>
          <cell r="DI1355">
            <v>0</v>
          </cell>
          <cell r="DJ1355">
            <v>0</v>
          </cell>
          <cell r="DK1355">
            <v>0</v>
          </cell>
          <cell r="DL1355">
            <v>0</v>
          </cell>
          <cell r="DM1355">
            <v>0</v>
          </cell>
          <cell r="DN1355">
            <v>0</v>
          </cell>
          <cell r="DO1355">
            <v>0</v>
          </cell>
          <cell r="DP1355">
            <v>0</v>
          </cell>
          <cell r="DQ1355">
            <v>0</v>
          </cell>
          <cell r="DR1355">
            <v>0</v>
          </cell>
          <cell r="DS1355">
            <v>0</v>
          </cell>
          <cell r="DT1355">
            <v>0</v>
          </cell>
          <cell r="DU1355">
            <v>0</v>
          </cell>
          <cell r="DV1355">
            <v>0</v>
          </cell>
          <cell r="DW1355">
            <v>0</v>
          </cell>
          <cell r="DX1355">
            <v>0</v>
          </cell>
          <cell r="DY1355">
            <v>0</v>
          </cell>
          <cell r="DZ1355">
            <v>0</v>
          </cell>
          <cell r="EA1355">
            <v>0</v>
          </cell>
          <cell r="EB1355">
            <v>0</v>
          </cell>
          <cell r="EC1355">
            <v>0</v>
          </cell>
          <cell r="ED1355">
            <v>0</v>
          </cell>
          <cell r="EE1355">
            <v>0</v>
          </cell>
          <cell r="EF1355">
            <v>0</v>
          </cell>
          <cell r="EG1355">
            <v>0</v>
          </cell>
          <cell r="EH1355">
            <v>0</v>
          </cell>
          <cell r="EI1355">
            <v>0</v>
          </cell>
          <cell r="EJ1355">
            <v>0</v>
          </cell>
        </row>
        <row r="1356">
          <cell r="B1356">
            <v>1552</v>
          </cell>
          <cell r="C1356">
            <v>41558</v>
          </cell>
          <cell r="D1356">
            <v>985</v>
          </cell>
          <cell r="E1356" t="str">
            <v>Laura C</v>
          </cell>
          <cell r="F1356">
            <v>41563</v>
          </cell>
          <cell r="G1356" t="str">
            <v>FIP</v>
          </cell>
          <cell r="H1356" t="str">
            <v>012/12</v>
          </cell>
          <cell r="I1356">
            <v>2013</v>
          </cell>
          <cell r="J1356" t="str">
            <v>ALDEAS INFANTILES SOS COLOMBIA ALDEA INFANTIL IBAGUE</v>
          </cell>
          <cell r="K1356" t="str">
            <v>860,024,041-6</v>
          </cell>
          <cell r="L1356" t="str">
            <v>BOGOTA</v>
          </cell>
          <cell r="M1356" t="str">
            <v>CR 45 A 94 - 87</v>
          </cell>
          <cell r="N1356" t="str">
            <v>6 34 80 49</v>
          </cell>
          <cell r="O1356" t="str">
            <v xml:space="preserve">AUNAR RECURSOS TECNICOS, FISICOS, ADMINISTRATIVOS Y ECONOMICOS ENTRE LAS PARTES, PARA APOYAR EL DISEÑO, IMPLEMENTACION Y SOSTENIBILIDAD, EN EL NIVEL NACIONAL Y TERRITORIAL, DE LA POLITICA DE ATENCION INTEGRAL A LA PROMERA INFANCIA DEFINIDA EN EL MARCO DE </v>
          </cell>
          <cell r="P1356">
            <v>30232123418</v>
          </cell>
          <cell r="Q1356">
            <v>0</v>
          </cell>
          <cell r="R1356">
            <v>30232123418</v>
          </cell>
          <cell r="S1356" t="str">
            <v>18913-03</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t="str">
            <v>ADRIANA MARQUEZ LOPEZ</v>
          </cell>
          <cell r="AJ1356" t="str">
            <v>EL APORTE DEL DPS EN DINERO $300,900,000 Y EN ESPECIE LLAMADAS DE SALIDA Y MSJS TEXTO $34,398,400; 1ER DESEMBOLSO $120,360,000; SEGUNDO DESEMBOLSO $120,360,000; TERCER DESEMBOLSO $60,180,000.</v>
          </cell>
          <cell r="AK1356" t="str">
            <v>CUENTA DE COBRO</v>
          </cell>
          <cell r="AL1356">
            <v>0</v>
          </cell>
          <cell r="AM1356" t="str">
            <v>SOLICITUD PRIMER DESEMBOLSO DE LOS RECURSOS COMPROMETIDOS POR EL DPS CON ALDEAS INFANTILES SOS COLOMBIA SEGÚN ANEXO TECNICO DEL CONVENIO.</v>
          </cell>
          <cell r="AN1356">
            <v>112000000</v>
          </cell>
          <cell r="AO1356">
            <v>0</v>
          </cell>
          <cell r="AP1356">
            <v>0</v>
          </cell>
          <cell r="AQ1356">
            <v>0</v>
          </cell>
          <cell r="AR1356">
            <v>0</v>
          </cell>
          <cell r="AS1356">
            <v>0</v>
          </cell>
          <cell r="AT1356">
            <v>0</v>
          </cell>
          <cell r="AU1356">
            <v>0</v>
          </cell>
          <cell r="AV1356">
            <v>0</v>
          </cell>
          <cell r="AW1356">
            <v>0</v>
          </cell>
          <cell r="AX1356">
            <v>0</v>
          </cell>
          <cell r="AY1356">
            <v>0</v>
          </cell>
          <cell r="AZ1356">
            <v>112000000</v>
          </cell>
          <cell r="BA1356" t="str">
            <v>NO</v>
          </cell>
          <cell r="BB1356" t="str">
            <v>SI</v>
          </cell>
          <cell r="BC1356" t="str">
            <v>SI</v>
          </cell>
          <cell r="BD1356" t="str">
            <v>SI</v>
          </cell>
          <cell r="BE1356" t="str">
            <v>COMUN</v>
          </cell>
          <cell r="BF1356" t="str">
            <v>NO</v>
          </cell>
          <cell r="BG1356" t="str">
            <v>ENTIDAD SIN ANIMO DE LUCRO</v>
          </cell>
          <cell r="BH1356">
            <v>0</v>
          </cell>
          <cell r="BI1356">
            <v>0</v>
          </cell>
          <cell r="BJ1356">
            <v>0</v>
          </cell>
          <cell r="BK1356" t="str">
            <v>CONVENIO DE ASOCIACION</v>
          </cell>
          <cell r="BL1356">
            <v>0</v>
          </cell>
          <cell r="BM1356">
            <v>0</v>
          </cell>
          <cell r="BN1356">
            <v>0</v>
          </cell>
          <cell r="BO1356" t="str">
            <v>NO SUJETA ART 39 DCRTO 352/02 Y ART 39 LEY 14/83</v>
          </cell>
          <cell r="BP1356">
            <v>0</v>
          </cell>
          <cell r="BQ1356">
            <v>0</v>
          </cell>
          <cell r="BR1356">
            <v>0</v>
          </cell>
          <cell r="BS1356">
            <v>0</v>
          </cell>
          <cell r="BT1356">
            <v>0</v>
          </cell>
          <cell r="BU1356" t="str">
            <v>NO APLICA S/N DCRTO 2818/13</v>
          </cell>
          <cell r="BV1356">
            <v>0</v>
          </cell>
          <cell r="BW1356">
            <v>0</v>
          </cell>
          <cell r="BX1356">
            <v>0</v>
          </cell>
          <cell r="BY1356">
            <v>0</v>
          </cell>
          <cell r="BZ1356">
            <v>0</v>
          </cell>
          <cell r="CA1356">
            <v>0</v>
          </cell>
          <cell r="CB1356">
            <v>0</v>
          </cell>
          <cell r="CC1356">
            <v>0</v>
          </cell>
          <cell r="CD1356">
            <v>0</v>
          </cell>
          <cell r="CE1356">
            <v>0</v>
          </cell>
          <cell r="CF1356">
            <v>112000000</v>
          </cell>
          <cell r="CG1356">
            <v>41563</v>
          </cell>
          <cell r="CH1356">
            <v>985</v>
          </cell>
          <cell r="CI1356" t="str">
            <v>18913-03</v>
          </cell>
          <cell r="CJ1356" t="str">
            <v>Laura Constanza Chia Melo</v>
          </cell>
          <cell r="CK1356" t="str">
            <v>FAMILIAS EN ACCION</v>
          </cell>
          <cell r="CL1356" t="str">
            <v>ORDINARIA</v>
          </cell>
          <cell r="CM1356" t="str">
            <v>201361003208000012E</v>
          </cell>
          <cell r="CN1356">
            <v>0</v>
          </cell>
          <cell r="CO1356">
            <v>0</v>
          </cell>
          <cell r="CP1356">
            <v>0</v>
          </cell>
          <cell r="CQ1356" t="str">
            <v>2013-3100152093</v>
          </cell>
          <cell r="CR1356">
            <v>0</v>
          </cell>
          <cell r="CS1356">
            <v>0</v>
          </cell>
          <cell r="CT1356">
            <v>0</v>
          </cell>
          <cell r="CU1356">
            <v>0</v>
          </cell>
          <cell r="CV1356">
            <v>0</v>
          </cell>
          <cell r="CW1356">
            <v>0</v>
          </cell>
          <cell r="CX1356">
            <v>0</v>
          </cell>
          <cell r="CY1356">
            <v>0</v>
          </cell>
          <cell r="CZ1356">
            <v>0</v>
          </cell>
          <cell r="DA1356">
            <v>0</v>
          </cell>
          <cell r="DB1356">
            <v>0</v>
          </cell>
          <cell r="DC1356">
            <v>0</v>
          </cell>
          <cell r="DD1356">
            <v>0</v>
          </cell>
          <cell r="DE1356">
            <v>0</v>
          </cell>
          <cell r="DF1356">
            <v>0</v>
          </cell>
          <cell r="DG1356">
            <v>0</v>
          </cell>
          <cell r="DH1356">
            <v>0</v>
          </cell>
          <cell r="DI1356">
            <v>0</v>
          </cell>
          <cell r="DJ1356">
            <v>0</v>
          </cell>
          <cell r="DK1356">
            <v>0</v>
          </cell>
          <cell r="DL1356">
            <v>0</v>
          </cell>
          <cell r="DM1356">
            <v>0</v>
          </cell>
          <cell r="DN1356">
            <v>0</v>
          </cell>
          <cell r="DO1356">
            <v>0</v>
          </cell>
          <cell r="DP1356">
            <v>0</v>
          </cell>
          <cell r="DQ1356">
            <v>0</v>
          </cell>
          <cell r="DR1356">
            <v>0</v>
          </cell>
          <cell r="DS1356">
            <v>0</v>
          </cell>
          <cell r="DT1356">
            <v>0</v>
          </cell>
          <cell r="DU1356">
            <v>0</v>
          </cell>
          <cell r="DV1356">
            <v>0</v>
          </cell>
          <cell r="DW1356">
            <v>0</v>
          </cell>
          <cell r="DX1356">
            <v>0</v>
          </cell>
          <cell r="DY1356">
            <v>0</v>
          </cell>
          <cell r="DZ1356">
            <v>0</v>
          </cell>
          <cell r="EA1356">
            <v>0</v>
          </cell>
          <cell r="EB1356">
            <v>0</v>
          </cell>
          <cell r="EC1356">
            <v>0</v>
          </cell>
          <cell r="ED1356">
            <v>0</v>
          </cell>
          <cell r="EE1356">
            <v>0</v>
          </cell>
          <cell r="EF1356">
            <v>0</v>
          </cell>
          <cell r="EG1356">
            <v>0</v>
          </cell>
          <cell r="EH1356">
            <v>0</v>
          </cell>
          <cell r="EI1356">
            <v>0</v>
          </cell>
          <cell r="EJ1356">
            <v>0</v>
          </cell>
        </row>
        <row r="1357">
          <cell r="B1357">
            <v>1553</v>
          </cell>
          <cell r="C1357">
            <v>41558</v>
          </cell>
          <cell r="D1357">
            <v>995</v>
          </cell>
          <cell r="E1357" t="str">
            <v>Laura C</v>
          </cell>
          <cell r="F1357">
            <v>41563</v>
          </cell>
          <cell r="G1357" t="str">
            <v>FIP</v>
          </cell>
          <cell r="H1357" t="str">
            <v>66/2012</v>
          </cell>
          <cell r="I1357">
            <v>2012</v>
          </cell>
          <cell r="J1357" t="str">
            <v>UNION TEMPORAL UT TGE MTI LOGISTICA 2013</v>
          </cell>
          <cell r="K1357" t="str">
            <v>900.579.829-9</v>
          </cell>
          <cell r="L1357" t="str">
            <v>BOGOTÁ</v>
          </cell>
          <cell r="M1357" t="str">
            <v>Calle 46 A 82  54 IN 10</v>
          </cell>
          <cell r="N1357" t="str">
            <v>2940794  4160500</v>
          </cell>
          <cell r="O1357" t="str">
            <v>CONTRATAR LA CUSTODIA, ALISTAMIENTO, EMBALAJE, EMPAQUE Y DISTRIBUCIÓN DE MATERIAL DE CAPACITACIÓN Y OPERATIVO DEL PROGRAMA FAMILIAS EN ACCIÓN, CONFORME A LOS LISTADOS DE DISTRIBUCIÓN EN CADA UNO DE LOS MUNICIPIOS.</v>
          </cell>
          <cell r="P1357">
            <v>1800000000</v>
          </cell>
          <cell r="Q1357">
            <v>0</v>
          </cell>
          <cell r="R1357">
            <v>1800000000</v>
          </cell>
          <cell r="S1357" t="str">
            <v>45612-03</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t="str">
            <v>CECILIA GUTIERREZ OSPITIA</v>
          </cell>
          <cell r="AJ1357" t="str">
            <v>SE REALIZARÁ EL PAGO DE ACUERDO CON LOS SERVICIOS EFECTIVAMENTE ENTREGADOS Y RECIBIDOS A SATISFACCIÓN.</v>
          </cell>
          <cell r="AK1357">
            <v>10</v>
          </cell>
          <cell r="AL1357" t="str">
            <v>320000972297 DE 2012-12-27</v>
          </cell>
          <cell r="AM1357" t="str">
            <v>SOLICITUD PAGO POR SERVICIO DE DIGITALIZACIÓN, INDEXACIÓN, CONFORMACIÓN DE LA CARPETA ELECTRÓNICA Y ESTAMPADO DIGITAL DE FOLIOS, CAPTURA, RECOLECCIÓN DE FOLIOS Y TRANSPORTE CAJAS Y OTROS ELEMENTOS.</v>
          </cell>
          <cell r="AN1357">
            <v>44494838</v>
          </cell>
          <cell r="AO1357">
            <v>47676513</v>
          </cell>
          <cell r="AP1357">
            <v>0</v>
          </cell>
          <cell r="AQ1357">
            <v>0</v>
          </cell>
          <cell r="AR1357">
            <v>0</v>
          </cell>
          <cell r="AS1357">
            <v>0</v>
          </cell>
          <cell r="AT1357">
            <v>0</v>
          </cell>
          <cell r="AU1357">
            <v>0</v>
          </cell>
          <cell r="AV1357">
            <v>0.16</v>
          </cell>
          <cell r="AW1357">
            <v>0</v>
          </cell>
          <cell r="AX1357">
            <v>7119174</v>
          </cell>
          <cell r="AY1357">
            <v>0</v>
          </cell>
          <cell r="AZ1357">
            <v>99290525</v>
          </cell>
          <cell r="BA1357" t="str">
            <v>NO</v>
          </cell>
          <cell r="BB1357" t="str">
            <v>NO</v>
          </cell>
          <cell r="BC1357" t="str">
            <v>NO</v>
          </cell>
          <cell r="BD1357" t="str">
            <v>NO</v>
          </cell>
          <cell r="BE1357" t="str">
            <v>COMÚN</v>
          </cell>
          <cell r="BF1357" t="str">
            <v>NO</v>
          </cell>
          <cell r="BG1357" t="str">
            <v>INGRESOS PARA MANEJO TÉCNICO DE INFORMACIÓN -AUTORRETENEDORES RES 012922 DE 14/12/2011</v>
          </cell>
          <cell r="BH1357">
            <v>0</v>
          </cell>
          <cell r="BI1357" t="str">
            <v>INGRESOS PARA THOMAS EXPRESS -AUTORRETENEDOR RES.2469/98</v>
          </cell>
          <cell r="BJ1357">
            <v>0</v>
          </cell>
          <cell r="BK1357" t="str">
            <v>GRAN CONTRIBUYENTE</v>
          </cell>
          <cell r="BL1357">
            <v>0</v>
          </cell>
          <cell r="BM1357" t="str">
            <v>SERVICIO EXENTO</v>
          </cell>
          <cell r="BN1357">
            <v>0</v>
          </cell>
          <cell r="BO1357" t="str">
            <v xml:space="preserve">BOGOTÁ - MANEJO TÉCNICO DE INFORMACIÓN SA  </v>
          </cell>
          <cell r="BP1357">
            <v>9.6600000000000002E-3</v>
          </cell>
          <cell r="BQ1357" t="str">
            <v>BOGOTÁ TRANSPORTE- THOMAS GREG EXPRESS SA</v>
          </cell>
          <cell r="BR1357">
            <v>4.1399999999999996E-3</v>
          </cell>
          <cell r="BS1357">
            <v>0</v>
          </cell>
          <cell r="BT1357">
            <v>0</v>
          </cell>
          <cell r="BU1357" t="str">
            <v>NO APLICA S/N DCRTO 2818/13</v>
          </cell>
          <cell r="BV1357">
            <v>0</v>
          </cell>
          <cell r="BW1357">
            <v>0</v>
          </cell>
          <cell r="BX1357">
            <v>0</v>
          </cell>
          <cell r="BY1357">
            <v>0</v>
          </cell>
          <cell r="BZ1357">
            <v>0</v>
          </cell>
          <cell r="CA1357">
            <v>429820</v>
          </cell>
          <cell r="CB1357">
            <v>197381</v>
          </cell>
          <cell r="CC1357">
            <v>0</v>
          </cell>
          <cell r="CD1357">
            <v>0</v>
          </cell>
          <cell r="CE1357">
            <v>0</v>
          </cell>
          <cell r="CF1357">
            <v>98663324</v>
          </cell>
          <cell r="CG1357">
            <v>41563</v>
          </cell>
          <cell r="CH1357">
            <v>995</v>
          </cell>
          <cell r="CI1357" t="str">
            <v>45612-03</v>
          </cell>
          <cell r="CJ1357" t="str">
            <v>Laura Constanza Chia Melo</v>
          </cell>
          <cell r="CK1357" t="str">
            <v>GT FAMILIAS EN ACCIÓN</v>
          </cell>
          <cell r="CL1357" t="str">
            <v>ORDINARIA</v>
          </cell>
          <cell r="CM1357" t="str">
            <v>201261003018000066E</v>
          </cell>
          <cell r="CN1357" t="str">
            <v>RESERVA</v>
          </cell>
          <cell r="CO1357" t="str">
            <v>NO APLICA</v>
          </cell>
          <cell r="CP1357">
            <v>0</v>
          </cell>
          <cell r="CQ1357" t="str">
            <v>2013-3100148273</v>
          </cell>
          <cell r="CR1357" t="str">
            <v>UNIÓN TEMPORAL CONFORMADA POR MANEJO TÉCNICO DE INFORMACIÓN SA NIT 900.011.545-4  (50%) Y THOMAS GREG EXPRESS SA NIT 800.215.592-4 (50%)</v>
          </cell>
          <cell r="CS1357">
            <v>0</v>
          </cell>
          <cell r="CT1357">
            <v>0</v>
          </cell>
          <cell r="CU1357">
            <v>0</v>
          </cell>
          <cell r="CV1357">
            <v>0</v>
          </cell>
          <cell r="CW1357">
            <v>0</v>
          </cell>
          <cell r="CX1357">
            <v>0</v>
          </cell>
          <cell r="CY1357">
            <v>0</v>
          </cell>
          <cell r="CZ1357">
            <v>0</v>
          </cell>
          <cell r="DA1357">
            <v>0</v>
          </cell>
          <cell r="DB1357">
            <v>0</v>
          </cell>
          <cell r="DC1357">
            <v>0</v>
          </cell>
          <cell r="DD1357">
            <v>0</v>
          </cell>
          <cell r="DE1357">
            <v>0</v>
          </cell>
          <cell r="DF1357">
            <v>0</v>
          </cell>
          <cell r="DG1357">
            <v>0</v>
          </cell>
          <cell r="DH1357">
            <v>0</v>
          </cell>
          <cell r="DI1357">
            <v>0</v>
          </cell>
          <cell r="DJ1357">
            <v>0</v>
          </cell>
          <cell r="DK1357">
            <v>0</v>
          </cell>
          <cell r="DL1357">
            <v>0</v>
          </cell>
          <cell r="DM1357">
            <v>0</v>
          </cell>
          <cell r="DN1357">
            <v>0</v>
          </cell>
          <cell r="DO1357">
            <v>0</v>
          </cell>
          <cell r="DP1357">
            <v>0</v>
          </cell>
          <cell r="DQ1357">
            <v>0</v>
          </cell>
          <cell r="DR1357">
            <v>0</v>
          </cell>
          <cell r="DS1357">
            <v>0</v>
          </cell>
          <cell r="DT1357">
            <v>0</v>
          </cell>
          <cell r="DU1357">
            <v>0</v>
          </cell>
          <cell r="DV1357">
            <v>0</v>
          </cell>
          <cell r="DW1357">
            <v>0</v>
          </cell>
          <cell r="DX1357">
            <v>0</v>
          </cell>
          <cell r="DY1357">
            <v>0</v>
          </cell>
          <cell r="DZ1357">
            <v>0</v>
          </cell>
          <cell r="EA1357">
            <v>0</v>
          </cell>
          <cell r="EB1357">
            <v>0</v>
          </cell>
          <cell r="EC1357">
            <v>0</v>
          </cell>
          <cell r="ED1357">
            <v>0</v>
          </cell>
          <cell r="EE1357">
            <v>0</v>
          </cell>
          <cell r="EF1357">
            <v>0</v>
          </cell>
          <cell r="EG1357">
            <v>0</v>
          </cell>
          <cell r="EH1357">
            <v>0</v>
          </cell>
          <cell r="EI1357">
            <v>0</v>
          </cell>
          <cell r="EJ1357">
            <v>0</v>
          </cell>
        </row>
        <row r="1358">
          <cell r="B1358">
            <v>1554</v>
          </cell>
          <cell r="C1358">
            <v>41562</v>
          </cell>
          <cell r="D1358">
            <v>999</v>
          </cell>
          <cell r="E1358" t="str">
            <v>Laura C</v>
          </cell>
          <cell r="F1358">
            <v>41563</v>
          </cell>
          <cell r="G1358" t="str">
            <v>FIP</v>
          </cell>
          <cell r="H1358" t="str">
            <v>064/12</v>
          </cell>
          <cell r="I1358">
            <v>2013</v>
          </cell>
          <cell r="J1358" t="str">
            <v>BANCO AGRARIO DE COLOMBIA S.A.</v>
          </cell>
          <cell r="K1358" t="str">
            <v>800.037.800-8</v>
          </cell>
          <cell r="L1358" t="str">
            <v>BOGOTA</v>
          </cell>
          <cell r="M1358" t="str">
            <v>CR 8     15    43    P 12</v>
          </cell>
          <cell r="N1358" t="str">
            <v>594 5666 / 594 5667</v>
          </cell>
          <cell r="O1358" t="str">
            <v>El BANCO se obliga a"PRESTAR EL SERVICIO FINANCIERO DE ENTREGA DE LAS TRANSFERENCIAS MONETARIAS A LOS BENEFICIARIOS DEL SECTOR DE LA INCLUSIÓN SOCIAL", para el Grupo No. 3 (TRES) de acuerdo con los anexos 7 y 8 de la Convocatoria No.07 de 2012. PARÁGRAFO:</v>
          </cell>
          <cell r="P1358">
            <v>65284150400</v>
          </cell>
          <cell r="Q1358">
            <v>0</v>
          </cell>
          <cell r="R1358">
            <v>65284150400</v>
          </cell>
          <cell r="S1358">
            <v>48513</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t="str">
            <v>PAOLA ANDREA VANEGAS RODRIGUEZ</v>
          </cell>
          <cell r="AJ1358">
            <v>0</v>
          </cell>
          <cell r="AK1358" t="str">
            <v>CUENTAS COBRO 2013-064-JA-01-G5; 2013-064-JA-02-G1; 2013-064-JA-02-D2</v>
          </cell>
          <cell r="AL1358" t="str">
            <v>N/A</v>
          </cell>
          <cell r="AM1358" t="str">
            <v>SOLICITUD PAGO POR CONCEPTO DE COMISION POR PRESTACION DEL SERVICIO DE PAGO DE GIROS POR VENTANILLA CORRESPONDIENTES AL CICLO 1 y 2 A RAZON DE $6,948,40 POR 2473 PAGO Y $4,000 POR 154 PAGOS</v>
          </cell>
          <cell r="AN1358">
            <v>15429270</v>
          </cell>
          <cell r="AO1358">
            <v>0</v>
          </cell>
          <cell r="AP1358">
            <v>0</v>
          </cell>
          <cell r="AQ1358">
            <v>0</v>
          </cell>
          <cell r="AR1358">
            <v>0</v>
          </cell>
          <cell r="AS1358">
            <v>0</v>
          </cell>
          <cell r="AT1358">
            <v>0</v>
          </cell>
          <cell r="AU1358">
            <v>0</v>
          </cell>
          <cell r="AV1358">
            <v>0.16</v>
          </cell>
          <cell r="AW1358">
            <v>0</v>
          </cell>
          <cell r="AX1358">
            <v>2468683</v>
          </cell>
          <cell r="AY1358">
            <v>0</v>
          </cell>
          <cell r="AZ1358">
            <v>17897953</v>
          </cell>
          <cell r="BA1358" t="str">
            <v>SI</v>
          </cell>
          <cell r="BB1358" t="str">
            <v>SI</v>
          </cell>
          <cell r="BC1358" t="str">
            <v>NO</v>
          </cell>
          <cell r="BD1358" t="str">
            <v>NO</v>
          </cell>
          <cell r="BE1358" t="str">
            <v>COMUN</v>
          </cell>
          <cell r="BF1358" t="str">
            <v>NO</v>
          </cell>
          <cell r="BG1358" t="str">
            <v>AUTORETENEDOR</v>
          </cell>
          <cell r="BH1358">
            <v>0</v>
          </cell>
          <cell r="BI1358">
            <v>0</v>
          </cell>
          <cell r="BJ1358">
            <v>0</v>
          </cell>
          <cell r="BK1358" t="str">
            <v>GRAN CONTRIBUYENTE</v>
          </cell>
          <cell r="BL1358">
            <v>0</v>
          </cell>
          <cell r="BM1358">
            <v>0</v>
          </cell>
          <cell r="BN1358">
            <v>0</v>
          </cell>
          <cell r="BO1358" t="str">
            <v>ENTIDAD DEL ESTADO</v>
          </cell>
          <cell r="BP1358">
            <v>0</v>
          </cell>
          <cell r="BQ1358">
            <v>0</v>
          </cell>
          <cell r="BR1358">
            <v>0</v>
          </cell>
          <cell r="BS1358">
            <v>0</v>
          </cell>
          <cell r="BT1358">
            <v>0</v>
          </cell>
          <cell r="BU1358" t="str">
            <v>NO APLICA S/N DCRTO 2818/13</v>
          </cell>
          <cell r="BV1358">
            <v>0</v>
          </cell>
          <cell r="BW1358">
            <v>0</v>
          </cell>
          <cell r="BX1358">
            <v>0</v>
          </cell>
          <cell r="BY1358">
            <v>0</v>
          </cell>
          <cell r="BZ1358">
            <v>0</v>
          </cell>
          <cell r="CA1358">
            <v>0</v>
          </cell>
          <cell r="CB1358">
            <v>0</v>
          </cell>
          <cell r="CC1358">
            <v>0</v>
          </cell>
          <cell r="CD1358">
            <v>0</v>
          </cell>
          <cell r="CE1358">
            <v>0</v>
          </cell>
          <cell r="CF1358">
            <v>17897953</v>
          </cell>
          <cell r="CG1358">
            <v>41563</v>
          </cell>
          <cell r="CH1358">
            <v>999</v>
          </cell>
          <cell r="CI1358" t="str">
            <v>9313-03</v>
          </cell>
          <cell r="CJ1358" t="str">
            <v>Laura Constanza Chia Melo</v>
          </cell>
          <cell r="CK1358" t="str">
            <v>DIRECCION DE INGRESO SOCIAL</v>
          </cell>
          <cell r="CL1358" t="str">
            <v>ORDINARIA</v>
          </cell>
          <cell r="CM1358" t="str">
            <v>N/A</v>
          </cell>
          <cell r="CN1358">
            <v>0</v>
          </cell>
          <cell r="CO1358" t="str">
            <v>N/A</v>
          </cell>
          <cell r="CP1358">
            <v>0</v>
          </cell>
          <cell r="CQ1358" t="str">
            <v>2013-3000153563</v>
          </cell>
          <cell r="CR1358" t="str">
            <v>ESTA CUENTA SE TRAMITA CON LAS LIQUIDACIONES 1554 DEL CONTRATO 064/12 Y 1555 DEL CONTRATO 062/12</v>
          </cell>
          <cell r="CS1358">
            <v>0</v>
          </cell>
          <cell r="CT1358">
            <v>0</v>
          </cell>
          <cell r="CU1358">
            <v>0</v>
          </cell>
          <cell r="CV1358">
            <v>0</v>
          </cell>
          <cell r="CW1358">
            <v>0</v>
          </cell>
          <cell r="CX1358">
            <v>0</v>
          </cell>
          <cell r="CY1358">
            <v>0</v>
          </cell>
          <cell r="CZ1358">
            <v>0</v>
          </cell>
          <cell r="DA1358">
            <v>0</v>
          </cell>
          <cell r="DB1358">
            <v>0</v>
          </cell>
          <cell r="DC1358">
            <v>0</v>
          </cell>
          <cell r="DD1358">
            <v>0</v>
          </cell>
          <cell r="DE1358">
            <v>0</v>
          </cell>
          <cell r="DF1358">
            <v>0</v>
          </cell>
          <cell r="DG1358">
            <v>0</v>
          </cell>
          <cell r="DH1358">
            <v>0</v>
          </cell>
          <cell r="DI1358">
            <v>0</v>
          </cell>
          <cell r="DJ1358">
            <v>0</v>
          </cell>
          <cell r="DK1358">
            <v>0</v>
          </cell>
          <cell r="DL1358">
            <v>0</v>
          </cell>
          <cell r="DM1358">
            <v>0</v>
          </cell>
          <cell r="DN1358">
            <v>0</v>
          </cell>
          <cell r="DO1358">
            <v>0</v>
          </cell>
          <cell r="DP1358">
            <v>0</v>
          </cell>
          <cell r="DQ1358">
            <v>0</v>
          </cell>
          <cell r="DR1358">
            <v>0</v>
          </cell>
          <cell r="DS1358">
            <v>0</v>
          </cell>
          <cell r="DT1358">
            <v>0</v>
          </cell>
          <cell r="DU1358">
            <v>0</v>
          </cell>
          <cell r="DV1358">
            <v>0</v>
          </cell>
          <cell r="DW1358">
            <v>0</v>
          </cell>
          <cell r="DX1358">
            <v>0</v>
          </cell>
          <cell r="DY1358">
            <v>0</v>
          </cell>
          <cell r="DZ1358">
            <v>0</v>
          </cell>
          <cell r="EA1358">
            <v>0</v>
          </cell>
          <cell r="EB1358">
            <v>0</v>
          </cell>
          <cell r="EC1358">
            <v>0</v>
          </cell>
          <cell r="ED1358">
            <v>0</v>
          </cell>
          <cell r="EE1358">
            <v>0</v>
          </cell>
          <cell r="EF1358">
            <v>0</v>
          </cell>
          <cell r="EG1358">
            <v>0</v>
          </cell>
          <cell r="EH1358">
            <v>0</v>
          </cell>
          <cell r="EI1358">
            <v>0</v>
          </cell>
          <cell r="EJ1358">
            <v>0</v>
          </cell>
        </row>
        <row r="1359">
          <cell r="B1359">
            <v>1555</v>
          </cell>
          <cell r="C1359">
            <v>41562</v>
          </cell>
          <cell r="D1359">
            <v>999</v>
          </cell>
          <cell r="E1359" t="str">
            <v>Laura C</v>
          </cell>
          <cell r="F1359">
            <v>41563</v>
          </cell>
          <cell r="G1359" t="str">
            <v>FIP</v>
          </cell>
          <cell r="H1359" t="str">
            <v>062/12</v>
          </cell>
          <cell r="I1359">
            <v>2013</v>
          </cell>
          <cell r="J1359" t="str">
            <v>BANCO AGRARIO DE COLOMBIA S.A.</v>
          </cell>
          <cell r="K1359" t="str">
            <v>800.037.800-8</v>
          </cell>
          <cell r="L1359" t="str">
            <v>BOGOTA</v>
          </cell>
          <cell r="M1359" t="str">
            <v>CR 8     15    43    P 12</v>
          </cell>
          <cell r="N1359" t="str">
            <v>594 5666 / 594 5667</v>
          </cell>
          <cell r="O1359" t="str">
            <v>El BANCO se obliga a "PRESTAR EL SERVICIO FINANCIERO DE ENTREGA DE LAS TRANSFERENCIAS MONETARIAS A LOS BENEFICIARIOS DEL SECTOR DE LA INCLUSIÓN SOCIAL", para el Grupo No_1 (UNO) de acuerdo con los anexos 5 y 8 de la Convocatoria No. 07 de 2012.</v>
          </cell>
          <cell r="P1359">
            <v>65284150400</v>
          </cell>
          <cell r="Q1359">
            <v>0</v>
          </cell>
          <cell r="R1359">
            <v>65284150400</v>
          </cell>
          <cell r="S1359" t="str">
            <v>4913-03</v>
          </cell>
          <cell r="T1359">
            <v>0</v>
          </cell>
          <cell r="U1359">
            <v>0</v>
          </cell>
          <cell r="V1359">
            <v>0</v>
          </cell>
          <cell r="W1359">
            <v>1047600000</v>
          </cell>
          <cell r="X1359">
            <v>0</v>
          </cell>
          <cell r="Y1359">
            <v>1047600000</v>
          </cell>
          <cell r="Z1359" t="str">
            <v>45212</v>
          </cell>
          <cell r="AA1359">
            <v>131400000</v>
          </cell>
          <cell r="AB1359">
            <v>0</v>
          </cell>
          <cell r="AC1359">
            <v>131400000</v>
          </cell>
          <cell r="AD1359">
            <v>45512</v>
          </cell>
          <cell r="AE1359">
            <v>0</v>
          </cell>
          <cell r="AF1359">
            <v>0</v>
          </cell>
          <cell r="AG1359">
            <v>0</v>
          </cell>
          <cell r="AH1359">
            <v>0</v>
          </cell>
          <cell r="AI1359" t="str">
            <v>PAOLA ANDREA VANEGAS RODRIGUEZ</v>
          </cell>
          <cell r="AJ1359">
            <v>0</v>
          </cell>
          <cell r="AK1359" t="str">
            <v>CUENTAS COBRO 2013-062-JA-01-G5; 2013-062-JA-02-G1; 2013-062-JA-02-D2</v>
          </cell>
          <cell r="AL1359" t="str">
            <v>N/A</v>
          </cell>
          <cell r="AM1359" t="str">
            <v>SOLICITUD PAGO POR CONCEPTO DE COMISION POR PRESTACION DEL SERVICIO DE PAGO DE GIROS POR VENTANILLA CORRESPONDIENTES AL CICLO 1 y 2 A RAZON DE $6,948,40 POR 2661 PAGO Y $4,000 POR 208 PAGOS</v>
          </cell>
          <cell r="AN1359">
            <v>16771390</v>
          </cell>
          <cell r="AO1359">
            <v>0</v>
          </cell>
          <cell r="AP1359">
            <v>0</v>
          </cell>
          <cell r="AQ1359">
            <v>0</v>
          </cell>
          <cell r="AR1359">
            <v>0</v>
          </cell>
          <cell r="AS1359">
            <v>0</v>
          </cell>
          <cell r="AT1359">
            <v>0</v>
          </cell>
          <cell r="AU1359">
            <v>0</v>
          </cell>
          <cell r="AV1359">
            <v>0.16</v>
          </cell>
          <cell r="AW1359">
            <v>0</v>
          </cell>
          <cell r="AX1359">
            <v>2683422</v>
          </cell>
          <cell r="AY1359">
            <v>0</v>
          </cell>
          <cell r="AZ1359">
            <v>19454812</v>
          </cell>
          <cell r="BA1359" t="str">
            <v>SI</v>
          </cell>
          <cell r="BB1359" t="str">
            <v>SI</v>
          </cell>
          <cell r="BC1359" t="str">
            <v>NO</v>
          </cell>
          <cell r="BD1359" t="str">
            <v>NO</v>
          </cell>
          <cell r="BE1359" t="str">
            <v>COMUN</v>
          </cell>
          <cell r="BF1359" t="str">
            <v>NO</v>
          </cell>
          <cell r="BG1359" t="str">
            <v>AUTORETENEDOR</v>
          </cell>
          <cell r="BH1359">
            <v>0</v>
          </cell>
          <cell r="BI1359">
            <v>0</v>
          </cell>
          <cell r="BJ1359">
            <v>0</v>
          </cell>
          <cell r="BK1359" t="str">
            <v>GRAN CONTRIBUYENTE</v>
          </cell>
          <cell r="BL1359">
            <v>0</v>
          </cell>
          <cell r="BM1359">
            <v>0</v>
          </cell>
          <cell r="BN1359">
            <v>0</v>
          </cell>
          <cell r="BO1359" t="str">
            <v>ENTIDAD DEL ESTADO</v>
          </cell>
          <cell r="BP1359">
            <v>0</v>
          </cell>
          <cell r="BQ1359">
            <v>0</v>
          </cell>
          <cell r="BR1359">
            <v>0</v>
          </cell>
          <cell r="BS1359">
            <v>0</v>
          </cell>
          <cell r="BT1359">
            <v>0</v>
          </cell>
          <cell r="BU1359" t="str">
            <v>NO APLICA S/N DCRTO 2818/13</v>
          </cell>
          <cell r="BV1359">
            <v>0</v>
          </cell>
          <cell r="BW1359">
            <v>0</v>
          </cell>
          <cell r="BX1359">
            <v>0</v>
          </cell>
          <cell r="BY1359">
            <v>0</v>
          </cell>
          <cell r="BZ1359">
            <v>0</v>
          </cell>
          <cell r="CA1359">
            <v>0</v>
          </cell>
          <cell r="CB1359">
            <v>0</v>
          </cell>
          <cell r="CC1359">
            <v>0</v>
          </cell>
          <cell r="CD1359">
            <v>0</v>
          </cell>
          <cell r="CE1359">
            <v>0</v>
          </cell>
          <cell r="CF1359">
            <v>19454812</v>
          </cell>
          <cell r="CG1359">
            <v>41563</v>
          </cell>
          <cell r="CH1359">
            <v>999</v>
          </cell>
          <cell r="CI1359" t="str">
            <v>9413-03</v>
          </cell>
          <cell r="CJ1359" t="str">
            <v>Laura Constanza Chia Melo</v>
          </cell>
          <cell r="CK1359" t="str">
            <v>DIRECCION DE INGRESO SOCIAL</v>
          </cell>
          <cell r="CL1359" t="str">
            <v>ORDINARIA</v>
          </cell>
          <cell r="CM1359" t="str">
            <v>N/A</v>
          </cell>
          <cell r="CN1359">
            <v>0</v>
          </cell>
          <cell r="CO1359" t="str">
            <v>N/A</v>
          </cell>
          <cell r="CP1359">
            <v>0</v>
          </cell>
          <cell r="CQ1359" t="str">
            <v>2013-3000153563</v>
          </cell>
          <cell r="CR1359" t="str">
            <v>ESTA CUENTA SE TRAMITA CON LAS LIQUIDACIONES 1554 DEL CONTRATO 064/12 Y 1555 DEL CONTRATO 062/12</v>
          </cell>
          <cell r="CS1359">
            <v>0</v>
          </cell>
          <cell r="CT1359">
            <v>0</v>
          </cell>
          <cell r="CU1359">
            <v>0</v>
          </cell>
          <cell r="CV1359">
            <v>0</v>
          </cell>
          <cell r="CW1359">
            <v>0</v>
          </cell>
          <cell r="CX1359">
            <v>0</v>
          </cell>
          <cell r="CY1359">
            <v>0</v>
          </cell>
          <cell r="CZ1359">
            <v>0</v>
          </cell>
          <cell r="DA1359">
            <v>0</v>
          </cell>
          <cell r="DB1359">
            <v>0</v>
          </cell>
          <cell r="DC1359">
            <v>0</v>
          </cell>
          <cell r="DD1359">
            <v>0</v>
          </cell>
          <cell r="DE1359">
            <v>0</v>
          </cell>
          <cell r="DF1359">
            <v>0</v>
          </cell>
          <cell r="DG1359">
            <v>0</v>
          </cell>
          <cell r="DH1359">
            <v>0</v>
          </cell>
          <cell r="DI1359">
            <v>0</v>
          </cell>
          <cell r="DJ1359">
            <v>0</v>
          </cell>
          <cell r="DK1359">
            <v>0</v>
          </cell>
          <cell r="DL1359">
            <v>0</v>
          </cell>
          <cell r="DM1359">
            <v>0</v>
          </cell>
          <cell r="DN1359">
            <v>0</v>
          </cell>
          <cell r="DO1359">
            <v>0</v>
          </cell>
          <cell r="DP1359">
            <v>0</v>
          </cell>
          <cell r="DQ1359">
            <v>0</v>
          </cell>
          <cell r="DR1359">
            <v>0</v>
          </cell>
          <cell r="DS1359">
            <v>0</v>
          </cell>
          <cell r="DT1359">
            <v>0</v>
          </cell>
          <cell r="DU1359">
            <v>0</v>
          </cell>
          <cell r="DV1359">
            <v>0</v>
          </cell>
          <cell r="DW1359">
            <v>0</v>
          </cell>
          <cell r="DX1359">
            <v>0</v>
          </cell>
          <cell r="DY1359">
            <v>0</v>
          </cell>
          <cell r="DZ1359">
            <v>0</v>
          </cell>
          <cell r="EA1359">
            <v>0</v>
          </cell>
          <cell r="EB1359">
            <v>0</v>
          </cell>
          <cell r="EC1359">
            <v>0</v>
          </cell>
          <cell r="ED1359">
            <v>0</v>
          </cell>
          <cell r="EE1359">
            <v>0</v>
          </cell>
          <cell r="EF1359">
            <v>0</v>
          </cell>
          <cell r="EG1359">
            <v>0</v>
          </cell>
          <cell r="EH1359">
            <v>0</v>
          </cell>
          <cell r="EI1359">
            <v>0</v>
          </cell>
          <cell r="EJ1359">
            <v>0</v>
          </cell>
        </row>
        <row r="1360">
          <cell r="B1360">
            <v>1557</v>
          </cell>
          <cell r="C1360">
            <v>41563</v>
          </cell>
          <cell r="D1360">
            <v>1005</v>
          </cell>
          <cell r="E1360" t="str">
            <v>Laura C</v>
          </cell>
          <cell r="F1360">
            <v>41563</v>
          </cell>
          <cell r="G1360" t="str">
            <v>DPS</v>
          </cell>
          <cell r="H1360" t="str">
            <v>116/13</v>
          </cell>
          <cell r="I1360">
            <v>2013</v>
          </cell>
          <cell r="J1360" t="str">
            <v>SODEXO SOLUCIONES DE MOTIVACION COLOMBIA S.A.</v>
          </cell>
          <cell r="K1360" t="str">
            <v>800.219.876-9</v>
          </cell>
          <cell r="L1360" t="str">
            <v>BOGOTA</v>
          </cell>
          <cell r="M1360" t="str">
            <v>CRA 8 # 64-42 PISI 6 Y 7</v>
          </cell>
          <cell r="N1360" t="str">
            <v>641 41 00</v>
          </cell>
          <cell r="O1360" t="str">
            <v xml:space="preserve">CONTRATAR LA COMPRA DE VALERAS QUE CONTENGAN BONOS CANJEABLES Y/O REDIMIBLES EN CUALQUIERA DE LOS MUNICIPIOS CAPITALES DE DEPARTAMENTO DEL PAIS Y EN LAS DIRECCIONES REGIONALES DEL DPS, PARA LA DOTACION DE CALZADO Y VESTIDO DE LABOR DE LOS FUNCIONARIOS DE </v>
          </cell>
          <cell r="P1360">
            <v>121487121</v>
          </cell>
          <cell r="Q1360">
            <v>0</v>
          </cell>
          <cell r="R1360">
            <v>121487121</v>
          </cell>
          <cell r="S1360">
            <v>822513</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t="str">
            <v>EDWARD KENNETH FUENTES PEREZ</v>
          </cell>
          <cell r="AJ1360" t="str">
            <v>UNICO PAGO UNA VEZ PERFECCIONADO Y LEGALIZADO</v>
          </cell>
          <cell r="AK1360" t="str">
            <v>VC-673431</v>
          </cell>
          <cell r="AL1360" t="str">
            <v>RES 310000064568 DE AL28/08/12</v>
          </cell>
          <cell r="AM1360" t="str">
            <v>TRAMITE DE PAGO BONOS DE DOTACION VESTIDO Y CALZADO DE LABOR. UNICO PAGO.</v>
          </cell>
          <cell r="AN1360">
            <v>119070000</v>
          </cell>
          <cell r="AO1360">
            <v>2083725</v>
          </cell>
          <cell r="AP1360">
            <v>0</v>
          </cell>
          <cell r="AQ1360">
            <v>0</v>
          </cell>
          <cell r="AR1360">
            <v>0</v>
          </cell>
          <cell r="AS1360">
            <v>0</v>
          </cell>
          <cell r="AT1360">
            <v>0</v>
          </cell>
          <cell r="AU1360">
            <v>0</v>
          </cell>
          <cell r="AV1360">
            <v>0</v>
          </cell>
          <cell r="AW1360">
            <v>0.16</v>
          </cell>
          <cell r="AX1360">
            <v>0</v>
          </cell>
          <cell r="AY1360">
            <v>333396</v>
          </cell>
          <cell r="AZ1360">
            <v>121487121</v>
          </cell>
          <cell r="BA1360" t="str">
            <v>SI</v>
          </cell>
          <cell r="BB1360" t="str">
            <v>SI</v>
          </cell>
          <cell r="BC1360" t="str">
            <v>NO</v>
          </cell>
          <cell r="BD1360" t="str">
            <v>NO</v>
          </cell>
          <cell r="BE1360" t="str">
            <v>COMUN</v>
          </cell>
          <cell r="BF1360" t="str">
            <v>NO</v>
          </cell>
          <cell r="BG1360" t="str">
            <v>REINTEGRO PARA TERCEROS</v>
          </cell>
          <cell r="BH1360">
            <v>0</v>
          </cell>
          <cell r="BI1360" t="str">
            <v>AUTORETENENDORES</v>
          </cell>
          <cell r="BJ1360">
            <v>0</v>
          </cell>
          <cell r="BK1360" t="str">
            <v>GRAN CONTRIBUYENTE</v>
          </cell>
          <cell r="BL1360">
            <v>0</v>
          </cell>
          <cell r="BM1360" t="str">
            <v>GRAN CONTRIBUYENTE</v>
          </cell>
          <cell r="BN1360">
            <v>0</v>
          </cell>
          <cell r="BO1360" t="str">
            <v>REINTEGRO PARA TERCEROS</v>
          </cell>
          <cell r="BP1360">
            <v>0</v>
          </cell>
          <cell r="BQ1360" t="str">
            <v>BOGOTA</v>
          </cell>
          <cell r="BR1360">
            <v>9.6600000000000002E-3</v>
          </cell>
          <cell r="BS1360">
            <v>0</v>
          </cell>
          <cell r="BT1360">
            <v>0</v>
          </cell>
          <cell r="BU1360">
            <v>0</v>
          </cell>
          <cell r="BV1360">
            <v>0</v>
          </cell>
          <cell r="BW1360">
            <v>0</v>
          </cell>
          <cell r="BX1360">
            <v>0</v>
          </cell>
          <cell r="BY1360">
            <v>0</v>
          </cell>
          <cell r="BZ1360">
            <v>0</v>
          </cell>
          <cell r="CA1360">
            <v>0</v>
          </cell>
          <cell r="CB1360">
            <v>20129</v>
          </cell>
          <cell r="CC1360">
            <v>0</v>
          </cell>
          <cell r="CD1360">
            <v>0</v>
          </cell>
          <cell r="CE1360">
            <v>0</v>
          </cell>
          <cell r="CF1360">
            <v>121466992</v>
          </cell>
          <cell r="CG1360">
            <v>41563</v>
          </cell>
          <cell r="CH1360">
            <v>1005</v>
          </cell>
          <cell r="CI1360">
            <v>822513</v>
          </cell>
          <cell r="CJ1360" t="str">
            <v>Laura Constanza Chia Melo</v>
          </cell>
          <cell r="CK1360" t="str">
            <v>TALENTO HUMANO</v>
          </cell>
          <cell r="CL1360" t="str">
            <v>GASTOS GENERALES</v>
          </cell>
          <cell r="CM1360" t="str">
            <v>EXP 20114210104200113E</v>
          </cell>
          <cell r="CN1360">
            <v>0</v>
          </cell>
          <cell r="CO1360">
            <v>29</v>
          </cell>
          <cell r="CP1360">
            <v>0</v>
          </cell>
          <cell r="CQ1360" t="str">
            <v>2013-6400154903</v>
          </cell>
          <cell r="CR1360">
            <v>0</v>
          </cell>
          <cell r="CS1360">
            <v>0</v>
          </cell>
          <cell r="CT1360">
            <v>0</v>
          </cell>
          <cell r="CU1360">
            <v>0</v>
          </cell>
          <cell r="CV1360">
            <v>0</v>
          </cell>
          <cell r="CW1360">
            <v>0</v>
          </cell>
          <cell r="CX1360">
            <v>0</v>
          </cell>
          <cell r="CY1360">
            <v>0</v>
          </cell>
          <cell r="CZ1360">
            <v>0</v>
          </cell>
          <cell r="DA1360">
            <v>0</v>
          </cell>
          <cell r="DB1360">
            <v>0</v>
          </cell>
          <cell r="DC1360">
            <v>0</v>
          </cell>
          <cell r="DD1360">
            <v>0</v>
          </cell>
          <cell r="DE1360">
            <v>0</v>
          </cell>
          <cell r="DF1360">
            <v>0</v>
          </cell>
          <cell r="DG1360">
            <v>0</v>
          </cell>
          <cell r="DH1360">
            <v>0</v>
          </cell>
          <cell r="DI1360">
            <v>0</v>
          </cell>
          <cell r="DJ1360">
            <v>0</v>
          </cell>
          <cell r="DK1360">
            <v>0</v>
          </cell>
          <cell r="DL1360">
            <v>0</v>
          </cell>
          <cell r="DM1360">
            <v>0</v>
          </cell>
          <cell r="DN1360">
            <v>0</v>
          </cell>
          <cell r="DO1360">
            <v>0</v>
          </cell>
          <cell r="DP1360">
            <v>0</v>
          </cell>
          <cell r="DQ1360">
            <v>0</v>
          </cell>
          <cell r="DR1360">
            <v>0</v>
          </cell>
          <cell r="DS1360">
            <v>0</v>
          </cell>
          <cell r="DT1360">
            <v>0</v>
          </cell>
          <cell r="DU1360">
            <v>0</v>
          </cell>
          <cell r="DV1360">
            <v>0</v>
          </cell>
          <cell r="DW1360">
            <v>0</v>
          </cell>
          <cell r="DX1360">
            <v>0</v>
          </cell>
          <cell r="DY1360">
            <v>0</v>
          </cell>
          <cell r="DZ1360">
            <v>0</v>
          </cell>
          <cell r="EA1360">
            <v>0</v>
          </cell>
          <cell r="EB1360">
            <v>0</v>
          </cell>
          <cell r="EC1360">
            <v>0</v>
          </cell>
          <cell r="ED1360">
            <v>0</v>
          </cell>
          <cell r="EE1360">
            <v>0</v>
          </cell>
          <cell r="EF1360">
            <v>0</v>
          </cell>
          <cell r="EG1360">
            <v>0</v>
          </cell>
          <cell r="EH1360">
            <v>0</v>
          </cell>
          <cell r="EI1360">
            <v>0</v>
          </cell>
          <cell r="EJ1360">
            <v>0</v>
          </cell>
        </row>
        <row r="1361">
          <cell r="B1361">
            <v>1485</v>
          </cell>
          <cell r="C1361">
            <v>41555</v>
          </cell>
          <cell r="D1361">
            <v>136</v>
          </cell>
          <cell r="E1361" t="str">
            <v>Martha L</v>
          </cell>
          <cell r="F1361">
            <v>41555</v>
          </cell>
          <cell r="G1361" t="str">
            <v>DPS</v>
          </cell>
          <cell r="H1361" t="str">
            <v>64/12 Otrosi 4/13</v>
          </cell>
          <cell r="I1361">
            <v>2013</v>
          </cell>
          <cell r="J1361" t="str">
            <v>BANCO AGRARIO DE COLOMBIA S.A.</v>
          </cell>
          <cell r="K1361" t="str">
            <v>800.037.800-8</v>
          </cell>
          <cell r="L1361" t="str">
            <v>BOGOTA</v>
          </cell>
          <cell r="M1361">
            <v>0</v>
          </cell>
          <cell r="N1361">
            <v>0</v>
          </cell>
          <cell r="O1361" t="str">
            <v xml:space="preserve">PAGO DE INCENTIVOS DE EDUCACION Y NUTRICION DEL PROGRAMA FAMILIAS EN ACCION EN ACCION </v>
          </cell>
          <cell r="P1361">
            <v>53685000000</v>
          </cell>
          <cell r="Q1361">
            <v>0</v>
          </cell>
          <cell r="R1361">
            <v>53685000000</v>
          </cell>
          <cell r="S1361">
            <v>12113</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t="str">
            <v>PAOLA ANDREA VANEGAS RODRIGUEZ-HERNANDO SANCHEZ - BRUCE MAC MASTER ROJAS</v>
          </cell>
          <cell r="AJ1361" t="str">
            <v>CONTRACTUAL</v>
          </cell>
          <cell r="AK1361" t="str">
            <v>N/A</v>
          </cell>
          <cell r="AL1361" t="str">
            <v>N/A</v>
          </cell>
          <cell r="AM1361" t="str">
            <v>SOLICITUD PAGO 10,654 INCENTIVOS - PARTICIPANTES DEL PROGRAMA JOVENES EN ACCION - GRUPO 3</v>
          </cell>
          <cell r="AN1361">
            <v>4428400000</v>
          </cell>
          <cell r="AO1361">
            <v>0</v>
          </cell>
          <cell r="AP1361">
            <v>0</v>
          </cell>
          <cell r="AQ1361">
            <v>0</v>
          </cell>
          <cell r="AR1361">
            <v>0</v>
          </cell>
          <cell r="AS1361">
            <v>0</v>
          </cell>
          <cell r="AT1361">
            <v>0</v>
          </cell>
          <cell r="AU1361">
            <v>0</v>
          </cell>
          <cell r="AV1361">
            <v>0</v>
          </cell>
          <cell r="AW1361">
            <v>0</v>
          </cell>
          <cell r="AX1361">
            <v>0</v>
          </cell>
          <cell r="AY1361">
            <v>0</v>
          </cell>
          <cell r="AZ1361">
            <v>4428400000</v>
          </cell>
          <cell r="BA1361" t="str">
            <v>SI</v>
          </cell>
          <cell r="BB1361" t="str">
            <v>SI</v>
          </cell>
          <cell r="BC1361" t="str">
            <v>NO</v>
          </cell>
          <cell r="BD1361" t="str">
            <v>NO</v>
          </cell>
          <cell r="BE1361" t="str">
            <v>COMUN</v>
          </cell>
          <cell r="BF1361" t="str">
            <v>NO</v>
          </cell>
          <cell r="BG1361" t="str">
            <v>AUTORETENEDOR</v>
          </cell>
          <cell r="BH1361">
            <v>0</v>
          </cell>
          <cell r="BI1361">
            <v>0</v>
          </cell>
          <cell r="BJ1361">
            <v>0</v>
          </cell>
          <cell r="BK1361" t="str">
            <v>GRAN CONTRIBUYENTE</v>
          </cell>
          <cell r="BL1361">
            <v>0</v>
          </cell>
          <cell r="BM1361">
            <v>0</v>
          </cell>
          <cell r="BN1361">
            <v>0</v>
          </cell>
          <cell r="BO1361" t="str">
            <v>ENTIDAD DEL ESTADO</v>
          </cell>
          <cell r="BP1361">
            <v>0</v>
          </cell>
          <cell r="BQ1361">
            <v>0</v>
          </cell>
          <cell r="BR1361">
            <v>0</v>
          </cell>
          <cell r="BS1361">
            <v>0</v>
          </cell>
          <cell r="BT1361">
            <v>0</v>
          </cell>
          <cell r="BU1361">
            <v>0</v>
          </cell>
          <cell r="BV1361">
            <v>0</v>
          </cell>
          <cell r="BW1361">
            <v>0</v>
          </cell>
          <cell r="BX1361">
            <v>0</v>
          </cell>
          <cell r="BY1361">
            <v>0</v>
          </cell>
          <cell r="BZ1361">
            <v>0</v>
          </cell>
          <cell r="CA1361">
            <v>0</v>
          </cell>
          <cell r="CB1361">
            <v>0</v>
          </cell>
          <cell r="CC1361">
            <v>0</v>
          </cell>
          <cell r="CD1361">
            <v>0</v>
          </cell>
          <cell r="CE1361">
            <v>0</v>
          </cell>
          <cell r="CF1361">
            <v>4428400000</v>
          </cell>
          <cell r="CG1361">
            <v>41555</v>
          </cell>
          <cell r="CH1361">
            <v>136</v>
          </cell>
          <cell r="CI1361">
            <v>12113</v>
          </cell>
          <cell r="CJ1361" t="str">
            <v>Martha Cecilia López Cortez</v>
          </cell>
          <cell r="CK1361" t="str">
            <v>PROGRAMA FAMILIAS EN ACCION JOVENES EN ACCION</v>
          </cell>
          <cell r="CL1361" t="str">
            <v>ORDINARIA</v>
          </cell>
          <cell r="CM1361" t="str">
            <v>N/A</v>
          </cell>
          <cell r="CN1361">
            <v>0</v>
          </cell>
          <cell r="CO1361" t="str">
            <v>N/A</v>
          </cell>
          <cell r="CP1361">
            <v>0</v>
          </cell>
          <cell r="CQ1361" t="str">
            <v>2013-3000147953</v>
          </cell>
          <cell r="CR1361">
            <v>0</v>
          </cell>
          <cell r="CS1361">
            <v>0</v>
          </cell>
          <cell r="CT1361">
            <v>0</v>
          </cell>
          <cell r="CU1361">
            <v>0</v>
          </cell>
          <cell r="CV1361">
            <v>0</v>
          </cell>
          <cell r="CW1361">
            <v>0</v>
          </cell>
          <cell r="CX1361">
            <v>0</v>
          </cell>
          <cell r="CY1361">
            <v>0</v>
          </cell>
          <cell r="CZ1361">
            <v>0</v>
          </cell>
          <cell r="DA1361">
            <v>0</v>
          </cell>
          <cell r="DB1361">
            <v>0</v>
          </cell>
          <cell r="DC1361">
            <v>0</v>
          </cell>
          <cell r="DD1361">
            <v>0</v>
          </cell>
          <cell r="DE1361">
            <v>0</v>
          </cell>
          <cell r="DF1361">
            <v>0</v>
          </cell>
          <cell r="DG1361">
            <v>0</v>
          </cell>
          <cell r="DH1361">
            <v>0</v>
          </cell>
          <cell r="DI1361">
            <v>0</v>
          </cell>
          <cell r="DJ1361">
            <v>0</v>
          </cell>
          <cell r="DK1361">
            <v>0</v>
          </cell>
          <cell r="DL1361">
            <v>0</v>
          </cell>
          <cell r="DM1361">
            <v>0</v>
          </cell>
          <cell r="DN1361">
            <v>0</v>
          </cell>
          <cell r="DO1361">
            <v>0</v>
          </cell>
          <cell r="DP1361">
            <v>0</v>
          </cell>
          <cell r="DQ1361">
            <v>0</v>
          </cell>
          <cell r="DR1361">
            <v>0</v>
          </cell>
          <cell r="DS1361">
            <v>0</v>
          </cell>
          <cell r="DT1361">
            <v>0</v>
          </cell>
          <cell r="DU1361">
            <v>0</v>
          </cell>
          <cell r="DV1361">
            <v>0</v>
          </cell>
          <cell r="DW1361">
            <v>0</v>
          </cell>
          <cell r="DX1361">
            <v>0</v>
          </cell>
          <cell r="DY1361">
            <v>0</v>
          </cell>
          <cell r="DZ1361">
            <v>0</v>
          </cell>
          <cell r="EA1361">
            <v>0</v>
          </cell>
          <cell r="EB1361">
            <v>0</v>
          </cell>
          <cell r="EC1361">
            <v>0</v>
          </cell>
          <cell r="ED1361">
            <v>0</v>
          </cell>
          <cell r="EE1361">
            <v>0</v>
          </cell>
          <cell r="EF1361">
            <v>0</v>
          </cell>
          <cell r="EG1361">
            <v>0</v>
          </cell>
          <cell r="EH1361">
            <v>0</v>
          </cell>
          <cell r="EI1361">
            <v>0</v>
          </cell>
          <cell r="EJ1361">
            <v>0</v>
          </cell>
        </row>
        <row r="1362">
          <cell r="B1362">
            <v>1486</v>
          </cell>
          <cell r="C1362">
            <v>41555</v>
          </cell>
          <cell r="D1362">
            <v>968</v>
          </cell>
          <cell r="E1362" t="str">
            <v>Martha L</v>
          </cell>
          <cell r="F1362">
            <v>41555</v>
          </cell>
          <cell r="G1362" t="str">
            <v>DPS</v>
          </cell>
          <cell r="H1362" t="str">
            <v>190/2012</v>
          </cell>
          <cell r="I1362">
            <v>2013</v>
          </cell>
          <cell r="J1362" t="str">
            <v>INVERSIONES JAISAC S.A.S</v>
          </cell>
          <cell r="K1362" t="str">
            <v>900.543.921</v>
          </cell>
          <cell r="L1362" t="str">
            <v>BOGOTÁ</v>
          </cell>
          <cell r="M1362" t="str">
            <v>CRA 96G 17B 49</v>
          </cell>
          <cell r="N1362">
            <v>4252730</v>
          </cell>
          <cell r="O1362" t="str">
            <v>ARRENDAMIENTO INMUEBLE UBICADO EN LA CALLE 17A 69F 75 Bodega 1 MONTEVIDEO</v>
          </cell>
          <cell r="P1362">
            <v>497831439</v>
          </cell>
          <cell r="Q1362">
            <v>49783145.000000007</v>
          </cell>
          <cell r="R1362">
            <v>547614584</v>
          </cell>
          <cell r="S1362">
            <v>4413</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t="str">
            <v>GLADIS CECILIA ARANGO MARTÍNEZ</v>
          </cell>
          <cell r="AJ1362" t="str">
            <v>FACTURA</v>
          </cell>
          <cell r="AK1362" t="str">
            <v>0031</v>
          </cell>
          <cell r="AL1362" t="str">
            <v>320000948838 DE 2012-10-11</v>
          </cell>
          <cell r="AM1362" t="str">
            <v>CANON DE ARRENDAMIENTO DEL 1 AL 31 DE OCTUBRE DE 2013</v>
          </cell>
          <cell r="AN1362">
            <v>24668478</v>
          </cell>
          <cell r="AO1362">
            <v>0</v>
          </cell>
          <cell r="AP1362">
            <v>0</v>
          </cell>
          <cell r="AQ1362">
            <v>0</v>
          </cell>
          <cell r="AR1362">
            <v>0</v>
          </cell>
          <cell r="AS1362">
            <v>0</v>
          </cell>
          <cell r="AT1362">
            <v>0</v>
          </cell>
          <cell r="AU1362">
            <v>0</v>
          </cell>
          <cell r="AV1362">
            <v>0.1</v>
          </cell>
          <cell r="AW1362">
            <v>0</v>
          </cell>
          <cell r="AX1362">
            <v>2466848</v>
          </cell>
          <cell r="AY1362">
            <v>0</v>
          </cell>
          <cell r="AZ1362">
            <v>27135326</v>
          </cell>
          <cell r="BA1362" t="str">
            <v>NO</v>
          </cell>
          <cell r="BB1362" t="str">
            <v>NO</v>
          </cell>
          <cell r="BC1362" t="str">
            <v>NO</v>
          </cell>
          <cell r="BD1362" t="str">
            <v>NO</v>
          </cell>
          <cell r="BE1362" t="str">
            <v>COMÚN</v>
          </cell>
          <cell r="BF1362" t="str">
            <v>NO</v>
          </cell>
          <cell r="BG1362" t="str">
            <v>ARRIENDO BIEN INMUEBLE</v>
          </cell>
          <cell r="BH1362">
            <v>3.5000000000000003E-2</v>
          </cell>
          <cell r="BI1362">
            <v>0</v>
          </cell>
          <cell r="BJ1362">
            <v>0</v>
          </cell>
          <cell r="BK1362" t="str">
            <v>COMÚN</v>
          </cell>
          <cell r="BL1362">
            <v>0.15</v>
          </cell>
          <cell r="BM1362">
            <v>0</v>
          </cell>
          <cell r="BN1362">
            <v>0</v>
          </cell>
          <cell r="BO1362" t="str">
            <v>BOGOTÁ</v>
          </cell>
          <cell r="BP1362">
            <v>9.6600000000000002E-3</v>
          </cell>
          <cell r="BQ1362">
            <v>0</v>
          </cell>
          <cell r="BR1362">
            <v>0</v>
          </cell>
          <cell r="BS1362">
            <v>0</v>
          </cell>
          <cell r="BT1362">
            <v>0</v>
          </cell>
          <cell r="BU1362" t="str">
            <v>SUJETOS PASIVOS AUTORRETENEDORES DESDE 01/SEP/13 (DECRETO 1828/28-08-13)</v>
          </cell>
          <cell r="BV1362">
            <v>0</v>
          </cell>
          <cell r="BW1362">
            <v>863397</v>
          </cell>
          <cell r="BX1362">
            <v>0</v>
          </cell>
          <cell r="BY1362">
            <v>370027</v>
          </cell>
          <cell r="BZ1362">
            <v>0</v>
          </cell>
          <cell r="CA1362">
            <v>238297</v>
          </cell>
          <cell r="CB1362">
            <v>0</v>
          </cell>
          <cell r="CC1362">
            <v>0</v>
          </cell>
          <cell r="CD1362">
            <v>0</v>
          </cell>
          <cell r="CE1362">
            <v>0</v>
          </cell>
          <cell r="CF1362">
            <v>25663605</v>
          </cell>
          <cell r="CG1362">
            <v>41555</v>
          </cell>
          <cell r="CH1362">
            <v>968</v>
          </cell>
          <cell r="CI1362">
            <v>4413</v>
          </cell>
          <cell r="CJ1362" t="str">
            <v>Martha Cecilia López Cortez</v>
          </cell>
          <cell r="CK1362" t="str">
            <v>SUBDIRECCIÓN DE OPERACIONES</v>
          </cell>
          <cell r="CL1362" t="str">
            <v>GASTOS GENERALES</v>
          </cell>
          <cell r="CM1362" t="str">
            <v>201261003002000190E</v>
          </cell>
          <cell r="CN1362">
            <v>0</v>
          </cell>
          <cell r="CO1362" t="str">
            <v>NO APLICA</v>
          </cell>
          <cell r="CP1362">
            <v>0</v>
          </cell>
          <cell r="CQ1362" t="str">
            <v>2013-6200150333</v>
          </cell>
          <cell r="CR1362" t="str">
            <v>INMUEBLE DE PROPIEDAD DE INVERSIONES JAISAC SAS- SEGÚN CERTIFICADO DE LIBERTAD ADJUNTO AL CONTRATO</v>
          </cell>
          <cell r="CS1362">
            <v>0</v>
          </cell>
          <cell r="CT1362">
            <v>0</v>
          </cell>
          <cell r="CU1362">
            <v>0</v>
          </cell>
          <cell r="CV1362">
            <v>0</v>
          </cell>
          <cell r="CW1362">
            <v>0</v>
          </cell>
          <cell r="CX1362">
            <v>0</v>
          </cell>
          <cell r="CY1362">
            <v>0</v>
          </cell>
          <cell r="CZ1362">
            <v>0</v>
          </cell>
          <cell r="DA1362">
            <v>0</v>
          </cell>
          <cell r="DB1362">
            <v>0</v>
          </cell>
          <cell r="DC1362">
            <v>0</v>
          </cell>
          <cell r="DD1362">
            <v>0</v>
          </cell>
          <cell r="DE1362">
            <v>0</v>
          </cell>
          <cell r="DF1362">
            <v>0</v>
          </cell>
          <cell r="DG1362">
            <v>0</v>
          </cell>
          <cell r="DH1362">
            <v>0</v>
          </cell>
          <cell r="DI1362">
            <v>0</v>
          </cell>
          <cell r="DJ1362">
            <v>0</v>
          </cell>
          <cell r="DK1362">
            <v>0</v>
          </cell>
          <cell r="DL1362">
            <v>0</v>
          </cell>
          <cell r="DM1362">
            <v>0</v>
          </cell>
          <cell r="DN1362">
            <v>0</v>
          </cell>
          <cell r="DO1362">
            <v>0</v>
          </cell>
          <cell r="DP1362">
            <v>0</v>
          </cell>
          <cell r="DQ1362">
            <v>0</v>
          </cell>
          <cell r="DR1362">
            <v>0</v>
          </cell>
          <cell r="DS1362">
            <v>0</v>
          </cell>
          <cell r="DT1362">
            <v>0</v>
          </cell>
          <cell r="DU1362">
            <v>0</v>
          </cell>
          <cell r="DV1362">
            <v>0</v>
          </cell>
          <cell r="DW1362">
            <v>0</v>
          </cell>
          <cell r="DX1362">
            <v>0</v>
          </cell>
          <cell r="DY1362">
            <v>0</v>
          </cell>
          <cell r="DZ1362">
            <v>0</v>
          </cell>
          <cell r="EA1362">
            <v>0</v>
          </cell>
          <cell r="EB1362">
            <v>0</v>
          </cell>
          <cell r="EC1362">
            <v>0</v>
          </cell>
          <cell r="ED1362">
            <v>0</v>
          </cell>
          <cell r="EE1362">
            <v>0</v>
          </cell>
          <cell r="EF1362">
            <v>0</v>
          </cell>
          <cell r="EG1362">
            <v>0</v>
          </cell>
          <cell r="EH1362">
            <v>0</v>
          </cell>
          <cell r="EI1362">
            <v>0</v>
          </cell>
          <cell r="EJ1362">
            <v>0</v>
          </cell>
        </row>
        <row r="1363">
          <cell r="B1363">
            <v>1487</v>
          </cell>
          <cell r="C1363">
            <v>41555</v>
          </cell>
          <cell r="D1363">
            <v>969</v>
          </cell>
          <cell r="E1363" t="str">
            <v>Martha L</v>
          </cell>
          <cell r="F1363">
            <v>41555</v>
          </cell>
          <cell r="G1363" t="str">
            <v>DPS</v>
          </cell>
          <cell r="H1363" t="str">
            <v>314/11</v>
          </cell>
          <cell r="I1363">
            <v>2012</v>
          </cell>
          <cell r="J1363" t="str">
            <v>ASOCIACIÓN DE DESARROLLO COMUNITARIO MERQUEMOS JUNTOS DE LOS BARRIOS NORORIENTALES DE BARRANCABERMEJA</v>
          </cell>
          <cell r="K1363" t="str">
            <v>829.000.442-1</v>
          </cell>
          <cell r="L1363" t="str">
            <v>BARRANCABERMEJA - SANTANDER</v>
          </cell>
          <cell r="M1363" t="str">
            <v>CALLE 59 No. 39-123</v>
          </cell>
          <cell r="N1363">
            <v>0</v>
          </cell>
          <cell r="O1363" t="str">
            <v>EL PRESENTE CONTRATO TIENE POR OBJETO LA CONCESIÓN, POR PARTE DE LA ADMINISTRACIÓN CONTRATANTE,  DE UNA SUBVENCIÓN PARA LA EJECUCIÓN DE LA ACCIÓN DENOMINADA: "RESTABLECIMIENTO SOCIOECONÓMICO DE LAS FAMILIAS DESARRAIGADAS A TRAVÉS DE LA CONSTRUCCIÓN DE UNI</v>
          </cell>
          <cell r="P1363">
            <v>2209183200</v>
          </cell>
          <cell r="Q1363">
            <v>0</v>
          </cell>
          <cell r="R1363">
            <v>2209183200</v>
          </cell>
          <cell r="S1363">
            <v>189012</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t="str">
            <v>LAURA MARCELA CARRILO DAZA</v>
          </cell>
          <cell r="AJ1363" t="str">
            <v>1ER PAGO PREFINANCIACIÓN €483.384, PREVISIÓN DEL IMPORTE DE LOS PAGOS SUBSECUENTES €226.711, IMPORTE PREVISTO COMO PAGO FINAL €78.899</v>
          </cell>
          <cell r="AK1363" t="str">
            <v>ANEXO V: SOLICITUD DE PAGO RELATIVA A CONTRATO DE SUBVENCIÓN ACCIONES EXTERIORES DE LA UNIÓN EUROPEA</v>
          </cell>
          <cell r="AL1363" t="str">
            <v>NO APLICA</v>
          </cell>
          <cell r="AM1363" t="str">
            <v>SOLICITUD SEGUNDO PAGO DEL IMPORTE CORRESPONDIENTE AL PERÍODO MARZO - DICIEMBRE 2013. VALOR PAGO €226.711. TASA DE CAMBIO $2.800 POR EURO. EQUIVALENCIA EN PESOS: $ 634,790,800</v>
          </cell>
          <cell r="AN1363">
            <v>634790800</v>
          </cell>
          <cell r="AO1363">
            <v>0</v>
          </cell>
          <cell r="AP1363">
            <v>0</v>
          </cell>
          <cell r="AQ1363">
            <v>0</v>
          </cell>
          <cell r="AR1363">
            <v>0</v>
          </cell>
          <cell r="AS1363">
            <v>0</v>
          </cell>
          <cell r="AT1363">
            <v>0</v>
          </cell>
          <cell r="AU1363">
            <v>0</v>
          </cell>
          <cell r="AV1363">
            <v>0</v>
          </cell>
          <cell r="AW1363">
            <v>0</v>
          </cell>
          <cell r="AX1363">
            <v>0</v>
          </cell>
          <cell r="AY1363">
            <v>0</v>
          </cell>
          <cell r="AZ1363">
            <v>634790800</v>
          </cell>
          <cell r="BA1363" t="str">
            <v>NO</v>
          </cell>
          <cell r="BB1363" t="str">
            <v>SI</v>
          </cell>
          <cell r="BC1363" t="str">
            <v>SI</v>
          </cell>
          <cell r="BD1363" t="str">
            <v>SI</v>
          </cell>
          <cell r="BE1363" t="str">
            <v>ENTIDAD RÉGIMEN ESPECIAL</v>
          </cell>
          <cell r="BF1363" t="str">
            <v>NO</v>
          </cell>
          <cell r="BG1363" t="str">
            <v>ENTIDAD SIN ANIMO DE LUCRO- CONTRATO DE SUBVENCIÓN: NO PROCEDE RETENCIÓN EN LA FUENTE.</v>
          </cell>
          <cell r="BH1363">
            <v>0</v>
          </cell>
          <cell r="BI1363">
            <v>0</v>
          </cell>
          <cell r="BJ1363">
            <v>0</v>
          </cell>
          <cell r="BK1363" t="str">
            <v>CONTRATO DE SUBVENCIÓN. DONACIÓN DE LA UNIÓN EUROPEA. NO APLICA IVA</v>
          </cell>
          <cell r="BL1363">
            <v>0</v>
          </cell>
          <cell r="BM1363">
            <v>0</v>
          </cell>
          <cell r="BN1363">
            <v>0</v>
          </cell>
          <cell r="BO1363" t="str">
            <v>CONTRATO DE SUBVENCIÓN. DONACIÓN DE LA UNIÓN EUROPEA. NO APLICA ICA</v>
          </cell>
          <cell r="BP1363">
            <v>0</v>
          </cell>
          <cell r="BQ1363">
            <v>0</v>
          </cell>
          <cell r="BR1363">
            <v>0</v>
          </cell>
          <cell r="BS1363">
            <v>0</v>
          </cell>
          <cell r="BT1363">
            <v>0</v>
          </cell>
          <cell r="BU1363" t="str">
            <v>NO APLICA</v>
          </cell>
          <cell r="BV1363">
            <v>0</v>
          </cell>
          <cell r="BW1363">
            <v>0</v>
          </cell>
          <cell r="BX1363">
            <v>0</v>
          </cell>
          <cell r="BY1363">
            <v>0</v>
          </cell>
          <cell r="BZ1363">
            <v>0</v>
          </cell>
          <cell r="CA1363">
            <v>0</v>
          </cell>
          <cell r="CB1363">
            <v>0</v>
          </cell>
          <cell r="CC1363">
            <v>0</v>
          </cell>
          <cell r="CD1363">
            <v>0</v>
          </cell>
          <cell r="CE1363">
            <v>0</v>
          </cell>
          <cell r="CF1363">
            <v>634790800</v>
          </cell>
          <cell r="CG1363">
            <v>41555</v>
          </cell>
          <cell r="CH1363">
            <v>969</v>
          </cell>
          <cell r="CI1363">
            <v>189012</v>
          </cell>
          <cell r="CJ1363" t="str">
            <v>Martha Cecilia López Cortez</v>
          </cell>
          <cell r="CK1363" t="str">
            <v>DESARROLLO, PAZ Y ESTABILIDAD</v>
          </cell>
          <cell r="CL1363" t="str">
            <v>RECURSOS PROPIOS</v>
          </cell>
          <cell r="CM1363" t="str">
            <v>SIN EXPEDIENTE ORFEO</v>
          </cell>
          <cell r="CN1363" t="str">
            <v>RESERVA</v>
          </cell>
          <cell r="CO1363" t="str">
            <v>NO APLICA</v>
          </cell>
          <cell r="CP1363">
            <v>0</v>
          </cell>
          <cell r="CQ1363" t="str">
            <v>2013-50101419643</v>
          </cell>
          <cell r="CR1363">
            <v>0</v>
          </cell>
          <cell r="CS1363">
            <v>0</v>
          </cell>
          <cell r="CT1363">
            <v>0</v>
          </cell>
          <cell r="CU1363">
            <v>0</v>
          </cell>
          <cell r="CV1363">
            <v>0</v>
          </cell>
          <cell r="CW1363">
            <v>0</v>
          </cell>
          <cell r="CX1363">
            <v>0</v>
          </cell>
          <cell r="CY1363">
            <v>0</v>
          </cell>
          <cell r="CZ1363">
            <v>0</v>
          </cell>
          <cell r="DA1363">
            <v>0</v>
          </cell>
          <cell r="DB1363">
            <v>0</v>
          </cell>
          <cell r="DC1363">
            <v>0</v>
          </cell>
          <cell r="DD1363">
            <v>0</v>
          </cell>
          <cell r="DE1363">
            <v>0</v>
          </cell>
          <cell r="DF1363">
            <v>0</v>
          </cell>
          <cell r="DG1363">
            <v>0</v>
          </cell>
          <cell r="DH1363">
            <v>0</v>
          </cell>
          <cell r="DI1363">
            <v>0</v>
          </cell>
          <cell r="DJ1363">
            <v>0</v>
          </cell>
          <cell r="DK1363">
            <v>0</v>
          </cell>
          <cell r="DL1363">
            <v>0</v>
          </cell>
          <cell r="DM1363">
            <v>0</v>
          </cell>
          <cell r="DN1363">
            <v>0</v>
          </cell>
          <cell r="DO1363">
            <v>0</v>
          </cell>
          <cell r="DP1363">
            <v>0</v>
          </cell>
          <cell r="DQ1363">
            <v>0</v>
          </cell>
          <cell r="DR1363">
            <v>0</v>
          </cell>
          <cell r="DS1363">
            <v>0</v>
          </cell>
          <cell r="DT1363">
            <v>0</v>
          </cell>
          <cell r="DU1363">
            <v>0</v>
          </cell>
          <cell r="DV1363">
            <v>0</v>
          </cell>
          <cell r="DW1363">
            <v>0</v>
          </cell>
          <cell r="DX1363">
            <v>0</v>
          </cell>
          <cell r="DY1363">
            <v>0</v>
          </cell>
          <cell r="DZ1363">
            <v>0</v>
          </cell>
          <cell r="EA1363">
            <v>0</v>
          </cell>
          <cell r="EB1363">
            <v>0</v>
          </cell>
          <cell r="EC1363">
            <v>0</v>
          </cell>
          <cell r="ED1363">
            <v>0</v>
          </cell>
          <cell r="EE1363">
            <v>0</v>
          </cell>
          <cell r="EF1363">
            <v>0</v>
          </cell>
          <cell r="EG1363">
            <v>0</v>
          </cell>
          <cell r="EH1363">
            <v>0</v>
          </cell>
          <cell r="EI1363">
            <v>0</v>
          </cell>
          <cell r="EJ1363">
            <v>0</v>
          </cell>
        </row>
        <row r="1364">
          <cell r="B1364">
            <v>1507</v>
          </cell>
          <cell r="C1364">
            <v>41555</v>
          </cell>
          <cell r="D1364">
            <v>971</v>
          </cell>
          <cell r="E1364" t="str">
            <v>Martha L</v>
          </cell>
          <cell r="F1364">
            <v>41555</v>
          </cell>
          <cell r="G1364" t="str">
            <v>DPS</v>
          </cell>
          <cell r="H1364" t="str">
            <v>073/2013</v>
          </cell>
          <cell r="I1364">
            <v>2013</v>
          </cell>
          <cell r="J1364" t="str">
            <v>TRANSPORTES Y MUDANZAS CHICO SAS</v>
          </cell>
          <cell r="K1364" t="str">
            <v>800.172.158-4</v>
          </cell>
          <cell r="L1364" t="str">
            <v>BOGOTÁ</v>
          </cell>
          <cell r="M1364" t="str">
            <v>CRA 55 A 75 50</v>
          </cell>
          <cell r="N1364">
            <v>5473960</v>
          </cell>
          <cell r="O1364" t="str">
            <v>CONTRATAR LA PRESTACIÓN DEL SERVICIO DE TRANSPORTE DE CARGA  (MAYOR A 5 KG)  PARA CUMPLIMIENTO DE LAS LABORES PROPIAS DE LA ENTIDAD.</v>
          </cell>
          <cell r="P1364">
            <v>360000000</v>
          </cell>
          <cell r="Q1364">
            <v>0</v>
          </cell>
          <cell r="R1364">
            <v>360000000</v>
          </cell>
          <cell r="S1364">
            <v>539613</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t="str">
            <v>JOHN FERNANDO MEDINA SERNA</v>
          </cell>
          <cell r="AJ1364" t="str">
            <v>PAGARÁ POR LOS SERVICIOS EFECTIVAMENTE PRESTADOS, PREVIA FACTURA.</v>
          </cell>
          <cell r="AK1364" t="str">
            <v>BO 32652</v>
          </cell>
          <cell r="AL1364" t="str">
            <v>320001034875 DEL 09/07/2013</v>
          </cell>
          <cell r="AM1364" t="str">
            <v>SOLICITUD SEGUNO PAGO.  SERVICIO DE TRANSPORTE DESPACHO Y RECOLECCIONES A NIVEL NACIONAL DURANTE EL MES DE SEPTIEMBRE DE 2013.</v>
          </cell>
          <cell r="AN1364">
            <v>44355000</v>
          </cell>
          <cell r="AO1364">
            <v>0</v>
          </cell>
          <cell r="AP1364">
            <v>0</v>
          </cell>
          <cell r="AQ1364">
            <v>0</v>
          </cell>
          <cell r="AR1364">
            <v>0</v>
          </cell>
          <cell r="AS1364">
            <v>0</v>
          </cell>
          <cell r="AT1364">
            <v>0</v>
          </cell>
          <cell r="AU1364">
            <v>0</v>
          </cell>
          <cell r="AV1364">
            <v>0</v>
          </cell>
          <cell r="AW1364">
            <v>0</v>
          </cell>
          <cell r="AX1364">
            <v>0</v>
          </cell>
          <cell r="AY1364">
            <v>0</v>
          </cell>
          <cell r="AZ1364">
            <v>44355000</v>
          </cell>
          <cell r="BA1364" t="str">
            <v>NO</v>
          </cell>
          <cell r="BB1364" t="str">
            <v>NO</v>
          </cell>
          <cell r="BC1364" t="str">
            <v>NO</v>
          </cell>
          <cell r="BD1364" t="str">
            <v>NO</v>
          </cell>
          <cell r="BE1364" t="str">
            <v>COMÚN</v>
          </cell>
          <cell r="BF1364" t="str">
            <v>NO</v>
          </cell>
          <cell r="BG1364" t="str">
            <v>SERVICIO TRANSPORTE CARGA</v>
          </cell>
          <cell r="BH1364">
            <v>0.01</v>
          </cell>
          <cell r="BI1364">
            <v>0</v>
          </cell>
          <cell r="BJ1364">
            <v>0</v>
          </cell>
          <cell r="BK1364" t="str">
            <v>ACTIVIDAD NO SUJETA</v>
          </cell>
          <cell r="BL1364">
            <v>0</v>
          </cell>
          <cell r="BM1364">
            <v>0</v>
          </cell>
          <cell r="BN1364">
            <v>0</v>
          </cell>
          <cell r="BO1364" t="str">
            <v>BOGOTÁ</v>
          </cell>
          <cell r="BP1364">
            <v>4.1399999999999996E-3</v>
          </cell>
          <cell r="BQ1364">
            <v>0</v>
          </cell>
          <cell r="BR1364">
            <v>0</v>
          </cell>
          <cell r="BS1364">
            <v>0</v>
          </cell>
          <cell r="BT1364">
            <v>0</v>
          </cell>
          <cell r="BU1364" t="str">
            <v>SUJETOS PASIVOS AUTORRETENEDORES DESDE 01/SEP/13 (DECRETO 1828/28-08-13)</v>
          </cell>
          <cell r="BV1364">
            <v>0</v>
          </cell>
          <cell r="BW1364">
            <v>443550</v>
          </cell>
          <cell r="BX1364">
            <v>0</v>
          </cell>
          <cell r="BY1364">
            <v>0</v>
          </cell>
          <cell r="BZ1364">
            <v>0</v>
          </cell>
          <cell r="CA1364">
            <v>183630</v>
          </cell>
          <cell r="CB1364">
            <v>0</v>
          </cell>
          <cell r="CC1364">
            <v>0</v>
          </cell>
          <cell r="CD1364">
            <v>0</v>
          </cell>
          <cell r="CE1364">
            <v>0</v>
          </cell>
          <cell r="CF1364">
            <v>43727820</v>
          </cell>
          <cell r="CG1364">
            <v>41555</v>
          </cell>
          <cell r="CH1364">
            <v>971</v>
          </cell>
          <cell r="CI1364">
            <v>539613</v>
          </cell>
          <cell r="CJ1364" t="str">
            <v>Martha Cecilia López Cortez</v>
          </cell>
          <cell r="CK1364" t="str">
            <v>SUBDIRECCIÓN DE OPERACIONES</v>
          </cell>
          <cell r="CL1364" t="str">
            <v>GASTOS GENERALES</v>
          </cell>
          <cell r="CM1364" t="str">
            <v>201361003016000073E</v>
          </cell>
          <cell r="CN1364">
            <v>0</v>
          </cell>
          <cell r="CO1364" t="str">
            <v>NO APLICA</v>
          </cell>
          <cell r="CP1364">
            <v>0</v>
          </cell>
          <cell r="CQ1364" t="str">
            <v>2013-6200149813</v>
          </cell>
          <cell r="CR1364">
            <v>0</v>
          </cell>
          <cell r="CS1364">
            <v>0</v>
          </cell>
          <cell r="CT1364">
            <v>0</v>
          </cell>
          <cell r="CU1364">
            <v>0</v>
          </cell>
          <cell r="CV1364">
            <v>0</v>
          </cell>
          <cell r="CW1364">
            <v>0</v>
          </cell>
          <cell r="CX1364">
            <v>0</v>
          </cell>
          <cell r="CY1364">
            <v>0</v>
          </cell>
          <cell r="CZ1364">
            <v>0</v>
          </cell>
          <cell r="DA1364">
            <v>0</v>
          </cell>
          <cell r="DB1364">
            <v>0</v>
          </cell>
          <cell r="DC1364">
            <v>0</v>
          </cell>
          <cell r="DD1364">
            <v>0</v>
          </cell>
          <cell r="DE1364">
            <v>0</v>
          </cell>
          <cell r="DF1364">
            <v>0</v>
          </cell>
          <cell r="DG1364">
            <v>0</v>
          </cell>
          <cell r="DH1364">
            <v>0</v>
          </cell>
          <cell r="DI1364">
            <v>0</v>
          </cell>
          <cell r="DJ1364">
            <v>0</v>
          </cell>
          <cell r="DK1364">
            <v>0</v>
          </cell>
          <cell r="DL1364">
            <v>0</v>
          </cell>
          <cell r="DM1364">
            <v>0</v>
          </cell>
          <cell r="DN1364">
            <v>0</v>
          </cell>
          <cell r="DO1364">
            <v>0</v>
          </cell>
          <cell r="DP1364">
            <v>0</v>
          </cell>
          <cell r="DQ1364">
            <v>0</v>
          </cell>
          <cell r="DR1364">
            <v>0</v>
          </cell>
          <cell r="DS1364">
            <v>0</v>
          </cell>
          <cell r="DT1364">
            <v>0</v>
          </cell>
          <cell r="DU1364">
            <v>0</v>
          </cell>
          <cell r="DV1364">
            <v>0</v>
          </cell>
          <cell r="DW1364">
            <v>0</v>
          </cell>
          <cell r="DX1364">
            <v>0</v>
          </cell>
          <cell r="DY1364">
            <v>0</v>
          </cell>
          <cell r="DZ1364">
            <v>0</v>
          </cell>
          <cell r="EA1364">
            <v>0</v>
          </cell>
          <cell r="EB1364">
            <v>0</v>
          </cell>
          <cell r="EC1364">
            <v>0</v>
          </cell>
          <cell r="ED1364">
            <v>0</v>
          </cell>
          <cell r="EE1364">
            <v>0</v>
          </cell>
          <cell r="EF1364">
            <v>0</v>
          </cell>
          <cell r="EG1364">
            <v>0</v>
          </cell>
          <cell r="EH1364">
            <v>0</v>
          </cell>
          <cell r="EI1364">
            <v>0</v>
          </cell>
          <cell r="EJ1364">
            <v>0</v>
          </cell>
        </row>
        <row r="1365">
          <cell r="B1365">
            <v>1509</v>
          </cell>
          <cell r="C1365">
            <v>41555</v>
          </cell>
          <cell r="D1365">
            <v>974</v>
          </cell>
          <cell r="E1365" t="str">
            <v>Martha L</v>
          </cell>
          <cell r="F1365">
            <v>41555</v>
          </cell>
          <cell r="G1365" t="str">
            <v>DPS</v>
          </cell>
          <cell r="H1365" t="str">
            <v>136/12</v>
          </cell>
          <cell r="I1365">
            <v>2013</v>
          </cell>
          <cell r="J1365" t="str">
            <v>CORPORACION PARA EL DESARROLLO SOCIAL COMUNITARIO-CORSOC - ASVIDAS</v>
          </cell>
          <cell r="K1365" t="str">
            <v>800.179.753-9</v>
          </cell>
          <cell r="L1365" t="str">
            <v>MONTERIA</v>
          </cell>
          <cell r="M1365" t="str">
            <v>Mz 186 lt 18 et 1</v>
          </cell>
          <cell r="N1365" t="str">
            <v>783 0608</v>
          </cell>
          <cell r="O1365" t="str">
            <v>EJECUTAR  EL DESARROLLO DE LOS COMPONENTES DE MOTIVACION, DIFUSION, ENTREGA DE INSUMOS Y ASISTENCIA TECNICA,  PARA EL ESTABLECIMIENTO DE HUERTAS DE AUTOCONSUMO, EN LAS LINEAS DE INTERVENCION RESA RURAL, RESA URBANO Y RESA CUNA, EN AL MENOS 282 UNIDADES MI</v>
          </cell>
          <cell r="P1365">
            <v>3795624924</v>
          </cell>
          <cell r="Q1365">
            <v>0</v>
          </cell>
          <cell r="R1365">
            <v>3795624924</v>
          </cell>
          <cell r="S1365">
            <v>21813</v>
          </cell>
          <cell r="T1365">
            <v>0</v>
          </cell>
          <cell r="U1365">
            <v>0</v>
          </cell>
          <cell r="V1365">
            <v>0</v>
          </cell>
          <cell r="W1365">
            <v>1278667971</v>
          </cell>
          <cell r="X1365">
            <v>0</v>
          </cell>
          <cell r="Y1365">
            <v>1278667971</v>
          </cell>
          <cell r="Z1365">
            <v>0</v>
          </cell>
          <cell r="AA1365">
            <v>592225172</v>
          </cell>
          <cell r="AB1365">
            <v>0</v>
          </cell>
          <cell r="AC1365">
            <v>592225172</v>
          </cell>
          <cell r="AD1365">
            <v>0</v>
          </cell>
          <cell r="AE1365">
            <v>0</v>
          </cell>
          <cell r="AF1365">
            <v>0</v>
          </cell>
          <cell r="AG1365">
            <v>0</v>
          </cell>
          <cell r="AH1365">
            <v>0</v>
          </cell>
          <cell r="AI1365" t="str">
            <v>MARTHA CECILIA VALENCIA S.</v>
          </cell>
          <cell r="AJ1365" t="str">
            <v xml:space="preserve"> A PARTIR DEL PERFECCIONAMIENTO DEL CONTRATO SE EFECTUARAN CUATRO PAGOS. LA CUANTIA DE CADA PAGO RESULTA DE LA CUATIFICACION DE LAS ACTIVIDADES EJECUTADAS AL CORTE EN RELACION CON EL PRESUPUESTO DEFINIDO PARA CADA UMI ORDENADA POR EL DPS. PREVIAMENTE ACEP</v>
          </cell>
          <cell r="AK1365" t="str">
            <v>C 0163</v>
          </cell>
          <cell r="AL1365" t="str">
            <v>230000017078 DE 2011-10-24</v>
          </cell>
          <cell r="AM1365" t="str">
            <v xml:space="preserve">SOLICITUD NOVENO PAGO </v>
          </cell>
          <cell r="AN1365">
            <v>282692821.92000002</v>
          </cell>
          <cell r="AO1365">
            <v>0</v>
          </cell>
          <cell r="AP1365">
            <v>0</v>
          </cell>
          <cell r="AQ1365">
            <v>0</v>
          </cell>
          <cell r="AR1365">
            <v>0</v>
          </cell>
          <cell r="AS1365">
            <v>0</v>
          </cell>
          <cell r="AT1365">
            <v>0</v>
          </cell>
          <cell r="AU1365">
            <v>0</v>
          </cell>
          <cell r="AV1365">
            <v>0</v>
          </cell>
          <cell r="AW1365">
            <v>0</v>
          </cell>
          <cell r="AX1365">
            <v>0</v>
          </cell>
          <cell r="AY1365">
            <v>0</v>
          </cell>
          <cell r="AZ1365">
            <v>282692821.92000002</v>
          </cell>
          <cell r="BA1365" t="str">
            <v>NO</v>
          </cell>
          <cell r="BB1365" t="str">
            <v>NO</v>
          </cell>
          <cell r="BC1365" t="str">
            <v>NO</v>
          </cell>
          <cell r="BD1365" t="str">
            <v>NO</v>
          </cell>
          <cell r="BE1365" t="str">
            <v>COMUN</v>
          </cell>
          <cell r="BF1365" t="str">
            <v>NO</v>
          </cell>
          <cell r="BG1365" t="str">
            <v>ENTIDAD SIN ANIMO DE LUCRO COSTOS DIRECTOS</v>
          </cell>
          <cell r="BH1365">
            <v>0</v>
          </cell>
          <cell r="BI1365">
            <v>0</v>
          </cell>
          <cell r="BJ1365">
            <v>0</v>
          </cell>
          <cell r="BK1365" t="str">
            <v>EXCLUIDO SEGÚN OFICIO  DEL OPERADOR</v>
          </cell>
          <cell r="BL1365">
            <v>0</v>
          </cell>
          <cell r="BM1365">
            <v>0</v>
          </cell>
          <cell r="BN1365">
            <v>0</v>
          </cell>
          <cell r="BO1365" t="str">
            <v>MONTERIA DEMAS ACTIV. NCP acuerdo 53/12</v>
          </cell>
          <cell r="BP1365">
            <v>0.01</v>
          </cell>
          <cell r="BQ1365">
            <v>0</v>
          </cell>
          <cell r="BR1365">
            <v>0</v>
          </cell>
          <cell r="BS1365">
            <v>0</v>
          </cell>
          <cell r="BT1365">
            <v>0</v>
          </cell>
          <cell r="BU1365" t="str">
            <v>ENTIDAD SIN ANIMO DE LUCRO</v>
          </cell>
          <cell r="BV1365">
            <v>0</v>
          </cell>
          <cell r="BW1365">
            <v>0</v>
          </cell>
          <cell r="BX1365">
            <v>0</v>
          </cell>
          <cell r="BY1365">
            <v>0</v>
          </cell>
          <cell r="BZ1365">
            <v>0</v>
          </cell>
          <cell r="CA1365">
            <v>2826928</v>
          </cell>
          <cell r="CB1365">
            <v>0</v>
          </cell>
          <cell r="CC1365">
            <v>0</v>
          </cell>
          <cell r="CD1365">
            <v>0</v>
          </cell>
          <cell r="CE1365">
            <v>0</v>
          </cell>
          <cell r="CF1365">
            <v>279865893.92000002</v>
          </cell>
          <cell r="CG1365">
            <v>41555</v>
          </cell>
          <cell r="CH1365">
            <v>974</v>
          </cell>
          <cell r="CI1365">
            <v>21813</v>
          </cell>
          <cell r="CJ1365" t="str">
            <v>Martha Cecilia López Cortez</v>
          </cell>
          <cell r="CK1365" t="str">
            <v>SSAN</v>
          </cell>
          <cell r="CL1365" t="str">
            <v>ORDINARIA</v>
          </cell>
          <cell r="CM1365">
            <v>0</v>
          </cell>
          <cell r="CN1365">
            <v>0</v>
          </cell>
          <cell r="CO1365" t="str">
            <v>N/A</v>
          </cell>
          <cell r="CP1365">
            <v>0</v>
          </cell>
          <cell r="CQ1365" t="str">
            <v>2013-5100148423</v>
          </cell>
          <cell r="CR1365">
            <v>0</v>
          </cell>
          <cell r="CS1365">
            <v>0</v>
          </cell>
          <cell r="CT1365">
            <v>0</v>
          </cell>
          <cell r="CU1365">
            <v>0</v>
          </cell>
          <cell r="CV1365">
            <v>0</v>
          </cell>
          <cell r="CW1365">
            <v>0</v>
          </cell>
          <cell r="CX1365">
            <v>0</v>
          </cell>
          <cell r="CY1365">
            <v>0</v>
          </cell>
          <cell r="CZ1365">
            <v>0</v>
          </cell>
          <cell r="DA1365">
            <v>0</v>
          </cell>
          <cell r="DB1365">
            <v>0</v>
          </cell>
          <cell r="DC1365">
            <v>0</v>
          </cell>
          <cell r="DD1365">
            <v>0</v>
          </cell>
          <cell r="DE1365">
            <v>0</v>
          </cell>
          <cell r="DF1365">
            <v>0</v>
          </cell>
          <cell r="DG1365">
            <v>0</v>
          </cell>
          <cell r="DH1365">
            <v>0</v>
          </cell>
          <cell r="DI1365">
            <v>0</v>
          </cell>
          <cell r="DJ1365">
            <v>0</v>
          </cell>
          <cell r="DK1365">
            <v>0</v>
          </cell>
          <cell r="DL1365">
            <v>0</v>
          </cell>
          <cell r="DM1365">
            <v>0</v>
          </cell>
          <cell r="DN1365">
            <v>0</v>
          </cell>
          <cell r="DO1365">
            <v>0</v>
          </cell>
          <cell r="DP1365">
            <v>0</v>
          </cell>
          <cell r="DQ1365">
            <v>0</v>
          </cell>
          <cell r="DR1365">
            <v>0</v>
          </cell>
          <cell r="DS1365">
            <v>0</v>
          </cell>
          <cell r="DT1365">
            <v>0</v>
          </cell>
          <cell r="DU1365">
            <v>0</v>
          </cell>
          <cell r="DV1365">
            <v>0</v>
          </cell>
          <cell r="DW1365">
            <v>0</v>
          </cell>
          <cell r="DX1365">
            <v>0</v>
          </cell>
          <cell r="DY1365">
            <v>0</v>
          </cell>
          <cell r="DZ1365">
            <v>0</v>
          </cell>
          <cell r="EA1365">
            <v>0</v>
          </cell>
          <cell r="EB1365">
            <v>0</v>
          </cell>
          <cell r="EC1365">
            <v>0</v>
          </cell>
          <cell r="ED1365">
            <v>0</v>
          </cell>
          <cell r="EE1365">
            <v>0</v>
          </cell>
          <cell r="EF1365">
            <v>0</v>
          </cell>
          <cell r="EG1365">
            <v>0</v>
          </cell>
          <cell r="EH1365">
            <v>0</v>
          </cell>
          <cell r="EI1365">
            <v>0</v>
          </cell>
          <cell r="EJ1365">
            <v>0</v>
          </cell>
        </row>
        <row r="1366">
          <cell r="B1366">
            <v>1510</v>
          </cell>
          <cell r="C1366">
            <v>41555</v>
          </cell>
          <cell r="D1366">
            <v>974</v>
          </cell>
          <cell r="E1366" t="str">
            <v>Martha L</v>
          </cell>
          <cell r="F1366">
            <v>41555</v>
          </cell>
          <cell r="G1366" t="str">
            <v>DPS</v>
          </cell>
          <cell r="H1366" t="str">
            <v>136/12</v>
          </cell>
          <cell r="I1366">
            <v>2013</v>
          </cell>
          <cell r="J1366" t="str">
            <v>CORPORACION PARA EL DESARROLLO SOCIAL COMUNITARIO-CORSOC - ASVIDAS</v>
          </cell>
          <cell r="K1366" t="str">
            <v>800.179.753-9</v>
          </cell>
          <cell r="L1366" t="str">
            <v>MONTERIA</v>
          </cell>
          <cell r="M1366" t="str">
            <v>Mz 186 lt 18 et 1</v>
          </cell>
          <cell r="N1366" t="str">
            <v>783 0608</v>
          </cell>
          <cell r="O1366" t="str">
            <v>EJECUTAR  EL DESARROLLO DE LOS COMPONENTES DE MOTIVACION, DIFUSION, ENTREGA DE INSUMOS Y ASISTENCIA TECNICA,  PARA EL ESTABLECIMIENTO DE HUERTAS DE AUTOCONSUMO, EN LAS LINEAS DE INTERVENCION RESA RURAL, RESA URBANO Y RESA CUNA, EN AL MENOS 282 UNIDADES MI</v>
          </cell>
          <cell r="P1366">
            <v>3795624924</v>
          </cell>
          <cell r="Q1366">
            <v>0</v>
          </cell>
          <cell r="R1366">
            <v>3795624924</v>
          </cell>
          <cell r="S1366">
            <v>16913</v>
          </cell>
          <cell r="T1366">
            <v>0</v>
          </cell>
          <cell r="U1366">
            <v>0</v>
          </cell>
          <cell r="V1366">
            <v>0</v>
          </cell>
          <cell r="W1366">
            <v>1278667971</v>
          </cell>
          <cell r="X1366">
            <v>0</v>
          </cell>
          <cell r="Y1366">
            <v>1278667971</v>
          </cell>
          <cell r="Z1366">
            <v>0</v>
          </cell>
          <cell r="AA1366">
            <v>592225172</v>
          </cell>
          <cell r="AB1366">
            <v>0</v>
          </cell>
          <cell r="AC1366">
            <v>592225172</v>
          </cell>
          <cell r="AD1366">
            <v>0</v>
          </cell>
          <cell r="AE1366">
            <v>0</v>
          </cell>
          <cell r="AF1366">
            <v>0</v>
          </cell>
          <cell r="AG1366">
            <v>0</v>
          </cell>
          <cell r="AH1366">
            <v>0</v>
          </cell>
          <cell r="AI1366" t="str">
            <v>MARTHA CECILIA VALENCIA S.</v>
          </cell>
          <cell r="AJ1366" t="str">
            <v xml:space="preserve"> A PARTIR DEL PERFECCIONAMIENTO DEL CONTRATO SE EFECTUARAN CUATRO PAGOS. LA CUANTIA DE CADA PAGO RESULTA DE LA CUATIFICACION DE LAS ACTIVIDADES EJECUTADAS AL CORTE EN RELACION CON EL PRESUPUESTO DEFINIDO PARA CADA UMI ORDENADA POR EL DPS. PREVIAMENTE ACEP</v>
          </cell>
          <cell r="AK1366" t="str">
            <v>C 0163</v>
          </cell>
          <cell r="AL1366" t="str">
            <v>230000017078 DE 2011-10-24</v>
          </cell>
          <cell r="AM1366" t="str">
            <v xml:space="preserve">SOLICITUD NOVENO PAGO </v>
          </cell>
          <cell r="AN1366">
            <v>361018777.95999998</v>
          </cell>
          <cell r="AO1366">
            <v>0</v>
          </cell>
          <cell r="AP1366">
            <v>0</v>
          </cell>
          <cell r="AQ1366">
            <v>0</v>
          </cell>
          <cell r="AR1366">
            <v>0</v>
          </cell>
          <cell r="AS1366">
            <v>0</v>
          </cell>
          <cell r="AT1366">
            <v>0</v>
          </cell>
          <cell r="AU1366">
            <v>0</v>
          </cell>
          <cell r="AV1366">
            <v>0</v>
          </cell>
          <cell r="AW1366">
            <v>0</v>
          </cell>
          <cell r="AX1366">
            <v>0</v>
          </cell>
          <cell r="AY1366">
            <v>0</v>
          </cell>
          <cell r="AZ1366">
            <v>361018777.95999998</v>
          </cell>
          <cell r="BA1366" t="str">
            <v>NO</v>
          </cell>
          <cell r="BB1366" t="str">
            <v>NO</v>
          </cell>
          <cell r="BC1366" t="str">
            <v>NO</v>
          </cell>
          <cell r="BD1366" t="str">
            <v>NO</v>
          </cell>
          <cell r="BE1366" t="str">
            <v>COMUN</v>
          </cell>
          <cell r="BF1366" t="str">
            <v>NO</v>
          </cell>
          <cell r="BG1366" t="str">
            <v>ENTIDAD SIN ANIMO DE LUCRO COSTOS DIRECTOS</v>
          </cell>
          <cell r="BH1366">
            <v>0</v>
          </cell>
          <cell r="BI1366">
            <v>0</v>
          </cell>
          <cell r="BJ1366">
            <v>0</v>
          </cell>
          <cell r="BK1366" t="str">
            <v>EXCLUIDO SEGÚN OFICIO  DEL OPERADOR</v>
          </cell>
          <cell r="BL1366">
            <v>0</v>
          </cell>
          <cell r="BM1366">
            <v>0</v>
          </cell>
          <cell r="BN1366">
            <v>0</v>
          </cell>
          <cell r="BO1366" t="str">
            <v>MONTERIA DEMAS ACTIV. NCP acuerdo 53/12</v>
          </cell>
          <cell r="BP1366">
            <v>0.01</v>
          </cell>
          <cell r="BQ1366">
            <v>0</v>
          </cell>
          <cell r="BR1366">
            <v>0</v>
          </cell>
          <cell r="BS1366">
            <v>0</v>
          </cell>
          <cell r="BT1366">
            <v>0</v>
          </cell>
          <cell r="BU1366" t="str">
            <v>ENTIDAD SIN ANIMO DE LUCRO</v>
          </cell>
          <cell r="BV1366">
            <v>0</v>
          </cell>
          <cell r="BW1366">
            <v>0</v>
          </cell>
          <cell r="BX1366">
            <v>0</v>
          </cell>
          <cell r="BY1366">
            <v>0</v>
          </cell>
          <cell r="BZ1366">
            <v>0</v>
          </cell>
          <cell r="CA1366">
            <v>3610188</v>
          </cell>
          <cell r="CB1366">
            <v>0</v>
          </cell>
          <cell r="CC1366">
            <v>0</v>
          </cell>
          <cell r="CD1366">
            <v>0</v>
          </cell>
          <cell r="CE1366">
            <v>0</v>
          </cell>
          <cell r="CF1366">
            <v>357408589.95999998</v>
          </cell>
          <cell r="CG1366">
            <v>41555</v>
          </cell>
          <cell r="CH1366">
            <v>974</v>
          </cell>
          <cell r="CI1366">
            <v>16913</v>
          </cell>
          <cell r="CJ1366" t="str">
            <v>Martha Cecilia López Cortez</v>
          </cell>
          <cell r="CK1366" t="str">
            <v>SSAN</v>
          </cell>
          <cell r="CL1366" t="str">
            <v>ORDINARIA</v>
          </cell>
          <cell r="CM1366">
            <v>0</v>
          </cell>
          <cell r="CN1366">
            <v>0</v>
          </cell>
          <cell r="CO1366" t="str">
            <v>N/A</v>
          </cell>
          <cell r="CP1366">
            <v>0</v>
          </cell>
          <cell r="CQ1366" t="str">
            <v>2013-5100148423</v>
          </cell>
          <cell r="CR1366">
            <v>0</v>
          </cell>
          <cell r="CS1366">
            <v>0</v>
          </cell>
          <cell r="CT1366">
            <v>0</v>
          </cell>
          <cell r="CU1366">
            <v>0</v>
          </cell>
          <cell r="CV1366">
            <v>0</v>
          </cell>
          <cell r="CW1366">
            <v>0</v>
          </cell>
          <cell r="CX1366">
            <v>0</v>
          </cell>
          <cell r="CY1366">
            <v>0</v>
          </cell>
          <cell r="CZ1366">
            <v>0</v>
          </cell>
          <cell r="DA1366">
            <v>0</v>
          </cell>
          <cell r="DB1366">
            <v>0</v>
          </cell>
          <cell r="DC1366">
            <v>0</v>
          </cell>
          <cell r="DD1366">
            <v>0</v>
          </cell>
          <cell r="DE1366">
            <v>0</v>
          </cell>
          <cell r="DF1366">
            <v>0</v>
          </cell>
          <cell r="DG1366">
            <v>0</v>
          </cell>
          <cell r="DH1366">
            <v>0</v>
          </cell>
          <cell r="DI1366">
            <v>0</v>
          </cell>
          <cell r="DJ1366">
            <v>0</v>
          </cell>
          <cell r="DK1366">
            <v>0</v>
          </cell>
          <cell r="DL1366">
            <v>0</v>
          </cell>
          <cell r="DM1366">
            <v>0</v>
          </cell>
          <cell r="DN1366">
            <v>0</v>
          </cell>
          <cell r="DO1366">
            <v>0</v>
          </cell>
          <cell r="DP1366">
            <v>0</v>
          </cell>
          <cell r="DQ1366">
            <v>0</v>
          </cell>
          <cell r="DR1366">
            <v>0</v>
          </cell>
          <cell r="DS1366">
            <v>0</v>
          </cell>
          <cell r="DT1366">
            <v>0</v>
          </cell>
          <cell r="DU1366">
            <v>0</v>
          </cell>
          <cell r="DV1366">
            <v>0</v>
          </cell>
          <cell r="DW1366">
            <v>0</v>
          </cell>
          <cell r="DX1366">
            <v>0</v>
          </cell>
          <cell r="DY1366">
            <v>0</v>
          </cell>
          <cell r="DZ1366">
            <v>0</v>
          </cell>
          <cell r="EA1366">
            <v>0</v>
          </cell>
          <cell r="EB1366">
            <v>0</v>
          </cell>
          <cell r="EC1366">
            <v>0</v>
          </cell>
          <cell r="ED1366">
            <v>0</v>
          </cell>
          <cell r="EE1366">
            <v>0</v>
          </cell>
          <cell r="EF1366">
            <v>0</v>
          </cell>
          <cell r="EG1366">
            <v>0</v>
          </cell>
          <cell r="EH1366">
            <v>0</v>
          </cell>
          <cell r="EI1366">
            <v>0</v>
          </cell>
          <cell r="EJ1366">
            <v>0</v>
          </cell>
        </row>
        <row r="1367">
          <cell r="B1367">
            <v>1513</v>
          </cell>
          <cell r="C1367">
            <v>41557</v>
          </cell>
          <cell r="D1367">
            <v>976</v>
          </cell>
          <cell r="E1367" t="str">
            <v>Martha L</v>
          </cell>
          <cell r="F1367">
            <v>41557</v>
          </cell>
          <cell r="G1367" t="str">
            <v>DPS</v>
          </cell>
          <cell r="H1367" t="str">
            <v>018/2013</v>
          </cell>
          <cell r="I1367">
            <v>2013</v>
          </cell>
          <cell r="J1367" t="str">
            <v>UNION TEMPORAL ECONOMETRIA S.A. SEI S.A.</v>
          </cell>
          <cell r="K1367" t="str">
            <v>830.057.426-0</v>
          </cell>
          <cell r="L1367" t="str">
            <v>BOGOTÁ</v>
          </cell>
          <cell r="M1367" t="str">
            <v>KR 47 94 68</v>
          </cell>
          <cell r="N1367">
            <v>6216847</v>
          </cell>
          <cell r="O1367" t="str">
            <v>MEDIR EL GRADO DE CONOCIMIENTO DE LA NUEVA OPERACION DE PROGRAMA POR PARTE DE LAS ADMINISTRACIONES MUNICIPALES, ESTABLECIMIENTOS DE EDUCACION Y SALUD Y LOS TITULARES, ASI COMO DE LA EFICACIA DE LOS PROCESOS Y PROCEDIMIENTOS IMPLEMENTADOS</v>
          </cell>
          <cell r="P1367">
            <v>613350000</v>
          </cell>
          <cell r="Q1367">
            <v>0</v>
          </cell>
          <cell r="R1367">
            <v>613350000</v>
          </cell>
          <cell r="S1367" t="str">
            <v>213-Q</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t="str">
            <v>MARTHA MONROY GARCIA</v>
          </cell>
          <cell r="AJ1367" t="str">
            <v>LOS PAGOS SE HARAN DE ACUERDO AL SIGUIENTE CALENDARIO: PRIMER PAGO: CORRESPONDE AL 20%. SEGUNDO PAGO:DEL 20% TERCER PAGO DEL 25% CUARTO PAGO CORRESPONDE AL 15% QUINTO PAGO CORRESPONDE AL 15% SEGÚN CLAUSULA 6.4 (a)</v>
          </cell>
          <cell r="AK1367">
            <v>248</v>
          </cell>
          <cell r="AL1367" t="str">
            <v>320000875342 DE 2012-02/29</v>
          </cell>
          <cell r="AM1367" t="str">
            <v>SOLICITUD SEGUNDO PAGO DEL 20% DEL VALOR DEL CONTRATO</v>
          </cell>
          <cell r="AN1367">
            <v>105750000</v>
          </cell>
          <cell r="AO1367">
            <v>0</v>
          </cell>
          <cell r="AP1367">
            <v>0</v>
          </cell>
          <cell r="AQ1367">
            <v>0</v>
          </cell>
          <cell r="AR1367">
            <v>0</v>
          </cell>
          <cell r="AS1367">
            <v>0</v>
          </cell>
          <cell r="AT1367">
            <v>0</v>
          </cell>
          <cell r="AU1367">
            <v>0</v>
          </cell>
          <cell r="AV1367">
            <v>0.16</v>
          </cell>
          <cell r="AW1367">
            <v>0</v>
          </cell>
          <cell r="AX1367">
            <v>16920000</v>
          </cell>
          <cell r="AY1367">
            <v>0</v>
          </cell>
          <cell r="AZ1367">
            <v>122670000</v>
          </cell>
          <cell r="BA1367" t="str">
            <v>NO</v>
          </cell>
          <cell r="BB1367" t="str">
            <v>NO</v>
          </cell>
          <cell r="BC1367" t="str">
            <v>NO</v>
          </cell>
          <cell r="BD1367" t="str">
            <v>NO</v>
          </cell>
          <cell r="BE1367" t="str">
            <v>COMÚN</v>
          </cell>
          <cell r="BF1367" t="str">
            <v>NO</v>
          </cell>
          <cell r="BG1367" t="str">
            <v>HONORARIOS</v>
          </cell>
          <cell r="BH1367">
            <v>0.11</v>
          </cell>
          <cell r="BI1367">
            <v>0</v>
          </cell>
          <cell r="BJ1367">
            <v>0</v>
          </cell>
          <cell r="BK1367" t="str">
            <v>COMÚN</v>
          </cell>
          <cell r="BL1367">
            <v>0.15</v>
          </cell>
          <cell r="BM1367">
            <v>0</v>
          </cell>
          <cell r="BN1367">
            <v>0</v>
          </cell>
          <cell r="BO1367" t="str">
            <v>BOGOTÁ UNION TEMPORAL</v>
          </cell>
          <cell r="BP1367">
            <v>6.8999999999999999E-3</v>
          </cell>
          <cell r="BQ1367">
            <v>0</v>
          </cell>
          <cell r="BR1367">
            <v>0</v>
          </cell>
          <cell r="BS1367">
            <v>0</v>
          </cell>
          <cell r="BT1367">
            <v>0</v>
          </cell>
          <cell r="BU1367">
            <v>0</v>
          </cell>
          <cell r="BV1367">
            <v>0</v>
          </cell>
          <cell r="BW1367">
            <v>11632500</v>
          </cell>
          <cell r="BX1367">
            <v>0</v>
          </cell>
          <cell r="BY1367">
            <v>2538000</v>
          </cell>
          <cell r="BZ1367">
            <v>0</v>
          </cell>
          <cell r="CA1367">
            <v>729675</v>
          </cell>
          <cell r="CB1367">
            <v>0</v>
          </cell>
          <cell r="CC1367">
            <v>0</v>
          </cell>
          <cell r="CD1367">
            <v>0</v>
          </cell>
          <cell r="CE1367">
            <v>0</v>
          </cell>
          <cell r="CF1367">
            <v>107769825</v>
          </cell>
          <cell r="CG1367">
            <v>41557</v>
          </cell>
          <cell r="CH1367">
            <v>976</v>
          </cell>
          <cell r="CI1367" t="str">
            <v>213-Q</v>
          </cell>
          <cell r="CJ1367" t="str">
            <v>Martha Cecilia López Cortez</v>
          </cell>
          <cell r="CK1367" t="str">
            <v>IMPLEMENTACION GENERACIÓN DE INGRESOS Y PROYECTOS PRODUCTIVOS</v>
          </cell>
          <cell r="CL1367" t="str">
            <v>ORDINARIA</v>
          </cell>
          <cell r="CM1367">
            <v>0</v>
          </cell>
          <cell r="CN1367">
            <v>0</v>
          </cell>
          <cell r="CO1367" t="str">
            <v>NO APLICA</v>
          </cell>
          <cell r="CP1367">
            <v>0</v>
          </cell>
          <cell r="CQ1367" t="str">
            <v>2013-3100152043</v>
          </cell>
          <cell r="CR1367">
            <v>0</v>
          </cell>
          <cell r="CS1367">
            <v>0</v>
          </cell>
          <cell r="CT1367">
            <v>0</v>
          </cell>
          <cell r="CU1367">
            <v>0</v>
          </cell>
          <cell r="CV1367">
            <v>0</v>
          </cell>
          <cell r="CW1367">
            <v>0</v>
          </cell>
          <cell r="CX1367">
            <v>0</v>
          </cell>
          <cell r="CY1367">
            <v>0</v>
          </cell>
          <cell r="CZ1367">
            <v>0</v>
          </cell>
          <cell r="DA1367">
            <v>0</v>
          </cell>
          <cell r="DB1367">
            <v>0</v>
          </cell>
          <cell r="DC1367">
            <v>0</v>
          </cell>
          <cell r="DD1367">
            <v>0</v>
          </cell>
          <cell r="DE1367">
            <v>0</v>
          </cell>
          <cell r="DF1367">
            <v>0</v>
          </cell>
          <cell r="DG1367">
            <v>0</v>
          </cell>
          <cell r="DH1367">
            <v>0</v>
          </cell>
          <cell r="DI1367">
            <v>0</v>
          </cell>
          <cell r="DJ1367">
            <v>0</v>
          </cell>
          <cell r="DK1367">
            <v>0</v>
          </cell>
          <cell r="DL1367">
            <v>0</v>
          </cell>
          <cell r="DM1367">
            <v>0</v>
          </cell>
          <cell r="DN1367">
            <v>0</v>
          </cell>
          <cell r="DO1367">
            <v>0</v>
          </cell>
          <cell r="DP1367">
            <v>0</v>
          </cell>
          <cell r="DQ1367">
            <v>0</v>
          </cell>
          <cell r="DR1367">
            <v>0</v>
          </cell>
          <cell r="DS1367">
            <v>0</v>
          </cell>
          <cell r="DT1367">
            <v>0</v>
          </cell>
          <cell r="DU1367">
            <v>0</v>
          </cell>
          <cell r="DV1367">
            <v>0</v>
          </cell>
          <cell r="DW1367">
            <v>0</v>
          </cell>
          <cell r="DX1367">
            <v>0</v>
          </cell>
          <cell r="DY1367">
            <v>0</v>
          </cell>
          <cell r="DZ1367">
            <v>0</v>
          </cell>
          <cell r="EA1367">
            <v>0</v>
          </cell>
          <cell r="EB1367">
            <v>0</v>
          </cell>
          <cell r="EC1367">
            <v>0</v>
          </cell>
          <cell r="ED1367">
            <v>0</v>
          </cell>
          <cell r="EE1367">
            <v>0</v>
          </cell>
          <cell r="EF1367">
            <v>0</v>
          </cell>
          <cell r="EG1367">
            <v>0</v>
          </cell>
          <cell r="EH1367">
            <v>0</v>
          </cell>
          <cell r="EI1367">
            <v>0</v>
          </cell>
          <cell r="EJ1367">
            <v>0</v>
          </cell>
        </row>
        <row r="1368">
          <cell r="B1368">
            <v>1518</v>
          </cell>
          <cell r="C1368">
            <v>41558</v>
          </cell>
          <cell r="D1368">
            <v>980</v>
          </cell>
          <cell r="E1368" t="str">
            <v>Martha L</v>
          </cell>
          <cell r="F1368">
            <v>41558</v>
          </cell>
          <cell r="G1368" t="str">
            <v>DPS</v>
          </cell>
          <cell r="H1368" t="str">
            <v>176/12</v>
          </cell>
          <cell r="I1368">
            <v>2013</v>
          </cell>
          <cell r="J1368" t="str">
            <v>MARIA DEL TRANSITO CURIEL GOMEZ</v>
          </cell>
          <cell r="K1368" t="str">
            <v>40.919.140</v>
          </cell>
          <cell r="L1368" t="str">
            <v>GUAJIRA</v>
          </cell>
          <cell r="M1368" t="str">
            <v xml:space="preserve">CALLE 14 17 23 </v>
          </cell>
          <cell r="N1368" t="str">
            <v>7270674     mariadeltransito@gmail.com</v>
          </cell>
          <cell r="O1368" t="str">
            <v>ARRENDAMIENTO DEL INMUEBLE UBICADO EN LA CALLE 10 12 -113 DONDE FUNCIONA DR GUAJIRA</v>
          </cell>
          <cell r="P1368">
            <v>43260000</v>
          </cell>
          <cell r="Q1368">
            <v>0</v>
          </cell>
          <cell r="R1368">
            <v>43260000</v>
          </cell>
          <cell r="S1368">
            <v>3213</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t="str">
            <v>YACKELINE MORENO FONSECA</v>
          </cell>
          <cell r="AJ1368" t="str">
            <v>$3,605,000 DE ENERO A DICIEMBRE DE 2013.</v>
          </cell>
          <cell r="AK1368" t="str">
            <v>CUENTA DE COBRO</v>
          </cell>
          <cell r="AL1368" t="str">
            <v>NO APLICA</v>
          </cell>
          <cell r="AM1368" t="str">
            <v>SOLICITUD DECIMO PRIMER PAGO CANON ARRENDAMIENTO MES DE OCTUBRE  DE 2013.</v>
          </cell>
          <cell r="AN1368">
            <v>3605000</v>
          </cell>
          <cell r="AO1368">
            <v>0</v>
          </cell>
          <cell r="AP1368">
            <v>0</v>
          </cell>
          <cell r="AQ1368">
            <v>0</v>
          </cell>
          <cell r="AR1368">
            <v>0</v>
          </cell>
          <cell r="AS1368">
            <v>0</v>
          </cell>
          <cell r="AT1368">
            <v>0</v>
          </cell>
          <cell r="AU1368">
            <v>0</v>
          </cell>
          <cell r="AV1368">
            <v>0</v>
          </cell>
          <cell r="AW1368">
            <v>0</v>
          </cell>
          <cell r="AX1368">
            <v>0</v>
          </cell>
          <cell r="AY1368">
            <v>0</v>
          </cell>
          <cell r="AZ1368">
            <v>3605000</v>
          </cell>
          <cell r="BA1368" t="str">
            <v>NO</v>
          </cell>
          <cell r="BB1368" t="str">
            <v>NO</v>
          </cell>
          <cell r="BC1368" t="str">
            <v>NO</v>
          </cell>
          <cell r="BD1368" t="str">
            <v>NO</v>
          </cell>
          <cell r="BE1368" t="str">
            <v>COMÚN</v>
          </cell>
          <cell r="BF1368" t="str">
            <v>NO</v>
          </cell>
          <cell r="BG1368" t="str">
            <v>ARRIENDO BIEN INMUEBLE</v>
          </cell>
          <cell r="BH1368">
            <v>3.5000000000000003E-2</v>
          </cell>
          <cell r="BI1368">
            <v>0</v>
          </cell>
          <cell r="BJ1368">
            <v>0</v>
          </cell>
          <cell r="BK1368" t="str">
            <v>SIMPLIFICADO</v>
          </cell>
          <cell r="BL1368">
            <v>0</v>
          </cell>
          <cell r="BM1368">
            <v>0</v>
          </cell>
          <cell r="BN1368">
            <v>0</v>
          </cell>
          <cell r="BO1368" t="str">
            <v>RIOHACHA</v>
          </cell>
          <cell r="BP1368">
            <v>4.0000000000000001E-3</v>
          </cell>
          <cell r="BQ1368">
            <v>0</v>
          </cell>
          <cell r="BR1368">
            <v>0</v>
          </cell>
          <cell r="BS1368">
            <v>0</v>
          </cell>
          <cell r="BT1368">
            <v>0</v>
          </cell>
          <cell r="BU1368" t="str">
            <v>NO APLICA S/N DCRTO 2818/13</v>
          </cell>
          <cell r="BV1368">
            <v>0</v>
          </cell>
          <cell r="BW1368">
            <v>126175</v>
          </cell>
          <cell r="BX1368">
            <v>0</v>
          </cell>
          <cell r="BY1368">
            <v>0</v>
          </cell>
          <cell r="BZ1368">
            <v>0</v>
          </cell>
          <cell r="CA1368">
            <v>14420</v>
          </cell>
          <cell r="CB1368">
            <v>0</v>
          </cell>
          <cell r="CC1368">
            <v>0</v>
          </cell>
          <cell r="CD1368">
            <v>0</v>
          </cell>
          <cell r="CE1368">
            <v>0</v>
          </cell>
          <cell r="CF1368">
            <v>3464405</v>
          </cell>
          <cell r="CG1368">
            <v>41558</v>
          </cell>
          <cell r="CH1368">
            <v>980</v>
          </cell>
          <cell r="CI1368">
            <v>3213</v>
          </cell>
          <cell r="CJ1368" t="str">
            <v>Martha Cecilia López Cortez</v>
          </cell>
          <cell r="CK1368" t="str">
            <v>SUBDIRECCIÓN DE OPERACIONES</v>
          </cell>
          <cell r="CL1368" t="str">
            <v>GASTOS GENERALES</v>
          </cell>
          <cell r="CM1368" t="str">
            <v>201361003002000176E</v>
          </cell>
          <cell r="CN1368">
            <v>0</v>
          </cell>
          <cell r="CO1368" t="str">
            <v>NO APLICA</v>
          </cell>
          <cell r="CP1368">
            <v>0</v>
          </cell>
          <cell r="CQ1368" t="str">
            <v>2013-6200151703</v>
          </cell>
          <cell r="CR1368">
            <v>0</v>
          </cell>
          <cell r="CS1368">
            <v>0</v>
          </cell>
          <cell r="CT1368">
            <v>0</v>
          </cell>
          <cell r="CU1368">
            <v>0</v>
          </cell>
          <cell r="CV1368">
            <v>0</v>
          </cell>
          <cell r="CW1368">
            <v>0</v>
          </cell>
          <cell r="CX1368">
            <v>0</v>
          </cell>
          <cell r="CY1368">
            <v>0</v>
          </cell>
          <cell r="CZ1368">
            <v>0</v>
          </cell>
          <cell r="DA1368">
            <v>0</v>
          </cell>
          <cell r="DB1368">
            <v>0</v>
          </cell>
          <cell r="DC1368">
            <v>0</v>
          </cell>
          <cell r="DD1368">
            <v>0</v>
          </cell>
          <cell r="DE1368">
            <v>0</v>
          </cell>
          <cell r="DF1368">
            <v>0</v>
          </cell>
          <cell r="DG1368">
            <v>0</v>
          </cell>
          <cell r="DH1368">
            <v>0</v>
          </cell>
          <cell r="DI1368">
            <v>0</v>
          </cell>
          <cell r="DJ1368">
            <v>0</v>
          </cell>
          <cell r="DK1368">
            <v>0</v>
          </cell>
          <cell r="DL1368">
            <v>0</v>
          </cell>
          <cell r="DM1368">
            <v>0</v>
          </cell>
          <cell r="DN1368">
            <v>0</v>
          </cell>
          <cell r="DO1368">
            <v>0</v>
          </cell>
          <cell r="DP1368">
            <v>0</v>
          </cell>
          <cell r="DQ1368">
            <v>0</v>
          </cell>
          <cell r="DR1368">
            <v>0</v>
          </cell>
          <cell r="DS1368">
            <v>0</v>
          </cell>
          <cell r="DT1368">
            <v>0</v>
          </cell>
          <cell r="DU1368">
            <v>0</v>
          </cell>
          <cell r="DV1368">
            <v>0</v>
          </cell>
          <cell r="DW1368">
            <v>0</v>
          </cell>
          <cell r="DX1368">
            <v>0</v>
          </cell>
          <cell r="DY1368">
            <v>0</v>
          </cell>
          <cell r="DZ1368">
            <v>0</v>
          </cell>
          <cell r="EA1368">
            <v>0</v>
          </cell>
          <cell r="EB1368">
            <v>0</v>
          </cell>
          <cell r="EC1368">
            <v>0</v>
          </cell>
          <cell r="ED1368">
            <v>0</v>
          </cell>
          <cell r="EE1368">
            <v>0</v>
          </cell>
          <cell r="EF1368">
            <v>0</v>
          </cell>
          <cell r="EG1368">
            <v>0</v>
          </cell>
          <cell r="EH1368">
            <v>0</v>
          </cell>
          <cell r="EI1368">
            <v>0</v>
          </cell>
          <cell r="EJ1368">
            <v>0</v>
          </cell>
        </row>
        <row r="1369">
          <cell r="B1369">
            <v>1519</v>
          </cell>
          <cell r="C1369">
            <v>41558</v>
          </cell>
          <cell r="D1369">
            <v>981</v>
          </cell>
          <cell r="E1369" t="str">
            <v>Martha L</v>
          </cell>
          <cell r="F1369">
            <v>41558</v>
          </cell>
          <cell r="G1369" t="str">
            <v>DPS</v>
          </cell>
          <cell r="H1369" t="str">
            <v>160/2012</v>
          </cell>
          <cell r="I1369">
            <v>2013</v>
          </cell>
          <cell r="J1369" t="str">
            <v>NUNILA OJEDA MANCHAY</v>
          </cell>
          <cell r="K1369" t="str">
            <v>42.540.149-8</v>
          </cell>
          <cell r="L1369" t="str">
            <v>INIRIDA</v>
          </cell>
          <cell r="M1369">
            <v>0</v>
          </cell>
          <cell r="N1369">
            <v>0</v>
          </cell>
          <cell r="O1369" t="str">
            <v>ARRENDAMIENTO DEL INMUEBLE UBICADO EN LA CALLE 18 No 10-24 PTO INIRIDA  PARA EL FUNCIONAMIENTO DE LA DR GUANIA</v>
          </cell>
          <cell r="P1369">
            <v>15682440</v>
          </cell>
          <cell r="Q1369">
            <v>0</v>
          </cell>
          <cell r="R1369">
            <v>15682440</v>
          </cell>
          <cell r="S1369">
            <v>1613</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t="str">
            <v>YACKELINE MORENO FONSECA</v>
          </cell>
          <cell r="AJ1369" t="str">
            <v>CUENTA DE COBRO</v>
          </cell>
          <cell r="AK1369" t="str">
            <v>CUENTA DE COBRO No 011</v>
          </cell>
          <cell r="AL1369" t="str">
            <v>NO APLICA</v>
          </cell>
          <cell r="AM1369" t="str">
            <v>SOLICITUD DECIMO PRIMER PAGO, ARRENDAMIENTO CORRESPONDIENTE AL MES DE OCTUBRE/2013</v>
          </cell>
          <cell r="AN1369">
            <v>1306870</v>
          </cell>
          <cell r="AO1369">
            <v>0</v>
          </cell>
          <cell r="AP1369">
            <v>0</v>
          </cell>
          <cell r="AQ1369">
            <v>0</v>
          </cell>
          <cell r="AR1369">
            <v>0</v>
          </cell>
          <cell r="AS1369">
            <v>0</v>
          </cell>
          <cell r="AT1369">
            <v>0</v>
          </cell>
          <cell r="AU1369">
            <v>0</v>
          </cell>
          <cell r="AV1369">
            <v>0</v>
          </cell>
          <cell r="AW1369">
            <v>0</v>
          </cell>
          <cell r="AX1369">
            <v>0</v>
          </cell>
          <cell r="AY1369">
            <v>0</v>
          </cell>
          <cell r="AZ1369">
            <v>1306870</v>
          </cell>
          <cell r="BA1369" t="str">
            <v>NO</v>
          </cell>
          <cell r="BB1369" t="str">
            <v>NO</v>
          </cell>
          <cell r="BC1369" t="str">
            <v>NO</v>
          </cell>
          <cell r="BD1369" t="str">
            <v>SI</v>
          </cell>
          <cell r="BE1369" t="str">
            <v>SIMPLIFICADO</v>
          </cell>
          <cell r="BF1369" t="str">
            <v>NO</v>
          </cell>
          <cell r="BG1369" t="str">
            <v>ARRENDAMIENTO DE BIENES INMUEBLES</v>
          </cell>
          <cell r="BH1369">
            <v>3.5000000000000003E-2</v>
          </cell>
          <cell r="BI1369">
            <v>0</v>
          </cell>
          <cell r="BJ1369">
            <v>0</v>
          </cell>
          <cell r="BK1369" t="str">
            <v>SIMPLIFICADO</v>
          </cell>
          <cell r="BL1369">
            <v>0</v>
          </cell>
          <cell r="BM1369">
            <v>0</v>
          </cell>
          <cell r="BN1369">
            <v>0</v>
          </cell>
          <cell r="BO1369" t="str">
            <v>PTO INIRIDA</v>
          </cell>
          <cell r="BP1369">
            <v>0.01</v>
          </cell>
          <cell r="BQ1369">
            <v>0</v>
          </cell>
          <cell r="BR1369">
            <v>0</v>
          </cell>
          <cell r="BS1369">
            <v>0</v>
          </cell>
          <cell r="BT1369">
            <v>0</v>
          </cell>
          <cell r="BU1369" t="str">
            <v>PERSONA NATURAL</v>
          </cell>
          <cell r="BV1369">
            <v>0</v>
          </cell>
          <cell r="BW1369">
            <v>45740</v>
          </cell>
          <cell r="BX1369">
            <v>0</v>
          </cell>
          <cell r="BY1369">
            <v>0</v>
          </cell>
          <cell r="BZ1369">
            <v>0</v>
          </cell>
          <cell r="CA1369">
            <v>13069</v>
          </cell>
          <cell r="CB1369">
            <v>0</v>
          </cell>
          <cell r="CC1369">
            <v>0</v>
          </cell>
          <cell r="CD1369">
            <v>0</v>
          </cell>
          <cell r="CE1369">
            <v>0</v>
          </cell>
          <cell r="CF1369">
            <v>1248061</v>
          </cell>
          <cell r="CG1369">
            <v>41558</v>
          </cell>
          <cell r="CH1369">
            <v>981</v>
          </cell>
          <cell r="CI1369">
            <v>1613</v>
          </cell>
          <cell r="CJ1369" t="str">
            <v>Martha Cecilia López Cortez</v>
          </cell>
          <cell r="CK1369" t="str">
            <v>S.D. OPERACIONES</v>
          </cell>
          <cell r="CL1369" t="str">
            <v>GASTOS GENERALES</v>
          </cell>
          <cell r="CM1369" t="str">
            <v>201261003002000160E</v>
          </cell>
          <cell r="CN1369">
            <v>0</v>
          </cell>
          <cell r="CO1369" t="str">
            <v>NO APLICA</v>
          </cell>
          <cell r="CP1369">
            <v>0</v>
          </cell>
          <cell r="CQ1369" t="str">
            <v>2013-6200151653</v>
          </cell>
          <cell r="CR1369">
            <v>0</v>
          </cell>
          <cell r="CS1369">
            <v>0</v>
          </cell>
          <cell r="CT1369">
            <v>0</v>
          </cell>
          <cell r="CU1369">
            <v>0</v>
          </cell>
          <cell r="CV1369">
            <v>0</v>
          </cell>
          <cell r="CW1369">
            <v>0</v>
          </cell>
          <cell r="CX1369">
            <v>0</v>
          </cell>
          <cell r="CY1369">
            <v>0</v>
          </cell>
          <cell r="CZ1369">
            <v>0</v>
          </cell>
          <cell r="DA1369">
            <v>0</v>
          </cell>
          <cell r="DB1369">
            <v>0</v>
          </cell>
          <cell r="DC1369">
            <v>0</v>
          </cell>
          <cell r="DD1369">
            <v>0</v>
          </cell>
          <cell r="DE1369">
            <v>0</v>
          </cell>
          <cell r="DF1369">
            <v>0</v>
          </cell>
          <cell r="DG1369">
            <v>0</v>
          </cell>
          <cell r="DH1369">
            <v>0</v>
          </cell>
          <cell r="DI1369">
            <v>0</v>
          </cell>
          <cell r="DJ1369">
            <v>0</v>
          </cell>
          <cell r="DK1369">
            <v>0</v>
          </cell>
          <cell r="DL1369">
            <v>0</v>
          </cell>
          <cell r="DM1369">
            <v>0</v>
          </cell>
          <cell r="DN1369">
            <v>0</v>
          </cell>
          <cell r="DO1369">
            <v>0</v>
          </cell>
          <cell r="DP1369">
            <v>0</v>
          </cell>
          <cell r="DQ1369">
            <v>0</v>
          </cell>
          <cell r="DR1369">
            <v>0</v>
          </cell>
          <cell r="DS1369">
            <v>0</v>
          </cell>
          <cell r="DT1369">
            <v>0</v>
          </cell>
          <cell r="DU1369">
            <v>0</v>
          </cell>
          <cell r="DV1369">
            <v>0</v>
          </cell>
          <cell r="DW1369">
            <v>0</v>
          </cell>
          <cell r="DX1369">
            <v>0</v>
          </cell>
          <cell r="DY1369">
            <v>0</v>
          </cell>
          <cell r="DZ1369">
            <v>0</v>
          </cell>
          <cell r="EA1369">
            <v>0</v>
          </cell>
          <cell r="EB1369">
            <v>0</v>
          </cell>
          <cell r="EC1369">
            <v>0</v>
          </cell>
          <cell r="ED1369">
            <v>0</v>
          </cell>
          <cell r="EE1369">
            <v>0</v>
          </cell>
          <cell r="EF1369">
            <v>0</v>
          </cell>
          <cell r="EG1369">
            <v>0</v>
          </cell>
          <cell r="EH1369">
            <v>0</v>
          </cell>
          <cell r="EI1369">
            <v>0</v>
          </cell>
          <cell r="EJ1369">
            <v>0</v>
          </cell>
        </row>
        <row r="1370">
          <cell r="B1370">
            <v>1520</v>
          </cell>
          <cell r="C1370">
            <v>41558</v>
          </cell>
          <cell r="D1370">
            <v>982</v>
          </cell>
          <cell r="E1370" t="str">
            <v>Martha L</v>
          </cell>
          <cell r="F1370">
            <v>41558</v>
          </cell>
          <cell r="G1370" t="str">
            <v>DPS</v>
          </cell>
          <cell r="H1370" t="str">
            <v>179/12</v>
          </cell>
          <cell r="I1370">
            <v>2013</v>
          </cell>
          <cell r="J1370" t="str">
            <v>NOEMI MUÑOZ DE CASTRILLON</v>
          </cell>
          <cell r="K1370" t="str">
            <v>25.259.050-2</v>
          </cell>
          <cell r="L1370" t="str">
            <v>POPAYAN</v>
          </cell>
          <cell r="M1370" t="str">
            <v>Calle 4 No 4-40</v>
          </cell>
          <cell r="N1370" t="str">
            <v>824 36 27</v>
          </cell>
          <cell r="O1370" t="str">
            <v>ARRIENDO DEL INMUEBLE  UBICADO EN LA CALLE 5 No 3 - 50 (POPAYAN) PARA EL FUNCIONAMIENTO DE LA DIRECCION REGIONAL CAUCA</v>
          </cell>
          <cell r="P1370">
            <v>39678924</v>
          </cell>
          <cell r="Q1370">
            <v>0</v>
          </cell>
          <cell r="R1370">
            <v>39678924</v>
          </cell>
          <cell r="S1370">
            <v>3513</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t="str">
            <v>YACKELINE MORENO FONSECA</v>
          </cell>
          <cell r="AJ1370" t="str">
            <v>FACTURA UN PRIMER PAGO EN DIC/12 POR $ 3,210,268. DOCE PAGOS MENSUALES DURANTE EL 2013 DE ENERO A DICIEMBRE POR $3,306,577. Y SIETE PAGOS VIG 2014 DE ENERO A JULIO POR $3,405,774</v>
          </cell>
          <cell r="AK1370" t="str">
            <v>FRA 432</v>
          </cell>
          <cell r="AL1370" t="str">
            <v>170000036231 DE 2013-09-04</v>
          </cell>
          <cell r="AM1370" t="str">
            <v xml:space="preserve">CANON DE ARRENDAMIENTO DECIMO Y DECIMO PRIMER PAGO </v>
          </cell>
          <cell r="AN1370">
            <v>6011958</v>
          </cell>
          <cell r="AO1370">
            <v>0</v>
          </cell>
          <cell r="AP1370">
            <v>0</v>
          </cell>
          <cell r="AQ1370">
            <v>0</v>
          </cell>
          <cell r="AR1370">
            <v>0</v>
          </cell>
          <cell r="AS1370">
            <v>0</v>
          </cell>
          <cell r="AT1370">
            <v>0</v>
          </cell>
          <cell r="AU1370">
            <v>0</v>
          </cell>
          <cell r="AV1370">
            <v>0.1</v>
          </cell>
          <cell r="AW1370" t="str">
            <v>NO</v>
          </cell>
          <cell r="AX1370">
            <v>601196</v>
          </cell>
          <cell r="AY1370">
            <v>0</v>
          </cell>
          <cell r="AZ1370">
            <v>6613154</v>
          </cell>
          <cell r="BA1370" t="str">
            <v>NO</v>
          </cell>
          <cell r="BB1370" t="str">
            <v>NO</v>
          </cell>
          <cell r="BC1370" t="str">
            <v>NO</v>
          </cell>
          <cell r="BD1370" t="str">
            <v>SI</v>
          </cell>
          <cell r="BE1370" t="str">
            <v>COMUN</v>
          </cell>
          <cell r="BF1370" t="str">
            <v>NO</v>
          </cell>
          <cell r="BG1370" t="str">
            <v>ARRENDAMIENTOS</v>
          </cell>
          <cell r="BH1370">
            <v>3.5000000000000003E-2</v>
          </cell>
          <cell r="BI1370">
            <v>0</v>
          </cell>
          <cell r="BJ1370">
            <v>0</v>
          </cell>
          <cell r="BK1370" t="str">
            <v>COMUN</v>
          </cell>
          <cell r="BL1370">
            <v>0.15</v>
          </cell>
          <cell r="BM1370">
            <v>0</v>
          </cell>
          <cell r="BN1370">
            <v>0</v>
          </cell>
          <cell r="BO1370" t="str">
            <v>POPAYAN</v>
          </cell>
          <cell r="BP1370">
            <v>8.0000000000000002E-3</v>
          </cell>
          <cell r="BQ1370">
            <v>0</v>
          </cell>
          <cell r="BR1370">
            <v>0</v>
          </cell>
          <cell r="BS1370" t="str">
            <v>N/A</v>
          </cell>
          <cell r="BT1370">
            <v>0</v>
          </cell>
          <cell r="BU1370" t="str">
            <v>PERSONA NATURAL NO APLICA</v>
          </cell>
          <cell r="BV1370">
            <v>0</v>
          </cell>
          <cell r="BW1370">
            <v>210419</v>
          </cell>
          <cell r="BX1370">
            <v>0</v>
          </cell>
          <cell r="BY1370">
            <v>90179</v>
          </cell>
          <cell r="BZ1370">
            <v>0</v>
          </cell>
          <cell r="CA1370">
            <v>48096</v>
          </cell>
          <cell r="CB1370">
            <v>0</v>
          </cell>
          <cell r="CC1370">
            <v>0</v>
          </cell>
          <cell r="CD1370">
            <v>0</v>
          </cell>
          <cell r="CE1370">
            <v>0</v>
          </cell>
          <cell r="CF1370">
            <v>6264460</v>
          </cell>
          <cell r="CG1370">
            <v>41558</v>
          </cell>
          <cell r="CH1370">
            <v>982</v>
          </cell>
          <cell r="CI1370">
            <v>3513</v>
          </cell>
          <cell r="CJ1370" t="str">
            <v>Martha Cecilia López Cortez</v>
          </cell>
          <cell r="CK1370" t="str">
            <v>ARRENDAMIENTOS BIENES INMUEBLES</v>
          </cell>
          <cell r="CL1370" t="str">
            <v>GASTOS GENERALES</v>
          </cell>
          <cell r="CM1370" t="str">
            <v>201261003002000179E</v>
          </cell>
          <cell r="CN1370">
            <v>0</v>
          </cell>
          <cell r="CO1370" t="str">
            <v>N/A</v>
          </cell>
          <cell r="CP1370">
            <v>0</v>
          </cell>
          <cell r="CQ1370" t="str">
            <v>2013-6200151673</v>
          </cell>
          <cell r="CR1370">
            <v>0</v>
          </cell>
          <cell r="CS1370">
            <v>0</v>
          </cell>
          <cell r="CT1370">
            <v>0</v>
          </cell>
          <cell r="CU1370">
            <v>0</v>
          </cell>
          <cell r="CV1370">
            <v>0</v>
          </cell>
          <cell r="CW1370">
            <v>0</v>
          </cell>
          <cell r="CX1370">
            <v>0</v>
          </cell>
          <cell r="CY1370">
            <v>0</v>
          </cell>
          <cell r="CZ1370">
            <v>0</v>
          </cell>
          <cell r="DA1370">
            <v>0</v>
          </cell>
          <cell r="DB1370">
            <v>0</v>
          </cell>
          <cell r="DC1370">
            <v>0</v>
          </cell>
          <cell r="DD1370">
            <v>0</v>
          </cell>
          <cell r="DE1370">
            <v>0</v>
          </cell>
          <cell r="DF1370">
            <v>0</v>
          </cell>
          <cell r="DG1370">
            <v>0</v>
          </cell>
          <cell r="DH1370">
            <v>0</v>
          </cell>
          <cell r="DI1370">
            <v>0</v>
          </cell>
          <cell r="DJ1370">
            <v>0</v>
          </cell>
          <cell r="DK1370">
            <v>0</v>
          </cell>
          <cell r="DL1370">
            <v>0</v>
          </cell>
          <cell r="DM1370">
            <v>0</v>
          </cell>
          <cell r="DN1370">
            <v>0</v>
          </cell>
          <cell r="DO1370">
            <v>0</v>
          </cell>
          <cell r="DP1370">
            <v>0</v>
          </cell>
          <cell r="DQ1370">
            <v>0</v>
          </cell>
          <cell r="DR1370">
            <v>0</v>
          </cell>
          <cell r="DS1370">
            <v>0</v>
          </cell>
          <cell r="DT1370">
            <v>0</v>
          </cell>
          <cell r="DU1370">
            <v>0</v>
          </cell>
          <cell r="DV1370">
            <v>0</v>
          </cell>
          <cell r="DW1370">
            <v>0</v>
          </cell>
          <cell r="DX1370">
            <v>0</v>
          </cell>
          <cell r="DY1370">
            <v>0</v>
          </cell>
          <cell r="DZ1370">
            <v>0</v>
          </cell>
          <cell r="EA1370">
            <v>0</v>
          </cell>
          <cell r="EB1370">
            <v>0</v>
          </cell>
          <cell r="EC1370">
            <v>0</v>
          </cell>
          <cell r="ED1370">
            <v>0</v>
          </cell>
          <cell r="EE1370">
            <v>0</v>
          </cell>
          <cell r="EF1370">
            <v>0</v>
          </cell>
          <cell r="EG1370">
            <v>0</v>
          </cell>
          <cell r="EH1370">
            <v>0</v>
          </cell>
          <cell r="EI1370">
            <v>0</v>
          </cell>
          <cell r="EJ1370">
            <v>0</v>
          </cell>
        </row>
        <row r="1371">
          <cell r="B1371">
            <v>1528</v>
          </cell>
          <cell r="C1371">
            <v>41558</v>
          </cell>
          <cell r="D1371">
            <v>990</v>
          </cell>
          <cell r="E1371" t="str">
            <v>Martha L</v>
          </cell>
          <cell r="F1371">
            <v>41558</v>
          </cell>
          <cell r="G1371" t="str">
            <v>DPS</v>
          </cell>
          <cell r="H1371" t="str">
            <v>164/2012</v>
          </cell>
          <cell r="I1371">
            <v>2013</v>
          </cell>
          <cell r="J1371" t="str">
            <v>JOSE OMAR GOMEZ BOTERO</v>
          </cell>
          <cell r="K1371" t="str">
            <v>1.243.055-1</v>
          </cell>
          <cell r="L1371" t="str">
            <v xml:space="preserve"> ARMENIA</v>
          </cell>
          <cell r="M1371" t="str">
            <v>CALLE 23  13-18</v>
          </cell>
          <cell r="N1371">
            <v>7410023</v>
          </cell>
          <cell r="O1371" t="str">
            <v xml:space="preserve">ARRENDAMIENTO DEL INMUEBLE UBICADO EN LA CRA 14 # 8-62 PARA FUNCIONAMIENTO DIRECCION REGIONAL QUINDIO </v>
          </cell>
          <cell r="P1371">
            <v>65924374</v>
          </cell>
          <cell r="Q1371">
            <v>6592445</v>
          </cell>
          <cell r="R1371">
            <v>72516819</v>
          </cell>
          <cell r="S1371">
            <v>2013</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t="str">
            <v>YACKELINE MORENO FONSECA</v>
          </cell>
          <cell r="AJ1371" t="str">
            <v>UN PRIMER PAGO EN DIC/2012 POR $ 3,488,683, DOCE PAGOS MENSUALES DE ENERO A DIC DEL 2013 POR $3,593,344 Y SIETE PAGOS DURANTE EL 2014 DE ENERO A JUNIO POR $ 3,701,144</v>
          </cell>
          <cell r="AK1371" t="str">
            <v>FRA 348</v>
          </cell>
          <cell r="AL1371" t="str">
            <v>RES 10000036073 DE MARZO 26 DE 2012</v>
          </cell>
          <cell r="AM1371" t="str">
            <v>SOLICITUD DECIMO PRIMER PAGO DEL CONTRATO CANON DE ARRENDAMIENTO DEL MES DE OCTUBRE DE 2013</v>
          </cell>
          <cell r="AN1371">
            <v>3266676</v>
          </cell>
          <cell r="AO1371">
            <v>0</v>
          </cell>
          <cell r="AP1371">
            <v>0</v>
          </cell>
          <cell r="AQ1371">
            <v>0</v>
          </cell>
          <cell r="AR1371">
            <v>0</v>
          </cell>
          <cell r="AS1371">
            <v>0</v>
          </cell>
          <cell r="AT1371">
            <v>0</v>
          </cell>
          <cell r="AU1371">
            <v>0</v>
          </cell>
          <cell r="AV1371">
            <v>0.1</v>
          </cell>
          <cell r="AW1371">
            <v>0</v>
          </cell>
          <cell r="AX1371">
            <v>326668</v>
          </cell>
          <cell r="AY1371">
            <v>0</v>
          </cell>
          <cell r="AZ1371">
            <v>3593344</v>
          </cell>
          <cell r="BA1371" t="str">
            <v>NO</v>
          </cell>
          <cell r="BB1371" t="str">
            <v>NO</v>
          </cell>
          <cell r="BC1371" t="str">
            <v>NO</v>
          </cell>
          <cell r="BD1371" t="str">
            <v>NO</v>
          </cell>
          <cell r="BE1371" t="str">
            <v>COMÚN</v>
          </cell>
          <cell r="BF1371" t="str">
            <v>NO</v>
          </cell>
          <cell r="BG1371" t="str">
            <v>ARRIENDO BIENES INMUBLES</v>
          </cell>
          <cell r="BH1371">
            <v>3.5000000000000003E-2</v>
          </cell>
          <cell r="BI1371">
            <v>0</v>
          </cell>
          <cell r="BJ1371">
            <v>0</v>
          </cell>
          <cell r="BK1371" t="str">
            <v>COMÚN</v>
          </cell>
          <cell r="BL1371">
            <v>0.15</v>
          </cell>
          <cell r="BM1371">
            <v>0</v>
          </cell>
          <cell r="BN1371">
            <v>0</v>
          </cell>
          <cell r="BO1371" t="str">
            <v>ARMENIA SE APLICA EL  50% / TARIFA - ART 59 ACUERDO 17/12</v>
          </cell>
          <cell r="BP1371">
            <v>5.0000000000000001E-3</v>
          </cell>
          <cell r="BQ1371">
            <v>0</v>
          </cell>
          <cell r="BR1371">
            <v>0</v>
          </cell>
          <cell r="BS1371">
            <v>0</v>
          </cell>
          <cell r="BT1371">
            <v>0</v>
          </cell>
          <cell r="BU1371" t="str">
            <v>RETENCION DEL IMPUESTO RENTA - CREE- PN NO SON SUJETOS PASIVOS</v>
          </cell>
          <cell r="BV1371">
            <v>0</v>
          </cell>
          <cell r="BW1371">
            <v>114334</v>
          </cell>
          <cell r="BX1371">
            <v>0</v>
          </cell>
          <cell r="BY1371">
            <v>49000</v>
          </cell>
          <cell r="BZ1371">
            <v>0</v>
          </cell>
          <cell r="CA1371">
            <v>16333</v>
          </cell>
          <cell r="CB1371">
            <v>0</v>
          </cell>
          <cell r="CC1371">
            <v>0</v>
          </cell>
          <cell r="CD1371">
            <v>0</v>
          </cell>
          <cell r="CE1371">
            <v>0</v>
          </cell>
          <cell r="CF1371">
            <v>3413677</v>
          </cell>
          <cell r="CG1371">
            <v>41558</v>
          </cell>
          <cell r="CH1371">
            <v>990</v>
          </cell>
          <cell r="CI1371">
            <v>2013</v>
          </cell>
          <cell r="CJ1371" t="str">
            <v>Martha Cecilia López Cortez</v>
          </cell>
          <cell r="CK1371" t="str">
            <v>ARRENDAMIENTOS BIENES INMUEBLES</v>
          </cell>
          <cell r="CL1371" t="str">
            <v>GASTOS GENERALES</v>
          </cell>
          <cell r="CM1371" t="str">
            <v>201261003002000164E</v>
          </cell>
          <cell r="CN1371">
            <v>0</v>
          </cell>
          <cell r="CO1371">
            <v>0</v>
          </cell>
          <cell r="CP1371">
            <v>0</v>
          </cell>
          <cell r="CQ1371" t="str">
            <v>2013-6200152833</v>
          </cell>
          <cell r="CR1371">
            <v>0</v>
          </cell>
          <cell r="CS1371">
            <v>0</v>
          </cell>
          <cell r="CT1371">
            <v>0</v>
          </cell>
          <cell r="CU1371">
            <v>0</v>
          </cell>
          <cell r="CV1371">
            <v>0</v>
          </cell>
          <cell r="CW1371">
            <v>0</v>
          </cell>
          <cell r="CX1371">
            <v>0</v>
          </cell>
          <cell r="CY1371">
            <v>0</v>
          </cell>
          <cell r="CZ1371">
            <v>0</v>
          </cell>
          <cell r="DA1371">
            <v>0</v>
          </cell>
          <cell r="DB1371">
            <v>0</v>
          </cell>
          <cell r="DC1371">
            <v>0</v>
          </cell>
          <cell r="DD1371">
            <v>0</v>
          </cell>
          <cell r="DE1371">
            <v>0</v>
          </cell>
          <cell r="DF1371">
            <v>0</v>
          </cell>
          <cell r="DG1371">
            <v>0</v>
          </cell>
          <cell r="DH1371">
            <v>0</v>
          </cell>
          <cell r="DI1371">
            <v>0</v>
          </cell>
          <cell r="DJ1371">
            <v>0</v>
          </cell>
          <cell r="DK1371">
            <v>0</v>
          </cell>
          <cell r="DL1371">
            <v>0</v>
          </cell>
          <cell r="DM1371">
            <v>0</v>
          </cell>
          <cell r="DN1371">
            <v>0</v>
          </cell>
          <cell r="DO1371">
            <v>0</v>
          </cell>
          <cell r="DP1371">
            <v>0</v>
          </cell>
          <cell r="DQ1371">
            <v>0</v>
          </cell>
          <cell r="DR1371">
            <v>0</v>
          </cell>
          <cell r="DS1371">
            <v>0</v>
          </cell>
          <cell r="DT1371">
            <v>0</v>
          </cell>
          <cell r="DU1371">
            <v>0</v>
          </cell>
          <cell r="DV1371">
            <v>0</v>
          </cell>
          <cell r="DW1371">
            <v>0</v>
          </cell>
          <cell r="DX1371">
            <v>0</v>
          </cell>
          <cell r="DY1371">
            <v>0</v>
          </cell>
          <cell r="DZ1371">
            <v>0</v>
          </cell>
          <cell r="EA1371">
            <v>0</v>
          </cell>
          <cell r="EB1371">
            <v>0</v>
          </cell>
          <cell r="EC1371">
            <v>0</v>
          </cell>
          <cell r="ED1371">
            <v>0</v>
          </cell>
          <cell r="EE1371">
            <v>0</v>
          </cell>
          <cell r="EF1371">
            <v>0</v>
          </cell>
          <cell r="EG1371">
            <v>0</v>
          </cell>
          <cell r="EH1371">
            <v>0</v>
          </cell>
          <cell r="EI1371">
            <v>0</v>
          </cell>
          <cell r="EJ1371">
            <v>0</v>
          </cell>
        </row>
        <row r="1372">
          <cell r="B1372">
            <v>1529</v>
          </cell>
          <cell r="C1372">
            <v>41558</v>
          </cell>
          <cell r="D1372">
            <v>991</v>
          </cell>
          <cell r="E1372" t="str">
            <v>Martha L</v>
          </cell>
          <cell r="F1372">
            <v>41558</v>
          </cell>
          <cell r="G1372" t="str">
            <v>DPS</v>
          </cell>
          <cell r="H1372" t="str">
            <v>192/12</v>
          </cell>
          <cell r="I1372">
            <v>2013</v>
          </cell>
          <cell r="J1372" t="str">
            <v>INVERSIONES BARPA S,A.S</v>
          </cell>
          <cell r="K1372" t="str">
            <v>900567239-1</v>
          </cell>
          <cell r="L1372" t="str">
            <v>BOGOTÁ</v>
          </cell>
          <cell r="M1372" t="str">
            <v>DIAGONAL 91 No 4A-35</v>
          </cell>
          <cell r="N1372" t="str">
            <v>310254 14 91</v>
          </cell>
          <cell r="O1372" t="str">
            <v>EL ARRENDADOR ENTREGA AL DPS Y ESTE RECIBE EN CALIDAD DE ARRENDAMIENTO EL INMUEBLE UBICADO EN LA AV JIMENEZ 17-48 BARRIO MANGA EN LA CIUDAD DE CARTAGENA PARA EL FUNCIONAMIENTO DE DIRECCION REGIONAL BOLIVAR DEL DPS</v>
          </cell>
          <cell r="P1372">
            <v>81578000</v>
          </cell>
          <cell r="Q1372">
            <v>0</v>
          </cell>
          <cell r="R1372">
            <v>81578000</v>
          </cell>
          <cell r="S1372">
            <v>863713</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t="str">
            <v>YACKELINE MORENO FONSECA</v>
          </cell>
          <cell r="AJ1372" t="str">
            <v>FACTURA UN PRIMER PAGO EN DIC/12 POR $ 13,200,000. DOCE PAGOS MENSUALES DURANTE EL 2013 DE ENERO A DICIEMBRE POR $13,596,000. Y SIETE PAGOS VIG 2014 DE ENERO A JULIO POR $14,003,880 CESION DESDE JULIO/13</v>
          </cell>
          <cell r="AK1372" t="str">
            <v>FRA 4</v>
          </cell>
          <cell r="AL1372" t="str">
            <v>RES 320000976884 2013-01-17</v>
          </cell>
          <cell r="AM1372" t="str">
            <v>SOLICITUD DECIMO PRIMER PAGO CONTRATO ARRENDAMIENTO MES DE OCTUBRE</v>
          </cell>
          <cell r="AN1372">
            <v>12360000</v>
          </cell>
          <cell r="AO1372">
            <v>0</v>
          </cell>
          <cell r="AP1372">
            <v>0</v>
          </cell>
          <cell r="AQ1372">
            <v>0</v>
          </cell>
          <cell r="AR1372">
            <v>0</v>
          </cell>
          <cell r="AS1372">
            <v>0</v>
          </cell>
          <cell r="AT1372">
            <v>0</v>
          </cell>
          <cell r="AU1372">
            <v>0</v>
          </cell>
          <cell r="AV1372">
            <v>0.1</v>
          </cell>
          <cell r="AW1372">
            <v>0</v>
          </cell>
          <cell r="AX1372">
            <v>1236000</v>
          </cell>
          <cell r="AY1372">
            <v>0</v>
          </cell>
          <cell r="AZ1372">
            <v>13596000</v>
          </cell>
          <cell r="BA1372" t="str">
            <v>NO</v>
          </cell>
          <cell r="BB1372" t="str">
            <v>NO</v>
          </cell>
          <cell r="BC1372" t="str">
            <v>NO</v>
          </cell>
          <cell r="BD1372" t="str">
            <v>NO</v>
          </cell>
          <cell r="BE1372" t="str">
            <v>COMÚN</v>
          </cell>
          <cell r="BF1372" t="str">
            <v>NO</v>
          </cell>
          <cell r="BG1372" t="str">
            <v>ARRIENDO BIEN INMUEBLE</v>
          </cell>
          <cell r="BH1372">
            <v>3.5000000000000003E-2</v>
          </cell>
          <cell r="BI1372">
            <v>0</v>
          </cell>
          <cell r="BJ1372">
            <v>0</v>
          </cell>
          <cell r="BK1372" t="str">
            <v>COMÚN</v>
          </cell>
          <cell r="BL1372">
            <v>0.15</v>
          </cell>
          <cell r="BM1372">
            <v>0</v>
          </cell>
          <cell r="BN1372">
            <v>0</v>
          </cell>
          <cell r="BO1372" t="str">
            <v>CARTAGENA ACTIV. 305 - 8 X MIL AC. 041/06</v>
          </cell>
          <cell r="BP1372">
            <v>8.0000000000000002E-3</v>
          </cell>
          <cell r="BQ1372">
            <v>0</v>
          </cell>
          <cell r="BR1372">
            <v>0</v>
          </cell>
          <cell r="BS1372">
            <v>0</v>
          </cell>
          <cell r="BT1372">
            <v>0</v>
          </cell>
          <cell r="BU1372" t="str">
            <v>N/A</v>
          </cell>
          <cell r="BV1372">
            <v>0</v>
          </cell>
          <cell r="BW1372">
            <v>432600</v>
          </cell>
          <cell r="BX1372">
            <v>0</v>
          </cell>
          <cell r="BY1372">
            <v>185400</v>
          </cell>
          <cell r="BZ1372">
            <v>0</v>
          </cell>
          <cell r="CA1372">
            <v>98880</v>
          </cell>
          <cell r="CB1372">
            <v>0</v>
          </cell>
          <cell r="CC1372">
            <v>0</v>
          </cell>
          <cell r="CD1372">
            <v>0</v>
          </cell>
          <cell r="CE1372">
            <v>0</v>
          </cell>
          <cell r="CF1372">
            <v>12879120</v>
          </cell>
          <cell r="CG1372">
            <v>41558</v>
          </cell>
          <cell r="CH1372">
            <v>991</v>
          </cell>
          <cell r="CI1372">
            <v>863713</v>
          </cell>
          <cell r="CJ1372" t="str">
            <v>Martha Cecilia López Cortez</v>
          </cell>
          <cell r="CK1372" t="str">
            <v>SUDIRECCION DE OPERACIONES</v>
          </cell>
          <cell r="CL1372" t="str">
            <v>GASTOS GENERALES</v>
          </cell>
          <cell r="CM1372">
            <v>0</v>
          </cell>
          <cell r="CN1372">
            <v>0</v>
          </cell>
          <cell r="CO1372" t="str">
            <v>NO APLICA</v>
          </cell>
          <cell r="CP1372">
            <v>0</v>
          </cell>
          <cell r="CQ1372" t="str">
            <v>2013-6200153003</v>
          </cell>
          <cell r="CR1372" t="str">
            <v>CESION AL CONTRATO DEL DPS CON CONSTRUCTORA FELCA</v>
          </cell>
          <cell r="CS1372">
            <v>0</v>
          </cell>
          <cell r="CT1372">
            <v>0</v>
          </cell>
          <cell r="CU1372">
            <v>0</v>
          </cell>
          <cell r="CV1372">
            <v>0</v>
          </cell>
          <cell r="CW1372">
            <v>0</v>
          </cell>
          <cell r="CX1372">
            <v>0</v>
          </cell>
          <cell r="CY1372">
            <v>0</v>
          </cell>
          <cell r="CZ1372">
            <v>0</v>
          </cell>
          <cell r="DA1372">
            <v>0</v>
          </cell>
          <cell r="DB1372">
            <v>0</v>
          </cell>
          <cell r="DC1372">
            <v>0</v>
          </cell>
          <cell r="DD1372">
            <v>0</v>
          </cell>
          <cell r="DE1372">
            <v>0</v>
          </cell>
          <cell r="DF1372">
            <v>0</v>
          </cell>
          <cell r="DG1372">
            <v>0</v>
          </cell>
          <cell r="DH1372">
            <v>0</v>
          </cell>
          <cell r="DI1372">
            <v>0</v>
          </cell>
          <cell r="DJ1372">
            <v>0</v>
          </cell>
          <cell r="DK1372">
            <v>0</v>
          </cell>
          <cell r="DL1372">
            <v>0</v>
          </cell>
          <cell r="DM1372">
            <v>0</v>
          </cell>
          <cell r="DN1372">
            <v>0</v>
          </cell>
          <cell r="DO1372">
            <v>0</v>
          </cell>
          <cell r="DP1372">
            <v>0</v>
          </cell>
          <cell r="DQ1372">
            <v>0</v>
          </cell>
          <cell r="DR1372">
            <v>0</v>
          </cell>
          <cell r="DS1372">
            <v>0</v>
          </cell>
          <cell r="DT1372">
            <v>0</v>
          </cell>
          <cell r="DU1372">
            <v>0</v>
          </cell>
          <cell r="DV1372">
            <v>0</v>
          </cell>
          <cell r="DW1372">
            <v>0</v>
          </cell>
          <cell r="DX1372">
            <v>0</v>
          </cell>
          <cell r="DY1372">
            <v>0</v>
          </cell>
          <cell r="DZ1372">
            <v>0</v>
          </cell>
          <cell r="EA1372">
            <v>0</v>
          </cell>
          <cell r="EB1372">
            <v>0</v>
          </cell>
          <cell r="EC1372">
            <v>0</v>
          </cell>
          <cell r="ED1372">
            <v>0</v>
          </cell>
          <cell r="EE1372">
            <v>0</v>
          </cell>
          <cell r="EF1372">
            <v>0</v>
          </cell>
          <cell r="EG1372">
            <v>0</v>
          </cell>
          <cell r="EH1372">
            <v>0</v>
          </cell>
          <cell r="EI1372">
            <v>0</v>
          </cell>
          <cell r="EJ1372">
            <v>0</v>
          </cell>
        </row>
        <row r="1373">
          <cell r="B1373">
            <v>1530</v>
          </cell>
          <cell r="C1373">
            <v>41558</v>
          </cell>
          <cell r="D1373">
            <v>992</v>
          </cell>
          <cell r="E1373" t="str">
            <v>Martha L</v>
          </cell>
          <cell r="F1373">
            <v>41558</v>
          </cell>
          <cell r="G1373" t="str">
            <v>DPS</v>
          </cell>
          <cell r="H1373" t="str">
            <v>177/2012</v>
          </cell>
          <cell r="I1373">
            <v>2013</v>
          </cell>
          <cell r="J1373" t="str">
            <v>JORGE DEVIA MURCIA</v>
          </cell>
          <cell r="K1373" t="str">
            <v>19.328.005-5</v>
          </cell>
          <cell r="L1373" t="str">
            <v>MOCOA</v>
          </cell>
          <cell r="M1373" t="str">
            <v>CALLE 16 8 - 11</v>
          </cell>
          <cell r="N1373">
            <v>24204546</v>
          </cell>
          <cell r="O1373" t="str">
            <v xml:space="preserve">ARRENDAMIENTO DEL INMUEBLE UBICADO EN LA CL 16 No 8-11 (MOCOA) DONDE FUNCIONA LA DR PUTUMAYO </v>
          </cell>
          <cell r="P1373">
            <v>59947692</v>
          </cell>
          <cell r="Q1373">
            <v>0</v>
          </cell>
          <cell r="R1373">
            <v>59947692</v>
          </cell>
          <cell r="S1373">
            <v>3313</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t="str">
            <v>YACKELINE MORENO FONSECA</v>
          </cell>
          <cell r="AJ1373" t="str">
            <v xml:space="preserve">2012: 1 pago $2,884,000; 2013: 12 pagos $2,970,520; 2014: 7 pagos $3,059,636. </v>
          </cell>
          <cell r="AK1373" t="str">
            <v>CUENTA DE COBRO</v>
          </cell>
          <cell r="AL1373" t="str">
            <v>NO APLICA</v>
          </cell>
          <cell r="AM1373" t="str">
            <v>SOLICITUD DECIMO  PAGO, CANON ARRENDAMIENTO</v>
          </cell>
          <cell r="AN1373">
            <v>2970520</v>
          </cell>
          <cell r="AO1373">
            <v>0</v>
          </cell>
          <cell r="AP1373">
            <v>0</v>
          </cell>
          <cell r="AQ1373">
            <v>0</v>
          </cell>
          <cell r="AR1373">
            <v>0</v>
          </cell>
          <cell r="AS1373">
            <v>0</v>
          </cell>
          <cell r="AT1373">
            <v>0</v>
          </cell>
          <cell r="AU1373">
            <v>0</v>
          </cell>
          <cell r="AV1373">
            <v>0</v>
          </cell>
          <cell r="AW1373">
            <v>0</v>
          </cell>
          <cell r="AX1373">
            <v>0</v>
          </cell>
          <cell r="AY1373">
            <v>0</v>
          </cell>
          <cell r="AZ1373">
            <v>2970520</v>
          </cell>
          <cell r="BA1373" t="str">
            <v>NO</v>
          </cell>
          <cell r="BB1373" t="str">
            <v>NO</v>
          </cell>
          <cell r="BC1373" t="str">
            <v>NO</v>
          </cell>
          <cell r="BD1373" t="str">
            <v>SI</v>
          </cell>
          <cell r="BE1373" t="str">
            <v>SIMPLIFICADO</v>
          </cell>
          <cell r="BF1373" t="str">
            <v>NO</v>
          </cell>
          <cell r="BG1373" t="str">
            <v>ARRIENDO BIEN INMUEBLE</v>
          </cell>
          <cell r="BH1373">
            <v>3.5000000000000003E-2</v>
          </cell>
          <cell r="BI1373">
            <v>0</v>
          </cell>
          <cell r="BJ1373">
            <v>0</v>
          </cell>
          <cell r="BK1373" t="str">
            <v>SIMPLIFICADO</v>
          </cell>
          <cell r="BL1373">
            <v>0</v>
          </cell>
          <cell r="BM1373">
            <v>0</v>
          </cell>
          <cell r="BN1373">
            <v>0</v>
          </cell>
          <cell r="BO1373" t="str">
            <v>MOCOA Tarifa unica 10 xmil</v>
          </cell>
          <cell r="BP1373">
            <v>0.01</v>
          </cell>
          <cell r="BQ1373">
            <v>0</v>
          </cell>
          <cell r="BR1373">
            <v>0</v>
          </cell>
          <cell r="BS1373">
            <v>0</v>
          </cell>
          <cell r="BT1373">
            <v>0</v>
          </cell>
          <cell r="BU1373" t="str">
            <v>RETENCION DE EN LA FUENTE DE CREE- Contribuyente no sujeto- Art 1 DR 862 de 2013</v>
          </cell>
          <cell r="BV1373">
            <v>0</v>
          </cell>
          <cell r="BW1373">
            <v>103968</v>
          </cell>
          <cell r="BX1373">
            <v>0</v>
          </cell>
          <cell r="BY1373">
            <v>0</v>
          </cell>
          <cell r="BZ1373">
            <v>0</v>
          </cell>
          <cell r="CA1373">
            <v>29705</v>
          </cell>
          <cell r="CB1373">
            <v>0</v>
          </cell>
          <cell r="CC1373">
            <v>0</v>
          </cell>
          <cell r="CD1373">
            <v>0</v>
          </cell>
          <cell r="CE1373">
            <v>0</v>
          </cell>
          <cell r="CF1373">
            <v>2836847</v>
          </cell>
          <cell r="CG1373">
            <v>41558</v>
          </cell>
          <cell r="CH1373">
            <v>992</v>
          </cell>
          <cell r="CI1373">
            <v>3313</v>
          </cell>
          <cell r="CJ1373" t="str">
            <v>Martha Cecilia López Cortez</v>
          </cell>
          <cell r="CK1373" t="str">
            <v>SUBDIRECCION DE OPERACIONES</v>
          </cell>
          <cell r="CL1373" t="str">
            <v>GASTOS GENERALES</v>
          </cell>
          <cell r="CM1373" t="str">
            <v>201261003002000177E</v>
          </cell>
          <cell r="CN1373">
            <v>0</v>
          </cell>
          <cell r="CO1373" t="str">
            <v>NO APLICA</v>
          </cell>
          <cell r="CP1373">
            <v>0</v>
          </cell>
          <cell r="CQ1373" t="str">
            <v>2013-6200152843</v>
          </cell>
          <cell r="CR1373" t="str">
            <v>OTROSÍ ACLARATORIO No.2 ACLARA EL NÚMERO DE CUENTA BANCARIA.</v>
          </cell>
          <cell r="CS1373">
            <v>0</v>
          </cell>
          <cell r="CT1373">
            <v>0</v>
          </cell>
          <cell r="CU1373">
            <v>0</v>
          </cell>
          <cell r="CV1373">
            <v>0</v>
          </cell>
          <cell r="CW1373">
            <v>0</v>
          </cell>
          <cell r="CX1373">
            <v>0</v>
          </cell>
          <cell r="CY1373">
            <v>0</v>
          </cell>
          <cell r="CZ1373">
            <v>0</v>
          </cell>
          <cell r="DA1373">
            <v>0</v>
          </cell>
          <cell r="DB1373">
            <v>0</v>
          </cell>
          <cell r="DC1373">
            <v>0</v>
          </cell>
          <cell r="DD1373">
            <v>0</v>
          </cell>
          <cell r="DE1373">
            <v>0</v>
          </cell>
          <cell r="DF1373">
            <v>0</v>
          </cell>
          <cell r="DG1373">
            <v>0</v>
          </cell>
          <cell r="DH1373">
            <v>0</v>
          </cell>
          <cell r="DI1373">
            <v>0</v>
          </cell>
          <cell r="DJ1373">
            <v>0</v>
          </cell>
          <cell r="DK1373">
            <v>0</v>
          </cell>
          <cell r="DL1373">
            <v>0</v>
          </cell>
          <cell r="DM1373">
            <v>0</v>
          </cell>
          <cell r="DN1373">
            <v>0</v>
          </cell>
          <cell r="DO1373">
            <v>0</v>
          </cell>
          <cell r="DP1373">
            <v>0</v>
          </cell>
          <cell r="DQ1373">
            <v>0</v>
          </cell>
          <cell r="DR1373">
            <v>0</v>
          </cell>
          <cell r="DS1373">
            <v>0</v>
          </cell>
          <cell r="DT1373">
            <v>0</v>
          </cell>
          <cell r="DU1373">
            <v>0</v>
          </cell>
          <cell r="DV1373">
            <v>0</v>
          </cell>
          <cell r="DW1373">
            <v>0</v>
          </cell>
          <cell r="DX1373">
            <v>0</v>
          </cell>
          <cell r="DY1373">
            <v>0</v>
          </cell>
          <cell r="DZ1373">
            <v>0</v>
          </cell>
          <cell r="EA1373">
            <v>0</v>
          </cell>
          <cell r="EB1373">
            <v>0</v>
          </cell>
          <cell r="EC1373">
            <v>0</v>
          </cell>
          <cell r="ED1373">
            <v>0</v>
          </cell>
          <cell r="EE1373">
            <v>0</v>
          </cell>
          <cell r="EF1373">
            <v>0</v>
          </cell>
          <cell r="EG1373">
            <v>0</v>
          </cell>
          <cell r="EH1373">
            <v>0</v>
          </cell>
          <cell r="EI1373">
            <v>0</v>
          </cell>
          <cell r="EJ1373">
            <v>0</v>
          </cell>
        </row>
        <row r="1374">
          <cell r="B1374">
            <v>1536</v>
          </cell>
          <cell r="C1374">
            <v>41562</v>
          </cell>
          <cell r="D1374">
            <v>138</v>
          </cell>
          <cell r="E1374" t="str">
            <v>Martha L</v>
          </cell>
          <cell r="F1374">
            <v>41562</v>
          </cell>
          <cell r="G1374" t="str">
            <v>DPS</v>
          </cell>
          <cell r="H1374" t="str">
            <v>9/2013</v>
          </cell>
          <cell r="I1374">
            <v>2013</v>
          </cell>
          <cell r="J1374" t="str">
            <v>BANCO AGRARIO DE COLOMBIA S.A.</v>
          </cell>
          <cell r="K1374" t="str">
            <v>800.037.800-8</v>
          </cell>
          <cell r="L1374" t="str">
            <v>BOGOTÁ</v>
          </cell>
          <cell r="M1374">
            <v>0</v>
          </cell>
          <cell r="N1374">
            <v>0</v>
          </cell>
          <cell r="O1374" t="str">
            <v>PRESTAR LOS SERVICIOS BANCARIOS DE APERTURA DE CUENTAS DE AHORRO PROGRAMADO Y REALIZAR LA DISPERSION DE INCENTIVOS MEDIANTE ABONO EN CUENTA A LAS PARTICIANTES DEL PROYECTO MUJERES AHORRADORAS EN ACCION, PROMOVIENDO LA INCLUSION FINANCIERA A TRAVES DEL ACC</v>
          </cell>
          <cell r="P1374">
            <v>3932784900</v>
          </cell>
          <cell r="Q1374">
            <v>0</v>
          </cell>
          <cell r="R1374">
            <v>3932784900</v>
          </cell>
          <cell r="S1374">
            <v>28213</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t="str">
            <v>MARIANA ESCOBAR ARANGO</v>
          </cell>
          <cell r="AJ1374" t="str">
            <v xml:space="preserve">CONTRATO   </v>
          </cell>
          <cell r="AK1374" t="str">
            <v>NO APLICA</v>
          </cell>
          <cell r="AL1374" t="str">
            <v>NO APLICA</v>
          </cell>
          <cell r="AM1374" t="str">
            <v>PAGO INCENTIVOS 1566 A PARTICIPANTES MUJERES AHORRADORAS EN ACCION GRUPO 2</v>
          </cell>
          <cell r="AN1374">
            <v>111709730</v>
          </cell>
          <cell r="AO1374">
            <v>0</v>
          </cell>
          <cell r="AP1374">
            <v>0</v>
          </cell>
          <cell r="AQ1374">
            <v>0</v>
          </cell>
          <cell r="AR1374">
            <v>0</v>
          </cell>
          <cell r="AS1374">
            <v>0</v>
          </cell>
          <cell r="AT1374">
            <v>0</v>
          </cell>
          <cell r="AU1374">
            <v>0</v>
          </cell>
          <cell r="AV1374">
            <v>0</v>
          </cell>
          <cell r="AW1374">
            <v>0</v>
          </cell>
          <cell r="AX1374">
            <v>0</v>
          </cell>
          <cell r="AY1374">
            <v>0</v>
          </cell>
          <cell r="AZ1374">
            <v>111709730</v>
          </cell>
          <cell r="BA1374" t="str">
            <v>SI</v>
          </cell>
          <cell r="BB1374" t="str">
            <v>SI</v>
          </cell>
          <cell r="BC1374" t="str">
            <v>NO</v>
          </cell>
          <cell r="BD1374" t="str">
            <v>NO</v>
          </cell>
          <cell r="BE1374" t="str">
            <v>COMÚN</v>
          </cell>
          <cell r="BF1374" t="str">
            <v>NO</v>
          </cell>
          <cell r="BG1374" t="str">
            <v>AUTORETENEDOR</v>
          </cell>
          <cell r="BH1374">
            <v>0</v>
          </cell>
          <cell r="BI1374">
            <v>0</v>
          </cell>
          <cell r="BJ1374">
            <v>0</v>
          </cell>
          <cell r="BK1374" t="str">
            <v>GRAN CONTRIBUYENTE</v>
          </cell>
          <cell r="BL1374">
            <v>0</v>
          </cell>
          <cell r="BM1374">
            <v>0</v>
          </cell>
          <cell r="BN1374">
            <v>0</v>
          </cell>
          <cell r="BO1374" t="str">
            <v>PAGO INCENTIVOS</v>
          </cell>
          <cell r="BP1374">
            <v>0</v>
          </cell>
          <cell r="BQ1374">
            <v>0</v>
          </cell>
          <cell r="BR1374">
            <v>0</v>
          </cell>
          <cell r="BS1374">
            <v>0</v>
          </cell>
          <cell r="BT1374">
            <v>0</v>
          </cell>
          <cell r="BU1374" t="str">
            <v>PAGO INCENTIVOS</v>
          </cell>
          <cell r="BV1374">
            <v>0</v>
          </cell>
          <cell r="BW1374">
            <v>0</v>
          </cell>
          <cell r="BX1374">
            <v>0</v>
          </cell>
          <cell r="BY1374">
            <v>0</v>
          </cell>
          <cell r="BZ1374">
            <v>0</v>
          </cell>
          <cell r="CA1374">
            <v>0</v>
          </cell>
          <cell r="CB1374">
            <v>0</v>
          </cell>
          <cell r="CC1374">
            <v>0</v>
          </cell>
          <cell r="CD1374">
            <v>0</v>
          </cell>
          <cell r="CE1374">
            <v>0</v>
          </cell>
          <cell r="CF1374">
            <v>111709730</v>
          </cell>
          <cell r="CG1374">
            <v>41562</v>
          </cell>
          <cell r="CH1374">
            <v>138</v>
          </cell>
          <cell r="CI1374">
            <v>28213</v>
          </cell>
          <cell r="CJ1374" t="str">
            <v>Martha Cecilia López Cortez</v>
          </cell>
          <cell r="CK1374" t="str">
            <v>PROGRAMA GENERACIÓN DE INGRESOS Y EMPLEABILIDAD</v>
          </cell>
          <cell r="CL1374" t="str">
            <v>ORDINARIA</v>
          </cell>
          <cell r="CM1374" t="str">
            <v>SIN EXPEDIENTE</v>
          </cell>
          <cell r="CN1374">
            <v>0</v>
          </cell>
          <cell r="CO1374" t="str">
            <v>NO APLICA</v>
          </cell>
          <cell r="CP1374">
            <v>0</v>
          </cell>
          <cell r="CQ1374" t="str">
            <v>2013-4030150783</v>
          </cell>
          <cell r="CR1374" t="str">
            <v>SOLICITUD 138 SE TRAMITA CON LIQUIDACIONES 1536/1537/1538/1539/1540/1541</v>
          </cell>
          <cell r="CS1374">
            <v>0</v>
          </cell>
          <cell r="CT1374">
            <v>0</v>
          </cell>
          <cell r="CU1374">
            <v>0</v>
          </cell>
          <cell r="CV1374">
            <v>0</v>
          </cell>
          <cell r="CW1374">
            <v>0</v>
          </cell>
          <cell r="CX1374">
            <v>0</v>
          </cell>
          <cell r="CY1374">
            <v>0</v>
          </cell>
          <cell r="CZ1374">
            <v>0</v>
          </cell>
          <cell r="DA1374">
            <v>0</v>
          </cell>
          <cell r="DB1374">
            <v>0</v>
          </cell>
          <cell r="DC1374">
            <v>0</v>
          </cell>
          <cell r="DD1374">
            <v>0</v>
          </cell>
          <cell r="DE1374">
            <v>0</v>
          </cell>
          <cell r="DF1374">
            <v>0</v>
          </cell>
          <cell r="DG1374">
            <v>0</v>
          </cell>
          <cell r="DH1374">
            <v>0</v>
          </cell>
          <cell r="DI1374">
            <v>0</v>
          </cell>
          <cell r="DJ1374">
            <v>0</v>
          </cell>
          <cell r="DK1374">
            <v>0</v>
          </cell>
          <cell r="DL1374">
            <v>0</v>
          </cell>
          <cell r="DM1374">
            <v>0</v>
          </cell>
          <cell r="DN1374">
            <v>0</v>
          </cell>
          <cell r="DO1374">
            <v>0</v>
          </cell>
          <cell r="DP1374">
            <v>0</v>
          </cell>
          <cell r="DQ1374">
            <v>0</v>
          </cell>
          <cell r="DR1374">
            <v>0</v>
          </cell>
          <cell r="DS1374">
            <v>0</v>
          </cell>
          <cell r="DT1374">
            <v>0</v>
          </cell>
          <cell r="DU1374">
            <v>0</v>
          </cell>
          <cell r="DV1374">
            <v>0</v>
          </cell>
          <cell r="DW1374">
            <v>0</v>
          </cell>
          <cell r="DX1374">
            <v>0</v>
          </cell>
          <cell r="DY1374">
            <v>0</v>
          </cell>
          <cell r="DZ1374">
            <v>0</v>
          </cell>
          <cell r="EA1374">
            <v>0</v>
          </cell>
          <cell r="EB1374">
            <v>0</v>
          </cell>
          <cell r="EC1374">
            <v>0</v>
          </cell>
          <cell r="ED1374">
            <v>0</v>
          </cell>
          <cell r="EE1374">
            <v>0</v>
          </cell>
          <cell r="EF1374">
            <v>0</v>
          </cell>
          <cell r="EG1374">
            <v>0</v>
          </cell>
          <cell r="EH1374">
            <v>0</v>
          </cell>
          <cell r="EI1374">
            <v>0</v>
          </cell>
          <cell r="EJ1374">
            <v>0</v>
          </cell>
        </row>
        <row r="1375">
          <cell r="B1375">
            <v>1537</v>
          </cell>
          <cell r="C1375">
            <v>41562</v>
          </cell>
          <cell r="D1375">
            <v>138</v>
          </cell>
          <cell r="E1375" t="str">
            <v>Martha L</v>
          </cell>
          <cell r="F1375">
            <v>41562</v>
          </cell>
          <cell r="G1375" t="str">
            <v>DPS</v>
          </cell>
          <cell r="H1375" t="str">
            <v>9/2013</v>
          </cell>
          <cell r="I1375">
            <v>2013</v>
          </cell>
          <cell r="J1375" t="str">
            <v>BANCO AGRARIO DE COLOMBIA S.A.</v>
          </cell>
          <cell r="K1375" t="str">
            <v>800.037.800-8</v>
          </cell>
          <cell r="L1375" t="str">
            <v>BOGOTÁ</v>
          </cell>
          <cell r="M1375">
            <v>0</v>
          </cell>
          <cell r="N1375">
            <v>0</v>
          </cell>
          <cell r="O1375" t="str">
            <v>PRESTAR LOS SERVICIOS BANCARIOS DE APERTURA DE CUENTAS DE AHORRO PROGRAMADO Y REALIZAR LA DISPERSION DE INCENTIVOS MEDIANTE ABONO EN CUENTA A LAS PARTICIANTES DEL PROYECTO MUJERES AHORRADORAS EN ACCION, PROMOVIENDO LA INCLUSION FINANCIERA A TRAVES DEL ACC</v>
          </cell>
          <cell r="P1375">
            <v>3932784900</v>
          </cell>
          <cell r="Q1375">
            <v>0</v>
          </cell>
          <cell r="R1375">
            <v>3932784900</v>
          </cell>
          <cell r="S1375">
            <v>28313</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t="str">
            <v>MARIANA ESCOBAR ARANGO</v>
          </cell>
          <cell r="AJ1375" t="str">
            <v xml:space="preserve">CONTRATO   </v>
          </cell>
          <cell r="AK1375" t="str">
            <v>NO APLICA</v>
          </cell>
          <cell r="AL1375" t="str">
            <v>NO APLICA</v>
          </cell>
          <cell r="AM1375" t="str">
            <v>PAGO INCENTIVOS A 3,825 PARTICIPANTES MUJERES AHORRADORAS EN ACCION GRUPO 2</v>
          </cell>
          <cell r="AN1375">
            <v>259153300</v>
          </cell>
          <cell r="AO1375">
            <v>0</v>
          </cell>
          <cell r="AP1375">
            <v>0</v>
          </cell>
          <cell r="AQ1375">
            <v>0</v>
          </cell>
          <cell r="AR1375">
            <v>0</v>
          </cell>
          <cell r="AS1375">
            <v>0</v>
          </cell>
          <cell r="AT1375">
            <v>0</v>
          </cell>
          <cell r="AU1375">
            <v>0</v>
          </cell>
          <cell r="AV1375">
            <v>0</v>
          </cell>
          <cell r="AW1375">
            <v>0</v>
          </cell>
          <cell r="AX1375">
            <v>0</v>
          </cell>
          <cell r="AY1375">
            <v>0</v>
          </cell>
          <cell r="AZ1375">
            <v>259153300</v>
          </cell>
          <cell r="BA1375" t="str">
            <v>SI</v>
          </cell>
          <cell r="BB1375" t="str">
            <v>SI</v>
          </cell>
          <cell r="BC1375" t="str">
            <v>NO</v>
          </cell>
          <cell r="BD1375" t="str">
            <v>NO</v>
          </cell>
          <cell r="BE1375" t="str">
            <v>COMÚN</v>
          </cell>
          <cell r="BF1375" t="str">
            <v>NO</v>
          </cell>
          <cell r="BG1375" t="str">
            <v>AUTORETENEDOR</v>
          </cell>
          <cell r="BH1375">
            <v>0</v>
          </cell>
          <cell r="BI1375">
            <v>0</v>
          </cell>
          <cell r="BJ1375">
            <v>0</v>
          </cell>
          <cell r="BK1375" t="str">
            <v>GRAN CONTRIBUYENTE</v>
          </cell>
          <cell r="BL1375">
            <v>0</v>
          </cell>
          <cell r="BM1375">
            <v>0</v>
          </cell>
          <cell r="BN1375">
            <v>0</v>
          </cell>
          <cell r="BO1375" t="str">
            <v>PAGO INCENTIVOS</v>
          </cell>
          <cell r="BP1375">
            <v>0</v>
          </cell>
          <cell r="BQ1375">
            <v>0</v>
          </cell>
          <cell r="BR1375">
            <v>0</v>
          </cell>
          <cell r="BS1375">
            <v>0</v>
          </cell>
          <cell r="BT1375">
            <v>0</v>
          </cell>
          <cell r="BU1375" t="str">
            <v>PAGO INCENTIVOS</v>
          </cell>
          <cell r="BV1375">
            <v>0</v>
          </cell>
          <cell r="BW1375">
            <v>0</v>
          </cell>
          <cell r="BX1375">
            <v>0</v>
          </cell>
          <cell r="BY1375">
            <v>0</v>
          </cell>
          <cell r="BZ1375">
            <v>0</v>
          </cell>
          <cell r="CA1375">
            <v>0</v>
          </cell>
          <cell r="CB1375">
            <v>0</v>
          </cell>
          <cell r="CC1375">
            <v>0</v>
          </cell>
          <cell r="CD1375">
            <v>0</v>
          </cell>
          <cell r="CE1375">
            <v>0</v>
          </cell>
          <cell r="CF1375">
            <v>259153300</v>
          </cell>
          <cell r="CG1375">
            <v>41562</v>
          </cell>
          <cell r="CH1375">
            <v>138</v>
          </cell>
          <cell r="CI1375">
            <v>28313</v>
          </cell>
          <cell r="CJ1375" t="str">
            <v>Martha Cecilia López Cortez</v>
          </cell>
          <cell r="CK1375" t="str">
            <v>PROGRAMA GENERACIÓN DE INGRESOS Y EMPLEABILIDAD</v>
          </cell>
          <cell r="CL1375" t="str">
            <v>ORDINARIA</v>
          </cell>
          <cell r="CM1375" t="str">
            <v>SIN EXPEDIENTE</v>
          </cell>
          <cell r="CN1375">
            <v>0</v>
          </cell>
          <cell r="CO1375" t="str">
            <v>NO APLICA</v>
          </cell>
          <cell r="CP1375">
            <v>0</v>
          </cell>
          <cell r="CQ1375" t="str">
            <v>2013-4030150783</v>
          </cell>
          <cell r="CR1375" t="str">
            <v>SOLICITUD 138 SE TRAMITA CON LIQUIDACIONES 1536/1537/1538/1539/1540/1541</v>
          </cell>
          <cell r="CS1375">
            <v>0</v>
          </cell>
          <cell r="CT1375">
            <v>0</v>
          </cell>
          <cell r="CU1375">
            <v>0</v>
          </cell>
          <cell r="CV1375">
            <v>0</v>
          </cell>
          <cell r="CW1375">
            <v>0</v>
          </cell>
          <cell r="CX1375">
            <v>0</v>
          </cell>
          <cell r="CY1375">
            <v>0</v>
          </cell>
          <cell r="CZ1375">
            <v>0</v>
          </cell>
          <cell r="DA1375">
            <v>0</v>
          </cell>
          <cell r="DB1375">
            <v>0</v>
          </cell>
          <cell r="DC1375">
            <v>0</v>
          </cell>
          <cell r="DD1375">
            <v>0</v>
          </cell>
          <cell r="DE1375">
            <v>0</v>
          </cell>
          <cell r="DF1375">
            <v>0</v>
          </cell>
          <cell r="DG1375">
            <v>0</v>
          </cell>
          <cell r="DH1375">
            <v>0</v>
          </cell>
          <cell r="DI1375">
            <v>0</v>
          </cell>
          <cell r="DJ1375">
            <v>0</v>
          </cell>
          <cell r="DK1375">
            <v>0</v>
          </cell>
          <cell r="DL1375">
            <v>0</v>
          </cell>
          <cell r="DM1375">
            <v>0</v>
          </cell>
          <cell r="DN1375">
            <v>0</v>
          </cell>
          <cell r="DO1375">
            <v>0</v>
          </cell>
          <cell r="DP1375">
            <v>0</v>
          </cell>
          <cell r="DQ1375">
            <v>0</v>
          </cell>
          <cell r="DR1375">
            <v>0</v>
          </cell>
          <cell r="DS1375">
            <v>0</v>
          </cell>
          <cell r="DT1375">
            <v>0</v>
          </cell>
          <cell r="DU1375">
            <v>0</v>
          </cell>
          <cell r="DV1375">
            <v>0</v>
          </cell>
          <cell r="DW1375">
            <v>0</v>
          </cell>
          <cell r="DX1375">
            <v>0</v>
          </cell>
          <cell r="DY1375">
            <v>0</v>
          </cell>
          <cell r="DZ1375">
            <v>0</v>
          </cell>
          <cell r="EA1375">
            <v>0</v>
          </cell>
          <cell r="EB1375">
            <v>0</v>
          </cell>
          <cell r="EC1375">
            <v>0</v>
          </cell>
          <cell r="ED1375">
            <v>0</v>
          </cell>
          <cell r="EE1375">
            <v>0</v>
          </cell>
          <cell r="EF1375">
            <v>0</v>
          </cell>
          <cell r="EG1375">
            <v>0</v>
          </cell>
          <cell r="EH1375">
            <v>0</v>
          </cell>
          <cell r="EI1375">
            <v>0</v>
          </cell>
          <cell r="EJ1375">
            <v>0</v>
          </cell>
        </row>
        <row r="1376">
          <cell r="B1376">
            <v>1538</v>
          </cell>
          <cell r="C1376">
            <v>41562</v>
          </cell>
          <cell r="D1376">
            <v>138</v>
          </cell>
          <cell r="E1376" t="str">
            <v>Martha L</v>
          </cell>
          <cell r="F1376">
            <v>41562</v>
          </cell>
          <cell r="G1376" t="str">
            <v>DPS</v>
          </cell>
          <cell r="H1376" t="str">
            <v>64/12 otrosi3/13</v>
          </cell>
          <cell r="I1376">
            <v>2013</v>
          </cell>
          <cell r="J1376" t="str">
            <v>BANCO AGRARIO DE COLOMBIA S.A.</v>
          </cell>
          <cell r="K1376" t="str">
            <v>800.037.800-8</v>
          </cell>
          <cell r="L1376" t="str">
            <v>BOGOTA</v>
          </cell>
          <cell r="M1376">
            <v>0</v>
          </cell>
          <cell r="N1376">
            <v>0</v>
          </cell>
          <cell r="O1376" t="str">
            <v xml:space="preserve">PRESTAR EL SERVICIO FINANCIERO DE ENTREGA DE LAS TRASFERENCIAS MONETARIAS A LOS BENEFICIARIOS DEL SECTOR DE LA INCLUSION SOCIAL. PAGO DE INCENTIVOS DEL COMPONENTE MUJERES AHORRADORAS EN ACCION </v>
          </cell>
          <cell r="P1376">
            <v>3237719484</v>
          </cell>
          <cell r="Q1376">
            <v>0</v>
          </cell>
          <cell r="R1376">
            <v>3237719484</v>
          </cell>
          <cell r="S1376">
            <v>28013</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t="str">
            <v>MARIANA ESCOBAR ARANGO - HERNANDO SANCHEZ CASTRO</v>
          </cell>
          <cell r="AJ1376" t="str">
            <v>CONTRACTUAL</v>
          </cell>
          <cell r="AK1376">
            <v>0</v>
          </cell>
          <cell r="AL1376" t="str">
            <v>N/A</v>
          </cell>
          <cell r="AM1376" t="str">
            <v>PAGO (1,141) INCENTIVOS GRUPO 3</v>
          </cell>
          <cell r="AN1376">
            <v>76496530</v>
          </cell>
          <cell r="AO1376">
            <v>0</v>
          </cell>
          <cell r="AP1376">
            <v>0</v>
          </cell>
          <cell r="AQ1376">
            <v>0</v>
          </cell>
          <cell r="AR1376">
            <v>0</v>
          </cell>
          <cell r="AS1376">
            <v>0</v>
          </cell>
          <cell r="AT1376">
            <v>0</v>
          </cell>
          <cell r="AU1376">
            <v>0</v>
          </cell>
          <cell r="AV1376">
            <v>0</v>
          </cell>
          <cell r="AW1376">
            <v>0</v>
          </cell>
          <cell r="AX1376">
            <v>0</v>
          </cell>
          <cell r="AY1376">
            <v>0</v>
          </cell>
          <cell r="AZ1376">
            <v>76496530</v>
          </cell>
          <cell r="BA1376" t="str">
            <v>SI</v>
          </cell>
          <cell r="BB1376" t="str">
            <v>SI</v>
          </cell>
          <cell r="BC1376" t="str">
            <v>NO</v>
          </cell>
          <cell r="BD1376" t="str">
            <v>NO</v>
          </cell>
          <cell r="BE1376" t="str">
            <v>COMUN</v>
          </cell>
          <cell r="BF1376" t="str">
            <v>NO</v>
          </cell>
          <cell r="BG1376" t="str">
            <v>AUTORETENEDOR</v>
          </cell>
          <cell r="BH1376">
            <v>0</v>
          </cell>
          <cell r="BI1376">
            <v>0</v>
          </cell>
          <cell r="BJ1376">
            <v>0</v>
          </cell>
          <cell r="BK1376" t="str">
            <v>GRAN CONTRIBUYENTE</v>
          </cell>
          <cell r="BL1376">
            <v>0</v>
          </cell>
          <cell r="BM1376">
            <v>0</v>
          </cell>
          <cell r="BN1376">
            <v>0</v>
          </cell>
          <cell r="BO1376" t="str">
            <v>ENTIDAD DEL ESTADO</v>
          </cell>
          <cell r="BP1376">
            <v>0</v>
          </cell>
          <cell r="BQ1376">
            <v>0</v>
          </cell>
          <cell r="BR1376">
            <v>0</v>
          </cell>
          <cell r="BS1376">
            <v>0</v>
          </cell>
          <cell r="BT1376">
            <v>0</v>
          </cell>
          <cell r="BU1376">
            <v>0</v>
          </cell>
          <cell r="BV1376">
            <v>0</v>
          </cell>
          <cell r="BW1376">
            <v>0</v>
          </cell>
          <cell r="BX1376">
            <v>0</v>
          </cell>
          <cell r="BY1376">
            <v>0</v>
          </cell>
          <cell r="BZ1376">
            <v>0</v>
          </cell>
          <cell r="CA1376">
            <v>0</v>
          </cell>
          <cell r="CB1376">
            <v>0</v>
          </cell>
          <cell r="CC1376">
            <v>0</v>
          </cell>
          <cell r="CD1376">
            <v>0</v>
          </cell>
          <cell r="CE1376">
            <v>0</v>
          </cell>
          <cell r="CF1376">
            <v>76496530</v>
          </cell>
          <cell r="CG1376">
            <v>41562</v>
          </cell>
          <cell r="CH1376">
            <v>138</v>
          </cell>
          <cell r="CI1376">
            <v>28013</v>
          </cell>
          <cell r="CJ1376" t="str">
            <v>Martha Cecilia López Cortez</v>
          </cell>
          <cell r="CK1376" t="str">
            <v>PROGRAMA GENERACIÓN DE INGRESOS Y EMPLEABILIDAD</v>
          </cell>
          <cell r="CL1376" t="str">
            <v>ORDINARIA</v>
          </cell>
          <cell r="CM1376" t="str">
            <v>N/A</v>
          </cell>
          <cell r="CN1376">
            <v>0</v>
          </cell>
          <cell r="CO1376" t="str">
            <v>N/A</v>
          </cell>
          <cell r="CP1376">
            <v>0</v>
          </cell>
          <cell r="CQ1376" t="str">
            <v>2013-4030150783</v>
          </cell>
          <cell r="CR1376" t="str">
            <v>SOLICITUD 138 SE TRAMITA CON LIQUIDACIONES 1536/1537/1538/1539/1540/1541</v>
          </cell>
          <cell r="CS1376">
            <v>0</v>
          </cell>
          <cell r="CT1376">
            <v>0</v>
          </cell>
          <cell r="CU1376">
            <v>0</v>
          </cell>
          <cell r="CV1376">
            <v>0</v>
          </cell>
          <cell r="CW1376">
            <v>0</v>
          </cell>
          <cell r="CX1376">
            <v>0</v>
          </cell>
          <cell r="CY1376">
            <v>0</v>
          </cell>
          <cell r="CZ1376">
            <v>0</v>
          </cell>
          <cell r="DA1376">
            <v>0</v>
          </cell>
          <cell r="DB1376">
            <v>0</v>
          </cell>
          <cell r="DC1376">
            <v>0</v>
          </cell>
          <cell r="DD1376">
            <v>0</v>
          </cell>
          <cell r="DE1376">
            <v>0</v>
          </cell>
          <cell r="DF1376">
            <v>0</v>
          </cell>
          <cell r="DG1376">
            <v>0</v>
          </cell>
          <cell r="DH1376">
            <v>0</v>
          </cell>
          <cell r="DI1376">
            <v>0</v>
          </cell>
          <cell r="DJ1376">
            <v>0</v>
          </cell>
          <cell r="DK1376">
            <v>0</v>
          </cell>
          <cell r="DL1376">
            <v>0</v>
          </cell>
          <cell r="DM1376">
            <v>0</v>
          </cell>
          <cell r="DN1376">
            <v>0</v>
          </cell>
          <cell r="DO1376">
            <v>0</v>
          </cell>
          <cell r="DP1376">
            <v>0</v>
          </cell>
          <cell r="DQ1376">
            <v>0</v>
          </cell>
          <cell r="DR1376">
            <v>0</v>
          </cell>
          <cell r="DS1376">
            <v>0</v>
          </cell>
          <cell r="DT1376">
            <v>0</v>
          </cell>
          <cell r="DU1376">
            <v>0</v>
          </cell>
          <cell r="DV1376">
            <v>0</v>
          </cell>
          <cell r="DW1376">
            <v>0</v>
          </cell>
          <cell r="DX1376">
            <v>0</v>
          </cell>
          <cell r="DY1376">
            <v>0</v>
          </cell>
          <cell r="DZ1376">
            <v>0</v>
          </cell>
          <cell r="EA1376">
            <v>0</v>
          </cell>
          <cell r="EB1376">
            <v>0</v>
          </cell>
          <cell r="EC1376">
            <v>0</v>
          </cell>
          <cell r="ED1376">
            <v>0</v>
          </cell>
          <cell r="EE1376">
            <v>0</v>
          </cell>
          <cell r="EF1376">
            <v>0</v>
          </cell>
          <cell r="EG1376">
            <v>0</v>
          </cell>
          <cell r="EH1376">
            <v>0</v>
          </cell>
          <cell r="EI1376">
            <v>0</v>
          </cell>
          <cell r="EJ1376">
            <v>0</v>
          </cell>
        </row>
        <row r="1377">
          <cell r="B1377">
            <v>1539</v>
          </cell>
          <cell r="C1377">
            <v>41562</v>
          </cell>
          <cell r="D1377">
            <v>138</v>
          </cell>
          <cell r="E1377" t="str">
            <v>Martha L</v>
          </cell>
          <cell r="F1377">
            <v>41562</v>
          </cell>
          <cell r="G1377" t="str">
            <v>DPS</v>
          </cell>
          <cell r="H1377" t="str">
            <v>64/12 otrosi3/13</v>
          </cell>
          <cell r="I1377">
            <v>2013</v>
          </cell>
          <cell r="J1377" t="str">
            <v>BANCO AGRARIO DE COLOMBIA S.A.</v>
          </cell>
          <cell r="K1377" t="str">
            <v>800.037.800-8</v>
          </cell>
          <cell r="L1377" t="str">
            <v>BOGOTA</v>
          </cell>
          <cell r="M1377">
            <v>0</v>
          </cell>
          <cell r="N1377">
            <v>0</v>
          </cell>
          <cell r="O1377" t="str">
            <v xml:space="preserve">PRESTAR EL SERVICIO FINANCIERO DE ENTREGA DE LAS TRASFERENCIAS MONETARIAS A LOS BENEFICIARIOS DEL SECTOR DE LA INCLUSION SOCIAL. PAGO DE INCENTIVOS DEL COMPONENTE MUJERES AHORRADORAS EN ACCION </v>
          </cell>
          <cell r="P1377">
            <v>3237719484</v>
          </cell>
          <cell r="Q1377">
            <v>0</v>
          </cell>
          <cell r="R1377">
            <v>3237719484</v>
          </cell>
          <cell r="S1377">
            <v>28113</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t="str">
            <v>MARIANA ESCOBAR ARANGO - HERNANDO SANCHEZ CASTRO</v>
          </cell>
          <cell r="AJ1377" t="str">
            <v>CONTRACTUAL</v>
          </cell>
          <cell r="AK1377">
            <v>0</v>
          </cell>
          <cell r="AL1377" t="str">
            <v>N/A</v>
          </cell>
          <cell r="AM1377" t="str">
            <v>PAGO (2,868) INCENTIVOS GRUPO 3</v>
          </cell>
          <cell r="AN1377">
            <v>185090190</v>
          </cell>
          <cell r="AO1377">
            <v>0</v>
          </cell>
          <cell r="AP1377">
            <v>0</v>
          </cell>
          <cell r="AQ1377">
            <v>0</v>
          </cell>
          <cell r="AR1377">
            <v>0</v>
          </cell>
          <cell r="AS1377">
            <v>0</v>
          </cell>
          <cell r="AT1377">
            <v>0</v>
          </cell>
          <cell r="AU1377">
            <v>0</v>
          </cell>
          <cell r="AV1377">
            <v>0</v>
          </cell>
          <cell r="AW1377">
            <v>0</v>
          </cell>
          <cell r="AX1377">
            <v>0</v>
          </cell>
          <cell r="AY1377">
            <v>0</v>
          </cell>
          <cell r="AZ1377">
            <v>185090190</v>
          </cell>
          <cell r="BA1377" t="str">
            <v>SI</v>
          </cell>
          <cell r="BB1377" t="str">
            <v>SI</v>
          </cell>
          <cell r="BC1377" t="str">
            <v>NO</v>
          </cell>
          <cell r="BD1377" t="str">
            <v>NO</v>
          </cell>
          <cell r="BE1377" t="str">
            <v>COMUN</v>
          </cell>
          <cell r="BF1377" t="str">
            <v>NO</v>
          </cell>
          <cell r="BG1377" t="str">
            <v>AUTORETENEDOR</v>
          </cell>
          <cell r="BH1377">
            <v>0</v>
          </cell>
          <cell r="BI1377">
            <v>0</v>
          </cell>
          <cell r="BJ1377">
            <v>0</v>
          </cell>
          <cell r="BK1377" t="str">
            <v>GRAN CONTRIBUYENTE</v>
          </cell>
          <cell r="BL1377">
            <v>0</v>
          </cell>
          <cell r="BM1377">
            <v>0</v>
          </cell>
          <cell r="BN1377">
            <v>0</v>
          </cell>
          <cell r="BO1377" t="str">
            <v>ENTIDAD DEL ESTADO</v>
          </cell>
          <cell r="BP1377">
            <v>0</v>
          </cell>
          <cell r="BQ1377">
            <v>0</v>
          </cell>
          <cell r="BR1377">
            <v>0</v>
          </cell>
          <cell r="BS1377">
            <v>0</v>
          </cell>
          <cell r="BT1377">
            <v>0</v>
          </cell>
          <cell r="BU1377">
            <v>0</v>
          </cell>
          <cell r="BV1377">
            <v>0</v>
          </cell>
          <cell r="BW1377">
            <v>0</v>
          </cell>
          <cell r="BX1377">
            <v>0</v>
          </cell>
          <cell r="BY1377">
            <v>0</v>
          </cell>
          <cell r="BZ1377">
            <v>0</v>
          </cell>
          <cell r="CA1377">
            <v>0</v>
          </cell>
          <cell r="CB1377">
            <v>0</v>
          </cell>
          <cell r="CC1377">
            <v>0</v>
          </cell>
          <cell r="CD1377">
            <v>0</v>
          </cell>
          <cell r="CE1377">
            <v>0</v>
          </cell>
          <cell r="CF1377">
            <v>185090190</v>
          </cell>
          <cell r="CG1377">
            <v>41562</v>
          </cell>
          <cell r="CH1377">
            <v>138</v>
          </cell>
          <cell r="CI1377">
            <v>28113</v>
          </cell>
          <cell r="CJ1377" t="str">
            <v>Martha Cecilia López Cortez</v>
          </cell>
          <cell r="CK1377" t="str">
            <v>PROGRAMA GENERACIÓN DE INGRESOS Y EMPLEABILIDAD</v>
          </cell>
          <cell r="CL1377" t="str">
            <v>ORDINARIA</v>
          </cell>
          <cell r="CM1377" t="str">
            <v>N/A</v>
          </cell>
          <cell r="CN1377">
            <v>0</v>
          </cell>
          <cell r="CO1377" t="str">
            <v>N/A</v>
          </cell>
          <cell r="CP1377">
            <v>0</v>
          </cell>
          <cell r="CQ1377" t="str">
            <v>2013-4030150783</v>
          </cell>
          <cell r="CR1377" t="str">
            <v>SOLICITUD 138 SE TRAMITA CON LIQUIDACIONES 1536/1537/1538/1539/1540/1541</v>
          </cell>
          <cell r="CS1377">
            <v>0</v>
          </cell>
          <cell r="CT1377">
            <v>0</v>
          </cell>
          <cell r="CU1377">
            <v>0</v>
          </cell>
          <cell r="CV1377">
            <v>0</v>
          </cell>
          <cell r="CW1377">
            <v>0</v>
          </cell>
          <cell r="CX1377">
            <v>0</v>
          </cell>
          <cell r="CY1377">
            <v>0</v>
          </cell>
          <cell r="CZ1377">
            <v>0</v>
          </cell>
          <cell r="DA1377">
            <v>0</v>
          </cell>
          <cell r="DB1377">
            <v>0</v>
          </cell>
          <cell r="DC1377">
            <v>0</v>
          </cell>
          <cell r="DD1377">
            <v>0</v>
          </cell>
          <cell r="DE1377">
            <v>0</v>
          </cell>
          <cell r="DF1377">
            <v>0</v>
          </cell>
          <cell r="DG1377">
            <v>0</v>
          </cell>
          <cell r="DH1377">
            <v>0</v>
          </cell>
          <cell r="DI1377">
            <v>0</v>
          </cell>
          <cell r="DJ1377">
            <v>0</v>
          </cell>
          <cell r="DK1377">
            <v>0</v>
          </cell>
          <cell r="DL1377">
            <v>0</v>
          </cell>
          <cell r="DM1377">
            <v>0</v>
          </cell>
          <cell r="DN1377">
            <v>0</v>
          </cell>
          <cell r="DO1377">
            <v>0</v>
          </cell>
          <cell r="DP1377">
            <v>0</v>
          </cell>
          <cell r="DQ1377">
            <v>0</v>
          </cell>
          <cell r="DR1377">
            <v>0</v>
          </cell>
          <cell r="DS1377">
            <v>0</v>
          </cell>
          <cell r="DT1377">
            <v>0</v>
          </cell>
          <cell r="DU1377">
            <v>0</v>
          </cell>
          <cell r="DV1377">
            <v>0</v>
          </cell>
          <cell r="DW1377">
            <v>0</v>
          </cell>
          <cell r="DX1377">
            <v>0</v>
          </cell>
          <cell r="DY1377">
            <v>0</v>
          </cell>
          <cell r="DZ1377">
            <v>0</v>
          </cell>
          <cell r="EA1377">
            <v>0</v>
          </cell>
          <cell r="EB1377">
            <v>0</v>
          </cell>
          <cell r="EC1377">
            <v>0</v>
          </cell>
          <cell r="ED1377">
            <v>0</v>
          </cell>
          <cell r="EE1377">
            <v>0</v>
          </cell>
          <cell r="EF1377">
            <v>0</v>
          </cell>
          <cell r="EG1377">
            <v>0</v>
          </cell>
          <cell r="EH1377">
            <v>0</v>
          </cell>
          <cell r="EI1377">
            <v>0</v>
          </cell>
          <cell r="EJ1377">
            <v>0</v>
          </cell>
        </row>
        <row r="1378">
          <cell r="B1378">
            <v>1540</v>
          </cell>
          <cell r="C1378">
            <v>41562</v>
          </cell>
          <cell r="D1378">
            <v>138</v>
          </cell>
          <cell r="E1378" t="str">
            <v>Martha L</v>
          </cell>
          <cell r="F1378">
            <v>41562</v>
          </cell>
          <cell r="G1378" t="str">
            <v>DPS</v>
          </cell>
          <cell r="H1378" t="str">
            <v>62/12 OTROSI 3</v>
          </cell>
          <cell r="I1378">
            <v>2013</v>
          </cell>
          <cell r="J1378" t="str">
            <v>BANCO AGRARIO DE COLOMBIA S.A.</v>
          </cell>
          <cell r="K1378" t="str">
            <v>800.037.800-8</v>
          </cell>
          <cell r="L1378" t="str">
            <v>BOGOTA</v>
          </cell>
          <cell r="M1378">
            <v>0</v>
          </cell>
          <cell r="N1378">
            <v>0</v>
          </cell>
          <cell r="O1378" t="str">
            <v xml:space="preserve">PRESTAR EL SERVICIO FINANCIERO DE ENTREGA DE LAS TRASFERENCIAS MONETARIAS A LOS BENEFICIARIOS DEL SECTOR DE LA INCLUSION SOCIAL. PAGO DE INCENTIVOS DEL COMPONENTE MUJERES AHORRADORAS EN ACCION </v>
          </cell>
          <cell r="P1378">
            <v>4349898450</v>
          </cell>
          <cell r="Q1378">
            <v>0</v>
          </cell>
          <cell r="R1378">
            <v>4349898450</v>
          </cell>
          <cell r="S1378">
            <v>27913</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t="str">
            <v>MARIANA ESCOBAR ARANGO - HERNANDO SANCHEZ CASTRO</v>
          </cell>
          <cell r="AJ1378" t="str">
            <v>CONTRACTUAL</v>
          </cell>
          <cell r="AK1378">
            <v>0</v>
          </cell>
          <cell r="AL1378" t="str">
            <v>N/A</v>
          </cell>
          <cell r="AM1378" t="str">
            <v xml:space="preserve">PAGO (1650) INCENTIVOS GRUPO 1 </v>
          </cell>
          <cell r="AN1378">
            <v>109239690</v>
          </cell>
          <cell r="AO1378">
            <v>0</v>
          </cell>
          <cell r="AP1378">
            <v>0</v>
          </cell>
          <cell r="AQ1378">
            <v>0</v>
          </cell>
          <cell r="AR1378">
            <v>0</v>
          </cell>
          <cell r="AS1378">
            <v>0</v>
          </cell>
          <cell r="AT1378">
            <v>0</v>
          </cell>
          <cell r="AU1378">
            <v>0</v>
          </cell>
          <cell r="AV1378">
            <v>0</v>
          </cell>
          <cell r="AW1378">
            <v>0</v>
          </cell>
          <cell r="AX1378">
            <v>0</v>
          </cell>
          <cell r="AY1378">
            <v>0</v>
          </cell>
          <cell r="AZ1378">
            <v>109239690</v>
          </cell>
          <cell r="BA1378" t="str">
            <v>SI</v>
          </cell>
          <cell r="BB1378" t="str">
            <v>SI</v>
          </cell>
          <cell r="BC1378" t="str">
            <v>NO</v>
          </cell>
          <cell r="BD1378" t="str">
            <v>NO</v>
          </cell>
          <cell r="BE1378" t="str">
            <v>COMUN</v>
          </cell>
          <cell r="BF1378" t="str">
            <v>NO</v>
          </cell>
          <cell r="BG1378" t="str">
            <v>AUTORETENEDOR</v>
          </cell>
          <cell r="BH1378">
            <v>0</v>
          </cell>
          <cell r="BI1378">
            <v>0</v>
          </cell>
          <cell r="BJ1378">
            <v>0</v>
          </cell>
          <cell r="BK1378" t="str">
            <v>GRAN CONTRIBUYENTE</v>
          </cell>
          <cell r="BL1378">
            <v>0</v>
          </cell>
          <cell r="BM1378">
            <v>0</v>
          </cell>
          <cell r="BN1378">
            <v>0</v>
          </cell>
          <cell r="BO1378" t="str">
            <v>ENTIDAD DEL ESTADO</v>
          </cell>
          <cell r="BP1378">
            <v>0</v>
          </cell>
          <cell r="BQ1378">
            <v>0</v>
          </cell>
          <cell r="BR1378">
            <v>0</v>
          </cell>
          <cell r="BS1378">
            <v>0</v>
          </cell>
          <cell r="BT1378">
            <v>0</v>
          </cell>
          <cell r="BU1378">
            <v>0</v>
          </cell>
          <cell r="BV1378">
            <v>0</v>
          </cell>
          <cell r="BW1378">
            <v>0</v>
          </cell>
          <cell r="BX1378">
            <v>0</v>
          </cell>
          <cell r="BY1378">
            <v>0</v>
          </cell>
          <cell r="BZ1378">
            <v>0</v>
          </cell>
          <cell r="CA1378">
            <v>0</v>
          </cell>
          <cell r="CB1378">
            <v>0</v>
          </cell>
          <cell r="CC1378">
            <v>0</v>
          </cell>
          <cell r="CD1378">
            <v>0</v>
          </cell>
          <cell r="CE1378">
            <v>0</v>
          </cell>
          <cell r="CF1378">
            <v>109239690</v>
          </cell>
          <cell r="CG1378">
            <v>41562</v>
          </cell>
          <cell r="CH1378">
            <v>138</v>
          </cell>
          <cell r="CI1378">
            <v>27913</v>
          </cell>
          <cell r="CJ1378" t="str">
            <v>Martha Cecilia López Cortez</v>
          </cell>
          <cell r="CK1378" t="str">
            <v>PROGRAMA GENERACIÓN DE INGRESOS Y EMPLEABILIDAD</v>
          </cell>
          <cell r="CL1378" t="str">
            <v>ORDINARIA</v>
          </cell>
          <cell r="CM1378" t="str">
            <v>N/A</v>
          </cell>
          <cell r="CN1378">
            <v>0</v>
          </cell>
          <cell r="CO1378" t="str">
            <v>N/A</v>
          </cell>
          <cell r="CP1378">
            <v>0</v>
          </cell>
          <cell r="CQ1378" t="str">
            <v>2013-4030150783</v>
          </cell>
          <cell r="CR1378" t="str">
            <v>SOLICITUD 138 SE TRAMITA CON LIQUIDACIONES 1536/1537/1538/1539/1540/1541</v>
          </cell>
          <cell r="CS1378">
            <v>0</v>
          </cell>
          <cell r="CT1378">
            <v>0</v>
          </cell>
          <cell r="CU1378">
            <v>0</v>
          </cell>
          <cell r="CV1378">
            <v>0</v>
          </cell>
          <cell r="CW1378">
            <v>0</v>
          </cell>
          <cell r="CX1378">
            <v>0</v>
          </cell>
          <cell r="CY1378">
            <v>0</v>
          </cell>
          <cell r="CZ1378">
            <v>0</v>
          </cell>
          <cell r="DA1378">
            <v>0</v>
          </cell>
          <cell r="DB1378">
            <v>0</v>
          </cell>
          <cell r="DC1378">
            <v>0</v>
          </cell>
          <cell r="DD1378">
            <v>0</v>
          </cell>
          <cell r="DE1378">
            <v>0</v>
          </cell>
          <cell r="DF1378">
            <v>0</v>
          </cell>
          <cell r="DG1378">
            <v>0</v>
          </cell>
          <cell r="DH1378">
            <v>0</v>
          </cell>
          <cell r="DI1378">
            <v>0</v>
          </cell>
          <cell r="DJ1378">
            <v>0</v>
          </cell>
          <cell r="DK1378">
            <v>0</v>
          </cell>
          <cell r="DL1378">
            <v>0</v>
          </cell>
          <cell r="DM1378">
            <v>0</v>
          </cell>
          <cell r="DN1378">
            <v>0</v>
          </cell>
          <cell r="DO1378">
            <v>0</v>
          </cell>
          <cell r="DP1378">
            <v>0</v>
          </cell>
          <cell r="DQ1378">
            <v>0</v>
          </cell>
          <cell r="DR1378">
            <v>0</v>
          </cell>
          <cell r="DS1378">
            <v>0</v>
          </cell>
          <cell r="DT1378">
            <v>0</v>
          </cell>
          <cell r="DU1378">
            <v>0</v>
          </cell>
          <cell r="DV1378">
            <v>0</v>
          </cell>
          <cell r="DW1378">
            <v>0</v>
          </cell>
          <cell r="DX1378">
            <v>0</v>
          </cell>
          <cell r="DY1378">
            <v>0</v>
          </cell>
          <cell r="DZ1378">
            <v>0</v>
          </cell>
          <cell r="EA1378">
            <v>0</v>
          </cell>
          <cell r="EB1378">
            <v>0</v>
          </cell>
          <cell r="EC1378">
            <v>0</v>
          </cell>
          <cell r="ED1378">
            <v>0</v>
          </cell>
          <cell r="EE1378">
            <v>0</v>
          </cell>
          <cell r="EF1378">
            <v>0</v>
          </cell>
          <cell r="EG1378">
            <v>0</v>
          </cell>
          <cell r="EH1378">
            <v>0</v>
          </cell>
          <cell r="EI1378">
            <v>0</v>
          </cell>
          <cell r="EJ1378">
            <v>0</v>
          </cell>
        </row>
        <row r="1379">
          <cell r="B1379">
            <v>1541</v>
          </cell>
          <cell r="C1379">
            <v>41562</v>
          </cell>
          <cell r="D1379">
            <v>138</v>
          </cell>
          <cell r="E1379" t="str">
            <v>Martha L</v>
          </cell>
          <cell r="F1379">
            <v>41562</v>
          </cell>
          <cell r="G1379" t="str">
            <v>DPS</v>
          </cell>
          <cell r="H1379" t="str">
            <v>62/12 OTROSI 3</v>
          </cell>
          <cell r="I1379">
            <v>2013</v>
          </cell>
          <cell r="J1379" t="str">
            <v>BANCO AGRARIO DE COLOMBIA S.A.</v>
          </cell>
          <cell r="K1379" t="str">
            <v>800.037.800-8</v>
          </cell>
          <cell r="L1379" t="str">
            <v>BOGOTA</v>
          </cell>
          <cell r="M1379">
            <v>0</v>
          </cell>
          <cell r="N1379">
            <v>0</v>
          </cell>
          <cell r="O1379" t="str">
            <v xml:space="preserve">PRESTAR EL SERVICIO FINANCIERO DE ENTREGA DE LAS TRASFERENCIAS MONETARIAS A LOS BENEFICIARIOS DEL SECTOR DE LA INCLUSION SOCIAL. PAGO DE INCENTIVOS DEL COMPONENTE MUJERES AHORRADORAS EN ACCION </v>
          </cell>
          <cell r="P1379">
            <v>4349898450</v>
          </cell>
          <cell r="Q1379">
            <v>0</v>
          </cell>
          <cell r="R1379">
            <v>4349898450</v>
          </cell>
          <cell r="S1379">
            <v>28413</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t="str">
            <v>MARIANA ESCOBAR ARANGO - HERNANDO SANCHEZ CASTRO</v>
          </cell>
          <cell r="AJ1379" t="str">
            <v>CONTRACTUAL</v>
          </cell>
          <cell r="AK1379">
            <v>0</v>
          </cell>
          <cell r="AL1379" t="str">
            <v>N/A</v>
          </cell>
          <cell r="AM1379" t="str">
            <v>PAGO (4,984) INCENTIVOS GRUPO 1</v>
          </cell>
          <cell r="AN1379">
            <v>320037160</v>
          </cell>
          <cell r="AO1379">
            <v>0</v>
          </cell>
          <cell r="AP1379">
            <v>0</v>
          </cell>
          <cell r="AQ1379">
            <v>0</v>
          </cell>
          <cell r="AR1379">
            <v>0</v>
          </cell>
          <cell r="AS1379">
            <v>0</v>
          </cell>
          <cell r="AT1379">
            <v>0</v>
          </cell>
          <cell r="AU1379">
            <v>0</v>
          </cell>
          <cell r="AV1379">
            <v>0</v>
          </cell>
          <cell r="AW1379">
            <v>0</v>
          </cell>
          <cell r="AX1379">
            <v>0</v>
          </cell>
          <cell r="AY1379">
            <v>0</v>
          </cell>
          <cell r="AZ1379">
            <v>320037160</v>
          </cell>
          <cell r="BA1379" t="str">
            <v>SI</v>
          </cell>
          <cell r="BB1379" t="str">
            <v>SI</v>
          </cell>
          <cell r="BC1379" t="str">
            <v>NO</v>
          </cell>
          <cell r="BD1379" t="str">
            <v>NO</v>
          </cell>
          <cell r="BE1379" t="str">
            <v>COMUN</v>
          </cell>
          <cell r="BF1379" t="str">
            <v>NO</v>
          </cell>
          <cell r="BG1379" t="str">
            <v>AUTORETENEDOR</v>
          </cell>
          <cell r="BH1379">
            <v>0</v>
          </cell>
          <cell r="BI1379">
            <v>0</v>
          </cell>
          <cell r="BJ1379">
            <v>0</v>
          </cell>
          <cell r="BK1379" t="str">
            <v>GRAN CONTRIBUYENTE</v>
          </cell>
          <cell r="BL1379">
            <v>0</v>
          </cell>
          <cell r="BM1379">
            <v>0</v>
          </cell>
          <cell r="BN1379">
            <v>0</v>
          </cell>
          <cell r="BO1379" t="str">
            <v>ENTIDAD DEL ESTADO</v>
          </cell>
          <cell r="BP1379">
            <v>0</v>
          </cell>
          <cell r="BQ1379">
            <v>0</v>
          </cell>
          <cell r="BR1379">
            <v>0</v>
          </cell>
          <cell r="BS1379">
            <v>0</v>
          </cell>
          <cell r="BT1379">
            <v>0</v>
          </cell>
          <cell r="BU1379">
            <v>0</v>
          </cell>
          <cell r="BV1379">
            <v>0</v>
          </cell>
          <cell r="BW1379">
            <v>0</v>
          </cell>
          <cell r="BX1379">
            <v>0</v>
          </cell>
          <cell r="BY1379">
            <v>0</v>
          </cell>
          <cell r="BZ1379">
            <v>0</v>
          </cell>
          <cell r="CA1379">
            <v>0</v>
          </cell>
          <cell r="CB1379">
            <v>0</v>
          </cell>
          <cell r="CC1379">
            <v>0</v>
          </cell>
          <cell r="CD1379">
            <v>0</v>
          </cell>
          <cell r="CE1379">
            <v>0</v>
          </cell>
          <cell r="CF1379">
            <v>320037160</v>
          </cell>
          <cell r="CG1379">
            <v>41562</v>
          </cell>
          <cell r="CH1379">
            <v>138</v>
          </cell>
          <cell r="CI1379">
            <v>28413</v>
          </cell>
          <cell r="CJ1379" t="str">
            <v>Martha Cecilia López Cortez</v>
          </cell>
          <cell r="CK1379" t="str">
            <v>PROGRAMA GENERACIÓN DE INGRESOS Y EMPLEABILIDAD</v>
          </cell>
          <cell r="CL1379" t="str">
            <v>ORDINARIA</v>
          </cell>
          <cell r="CM1379" t="str">
            <v>N/A</v>
          </cell>
          <cell r="CN1379">
            <v>0</v>
          </cell>
          <cell r="CO1379" t="str">
            <v>N/A</v>
          </cell>
          <cell r="CP1379">
            <v>0</v>
          </cell>
          <cell r="CQ1379" t="str">
            <v>2013-4030150783</v>
          </cell>
          <cell r="CR1379" t="str">
            <v>SOLICITUD 138 SE TRAMITA CON LIQUIDACIONES 1536/1537/1538/1539/1540/1541</v>
          </cell>
          <cell r="CS1379">
            <v>0</v>
          </cell>
          <cell r="CT1379">
            <v>0</v>
          </cell>
          <cell r="CU1379">
            <v>0</v>
          </cell>
          <cell r="CV1379">
            <v>0</v>
          </cell>
          <cell r="CW1379">
            <v>0</v>
          </cell>
          <cell r="CX1379">
            <v>0</v>
          </cell>
          <cell r="CY1379">
            <v>0</v>
          </cell>
          <cell r="CZ1379">
            <v>0</v>
          </cell>
          <cell r="DA1379">
            <v>0</v>
          </cell>
          <cell r="DB1379">
            <v>0</v>
          </cell>
          <cell r="DC1379">
            <v>0</v>
          </cell>
          <cell r="DD1379">
            <v>0</v>
          </cell>
          <cell r="DE1379">
            <v>0</v>
          </cell>
          <cell r="DF1379">
            <v>0</v>
          </cell>
          <cell r="DG1379">
            <v>0</v>
          </cell>
          <cell r="DH1379">
            <v>0</v>
          </cell>
          <cell r="DI1379">
            <v>0</v>
          </cell>
          <cell r="DJ1379">
            <v>0</v>
          </cell>
          <cell r="DK1379">
            <v>0</v>
          </cell>
          <cell r="DL1379">
            <v>0</v>
          </cell>
          <cell r="DM1379">
            <v>0</v>
          </cell>
          <cell r="DN1379">
            <v>0</v>
          </cell>
          <cell r="DO1379">
            <v>0</v>
          </cell>
          <cell r="DP1379">
            <v>0</v>
          </cell>
          <cell r="DQ1379">
            <v>0</v>
          </cell>
          <cell r="DR1379">
            <v>0</v>
          </cell>
          <cell r="DS1379">
            <v>0</v>
          </cell>
          <cell r="DT1379">
            <v>0</v>
          </cell>
          <cell r="DU1379">
            <v>0</v>
          </cell>
          <cell r="DV1379">
            <v>0</v>
          </cell>
          <cell r="DW1379">
            <v>0</v>
          </cell>
          <cell r="DX1379">
            <v>0</v>
          </cell>
          <cell r="DY1379">
            <v>0</v>
          </cell>
          <cell r="DZ1379">
            <v>0</v>
          </cell>
          <cell r="EA1379">
            <v>0</v>
          </cell>
          <cell r="EB1379">
            <v>0</v>
          </cell>
          <cell r="EC1379">
            <v>0</v>
          </cell>
          <cell r="ED1379">
            <v>0</v>
          </cell>
          <cell r="EE1379">
            <v>0</v>
          </cell>
          <cell r="EF1379">
            <v>0</v>
          </cell>
          <cell r="EG1379">
            <v>0</v>
          </cell>
          <cell r="EH1379">
            <v>0</v>
          </cell>
          <cell r="EI1379">
            <v>0</v>
          </cell>
          <cell r="EJ1379">
            <v>0</v>
          </cell>
        </row>
        <row r="1380">
          <cell r="B1380">
            <v>1542</v>
          </cell>
          <cell r="C1380">
            <v>41562</v>
          </cell>
          <cell r="D1380">
            <v>996</v>
          </cell>
          <cell r="E1380" t="str">
            <v>Martha L</v>
          </cell>
          <cell r="F1380">
            <v>41562</v>
          </cell>
          <cell r="G1380" t="str">
            <v>DPS</v>
          </cell>
          <cell r="H1380" t="str">
            <v>57/13</v>
          </cell>
          <cell r="I1380">
            <v>2013</v>
          </cell>
          <cell r="J1380" t="str">
            <v>FUNDACION EMPRENDEDORES SOCIALES</v>
          </cell>
          <cell r="K1380" t="str">
            <v>900.124.531-7</v>
          </cell>
          <cell r="L1380" t="str">
            <v>CASANARE</v>
          </cell>
          <cell r="M1380" t="str">
            <v>Cl 13 17-31</v>
          </cell>
          <cell r="N1380">
            <v>6357759</v>
          </cell>
          <cell r="O1380" t="str">
            <v>CONTRIBUIR A LA SEGURIDAD ALIMENTARIA Y NUTRICIONAL DE LAS FAMILIAS DE CASANARE CON LA IMPLEMENTACION DE LA LINEA DE INTERVENCION RESA URBANO, GENERAR CONDICIONES QUE POSIBILITEN LA PRODUCCION DE ALIMENTOS PARA EL AUTOCONSUMO</v>
          </cell>
          <cell r="P1380">
            <v>981546181</v>
          </cell>
          <cell r="Q1380">
            <v>0</v>
          </cell>
          <cell r="R1380">
            <v>981546181</v>
          </cell>
          <cell r="S1380">
            <v>446413</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t="str">
            <v>EDGAR BOJACA PENAGOS</v>
          </cell>
          <cell r="AJ1380" t="str">
            <v>CONTRACTUAL</v>
          </cell>
          <cell r="AK1380">
            <v>0</v>
          </cell>
          <cell r="AL1380">
            <v>0</v>
          </cell>
          <cell r="AM1380" t="str">
            <v xml:space="preserve">SOLICITUD SEGUNDO Y ULTIMO DESEMBOLSO DEL CONVENIO DE COOP Y COFINANCIACION DE LOS APORTES </v>
          </cell>
          <cell r="AN1380">
            <v>490773090.05000001</v>
          </cell>
          <cell r="AO1380">
            <v>0</v>
          </cell>
          <cell r="AP1380">
            <v>0</v>
          </cell>
          <cell r="AQ1380">
            <v>0</v>
          </cell>
          <cell r="AR1380">
            <v>0</v>
          </cell>
          <cell r="AS1380">
            <v>0</v>
          </cell>
          <cell r="AT1380">
            <v>0</v>
          </cell>
          <cell r="AU1380">
            <v>0</v>
          </cell>
          <cell r="AV1380">
            <v>0</v>
          </cell>
          <cell r="AW1380">
            <v>0</v>
          </cell>
          <cell r="AX1380">
            <v>0</v>
          </cell>
          <cell r="AY1380">
            <v>0</v>
          </cell>
          <cell r="AZ1380">
            <v>490773090.05000001</v>
          </cell>
          <cell r="BA1380" t="str">
            <v>NO</v>
          </cell>
          <cell r="BB1380" t="str">
            <v>NO</v>
          </cell>
          <cell r="BC1380" t="str">
            <v>NO</v>
          </cell>
          <cell r="BD1380" t="str">
            <v>SI</v>
          </cell>
          <cell r="BE1380" t="str">
            <v>COMUN</v>
          </cell>
          <cell r="BF1380" t="str">
            <v>NO</v>
          </cell>
          <cell r="BG1380" t="str">
            <v>ENTIDAD SIN ANIMO DE LUCRO</v>
          </cell>
          <cell r="BH1380">
            <v>0</v>
          </cell>
          <cell r="BI1380">
            <v>0</v>
          </cell>
          <cell r="BJ1380">
            <v>0</v>
          </cell>
          <cell r="BK1380" t="str">
            <v>E</v>
          </cell>
          <cell r="BL1380">
            <v>0</v>
          </cell>
          <cell r="BM1380">
            <v>0</v>
          </cell>
          <cell r="BN1380">
            <v>0</v>
          </cell>
          <cell r="BO1380" t="str">
            <v>CONVENIO DE COOPERACION</v>
          </cell>
          <cell r="BP1380">
            <v>0</v>
          </cell>
          <cell r="BQ1380">
            <v>0</v>
          </cell>
          <cell r="BR1380">
            <v>0</v>
          </cell>
          <cell r="BS1380">
            <v>0</v>
          </cell>
          <cell r="BT1380">
            <v>0</v>
          </cell>
          <cell r="BU1380" t="str">
            <v>N/A</v>
          </cell>
          <cell r="BV1380">
            <v>0</v>
          </cell>
          <cell r="BW1380">
            <v>0</v>
          </cell>
          <cell r="BX1380">
            <v>0</v>
          </cell>
          <cell r="BY1380">
            <v>0</v>
          </cell>
          <cell r="BZ1380">
            <v>0</v>
          </cell>
          <cell r="CA1380">
            <v>0</v>
          </cell>
          <cell r="CB1380">
            <v>0</v>
          </cell>
          <cell r="CC1380">
            <v>0</v>
          </cell>
          <cell r="CD1380">
            <v>0</v>
          </cell>
          <cell r="CE1380">
            <v>0</v>
          </cell>
          <cell r="CF1380">
            <v>490773090.05000001</v>
          </cell>
          <cell r="CG1380">
            <v>41562</v>
          </cell>
          <cell r="CH1380">
            <v>996</v>
          </cell>
          <cell r="CI1380">
            <v>446413</v>
          </cell>
          <cell r="CJ1380" t="str">
            <v>Martha Cecilia López Cortez</v>
          </cell>
          <cell r="CK1380" t="str">
            <v>RESA REGION</v>
          </cell>
          <cell r="CL1380" t="str">
            <v>ORDINARIA</v>
          </cell>
          <cell r="CM1380">
            <v>0</v>
          </cell>
          <cell r="CN1380">
            <v>0</v>
          </cell>
          <cell r="CO1380" t="str">
            <v>N/A</v>
          </cell>
          <cell r="CP1380">
            <v>0</v>
          </cell>
          <cell r="CQ1380" t="str">
            <v>2013-5100152003</v>
          </cell>
          <cell r="CR1380">
            <v>0</v>
          </cell>
          <cell r="CS1380">
            <v>0</v>
          </cell>
          <cell r="CT1380">
            <v>0</v>
          </cell>
          <cell r="CU1380">
            <v>0</v>
          </cell>
          <cell r="CV1380">
            <v>0</v>
          </cell>
          <cell r="CW1380">
            <v>0</v>
          </cell>
          <cell r="CX1380">
            <v>0</v>
          </cell>
          <cell r="CY1380">
            <v>0</v>
          </cell>
          <cell r="CZ1380">
            <v>0</v>
          </cell>
          <cell r="DA1380">
            <v>0</v>
          </cell>
          <cell r="DB1380">
            <v>0</v>
          </cell>
          <cell r="DC1380">
            <v>0</v>
          </cell>
          <cell r="DD1380">
            <v>0</v>
          </cell>
          <cell r="DE1380">
            <v>0</v>
          </cell>
          <cell r="DF1380">
            <v>0</v>
          </cell>
          <cell r="DG1380">
            <v>0</v>
          </cell>
          <cell r="DH1380">
            <v>0</v>
          </cell>
          <cell r="DI1380">
            <v>0</v>
          </cell>
          <cell r="DJ1380">
            <v>0</v>
          </cell>
          <cell r="DK1380">
            <v>0</v>
          </cell>
          <cell r="DL1380">
            <v>0</v>
          </cell>
          <cell r="DM1380">
            <v>0</v>
          </cell>
          <cell r="DN1380">
            <v>0</v>
          </cell>
          <cell r="DO1380">
            <v>0</v>
          </cell>
          <cell r="DP1380">
            <v>0</v>
          </cell>
          <cell r="DQ1380">
            <v>0</v>
          </cell>
          <cell r="DR1380">
            <v>0</v>
          </cell>
          <cell r="DS1380">
            <v>0</v>
          </cell>
          <cell r="DT1380">
            <v>0</v>
          </cell>
          <cell r="DU1380">
            <v>0</v>
          </cell>
          <cell r="DV1380">
            <v>0</v>
          </cell>
          <cell r="DW1380">
            <v>0</v>
          </cell>
          <cell r="DX1380">
            <v>0</v>
          </cell>
          <cell r="DY1380">
            <v>0</v>
          </cell>
          <cell r="DZ1380">
            <v>0</v>
          </cell>
          <cell r="EA1380">
            <v>0</v>
          </cell>
          <cell r="EB1380">
            <v>0</v>
          </cell>
          <cell r="EC1380">
            <v>0</v>
          </cell>
          <cell r="ED1380">
            <v>0</v>
          </cell>
          <cell r="EE1380">
            <v>0</v>
          </cell>
          <cell r="EF1380">
            <v>0</v>
          </cell>
          <cell r="EG1380">
            <v>0</v>
          </cell>
          <cell r="EH1380">
            <v>0</v>
          </cell>
          <cell r="EI1380">
            <v>0</v>
          </cell>
          <cell r="EJ1380">
            <v>0</v>
          </cell>
        </row>
        <row r="1381">
          <cell r="B1381">
            <v>1543</v>
          </cell>
          <cell r="C1381">
            <v>41562</v>
          </cell>
          <cell r="D1381">
            <v>998</v>
          </cell>
          <cell r="E1381" t="str">
            <v>Martha L</v>
          </cell>
          <cell r="F1381">
            <v>41562</v>
          </cell>
          <cell r="G1381" t="str">
            <v>DPS</v>
          </cell>
          <cell r="H1381" t="str">
            <v>004/2013</v>
          </cell>
          <cell r="I1381">
            <v>2013</v>
          </cell>
          <cell r="J1381" t="str">
            <v>EMPRESA DE TELECOMUNICACIONES DE BOGOTA S.A. ESP</v>
          </cell>
          <cell r="K1381" t="str">
            <v>899.999.115-8</v>
          </cell>
          <cell r="L1381" t="str">
            <v>BOGOTÁ</v>
          </cell>
          <cell r="M1381" t="str">
            <v>Cra 8° No. 20-56</v>
          </cell>
          <cell r="N1381" t="str">
            <v>3 77 77 77</v>
          </cell>
          <cell r="O1381" t="str">
            <v>PRESTACIÓN DE SEVICIOS DE ACCESO A INTERNET DEDICADO PARA SUS SEDES PRINCIPALES, CANALES DE COMUNICACIÓN ENTRE EL NIVEL NACIONAL Y OFICINAS DEL DPS, ADEMÁS CON LA UA CONSOLIDACIÓN TERRITORIAL, CENTRO ALTERNO DE PROCESAMIENTO Y BOLSA DE SERVICIOS PARA EL D</v>
          </cell>
          <cell r="P1381">
            <v>3183138982</v>
          </cell>
          <cell r="Q1381">
            <v>0</v>
          </cell>
          <cell r="R1381">
            <v>3183138982</v>
          </cell>
          <cell r="S1381">
            <v>62313</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t="str">
            <v>CARLOS HUMBERTO CAMELO CUELLAR</v>
          </cell>
          <cell r="AJ1381" t="str">
            <v xml:space="preserve">POR SERVICIOS: 1 PAGO $143.952.945 PR UACT $9.657.990 Y 10 PAGOS MENSUALES DE $262.395.533 Y 10 PAGOS POR UACT $17.604.467. POR BOLSA DE SERVICIOS  $229.528.047 CON FACTURA  </v>
          </cell>
          <cell r="AK1381">
            <v>42714</v>
          </cell>
          <cell r="AL1381" t="str">
            <v>DOCUMENTO EQUIVALENTE DR1001/97 ART 17</v>
          </cell>
          <cell r="AM1381" t="str">
            <v>SOLICITUD NOVENO PAGO.  ACCESO A INTERNET SEDE PRINCIPAL, CANALES DE COMUNICACIÓN ENTRE EL NIVEL NACIONAL Y OFICINAS DEL DPS.  SEPTIEMBRE 2013.</v>
          </cell>
          <cell r="AN1381">
            <v>226203045.69</v>
          </cell>
          <cell r="AO1381">
            <v>0</v>
          </cell>
          <cell r="AP1381">
            <v>0</v>
          </cell>
          <cell r="AQ1381">
            <v>0</v>
          </cell>
          <cell r="AR1381">
            <v>0</v>
          </cell>
          <cell r="AS1381">
            <v>0</v>
          </cell>
          <cell r="AT1381">
            <v>0</v>
          </cell>
          <cell r="AU1381">
            <v>0</v>
          </cell>
          <cell r="AV1381">
            <v>0.16</v>
          </cell>
          <cell r="AW1381">
            <v>0</v>
          </cell>
          <cell r="AX1381">
            <v>36192487.310000002</v>
          </cell>
          <cell r="AY1381">
            <v>0</v>
          </cell>
          <cell r="AZ1381">
            <v>262395533</v>
          </cell>
          <cell r="BA1381" t="str">
            <v>SI</v>
          </cell>
          <cell r="BB1381" t="str">
            <v>SI</v>
          </cell>
          <cell r="BC1381" t="str">
            <v>NO</v>
          </cell>
          <cell r="BD1381" t="str">
            <v>NO</v>
          </cell>
          <cell r="BE1381" t="str">
            <v>COMÚN</v>
          </cell>
          <cell r="BF1381" t="str">
            <v>SI</v>
          </cell>
          <cell r="BG1381" t="str">
            <v>AUTORETENEDOR</v>
          </cell>
          <cell r="BH1381">
            <v>0</v>
          </cell>
          <cell r="BI1381">
            <v>0</v>
          </cell>
          <cell r="BJ1381">
            <v>0</v>
          </cell>
          <cell r="BK1381" t="str">
            <v>GRAN CONTRIBUYEnTE RESOL 7029 DE 22-11-96</v>
          </cell>
          <cell r="BL1381">
            <v>0</v>
          </cell>
          <cell r="BM1381">
            <v>0</v>
          </cell>
          <cell r="BN1381">
            <v>0</v>
          </cell>
          <cell r="BO1381" t="str">
            <v>BOGOTÁ</v>
          </cell>
          <cell r="BP1381">
            <v>9.6600000000000002E-3</v>
          </cell>
          <cell r="BQ1381">
            <v>0</v>
          </cell>
          <cell r="BR1381">
            <v>0</v>
          </cell>
          <cell r="BS1381">
            <v>0</v>
          </cell>
          <cell r="BT1381">
            <v>0</v>
          </cell>
          <cell r="BU1381" t="str">
            <v>NO APLICA S/N DCRTO 2818/13</v>
          </cell>
          <cell r="BV1381">
            <v>0</v>
          </cell>
          <cell r="BW1381">
            <v>0</v>
          </cell>
          <cell r="BX1381">
            <v>0</v>
          </cell>
          <cell r="BY1381">
            <v>0</v>
          </cell>
          <cell r="BZ1381">
            <v>0</v>
          </cell>
          <cell r="CA1381">
            <v>2185121</v>
          </cell>
          <cell r="CB1381">
            <v>0</v>
          </cell>
          <cell r="CC1381">
            <v>0</v>
          </cell>
          <cell r="CD1381">
            <v>0</v>
          </cell>
          <cell r="CE1381">
            <v>0</v>
          </cell>
          <cell r="CF1381">
            <v>260210412</v>
          </cell>
          <cell r="CG1381">
            <v>41562</v>
          </cell>
          <cell r="CH1381">
            <v>998</v>
          </cell>
          <cell r="CI1381">
            <v>62313</v>
          </cell>
          <cell r="CJ1381" t="str">
            <v>Martha Cecilia López Cortez</v>
          </cell>
          <cell r="CK1381" t="str">
            <v>SUBDIRECCIÓN DE OPERACIONES</v>
          </cell>
          <cell r="CL1381" t="str">
            <v>ORDINARIA</v>
          </cell>
          <cell r="CM1381" t="str">
            <v>201361003026000004E</v>
          </cell>
          <cell r="CN1381">
            <v>0</v>
          </cell>
          <cell r="CO1381" t="str">
            <v>NO APLICA</v>
          </cell>
          <cell r="CP1381">
            <v>0</v>
          </cell>
          <cell r="CQ1381" t="str">
            <v>2013-6200153513</v>
          </cell>
          <cell r="CR1381">
            <v>0</v>
          </cell>
          <cell r="CS1381">
            <v>0</v>
          </cell>
          <cell r="CT1381">
            <v>0</v>
          </cell>
          <cell r="CU1381">
            <v>0</v>
          </cell>
          <cell r="CV1381">
            <v>0</v>
          </cell>
          <cell r="CW1381">
            <v>0</v>
          </cell>
          <cell r="CX1381">
            <v>0</v>
          </cell>
          <cell r="CY1381">
            <v>0</v>
          </cell>
          <cell r="CZ1381">
            <v>0</v>
          </cell>
          <cell r="DA1381">
            <v>0</v>
          </cell>
          <cell r="DB1381">
            <v>0</v>
          </cell>
          <cell r="DC1381">
            <v>0</v>
          </cell>
          <cell r="DD1381">
            <v>0</v>
          </cell>
          <cell r="DE1381">
            <v>0</v>
          </cell>
          <cell r="DF1381">
            <v>0</v>
          </cell>
          <cell r="DG1381">
            <v>0</v>
          </cell>
          <cell r="DH1381">
            <v>0</v>
          </cell>
          <cell r="DI1381">
            <v>0</v>
          </cell>
          <cell r="DJ1381">
            <v>0</v>
          </cell>
          <cell r="DK1381">
            <v>0</v>
          </cell>
          <cell r="DL1381">
            <v>0</v>
          </cell>
          <cell r="DM1381">
            <v>0</v>
          </cell>
          <cell r="DN1381">
            <v>0</v>
          </cell>
          <cell r="DO1381">
            <v>0</v>
          </cell>
          <cell r="DP1381">
            <v>0</v>
          </cell>
          <cell r="DQ1381">
            <v>0</v>
          </cell>
          <cell r="DR1381">
            <v>0</v>
          </cell>
          <cell r="DS1381">
            <v>0</v>
          </cell>
          <cell r="DT1381">
            <v>0</v>
          </cell>
          <cell r="DU1381">
            <v>0</v>
          </cell>
          <cell r="DV1381">
            <v>0</v>
          </cell>
          <cell r="DW1381">
            <v>0</v>
          </cell>
          <cell r="DX1381">
            <v>0</v>
          </cell>
          <cell r="DY1381">
            <v>0</v>
          </cell>
          <cell r="DZ1381">
            <v>0</v>
          </cell>
          <cell r="EA1381">
            <v>0</v>
          </cell>
          <cell r="EB1381">
            <v>0</v>
          </cell>
          <cell r="EC1381">
            <v>0</v>
          </cell>
          <cell r="ED1381">
            <v>0</v>
          </cell>
          <cell r="EE1381">
            <v>0</v>
          </cell>
          <cell r="EF1381">
            <v>0</v>
          </cell>
          <cell r="EG1381">
            <v>0</v>
          </cell>
          <cell r="EH1381">
            <v>0</v>
          </cell>
          <cell r="EI1381">
            <v>0</v>
          </cell>
          <cell r="EJ1381">
            <v>0</v>
          </cell>
        </row>
        <row r="1382">
          <cell r="B1382">
            <v>1456</v>
          </cell>
          <cell r="C1382">
            <v>41549</v>
          </cell>
          <cell r="D1382">
            <v>946</v>
          </cell>
          <cell r="E1382" t="str">
            <v>IrmaC</v>
          </cell>
          <cell r="F1382">
            <v>41549</v>
          </cell>
          <cell r="G1382" t="str">
            <v>DPS</v>
          </cell>
          <cell r="H1382" t="str">
            <v>ACEPTACION OFERTA 81 DE 2013</v>
          </cell>
          <cell r="I1382">
            <v>2013</v>
          </cell>
          <cell r="J1382" t="str">
            <v>LEONARDO ALFONSO PERTUZ FONTALVO</v>
          </cell>
          <cell r="K1382" t="str">
            <v>86,057,234-5</v>
          </cell>
          <cell r="L1382" t="str">
            <v>BOGOTA</v>
          </cell>
          <cell r="M1382" t="str">
            <v>CALLE 45 16 77 APTO 306</v>
          </cell>
          <cell r="N1382" t="str">
            <v>310 349 26 00</v>
          </cell>
          <cell r="O1382" t="str">
            <v>MANTENIMIENTO LOCATIVO INTEGRAL CON SUMINISTRO DE PERSONAL, MAQUINARIA, EQUIPO Y REPUESTOS EN TODAS LAS SEDES DE LA REGION 2</v>
          </cell>
          <cell r="P1382">
            <v>21551000</v>
          </cell>
          <cell r="Q1382">
            <v>3448160</v>
          </cell>
          <cell r="R1382">
            <v>24999160</v>
          </cell>
          <cell r="S1382">
            <v>586913</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t="str">
            <v>LUIS AUGUSTO FLOREZ MOLANO</v>
          </cell>
          <cell r="AJ1382" t="str">
            <v>UNICO PAGO</v>
          </cell>
          <cell r="AK1382" t="str">
            <v>FRA 53</v>
          </cell>
          <cell r="AL1382" t="str">
            <v>RES 320000961513 DE 2012-11-21</v>
          </cell>
          <cell r="AM1382" t="str">
            <v>MANTENIMIENTO LOCATIVO INTEGRAL EN LA SEDE ADMINISTRATIVA DE SANTANDER, ARAUCA, CASANARE Y BOYACA</v>
          </cell>
          <cell r="AN1382">
            <v>21551000</v>
          </cell>
          <cell r="AO1382">
            <v>0</v>
          </cell>
          <cell r="AP1382">
            <v>0</v>
          </cell>
          <cell r="AQ1382">
            <v>0</v>
          </cell>
          <cell r="AR1382">
            <v>0</v>
          </cell>
          <cell r="AS1382">
            <v>0</v>
          </cell>
          <cell r="AT1382">
            <v>0</v>
          </cell>
          <cell r="AU1382">
            <v>0</v>
          </cell>
          <cell r="AV1382">
            <v>0.16</v>
          </cell>
          <cell r="AW1382">
            <v>0</v>
          </cell>
          <cell r="AX1382">
            <v>3448160</v>
          </cell>
          <cell r="AY1382">
            <v>0</v>
          </cell>
          <cell r="AZ1382">
            <v>24999160</v>
          </cell>
          <cell r="BA1382" t="str">
            <v>NO</v>
          </cell>
          <cell r="BB1382" t="str">
            <v>NO</v>
          </cell>
          <cell r="BC1382" t="str">
            <v>NO</v>
          </cell>
          <cell r="BD1382" t="str">
            <v>NO</v>
          </cell>
          <cell r="BE1382" t="str">
            <v>COMUN</v>
          </cell>
          <cell r="BF1382" t="str">
            <v>no</v>
          </cell>
          <cell r="BG1382" t="str">
            <v>SERVICIOS- DECLARANTE</v>
          </cell>
          <cell r="BH1382">
            <v>0.04</v>
          </cell>
          <cell r="BI1382">
            <v>0</v>
          </cell>
          <cell r="BJ1382">
            <v>0</v>
          </cell>
          <cell r="BK1382" t="str">
            <v>COMUN</v>
          </cell>
          <cell r="BL1382">
            <v>0.15</v>
          </cell>
          <cell r="BM1382">
            <v>0</v>
          </cell>
          <cell r="BN1382">
            <v>0</v>
          </cell>
          <cell r="BO1382">
            <v>0</v>
          </cell>
          <cell r="BP1382">
            <v>0</v>
          </cell>
          <cell r="BQ1382">
            <v>0</v>
          </cell>
          <cell r="BR1382">
            <v>0</v>
          </cell>
          <cell r="BS1382">
            <v>0</v>
          </cell>
          <cell r="BT1382">
            <v>0</v>
          </cell>
          <cell r="BU1382">
            <v>0</v>
          </cell>
          <cell r="BV1382">
            <v>0</v>
          </cell>
          <cell r="BW1382">
            <v>862040</v>
          </cell>
          <cell r="BX1382">
            <v>0</v>
          </cell>
          <cell r="BY1382">
            <v>517224</v>
          </cell>
          <cell r="BZ1382">
            <v>0</v>
          </cell>
          <cell r="CA1382">
            <v>0</v>
          </cell>
          <cell r="CB1382">
            <v>0</v>
          </cell>
          <cell r="CC1382">
            <v>0</v>
          </cell>
          <cell r="CD1382">
            <v>0</v>
          </cell>
          <cell r="CE1382">
            <v>0</v>
          </cell>
          <cell r="CF1382">
            <v>23619896</v>
          </cell>
          <cell r="CG1382">
            <v>41549</v>
          </cell>
          <cell r="CH1382">
            <v>946</v>
          </cell>
          <cell r="CI1382">
            <v>586913</v>
          </cell>
          <cell r="CJ1382" t="str">
            <v>Irma Estela Cardenas Acosta</v>
          </cell>
          <cell r="CK1382" t="str">
            <v>GASTOS DE IMPRESOS Y PUBLICACIONES</v>
          </cell>
          <cell r="CL1382" t="str">
            <v>GASTOS GENERALES</v>
          </cell>
          <cell r="CM1382" t="str">
            <v>201261003016000218E</v>
          </cell>
          <cell r="CN1382">
            <v>0</v>
          </cell>
          <cell r="CO1382">
            <v>0</v>
          </cell>
          <cell r="CP1382">
            <v>0</v>
          </cell>
          <cell r="CQ1382" t="str">
            <v>2013-6200146653</v>
          </cell>
          <cell r="CR1382">
            <v>0</v>
          </cell>
          <cell r="CS1382">
            <v>0</v>
          </cell>
          <cell r="CT1382">
            <v>0</v>
          </cell>
          <cell r="CU1382">
            <v>0</v>
          </cell>
          <cell r="CV1382">
            <v>0</v>
          </cell>
          <cell r="CW1382" t="str">
            <v>RETENCION DE ICA - BUCARAMANGA</v>
          </cell>
          <cell r="CX1382">
            <v>6337500</v>
          </cell>
          <cell r="CY1382">
            <v>7.1999999999999998E-3</v>
          </cell>
          <cell r="CZ1382" t="str">
            <v>RETENCION DE ICA - ARAUCA</v>
          </cell>
          <cell r="DA1382">
            <v>3156000</v>
          </cell>
          <cell r="DB1382">
            <v>6.0000000000000001E-3</v>
          </cell>
          <cell r="DC1382" t="str">
            <v>RETENCION DE ICA YOPAL</v>
          </cell>
          <cell r="DD1382">
            <v>5860500</v>
          </cell>
          <cell r="DE1382">
            <v>0.01</v>
          </cell>
          <cell r="DF1382" t="str">
            <v>RETENCION DE ICA TUNJA</v>
          </cell>
          <cell r="DG1382">
            <v>6197000</v>
          </cell>
          <cell r="DH1382">
            <v>0.01</v>
          </cell>
          <cell r="DI1382">
            <v>0</v>
          </cell>
          <cell r="DJ1382">
            <v>0</v>
          </cell>
          <cell r="DK1382">
            <v>0</v>
          </cell>
          <cell r="DL1382">
            <v>0</v>
          </cell>
          <cell r="DM1382">
            <v>0</v>
          </cell>
          <cell r="DN1382">
            <v>0</v>
          </cell>
          <cell r="DO1382">
            <v>0</v>
          </cell>
          <cell r="DP1382">
            <v>0</v>
          </cell>
          <cell r="DQ1382">
            <v>0</v>
          </cell>
          <cell r="DR1382">
            <v>0</v>
          </cell>
          <cell r="DS1382">
            <v>0</v>
          </cell>
          <cell r="DT1382">
            <v>0</v>
          </cell>
          <cell r="DU1382">
            <v>0</v>
          </cell>
          <cell r="DV1382">
            <v>0</v>
          </cell>
          <cell r="DW1382">
            <v>0</v>
          </cell>
          <cell r="DX1382">
            <v>0</v>
          </cell>
          <cell r="DY1382">
            <v>0</v>
          </cell>
          <cell r="DZ1382">
            <v>0</v>
          </cell>
          <cell r="EA1382">
            <v>0</v>
          </cell>
          <cell r="EB1382">
            <v>0</v>
          </cell>
          <cell r="EC1382">
            <v>0</v>
          </cell>
          <cell r="ED1382">
            <v>0</v>
          </cell>
          <cell r="EE1382">
            <v>0</v>
          </cell>
          <cell r="EF1382">
            <v>0</v>
          </cell>
          <cell r="EG1382">
            <v>0</v>
          </cell>
          <cell r="EH1382">
            <v>0</v>
          </cell>
          <cell r="EI1382">
            <v>0</v>
          </cell>
          <cell r="EJ1382">
            <v>0</v>
          </cell>
        </row>
        <row r="1383">
          <cell r="B1383">
            <v>1463</v>
          </cell>
          <cell r="C1383">
            <v>41550</v>
          </cell>
          <cell r="D1383">
            <v>953</v>
          </cell>
          <cell r="E1383" t="str">
            <v>IrmaC</v>
          </cell>
          <cell r="F1383">
            <v>41551</v>
          </cell>
          <cell r="G1383" t="str">
            <v>DPS</v>
          </cell>
          <cell r="H1383" t="str">
            <v>180/12</v>
          </cell>
          <cell r="I1383">
            <v>2013</v>
          </cell>
          <cell r="J1383" t="str">
            <v xml:space="preserve">MENDEZ ARBOLEDA Y CIA LTDA.  </v>
          </cell>
          <cell r="K1383" t="str">
            <v>860.091.266-1</v>
          </cell>
          <cell r="L1383" t="str">
            <v>NEIVA</v>
          </cell>
          <cell r="M1383" t="str">
            <v>CALLE 8 48 - 40 CASA 11</v>
          </cell>
          <cell r="N1383">
            <v>3102880090</v>
          </cell>
          <cell r="O1383" t="str">
            <v>EL ARRENDADOR ENTREGA AL DPS Y ESTA RECIBE EN CALIDAD DE ARRENDAMIENTO LAS OFICINAS UBICADAS EN LA CIUDAD DE NEIVA  (HUILA), CARRERA 7A CON CALLE 6 ESQUINA, PARA FUNCIONAMIENTO DE LA DR HUILA.</v>
          </cell>
          <cell r="P1383">
            <v>221887702</v>
          </cell>
          <cell r="Q1383">
            <v>22188771</v>
          </cell>
          <cell r="R1383">
            <v>244076473</v>
          </cell>
          <cell r="S1383">
            <v>3613</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t="str">
            <v>GLADYS C ARANGO MARTINEZ</v>
          </cell>
          <cell r="AJ1383" t="str">
            <v>UN PRIMER PAGO EN EL MES DIC/12 POR $11,742,180, DOCE PAGOS MENSUALES DE ENERO A DICIEMBRE DE 2013 POR $12,094,445 Y SIETE PAGOS MENSUALES DE ENERO A JULIO DE 2014 POR $ 12,457,279}</v>
          </cell>
          <cell r="AK1383" t="str">
            <v>SAS 0074</v>
          </cell>
          <cell r="AL1383" t="str">
            <v>130000062383 DEL 19/09/2012</v>
          </cell>
          <cell r="AM1383" t="str">
            <v xml:space="preserve"> DECIMO  PRIMER PAGO,CANON MES DE OCTUBRE/13</v>
          </cell>
          <cell r="AN1383">
            <v>10994950</v>
          </cell>
          <cell r="AO1383">
            <v>0</v>
          </cell>
          <cell r="AP1383">
            <v>0</v>
          </cell>
          <cell r="AQ1383">
            <v>0</v>
          </cell>
          <cell r="AR1383">
            <v>0</v>
          </cell>
          <cell r="AS1383">
            <v>0</v>
          </cell>
          <cell r="AT1383">
            <v>0</v>
          </cell>
          <cell r="AU1383">
            <v>10994950</v>
          </cell>
          <cell r="AV1383">
            <v>0.1</v>
          </cell>
          <cell r="AW1383">
            <v>0</v>
          </cell>
          <cell r="AX1383">
            <v>1099495</v>
          </cell>
          <cell r="AY1383">
            <v>0</v>
          </cell>
          <cell r="AZ1383">
            <v>12094445</v>
          </cell>
          <cell r="BA1383" t="str">
            <v>NO</v>
          </cell>
          <cell r="BB1383" t="str">
            <v>NO</v>
          </cell>
          <cell r="BC1383" t="str">
            <v>NO</v>
          </cell>
          <cell r="BD1383" t="str">
            <v>NO</v>
          </cell>
          <cell r="BE1383" t="str">
            <v>COMÚN</v>
          </cell>
          <cell r="BF1383" t="str">
            <v>NO</v>
          </cell>
          <cell r="BG1383" t="str">
            <v>ARRIENDO BIEN INMUEBLE</v>
          </cell>
          <cell r="BH1383">
            <v>3.5000000000000003E-2</v>
          </cell>
          <cell r="BI1383">
            <v>0</v>
          </cell>
          <cell r="BJ1383">
            <v>0</v>
          </cell>
          <cell r="BK1383" t="str">
            <v>COMÚN</v>
          </cell>
          <cell r="BL1383">
            <v>0.15</v>
          </cell>
          <cell r="BM1383">
            <v>0</v>
          </cell>
          <cell r="BN1383">
            <v>0</v>
          </cell>
          <cell r="BO1383" t="str">
            <v>NEIVA- tarifa única- 5Xmil ART.108 ACU.050/09</v>
          </cell>
          <cell r="BP1383">
            <v>5.0000000000000001E-3</v>
          </cell>
          <cell r="BQ1383">
            <v>0</v>
          </cell>
          <cell r="BR1383">
            <v>0</v>
          </cell>
          <cell r="BS1383">
            <v>0</v>
          </cell>
          <cell r="BT1383">
            <v>0</v>
          </cell>
          <cell r="BU1383" t="str">
            <v>AUTORRETENEDOR</v>
          </cell>
          <cell r="BV1383">
            <v>0</v>
          </cell>
          <cell r="BW1383">
            <v>384823</v>
          </cell>
          <cell r="BX1383">
            <v>0</v>
          </cell>
          <cell r="BY1383">
            <v>164924</v>
          </cell>
          <cell r="BZ1383">
            <v>0</v>
          </cell>
          <cell r="CA1383">
            <v>54975</v>
          </cell>
          <cell r="CB1383">
            <v>0</v>
          </cell>
          <cell r="CC1383">
            <v>0</v>
          </cell>
          <cell r="CD1383">
            <v>0</v>
          </cell>
          <cell r="CE1383">
            <v>0</v>
          </cell>
          <cell r="CF1383">
            <v>11489723</v>
          </cell>
          <cell r="CG1383">
            <v>41551</v>
          </cell>
          <cell r="CH1383">
            <v>953</v>
          </cell>
          <cell r="CI1383">
            <v>3613</v>
          </cell>
          <cell r="CJ1383" t="str">
            <v>Irma Estela Cardenas Acosta</v>
          </cell>
          <cell r="CK1383" t="str">
            <v>ARRENDAMIENTO DE BIENES INMUEBLES</v>
          </cell>
          <cell r="CL1383" t="str">
            <v>GASTOS GENERALES</v>
          </cell>
          <cell r="CM1383" t="str">
            <v>201261003002000180E</v>
          </cell>
          <cell r="CN1383">
            <v>0</v>
          </cell>
          <cell r="CO1383" t="str">
            <v>NO APLICA</v>
          </cell>
          <cell r="CP1383">
            <v>0</v>
          </cell>
          <cell r="CQ1383" t="str">
            <v>2013-6200147623</v>
          </cell>
          <cell r="CR1383">
            <v>0</v>
          </cell>
          <cell r="CS1383">
            <v>0</v>
          </cell>
          <cell r="CT1383">
            <v>0</v>
          </cell>
          <cell r="CU1383">
            <v>0</v>
          </cell>
          <cell r="CV1383">
            <v>0</v>
          </cell>
          <cell r="CW1383">
            <v>0</v>
          </cell>
          <cell r="CX1383">
            <v>0</v>
          </cell>
          <cell r="CY1383">
            <v>0</v>
          </cell>
          <cell r="CZ1383">
            <v>0</v>
          </cell>
          <cell r="DA1383">
            <v>0</v>
          </cell>
          <cell r="DB1383">
            <v>0</v>
          </cell>
          <cell r="DC1383">
            <v>0</v>
          </cell>
          <cell r="DD1383">
            <v>0</v>
          </cell>
          <cell r="DE1383">
            <v>0</v>
          </cell>
          <cell r="DF1383">
            <v>0</v>
          </cell>
          <cell r="DG1383">
            <v>0</v>
          </cell>
          <cell r="DH1383">
            <v>0</v>
          </cell>
          <cell r="DI1383">
            <v>0</v>
          </cell>
          <cell r="DJ1383">
            <v>0</v>
          </cell>
          <cell r="DK1383">
            <v>0</v>
          </cell>
          <cell r="DL1383">
            <v>0</v>
          </cell>
          <cell r="DM1383">
            <v>0</v>
          </cell>
          <cell r="DN1383">
            <v>0</v>
          </cell>
          <cell r="DO1383">
            <v>0</v>
          </cell>
          <cell r="DP1383">
            <v>0</v>
          </cell>
          <cell r="DQ1383">
            <v>0</v>
          </cell>
          <cell r="DR1383">
            <v>0</v>
          </cell>
          <cell r="DS1383">
            <v>0</v>
          </cell>
          <cell r="DT1383">
            <v>0</v>
          </cell>
          <cell r="DU1383">
            <v>0</v>
          </cell>
          <cell r="DV1383">
            <v>0</v>
          </cell>
          <cell r="DW1383">
            <v>0</v>
          </cell>
          <cell r="DX1383">
            <v>0</v>
          </cell>
          <cell r="DY1383">
            <v>0</v>
          </cell>
          <cell r="DZ1383">
            <v>0</v>
          </cell>
          <cell r="EA1383">
            <v>0</v>
          </cell>
          <cell r="EB1383">
            <v>0</v>
          </cell>
          <cell r="EC1383">
            <v>0</v>
          </cell>
          <cell r="ED1383">
            <v>0</v>
          </cell>
          <cell r="EE1383">
            <v>0</v>
          </cell>
          <cell r="EF1383">
            <v>0</v>
          </cell>
          <cell r="EG1383">
            <v>0</v>
          </cell>
          <cell r="EH1383">
            <v>0</v>
          </cell>
          <cell r="EI1383">
            <v>0</v>
          </cell>
          <cell r="EJ1383">
            <v>0</v>
          </cell>
        </row>
        <row r="1384">
          <cell r="B1384">
            <v>1467</v>
          </cell>
          <cell r="C1384">
            <v>41593</v>
          </cell>
          <cell r="D1384">
            <v>1159</v>
          </cell>
          <cell r="E1384" t="str">
            <v>IrmaC</v>
          </cell>
          <cell r="F1384">
            <v>41593</v>
          </cell>
          <cell r="G1384" t="str">
            <v>DPS</v>
          </cell>
          <cell r="H1384" t="str">
            <v>294/11</v>
          </cell>
          <cell r="I1384">
            <v>2012</v>
          </cell>
          <cell r="J1384" t="str">
            <v>FONDO MIXTO DE PROMOCIÓN DE LA CULTURA Y LAS ARTES DE NARIÑO.</v>
          </cell>
          <cell r="K1384" t="str">
            <v>800.230.718-8</v>
          </cell>
          <cell r="L1384" t="str">
            <v>PASTO - NARIÑO</v>
          </cell>
          <cell r="M1384" t="str">
            <v>CALLE 15 No. 24-48</v>
          </cell>
          <cell r="N1384">
            <v>0</v>
          </cell>
          <cell r="O1384" t="str">
            <v>EL PRESENTE CONTRATO TIENE POR OBJETO LA CONCESIÓN, POR PARTE DE LA ADMINISTRACIÓN CONTRATANTE,  DE UNA SUBVENCIÓN PARA LA EJECUCIÓN DE LA ACCIÓN DENOMINADA: "FORTALECIMIENTO DEL PROCESO INTERCULTURAL DESDE LA EDUCACIÓN Y LA COMUNICACIÓN EN LA REGIÓN MACI</v>
          </cell>
          <cell r="P1384">
            <v>603201200</v>
          </cell>
          <cell r="Q1384">
            <v>0</v>
          </cell>
          <cell r="R1384">
            <v>603201200</v>
          </cell>
          <cell r="S1384">
            <v>188012</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t="str">
            <v>SONIA ALEJANDRINA CASTILLO OSPINA</v>
          </cell>
          <cell r="AJ1384" t="str">
            <v>1ER PAGO PREFINANCIACIÓN €158.515, PREVISIÓN DEL IMPORTE DE LOS PAGOS SUBSECUENTES €35.371, IMPORTE PREVISTO COMO PAGO FINAL €21.543</v>
          </cell>
          <cell r="AK1384" t="str">
            <v>ANEXO V: SOLICITUD DE PAGO RELATIVA A CONTRATO DE SUBVENCIÓN ACCIONES EXTERIORES DE LA UNIÓN EUROPEA</v>
          </cell>
          <cell r="AL1384" t="str">
            <v>NO APLICA</v>
          </cell>
          <cell r="AM1384" t="str">
            <v>SEGUNDO DESEMBOLSO- SON 34,705,76 EUROS A TASA DE MONETIZACION $2,800</v>
          </cell>
          <cell r="AN1384">
            <v>97176128</v>
          </cell>
          <cell r="AO1384">
            <v>0</v>
          </cell>
          <cell r="AP1384">
            <v>0</v>
          </cell>
          <cell r="AQ1384">
            <v>0</v>
          </cell>
          <cell r="AR1384">
            <v>0</v>
          </cell>
          <cell r="AS1384">
            <v>0</v>
          </cell>
          <cell r="AT1384">
            <v>0</v>
          </cell>
          <cell r="AU1384">
            <v>0</v>
          </cell>
          <cell r="AV1384">
            <v>0</v>
          </cell>
          <cell r="AW1384">
            <v>0</v>
          </cell>
          <cell r="AX1384">
            <v>0</v>
          </cell>
          <cell r="AY1384">
            <v>0</v>
          </cell>
          <cell r="AZ1384">
            <v>97176128</v>
          </cell>
          <cell r="BA1384" t="str">
            <v>NO</v>
          </cell>
          <cell r="BB1384" t="str">
            <v>SI</v>
          </cell>
          <cell r="BC1384" t="str">
            <v>SI</v>
          </cell>
          <cell r="BD1384" t="str">
            <v>SI</v>
          </cell>
          <cell r="BE1384" t="str">
            <v>ENTIDAD RÉGIMEN ESPECIAL</v>
          </cell>
          <cell r="BF1384" t="str">
            <v>NO</v>
          </cell>
          <cell r="BG1384" t="str">
            <v>ENTIDAD SIN ANIMO DE LUCRO- CONTRATO DE SUBVENCIÓN: NO PROCEDE RETENCIÓN EN LA FUENTE.</v>
          </cell>
          <cell r="BH1384">
            <v>0</v>
          </cell>
          <cell r="BI1384">
            <v>0</v>
          </cell>
          <cell r="BJ1384">
            <v>0</v>
          </cell>
          <cell r="BK1384" t="str">
            <v>CONTRATO DE SUBVENCIÓN. DONACIÓN DE LA UNIÓN EUROPEA. NO APLICA IVA</v>
          </cell>
          <cell r="BL1384">
            <v>0</v>
          </cell>
          <cell r="BM1384">
            <v>0</v>
          </cell>
          <cell r="BN1384">
            <v>0</v>
          </cell>
          <cell r="BO1384" t="str">
            <v>CONTRATO DE SUBVENCIÓN. DONACIÓN DE LA UNIÓN EUROPEA. NO APLICA ICA</v>
          </cell>
          <cell r="BP1384">
            <v>0</v>
          </cell>
          <cell r="BQ1384">
            <v>0</v>
          </cell>
          <cell r="BR1384">
            <v>0</v>
          </cell>
          <cell r="BS1384">
            <v>0</v>
          </cell>
          <cell r="BT1384">
            <v>0</v>
          </cell>
          <cell r="BU1384" t="str">
            <v>NO APLICA</v>
          </cell>
          <cell r="BV1384">
            <v>0</v>
          </cell>
          <cell r="BW1384">
            <v>0</v>
          </cell>
          <cell r="BX1384">
            <v>0</v>
          </cell>
          <cell r="BY1384">
            <v>0</v>
          </cell>
          <cell r="BZ1384">
            <v>0</v>
          </cell>
          <cell r="CA1384">
            <v>0</v>
          </cell>
          <cell r="CB1384">
            <v>0</v>
          </cell>
          <cell r="CC1384">
            <v>0</v>
          </cell>
          <cell r="CD1384">
            <v>0</v>
          </cell>
          <cell r="CE1384">
            <v>0</v>
          </cell>
          <cell r="CF1384">
            <v>97176128</v>
          </cell>
          <cell r="CG1384">
            <v>41593</v>
          </cell>
          <cell r="CH1384">
            <v>1159</v>
          </cell>
          <cell r="CI1384">
            <v>188012</v>
          </cell>
          <cell r="CJ1384" t="str">
            <v>Irma Estela Cardenas Acosta</v>
          </cell>
          <cell r="CK1384" t="str">
            <v>DESARROLLO, PAZ Y ESTABILIDAD</v>
          </cell>
          <cell r="CL1384" t="str">
            <v>RECURSOS PROPIOS</v>
          </cell>
          <cell r="CM1384" t="str">
            <v>SIN EXPEDIENTE ORFEO</v>
          </cell>
          <cell r="CN1384" t="str">
            <v>RESERVA</v>
          </cell>
          <cell r="CO1384" t="str">
            <v>NO APLICA</v>
          </cell>
          <cell r="CP1384">
            <v>0</v>
          </cell>
          <cell r="CQ1384" t="str">
            <v>2013-5010175603</v>
          </cell>
          <cell r="CR1384" t="str">
            <v>CONTRATO DE SUBVENCIÓN 294-2011. REF.UE: DCI/ALA/2011/279-169. DONACIÓN DE RECURSOS POR PARTE DE LA UNIÓN EUROPEA: VALOR TOTAL DE LA SUBVENCIÓN: 215.429 EUROS: VALOR DE ESTE GIRO: 158.515 EUROS</v>
          </cell>
          <cell r="CS1384">
            <v>0</v>
          </cell>
          <cell r="CT1384">
            <v>0</v>
          </cell>
          <cell r="CU1384">
            <v>0</v>
          </cell>
          <cell r="CV1384">
            <v>0</v>
          </cell>
          <cell r="CW1384">
            <v>0</v>
          </cell>
          <cell r="CX1384">
            <v>0</v>
          </cell>
          <cell r="CY1384">
            <v>0</v>
          </cell>
          <cell r="CZ1384">
            <v>0</v>
          </cell>
          <cell r="DA1384">
            <v>0</v>
          </cell>
          <cell r="DB1384">
            <v>0</v>
          </cell>
          <cell r="DC1384">
            <v>0</v>
          </cell>
          <cell r="DD1384">
            <v>0</v>
          </cell>
          <cell r="DE1384">
            <v>0</v>
          </cell>
          <cell r="DF1384">
            <v>0</v>
          </cell>
          <cell r="DG1384">
            <v>0</v>
          </cell>
          <cell r="DH1384">
            <v>0</v>
          </cell>
          <cell r="DI1384">
            <v>0</v>
          </cell>
          <cell r="DJ1384">
            <v>0</v>
          </cell>
          <cell r="DK1384">
            <v>0</v>
          </cell>
          <cell r="DL1384">
            <v>0</v>
          </cell>
          <cell r="DM1384">
            <v>0</v>
          </cell>
          <cell r="DN1384">
            <v>0</v>
          </cell>
          <cell r="DO1384">
            <v>0</v>
          </cell>
          <cell r="DP1384">
            <v>0</v>
          </cell>
          <cell r="DQ1384">
            <v>0</v>
          </cell>
          <cell r="DR1384">
            <v>0</v>
          </cell>
          <cell r="DS1384">
            <v>0</v>
          </cell>
          <cell r="DT1384">
            <v>0</v>
          </cell>
          <cell r="DU1384">
            <v>0</v>
          </cell>
          <cell r="DV1384">
            <v>0</v>
          </cell>
          <cell r="DW1384">
            <v>0</v>
          </cell>
          <cell r="DX1384">
            <v>0</v>
          </cell>
          <cell r="DY1384">
            <v>0</v>
          </cell>
          <cell r="DZ1384">
            <v>0</v>
          </cell>
          <cell r="EA1384">
            <v>0</v>
          </cell>
          <cell r="EB1384">
            <v>0</v>
          </cell>
          <cell r="EC1384">
            <v>0</v>
          </cell>
          <cell r="ED1384">
            <v>0</v>
          </cell>
          <cell r="EE1384">
            <v>0</v>
          </cell>
          <cell r="EF1384">
            <v>0</v>
          </cell>
          <cell r="EG1384">
            <v>0</v>
          </cell>
          <cell r="EH1384">
            <v>0</v>
          </cell>
          <cell r="EI1384">
            <v>0</v>
          </cell>
          <cell r="EJ1384">
            <v>0</v>
          </cell>
        </row>
        <row r="1385">
          <cell r="B1385">
            <v>1488</v>
          </cell>
          <cell r="C1385">
            <v>41555</v>
          </cell>
          <cell r="D1385" t="str">
            <v>SIN</v>
          </cell>
          <cell r="E1385" t="str">
            <v>IrmaC</v>
          </cell>
          <cell r="F1385">
            <v>41555</v>
          </cell>
          <cell r="G1385" t="str">
            <v>DPS</v>
          </cell>
          <cell r="H1385" t="str">
            <v>RES 928 DE 2013</v>
          </cell>
          <cell r="I1385">
            <v>2013</v>
          </cell>
          <cell r="J1385" t="str">
            <v>HECTOR ALBERTO CASTILLO RICO</v>
          </cell>
          <cell r="K1385" t="str">
            <v>1,129,564,675</v>
          </cell>
          <cell r="L1385">
            <v>0</v>
          </cell>
          <cell r="M1385">
            <v>0</v>
          </cell>
          <cell r="N1385">
            <v>0</v>
          </cell>
          <cell r="O1385" t="str">
            <v>TRANSFERENCIA PARTICIPANTE INGRESO SOCIAL- SOLICITUD ELABORACION OBLIGACION INDIVIDUAL.</v>
          </cell>
          <cell r="P1385">
            <v>600000</v>
          </cell>
          <cell r="Q1385">
            <v>0</v>
          </cell>
          <cell r="R1385">
            <v>600000</v>
          </cell>
          <cell r="S1385">
            <v>644813</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t="str">
            <v>MARIANA ESCOBAR ARANGO</v>
          </cell>
          <cell r="AJ1385" t="str">
            <v>UNICO</v>
          </cell>
          <cell r="AK1385" t="str">
            <v>RES 928-2013</v>
          </cell>
          <cell r="AL1385" t="str">
            <v>NA</v>
          </cell>
          <cell r="AM1385" t="str">
            <v>TRANSFERENCIA PARTICIPANTE INGRESO SOCIAL- SOLICITUD ELABORACION OBLIGACION INDIVIDUAL.</v>
          </cell>
          <cell r="AN1385">
            <v>600000</v>
          </cell>
          <cell r="AO1385">
            <v>0</v>
          </cell>
          <cell r="AP1385">
            <v>0</v>
          </cell>
          <cell r="AQ1385">
            <v>0</v>
          </cell>
          <cell r="AR1385">
            <v>0</v>
          </cell>
          <cell r="AS1385">
            <v>0</v>
          </cell>
          <cell r="AT1385">
            <v>0</v>
          </cell>
          <cell r="AU1385">
            <v>0</v>
          </cell>
          <cell r="AV1385">
            <v>0</v>
          </cell>
          <cell r="AW1385">
            <v>0</v>
          </cell>
          <cell r="AX1385">
            <v>0</v>
          </cell>
          <cell r="AY1385">
            <v>0</v>
          </cell>
          <cell r="AZ1385">
            <v>600000</v>
          </cell>
          <cell r="BA1385" t="str">
            <v>NO</v>
          </cell>
          <cell r="BB1385" t="str">
            <v>NO</v>
          </cell>
          <cell r="BC1385" t="str">
            <v>SI</v>
          </cell>
          <cell r="BD1385" t="str">
            <v>SI</v>
          </cell>
          <cell r="BE1385" t="str">
            <v>EXCLUIDO</v>
          </cell>
          <cell r="BF1385" t="str">
            <v>NO</v>
          </cell>
          <cell r="BG1385">
            <v>0</v>
          </cell>
          <cell r="BH1385">
            <v>0</v>
          </cell>
          <cell r="BI1385">
            <v>0</v>
          </cell>
          <cell r="BJ1385">
            <v>0</v>
          </cell>
          <cell r="BK1385" t="str">
            <v>EXCLUIDO</v>
          </cell>
          <cell r="BL1385">
            <v>0.15</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cell r="BZ1385">
            <v>0</v>
          </cell>
          <cell r="CA1385">
            <v>0</v>
          </cell>
          <cell r="CB1385">
            <v>0</v>
          </cell>
          <cell r="CC1385">
            <v>0</v>
          </cell>
          <cell r="CD1385">
            <v>0</v>
          </cell>
          <cell r="CE1385">
            <v>0</v>
          </cell>
          <cell r="CF1385">
            <v>600000</v>
          </cell>
          <cell r="CG1385">
            <v>41555</v>
          </cell>
          <cell r="CH1385" t="str">
            <v>SIN</v>
          </cell>
          <cell r="CI1385">
            <v>644813</v>
          </cell>
          <cell r="CJ1385" t="str">
            <v>Irma Estela Cardenas Acosta</v>
          </cell>
          <cell r="CK1385">
            <v>0</v>
          </cell>
          <cell r="CL1385">
            <v>0</v>
          </cell>
          <cell r="CM1385" t="str">
            <v>SIN EXPEDIENTE ORFEO</v>
          </cell>
          <cell r="CN1385">
            <v>0</v>
          </cell>
          <cell r="CO1385" t="str">
            <v>NO APLICA</v>
          </cell>
          <cell r="CP1385">
            <v>0</v>
          </cell>
          <cell r="CQ1385" t="str">
            <v>2013-3000148163</v>
          </cell>
          <cell r="CR1385">
            <v>0</v>
          </cell>
          <cell r="CS1385">
            <v>0</v>
          </cell>
          <cell r="CT1385">
            <v>0</v>
          </cell>
          <cell r="CU1385">
            <v>0</v>
          </cell>
          <cell r="CV1385">
            <v>0</v>
          </cell>
          <cell r="CW1385">
            <v>0</v>
          </cell>
          <cell r="CX1385">
            <v>0</v>
          </cell>
          <cell r="CY1385">
            <v>0</v>
          </cell>
          <cell r="CZ1385">
            <v>0</v>
          </cell>
          <cell r="DA1385">
            <v>0</v>
          </cell>
          <cell r="DB1385">
            <v>0</v>
          </cell>
          <cell r="DC1385">
            <v>0</v>
          </cell>
          <cell r="DD1385">
            <v>0</v>
          </cell>
          <cell r="DE1385">
            <v>0</v>
          </cell>
          <cell r="DF1385">
            <v>0</v>
          </cell>
          <cell r="DG1385">
            <v>0</v>
          </cell>
          <cell r="DH1385">
            <v>0</v>
          </cell>
          <cell r="DI1385">
            <v>0</v>
          </cell>
          <cell r="DJ1385">
            <v>0</v>
          </cell>
          <cell r="DK1385">
            <v>0</v>
          </cell>
          <cell r="DL1385">
            <v>0</v>
          </cell>
          <cell r="DM1385">
            <v>0</v>
          </cell>
          <cell r="DN1385">
            <v>0</v>
          </cell>
          <cell r="DO1385">
            <v>0</v>
          </cell>
          <cell r="DP1385">
            <v>0</v>
          </cell>
          <cell r="DQ1385">
            <v>0</v>
          </cell>
          <cell r="DR1385">
            <v>0</v>
          </cell>
          <cell r="DS1385">
            <v>0</v>
          </cell>
          <cell r="DT1385">
            <v>0</v>
          </cell>
          <cell r="DU1385">
            <v>0</v>
          </cell>
          <cell r="DV1385">
            <v>0</v>
          </cell>
          <cell r="DW1385">
            <v>0</v>
          </cell>
          <cell r="DX1385">
            <v>0</v>
          </cell>
          <cell r="DY1385">
            <v>0</v>
          </cell>
          <cell r="DZ1385">
            <v>0</v>
          </cell>
          <cell r="EA1385">
            <v>0</v>
          </cell>
          <cell r="EB1385">
            <v>0</v>
          </cell>
          <cell r="EC1385">
            <v>0</v>
          </cell>
          <cell r="ED1385">
            <v>0</v>
          </cell>
          <cell r="EE1385">
            <v>0</v>
          </cell>
          <cell r="EF1385">
            <v>0</v>
          </cell>
          <cell r="EG1385">
            <v>0</v>
          </cell>
          <cell r="EH1385">
            <v>0</v>
          </cell>
          <cell r="EI1385">
            <v>0</v>
          </cell>
          <cell r="EJ1385">
            <v>0</v>
          </cell>
        </row>
        <row r="1386">
          <cell r="B1386">
            <v>1489</v>
          </cell>
          <cell r="C1386">
            <v>41555</v>
          </cell>
          <cell r="D1386" t="str">
            <v>SIN</v>
          </cell>
          <cell r="E1386" t="str">
            <v>IrmaC</v>
          </cell>
          <cell r="F1386">
            <v>41555</v>
          </cell>
          <cell r="G1386" t="str">
            <v>DPS</v>
          </cell>
          <cell r="H1386" t="str">
            <v>RES 928 DE 2013</v>
          </cell>
          <cell r="I1386">
            <v>2013</v>
          </cell>
          <cell r="J1386" t="str">
            <v>EIMIS MARIA ESCAMILLA JIMENEZ</v>
          </cell>
          <cell r="K1386" t="str">
            <v>1,193,475,467</v>
          </cell>
          <cell r="L1386">
            <v>0</v>
          </cell>
          <cell r="M1386">
            <v>0</v>
          </cell>
          <cell r="N1386">
            <v>0</v>
          </cell>
          <cell r="O1386" t="str">
            <v>TRANSFERENCIA PARTICIPANTE INGRESO SOCIAL- SOLICITUD ELABORACION OBLIGACION INDIVIDUAL.</v>
          </cell>
          <cell r="P1386">
            <v>600000</v>
          </cell>
          <cell r="Q1386">
            <v>0</v>
          </cell>
          <cell r="R1386">
            <v>600000</v>
          </cell>
          <cell r="S1386">
            <v>698313</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t="str">
            <v>MARIANA ESCOBAR ARANGO</v>
          </cell>
          <cell r="AJ1386" t="str">
            <v>UNICO</v>
          </cell>
          <cell r="AK1386" t="str">
            <v>RES 928-2013</v>
          </cell>
          <cell r="AL1386" t="str">
            <v>NA</v>
          </cell>
          <cell r="AM1386" t="str">
            <v>TRANSFERENCIA PARTICIPANTE INGRESO SOCIAL- SOLICITUD ELABORACION OBLIGACION INDIVIDUAL.</v>
          </cell>
          <cell r="AN1386">
            <v>600000</v>
          </cell>
          <cell r="AO1386">
            <v>0</v>
          </cell>
          <cell r="AP1386">
            <v>0</v>
          </cell>
          <cell r="AQ1386">
            <v>0</v>
          </cell>
          <cell r="AR1386">
            <v>0</v>
          </cell>
          <cell r="AS1386">
            <v>0</v>
          </cell>
          <cell r="AT1386">
            <v>0</v>
          </cell>
          <cell r="AU1386">
            <v>0</v>
          </cell>
          <cell r="AV1386">
            <v>0</v>
          </cell>
          <cell r="AW1386">
            <v>0</v>
          </cell>
          <cell r="AX1386">
            <v>0</v>
          </cell>
          <cell r="AY1386">
            <v>0</v>
          </cell>
          <cell r="AZ1386">
            <v>600000</v>
          </cell>
          <cell r="BA1386" t="str">
            <v>NO</v>
          </cell>
          <cell r="BB1386" t="str">
            <v>NO</v>
          </cell>
          <cell r="BC1386" t="str">
            <v>SI</v>
          </cell>
          <cell r="BD1386" t="str">
            <v>SI</v>
          </cell>
          <cell r="BE1386" t="str">
            <v>EXCLUIDO</v>
          </cell>
          <cell r="BF1386" t="str">
            <v>NO</v>
          </cell>
          <cell r="BG1386">
            <v>0</v>
          </cell>
          <cell r="BH1386">
            <v>0</v>
          </cell>
          <cell r="BI1386">
            <v>0</v>
          </cell>
          <cell r="BJ1386">
            <v>0</v>
          </cell>
          <cell r="BK1386" t="str">
            <v>EXCLUIDO</v>
          </cell>
          <cell r="BL1386">
            <v>0.15</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cell r="BZ1386">
            <v>0</v>
          </cell>
          <cell r="CA1386">
            <v>0</v>
          </cell>
          <cell r="CB1386">
            <v>0</v>
          </cell>
          <cell r="CC1386">
            <v>0</v>
          </cell>
          <cell r="CD1386">
            <v>0</v>
          </cell>
          <cell r="CE1386">
            <v>0</v>
          </cell>
          <cell r="CF1386">
            <v>600000</v>
          </cell>
          <cell r="CG1386">
            <v>41555</v>
          </cell>
          <cell r="CH1386" t="str">
            <v>SIN</v>
          </cell>
          <cell r="CI1386">
            <v>698313</v>
          </cell>
          <cell r="CJ1386" t="str">
            <v>Irma Estela Cardenas Acosta</v>
          </cell>
          <cell r="CK1386">
            <v>0</v>
          </cell>
          <cell r="CL1386">
            <v>0</v>
          </cell>
          <cell r="CM1386" t="str">
            <v>SIN EXPEDIENTE ORFEO</v>
          </cell>
          <cell r="CN1386">
            <v>0</v>
          </cell>
          <cell r="CO1386" t="str">
            <v>NO APLICA</v>
          </cell>
          <cell r="CP1386">
            <v>0</v>
          </cell>
          <cell r="CQ1386" t="str">
            <v>2013-3000148163</v>
          </cell>
          <cell r="CR1386">
            <v>0</v>
          </cell>
          <cell r="CS1386">
            <v>0</v>
          </cell>
          <cell r="CT1386">
            <v>0</v>
          </cell>
          <cell r="CU1386">
            <v>0</v>
          </cell>
          <cell r="CV1386">
            <v>0</v>
          </cell>
          <cell r="CW1386">
            <v>0</v>
          </cell>
          <cell r="CX1386">
            <v>0</v>
          </cell>
          <cell r="CY1386">
            <v>0</v>
          </cell>
          <cell r="CZ1386">
            <v>0</v>
          </cell>
          <cell r="DA1386">
            <v>0</v>
          </cell>
          <cell r="DB1386">
            <v>0</v>
          </cell>
          <cell r="DC1386">
            <v>0</v>
          </cell>
          <cell r="DD1386">
            <v>0</v>
          </cell>
          <cell r="DE1386">
            <v>0</v>
          </cell>
          <cell r="DF1386">
            <v>0</v>
          </cell>
          <cell r="DG1386">
            <v>0</v>
          </cell>
          <cell r="DH1386">
            <v>0</v>
          </cell>
          <cell r="DI1386">
            <v>0</v>
          </cell>
          <cell r="DJ1386">
            <v>0</v>
          </cell>
          <cell r="DK1386">
            <v>0</v>
          </cell>
          <cell r="DL1386">
            <v>0</v>
          </cell>
          <cell r="DM1386">
            <v>0</v>
          </cell>
          <cell r="DN1386">
            <v>0</v>
          </cell>
          <cell r="DO1386">
            <v>0</v>
          </cell>
          <cell r="DP1386">
            <v>0</v>
          </cell>
          <cell r="DQ1386">
            <v>0</v>
          </cell>
          <cell r="DR1386">
            <v>0</v>
          </cell>
          <cell r="DS1386">
            <v>0</v>
          </cell>
          <cell r="DT1386">
            <v>0</v>
          </cell>
          <cell r="DU1386">
            <v>0</v>
          </cell>
          <cell r="DV1386">
            <v>0</v>
          </cell>
          <cell r="DW1386">
            <v>0</v>
          </cell>
          <cell r="DX1386">
            <v>0</v>
          </cell>
          <cell r="DY1386">
            <v>0</v>
          </cell>
          <cell r="DZ1386">
            <v>0</v>
          </cell>
          <cell r="EA1386">
            <v>0</v>
          </cell>
          <cell r="EB1386">
            <v>0</v>
          </cell>
          <cell r="EC1386">
            <v>0</v>
          </cell>
          <cell r="ED1386">
            <v>0</v>
          </cell>
          <cell r="EE1386">
            <v>0</v>
          </cell>
          <cell r="EF1386">
            <v>0</v>
          </cell>
          <cell r="EG1386">
            <v>0</v>
          </cell>
          <cell r="EH1386">
            <v>0</v>
          </cell>
          <cell r="EI1386">
            <v>0</v>
          </cell>
          <cell r="EJ1386">
            <v>0</v>
          </cell>
        </row>
        <row r="1387">
          <cell r="B1387">
            <v>1490</v>
          </cell>
          <cell r="C1387">
            <v>41555</v>
          </cell>
          <cell r="D1387" t="str">
            <v>SIN</v>
          </cell>
          <cell r="E1387" t="str">
            <v>IrmaC</v>
          </cell>
          <cell r="F1387">
            <v>41555</v>
          </cell>
          <cell r="G1387" t="str">
            <v>DPS</v>
          </cell>
          <cell r="H1387" t="str">
            <v>RES 928 DE 2013</v>
          </cell>
          <cell r="I1387">
            <v>2013</v>
          </cell>
          <cell r="J1387" t="str">
            <v>MAYRET JARABA RODRIGUEZ</v>
          </cell>
          <cell r="K1387" t="str">
            <v>1,143,126,347</v>
          </cell>
          <cell r="L1387">
            <v>0</v>
          </cell>
          <cell r="M1387">
            <v>0</v>
          </cell>
          <cell r="N1387">
            <v>0</v>
          </cell>
          <cell r="O1387" t="str">
            <v>TRANSFERENCIA PARTICIPANTE INGRESO SOCIAL- SOLICITUD ELABORACION OBLIGACION INDIVIDUAL.</v>
          </cell>
          <cell r="P1387">
            <v>600000</v>
          </cell>
          <cell r="Q1387">
            <v>0</v>
          </cell>
          <cell r="R1387">
            <v>600000</v>
          </cell>
          <cell r="S1387">
            <v>698913</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t="str">
            <v>MARIANA ESCOBAR ARANGO</v>
          </cell>
          <cell r="AJ1387" t="str">
            <v>UNICO</v>
          </cell>
          <cell r="AK1387" t="str">
            <v>RES 928-2013</v>
          </cell>
          <cell r="AL1387" t="str">
            <v>NA</v>
          </cell>
          <cell r="AM1387" t="str">
            <v>TRANSFERENCIA PARTICIPANTE INGRESO SOCIAL- SOLICITUD ELABORACION OBLIGACION INDIVIDUAL.</v>
          </cell>
          <cell r="AN1387">
            <v>600000</v>
          </cell>
          <cell r="AO1387">
            <v>0</v>
          </cell>
          <cell r="AP1387">
            <v>0</v>
          </cell>
          <cell r="AQ1387">
            <v>0</v>
          </cell>
          <cell r="AR1387">
            <v>0</v>
          </cell>
          <cell r="AS1387">
            <v>0</v>
          </cell>
          <cell r="AT1387">
            <v>0</v>
          </cell>
          <cell r="AU1387">
            <v>0</v>
          </cell>
          <cell r="AV1387">
            <v>0</v>
          </cell>
          <cell r="AW1387">
            <v>0</v>
          </cell>
          <cell r="AX1387">
            <v>0</v>
          </cell>
          <cell r="AY1387">
            <v>0</v>
          </cell>
          <cell r="AZ1387">
            <v>600000</v>
          </cell>
          <cell r="BA1387" t="str">
            <v>NO</v>
          </cell>
          <cell r="BB1387" t="str">
            <v>NO</v>
          </cell>
          <cell r="BC1387" t="str">
            <v>SI</v>
          </cell>
          <cell r="BD1387" t="str">
            <v>SI</v>
          </cell>
          <cell r="BE1387" t="str">
            <v>EXCLUIDO</v>
          </cell>
          <cell r="BF1387" t="str">
            <v>NO</v>
          </cell>
          <cell r="BG1387">
            <v>0</v>
          </cell>
          <cell r="BH1387">
            <v>0</v>
          </cell>
          <cell r="BI1387">
            <v>0</v>
          </cell>
          <cell r="BJ1387">
            <v>0</v>
          </cell>
          <cell r="BK1387" t="str">
            <v>EXCLUIDO</v>
          </cell>
          <cell r="BL1387">
            <v>0.15</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0</v>
          </cell>
          <cell r="BZ1387">
            <v>0</v>
          </cell>
          <cell r="CA1387">
            <v>0</v>
          </cell>
          <cell r="CB1387">
            <v>0</v>
          </cell>
          <cell r="CC1387">
            <v>0</v>
          </cell>
          <cell r="CD1387">
            <v>0</v>
          </cell>
          <cell r="CE1387">
            <v>0</v>
          </cell>
          <cell r="CF1387">
            <v>600000</v>
          </cell>
          <cell r="CG1387">
            <v>41555</v>
          </cell>
          <cell r="CH1387" t="str">
            <v>SIN</v>
          </cell>
          <cell r="CI1387">
            <v>698913</v>
          </cell>
          <cell r="CJ1387" t="str">
            <v>Irma Estela Cardenas Acosta</v>
          </cell>
          <cell r="CK1387">
            <v>0</v>
          </cell>
          <cell r="CL1387">
            <v>0</v>
          </cell>
          <cell r="CM1387" t="str">
            <v>SIN EXPEDIENTE ORFEO</v>
          </cell>
          <cell r="CN1387">
            <v>0</v>
          </cell>
          <cell r="CO1387" t="str">
            <v>NO APLICA</v>
          </cell>
          <cell r="CP1387">
            <v>0</v>
          </cell>
          <cell r="CQ1387" t="str">
            <v>2013-3000148163</v>
          </cell>
          <cell r="CR1387">
            <v>0</v>
          </cell>
          <cell r="CS1387">
            <v>0</v>
          </cell>
          <cell r="CT1387">
            <v>0</v>
          </cell>
          <cell r="CU1387">
            <v>0</v>
          </cell>
          <cell r="CV1387">
            <v>0</v>
          </cell>
          <cell r="CW1387">
            <v>0</v>
          </cell>
          <cell r="CX1387">
            <v>0</v>
          </cell>
          <cell r="CY1387">
            <v>0</v>
          </cell>
          <cell r="CZ1387">
            <v>0</v>
          </cell>
          <cell r="DA1387">
            <v>0</v>
          </cell>
          <cell r="DB1387">
            <v>0</v>
          </cell>
          <cell r="DC1387">
            <v>0</v>
          </cell>
          <cell r="DD1387">
            <v>0</v>
          </cell>
          <cell r="DE1387">
            <v>0</v>
          </cell>
          <cell r="DF1387">
            <v>0</v>
          </cell>
          <cell r="DG1387">
            <v>0</v>
          </cell>
          <cell r="DH1387">
            <v>0</v>
          </cell>
          <cell r="DI1387">
            <v>0</v>
          </cell>
          <cell r="DJ1387">
            <v>0</v>
          </cell>
          <cell r="DK1387">
            <v>0</v>
          </cell>
          <cell r="DL1387">
            <v>0</v>
          </cell>
          <cell r="DM1387">
            <v>0</v>
          </cell>
          <cell r="DN1387">
            <v>0</v>
          </cell>
          <cell r="DO1387">
            <v>0</v>
          </cell>
          <cell r="DP1387">
            <v>0</v>
          </cell>
          <cell r="DQ1387">
            <v>0</v>
          </cell>
          <cell r="DR1387">
            <v>0</v>
          </cell>
          <cell r="DS1387">
            <v>0</v>
          </cell>
          <cell r="DT1387">
            <v>0</v>
          </cell>
          <cell r="DU1387">
            <v>0</v>
          </cell>
          <cell r="DV1387">
            <v>0</v>
          </cell>
          <cell r="DW1387">
            <v>0</v>
          </cell>
          <cell r="DX1387">
            <v>0</v>
          </cell>
          <cell r="DY1387">
            <v>0</v>
          </cell>
          <cell r="DZ1387">
            <v>0</v>
          </cell>
          <cell r="EA1387">
            <v>0</v>
          </cell>
          <cell r="EB1387">
            <v>0</v>
          </cell>
          <cell r="EC1387">
            <v>0</v>
          </cell>
          <cell r="ED1387">
            <v>0</v>
          </cell>
          <cell r="EE1387">
            <v>0</v>
          </cell>
          <cell r="EF1387">
            <v>0</v>
          </cell>
          <cell r="EG1387">
            <v>0</v>
          </cell>
          <cell r="EH1387">
            <v>0</v>
          </cell>
          <cell r="EI1387">
            <v>0</v>
          </cell>
          <cell r="EJ1387">
            <v>0</v>
          </cell>
        </row>
        <row r="1388">
          <cell r="B1388">
            <v>1491</v>
          </cell>
          <cell r="C1388">
            <v>41555</v>
          </cell>
          <cell r="D1388" t="str">
            <v>SIN</v>
          </cell>
          <cell r="E1388" t="str">
            <v>IrmaC</v>
          </cell>
          <cell r="F1388">
            <v>41555</v>
          </cell>
          <cell r="G1388" t="str">
            <v>DPS</v>
          </cell>
          <cell r="H1388" t="str">
            <v>RES 928 DE 2013</v>
          </cell>
          <cell r="I1388">
            <v>2013</v>
          </cell>
          <cell r="J1388" t="str">
            <v>INGRI VANESA CORTEZ PEREA</v>
          </cell>
          <cell r="K1388" t="str">
            <v>1,130,653,318</v>
          </cell>
          <cell r="L1388">
            <v>0</v>
          </cell>
          <cell r="M1388">
            <v>0</v>
          </cell>
          <cell r="N1388">
            <v>0</v>
          </cell>
          <cell r="O1388" t="str">
            <v>TRANSFERENCIA PARTICIPANTE INGRESO SOCIAL- SOLICITUD ELABORACION OBLIGACION INDIVIDUAL.</v>
          </cell>
          <cell r="P1388">
            <v>600000</v>
          </cell>
          <cell r="Q1388">
            <v>0</v>
          </cell>
          <cell r="R1388">
            <v>600000</v>
          </cell>
          <cell r="S1388">
            <v>699213</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t="str">
            <v>MARIANA ESCOBAR ARANGO</v>
          </cell>
          <cell r="AJ1388" t="str">
            <v>UNICO</v>
          </cell>
          <cell r="AK1388" t="str">
            <v>RES 928-2013</v>
          </cell>
          <cell r="AL1388" t="str">
            <v>NA</v>
          </cell>
          <cell r="AM1388" t="str">
            <v>TRANSFERENCIA PARTICIPANTE INGRESO SOCIAL- SOLICITUD ELABORACION OBLIGACION INDIVIDUAL.</v>
          </cell>
          <cell r="AN1388">
            <v>600000</v>
          </cell>
          <cell r="AO1388">
            <v>0</v>
          </cell>
          <cell r="AP1388">
            <v>0</v>
          </cell>
          <cell r="AQ1388">
            <v>0</v>
          </cell>
          <cell r="AR1388">
            <v>0</v>
          </cell>
          <cell r="AS1388">
            <v>0</v>
          </cell>
          <cell r="AT1388">
            <v>0</v>
          </cell>
          <cell r="AU1388">
            <v>0</v>
          </cell>
          <cell r="AV1388">
            <v>0</v>
          </cell>
          <cell r="AW1388">
            <v>0</v>
          </cell>
          <cell r="AX1388">
            <v>0</v>
          </cell>
          <cell r="AY1388">
            <v>0</v>
          </cell>
          <cell r="AZ1388">
            <v>600000</v>
          </cell>
          <cell r="BA1388" t="str">
            <v>NO</v>
          </cell>
          <cell r="BB1388" t="str">
            <v>NO</v>
          </cell>
          <cell r="BC1388" t="str">
            <v>SI</v>
          </cell>
          <cell r="BD1388" t="str">
            <v>SI</v>
          </cell>
          <cell r="BE1388" t="str">
            <v>EXCLUIDO</v>
          </cell>
          <cell r="BF1388" t="str">
            <v>NO</v>
          </cell>
          <cell r="BG1388">
            <v>0</v>
          </cell>
          <cell r="BH1388">
            <v>0</v>
          </cell>
          <cell r="BI1388">
            <v>0</v>
          </cell>
          <cell r="BJ1388">
            <v>0</v>
          </cell>
          <cell r="BK1388" t="str">
            <v>EXCLUIDO</v>
          </cell>
          <cell r="BL1388">
            <v>0.15</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0</v>
          </cell>
          <cell r="BZ1388">
            <v>0</v>
          </cell>
          <cell r="CA1388">
            <v>0</v>
          </cell>
          <cell r="CB1388">
            <v>0</v>
          </cell>
          <cell r="CC1388">
            <v>0</v>
          </cell>
          <cell r="CD1388">
            <v>0</v>
          </cell>
          <cell r="CE1388">
            <v>0</v>
          </cell>
          <cell r="CF1388">
            <v>600000</v>
          </cell>
          <cell r="CG1388">
            <v>41555</v>
          </cell>
          <cell r="CH1388" t="str">
            <v>SIN</v>
          </cell>
          <cell r="CI1388">
            <v>699213</v>
          </cell>
          <cell r="CJ1388" t="str">
            <v>Irma Estela Cardenas Acosta</v>
          </cell>
          <cell r="CK1388">
            <v>0</v>
          </cell>
          <cell r="CL1388">
            <v>0</v>
          </cell>
          <cell r="CM1388" t="str">
            <v>SIN EXPEDIENTE ORFEO</v>
          </cell>
          <cell r="CN1388">
            <v>0</v>
          </cell>
          <cell r="CO1388" t="str">
            <v>NO APLICA</v>
          </cell>
          <cell r="CP1388">
            <v>0</v>
          </cell>
          <cell r="CQ1388" t="str">
            <v>2013-3000148163</v>
          </cell>
          <cell r="CR1388">
            <v>0</v>
          </cell>
          <cell r="CS1388">
            <v>0</v>
          </cell>
          <cell r="CT1388">
            <v>0</v>
          </cell>
          <cell r="CU1388">
            <v>0</v>
          </cell>
          <cell r="CV1388">
            <v>0</v>
          </cell>
          <cell r="CW1388">
            <v>0</v>
          </cell>
          <cell r="CX1388">
            <v>0</v>
          </cell>
          <cell r="CY1388">
            <v>0</v>
          </cell>
          <cell r="CZ1388">
            <v>0</v>
          </cell>
          <cell r="DA1388">
            <v>0</v>
          </cell>
          <cell r="DB1388">
            <v>0</v>
          </cell>
          <cell r="DC1388">
            <v>0</v>
          </cell>
          <cell r="DD1388">
            <v>0</v>
          </cell>
          <cell r="DE1388">
            <v>0</v>
          </cell>
          <cell r="DF1388">
            <v>0</v>
          </cell>
          <cell r="DG1388">
            <v>0</v>
          </cell>
          <cell r="DH1388">
            <v>0</v>
          </cell>
          <cell r="DI1388">
            <v>0</v>
          </cell>
          <cell r="DJ1388">
            <v>0</v>
          </cell>
          <cell r="DK1388">
            <v>0</v>
          </cell>
          <cell r="DL1388">
            <v>0</v>
          </cell>
          <cell r="DM1388">
            <v>0</v>
          </cell>
          <cell r="DN1388">
            <v>0</v>
          </cell>
          <cell r="DO1388">
            <v>0</v>
          </cell>
          <cell r="DP1388">
            <v>0</v>
          </cell>
          <cell r="DQ1388">
            <v>0</v>
          </cell>
          <cell r="DR1388">
            <v>0</v>
          </cell>
          <cell r="DS1388">
            <v>0</v>
          </cell>
          <cell r="DT1388">
            <v>0</v>
          </cell>
          <cell r="DU1388">
            <v>0</v>
          </cell>
          <cell r="DV1388">
            <v>0</v>
          </cell>
          <cell r="DW1388">
            <v>0</v>
          </cell>
          <cell r="DX1388">
            <v>0</v>
          </cell>
          <cell r="DY1388">
            <v>0</v>
          </cell>
          <cell r="DZ1388">
            <v>0</v>
          </cell>
          <cell r="EA1388">
            <v>0</v>
          </cell>
          <cell r="EB1388">
            <v>0</v>
          </cell>
          <cell r="EC1388">
            <v>0</v>
          </cell>
          <cell r="ED1388">
            <v>0</v>
          </cell>
          <cell r="EE1388">
            <v>0</v>
          </cell>
          <cell r="EF1388">
            <v>0</v>
          </cell>
          <cell r="EG1388">
            <v>0</v>
          </cell>
          <cell r="EH1388">
            <v>0</v>
          </cell>
          <cell r="EI1388">
            <v>0</v>
          </cell>
          <cell r="EJ1388">
            <v>0</v>
          </cell>
        </row>
        <row r="1389">
          <cell r="B1389">
            <v>1492</v>
          </cell>
          <cell r="C1389">
            <v>41555</v>
          </cell>
          <cell r="D1389" t="str">
            <v>SIN</v>
          </cell>
          <cell r="E1389" t="str">
            <v>IrmaC</v>
          </cell>
          <cell r="F1389">
            <v>41555</v>
          </cell>
          <cell r="G1389" t="str">
            <v>DPS</v>
          </cell>
          <cell r="H1389" t="str">
            <v>RES 928 DE 2013</v>
          </cell>
          <cell r="I1389">
            <v>2013</v>
          </cell>
          <cell r="J1389" t="str">
            <v>BIDALIA CASTRO CONDE</v>
          </cell>
          <cell r="K1389" t="str">
            <v>22,515,584</v>
          </cell>
          <cell r="L1389">
            <v>0</v>
          </cell>
          <cell r="M1389">
            <v>0</v>
          </cell>
          <cell r="N1389">
            <v>0</v>
          </cell>
          <cell r="O1389" t="str">
            <v>TRANSFERENCIA PARTICIPANTE INGRESO SOCIAL- SOLICITUD ELABORACION OBLIGACION INDIVIDUAL.</v>
          </cell>
          <cell r="P1389">
            <v>900000</v>
          </cell>
          <cell r="Q1389">
            <v>0</v>
          </cell>
          <cell r="R1389">
            <v>900000</v>
          </cell>
          <cell r="S1389">
            <v>704613</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t="str">
            <v>MARIANA ESCOBAR ARANGO</v>
          </cell>
          <cell r="AJ1389" t="str">
            <v>UNICO</v>
          </cell>
          <cell r="AK1389" t="str">
            <v>RES 928-2013</v>
          </cell>
          <cell r="AL1389" t="str">
            <v>NA</v>
          </cell>
          <cell r="AM1389" t="str">
            <v>TRANSFERENCIA PARTICIPANTE INGRESO SOCIAL- SOLICITUD ELABORACION OBLIGACION INDIVIDUAL.</v>
          </cell>
          <cell r="AN1389">
            <v>900000</v>
          </cell>
          <cell r="AO1389">
            <v>0</v>
          </cell>
          <cell r="AP1389">
            <v>0</v>
          </cell>
          <cell r="AQ1389">
            <v>0</v>
          </cell>
          <cell r="AR1389">
            <v>0</v>
          </cell>
          <cell r="AS1389">
            <v>0</v>
          </cell>
          <cell r="AT1389">
            <v>0</v>
          </cell>
          <cell r="AU1389">
            <v>0</v>
          </cell>
          <cell r="AV1389">
            <v>0</v>
          </cell>
          <cell r="AW1389">
            <v>0</v>
          </cell>
          <cell r="AX1389">
            <v>0</v>
          </cell>
          <cell r="AY1389">
            <v>0</v>
          </cell>
          <cell r="AZ1389">
            <v>900000</v>
          </cell>
          <cell r="BA1389" t="str">
            <v>NO</v>
          </cell>
          <cell r="BB1389" t="str">
            <v>NO</v>
          </cell>
          <cell r="BC1389" t="str">
            <v>SI</v>
          </cell>
          <cell r="BD1389" t="str">
            <v>SI</v>
          </cell>
          <cell r="BE1389" t="str">
            <v>EXCLUIDO</v>
          </cell>
          <cell r="BF1389" t="str">
            <v>NO</v>
          </cell>
          <cell r="BG1389">
            <v>0</v>
          </cell>
          <cell r="BH1389">
            <v>0</v>
          </cell>
          <cell r="BI1389">
            <v>0</v>
          </cell>
          <cell r="BJ1389">
            <v>0</v>
          </cell>
          <cell r="BK1389" t="str">
            <v>EXCLUIDO</v>
          </cell>
          <cell r="BL1389">
            <v>0.15</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0</v>
          </cell>
          <cell r="BZ1389">
            <v>0</v>
          </cell>
          <cell r="CA1389">
            <v>0</v>
          </cell>
          <cell r="CB1389">
            <v>0</v>
          </cell>
          <cell r="CC1389">
            <v>0</v>
          </cell>
          <cell r="CD1389">
            <v>0</v>
          </cell>
          <cell r="CE1389">
            <v>0</v>
          </cell>
          <cell r="CF1389">
            <v>900000</v>
          </cell>
          <cell r="CG1389">
            <v>41555</v>
          </cell>
          <cell r="CH1389" t="str">
            <v>SIN</v>
          </cell>
          <cell r="CI1389">
            <v>704613</v>
          </cell>
          <cell r="CJ1389" t="str">
            <v>Irma Estela Cardenas Acosta</v>
          </cell>
          <cell r="CK1389">
            <v>0</v>
          </cell>
          <cell r="CL1389">
            <v>0</v>
          </cell>
          <cell r="CM1389" t="str">
            <v>SIN EXPEDIENTE ORFEO</v>
          </cell>
          <cell r="CN1389">
            <v>0</v>
          </cell>
          <cell r="CO1389" t="str">
            <v>NO APLICA</v>
          </cell>
          <cell r="CP1389">
            <v>0</v>
          </cell>
          <cell r="CQ1389" t="str">
            <v>2013-3000148163</v>
          </cell>
          <cell r="CR1389">
            <v>0</v>
          </cell>
          <cell r="CS1389">
            <v>0</v>
          </cell>
          <cell r="CT1389">
            <v>0</v>
          </cell>
          <cell r="CU1389">
            <v>0</v>
          </cell>
          <cell r="CV1389">
            <v>0</v>
          </cell>
          <cell r="CW1389">
            <v>0</v>
          </cell>
          <cell r="CX1389">
            <v>0</v>
          </cell>
          <cell r="CY1389">
            <v>0</v>
          </cell>
          <cell r="CZ1389">
            <v>0</v>
          </cell>
          <cell r="DA1389">
            <v>0</v>
          </cell>
          <cell r="DB1389">
            <v>0</v>
          </cell>
          <cell r="DC1389">
            <v>0</v>
          </cell>
          <cell r="DD1389">
            <v>0</v>
          </cell>
          <cell r="DE1389">
            <v>0</v>
          </cell>
          <cell r="DF1389">
            <v>0</v>
          </cell>
          <cell r="DG1389">
            <v>0</v>
          </cell>
          <cell r="DH1389">
            <v>0</v>
          </cell>
          <cell r="DI1389">
            <v>0</v>
          </cell>
          <cell r="DJ1389">
            <v>0</v>
          </cell>
          <cell r="DK1389">
            <v>0</v>
          </cell>
          <cell r="DL1389">
            <v>0</v>
          </cell>
          <cell r="DM1389">
            <v>0</v>
          </cell>
          <cell r="DN1389">
            <v>0</v>
          </cell>
          <cell r="DO1389">
            <v>0</v>
          </cell>
          <cell r="DP1389">
            <v>0</v>
          </cell>
          <cell r="DQ1389">
            <v>0</v>
          </cell>
          <cell r="DR1389">
            <v>0</v>
          </cell>
          <cell r="DS1389">
            <v>0</v>
          </cell>
          <cell r="DT1389">
            <v>0</v>
          </cell>
          <cell r="DU1389">
            <v>0</v>
          </cell>
          <cell r="DV1389">
            <v>0</v>
          </cell>
          <cell r="DW1389">
            <v>0</v>
          </cell>
          <cell r="DX1389">
            <v>0</v>
          </cell>
          <cell r="DY1389">
            <v>0</v>
          </cell>
          <cell r="DZ1389">
            <v>0</v>
          </cell>
          <cell r="EA1389">
            <v>0</v>
          </cell>
          <cell r="EB1389">
            <v>0</v>
          </cell>
          <cell r="EC1389">
            <v>0</v>
          </cell>
          <cell r="ED1389">
            <v>0</v>
          </cell>
          <cell r="EE1389">
            <v>0</v>
          </cell>
          <cell r="EF1389">
            <v>0</v>
          </cell>
          <cell r="EG1389">
            <v>0</v>
          </cell>
          <cell r="EH1389">
            <v>0</v>
          </cell>
          <cell r="EI1389">
            <v>0</v>
          </cell>
          <cell r="EJ1389">
            <v>0</v>
          </cell>
        </row>
        <row r="1390">
          <cell r="B1390">
            <v>1493</v>
          </cell>
          <cell r="C1390">
            <v>41555</v>
          </cell>
          <cell r="D1390" t="str">
            <v>SIN</v>
          </cell>
          <cell r="E1390" t="str">
            <v>IrmaC</v>
          </cell>
          <cell r="F1390">
            <v>41555</v>
          </cell>
          <cell r="G1390" t="str">
            <v>DPS</v>
          </cell>
          <cell r="H1390" t="str">
            <v>RES 928 DE 2013</v>
          </cell>
          <cell r="I1390">
            <v>2013</v>
          </cell>
          <cell r="J1390" t="str">
            <v>DUMAN OMAR ORTIZ PEREZ</v>
          </cell>
          <cell r="K1390" t="str">
            <v>72,052,743</v>
          </cell>
          <cell r="L1390">
            <v>0</v>
          </cell>
          <cell r="M1390">
            <v>0</v>
          </cell>
          <cell r="N1390">
            <v>0</v>
          </cell>
          <cell r="O1390" t="str">
            <v>TRANSFERENCIA PARTICIPANTE INGRESO SOCIAL- SOLICITUD ELABORACION OBLIGACION INDIVIDUAL.</v>
          </cell>
          <cell r="P1390">
            <v>600000</v>
          </cell>
          <cell r="Q1390">
            <v>0</v>
          </cell>
          <cell r="R1390">
            <v>600000</v>
          </cell>
          <cell r="S1390">
            <v>704813</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t="str">
            <v>MARIANA ESCOBAR ARANGO</v>
          </cell>
          <cell r="AJ1390" t="str">
            <v>UNICO</v>
          </cell>
          <cell r="AK1390" t="str">
            <v>RES 928-2013</v>
          </cell>
          <cell r="AL1390" t="str">
            <v>NA</v>
          </cell>
          <cell r="AM1390" t="str">
            <v>TRANSFERENCIA PARTICIPANTE INGRESO SOCIAL- SOLICITUD ELABORACION OBLIGACION INDIVIDUAL.</v>
          </cell>
          <cell r="AN1390">
            <v>600000</v>
          </cell>
          <cell r="AO1390">
            <v>0</v>
          </cell>
          <cell r="AP1390">
            <v>0</v>
          </cell>
          <cell r="AQ1390">
            <v>0</v>
          </cell>
          <cell r="AR1390">
            <v>0</v>
          </cell>
          <cell r="AS1390">
            <v>0</v>
          </cell>
          <cell r="AT1390">
            <v>0</v>
          </cell>
          <cell r="AU1390">
            <v>0</v>
          </cell>
          <cell r="AV1390">
            <v>0</v>
          </cell>
          <cell r="AW1390">
            <v>0</v>
          </cell>
          <cell r="AX1390">
            <v>0</v>
          </cell>
          <cell r="AY1390">
            <v>0</v>
          </cell>
          <cell r="AZ1390">
            <v>600000</v>
          </cell>
          <cell r="BA1390" t="str">
            <v>NO</v>
          </cell>
          <cell r="BB1390" t="str">
            <v>NO</v>
          </cell>
          <cell r="BC1390" t="str">
            <v>SI</v>
          </cell>
          <cell r="BD1390" t="str">
            <v>SI</v>
          </cell>
          <cell r="BE1390" t="str">
            <v>EXCLUIDO</v>
          </cell>
          <cell r="BF1390" t="str">
            <v>NO</v>
          </cell>
          <cell r="BG1390">
            <v>0</v>
          </cell>
          <cell r="BH1390">
            <v>0</v>
          </cell>
          <cell r="BI1390">
            <v>0</v>
          </cell>
          <cell r="BJ1390">
            <v>0</v>
          </cell>
          <cell r="BK1390" t="str">
            <v>EXCLUIDO</v>
          </cell>
          <cell r="BL1390">
            <v>0.15</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0</v>
          </cell>
          <cell r="BZ1390">
            <v>0</v>
          </cell>
          <cell r="CA1390">
            <v>0</v>
          </cell>
          <cell r="CB1390">
            <v>0</v>
          </cell>
          <cell r="CC1390">
            <v>0</v>
          </cell>
          <cell r="CD1390">
            <v>0</v>
          </cell>
          <cell r="CE1390">
            <v>0</v>
          </cell>
          <cell r="CF1390">
            <v>600000</v>
          </cell>
          <cell r="CG1390">
            <v>41555</v>
          </cell>
          <cell r="CH1390" t="str">
            <v>SIN</v>
          </cell>
          <cell r="CI1390">
            <v>704813</v>
          </cell>
          <cell r="CJ1390" t="str">
            <v>Irma Estela Cardenas Acosta</v>
          </cell>
          <cell r="CK1390">
            <v>0</v>
          </cell>
          <cell r="CL1390">
            <v>0</v>
          </cell>
          <cell r="CM1390" t="str">
            <v>SIN EXPEDIENTE ORFEO</v>
          </cell>
          <cell r="CN1390">
            <v>0</v>
          </cell>
          <cell r="CO1390" t="str">
            <v>NO APLICA</v>
          </cell>
          <cell r="CP1390">
            <v>0</v>
          </cell>
          <cell r="CQ1390" t="str">
            <v>2013-3000148163</v>
          </cell>
          <cell r="CR1390">
            <v>0</v>
          </cell>
          <cell r="CS1390">
            <v>0</v>
          </cell>
          <cell r="CT1390">
            <v>0</v>
          </cell>
          <cell r="CU1390">
            <v>0</v>
          </cell>
          <cell r="CV1390">
            <v>0</v>
          </cell>
          <cell r="CW1390">
            <v>0</v>
          </cell>
          <cell r="CX1390">
            <v>0</v>
          </cell>
          <cell r="CY1390">
            <v>0</v>
          </cell>
          <cell r="CZ1390">
            <v>0</v>
          </cell>
          <cell r="DA1390">
            <v>0</v>
          </cell>
          <cell r="DB1390">
            <v>0</v>
          </cell>
          <cell r="DC1390">
            <v>0</v>
          </cell>
          <cell r="DD1390">
            <v>0</v>
          </cell>
          <cell r="DE1390">
            <v>0</v>
          </cell>
          <cell r="DF1390">
            <v>0</v>
          </cell>
          <cell r="DG1390">
            <v>0</v>
          </cell>
          <cell r="DH1390">
            <v>0</v>
          </cell>
          <cell r="DI1390">
            <v>0</v>
          </cell>
          <cell r="DJ1390">
            <v>0</v>
          </cell>
          <cell r="DK1390">
            <v>0</v>
          </cell>
          <cell r="DL1390">
            <v>0</v>
          </cell>
          <cell r="DM1390">
            <v>0</v>
          </cell>
          <cell r="DN1390">
            <v>0</v>
          </cell>
          <cell r="DO1390">
            <v>0</v>
          </cell>
          <cell r="DP1390">
            <v>0</v>
          </cell>
          <cell r="DQ1390">
            <v>0</v>
          </cell>
          <cell r="DR1390">
            <v>0</v>
          </cell>
          <cell r="DS1390">
            <v>0</v>
          </cell>
          <cell r="DT1390">
            <v>0</v>
          </cell>
          <cell r="DU1390">
            <v>0</v>
          </cell>
          <cell r="DV1390">
            <v>0</v>
          </cell>
          <cell r="DW1390">
            <v>0</v>
          </cell>
          <cell r="DX1390">
            <v>0</v>
          </cell>
          <cell r="DY1390">
            <v>0</v>
          </cell>
          <cell r="DZ1390">
            <v>0</v>
          </cell>
          <cell r="EA1390">
            <v>0</v>
          </cell>
          <cell r="EB1390">
            <v>0</v>
          </cell>
          <cell r="EC1390">
            <v>0</v>
          </cell>
          <cell r="ED1390">
            <v>0</v>
          </cell>
          <cell r="EE1390">
            <v>0</v>
          </cell>
          <cell r="EF1390">
            <v>0</v>
          </cell>
          <cell r="EG1390">
            <v>0</v>
          </cell>
          <cell r="EH1390">
            <v>0</v>
          </cell>
          <cell r="EI1390">
            <v>0</v>
          </cell>
          <cell r="EJ1390">
            <v>0</v>
          </cell>
        </row>
        <row r="1391">
          <cell r="B1391">
            <v>1494</v>
          </cell>
          <cell r="C1391">
            <v>41555</v>
          </cell>
          <cell r="D1391" t="str">
            <v>SIN</v>
          </cell>
          <cell r="E1391" t="str">
            <v>IrmaC</v>
          </cell>
          <cell r="F1391">
            <v>41555</v>
          </cell>
          <cell r="G1391" t="str">
            <v>DPS</v>
          </cell>
          <cell r="H1391" t="str">
            <v>RES 928 DE 2013</v>
          </cell>
          <cell r="I1391">
            <v>2013</v>
          </cell>
          <cell r="J1391" t="str">
            <v>JAQUELIN JOHANA TOSCANO TOSCANO</v>
          </cell>
          <cell r="K1391" t="str">
            <v>1,143,432,507</v>
          </cell>
          <cell r="L1391">
            <v>0</v>
          </cell>
          <cell r="M1391">
            <v>0</v>
          </cell>
          <cell r="N1391">
            <v>0</v>
          </cell>
          <cell r="O1391" t="str">
            <v>TRANSFERENCIA PARTICIPANTE INGRESO SOCIAL- SOLICITUD ELABORACION OBLIGACION INDIVIDUAL.</v>
          </cell>
          <cell r="P1391">
            <v>900000</v>
          </cell>
          <cell r="Q1391">
            <v>0</v>
          </cell>
          <cell r="R1391">
            <v>900000</v>
          </cell>
          <cell r="S1391">
            <v>704913</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t="str">
            <v>MARIANA ESCOBAR ARANGO</v>
          </cell>
          <cell r="AJ1391" t="str">
            <v>UNICO</v>
          </cell>
          <cell r="AK1391" t="str">
            <v>RES 928-2013</v>
          </cell>
          <cell r="AL1391" t="str">
            <v>NA</v>
          </cell>
          <cell r="AM1391" t="str">
            <v>TRANSFERENCIA PARTICIPANTE INGRESO SOCIAL- SOLICITUD ELABORACION OBLIGACION INDIVIDUAL.</v>
          </cell>
          <cell r="AN1391">
            <v>900000</v>
          </cell>
          <cell r="AO1391">
            <v>0</v>
          </cell>
          <cell r="AP1391">
            <v>0</v>
          </cell>
          <cell r="AQ1391">
            <v>0</v>
          </cell>
          <cell r="AR1391">
            <v>0</v>
          </cell>
          <cell r="AS1391">
            <v>0</v>
          </cell>
          <cell r="AT1391">
            <v>0</v>
          </cell>
          <cell r="AU1391">
            <v>0</v>
          </cell>
          <cell r="AV1391">
            <v>0</v>
          </cell>
          <cell r="AW1391">
            <v>0</v>
          </cell>
          <cell r="AX1391">
            <v>0</v>
          </cell>
          <cell r="AY1391">
            <v>0</v>
          </cell>
          <cell r="AZ1391">
            <v>900000</v>
          </cell>
          <cell r="BA1391" t="str">
            <v>NO</v>
          </cell>
          <cell r="BB1391" t="str">
            <v>NO</v>
          </cell>
          <cell r="BC1391" t="str">
            <v>SI</v>
          </cell>
          <cell r="BD1391" t="str">
            <v>SI</v>
          </cell>
          <cell r="BE1391" t="str">
            <v>EXCLUIDO</v>
          </cell>
          <cell r="BF1391" t="str">
            <v>NO</v>
          </cell>
          <cell r="BG1391">
            <v>0</v>
          </cell>
          <cell r="BH1391">
            <v>0</v>
          </cell>
          <cell r="BI1391">
            <v>0</v>
          </cell>
          <cell r="BJ1391">
            <v>0</v>
          </cell>
          <cell r="BK1391" t="str">
            <v>EXCLUIDO</v>
          </cell>
          <cell r="BL1391">
            <v>0.15</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cell r="BZ1391">
            <v>0</v>
          </cell>
          <cell r="CA1391">
            <v>0</v>
          </cell>
          <cell r="CB1391">
            <v>0</v>
          </cell>
          <cell r="CC1391">
            <v>0</v>
          </cell>
          <cell r="CD1391">
            <v>0</v>
          </cell>
          <cell r="CE1391">
            <v>0</v>
          </cell>
          <cell r="CF1391">
            <v>900000</v>
          </cell>
          <cell r="CG1391">
            <v>41555</v>
          </cell>
          <cell r="CH1391" t="str">
            <v>SIN</v>
          </cell>
          <cell r="CI1391">
            <v>704913</v>
          </cell>
          <cell r="CJ1391" t="str">
            <v>Irma Estela Cardenas Acosta</v>
          </cell>
          <cell r="CK1391">
            <v>0</v>
          </cell>
          <cell r="CL1391">
            <v>0</v>
          </cell>
          <cell r="CM1391" t="str">
            <v>SIN EXPEDIENTE ORFEO</v>
          </cell>
          <cell r="CN1391">
            <v>0</v>
          </cell>
          <cell r="CO1391" t="str">
            <v>NO APLICA</v>
          </cell>
          <cell r="CP1391">
            <v>0</v>
          </cell>
          <cell r="CQ1391" t="str">
            <v>2013-3000148163</v>
          </cell>
          <cell r="CR1391">
            <v>0</v>
          </cell>
          <cell r="CS1391">
            <v>0</v>
          </cell>
          <cell r="CT1391">
            <v>0</v>
          </cell>
          <cell r="CU1391">
            <v>0</v>
          </cell>
          <cell r="CV1391">
            <v>0</v>
          </cell>
          <cell r="CW1391">
            <v>0</v>
          </cell>
          <cell r="CX1391">
            <v>0</v>
          </cell>
          <cell r="CY1391">
            <v>0</v>
          </cell>
          <cell r="CZ1391">
            <v>0</v>
          </cell>
          <cell r="DA1391">
            <v>0</v>
          </cell>
          <cell r="DB1391">
            <v>0</v>
          </cell>
          <cell r="DC1391">
            <v>0</v>
          </cell>
          <cell r="DD1391">
            <v>0</v>
          </cell>
          <cell r="DE1391">
            <v>0</v>
          </cell>
          <cell r="DF1391">
            <v>0</v>
          </cell>
          <cell r="DG1391">
            <v>0</v>
          </cell>
          <cell r="DH1391">
            <v>0</v>
          </cell>
          <cell r="DI1391">
            <v>0</v>
          </cell>
          <cell r="DJ1391">
            <v>0</v>
          </cell>
          <cell r="DK1391">
            <v>0</v>
          </cell>
          <cell r="DL1391">
            <v>0</v>
          </cell>
          <cell r="DM1391">
            <v>0</v>
          </cell>
          <cell r="DN1391">
            <v>0</v>
          </cell>
          <cell r="DO1391">
            <v>0</v>
          </cell>
          <cell r="DP1391">
            <v>0</v>
          </cell>
          <cell r="DQ1391">
            <v>0</v>
          </cell>
          <cell r="DR1391">
            <v>0</v>
          </cell>
          <cell r="DS1391">
            <v>0</v>
          </cell>
          <cell r="DT1391">
            <v>0</v>
          </cell>
          <cell r="DU1391">
            <v>0</v>
          </cell>
          <cell r="DV1391">
            <v>0</v>
          </cell>
          <cell r="DW1391">
            <v>0</v>
          </cell>
          <cell r="DX1391">
            <v>0</v>
          </cell>
          <cell r="DY1391">
            <v>0</v>
          </cell>
          <cell r="DZ1391">
            <v>0</v>
          </cell>
          <cell r="EA1391">
            <v>0</v>
          </cell>
          <cell r="EB1391">
            <v>0</v>
          </cell>
          <cell r="EC1391">
            <v>0</v>
          </cell>
          <cell r="ED1391">
            <v>0</v>
          </cell>
          <cell r="EE1391">
            <v>0</v>
          </cell>
          <cell r="EF1391">
            <v>0</v>
          </cell>
          <cell r="EG1391">
            <v>0</v>
          </cell>
          <cell r="EH1391">
            <v>0</v>
          </cell>
          <cell r="EI1391">
            <v>0</v>
          </cell>
          <cell r="EJ1391">
            <v>0</v>
          </cell>
        </row>
        <row r="1392">
          <cell r="B1392">
            <v>1495</v>
          </cell>
          <cell r="C1392">
            <v>41555</v>
          </cell>
          <cell r="D1392" t="str">
            <v>SIN</v>
          </cell>
          <cell r="E1392" t="str">
            <v>IrmaC</v>
          </cell>
          <cell r="F1392">
            <v>41555</v>
          </cell>
          <cell r="G1392" t="str">
            <v>DPS</v>
          </cell>
          <cell r="H1392" t="str">
            <v>RES 928 DE 2013</v>
          </cell>
          <cell r="I1392">
            <v>2013</v>
          </cell>
          <cell r="J1392" t="str">
            <v>ROBERTO CARLOS ORTEGA TORRES</v>
          </cell>
          <cell r="K1392" t="str">
            <v>73,204,095</v>
          </cell>
          <cell r="L1392">
            <v>0</v>
          </cell>
          <cell r="M1392">
            <v>0</v>
          </cell>
          <cell r="N1392">
            <v>0</v>
          </cell>
          <cell r="O1392" t="str">
            <v>TRANSFERENCIA PARTICIPANTE INGRESO SOCIAL- SOLICITUD ELABORACION OBLIGACION INDIVIDUAL.</v>
          </cell>
          <cell r="P1392">
            <v>600000</v>
          </cell>
          <cell r="Q1392">
            <v>0</v>
          </cell>
          <cell r="R1392">
            <v>600000</v>
          </cell>
          <cell r="S1392">
            <v>705613</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t="str">
            <v>MARIANA ESCOBAR ARANGO</v>
          </cell>
          <cell r="AJ1392" t="str">
            <v>UNICO</v>
          </cell>
          <cell r="AK1392" t="str">
            <v>RES 928-2013</v>
          </cell>
          <cell r="AL1392" t="str">
            <v>NA</v>
          </cell>
          <cell r="AM1392" t="str">
            <v>TRANSFERENCIA PARTICIPANTE INGRESO SOCIAL- SOLICITUD ELABORACION OBLIGACION INDIVIDUAL.</v>
          </cell>
          <cell r="AN1392">
            <v>600000</v>
          </cell>
          <cell r="AO1392">
            <v>0</v>
          </cell>
          <cell r="AP1392">
            <v>0</v>
          </cell>
          <cell r="AQ1392">
            <v>0</v>
          </cell>
          <cell r="AR1392">
            <v>0</v>
          </cell>
          <cell r="AS1392">
            <v>0</v>
          </cell>
          <cell r="AT1392">
            <v>0</v>
          </cell>
          <cell r="AU1392">
            <v>0</v>
          </cell>
          <cell r="AV1392">
            <v>0</v>
          </cell>
          <cell r="AW1392">
            <v>0</v>
          </cell>
          <cell r="AX1392">
            <v>0</v>
          </cell>
          <cell r="AY1392">
            <v>0</v>
          </cell>
          <cell r="AZ1392">
            <v>600000</v>
          </cell>
          <cell r="BA1392" t="str">
            <v>NO</v>
          </cell>
          <cell r="BB1392" t="str">
            <v>NO</v>
          </cell>
          <cell r="BC1392" t="str">
            <v>SI</v>
          </cell>
          <cell r="BD1392" t="str">
            <v>SI</v>
          </cell>
          <cell r="BE1392" t="str">
            <v>EXCLUIDO</v>
          </cell>
          <cell r="BF1392" t="str">
            <v>NO</v>
          </cell>
          <cell r="BG1392">
            <v>0</v>
          </cell>
          <cell r="BH1392">
            <v>0</v>
          </cell>
          <cell r="BI1392">
            <v>0</v>
          </cell>
          <cell r="BJ1392">
            <v>0</v>
          </cell>
          <cell r="BK1392" t="str">
            <v>EXCLUIDO</v>
          </cell>
          <cell r="BL1392">
            <v>0.15</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0</v>
          </cell>
          <cell r="BZ1392">
            <v>0</v>
          </cell>
          <cell r="CA1392">
            <v>0</v>
          </cell>
          <cell r="CB1392">
            <v>0</v>
          </cell>
          <cell r="CC1392">
            <v>0</v>
          </cell>
          <cell r="CD1392">
            <v>0</v>
          </cell>
          <cell r="CE1392">
            <v>0</v>
          </cell>
          <cell r="CF1392">
            <v>600000</v>
          </cell>
          <cell r="CG1392">
            <v>41555</v>
          </cell>
          <cell r="CH1392" t="str">
            <v>SIN</v>
          </cell>
          <cell r="CI1392">
            <v>705613</v>
          </cell>
          <cell r="CJ1392" t="str">
            <v>Irma Estela Cardenas Acosta</v>
          </cell>
          <cell r="CK1392">
            <v>0</v>
          </cell>
          <cell r="CL1392">
            <v>0</v>
          </cell>
          <cell r="CM1392" t="str">
            <v>SIN EXPEDIENTE ORFEO</v>
          </cell>
          <cell r="CN1392">
            <v>0</v>
          </cell>
          <cell r="CO1392" t="str">
            <v>NO APLICA</v>
          </cell>
          <cell r="CP1392">
            <v>0</v>
          </cell>
          <cell r="CQ1392" t="str">
            <v>2013-3000148163</v>
          </cell>
          <cell r="CR1392">
            <v>0</v>
          </cell>
          <cell r="CS1392">
            <v>0</v>
          </cell>
          <cell r="CT1392">
            <v>0</v>
          </cell>
          <cell r="CU1392">
            <v>0</v>
          </cell>
          <cell r="CV1392">
            <v>0</v>
          </cell>
          <cell r="CW1392">
            <v>0</v>
          </cell>
          <cell r="CX1392">
            <v>0</v>
          </cell>
          <cell r="CY1392">
            <v>0</v>
          </cell>
          <cell r="CZ1392">
            <v>0</v>
          </cell>
          <cell r="DA1392">
            <v>0</v>
          </cell>
          <cell r="DB1392">
            <v>0</v>
          </cell>
          <cell r="DC1392">
            <v>0</v>
          </cell>
          <cell r="DD1392">
            <v>0</v>
          </cell>
          <cell r="DE1392">
            <v>0</v>
          </cell>
          <cell r="DF1392">
            <v>0</v>
          </cell>
          <cell r="DG1392">
            <v>0</v>
          </cell>
          <cell r="DH1392">
            <v>0</v>
          </cell>
          <cell r="DI1392">
            <v>0</v>
          </cell>
          <cell r="DJ1392">
            <v>0</v>
          </cell>
          <cell r="DK1392">
            <v>0</v>
          </cell>
          <cell r="DL1392">
            <v>0</v>
          </cell>
          <cell r="DM1392">
            <v>0</v>
          </cell>
          <cell r="DN1392">
            <v>0</v>
          </cell>
          <cell r="DO1392">
            <v>0</v>
          </cell>
          <cell r="DP1392">
            <v>0</v>
          </cell>
          <cell r="DQ1392">
            <v>0</v>
          </cell>
          <cell r="DR1392">
            <v>0</v>
          </cell>
          <cell r="DS1392">
            <v>0</v>
          </cell>
          <cell r="DT1392">
            <v>0</v>
          </cell>
          <cell r="DU1392">
            <v>0</v>
          </cell>
          <cell r="DV1392">
            <v>0</v>
          </cell>
          <cell r="DW1392">
            <v>0</v>
          </cell>
          <cell r="DX1392">
            <v>0</v>
          </cell>
          <cell r="DY1392">
            <v>0</v>
          </cell>
          <cell r="DZ1392">
            <v>0</v>
          </cell>
          <cell r="EA1392">
            <v>0</v>
          </cell>
          <cell r="EB1392">
            <v>0</v>
          </cell>
          <cell r="EC1392">
            <v>0</v>
          </cell>
          <cell r="ED1392">
            <v>0</v>
          </cell>
          <cell r="EE1392">
            <v>0</v>
          </cell>
          <cell r="EF1392">
            <v>0</v>
          </cell>
          <cell r="EG1392">
            <v>0</v>
          </cell>
          <cell r="EH1392">
            <v>0</v>
          </cell>
          <cell r="EI1392">
            <v>0</v>
          </cell>
          <cell r="EJ1392">
            <v>0</v>
          </cell>
        </row>
        <row r="1393">
          <cell r="B1393">
            <v>1496</v>
          </cell>
          <cell r="C1393">
            <v>41555</v>
          </cell>
          <cell r="D1393" t="str">
            <v>SIN</v>
          </cell>
          <cell r="E1393" t="str">
            <v>IrmaC</v>
          </cell>
          <cell r="F1393">
            <v>41555</v>
          </cell>
          <cell r="G1393" t="str">
            <v>DPS</v>
          </cell>
          <cell r="H1393" t="str">
            <v>RES 928 DE 2013</v>
          </cell>
          <cell r="I1393">
            <v>2013</v>
          </cell>
          <cell r="J1393" t="str">
            <v>MARTHA LILIANA BERRIO THERAN</v>
          </cell>
          <cell r="K1393" t="str">
            <v>1,047,390,934</v>
          </cell>
          <cell r="L1393">
            <v>0</v>
          </cell>
          <cell r="M1393">
            <v>0</v>
          </cell>
          <cell r="N1393">
            <v>0</v>
          </cell>
          <cell r="O1393" t="str">
            <v>TRANSFERENCIA PARTICIPANTE INGRESO SOCIAL- SOLICITUD ELABORACION OBLIGACION INDIVIDUAL.</v>
          </cell>
          <cell r="P1393">
            <v>600000</v>
          </cell>
          <cell r="Q1393">
            <v>0</v>
          </cell>
          <cell r="R1393">
            <v>600000</v>
          </cell>
          <cell r="S1393">
            <v>705813</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t="str">
            <v>MARIANA ESCOBAR ARANGO</v>
          </cell>
          <cell r="AJ1393" t="str">
            <v>UNICO</v>
          </cell>
          <cell r="AK1393" t="str">
            <v>RES 928-2013</v>
          </cell>
          <cell r="AL1393" t="str">
            <v>NA</v>
          </cell>
          <cell r="AM1393" t="str">
            <v>TRANSFERENCIA PARTICIPANTE INGRESO SOCIAL- SOLICITUD ELABORACION OBLIGACION INDIVIDUAL.</v>
          </cell>
          <cell r="AN1393">
            <v>600000</v>
          </cell>
          <cell r="AO1393">
            <v>0</v>
          </cell>
          <cell r="AP1393">
            <v>0</v>
          </cell>
          <cell r="AQ1393">
            <v>0</v>
          </cell>
          <cell r="AR1393">
            <v>0</v>
          </cell>
          <cell r="AS1393">
            <v>0</v>
          </cell>
          <cell r="AT1393">
            <v>0</v>
          </cell>
          <cell r="AU1393">
            <v>0</v>
          </cell>
          <cell r="AV1393">
            <v>0</v>
          </cell>
          <cell r="AW1393">
            <v>0</v>
          </cell>
          <cell r="AX1393">
            <v>0</v>
          </cell>
          <cell r="AY1393">
            <v>0</v>
          </cell>
          <cell r="AZ1393">
            <v>600000</v>
          </cell>
          <cell r="BA1393" t="str">
            <v>NO</v>
          </cell>
          <cell r="BB1393" t="str">
            <v>NO</v>
          </cell>
          <cell r="BC1393" t="str">
            <v>SI</v>
          </cell>
          <cell r="BD1393" t="str">
            <v>SI</v>
          </cell>
          <cell r="BE1393" t="str">
            <v>EXCLUIDO</v>
          </cell>
          <cell r="BF1393" t="str">
            <v>NO</v>
          </cell>
          <cell r="BG1393">
            <v>0</v>
          </cell>
          <cell r="BH1393">
            <v>0</v>
          </cell>
          <cell r="BI1393">
            <v>0</v>
          </cell>
          <cell r="BJ1393">
            <v>0</v>
          </cell>
          <cell r="BK1393" t="str">
            <v>EXCLUIDO</v>
          </cell>
          <cell r="BL1393">
            <v>0.15</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0</v>
          </cell>
          <cell r="BZ1393">
            <v>0</v>
          </cell>
          <cell r="CA1393">
            <v>0</v>
          </cell>
          <cell r="CB1393">
            <v>0</v>
          </cell>
          <cell r="CC1393">
            <v>0</v>
          </cell>
          <cell r="CD1393">
            <v>0</v>
          </cell>
          <cell r="CE1393">
            <v>0</v>
          </cell>
          <cell r="CF1393">
            <v>600000</v>
          </cell>
          <cell r="CG1393">
            <v>41555</v>
          </cell>
          <cell r="CH1393" t="str">
            <v>SIN</v>
          </cell>
          <cell r="CI1393">
            <v>705813</v>
          </cell>
          <cell r="CJ1393" t="str">
            <v>Irma Estela Cardenas Acosta</v>
          </cell>
          <cell r="CK1393">
            <v>0</v>
          </cell>
          <cell r="CL1393">
            <v>0</v>
          </cell>
          <cell r="CM1393" t="str">
            <v>SIN EXPEDIENTE ORFEO</v>
          </cell>
          <cell r="CN1393">
            <v>0</v>
          </cell>
          <cell r="CO1393" t="str">
            <v>NO APLICA</v>
          </cell>
          <cell r="CP1393">
            <v>0</v>
          </cell>
          <cell r="CQ1393" t="str">
            <v>2013-3000148163</v>
          </cell>
          <cell r="CR1393">
            <v>0</v>
          </cell>
          <cell r="CS1393">
            <v>0</v>
          </cell>
          <cell r="CT1393">
            <v>0</v>
          </cell>
          <cell r="CU1393">
            <v>0</v>
          </cell>
          <cell r="CV1393">
            <v>0</v>
          </cell>
          <cell r="CW1393">
            <v>0</v>
          </cell>
          <cell r="CX1393">
            <v>0</v>
          </cell>
          <cell r="CY1393">
            <v>0</v>
          </cell>
          <cell r="CZ1393">
            <v>0</v>
          </cell>
          <cell r="DA1393">
            <v>0</v>
          </cell>
          <cell r="DB1393">
            <v>0</v>
          </cell>
          <cell r="DC1393">
            <v>0</v>
          </cell>
          <cell r="DD1393">
            <v>0</v>
          </cell>
          <cell r="DE1393">
            <v>0</v>
          </cell>
          <cell r="DF1393">
            <v>0</v>
          </cell>
          <cell r="DG1393">
            <v>0</v>
          </cell>
          <cell r="DH1393">
            <v>0</v>
          </cell>
          <cell r="DI1393">
            <v>0</v>
          </cell>
          <cell r="DJ1393">
            <v>0</v>
          </cell>
          <cell r="DK1393">
            <v>0</v>
          </cell>
          <cell r="DL1393">
            <v>0</v>
          </cell>
          <cell r="DM1393">
            <v>0</v>
          </cell>
          <cell r="DN1393">
            <v>0</v>
          </cell>
          <cell r="DO1393">
            <v>0</v>
          </cell>
          <cell r="DP1393">
            <v>0</v>
          </cell>
          <cell r="DQ1393">
            <v>0</v>
          </cell>
          <cell r="DR1393">
            <v>0</v>
          </cell>
          <cell r="DS1393">
            <v>0</v>
          </cell>
          <cell r="DT1393">
            <v>0</v>
          </cell>
          <cell r="DU1393">
            <v>0</v>
          </cell>
          <cell r="DV1393">
            <v>0</v>
          </cell>
          <cell r="DW1393">
            <v>0</v>
          </cell>
          <cell r="DX1393">
            <v>0</v>
          </cell>
          <cell r="DY1393">
            <v>0</v>
          </cell>
          <cell r="DZ1393">
            <v>0</v>
          </cell>
          <cell r="EA1393">
            <v>0</v>
          </cell>
          <cell r="EB1393">
            <v>0</v>
          </cell>
          <cell r="EC1393">
            <v>0</v>
          </cell>
          <cell r="ED1393">
            <v>0</v>
          </cell>
          <cell r="EE1393">
            <v>0</v>
          </cell>
          <cell r="EF1393">
            <v>0</v>
          </cell>
          <cell r="EG1393">
            <v>0</v>
          </cell>
          <cell r="EH1393">
            <v>0</v>
          </cell>
          <cell r="EI1393">
            <v>0</v>
          </cell>
          <cell r="EJ1393">
            <v>0</v>
          </cell>
        </row>
        <row r="1394">
          <cell r="B1394">
            <v>1497</v>
          </cell>
          <cell r="C1394">
            <v>41555</v>
          </cell>
          <cell r="D1394" t="str">
            <v>SIN</v>
          </cell>
          <cell r="E1394" t="str">
            <v>IrmaC</v>
          </cell>
          <cell r="F1394">
            <v>41555</v>
          </cell>
          <cell r="G1394" t="str">
            <v>DPS</v>
          </cell>
          <cell r="H1394" t="str">
            <v>RES 928 DE 2013</v>
          </cell>
          <cell r="I1394">
            <v>2013</v>
          </cell>
          <cell r="J1394" t="str">
            <v>YURIS DEL CARMEN GOMEZ GOMEZ</v>
          </cell>
          <cell r="K1394" t="str">
            <v>1,047,392,517</v>
          </cell>
          <cell r="L1394">
            <v>0</v>
          </cell>
          <cell r="M1394">
            <v>0</v>
          </cell>
          <cell r="N1394">
            <v>0</v>
          </cell>
          <cell r="O1394" t="str">
            <v>TRANSFERENCIA PARTICIPANTE INGRESO SOCIAL- SOLICITUD ELABORACION OBLIGACION INDIVIDUAL.</v>
          </cell>
          <cell r="P1394">
            <v>600000</v>
          </cell>
          <cell r="Q1394">
            <v>0</v>
          </cell>
          <cell r="R1394">
            <v>600000</v>
          </cell>
          <cell r="S1394">
            <v>705913</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t="str">
            <v>MARIANA ESCOBAR ARANGO</v>
          </cell>
          <cell r="AJ1394" t="str">
            <v>UNICO</v>
          </cell>
          <cell r="AK1394" t="str">
            <v>RES 928-2013</v>
          </cell>
          <cell r="AL1394" t="str">
            <v>NA</v>
          </cell>
          <cell r="AM1394" t="str">
            <v>TRANSFERENCIA PARTICIPANTE INGRESO SOCIAL- SOLICITUD ELABORACION OBLIGACION INDIVIDUAL.</v>
          </cell>
          <cell r="AN1394">
            <v>600000</v>
          </cell>
          <cell r="AO1394">
            <v>0</v>
          </cell>
          <cell r="AP1394">
            <v>0</v>
          </cell>
          <cell r="AQ1394">
            <v>0</v>
          </cell>
          <cell r="AR1394">
            <v>0</v>
          </cell>
          <cell r="AS1394">
            <v>0</v>
          </cell>
          <cell r="AT1394">
            <v>0</v>
          </cell>
          <cell r="AU1394">
            <v>0</v>
          </cell>
          <cell r="AV1394">
            <v>0</v>
          </cell>
          <cell r="AW1394">
            <v>0</v>
          </cell>
          <cell r="AX1394">
            <v>0</v>
          </cell>
          <cell r="AY1394">
            <v>0</v>
          </cell>
          <cell r="AZ1394">
            <v>600000</v>
          </cell>
          <cell r="BA1394" t="str">
            <v>NO</v>
          </cell>
          <cell r="BB1394" t="str">
            <v>NO</v>
          </cell>
          <cell r="BC1394" t="str">
            <v>SI</v>
          </cell>
          <cell r="BD1394" t="str">
            <v>SI</v>
          </cell>
          <cell r="BE1394" t="str">
            <v>EXCLUIDO</v>
          </cell>
          <cell r="BF1394" t="str">
            <v>NO</v>
          </cell>
          <cell r="BG1394">
            <v>0</v>
          </cell>
          <cell r="BH1394">
            <v>0</v>
          </cell>
          <cell r="BI1394">
            <v>0</v>
          </cell>
          <cell r="BJ1394">
            <v>0</v>
          </cell>
          <cell r="BK1394" t="str">
            <v>EXCLUIDO</v>
          </cell>
          <cell r="BL1394">
            <v>0.15</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cell r="BZ1394">
            <v>0</v>
          </cell>
          <cell r="CA1394">
            <v>0</v>
          </cell>
          <cell r="CB1394">
            <v>0</v>
          </cell>
          <cell r="CC1394">
            <v>0</v>
          </cell>
          <cell r="CD1394">
            <v>0</v>
          </cell>
          <cell r="CE1394">
            <v>0</v>
          </cell>
          <cell r="CF1394">
            <v>600000</v>
          </cell>
          <cell r="CG1394">
            <v>41555</v>
          </cell>
          <cell r="CH1394" t="str">
            <v>SIN</v>
          </cell>
          <cell r="CI1394">
            <v>705913</v>
          </cell>
          <cell r="CJ1394" t="str">
            <v>Irma Estela Cardenas Acosta</v>
          </cell>
          <cell r="CK1394">
            <v>0</v>
          </cell>
          <cell r="CL1394">
            <v>0</v>
          </cell>
          <cell r="CM1394" t="str">
            <v>SIN EXPEDIENTE ORFEO</v>
          </cell>
          <cell r="CN1394">
            <v>0</v>
          </cell>
          <cell r="CO1394" t="str">
            <v>NO APLICA</v>
          </cell>
          <cell r="CP1394">
            <v>0</v>
          </cell>
          <cell r="CQ1394" t="str">
            <v>2013-3000148163</v>
          </cell>
          <cell r="CR1394">
            <v>0</v>
          </cell>
          <cell r="CS1394">
            <v>0</v>
          </cell>
          <cell r="CT1394">
            <v>0</v>
          </cell>
          <cell r="CU1394">
            <v>0</v>
          </cell>
          <cell r="CV1394">
            <v>0</v>
          </cell>
          <cell r="CW1394">
            <v>0</v>
          </cell>
          <cell r="CX1394">
            <v>0</v>
          </cell>
          <cell r="CY1394">
            <v>0</v>
          </cell>
          <cell r="CZ1394">
            <v>0</v>
          </cell>
          <cell r="DA1394">
            <v>0</v>
          </cell>
          <cell r="DB1394">
            <v>0</v>
          </cell>
          <cell r="DC1394">
            <v>0</v>
          </cell>
          <cell r="DD1394">
            <v>0</v>
          </cell>
          <cell r="DE1394">
            <v>0</v>
          </cell>
          <cell r="DF1394">
            <v>0</v>
          </cell>
          <cell r="DG1394">
            <v>0</v>
          </cell>
          <cell r="DH1394">
            <v>0</v>
          </cell>
          <cell r="DI1394">
            <v>0</v>
          </cell>
          <cell r="DJ1394">
            <v>0</v>
          </cell>
          <cell r="DK1394">
            <v>0</v>
          </cell>
          <cell r="DL1394">
            <v>0</v>
          </cell>
          <cell r="DM1394">
            <v>0</v>
          </cell>
          <cell r="DN1394">
            <v>0</v>
          </cell>
          <cell r="DO1394">
            <v>0</v>
          </cell>
          <cell r="DP1394">
            <v>0</v>
          </cell>
          <cell r="DQ1394">
            <v>0</v>
          </cell>
          <cell r="DR1394">
            <v>0</v>
          </cell>
          <cell r="DS1394">
            <v>0</v>
          </cell>
          <cell r="DT1394">
            <v>0</v>
          </cell>
          <cell r="DU1394">
            <v>0</v>
          </cell>
          <cell r="DV1394">
            <v>0</v>
          </cell>
          <cell r="DW1394">
            <v>0</v>
          </cell>
          <cell r="DX1394">
            <v>0</v>
          </cell>
          <cell r="DY1394">
            <v>0</v>
          </cell>
          <cell r="DZ1394">
            <v>0</v>
          </cell>
          <cell r="EA1394">
            <v>0</v>
          </cell>
          <cell r="EB1394">
            <v>0</v>
          </cell>
          <cell r="EC1394">
            <v>0</v>
          </cell>
          <cell r="ED1394">
            <v>0</v>
          </cell>
          <cell r="EE1394">
            <v>0</v>
          </cell>
          <cell r="EF1394">
            <v>0</v>
          </cell>
          <cell r="EG1394">
            <v>0</v>
          </cell>
          <cell r="EH1394">
            <v>0</v>
          </cell>
          <cell r="EI1394">
            <v>0</v>
          </cell>
          <cell r="EJ1394">
            <v>0</v>
          </cell>
        </row>
        <row r="1395">
          <cell r="B1395">
            <v>1498</v>
          </cell>
          <cell r="C1395">
            <v>41555</v>
          </cell>
          <cell r="D1395" t="str">
            <v>SIN</v>
          </cell>
          <cell r="E1395" t="str">
            <v>IrmaC</v>
          </cell>
          <cell r="F1395">
            <v>41555</v>
          </cell>
          <cell r="G1395" t="str">
            <v>DPS</v>
          </cell>
          <cell r="H1395" t="str">
            <v>RES 928 DE 2013</v>
          </cell>
          <cell r="I1395">
            <v>2013</v>
          </cell>
          <cell r="J1395" t="str">
            <v>LEYDY YORLADY BUENO LARGO</v>
          </cell>
          <cell r="K1395" t="str">
            <v>1,088,281,552</v>
          </cell>
          <cell r="L1395">
            <v>0</v>
          </cell>
          <cell r="M1395">
            <v>0</v>
          </cell>
          <cell r="N1395">
            <v>0</v>
          </cell>
          <cell r="O1395" t="str">
            <v>TRANSFERENCIA PARTICIPANTE INGRESO SOCIAL- SOLICITUD ELABORACION OBLIGACION INDIVIDUAL.</v>
          </cell>
          <cell r="P1395">
            <v>600000</v>
          </cell>
          <cell r="Q1395">
            <v>0</v>
          </cell>
          <cell r="R1395">
            <v>600000</v>
          </cell>
          <cell r="S1395">
            <v>705013</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t="str">
            <v>MARIANA ESCOBAR ARANGO</v>
          </cell>
          <cell r="AJ1395" t="str">
            <v>UNICO</v>
          </cell>
          <cell r="AK1395" t="str">
            <v>RES 928-2013</v>
          </cell>
          <cell r="AL1395" t="str">
            <v>NA</v>
          </cell>
          <cell r="AM1395" t="str">
            <v>TRANSFERENCIA PARTICIPANTE INGRESO SOCIAL- SOLICITUD ELABORACION OBLIGACION INDIVIDUAL.</v>
          </cell>
          <cell r="AN1395">
            <v>600000</v>
          </cell>
          <cell r="AO1395">
            <v>0</v>
          </cell>
          <cell r="AP1395">
            <v>0</v>
          </cell>
          <cell r="AQ1395">
            <v>0</v>
          </cell>
          <cell r="AR1395">
            <v>0</v>
          </cell>
          <cell r="AS1395">
            <v>0</v>
          </cell>
          <cell r="AT1395">
            <v>0</v>
          </cell>
          <cell r="AU1395">
            <v>0</v>
          </cell>
          <cell r="AV1395">
            <v>0</v>
          </cell>
          <cell r="AW1395">
            <v>0</v>
          </cell>
          <cell r="AX1395">
            <v>0</v>
          </cell>
          <cell r="AY1395">
            <v>0</v>
          </cell>
          <cell r="AZ1395">
            <v>600000</v>
          </cell>
          <cell r="BA1395" t="str">
            <v>NO</v>
          </cell>
          <cell r="BB1395" t="str">
            <v>NO</v>
          </cell>
          <cell r="BC1395" t="str">
            <v>SI</v>
          </cell>
          <cell r="BD1395" t="str">
            <v>SI</v>
          </cell>
          <cell r="BE1395" t="str">
            <v>EXCLUIDO</v>
          </cell>
          <cell r="BF1395" t="str">
            <v>NO</v>
          </cell>
          <cell r="BG1395">
            <v>0</v>
          </cell>
          <cell r="BH1395">
            <v>0</v>
          </cell>
          <cell r="BI1395">
            <v>0</v>
          </cell>
          <cell r="BJ1395">
            <v>0</v>
          </cell>
          <cell r="BK1395" t="str">
            <v>EXCLUIDO</v>
          </cell>
          <cell r="BL1395">
            <v>0.15</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cell r="BZ1395">
            <v>0</v>
          </cell>
          <cell r="CA1395">
            <v>0</v>
          </cell>
          <cell r="CB1395">
            <v>0</v>
          </cell>
          <cell r="CC1395">
            <v>0</v>
          </cell>
          <cell r="CD1395">
            <v>0</v>
          </cell>
          <cell r="CE1395">
            <v>0</v>
          </cell>
          <cell r="CF1395">
            <v>600000</v>
          </cell>
          <cell r="CG1395">
            <v>41555</v>
          </cell>
          <cell r="CH1395" t="str">
            <v>SIN</v>
          </cell>
          <cell r="CI1395">
            <v>705013</v>
          </cell>
          <cell r="CJ1395" t="str">
            <v>Irma Estela Cardenas Acosta</v>
          </cell>
          <cell r="CK1395">
            <v>0</v>
          </cell>
          <cell r="CL1395">
            <v>0</v>
          </cell>
          <cell r="CM1395" t="str">
            <v>SIN EXPEDIENTE ORFEO</v>
          </cell>
          <cell r="CN1395">
            <v>0</v>
          </cell>
          <cell r="CO1395" t="str">
            <v>NO APLICA</v>
          </cell>
          <cell r="CP1395">
            <v>0</v>
          </cell>
          <cell r="CQ1395" t="str">
            <v>2013-3000148163</v>
          </cell>
          <cell r="CR1395">
            <v>0</v>
          </cell>
          <cell r="CS1395">
            <v>0</v>
          </cell>
          <cell r="CT1395">
            <v>0</v>
          </cell>
          <cell r="CU1395">
            <v>0</v>
          </cell>
          <cell r="CV1395">
            <v>0</v>
          </cell>
          <cell r="CW1395">
            <v>0</v>
          </cell>
          <cell r="CX1395">
            <v>0</v>
          </cell>
          <cell r="CY1395">
            <v>0</v>
          </cell>
          <cell r="CZ1395">
            <v>0</v>
          </cell>
          <cell r="DA1395">
            <v>0</v>
          </cell>
          <cell r="DB1395">
            <v>0</v>
          </cell>
          <cell r="DC1395">
            <v>0</v>
          </cell>
          <cell r="DD1395">
            <v>0</v>
          </cell>
          <cell r="DE1395">
            <v>0</v>
          </cell>
          <cell r="DF1395">
            <v>0</v>
          </cell>
          <cell r="DG1395">
            <v>0</v>
          </cell>
          <cell r="DH1395">
            <v>0</v>
          </cell>
          <cell r="DI1395">
            <v>0</v>
          </cell>
          <cell r="DJ1395">
            <v>0</v>
          </cell>
          <cell r="DK1395">
            <v>0</v>
          </cell>
          <cell r="DL1395">
            <v>0</v>
          </cell>
          <cell r="DM1395">
            <v>0</v>
          </cell>
          <cell r="DN1395">
            <v>0</v>
          </cell>
          <cell r="DO1395">
            <v>0</v>
          </cell>
          <cell r="DP1395">
            <v>0</v>
          </cell>
          <cell r="DQ1395">
            <v>0</v>
          </cell>
          <cell r="DR1395">
            <v>0</v>
          </cell>
          <cell r="DS1395">
            <v>0</v>
          </cell>
          <cell r="DT1395">
            <v>0</v>
          </cell>
          <cell r="DU1395">
            <v>0</v>
          </cell>
          <cell r="DV1395">
            <v>0</v>
          </cell>
          <cell r="DW1395">
            <v>0</v>
          </cell>
          <cell r="DX1395">
            <v>0</v>
          </cell>
          <cell r="DY1395">
            <v>0</v>
          </cell>
          <cell r="DZ1395">
            <v>0</v>
          </cell>
          <cell r="EA1395">
            <v>0</v>
          </cell>
          <cell r="EB1395">
            <v>0</v>
          </cell>
          <cell r="EC1395">
            <v>0</v>
          </cell>
          <cell r="ED1395">
            <v>0</v>
          </cell>
          <cell r="EE1395">
            <v>0</v>
          </cell>
          <cell r="EF1395">
            <v>0</v>
          </cell>
          <cell r="EG1395">
            <v>0</v>
          </cell>
          <cell r="EH1395">
            <v>0</v>
          </cell>
          <cell r="EI1395">
            <v>0</v>
          </cell>
          <cell r="EJ1395">
            <v>0</v>
          </cell>
        </row>
        <row r="1396">
          <cell r="B1396">
            <v>1499</v>
          </cell>
          <cell r="C1396">
            <v>41555</v>
          </cell>
          <cell r="D1396" t="str">
            <v>SIN</v>
          </cell>
          <cell r="E1396" t="str">
            <v>IrmaC</v>
          </cell>
          <cell r="F1396">
            <v>41555</v>
          </cell>
          <cell r="G1396" t="str">
            <v>DPS</v>
          </cell>
          <cell r="H1396" t="str">
            <v>RES 928 DE 2013</v>
          </cell>
          <cell r="I1396">
            <v>2013</v>
          </cell>
          <cell r="J1396" t="str">
            <v>DIANA CAROLINA HERNANDEZ OYOLA</v>
          </cell>
          <cell r="K1396" t="str">
            <v>1,090,076,192</v>
          </cell>
          <cell r="L1396">
            <v>0</v>
          </cell>
          <cell r="M1396">
            <v>0</v>
          </cell>
          <cell r="N1396">
            <v>0</v>
          </cell>
          <cell r="O1396" t="str">
            <v>TRANSFERENCIA PARTICIPANTE INGRESO SOCIAL- SOLICITUD ELABORACION OBLIGACION INDIVIDUAL.</v>
          </cell>
          <cell r="P1396">
            <v>600000</v>
          </cell>
          <cell r="Q1396">
            <v>0</v>
          </cell>
          <cell r="R1396">
            <v>600000</v>
          </cell>
          <cell r="S1396">
            <v>705113</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t="str">
            <v>MARIANA ESCOBAR ARANGO</v>
          </cell>
          <cell r="AJ1396" t="str">
            <v>UNICO</v>
          </cell>
          <cell r="AK1396" t="str">
            <v>RES 928-2013</v>
          </cell>
          <cell r="AL1396" t="str">
            <v>NA</v>
          </cell>
          <cell r="AM1396" t="str">
            <v>TRANSFERENCIA PARTICIPANTE INGRESO SOCIAL- SOLICITUD ELABORACION OBLIGACION INDIVIDUAL.</v>
          </cell>
          <cell r="AN1396">
            <v>600000</v>
          </cell>
          <cell r="AO1396">
            <v>0</v>
          </cell>
          <cell r="AP1396">
            <v>0</v>
          </cell>
          <cell r="AQ1396">
            <v>0</v>
          </cell>
          <cell r="AR1396">
            <v>0</v>
          </cell>
          <cell r="AS1396">
            <v>0</v>
          </cell>
          <cell r="AT1396">
            <v>0</v>
          </cell>
          <cell r="AU1396">
            <v>0</v>
          </cell>
          <cell r="AV1396">
            <v>0</v>
          </cell>
          <cell r="AW1396">
            <v>0</v>
          </cell>
          <cell r="AX1396">
            <v>0</v>
          </cell>
          <cell r="AY1396">
            <v>0</v>
          </cell>
          <cell r="AZ1396">
            <v>600000</v>
          </cell>
          <cell r="BA1396" t="str">
            <v>NO</v>
          </cell>
          <cell r="BB1396" t="str">
            <v>NO</v>
          </cell>
          <cell r="BC1396" t="str">
            <v>SI</v>
          </cell>
          <cell r="BD1396" t="str">
            <v>SI</v>
          </cell>
          <cell r="BE1396" t="str">
            <v>EXCLUIDO</v>
          </cell>
          <cell r="BF1396" t="str">
            <v>NO</v>
          </cell>
          <cell r="BG1396">
            <v>0</v>
          </cell>
          <cell r="BH1396">
            <v>0</v>
          </cell>
          <cell r="BI1396">
            <v>0</v>
          </cell>
          <cell r="BJ1396">
            <v>0</v>
          </cell>
          <cell r="BK1396" t="str">
            <v>EXCLUIDO</v>
          </cell>
          <cell r="BL1396">
            <v>0.15</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cell r="BZ1396">
            <v>0</v>
          </cell>
          <cell r="CA1396">
            <v>0</v>
          </cell>
          <cell r="CB1396">
            <v>0</v>
          </cell>
          <cell r="CC1396">
            <v>0</v>
          </cell>
          <cell r="CD1396">
            <v>0</v>
          </cell>
          <cell r="CE1396">
            <v>0</v>
          </cell>
          <cell r="CF1396">
            <v>600000</v>
          </cell>
          <cell r="CG1396">
            <v>41555</v>
          </cell>
          <cell r="CH1396" t="str">
            <v>SIN</v>
          </cell>
          <cell r="CI1396">
            <v>705113</v>
          </cell>
          <cell r="CJ1396" t="str">
            <v>Irma Estela Cardenas Acosta</v>
          </cell>
          <cell r="CK1396">
            <v>0</v>
          </cell>
          <cell r="CL1396">
            <v>0</v>
          </cell>
          <cell r="CM1396" t="str">
            <v>SIN EXPEDIENTE ORFEO</v>
          </cell>
          <cell r="CN1396">
            <v>0</v>
          </cell>
          <cell r="CO1396" t="str">
            <v>NO APLICA</v>
          </cell>
          <cell r="CP1396">
            <v>0</v>
          </cell>
          <cell r="CQ1396" t="str">
            <v>2013-3000148163</v>
          </cell>
          <cell r="CR1396">
            <v>0</v>
          </cell>
          <cell r="CS1396">
            <v>0</v>
          </cell>
          <cell r="CT1396">
            <v>0</v>
          </cell>
          <cell r="CU1396">
            <v>0</v>
          </cell>
          <cell r="CV1396">
            <v>0</v>
          </cell>
          <cell r="CW1396">
            <v>0</v>
          </cell>
          <cell r="CX1396">
            <v>0</v>
          </cell>
          <cell r="CY1396">
            <v>0</v>
          </cell>
          <cell r="CZ1396">
            <v>0</v>
          </cell>
          <cell r="DA1396">
            <v>0</v>
          </cell>
          <cell r="DB1396">
            <v>0</v>
          </cell>
          <cell r="DC1396">
            <v>0</v>
          </cell>
          <cell r="DD1396">
            <v>0</v>
          </cell>
          <cell r="DE1396">
            <v>0</v>
          </cell>
          <cell r="DF1396">
            <v>0</v>
          </cell>
          <cell r="DG1396">
            <v>0</v>
          </cell>
          <cell r="DH1396">
            <v>0</v>
          </cell>
          <cell r="DI1396">
            <v>0</v>
          </cell>
          <cell r="DJ1396">
            <v>0</v>
          </cell>
          <cell r="DK1396">
            <v>0</v>
          </cell>
          <cell r="DL1396">
            <v>0</v>
          </cell>
          <cell r="DM1396">
            <v>0</v>
          </cell>
          <cell r="DN1396">
            <v>0</v>
          </cell>
          <cell r="DO1396">
            <v>0</v>
          </cell>
          <cell r="DP1396">
            <v>0</v>
          </cell>
          <cell r="DQ1396">
            <v>0</v>
          </cell>
          <cell r="DR1396">
            <v>0</v>
          </cell>
          <cell r="DS1396">
            <v>0</v>
          </cell>
          <cell r="DT1396">
            <v>0</v>
          </cell>
          <cell r="DU1396">
            <v>0</v>
          </cell>
          <cell r="DV1396">
            <v>0</v>
          </cell>
          <cell r="DW1396">
            <v>0</v>
          </cell>
          <cell r="DX1396">
            <v>0</v>
          </cell>
          <cell r="DY1396">
            <v>0</v>
          </cell>
          <cell r="DZ1396">
            <v>0</v>
          </cell>
          <cell r="EA1396">
            <v>0</v>
          </cell>
          <cell r="EB1396">
            <v>0</v>
          </cell>
          <cell r="EC1396">
            <v>0</v>
          </cell>
          <cell r="ED1396">
            <v>0</v>
          </cell>
          <cell r="EE1396">
            <v>0</v>
          </cell>
          <cell r="EF1396">
            <v>0</v>
          </cell>
          <cell r="EG1396">
            <v>0</v>
          </cell>
          <cell r="EH1396">
            <v>0</v>
          </cell>
          <cell r="EI1396">
            <v>0</v>
          </cell>
          <cell r="EJ1396">
            <v>0</v>
          </cell>
        </row>
        <row r="1397">
          <cell r="B1397">
            <v>1500</v>
          </cell>
          <cell r="C1397">
            <v>41555</v>
          </cell>
          <cell r="D1397" t="str">
            <v>SIN</v>
          </cell>
          <cell r="E1397" t="str">
            <v>IrmaC</v>
          </cell>
          <cell r="F1397">
            <v>41555</v>
          </cell>
          <cell r="G1397" t="str">
            <v>DPS</v>
          </cell>
          <cell r="H1397" t="str">
            <v>RES 928 DE 2013</v>
          </cell>
          <cell r="I1397">
            <v>2013</v>
          </cell>
          <cell r="J1397" t="str">
            <v>DALMA NEREA MANCILLA MACHADO</v>
          </cell>
          <cell r="K1397" t="str">
            <v>1,134,929,002</v>
          </cell>
          <cell r="L1397">
            <v>0</v>
          </cell>
          <cell r="M1397">
            <v>0</v>
          </cell>
          <cell r="N1397">
            <v>0</v>
          </cell>
          <cell r="O1397" t="str">
            <v>TRANSFERENCIA PARTICIPANTE INGRESO SOCIAL- SOLICITUD ELABORACION OBLIGACION INDIVIDUAL.</v>
          </cell>
          <cell r="P1397">
            <v>900000</v>
          </cell>
          <cell r="Q1397">
            <v>0</v>
          </cell>
          <cell r="R1397">
            <v>900000</v>
          </cell>
          <cell r="S1397">
            <v>705213</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t="str">
            <v>MARIANA ESCOBAR ARANGO</v>
          </cell>
          <cell r="AJ1397" t="str">
            <v>UNICO</v>
          </cell>
          <cell r="AK1397" t="str">
            <v>RES 928-2013</v>
          </cell>
          <cell r="AL1397" t="str">
            <v>NA</v>
          </cell>
          <cell r="AM1397" t="str">
            <v>TRANSFERENCIA PARTICIPANTE INGRESO SOCIAL- SOLICITUD ELABORACION OBLIGACION INDIVIDUAL.</v>
          </cell>
          <cell r="AN1397">
            <v>900000</v>
          </cell>
          <cell r="AO1397">
            <v>0</v>
          </cell>
          <cell r="AP1397">
            <v>0</v>
          </cell>
          <cell r="AQ1397">
            <v>0</v>
          </cell>
          <cell r="AR1397">
            <v>0</v>
          </cell>
          <cell r="AS1397">
            <v>0</v>
          </cell>
          <cell r="AT1397">
            <v>0</v>
          </cell>
          <cell r="AU1397">
            <v>0</v>
          </cell>
          <cell r="AV1397">
            <v>0</v>
          </cell>
          <cell r="AW1397">
            <v>0</v>
          </cell>
          <cell r="AX1397">
            <v>0</v>
          </cell>
          <cell r="AY1397">
            <v>0</v>
          </cell>
          <cell r="AZ1397">
            <v>900000</v>
          </cell>
          <cell r="BA1397" t="str">
            <v>NO</v>
          </cell>
          <cell r="BB1397" t="str">
            <v>NO</v>
          </cell>
          <cell r="BC1397" t="str">
            <v>SI</v>
          </cell>
          <cell r="BD1397" t="str">
            <v>SI</v>
          </cell>
          <cell r="BE1397" t="str">
            <v>EXCLUIDO</v>
          </cell>
          <cell r="BF1397" t="str">
            <v>NO</v>
          </cell>
          <cell r="BG1397">
            <v>0</v>
          </cell>
          <cell r="BH1397">
            <v>0</v>
          </cell>
          <cell r="BI1397">
            <v>0</v>
          </cell>
          <cell r="BJ1397">
            <v>0</v>
          </cell>
          <cell r="BK1397" t="str">
            <v>EXCLUIDO</v>
          </cell>
          <cell r="BL1397">
            <v>0.15</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cell r="BZ1397">
            <v>0</v>
          </cell>
          <cell r="CA1397">
            <v>0</v>
          </cell>
          <cell r="CB1397">
            <v>0</v>
          </cell>
          <cell r="CC1397">
            <v>0</v>
          </cell>
          <cell r="CD1397">
            <v>0</v>
          </cell>
          <cell r="CE1397">
            <v>0</v>
          </cell>
          <cell r="CF1397">
            <v>900000</v>
          </cell>
          <cell r="CG1397">
            <v>41555</v>
          </cell>
          <cell r="CH1397" t="str">
            <v>SIN</v>
          </cell>
          <cell r="CI1397">
            <v>705213</v>
          </cell>
          <cell r="CJ1397" t="str">
            <v>Irma Estela Cardenas Acosta</v>
          </cell>
          <cell r="CK1397">
            <v>0</v>
          </cell>
          <cell r="CL1397">
            <v>0</v>
          </cell>
          <cell r="CM1397" t="str">
            <v>SIN EXPEDIENTE ORFEO</v>
          </cell>
          <cell r="CN1397">
            <v>0</v>
          </cell>
          <cell r="CO1397" t="str">
            <v>NO APLICA</v>
          </cell>
          <cell r="CP1397">
            <v>0</v>
          </cell>
          <cell r="CQ1397" t="str">
            <v>2013-3000148163</v>
          </cell>
          <cell r="CR1397">
            <v>0</v>
          </cell>
          <cell r="CS1397">
            <v>0</v>
          </cell>
          <cell r="CT1397">
            <v>0</v>
          </cell>
          <cell r="CU1397">
            <v>0</v>
          </cell>
          <cell r="CV1397">
            <v>0</v>
          </cell>
          <cell r="CW1397">
            <v>0</v>
          </cell>
          <cell r="CX1397">
            <v>0</v>
          </cell>
          <cell r="CY1397">
            <v>0</v>
          </cell>
          <cell r="CZ1397">
            <v>0</v>
          </cell>
          <cell r="DA1397">
            <v>0</v>
          </cell>
          <cell r="DB1397">
            <v>0</v>
          </cell>
          <cell r="DC1397">
            <v>0</v>
          </cell>
          <cell r="DD1397">
            <v>0</v>
          </cell>
          <cell r="DE1397">
            <v>0</v>
          </cell>
          <cell r="DF1397">
            <v>0</v>
          </cell>
          <cell r="DG1397">
            <v>0</v>
          </cell>
          <cell r="DH1397">
            <v>0</v>
          </cell>
          <cell r="DI1397">
            <v>0</v>
          </cell>
          <cell r="DJ1397">
            <v>0</v>
          </cell>
          <cell r="DK1397">
            <v>0</v>
          </cell>
          <cell r="DL1397">
            <v>0</v>
          </cell>
          <cell r="DM1397">
            <v>0</v>
          </cell>
          <cell r="DN1397">
            <v>0</v>
          </cell>
          <cell r="DO1397">
            <v>0</v>
          </cell>
          <cell r="DP1397">
            <v>0</v>
          </cell>
          <cell r="DQ1397">
            <v>0</v>
          </cell>
          <cell r="DR1397">
            <v>0</v>
          </cell>
          <cell r="DS1397">
            <v>0</v>
          </cell>
          <cell r="DT1397">
            <v>0</v>
          </cell>
          <cell r="DU1397">
            <v>0</v>
          </cell>
          <cell r="DV1397">
            <v>0</v>
          </cell>
          <cell r="DW1397">
            <v>0</v>
          </cell>
          <cell r="DX1397">
            <v>0</v>
          </cell>
          <cell r="DY1397">
            <v>0</v>
          </cell>
          <cell r="DZ1397">
            <v>0</v>
          </cell>
          <cell r="EA1397">
            <v>0</v>
          </cell>
          <cell r="EB1397">
            <v>0</v>
          </cell>
          <cell r="EC1397">
            <v>0</v>
          </cell>
          <cell r="ED1397">
            <v>0</v>
          </cell>
          <cell r="EE1397">
            <v>0</v>
          </cell>
          <cell r="EF1397">
            <v>0</v>
          </cell>
          <cell r="EG1397">
            <v>0</v>
          </cell>
          <cell r="EH1397">
            <v>0</v>
          </cell>
          <cell r="EI1397">
            <v>0</v>
          </cell>
          <cell r="EJ1397">
            <v>0</v>
          </cell>
        </row>
        <row r="1398">
          <cell r="B1398">
            <v>1501</v>
          </cell>
          <cell r="C1398">
            <v>41555</v>
          </cell>
          <cell r="D1398" t="str">
            <v>SIN</v>
          </cell>
          <cell r="E1398" t="str">
            <v>IrmaC</v>
          </cell>
          <cell r="F1398">
            <v>41555</v>
          </cell>
          <cell r="G1398" t="str">
            <v>DPS</v>
          </cell>
          <cell r="H1398" t="str">
            <v>RES 928 DE 2013</v>
          </cell>
          <cell r="I1398">
            <v>2013</v>
          </cell>
          <cell r="J1398" t="str">
            <v>LEIDY JOHANA URIBE MONTES</v>
          </cell>
          <cell r="K1398" t="str">
            <v>1,094,886,679</v>
          </cell>
          <cell r="L1398">
            <v>0</v>
          </cell>
          <cell r="M1398">
            <v>0</v>
          </cell>
          <cell r="N1398">
            <v>0</v>
          </cell>
          <cell r="O1398" t="str">
            <v>TRANSFERENCIA PARTICIPANTE INGRESO SOCIAL- SOLICITUD ELABORACION OBLIGACION INDIVIDUAL.</v>
          </cell>
          <cell r="P1398">
            <v>600000</v>
          </cell>
          <cell r="Q1398">
            <v>0</v>
          </cell>
          <cell r="R1398">
            <v>600000</v>
          </cell>
          <cell r="S1398">
            <v>823413</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t="str">
            <v>MARIANA ESCOBAR ARANGO</v>
          </cell>
          <cell r="AJ1398" t="str">
            <v>UNICO</v>
          </cell>
          <cell r="AK1398" t="str">
            <v>RES 928-2013</v>
          </cell>
          <cell r="AL1398" t="str">
            <v>NA</v>
          </cell>
          <cell r="AM1398" t="str">
            <v>TRANSFERENCIA PARTICIPANTE INGRESO SOCIAL- SOLICITUD ELABORACION OBLIGACION INDIVIDUAL.</v>
          </cell>
          <cell r="AN1398">
            <v>600000</v>
          </cell>
          <cell r="AO1398">
            <v>0</v>
          </cell>
          <cell r="AP1398">
            <v>0</v>
          </cell>
          <cell r="AQ1398">
            <v>0</v>
          </cell>
          <cell r="AR1398">
            <v>0</v>
          </cell>
          <cell r="AS1398">
            <v>0</v>
          </cell>
          <cell r="AT1398">
            <v>0</v>
          </cell>
          <cell r="AU1398">
            <v>0</v>
          </cell>
          <cell r="AV1398">
            <v>0</v>
          </cell>
          <cell r="AW1398">
            <v>0</v>
          </cell>
          <cell r="AX1398">
            <v>0</v>
          </cell>
          <cell r="AY1398">
            <v>0</v>
          </cell>
          <cell r="AZ1398">
            <v>600000</v>
          </cell>
          <cell r="BA1398" t="str">
            <v>NO</v>
          </cell>
          <cell r="BB1398" t="str">
            <v>NO</v>
          </cell>
          <cell r="BC1398" t="str">
            <v>SI</v>
          </cell>
          <cell r="BD1398" t="str">
            <v>SI</v>
          </cell>
          <cell r="BE1398" t="str">
            <v>EXCLUIDO</v>
          </cell>
          <cell r="BF1398" t="str">
            <v>NO</v>
          </cell>
          <cell r="BG1398">
            <v>0</v>
          </cell>
          <cell r="BH1398">
            <v>0</v>
          </cell>
          <cell r="BI1398">
            <v>0</v>
          </cell>
          <cell r="BJ1398">
            <v>0</v>
          </cell>
          <cell r="BK1398" t="str">
            <v>EXCLUIDO</v>
          </cell>
          <cell r="BL1398">
            <v>0.15</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cell r="BZ1398">
            <v>0</v>
          </cell>
          <cell r="CA1398">
            <v>0</v>
          </cell>
          <cell r="CB1398">
            <v>0</v>
          </cell>
          <cell r="CC1398">
            <v>0</v>
          </cell>
          <cell r="CD1398">
            <v>0</v>
          </cell>
          <cell r="CE1398">
            <v>0</v>
          </cell>
          <cell r="CF1398">
            <v>600000</v>
          </cell>
          <cell r="CG1398">
            <v>41555</v>
          </cell>
          <cell r="CH1398" t="str">
            <v>SIN</v>
          </cell>
          <cell r="CI1398">
            <v>823413</v>
          </cell>
          <cell r="CJ1398" t="str">
            <v>Irma Estela Cardenas Acosta</v>
          </cell>
          <cell r="CK1398">
            <v>0</v>
          </cell>
          <cell r="CL1398">
            <v>0</v>
          </cell>
          <cell r="CM1398" t="str">
            <v>SIN EXPEDIENTE ORFEO</v>
          </cell>
          <cell r="CN1398">
            <v>0</v>
          </cell>
          <cell r="CO1398" t="str">
            <v>NO APLICA</v>
          </cell>
          <cell r="CP1398">
            <v>0</v>
          </cell>
          <cell r="CQ1398" t="str">
            <v>2013-3000148163</v>
          </cell>
          <cell r="CR1398">
            <v>0</v>
          </cell>
          <cell r="CS1398">
            <v>0</v>
          </cell>
          <cell r="CT1398">
            <v>0</v>
          </cell>
          <cell r="CU1398">
            <v>0</v>
          </cell>
          <cell r="CV1398">
            <v>0</v>
          </cell>
          <cell r="CW1398">
            <v>0</v>
          </cell>
          <cell r="CX1398">
            <v>0</v>
          </cell>
          <cell r="CY1398">
            <v>0</v>
          </cell>
          <cell r="CZ1398">
            <v>0</v>
          </cell>
          <cell r="DA1398">
            <v>0</v>
          </cell>
          <cell r="DB1398">
            <v>0</v>
          </cell>
          <cell r="DC1398">
            <v>0</v>
          </cell>
          <cell r="DD1398">
            <v>0</v>
          </cell>
          <cell r="DE1398">
            <v>0</v>
          </cell>
          <cell r="DF1398">
            <v>0</v>
          </cell>
          <cell r="DG1398">
            <v>0</v>
          </cell>
          <cell r="DH1398">
            <v>0</v>
          </cell>
          <cell r="DI1398">
            <v>0</v>
          </cell>
          <cell r="DJ1398">
            <v>0</v>
          </cell>
          <cell r="DK1398">
            <v>0</v>
          </cell>
          <cell r="DL1398">
            <v>0</v>
          </cell>
          <cell r="DM1398">
            <v>0</v>
          </cell>
          <cell r="DN1398">
            <v>0</v>
          </cell>
          <cell r="DO1398">
            <v>0</v>
          </cell>
          <cell r="DP1398">
            <v>0</v>
          </cell>
          <cell r="DQ1398">
            <v>0</v>
          </cell>
          <cell r="DR1398">
            <v>0</v>
          </cell>
          <cell r="DS1398">
            <v>0</v>
          </cell>
          <cell r="DT1398">
            <v>0</v>
          </cell>
          <cell r="DU1398">
            <v>0</v>
          </cell>
          <cell r="DV1398">
            <v>0</v>
          </cell>
          <cell r="DW1398">
            <v>0</v>
          </cell>
          <cell r="DX1398">
            <v>0</v>
          </cell>
          <cell r="DY1398">
            <v>0</v>
          </cell>
          <cell r="DZ1398">
            <v>0</v>
          </cell>
          <cell r="EA1398">
            <v>0</v>
          </cell>
          <cell r="EB1398">
            <v>0</v>
          </cell>
          <cell r="EC1398">
            <v>0</v>
          </cell>
          <cell r="ED1398">
            <v>0</v>
          </cell>
          <cell r="EE1398">
            <v>0</v>
          </cell>
          <cell r="EF1398">
            <v>0</v>
          </cell>
          <cell r="EG1398">
            <v>0</v>
          </cell>
          <cell r="EH1398">
            <v>0</v>
          </cell>
          <cell r="EI1398">
            <v>0</v>
          </cell>
          <cell r="EJ1398">
            <v>0</v>
          </cell>
        </row>
        <row r="1399">
          <cell r="B1399">
            <v>1502</v>
          </cell>
          <cell r="C1399">
            <v>41555</v>
          </cell>
          <cell r="D1399" t="str">
            <v>SIN</v>
          </cell>
          <cell r="E1399" t="str">
            <v>IrmaC</v>
          </cell>
          <cell r="F1399">
            <v>41555</v>
          </cell>
          <cell r="G1399" t="str">
            <v>DPS</v>
          </cell>
          <cell r="H1399" t="str">
            <v>RES 928 DE 2013</v>
          </cell>
          <cell r="I1399">
            <v>2013</v>
          </cell>
          <cell r="J1399" t="str">
            <v>BRIGIDA PATRICIA MIELES ARRIETA</v>
          </cell>
          <cell r="K1399" t="str">
            <v>44,155,731</v>
          </cell>
          <cell r="L1399">
            <v>0</v>
          </cell>
          <cell r="M1399">
            <v>0</v>
          </cell>
          <cell r="N1399">
            <v>0</v>
          </cell>
          <cell r="O1399" t="str">
            <v>TRANSFERENCIA PARTICIPANTE INGRESO SOCIAL- SOLICITUD ELABORACION OBLIGACION INDIVIDUAL.</v>
          </cell>
          <cell r="P1399">
            <v>1500000</v>
          </cell>
          <cell r="Q1399">
            <v>0</v>
          </cell>
          <cell r="R1399">
            <v>1500000</v>
          </cell>
          <cell r="S1399">
            <v>823613</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t="str">
            <v>MARIANA ESCOBAR ARANGO</v>
          </cell>
          <cell r="AJ1399" t="str">
            <v>UNICO</v>
          </cell>
          <cell r="AK1399" t="str">
            <v>RES 928-2013</v>
          </cell>
          <cell r="AL1399" t="str">
            <v>NA</v>
          </cell>
          <cell r="AM1399" t="str">
            <v>TRANSFERENCIA PARTICIPANTE INGRESO SOCIAL- SOLICITUD ELABORACION OBLIGACION INDIVIDUAL.</v>
          </cell>
          <cell r="AN1399">
            <v>1500000</v>
          </cell>
          <cell r="AO1399">
            <v>0</v>
          </cell>
          <cell r="AP1399">
            <v>0</v>
          </cell>
          <cell r="AQ1399">
            <v>0</v>
          </cell>
          <cell r="AR1399">
            <v>0</v>
          </cell>
          <cell r="AS1399">
            <v>0</v>
          </cell>
          <cell r="AT1399">
            <v>0</v>
          </cell>
          <cell r="AU1399">
            <v>0</v>
          </cell>
          <cell r="AV1399">
            <v>0</v>
          </cell>
          <cell r="AW1399">
            <v>0</v>
          </cell>
          <cell r="AX1399">
            <v>0</v>
          </cell>
          <cell r="AY1399">
            <v>0</v>
          </cell>
          <cell r="AZ1399">
            <v>1500000</v>
          </cell>
          <cell r="BA1399" t="str">
            <v>NO</v>
          </cell>
          <cell r="BB1399" t="str">
            <v>NO</v>
          </cell>
          <cell r="BC1399" t="str">
            <v>SI</v>
          </cell>
          <cell r="BD1399" t="str">
            <v>SI</v>
          </cell>
          <cell r="BE1399" t="str">
            <v>EXCLUIDO</v>
          </cell>
          <cell r="BF1399" t="str">
            <v>NO</v>
          </cell>
          <cell r="BG1399">
            <v>0</v>
          </cell>
          <cell r="BH1399">
            <v>0</v>
          </cell>
          <cell r="BI1399">
            <v>0</v>
          </cell>
          <cell r="BJ1399">
            <v>0</v>
          </cell>
          <cell r="BK1399" t="str">
            <v>EXCLUIDO</v>
          </cell>
          <cell r="BL1399">
            <v>0.15</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cell r="BZ1399">
            <v>0</v>
          </cell>
          <cell r="CA1399">
            <v>0</v>
          </cell>
          <cell r="CB1399">
            <v>0</v>
          </cell>
          <cell r="CC1399">
            <v>0</v>
          </cell>
          <cell r="CD1399">
            <v>0</v>
          </cell>
          <cell r="CE1399">
            <v>0</v>
          </cell>
          <cell r="CF1399">
            <v>1500000</v>
          </cell>
          <cell r="CG1399">
            <v>41555</v>
          </cell>
          <cell r="CH1399" t="str">
            <v>SIN</v>
          </cell>
          <cell r="CI1399">
            <v>823613</v>
          </cell>
          <cell r="CJ1399" t="str">
            <v>Irma Estela Cardenas Acosta</v>
          </cell>
          <cell r="CK1399">
            <v>0</v>
          </cell>
          <cell r="CL1399">
            <v>0</v>
          </cell>
          <cell r="CM1399" t="str">
            <v>SIN EXPEDIENTE ORFEO</v>
          </cell>
          <cell r="CN1399">
            <v>0</v>
          </cell>
          <cell r="CO1399" t="str">
            <v>NO APLICA</v>
          </cell>
          <cell r="CP1399">
            <v>0</v>
          </cell>
          <cell r="CQ1399" t="str">
            <v>2013-3000148163</v>
          </cell>
          <cell r="CR1399">
            <v>0</v>
          </cell>
          <cell r="CS1399">
            <v>0</v>
          </cell>
          <cell r="CT1399">
            <v>0</v>
          </cell>
          <cell r="CU1399">
            <v>0</v>
          </cell>
          <cell r="CV1399">
            <v>0</v>
          </cell>
          <cell r="CW1399">
            <v>0</v>
          </cell>
          <cell r="CX1399">
            <v>0</v>
          </cell>
          <cell r="CY1399">
            <v>0</v>
          </cell>
          <cell r="CZ1399">
            <v>0</v>
          </cell>
          <cell r="DA1399">
            <v>0</v>
          </cell>
          <cell r="DB1399">
            <v>0</v>
          </cell>
          <cell r="DC1399">
            <v>0</v>
          </cell>
          <cell r="DD1399">
            <v>0</v>
          </cell>
          <cell r="DE1399">
            <v>0</v>
          </cell>
          <cell r="DF1399">
            <v>0</v>
          </cell>
          <cell r="DG1399">
            <v>0</v>
          </cell>
          <cell r="DH1399">
            <v>0</v>
          </cell>
          <cell r="DI1399">
            <v>0</v>
          </cell>
          <cell r="DJ1399">
            <v>0</v>
          </cell>
          <cell r="DK1399">
            <v>0</v>
          </cell>
          <cell r="DL1399">
            <v>0</v>
          </cell>
          <cell r="DM1399">
            <v>0</v>
          </cell>
          <cell r="DN1399">
            <v>0</v>
          </cell>
          <cell r="DO1399">
            <v>0</v>
          </cell>
          <cell r="DP1399">
            <v>0</v>
          </cell>
          <cell r="DQ1399">
            <v>0</v>
          </cell>
          <cell r="DR1399">
            <v>0</v>
          </cell>
          <cell r="DS1399">
            <v>0</v>
          </cell>
          <cell r="DT1399">
            <v>0</v>
          </cell>
          <cell r="DU1399">
            <v>0</v>
          </cell>
          <cell r="DV1399">
            <v>0</v>
          </cell>
          <cell r="DW1399">
            <v>0</v>
          </cell>
          <cell r="DX1399">
            <v>0</v>
          </cell>
          <cell r="DY1399">
            <v>0</v>
          </cell>
          <cell r="DZ1399">
            <v>0</v>
          </cell>
          <cell r="EA1399">
            <v>0</v>
          </cell>
          <cell r="EB1399">
            <v>0</v>
          </cell>
          <cell r="EC1399">
            <v>0</v>
          </cell>
          <cell r="ED1399">
            <v>0</v>
          </cell>
          <cell r="EE1399">
            <v>0</v>
          </cell>
          <cell r="EF1399">
            <v>0</v>
          </cell>
          <cell r="EG1399">
            <v>0</v>
          </cell>
          <cell r="EH1399">
            <v>0</v>
          </cell>
          <cell r="EI1399">
            <v>0</v>
          </cell>
          <cell r="EJ1399">
            <v>0</v>
          </cell>
        </row>
        <row r="1400">
          <cell r="B1400">
            <v>1503</v>
          </cell>
          <cell r="C1400">
            <v>41555</v>
          </cell>
          <cell r="D1400" t="str">
            <v>SIN</v>
          </cell>
          <cell r="E1400" t="str">
            <v>IrmaC</v>
          </cell>
          <cell r="F1400">
            <v>41555</v>
          </cell>
          <cell r="G1400" t="str">
            <v>DPS</v>
          </cell>
          <cell r="H1400" t="str">
            <v>RES 928 DE 2013</v>
          </cell>
          <cell r="I1400">
            <v>2013</v>
          </cell>
          <cell r="J1400" t="str">
            <v>DIANA CECILIA HERAZO ALVAREZ</v>
          </cell>
          <cell r="K1400" t="str">
            <v>1,129,492,397</v>
          </cell>
          <cell r="L1400">
            <v>0</v>
          </cell>
          <cell r="M1400">
            <v>0</v>
          </cell>
          <cell r="N1400">
            <v>0</v>
          </cell>
          <cell r="O1400" t="str">
            <v>TRANSFERENCIA PARTICIPANTE INGRESO SOCIAL- SOLICITUD ELABORACION OBLIGACION INDIVIDUAL.</v>
          </cell>
          <cell r="P1400">
            <v>1500000</v>
          </cell>
          <cell r="Q1400">
            <v>0</v>
          </cell>
          <cell r="R1400">
            <v>1500000</v>
          </cell>
          <cell r="S1400">
            <v>823813</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t="str">
            <v>MARIANA ESCOBAR ARANGO</v>
          </cell>
          <cell r="AJ1400" t="str">
            <v>UNICO</v>
          </cell>
          <cell r="AK1400" t="str">
            <v>RES 928-2013</v>
          </cell>
          <cell r="AL1400" t="str">
            <v>NA</v>
          </cell>
          <cell r="AM1400" t="str">
            <v>TRANSFERENCIA PARTICIPANTE INGRESO SOCIAL- SOLICITUD ELABORACION OBLIGACION INDIVIDUAL.</v>
          </cell>
          <cell r="AN1400">
            <v>1500000</v>
          </cell>
          <cell r="AO1400">
            <v>0</v>
          </cell>
          <cell r="AP1400">
            <v>0</v>
          </cell>
          <cell r="AQ1400">
            <v>0</v>
          </cell>
          <cell r="AR1400">
            <v>0</v>
          </cell>
          <cell r="AS1400">
            <v>0</v>
          </cell>
          <cell r="AT1400">
            <v>0</v>
          </cell>
          <cell r="AU1400">
            <v>0</v>
          </cell>
          <cell r="AV1400">
            <v>0</v>
          </cell>
          <cell r="AW1400">
            <v>0</v>
          </cell>
          <cell r="AX1400">
            <v>0</v>
          </cell>
          <cell r="AY1400">
            <v>0</v>
          </cell>
          <cell r="AZ1400">
            <v>1500000</v>
          </cell>
          <cell r="BA1400" t="str">
            <v>NO</v>
          </cell>
          <cell r="BB1400" t="str">
            <v>NO</v>
          </cell>
          <cell r="BC1400" t="str">
            <v>SI</v>
          </cell>
          <cell r="BD1400" t="str">
            <v>SI</v>
          </cell>
          <cell r="BE1400" t="str">
            <v>EXCLUIDO</v>
          </cell>
          <cell r="BF1400" t="str">
            <v>NO</v>
          </cell>
          <cell r="BG1400">
            <v>0</v>
          </cell>
          <cell r="BH1400">
            <v>0</v>
          </cell>
          <cell r="BI1400">
            <v>0</v>
          </cell>
          <cell r="BJ1400">
            <v>0</v>
          </cell>
          <cell r="BK1400" t="str">
            <v>EXCLUIDO</v>
          </cell>
          <cell r="BL1400">
            <v>0.15</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0</v>
          </cell>
          <cell r="BZ1400">
            <v>0</v>
          </cell>
          <cell r="CA1400">
            <v>0</v>
          </cell>
          <cell r="CB1400">
            <v>0</v>
          </cell>
          <cell r="CC1400">
            <v>0</v>
          </cell>
          <cell r="CD1400">
            <v>0</v>
          </cell>
          <cell r="CE1400">
            <v>0</v>
          </cell>
          <cell r="CF1400">
            <v>1500000</v>
          </cell>
          <cell r="CG1400">
            <v>41555</v>
          </cell>
          <cell r="CH1400" t="str">
            <v>SIN</v>
          </cell>
          <cell r="CI1400">
            <v>823813</v>
          </cell>
          <cell r="CJ1400" t="str">
            <v>Irma Estela Cardenas Acosta</v>
          </cell>
          <cell r="CK1400">
            <v>0</v>
          </cell>
          <cell r="CL1400">
            <v>0</v>
          </cell>
          <cell r="CM1400" t="str">
            <v>SIN EXPEDIENTE ORFEO</v>
          </cell>
          <cell r="CN1400">
            <v>0</v>
          </cell>
          <cell r="CO1400" t="str">
            <v>NO APLICA</v>
          </cell>
          <cell r="CP1400">
            <v>0</v>
          </cell>
          <cell r="CQ1400" t="str">
            <v>2013-3000148163</v>
          </cell>
          <cell r="CR1400">
            <v>0</v>
          </cell>
          <cell r="CS1400">
            <v>0</v>
          </cell>
          <cell r="CT1400">
            <v>0</v>
          </cell>
          <cell r="CU1400">
            <v>0</v>
          </cell>
          <cell r="CV1400">
            <v>0</v>
          </cell>
          <cell r="CW1400">
            <v>0</v>
          </cell>
          <cell r="CX1400">
            <v>0</v>
          </cell>
          <cell r="CY1400">
            <v>0</v>
          </cell>
          <cell r="CZ1400">
            <v>0</v>
          </cell>
          <cell r="DA1400">
            <v>0</v>
          </cell>
          <cell r="DB1400">
            <v>0</v>
          </cell>
          <cell r="DC1400">
            <v>0</v>
          </cell>
          <cell r="DD1400">
            <v>0</v>
          </cell>
          <cell r="DE1400">
            <v>0</v>
          </cell>
          <cell r="DF1400">
            <v>0</v>
          </cell>
          <cell r="DG1400">
            <v>0</v>
          </cell>
          <cell r="DH1400">
            <v>0</v>
          </cell>
          <cell r="DI1400">
            <v>0</v>
          </cell>
          <cell r="DJ1400">
            <v>0</v>
          </cell>
          <cell r="DK1400">
            <v>0</v>
          </cell>
          <cell r="DL1400">
            <v>0</v>
          </cell>
          <cell r="DM1400">
            <v>0</v>
          </cell>
          <cell r="DN1400">
            <v>0</v>
          </cell>
          <cell r="DO1400">
            <v>0</v>
          </cell>
          <cell r="DP1400">
            <v>0</v>
          </cell>
          <cell r="DQ1400">
            <v>0</v>
          </cell>
          <cell r="DR1400">
            <v>0</v>
          </cell>
          <cell r="DS1400">
            <v>0</v>
          </cell>
          <cell r="DT1400">
            <v>0</v>
          </cell>
          <cell r="DU1400">
            <v>0</v>
          </cell>
          <cell r="DV1400">
            <v>0</v>
          </cell>
          <cell r="DW1400">
            <v>0</v>
          </cell>
          <cell r="DX1400">
            <v>0</v>
          </cell>
          <cell r="DY1400">
            <v>0</v>
          </cell>
          <cell r="DZ1400">
            <v>0</v>
          </cell>
          <cell r="EA1400">
            <v>0</v>
          </cell>
          <cell r="EB1400">
            <v>0</v>
          </cell>
          <cell r="EC1400">
            <v>0</v>
          </cell>
          <cell r="ED1400">
            <v>0</v>
          </cell>
          <cell r="EE1400">
            <v>0</v>
          </cell>
          <cell r="EF1400">
            <v>0</v>
          </cell>
          <cell r="EG1400">
            <v>0</v>
          </cell>
          <cell r="EH1400">
            <v>0</v>
          </cell>
          <cell r="EI1400">
            <v>0</v>
          </cell>
          <cell r="EJ1400">
            <v>0</v>
          </cell>
        </row>
        <row r="1401">
          <cell r="B1401">
            <v>1504</v>
          </cell>
          <cell r="C1401">
            <v>41555</v>
          </cell>
          <cell r="D1401" t="str">
            <v>SIN</v>
          </cell>
          <cell r="E1401" t="str">
            <v>IrmaC</v>
          </cell>
          <cell r="F1401">
            <v>41555</v>
          </cell>
          <cell r="G1401" t="str">
            <v>DPS</v>
          </cell>
          <cell r="H1401" t="str">
            <v>RES 928 DE 2013</v>
          </cell>
          <cell r="I1401">
            <v>2013</v>
          </cell>
          <cell r="J1401" t="str">
            <v>SANDRA PAOLA PACHECO CANTILLO</v>
          </cell>
          <cell r="K1401" t="str">
            <v>1,143,327,780</v>
          </cell>
          <cell r="L1401">
            <v>0</v>
          </cell>
          <cell r="M1401">
            <v>0</v>
          </cell>
          <cell r="N1401">
            <v>0</v>
          </cell>
          <cell r="O1401" t="str">
            <v>TRANSFERENCIA PARTICIPANTE INGRESO SOCIAL- SOLICITUD ELABORACION OBLIGACION INDIVIDUAL.</v>
          </cell>
          <cell r="P1401">
            <v>600000</v>
          </cell>
          <cell r="Q1401">
            <v>0</v>
          </cell>
          <cell r="R1401">
            <v>600000</v>
          </cell>
          <cell r="S1401">
            <v>823313</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t="str">
            <v>MARIANA ESCOBAR ARANGO</v>
          </cell>
          <cell r="AJ1401" t="str">
            <v>UNICO</v>
          </cell>
          <cell r="AK1401" t="str">
            <v>RES 928-2013</v>
          </cell>
          <cell r="AL1401" t="str">
            <v>NA</v>
          </cell>
          <cell r="AM1401" t="str">
            <v>TRANSFERENCIA PARTICIPANTE INGRESO SOCIAL- SOLICITUD ELABORACION OBLIGACION INDIVIDUAL.</v>
          </cell>
          <cell r="AN1401">
            <v>600000</v>
          </cell>
          <cell r="AO1401">
            <v>0</v>
          </cell>
          <cell r="AP1401">
            <v>0</v>
          </cell>
          <cell r="AQ1401">
            <v>0</v>
          </cell>
          <cell r="AR1401">
            <v>0</v>
          </cell>
          <cell r="AS1401">
            <v>0</v>
          </cell>
          <cell r="AT1401">
            <v>0</v>
          </cell>
          <cell r="AU1401">
            <v>0</v>
          </cell>
          <cell r="AV1401">
            <v>0</v>
          </cell>
          <cell r="AW1401">
            <v>0</v>
          </cell>
          <cell r="AX1401">
            <v>0</v>
          </cell>
          <cell r="AY1401">
            <v>0</v>
          </cell>
          <cell r="AZ1401">
            <v>600000</v>
          </cell>
          <cell r="BA1401" t="str">
            <v>NO</v>
          </cell>
          <cell r="BB1401" t="str">
            <v>NO</v>
          </cell>
          <cell r="BC1401" t="str">
            <v>SI</v>
          </cell>
          <cell r="BD1401" t="str">
            <v>SI</v>
          </cell>
          <cell r="BE1401" t="str">
            <v>EXCLUIDO</v>
          </cell>
          <cell r="BF1401" t="str">
            <v>NO</v>
          </cell>
          <cell r="BG1401">
            <v>0</v>
          </cell>
          <cell r="BH1401">
            <v>0</v>
          </cell>
          <cell r="BI1401">
            <v>0</v>
          </cell>
          <cell r="BJ1401">
            <v>0</v>
          </cell>
          <cell r="BK1401" t="str">
            <v>EXCLUIDO</v>
          </cell>
          <cell r="BL1401">
            <v>0.15</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0</v>
          </cell>
          <cell r="BZ1401">
            <v>0</v>
          </cell>
          <cell r="CA1401">
            <v>0</v>
          </cell>
          <cell r="CB1401">
            <v>0</v>
          </cell>
          <cell r="CC1401">
            <v>0</v>
          </cell>
          <cell r="CD1401">
            <v>0</v>
          </cell>
          <cell r="CE1401">
            <v>0</v>
          </cell>
          <cell r="CF1401">
            <v>600000</v>
          </cell>
          <cell r="CG1401">
            <v>41555</v>
          </cell>
          <cell r="CH1401" t="str">
            <v>SIN</v>
          </cell>
          <cell r="CI1401">
            <v>823313</v>
          </cell>
          <cell r="CJ1401" t="str">
            <v>Irma Estela Cardenas Acosta</v>
          </cell>
          <cell r="CK1401">
            <v>0</v>
          </cell>
          <cell r="CL1401">
            <v>0</v>
          </cell>
          <cell r="CM1401" t="str">
            <v>SIN EXPEDIENTE ORFEO</v>
          </cell>
          <cell r="CN1401">
            <v>0</v>
          </cell>
          <cell r="CO1401" t="str">
            <v>NO APLICA</v>
          </cell>
          <cell r="CP1401">
            <v>0</v>
          </cell>
          <cell r="CQ1401" t="str">
            <v>2013-3000148163</v>
          </cell>
          <cell r="CR1401">
            <v>0</v>
          </cell>
          <cell r="CS1401">
            <v>0</v>
          </cell>
          <cell r="CT1401">
            <v>0</v>
          </cell>
          <cell r="CU1401">
            <v>0</v>
          </cell>
          <cell r="CV1401">
            <v>0</v>
          </cell>
          <cell r="CW1401">
            <v>0</v>
          </cell>
          <cell r="CX1401">
            <v>0</v>
          </cell>
          <cell r="CY1401">
            <v>0</v>
          </cell>
          <cell r="CZ1401">
            <v>0</v>
          </cell>
          <cell r="DA1401">
            <v>0</v>
          </cell>
          <cell r="DB1401">
            <v>0</v>
          </cell>
          <cell r="DC1401">
            <v>0</v>
          </cell>
          <cell r="DD1401">
            <v>0</v>
          </cell>
          <cell r="DE1401">
            <v>0</v>
          </cell>
          <cell r="DF1401">
            <v>0</v>
          </cell>
          <cell r="DG1401">
            <v>0</v>
          </cell>
          <cell r="DH1401">
            <v>0</v>
          </cell>
          <cell r="DI1401">
            <v>0</v>
          </cell>
          <cell r="DJ1401">
            <v>0</v>
          </cell>
          <cell r="DK1401">
            <v>0</v>
          </cell>
          <cell r="DL1401">
            <v>0</v>
          </cell>
          <cell r="DM1401">
            <v>0</v>
          </cell>
          <cell r="DN1401">
            <v>0</v>
          </cell>
          <cell r="DO1401">
            <v>0</v>
          </cell>
          <cell r="DP1401">
            <v>0</v>
          </cell>
          <cell r="DQ1401">
            <v>0</v>
          </cell>
          <cell r="DR1401">
            <v>0</v>
          </cell>
          <cell r="DS1401">
            <v>0</v>
          </cell>
          <cell r="DT1401">
            <v>0</v>
          </cell>
          <cell r="DU1401">
            <v>0</v>
          </cell>
          <cell r="DV1401">
            <v>0</v>
          </cell>
          <cell r="DW1401">
            <v>0</v>
          </cell>
          <cell r="DX1401">
            <v>0</v>
          </cell>
          <cell r="DY1401">
            <v>0</v>
          </cell>
          <cell r="DZ1401">
            <v>0</v>
          </cell>
          <cell r="EA1401">
            <v>0</v>
          </cell>
          <cell r="EB1401">
            <v>0</v>
          </cell>
          <cell r="EC1401">
            <v>0</v>
          </cell>
          <cell r="ED1401">
            <v>0</v>
          </cell>
          <cell r="EE1401">
            <v>0</v>
          </cell>
          <cell r="EF1401">
            <v>0</v>
          </cell>
          <cell r="EG1401">
            <v>0</v>
          </cell>
          <cell r="EH1401">
            <v>0</v>
          </cell>
          <cell r="EI1401">
            <v>0</v>
          </cell>
          <cell r="EJ1401">
            <v>0</v>
          </cell>
        </row>
        <row r="1402">
          <cell r="B1402">
            <v>1505</v>
          </cell>
          <cell r="C1402">
            <v>41555</v>
          </cell>
          <cell r="D1402" t="str">
            <v>SIN</v>
          </cell>
          <cell r="E1402" t="str">
            <v>IrmaC</v>
          </cell>
          <cell r="F1402">
            <v>41555</v>
          </cell>
          <cell r="G1402" t="str">
            <v>DPS</v>
          </cell>
          <cell r="H1402" t="str">
            <v>RES 928 DE 2013</v>
          </cell>
          <cell r="I1402">
            <v>2013</v>
          </cell>
          <cell r="J1402" t="str">
            <v>INGRI VANESA CORTEZ PEREA</v>
          </cell>
          <cell r="K1402" t="str">
            <v>1,130,653,318</v>
          </cell>
          <cell r="L1402">
            <v>0</v>
          </cell>
          <cell r="M1402">
            <v>0</v>
          </cell>
          <cell r="N1402">
            <v>0</v>
          </cell>
          <cell r="O1402" t="str">
            <v>TRANSFERENCIA PARTICIPANTE INGRESO SOCIAL- SOLICITUD ELABORACION OBLIGACION INDIVIDUAL.</v>
          </cell>
          <cell r="P1402">
            <v>600000</v>
          </cell>
          <cell r="Q1402">
            <v>0</v>
          </cell>
          <cell r="R1402">
            <v>600000</v>
          </cell>
          <cell r="S1402">
            <v>694413</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t="str">
            <v>MARIANA ESCOBAR ARANGO</v>
          </cell>
          <cell r="AJ1402" t="str">
            <v>UNICO</v>
          </cell>
          <cell r="AK1402" t="str">
            <v>RES 928-2013</v>
          </cell>
          <cell r="AL1402" t="str">
            <v>NA</v>
          </cell>
          <cell r="AM1402" t="str">
            <v>TRANSFERENCIA PARTICIPANTE INGRESO SOCIAL- SOLICITUD ELABORACION OBLIGACION INDIVIDUAL.</v>
          </cell>
          <cell r="AN1402">
            <v>600000</v>
          </cell>
          <cell r="AO1402">
            <v>0</v>
          </cell>
          <cell r="AP1402">
            <v>0</v>
          </cell>
          <cell r="AQ1402">
            <v>0</v>
          </cell>
          <cell r="AR1402">
            <v>0</v>
          </cell>
          <cell r="AS1402">
            <v>0</v>
          </cell>
          <cell r="AT1402">
            <v>0</v>
          </cell>
          <cell r="AU1402">
            <v>0</v>
          </cell>
          <cell r="AV1402">
            <v>0</v>
          </cell>
          <cell r="AW1402">
            <v>0</v>
          </cell>
          <cell r="AX1402">
            <v>0</v>
          </cell>
          <cell r="AY1402">
            <v>0</v>
          </cell>
          <cell r="AZ1402">
            <v>600000</v>
          </cell>
          <cell r="BA1402" t="str">
            <v>NO</v>
          </cell>
          <cell r="BB1402" t="str">
            <v>NO</v>
          </cell>
          <cell r="BC1402" t="str">
            <v>SI</v>
          </cell>
          <cell r="BD1402" t="str">
            <v>SI</v>
          </cell>
          <cell r="BE1402" t="str">
            <v>EXCLUIDO</v>
          </cell>
          <cell r="BF1402" t="str">
            <v>NO</v>
          </cell>
          <cell r="BG1402">
            <v>0</v>
          </cell>
          <cell r="BH1402">
            <v>0</v>
          </cell>
          <cell r="BI1402">
            <v>0</v>
          </cell>
          <cell r="BJ1402">
            <v>0</v>
          </cell>
          <cell r="BK1402" t="str">
            <v>EXCLUIDO</v>
          </cell>
          <cell r="BL1402">
            <v>0.15</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cell r="BZ1402">
            <v>0</v>
          </cell>
          <cell r="CA1402">
            <v>0</v>
          </cell>
          <cell r="CB1402">
            <v>0</v>
          </cell>
          <cell r="CC1402">
            <v>0</v>
          </cell>
          <cell r="CD1402">
            <v>0</v>
          </cell>
          <cell r="CE1402">
            <v>0</v>
          </cell>
          <cell r="CF1402">
            <v>600000</v>
          </cell>
          <cell r="CG1402">
            <v>41555</v>
          </cell>
          <cell r="CH1402" t="str">
            <v>SIN</v>
          </cell>
          <cell r="CI1402">
            <v>694413</v>
          </cell>
          <cell r="CJ1402" t="str">
            <v>Irma Estela Cardenas Acosta</v>
          </cell>
          <cell r="CK1402">
            <v>0</v>
          </cell>
          <cell r="CL1402">
            <v>0</v>
          </cell>
          <cell r="CM1402" t="str">
            <v>SIN EXPEDIENTE ORFEO</v>
          </cell>
          <cell r="CN1402">
            <v>0</v>
          </cell>
          <cell r="CO1402" t="str">
            <v>NO APLICA</v>
          </cell>
          <cell r="CP1402">
            <v>0</v>
          </cell>
          <cell r="CQ1402" t="str">
            <v>2013-3000148163</v>
          </cell>
          <cell r="CR1402">
            <v>0</v>
          </cell>
          <cell r="CS1402">
            <v>0</v>
          </cell>
          <cell r="CT1402">
            <v>0</v>
          </cell>
          <cell r="CU1402">
            <v>0</v>
          </cell>
          <cell r="CV1402">
            <v>0</v>
          </cell>
          <cell r="CW1402">
            <v>0</v>
          </cell>
          <cell r="CX1402">
            <v>0</v>
          </cell>
          <cell r="CY1402">
            <v>0</v>
          </cell>
          <cell r="CZ1402">
            <v>0</v>
          </cell>
          <cell r="DA1402">
            <v>0</v>
          </cell>
          <cell r="DB1402">
            <v>0</v>
          </cell>
          <cell r="DC1402">
            <v>0</v>
          </cell>
          <cell r="DD1402">
            <v>0</v>
          </cell>
          <cell r="DE1402">
            <v>0</v>
          </cell>
          <cell r="DF1402">
            <v>0</v>
          </cell>
          <cell r="DG1402">
            <v>0</v>
          </cell>
          <cell r="DH1402">
            <v>0</v>
          </cell>
          <cell r="DI1402">
            <v>0</v>
          </cell>
          <cell r="DJ1402">
            <v>0</v>
          </cell>
          <cell r="DK1402">
            <v>0</v>
          </cell>
          <cell r="DL1402">
            <v>0</v>
          </cell>
          <cell r="DM1402">
            <v>0</v>
          </cell>
          <cell r="DN1402">
            <v>0</v>
          </cell>
          <cell r="DO1402">
            <v>0</v>
          </cell>
          <cell r="DP1402">
            <v>0</v>
          </cell>
          <cell r="DQ1402">
            <v>0</v>
          </cell>
          <cell r="DR1402">
            <v>0</v>
          </cell>
          <cell r="DS1402">
            <v>0</v>
          </cell>
          <cell r="DT1402">
            <v>0</v>
          </cell>
          <cell r="DU1402">
            <v>0</v>
          </cell>
          <cell r="DV1402">
            <v>0</v>
          </cell>
          <cell r="DW1402">
            <v>0</v>
          </cell>
          <cell r="DX1402">
            <v>0</v>
          </cell>
          <cell r="DY1402">
            <v>0</v>
          </cell>
          <cell r="DZ1402">
            <v>0</v>
          </cell>
          <cell r="EA1402">
            <v>0</v>
          </cell>
          <cell r="EB1402">
            <v>0</v>
          </cell>
          <cell r="EC1402">
            <v>0</v>
          </cell>
          <cell r="ED1402">
            <v>0</v>
          </cell>
          <cell r="EE1402">
            <v>0</v>
          </cell>
          <cell r="EF1402">
            <v>0</v>
          </cell>
          <cell r="EG1402">
            <v>0</v>
          </cell>
          <cell r="EH1402">
            <v>0</v>
          </cell>
          <cell r="EI1402">
            <v>0</v>
          </cell>
          <cell r="EJ1402">
            <v>0</v>
          </cell>
        </row>
        <row r="1403">
          <cell r="B1403">
            <v>1508</v>
          </cell>
          <cell r="C1403">
            <v>41555</v>
          </cell>
          <cell r="D1403">
            <v>970</v>
          </cell>
          <cell r="E1403" t="str">
            <v>IrmaC</v>
          </cell>
          <cell r="F1403">
            <v>41555</v>
          </cell>
          <cell r="G1403" t="str">
            <v>DPS</v>
          </cell>
          <cell r="H1403" t="str">
            <v>92/11</v>
          </cell>
          <cell r="I1403">
            <v>2012</v>
          </cell>
          <cell r="J1403" t="str">
            <v>ARQUIDIOCESIS DE POPAYAN</v>
          </cell>
          <cell r="K1403" t="str">
            <v>891.580.000-0</v>
          </cell>
          <cell r="L1403" t="str">
            <v>POPAYAN</v>
          </cell>
          <cell r="M1403" t="str">
            <v>CALLE 5 6 71</v>
          </cell>
          <cell r="N1403">
            <v>8241710</v>
          </cell>
          <cell r="O1403" t="str">
            <v>VIABILIZACION, SEGUIMIENTO, EJECUCION Y LIQUIDACION DE OBRAS DE INFRAESTRUCTURA ECLESIASTICA CAUCA</v>
          </cell>
          <cell r="P1403">
            <v>300000000</v>
          </cell>
          <cell r="Q1403">
            <v>0</v>
          </cell>
          <cell r="R1403">
            <v>300000000</v>
          </cell>
          <cell r="S1403">
            <v>35612</v>
          </cell>
          <cell r="T1403">
            <v>0</v>
          </cell>
          <cell r="U1403">
            <v>0</v>
          </cell>
          <cell r="V1403">
            <v>0</v>
          </cell>
          <cell r="W1403">
            <v>0</v>
          </cell>
          <cell r="X1403">
            <v>0</v>
          </cell>
          <cell r="Y1403">
            <v>300000000</v>
          </cell>
          <cell r="Z1403">
            <v>0</v>
          </cell>
          <cell r="AA1403">
            <v>0</v>
          </cell>
          <cell r="AB1403">
            <v>0</v>
          </cell>
          <cell r="AC1403">
            <v>0</v>
          </cell>
          <cell r="AD1403">
            <v>0</v>
          </cell>
          <cell r="AE1403">
            <v>0</v>
          </cell>
          <cell r="AF1403">
            <v>0</v>
          </cell>
          <cell r="AG1403">
            <v>0</v>
          </cell>
          <cell r="AH1403">
            <v>0</v>
          </cell>
          <cell r="AI1403" t="str">
            <v>GERMAN DARIO DAVILA ARIAS</v>
          </cell>
          <cell r="AJ1403" t="str">
            <v>DE ACUERDO CON LO ESTIPULADO EN EL CONVENIO PRINCIPAL</v>
          </cell>
          <cell r="AK1403" t="str">
            <v>CONTRACTUAL</v>
          </cell>
          <cell r="AL1403" t="str">
            <v>N/A</v>
          </cell>
          <cell r="AM1403" t="str">
            <v xml:space="preserve">SEGUNDO DESEMBOLSO OTROSI 3 </v>
          </cell>
          <cell r="AN1403">
            <v>120000000</v>
          </cell>
          <cell r="AO1403">
            <v>0</v>
          </cell>
          <cell r="AP1403">
            <v>0</v>
          </cell>
          <cell r="AQ1403">
            <v>0</v>
          </cell>
          <cell r="AR1403">
            <v>0</v>
          </cell>
          <cell r="AS1403">
            <v>0</v>
          </cell>
          <cell r="AT1403">
            <v>0</v>
          </cell>
          <cell r="AU1403">
            <v>0</v>
          </cell>
          <cell r="AV1403">
            <v>0</v>
          </cell>
          <cell r="AW1403">
            <v>0</v>
          </cell>
          <cell r="AX1403">
            <v>0</v>
          </cell>
          <cell r="AY1403">
            <v>0</v>
          </cell>
          <cell r="AZ1403">
            <v>120000000</v>
          </cell>
          <cell r="BA1403" t="str">
            <v>NO</v>
          </cell>
          <cell r="BB1403" t="str">
            <v>NO</v>
          </cell>
          <cell r="BC1403" t="str">
            <v>SI</v>
          </cell>
          <cell r="BD1403" t="str">
            <v>SI</v>
          </cell>
          <cell r="BE1403" t="str">
            <v>ENTIDAD SIN ANIMO DE LUCRO</v>
          </cell>
          <cell r="BF1403" t="str">
            <v>NO</v>
          </cell>
          <cell r="BG1403" t="str">
            <v>ENTIDAD SIN ANIMO DE LUCRO</v>
          </cell>
          <cell r="BH1403">
            <v>0</v>
          </cell>
          <cell r="BI1403">
            <v>0</v>
          </cell>
          <cell r="BJ1403">
            <v>0</v>
          </cell>
          <cell r="BK1403" t="str">
            <v>CONVENIO DE COOPERACION</v>
          </cell>
          <cell r="BL1403">
            <v>0</v>
          </cell>
          <cell r="BM1403">
            <v>0</v>
          </cell>
          <cell r="BN1403">
            <v>0</v>
          </cell>
          <cell r="BO1403" t="str">
            <v>CONVENIO DE COOPERACION</v>
          </cell>
          <cell r="BP1403">
            <v>0</v>
          </cell>
          <cell r="BQ1403">
            <v>0</v>
          </cell>
          <cell r="BR1403">
            <v>0</v>
          </cell>
          <cell r="BS1403">
            <v>0</v>
          </cell>
          <cell r="BT1403">
            <v>0</v>
          </cell>
          <cell r="BU1403">
            <v>0</v>
          </cell>
          <cell r="BV1403">
            <v>0</v>
          </cell>
          <cell r="BW1403">
            <v>0</v>
          </cell>
          <cell r="BX1403">
            <v>0</v>
          </cell>
          <cell r="BY1403">
            <v>0</v>
          </cell>
          <cell r="BZ1403">
            <v>0</v>
          </cell>
          <cell r="CA1403">
            <v>0</v>
          </cell>
          <cell r="CB1403">
            <v>0</v>
          </cell>
          <cell r="CC1403">
            <v>0</v>
          </cell>
          <cell r="CD1403">
            <v>0</v>
          </cell>
          <cell r="CE1403">
            <v>0</v>
          </cell>
          <cell r="CF1403">
            <v>120000000</v>
          </cell>
          <cell r="CG1403">
            <v>41555</v>
          </cell>
          <cell r="CH1403">
            <v>970</v>
          </cell>
          <cell r="CI1403">
            <v>35612</v>
          </cell>
          <cell r="CJ1403" t="str">
            <v>Irma Estela Cardenas Acosta</v>
          </cell>
          <cell r="CK1403" t="str">
            <v>INFRAESTRUCTURA</v>
          </cell>
          <cell r="CL1403" t="str">
            <v>ORDINARIA</v>
          </cell>
          <cell r="CM1403" t="str">
            <v>201142102527100092E</v>
          </cell>
          <cell r="CN1403" t="str">
            <v>RESERVA</v>
          </cell>
          <cell r="CO1403" t="str">
            <v>N/A</v>
          </cell>
          <cell r="CP1403">
            <v>0</v>
          </cell>
          <cell r="CQ1403" t="str">
            <v>2013-5020000273</v>
          </cell>
          <cell r="CR1403">
            <v>0</v>
          </cell>
          <cell r="CS1403">
            <v>0</v>
          </cell>
          <cell r="CT1403">
            <v>0</v>
          </cell>
          <cell r="CU1403">
            <v>0</v>
          </cell>
          <cell r="CV1403">
            <v>0</v>
          </cell>
          <cell r="CW1403">
            <v>0</v>
          </cell>
          <cell r="CX1403">
            <v>0</v>
          </cell>
          <cell r="CY1403">
            <v>0</v>
          </cell>
          <cell r="CZ1403">
            <v>0</v>
          </cell>
          <cell r="DA1403">
            <v>0</v>
          </cell>
          <cell r="DB1403">
            <v>0</v>
          </cell>
          <cell r="DC1403">
            <v>0</v>
          </cell>
          <cell r="DD1403">
            <v>0</v>
          </cell>
          <cell r="DE1403">
            <v>0</v>
          </cell>
          <cell r="DF1403">
            <v>0</v>
          </cell>
          <cell r="DG1403">
            <v>0</v>
          </cell>
          <cell r="DH1403">
            <v>0</v>
          </cell>
          <cell r="DI1403">
            <v>0</v>
          </cell>
          <cell r="DJ1403">
            <v>0</v>
          </cell>
          <cell r="DK1403">
            <v>0</v>
          </cell>
          <cell r="DL1403">
            <v>0</v>
          </cell>
          <cell r="DM1403">
            <v>0</v>
          </cell>
          <cell r="DN1403">
            <v>0</v>
          </cell>
          <cell r="DO1403">
            <v>0</v>
          </cell>
          <cell r="DP1403">
            <v>0</v>
          </cell>
          <cell r="DQ1403">
            <v>0</v>
          </cell>
          <cell r="DR1403">
            <v>0</v>
          </cell>
          <cell r="DS1403">
            <v>0</v>
          </cell>
          <cell r="DT1403">
            <v>0</v>
          </cell>
          <cell r="DU1403">
            <v>0</v>
          </cell>
          <cell r="DV1403">
            <v>0</v>
          </cell>
          <cell r="DW1403">
            <v>0</v>
          </cell>
          <cell r="DX1403">
            <v>0</v>
          </cell>
          <cell r="DY1403">
            <v>0</v>
          </cell>
          <cell r="DZ1403">
            <v>0</v>
          </cell>
          <cell r="EA1403">
            <v>0</v>
          </cell>
          <cell r="EB1403">
            <v>0</v>
          </cell>
          <cell r="EC1403">
            <v>0</v>
          </cell>
          <cell r="ED1403">
            <v>0</v>
          </cell>
          <cell r="EE1403">
            <v>0</v>
          </cell>
          <cell r="EF1403">
            <v>0</v>
          </cell>
          <cell r="EG1403">
            <v>0</v>
          </cell>
          <cell r="EH1403">
            <v>0</v>
          </cell>
          <cell r="EI1403">
            <v>0</v>
          </cell>
          <cell r="EJ1403">
            <v>0</v>
          </cell>
        </row>
        <row r="1404">
          <cell r="B1404">
            <v>1514</v>
          </cell>
          <cell r="C1404">
            <v>41557</v>
          </cell>
          <cell r="D1404">
            <v>979</v>
          </cell>
          <cell r="E1404" t="str">
            <v>IrmaC</v>
          </cell>
          <cell r="F1404">
            <v>41557</v>
          </cell>
          <cell r="G1404" t="str">
            <v>DPS</v>
          </cell>
          <cell r="H1404" t="str">
            <v>172/2012</v>
          </cell>
          <cell r="I1404">
            <v>2013</v>
          </cell>
          <cell r="J1404" t="str">
            <v>JUAN ALVARO MORA MORA</v>
          </cell>
          <cell r="K1404" t="str">
            <v>12.958.074-0</v>
          </cell>
          <cell r="L1404" t="str">
            <v>PASTO</v>
          </cell>
          <cell r="M1404" t="str">
            <v>CRA 25 19 79  APT 201</v>
          </cell>
          <cell r="N1404">
            <v>3167404360</v>
          </cell>
          <cell r="O1404" t="str">
            <v xml:space="preserve">ARRENDAMIENTO DEL LOCAL 103 UBICADO EN LA CRA 25 No 20-45 (PASTO) DONDE FUNCIONA LA DIRECCIÓN REGIONAL NARIÑO </v>
          </cell>
          <cell r="P1404">
            <v>43120116</v>
          </cell>
          <cell r="Q1404">
            <v>0</v>
          </cell>
          <cell r="R1404">
            <v>43120116</v>
          </cell>
          <cell r="S1404">
            <v>2813</v>
          </cell>
          <cell r="T1404">
            <v>0</v>
          </cell>
          <cell r="U1404">
            <v>0</v>
          </cell>
          <cell r="V1404">
            <v>0</v>
          </cell>
          <cell r="W1404">
            <v>10469566</v>
          </cell>
          <cell r="X1404">
            <v>0</v>
          </cell>
          <cell r="Y1404">
            <v>10469566</v>
          </cell>
          <cell r="Z1404">
            <v>0</v>
          </cell>
          <cell r="AA1404">
            <v>0</v>
          </cell>
          <cell r="AB1404">
            <v>0</v>
          </cell>
          <cell r="AC1404">
            <v>0</v>
          </cell>
          <cell r="AD1404">
            <v>0</v>
          </cell>
          <cell r="AE1404">
            <v>0</v>
          </cell>
          <cell r="AF1404">
            <v>0</v>
          </cell>
          <cell r="AG1404">
            <v>0</v>
          </cell>
          <cell r="AH1404">
            <v>0</v>
          </cell>
          <cell r="AI1404" t="str">
            <v>GLADIS CECILIA ARANGO MARTÍNEZ</v>
          </cell>
          <cell r="AJ1404" t="str">
            <v>UN PRIMER PAGO EN DIC/2012 POR $ 3,488,683, DOCE PAGOS MENSUALES DURANTE EL 2013 POR $3,593,343 Y SIETE PAGOS DURANTE EL 2014 DE ENERO A JUNIO POR $ 3,701,143</v>
          </cell>
          <cell r="AK1404">
            <v>38</v>
          </cell>
          <cell r="AL1404" t="str">
            <v>140000039051 DEL 2013/02/22</v>
          </cell>
          <cell r="AM1404" t="str">
            <v>SOLICITUD DECIMO PRIMER PAGO.  ARRIENDO MES DE OCTUBRE 2013.</v>
          </cell>
          <cell r="AN1404">
            <v>3593343</v>
          </cell>
          <cell r="AO1404">
            <v>0</v>
          </cell>
          <cell r="AP1404">
            <v>0</v>
          </cell>
          <cell r="AQ1404">
            <v>0</v>
          </cell>
          <cell r="AR1404">
            <v>0</v>
          </cell>
          <cell r="AS1404">
            <v>0</v>
          </cell>
          <cell r="AT1404">
            <v>0</v>
          </cell>
          <cell r="AU1404">
            <v>0</v>
          </cell>
          <cell r="AV1404">
            <v>0</v>
          </cell>
          <cell r="AW1404">
            <v>0</v>
          </cell>
          <cell r="AX1404">
            <v>0</v>
          </cell>
          <cell r="AY1404">
            <v>0</v>
          </cell>
          <cell r="AZ1404">
            <v>3593343</v>
          </cell>
          <cell r="BA1404" t="str">
            <v>NO</v>
          </cell>
          <cell r="BB1404" t="str">
            <v>NO</v>
          </cell>
          <cell r="BC1404" t="str">
            <v>NO</v>
          </cell>
          <cell r="BD1404" t="str">
            <v>NO</v>
          </cell>
          <cell r="BE1404" t="str">
            <v>COMÚN</v>
          </cell>
          <cell r="BF1404" t="str">
            <v>NO</v>
          </cell>
          <cell r="BG1404" t="str">
            <v>ARRIENDO BIEN INMUEBLE</v>
          </cell>
          <cell r="BH1404">
            <v>3.5000000000000003E-2</v>
          </cell>
          <cell r="BI1404">
            <v>0</v>
          </cell>
          <cell r="BJ1404">
            <v>0</v>
          </cell>
          <cell r="BK1404" t="str">
            <v>COMÚN</v>
          </cell>
          <cell r="BL1404">
            <v>0</v>
          </cell>
          <cell r="BM1404">
            <v>0</v>
          </cell>
          <cell r="BN1404">
            <v>0</v>
          </cell>
          <cell r="BO1404" t="str">
            <v>PASTO ACT.313</v>
          </cell>
          <cell r="BP1404">
            <v>6.0000000000000001E-3</v>
          </cell>
          <cell r="BQ1404">
            <v>0</v>
          </cell>
          <cell r="BR1404">
            <v>0</v>
          </cell>
          <cell r="BS1404">
            <v>0</v>
          </cell>
          <cell r="BT1404">
            <v>0</v>
          </cell>
          <cell r="BU1404" t="str">
            <v>PERSONA NATURAL NO APLICA</v>
          </cell>
          <cell r="BV1404">
            <v>0</v>
          </cell>
          <cell r="BW1404">
            <v>125767</v>
          </cell>
          <cell r="BX1404">
            <v>0</v>
          </cell>
          <cell r="BY1404">
            <v>0</v>
          </cell>
          <cell r="BZ1404">
            <v>0</v>
          </cell>
          <cell r="CA1404">
            <v>21560</v>
          </cell>
          <cell r="CB1404">
            <v>0</v>
          </cell>
          <cell r="CC1404">
            <v>0</v>
          </cell>
          <cell r="CD1404">
            <v>0</v>
          </cell>
          <cell r="CE1404">
            <v>0</v>
          </cell>
          <cell r="CF1404">
            <v>3446016</v>
          </cell>
          <cell r="CG1404">
            <v>41557</v>
          </cell>
          <cell r="CH1404">
            <v>979</v>
          </cell>
          <cell r="CI1404">
            <v>2813</v>
          </cell>
          <cell r="CJ1404" t="str">
            <v>Irma Estela Cardenas Acosta</v>
          </cell>
          <cell r="CK1404" t="str">
            <v>SUBDIRECCIÓN DE OPERACIONES</v>
          </cell>
          <cell r="CL1404" t="str">
            <v>GASTOS GENERALES</v>
          </cell>
          <cell r="CM1404" t="str">
            <v>201261003002000172E</v>
          </cell>
          <cell r="CN1404">
            <v>0</v>
          </cell>
          <cell r="CO1404" t="str">
            <v>NO APLICA</v>
          </cell>
          <cell r="CP1404">
            <v>0</v>
          </cell>
          <cell r="CQ1404" t="str">
            <v>2013-6200151743</v>
          </cell>
          <cell r="CR1404" t="str">
            <v>SOLICITUD SE TRAMITA CON LIQUIDACIONES 1514 y 1515</v>
          </cell>
          <cell r="CS1404">
            <v>0</v>
          </cell>
          <cell r="CT1404">
            <v>0</v>
          </cell>
          <cell r="CU1404">
            <v>0</v>
          </cell>
          <cell r="CV1404">
            <v>0</v>
          </cell>
          <cell r="CW1404">
            <v>0</v>
          </cell>
          <cell r="CX1404">
            <v>0</v>
          </cell>
          <cell r="CY1404">
            <v>0</v>
          </cell>
          <cell r="CZ1404">
            <v>0</v>
          </cell>
          <cell r="DA1404">
            <v>0</v>
          </cell>
          <cell r="DB1404">
            <v>0</v>
          </cell>
          <cell r="DC1404">
            <v>0</v>
          </cell>
          <cell r="DD1404">
            <v>0</v>
          </cell>
          <cell r="DE1404">
            <v>0</v>
          </cell>
          <cell r="DF1404">
            <v>0</v>
          </cell>
          <cell r="DG1404">
            <v>0</v>
          </cell>
          <cell r="DH1404">
            <v>0</v>
          </cell>
          <cell r="DI1404">
            <v>0</v>
          </cell>
          <cell r="DJ1404">
            <v>0</v>
          </cell>
          <cell r="DK1404">
            <v>0</v>
          </cell>
          <cell r="DL1404">
            <v>0</v>
          </cell>
          <cell r="DM1404">
            <v>0</v>
          </cell>
          <cell r="DN1404">
            <v>0</v>
          </cell>
          <cell r="DO1404">
            <v>0</v>
          </cell>
          <cell r="DP1404">
            <v>0</v>
          </cell>
          <cell r="DQ1404">
            <v>0</v>
          </cell>
          <cell r="DR1404">
            <v>0</v>
          </cell>
          <cell r="DS1404">
            <v>0</v>
          </cell>
          <cell r="DT1404">
            <v>0</v>
          </cell>
          <cell r="DU1404">
            <v>0</v>
          </cell>
          <cell r="DV1404">
            <v>0</v>
          </cell>
          <cell r="DW1404">
            <v>0</v>
          </cell>
          <cell r="DX1404">
            <v>0</v>
          </cell>
          <cell r="DY1404">
            <v>0</v>
          </cell>
          <cell r="DZ1404">
            <v>0</v>
          </cell>
          <cell r="EA1404">
            <v>0</v>
          </cell>
          <cell r="EB1404">
            <v>0</v>
          </cell>
          <cell r="EC1404">
            <v>0</v>
          </cell>
          <cell r="ED1404">
            <v>0</v>
          </cell>
          <cell r="EE1404">
            <v>0</v>
          </cell>
          <cell r="EF1404">
            <v>0</v>
          </cell>
          <cell r="EG1404">
            <v>0</v>
          </cell>
          <cell r="EH1404">
            <v>0</v>
          </cell>
          <cell r="EI1404">
            <v>0</v>
          </cell>
          <cell r="EJ1404">
            <v>0</v>
          </cell>
        </row>
        <row r="1405">
          <cell r="B1405">
            <v>1515</v>
          </cell>
          <cell r="C1405">
            <v>41557</v>
          </cell>
          <cell r="D1405">
            <v>979</v>
          </cell>
          <cell r="E1405" t="str">
            <v>IrmaC</v>
          </cell>
          <cell r="F1405">
            <v>41557</v>
          </cell>
          <cell r="G1405" t="str">
            <v>DPS</v>
          </cell>
          <cell r="H1405" t="str">
            <v>172/2012</v>
          </cell>
          <cell r="I1405">
            <v>2013</v>
          </cell>
          <cell r="J1405" t="str">
            <v>JUAN ALVARO MORA MORA</v>
          </cell>
          <cell r="K1405" t="str">
            <v>12.958.074-0</v>
          </cell>
          <cell r="L1405" t="str">
            <v>PASTO</v>
          </cell>
          <cell r="M1405" t="str">
            <v>CRA 25 19 79  APT 201</v>
          </cell>
          <cell r="N1405">
            <v>3167404360</v>
          </cell>
          <cell r="O1405" t="str">
            <v xml:space="preserve">ARRENDAMIENTO DEL LOCAL 103 UBICADO EN LA CRA 25 No 20-45 (PASTO) DONDE FUNCIONA LA DIRECCIÓN REGIONAL NARIÑO </v>
          </cell>
          <cell r="P1405">
            <v>43120116</v>
          </cell>
          <cell r="Q1405">
            <v>0</v>
          </cell>
          <cell r="R1405">
            <v>43120116</v>
          </cell>
          <cell r="S1405">
            <v>473013</v>
          </cell>
          <cell r="T1405">
            <v>0</v>
          </cell>
          <cell r="U1405">
            <v>0</v>
          </cell>
          <cell r="V1405">
            <v>0</v>
          </cell>
          <cell r="W1405">
            <v>10469566</v>
          </cell>
          <cell r="X1405">
            <v>0</v>
          </cell>
          <cell r="Y1405">
            <v>10469566</v>
          </cell>
          <cell r="Z1405">
            <v>0</v>
          </cell>
          <cell r="AA1405">
            <v>0</v>
          </cell>
          <cell r="AB1405">
            <v>0</v>
          </cell>
          <cell r="AC1405">
            <v>0</v>
          </cell>
          <cell r="AD1405">
            <v>0</v>
          </cell>
          <cell r="AE1405">
            <v>0</v>
          </cell>
          <cell r="AF1405">
            <v>0</v>
          </cell>
          <cell r="AG1405">
            <v>0</v>
          </cell>
          <cell r="AH1405">
            <v>0</v>
          </cell>
          <cell r="AI1405" t="str">
            <v>GLADIS CECILIA ARANGO MARTÍNEZ</v>
          </cell>
          <cell r="AJ1405" t="str">
            <v>UN PRIMER PAGO EN DIC/2012 POR $ 3,488,683, DOCE PAGOS MENSUALES DURANTE EL 2013 POR $3,593,343 Y SIETE PAGOS DURANTE EL 2014 DE ENERO A JUNIO POR $ 3,701,143</v>
          </cell>
          <cell r="AK1405">
            <v>38</v>
          </cell>
          <cell r="AL1405" t="str">
            <v>140000039051 DEL 2013/02/22</v>
          </cell>
          <cell r="AM1405" t="str">
            <v>SOLICITUD DECIMO PRIMER PAGO.  ARRIENDO MES DE OCTUBRE 2013.</v>
          </cell>
          <cell r="AN1405">
            <v>0</v>
          </cell>
          <cell r="AO1405">
            <v>0</v>
          </cell>
          <cell r="AP1405">
            <v>0</v>
          </cell>
          <cell r="AQ1405">
            <v>0</v>
          </cell>
          <cell r="AR1405">
            <v>0</v>
          </cell>
          <cell r="AS1405">
            <v>0</v>
          </cell>
          <cell r="AT1405">
            <v>0</v>
          </cell>
          <cell r="AU1405">
            <v>0</v>
          </cell>
          <cell r="AV1405">
            <v>0</v>
          </cell>
          <cell r="AW1405">
            <v>0</v>
          </cell>
          <cell r="AX1405">
            <v>574935</v>
          </cell>
          <cell r="AY1405">
            <v>0</v>
          </cell>
          <cell r="AZ1405">
            <v>574935</v>
          </cell>
          <cell r="BA1405" t="str">
            <v>NO</v>
          </cell>
          <cell r="BB1405" t="str">
            <v>NO</v>
          </cell>
          <cell r="BC1405" t="str">
            <v>NO</v>
          </cell>
          <cell r="BD1405" t="str">
            <v>NO</v>
          </cell>
          <cell r="BE1405" t="str">
            <v>COMÚN</v>
          </cell>
          <cell r="BF1405" t="str">
            <v>NO</v>
          </cell>
          <cell r="BG1405" t="str">
            <v>ARRIENDO BIEN INMUEBLE</v>
          </cell>
          <cell r="BH1405">
            <v>0</v>
          </cell>
          <cell r="BI1405">
            <v>0</v>
          </cell>
          <cell r="BJ1405">
            <v>0</v>
          </cell>
          <cell r="BK1405" t="str">
            <v>COMÚN</v>
          </cell>
          <cell r="BL1405">
            <v>0.15</v>
          </cell>
          <cell r="BM1405">
            <v>0</v>
          </cell>
          <cell r="BN1405">
            <v>0</v>
          </cell>
          <cell r="BO1405" t="str">
            <v>PASTO ACT.313</v>
          </cell>
          <cell r="BP1405">
            <v>0</v>
          </cell>
          <cell r="BQ1405">
            <v>0</v>
          </cell>
          <cell r="BR1405">
            <v>0</v>
          </cell>
          <cell r="BS1405">
            <v>0</v>
          </cell>
          <cell r="BT1405">
            <v>0</v>
          </cell>
          <cell r="BU1405" t="str">
            <v>PERSONA NATURAL NO APLICA</v>
          </cell>
          <cell r="BV1405">
            <v>0</v>
          </cell>
          <cell r="BW1405">
            <v>0</v>
          </cell>
          <cell r="BX1405">
            <v>0</v>
          </cell>
          <cell r="BY1405">
            <v>86240</v>
          </cell>
          <cell r="BZ1405">
            <v>0</v>
          </cell>
          <cell r="CA1405">
            <v>0</v>
          </cell>
          <cell r="CB1405">
            <v>0</v>
          </cell>
          <cell r="CC1405">
            <v>0</v>
          </cell>
          <cell r="CD1405">
            <v>0</v>
          </cell>
          <cell r="CE1405">
            <v>0</v>
          </cell>
          <cell r="CF1405">
            <v>488695</v>
          </cell>
          <cell r="CG1405">
            <v>41557</v>
          </cell>
          <cell r="CH1405">
            <v>979</v>
          </cell>
          <cell r="CI1405">
            <v>473013</v>
          </cell>
          <cell r="CJ1405" t="str">
            <v>Irma Estela Cardenas Acosta</v>
          </cell>
          <cell r="CK1405" t="str">
            <v>SUBDIRECCIÓN DE OPERACIONES</v>
          </cell>
          <cell r="CL1405" t="str">
            <v>GASTOS GENERALES</v>
          </cell>
          <cell r="CM1405" t="str">
            <v>201261003002000172E</v>
          </cell>
          <cell r="CN1405">
            <v>0</v>
          </cell>
          <cell r="CO1405" t="str">
            <v>NO APLICA</v>
          </cell>
          <cell r="CP1405">
            <v>0</v>
          </cell>
          <cell r="CQ1405" t="str">
            <v>2013-6200151743</v>
          </cell>
          <cell r="CR1405" t="str">
            <v>SOLICITUD SE TRAMITA CON LIQUIDACIONES 1514 y 1515</v>
          </cell>
          <cell r="CS1405">
            <v>0</v>
          </cell>
          <cell r="CT1405">
            <v>0</v>
          </cell>
          <cell r="CU1405">
            <v>0</v>
          </cell>
          <cell r="CV1405">
            <v>0</v>
          </cell>
          <cell r="CW1405">
            <v>0</v>
          </cell>
          <cell r="CX1405">
            <v>0</v>
          </cell>
          <cell r="CY1405">
            <v>0</v>
          </cell>
          <cell r="CZ1405">
            <v>0</v>
          </cell>
          <cell r="DA1405">
            <v>0</v>
          </cell>
          <cell r="DB1405">
            <v>0</v>
          </cell>
          <cell r="DC1405">
            <v>0</v>
          </cell>
          <cell r="DD1405">
            <v>0</v>
          </cell>
          <cell r="DE1405">
            <v>0</v>
          </cell>
          <cell r="DF1405">
            <v>0</v>
          </cell>
          <cell r="DG1405">
            <v>0</v>
          </cell>
          <cell r="DH1405">
            <v>0</v>
          </cell>
          <cell r="DI1405">
            <v>0</v>
          </cell>
          <cell r="DJ1405">
            <v>0</v>
          </cell>
          <cell r="DK1405">
            <v>0</v>
          </cell>
          <cell r="DL1405">
            <v>0</v>
          </cell>
          <cell r="DM1405">
            <v>0</v>
          </cell>
          <cell r="DN1405">
            <v>0</v>
          </cell>
          <cell r="DO1405">
            <v>0</v>
          </cell>
          <cell r="DP1405">
            <v>0</v>
          </cell>
          <cell r="DQ1405">
            <v>0</v>
          </cell>
          <cell r="DR1405">
            <v>0</v>
          </cell>
          <cell r="DS1405">
            <v>0</v>
          </cell>
          <cell r="DT1405">
            <v>0</v>
          </cell>
          <cell r="DU1405">
            <v>0</v>
          </cell>
          <cell r="DV1405">
            <v>0</v>
          </cell>
          <cell r="DW1405">
            <v>0</v>
          </cell>
          <cell r="DX1405">
            <v>0</v>
          </cell>
          <cell r="DY1405">
            <v>0</v>
          </cell>
          <cell r="DZ1405">
            <v>0</v>
          </cell>
          <cell r="EA1405">
            <v>0</v>
          </cell>
          <cell r="EB1405">
            <v>0</v>
          </cell>
          <cell r="EC1405">
            <v>0</v>
          </cell>
          <cell r="ED1405">
            <v>0</v>
          </cell>
          <cell r="EE1405">
            <v>0</v>
          </cell>
          <cell r="EF1405">
            <v>0</v>
          </cell>
          <cell r="EG1405">
            <v>0</v>
          </cell>
          <cell r="EH1405">
            <v>0</v>
          </cell>
          <cell r="EI1405">
            <v>0</v>
          </cell>
          <cell r="EJ1405">
            <v>0</v>
          </cell>
        </row>
        <row r="1406">
          <cell r="B1406">
            <v>1516</v>
          </cell>
          <cell r="C1406">
            <v>41557</v>
          </cell>
          <cell r="D1406">
            <v>978</v>
          </cell>
          <cell r="E1406" t="str">
            <v>IrmaC</v>
          </cell>
          <cell r="F1406">
            <v>41557</v>
          </cell>
          <cell r="G1406" t="str">
            <v>DPS</v>
          </cell>
          <cell r="H1406" t="str">
            <v>167/12</v>
          </cell>
          <cell r="I1406">
            <v>2013</v>
          </cell>
          <cell r="J1406" t="str">
            <v>LOTERIA DE CUCUTA</v>
          </cell>
          <cell r="K1406" t="str">
            <v>890.500.641-6</v>
          </cell>
          <cell r="L1406" t="str">
            <v>CUCUTA</v>
          </cell>
          <cell r="M1406" t="str">
            <v>AV.0 CALLE 10 OF.205</v>
          </cell>
          <cell r="N1406" t="str">
            <v>5838384   loteriadecucuta@hotmail.com</v>
          </cell>
          <cell r="O1406" t="str">
            <v>CANON DE ARRENDAMIENTO OFICINAS 201/204 SEGUNDO PISO EDIFICIO ROSETAL SEDE DPTO PARA LA PROSPERIDAD SOCIAL</v>
          </cell>
          <cell r="P1406">
            <v>51040140</v>
          </cell>
          <cell r="Q1406">
            <v>0</v>
          </cell>
          <cell r="R1406">
            <v>51040140</v>
          </cell>
          <cell r="S1406">
            <v>2313</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t="str">
            <v>GLADIS C ARANGO M</v>
          </cell>
          <cell r="AJ1406" t="str">
            <v>FACTURA</v>
          </cell>
          <cell r="AK1406">
            <v>3793</v>
          </cell>
          <cell r="AL1406" t="str">
            <v>70000080689 DL 12-03-2010</v>
          </cell>
          <cell r="AM1406" t="str">
            <v>DECIMO PRIMER PAGO CANON DE ARRENDAMIENTO CORRESPONDIENTE AL MES DE SEPT/13</v>
          </cell>
          <cell r="AN1406">
            <v>3866677</v>
          </cell>
          <cell r="AO1406">
            <v>0</v>
          </cell>
          <cell r="AP1406">
            <v>0</v>
          </cell>
          <cell r="AQ1406">
            <v>0</v>
          </cell>
          <cell r="AR1406">
            <v>0</v>
          </cell>
          <cell r="AS1406">
            <v>0</v>
          </cell>
          <cell r="AT1406">
            <v>0</v>
          </cell>
          <cell r="AU1406">
            <v>0</v>
          </cell>
          <cell r="AV1406">
            <v>0.1</v>
          </cell>
          <cell r="AW1406">
            <v>0</v>
          </cell>
          <cell r="AX1406">
            <v>386668</v>
          </cell>
          <cell r="AY1406">
            <v>0</v>
          </cell>
          <cell r="AZ1406">
            <v>4253345</v>
          </cell>
          <cell r="BA1406" t="str">
            <v>SI</v>
          </cell>
          <cell r="BB1406" t="str">
            <v>NO</v>
          </cell>
          <cell r="BC1406" t="str">
            <v>NO</v>
          </cell>
          <cell r="BD1406" t="str">
            <v>SI</v>
          </cell>
          <cell r="BE1406" t="str">
            <v>EXENTOS</v>
          </cell>
          <cell r="BF1406" t="str">
            <v>NO</v>
          </cell>
          <cell r="BG1406" t="str">
            <v>EMPRESA INDUSTRIAL Y COMERCIAL DEL DPTO</v>
          </cell>
          <cell r="BH1406">
            <v>0</v>
          </cell>
          <cell r="BI1406">
            <v>0</v>
          </cell>
          <cell r="BJ1406">
            <v>0</v>
          </cell>
          <cell r="BK1406" t="str">
            <v>GRAN CONTRIBUYENTE</v>
          </cell>
          <cell r="BL1406">
            <v>0</v>
          </cell>
          <cell r="BM1406">
            <v>0</v>
          </cell>
          <cell r="BN1406">
            <v>0</v>
          </cell>
          <cell r="BO1406" t="str">
            <v>CÚCUTA (NO APLICA SEGÚN PARÁG. PRIMERO-ART. 95 ACUERDO 040 DE 2010)</v>
          </cell>
          <cell r="BP1406">
            <v>0</v>
          </cell>
          <cell r="BQ1406">
            <v>0</v>
          </cell>
          <cell r="BR1406">
            <v>0</v>
          </cell>
          <cell r="BS1406">
            <v>0</v>
          </cell>
          <cell r="BT1406">
            <v>0</v>
          </cell>
          <cell r="BU1406" t="str">
            <v>AUTORRETENEDOR</v>
          </cell>
          <cell r="BV1406">
            <v>0</v>
          </cell>
          <cell r="BW1406">
            <v>0</v>
          </cell>
          <cell r="BX1406">
            <v>0</v>
          </cell>
          <cell r="BY1406">
            <v>0</v>
          </cell>
          <cell r="BZ1406">
            <v>0</v>
          </cell>
          <cell r="CA1406">
            <v>0</v>
          </cell>
          <cell r="CB1406">
            <v>0</v>
          </cell>
          <cell r="CC1406">
            <v>0</v>
          </cell>
          <cell r="CD1406">
            <v>0</v>
          </cell>
          <cell r="CE1406">
            <v>0</v>
          </cell>
          <cell r="CF1406">
            <v>4253345</v>
          </cell>
          <cell r="CG1406">
            <v>41557</v>
          </cell>
          <cell r="CH1406">
            <v>978</v>
          </cell>
          <cell r="CI1406">
            <v>2313</v>
          </cell>
          <cell r="CJ1406" t="str">
            <v>Irma Estela Cardenas Acosta</v>
          </cell>
          <cell r="CK1406" t="str">
            <v>ARRENDAMIENTO BIENES INMUEBLES</v>
          </cell>
          <cell r="CL1406" t="str">
            <v>GASTOS GENERALES</v>
          </cell>
          <cell r="CM1406" t="str">
            <v>2012610030020002167E</v>
          </cell>
          <cell r="CN1406">
            <v>0</v>
          </cell>
          <cell r="CO1406" t="str">
            <v>NO APLICA</v>
          </cell>
          <cell r="CP1406">
            <v>0</v>
          </cell>
          <cell r="CQ1406" t="str">
            <v>2013-6200151773</v>
          </cell>
          <cell r="CR1406" t="str">
            <v>EL RADICADO 849 SE TRAMITA CON LA LIQUIDACION 1322-1323</v>
          </cell>
          <cell r="CS1406">
            <v>0</v>
          </cell>
          <cell r="CT1406">
            <v>0</v>
          </cell>
          <cell r="CU1406">
            <v>0</v>
          </cell>
          <cell r="CV1406">
            <v>0</v>
          </cell>
          <cell r="CW1406">
            <v>0</v>
          </cell>
          <cell r="CX1406">
            <v>0</v>
          </cell>
          <cell r="CY1406">
            <v>0</v>
          </cell>
          <cell r="CZ1406">
            <v>0</v>
          </cell>
          <cell r="DA1406">
            <v>0</v>
          </cell>
          <cell r="DB1406">
            <v>0</v>
          </cell>
          <cell r="DC1406">
            <v>0</v>
          </cell>
          <cell r="DD1406">
            <v>0</v>
          </cell>
          <cell r="DE1406">
            <v>0</v>
          </cell>
          <cell r="DF1406">
            <v>0</v>
          </cell>
          <cell r="DG1406">
            <v>0</v>
          </cell>
          <cell r="DH1406">
            <v>0</v>
          </cell>
          <cell r="DI1406">
            <v>0</v>
          </cell>
          <cell r="DJ1406">
            <v>0</v>
          </cell>
          <cell r="DK1406">
            <v>0</v>
          </cell>
          <cell r="DL1406">
            <v>0</v>
          </cell>
          <cell r="DM1406">
            <v>0</v>
          </cell>
          <cell r="DN1406">
            <v>0</v>
          </cell>
          <cell r="DO1406">
            <v>0</v>
          </cell>
          <cell r="DP1406">
            <v>0</v>
          </cell>
          <cell r="DQ1406">
            <v>0</v>
          </cell>
          <cell r="DR1406">
            <v>0</v>
          </cell>
          <cell r="DS1406">
            <v>0</v>
          </cell>
          <cell r="DT1406">
            <v>0</v>
          </cell>
          <cell r="DU1406">
            <v>0</v>
          </cell>
          <cell r="DV1406">
            <v>0</v>
          </cell>
          <cell r="DW1406">
            <v>0</v>
          </cell>
          <cell r="DX1406">
            <v>0</v>
          </cell>
          <cell r="DY1406">
            <v>0</v>
          </cell>
          <cell r="DZ1406">
            <v>0</v>
          </cell>
          <cell r="EA1406">
            <v>0</v>
          </cell>
          <cell r="EB1406">
            <v>0</v>
          </cell>
          <cell r="EC1406">
            <v>0</v>
          </cell>
          <cell r="ED1406">
            <v>0</v>
          </cell>
          <cell r="EE1406">
            <v>0</v>
          </cell>
          <cell r="EF1406">
            <v>0</v>
          </cell>
          <cell r="EG1406">
            <v>0</v>
          </cell>
          <cell r="EH1406">
            <v>0</v>
          </cell>
          <cell r="EI1406">
            <v>0</v>
          </cell>
          <cell r="EJ1406">
            <v>0</v>
          </cell>
        </row>
        <row r="1407">
          <cell r="B1407">
            <v>1517</v>
          </cell>
          <cell r="C1407">
            <v>41557</v>
          </cell>
          <cell r="D1407">
            <v>978</v>
          </cell>
          <cell r="E1407" t="str">
            <v>IrmaC</v>
          </cell>
          <cell r="F1407">
            <v>41557</v>
          </cell>
          <cell r="G1407" t="str">
            <v>DPS</v>
          </cell>
          <cell r="H1407" t="str">
            <v>167/12</v>
          </cell>
          <cell r="I1407">
            <v>2013</v>
          </cell>
          <cell r="J1407" t="str">
            <v>LOTERIA DE CUCUTA</v>
          </cell>
          <cell r="K1407" t="str">
            <v>890.500.641-6</v>
          </cell>
          <cell r="L1407" t="str">
            <v>CUCUTA</v>
          </cell>
          <cell r="M1407" t="str">
            <v>AV.0 CALLE 10 OF.205</v>
          </cell>
          <cell r="N1407" t="str">
            <v>5838384   loteriadecucuta@hotmail.com</v>
          </cell>
          <cell r="O1407" t="str">
            <v>CANON DE ARRENDAMIENTO OFICINAS 201/204 SEGUNDO PISO EDIFICIO ROSETAL SEDE DPTO PARA LA PROSPERIDAD SOCIAL</v>
          </cell>
          <cell r="P1407">
            <v>2784012</v>
          </cell>
          <cell r="Q1407">
            <v>0</v>
          </cell>
          <cell r="R1407">
            <v>2784012</v>
          </cell>
          <cell r="S1407">
            <v>610313</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t="str">
            <v>GLADIS C ARANGO M</v>
          </cell>
          <cell r="AJ1407" t="str">
            <v>FACTURA</v>
          </cell>
          <cell r="AK1407">
            <v>3793</v>
          </cell>
          <cell r="AL1407" t="str">
            <v>70000080689 DL 12-03-2010</v>
          </cell>
          <cell r="AM1407" t="str">
            <v>IVA -DECIMO PRIMER PAGO CANON DE ARRENDAMIENTO CORRESPONDIENTE AL MES DE SEPT/13</v>
          </cell>
          <cell r="AN1407">
            <v>0</v>
          </cell>
          <cell r="AO1407">
            <v>0</v>
          </cell>
          <cell r="AP1407">
            <v>0</v>
          </cell>
          <cell r="AQ1407">
            <v>0</v>
          </cell>
          <cell r="AR1407">
            <v>0</v>
          </cell>
          <cell r="AS1407">
            <v>0</v>
          </cell>
          <cell r="AT1407">
            <v>0</v>
          </cell>
          <cell r="AU1407">
            <v>0</v>
          </cell>
          <cell r="AV1407">
            <v>0.16</v>
          </cell>
          <cell r="AW1407">
            <v>0</v>
          </cell>
          <cell r="AX1407">
            <v>232001</v>
          </cell>
          <cell r="AY1407">
            <v>0</v>
          </cell>
          <cell r="AZ1407">
            <v>232001</v>
          </cell>
          <cell r="BA1407" t="str">
            <v>SI</v>
          </cell>
          <cell r="BB1407" t="str">
            <v>NO</v>
          </cell>
          <cell r="BC1407" t="str">
            <v>NO</v>
          </cell>
          <cell r="BD1407" t="str">
            <v>SI</v>
          </cell>
          <cell r="BE1407" t="str">
            <v>EXENTOS</v>
          </cell>
          <cell r="BF1407" t="str">
            <v>NO</v>
          </cell>
          <cell r="BG1407" t="str">
            <v>EMPRESA INDUSTRIAL Y COMERCIAL DEL DPTO</v>
          </cell>
          <cell r="BH1407">
            <v>0</v>
          </cell>
          <cell r="BI1407">
            <v>0</v>
          </cell>
          <cell r="BJ1407">
            <v>0</v>
          </cell>
          <cell r="BK1407" t="str">
            <v>GRAN CONTRIBUYENTE</v>
          </cell>
          <cell r="BL1407">
            <v>0</v>
          </cell>
          <cell r="BM1407">
            <v>0</v>
          </cell>
          <cell r="BN1407">
            <v>0</v>
          </cell>
          <cell r="BO1407" t="str">
            <v>CÚCUTA (NO APLICA SEGÚN PARÁG. PRIMERO-ART. 95 ACUERDO 040 DE 2010)</v>
          </cell>
          <cell r="BP1407">
            <v>0</v>
          </cell>
          <cell r="BQ1407">
            <v>0</v>
          </cell>
          <cell r="BR1407">
            <v>0</v>
          </cell>
          <cell r="BS1407">
            <v>0</v>
          </cell>
          <cell r="BT1407">
            <v>0</v>
          </cell>
          <cell r="BU1407" t="str">
            <v>AUTORRETENEDOR</v>
          </cell>
          <cell r="BV1407">
            <v>0</v>
          </cell>
          <cell r="BW1407">
            <v>0</v>
          </cell>
          <cell r="BX1407">
            <v>0</v>
          </cell>
          <cell r="BY1407">
            <v>0</v>
          </cell>
          <cell r="BZ1407">
            <v>0</v>
          </cell>
          <cell r="CA1407">
            <v>0</v>
          </cell>
          <cell r="CB1407">
            <v>0</v>
          </cell>
          <cell r="CC1407">
            <v>0</v>
          </cell>
          <cell r="CD1407">
            <v>0</v>
          </cell>
          <cell r="CE1407">
            <v>0</v>
          </cell>
          <cell r="CF1407">
            <v>232001</v>
          </cell>
          <cell r="CG1407">
            <v>41557</v>
          </cell>
          <cell r="CH1407">
            <v>978</v>
          </cell>
          <cell r="CI1407">
            <v>610313</v>
          </cell>
          <cell r="CJ1407" t="str">
            <v>Irma Estela Cardenas Acosta</v>
          </cell>
          <cell r="CK1407" t="str">
            <v>ARRENDAMIENTO BIENES INMUEBLES</v>
          </cell>
          <cell r="CL1407" t="str">
            <v>GASTOS GENERALES</v>
          </cell>
          <cell r="CM1407" t="str">
            <v>2012610030020002167E</v>
          </cell>
          <cell r="CN1407">
            <v>0</v>
          </cell>
          <cell r="CO1407" t="str">
            <v>NO APLICA</v>
          </cell>
          <cell r="CP1407">
            <v>0</v>
          </cell>
          <cell r="CQ1407" t="str">
            <v>2013-6200151773</v>
          </cell>
          <cell r="CR1407" t="str">
            <v>EL RADICADO 849 SE TRAMITA CON LA LIQUIDACION 1322-1323</v>
          </cell>
          <cell r="CS1407">
            <v>0</v>
          </cell>
          <cell r="CT1407">
            <v>0</v>
          </cell>
          <cell r="CU1407">
            <v>0</v>
          </cell>
          <cell r="CV1407">
            <v>0</v>
          </cell>
          <cell r="CW1407">
            <v>0</v>
          </cell>
          <cell r="CX1407">
            <v>0</v>
          </cell>
          <cell r="CY1407">
            <v>0</v>
          </cell>
          <cell r="CZ1407">
            <v>0</v>
          </cell>
          <cell r="DA1407">
            <v>0</v>
          </cell>
          <cell r="DB1407">
            <v>0</v>
          </cell>
          <cell r="DC1407">
            <v>0</v>
          </cell>
          <cell r="DD1407">
            <v>0</v>
          </cell>
          <cell r="DE1407">
            <v>0</v>
          </cell>
          <cell r="DF1407">
            <v>0</v>
          </cell>
          <cell r="DG1407">
            <v>0</v>
          </cell>
          <cell r="DH1407">
            <v>0</v>
          </cell>
          <cell r="DI1407">
            <v>0</v>
          </cell>
          <cell r="DJ1407">
            <v>0</v>
          </cell>
          <cell r="DK1407">
            <v>0</v>
          </cell>
          <cell r="DL1407">
            <v>0</v>
          </cell>
          <cell r="DM1407">
            <v>0</v>
          </cell>
          <cell r="DN1407">
            <v>0</v>
          </cell>
          <cell r="DO1407">
            <v>0</v>
          </cell>
          <cell r="DP1407">
            <v>0</v>
          </cell>
          <cell r="DQ1407">
            <v>0</v>
          </cell>
          <cell r="DR1407">
            <v>0</v>
          </cell>
          <cell r="DS1407">
            <v>0</v>
          </cell>
          <cell r="DT1407">
            <v>0</v>
          </cell>
          <cell r="DU1407">
            <v>0</v>
          </cell>
          <cell r="DV1407">
            <v>0</v>
          </cell>
          <cell r="DW1407">
            <v>0</v>
          </cell>
          <cell r="DX1407">
            <v>0</v>
          </cell>
          <cell r="DY1407">
            <v>0</v>
          </cell>
          <cell r="DZ1407">
            <v>0</v>
          </cell>
          <cell r="EA1407">
            <v>0</v>
          </cell>
          <cell r="EB1407">
            <v>0</v>
          </cell>
          <cell r="EC1407">
            <v>0</v>
          </cell>
          <cell r="ED1407">
            <v>0</v>
          </cell>
          <cell r="EE1407">
            <v>0</v>
          </cell>
          <cell r="EF1407">
            <v>0</v>
          </cell>
          <cell r="EG1407">
            <v>0</v>
          </cell>
          <cell r="EH1407">
            <v>0</v>
          </cell>
          <cell r="EI1407">
            <v>0</v>
          </cell>
          <cell r="EJ1407">
            <v>0</v>
          </cell>
        </row>
        <row r="1408">
          <cell r="B1408">
            <v>1544</v>
          </cell>
          <cell r="C1408">
            <v>41562</v>
          </cell>
          <cell r="D1408">
            <v>997</v>
          </cell>
          <cell r="E1408" t="str">
            <v>IrmaC</v>
          </cell>
          <cell r="F1408">
            <v>41562</v>
          </cell>
          <cell r="G1408" t="str">
            <v>DPS</v>
          </cell>
          <cell r="H1408" t="str">
            <v>6/2013</v>
          </cell>
          <cell r="I1408">
            <v>2013</v>
          </cell>
          <cell r="J1408" t="str">
            <v>ALMACENES GENERALES DE DEPOSITO ALMAGRARIO S A</v>
          </cell>
          <cell r="K1408" t="str">
            <v>899.999.049-1</v>
          </cell>
          <cell r="L1408" t="str">
            <v>BOGOTA</v>
          </cell>
          <cell r="M1408">
            <v>0</v>
          </cell>
          <cell r="N1408">
            <v>0</v>
          </cell>
          <cell r="O1408" t="str">
            <v>PRESTAR AL DPS LOS SERVICIOS LOGISTICOS PARA EL ADECUADO DEPOSITO, CONSERVACION,CUSTODIA,MANEJO Y DISTRIBUCION DE LOS ACTIVOS EN ESPECIE POR DONACION</v>
          </cell>
          <cell r="P1408">
            <v>800000000</v>
          </cell>
          <cell r="Q1408">
            <v>0</v>
          </cell>
          <cell r="R1408">
            <v>800000000</v>
          </cell>
          <cell r="S1408">
            <v>10713</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t="str">
            <v>CARLOS HUMBERTO CARDONA BOTERO</v>
          </cell>
          <cell r="AJ1408" t="str">
            <v>PRIMER DESEMBOLSO DEL 5% DEL VALOR DEL CONTRATO PARA SUFRAGAR LOS GASTOS RELACIONADOS CON EL AGENCIAMIENTO Y PAGO A TERCEROS. Y LOS OTROS $760.000.000 SE UTILIZARAN PARA EFECTUAR DESEMBOLSOS POR LOS SERVICIOS CAUSADOS EN LA OPERACIÓN LOGISTICA</v>
          </cell>
          <cell r="AK1408" t="str">
            <v>90-03-1429</v>
          </cell>
          <cell r="AL1408" t="str">
            <v>EXCLUIDOS (ART.3 RESOL.3878/96)</v>
          </cell>
          <cell r="AM1408" t="str">
            <v xml:space="preserve">SOLICITUD PAGO MES DE SEPTIEMBRE  POR SERVICIOS PRESTADOS ALMACENAMIENTO BODEGA </v>
          </cell>
          <cell r="AN1408">
            <v>575671</v>
          </cell>
          <cell r="AO1408">
            <v>0</v>
          </cell>
          <cell r="AP1408">
            <v>0</v>
          </cell>
          <cell r="AQ1408">
            <v>0</v>
          </cell>
          <cell r="AR1408">
            <v>0</v>
          </cell>
          <cell r="AS1408">
            <v>0</v>
          </cell>
          <cell r="AT1408">
            <v>0</v>
          </cell>
          <cell r="AU1408">
            <v>0</v>
          </cell>
          <cell r="AV1408">
            <v>0.16</v>
          </cell>
          <cell r="AW1408">
            <v>0.16</v>
          </cell>
          <cell r="AX1408">
            <v>92108</v>
          </cell>
          <cell r="AY1408">
            <v>0</v>
          </cell>
          <cell r="AZ1408">
            <v>667779</v>
          </cell>
          <cell r="BA1408" t="str">
            <v>SI</v>
          </cell>
          <cell r="BB1408" t="str">
            <v>SI</v>
          </cell>
          <cell r="BC1408" t="str">
            <v>NO</v>
          </cell>
          <cell r="BD1408" t="str">
            <v>SI</v>
          </cell>
          <cell r="BE1408" t="str">
            <v>GRAN CONTRIBUYENTE</v>
          </cell>
          <cell r="BF1408" t="str">
            <v>MIXTA</v>
          </cell>
          <cell r="BG1408" t="str">
            <v>AUTORRETENEDORES</v>
          </cell>
          <cell r="BH1408">
            <v>0</v>
          </cell>
          <cell r="BI1408">
            <v>0</v>
          </cell>
          <cell r="BJ1408">
            <v>0</v>
          </cell>
          <cell r="BK1408" t="str">
            <v>GRAN CONTRIBUYENTE</v>
          </cell>
          <cell r="BL1408">
            <v>0</v>
          </cell>
          <cell r="BM1408">
            <v>0</v>
          </cell>
          <cell r="BN1408">
            <v>0</v>
          </cell>
          <cell r="BO1408" t="str">
            <v>SOCIEDAD DE ECONOMIA MIXTA</v>
          </cell>
          <cell r="BP1408">
            <v>0</v>
          </cell>
          <cell r="BQ1408">
            <v>0</v>
          </cell>
          <cell r="BR1408">
            <v>0</v>
          </cell>
          <cell r="BS1408">
            <v>0</v>
          </cell>
          <cell r="BT1408">
            <v>0</v>
          </cell>
          <cell r="BU1408" t="str">
            <v>N/A</v>
          </cell>
          <cell r="BV1408">
            <v>0</v>
          </cell>
          <cell r="BW1408">
            <v>0</v>
          </cell>
          <cell r="BX1408">
            <v>0</v>
          </cell>
          <cell r="BY1408">
            <v>0</v>
          </cell>
          <cell r="BZ1408">
            <v>0</v>
          </cell>
          <cell r="CA1408">
            <v>0</v>
          </cell>
          <cell r="CB1408">
            <v>0</v>
          </cell>
          <cell r="CC1408">
            <v>0</v>
          </cell>
          <cell r="CD1408">
            <v>0</v>
          </cell>
          <cell r="CE1408">
            <v>0</v>
          </cell>
          <cell r="CF1408">
            <v>667779</v>
          </cell>
          <cell r="CG1408">
            <v>41562</v>
          </cell>
          <cell r="CH1408">
            <v>997</v>
          </cell>
          <cell r="CI1408">
            <v>10713</v>
          </cell>
          <cell r="CJ1408" t="str">
            <v>Irma Estela Cardenas Acosta</v>
          </cell>
          <cell r="CK1408" t="str">
            <v>IMPLEMENTACION GENERACION DE INGRESOS Y PROYECTOS</v>
          </cell>
          <cell r="CL1408" t="str">
            <v>ORDINARIA</v>
          </cell>
          <cell r="CM1408">
            <v>0</v>
          </cell>
          <cell r="CN1408">
            <v>0</v>
          </cell>
          <cell r="CO1408" t="str">
            <v>N/A</v>
          </cell>
          <cell r="CP1408">
            <v>0</v>
          </cell>
          <cell r="CQ1408" t="str">
            <v>2013-4020153303</v>
          </cell>
          <cell r="CR1408">
            <v>0</v>
          </cell>
          <cell r="CS1408">
            <v>0</v>
          </cell>
          <cell r="CT1408">
            <v>0</v>
          </cell>
          <cell r="CU1408">
            <v>0</v>
          </cell>
          <cell r="CV1408">
            <v>0</v>
          </cell>
          <cell r="CW1408">
            <v>0</v>
          </cell>
          <cell r="CX1408">
            <v>0</v>
          </cell>
          <cell r="CY1408">
            <v>0</v>
          </cell>
          <cell r="CZ1408">
            <v>0</v>
          </cell>
          <cell r="DA1408">
            <v>0</v>
          </cell>
          <cell r="DB1408">
            <v>0</v>
          </cell>
          <cell r="DC1408">
            <v>0</v>
          </cell>
          <cell r="DD1408">
            <v>0</v>
          </cell>
          <cell r="DE1408">
            <v>0</v>
          </cell>
          <cell r="DF1408">
            <v>0</v>
          </cell>
          <cell r="DG1408">
            <v>0</v>
          </cell>
          <cell r="DH1408">
            <v>0</v>
          </cell>
          <cell r="DI1408">
            <v>0</v>
          </cell>
          <cell r="DJ1408">
            <v>0</v>
          </cell>
          <cell r="DK1408">
            <v>0</v>
          </cell>
          <cell r="DL1408">
            <v>0</v>
          </cell>
          <cell r="DM1408">
            <v>0</v>
          </cell>
          <cell r="DN1408">
            <v>0</v>
          </cell>
          <cell r="DO1408">
            <v>0</v>
          </cell>
          <cell r="DP1408">
            <v>0</v>
          </cell>
          <cell r="DQ1408">
            <v>0</v>
          </cell>
          <cell r="DR1408">
            <v>0</v>
          </cell>
          <cell r="DS1408">
            <v>0</v>
          </cell>
          <cell r="DT1408">
            <v>0</v>
          </cell>
          <cell r="DU1408">
            <v>0</v>
          </cell>
          <cell r="DV1408">
            <v>0</v>
          </cell>
          <cell r="DW1408">
            <v>0</v>
          </cell>
          <cell r="DX1408">
            <v>0</v>
          </cell>
          <cell r="DY1408">
            <v>0</v>
          </cell>
          <cell r="DZ1408">
            <v>0</v>
          </cell>
          <cell r="EA1408">
            <v>0</v>
          </cell>
          <cell r="EB1408">
            <v>0</v>
          </cell>
          <cell r="EC1408">
            <v>0</v>
          </cell>
          <cell r="ED1408">
            <v>0</v>
          </cell>
          <cell r="EE1408">
            <v>0</v>
          </cell>
          <cell r="EF1408">
            <v>0</v>
          </cell>
          <cell r="EG1408">
            <v>0</v>
          </cell>
          <cell r="EH1408">
            <v>0</v>
          </cell>
          <cell r="EI1408">
            <v>0</v>
          </cell>
          <cell r="EJ1408">
            <v>0</v>
          </cell>
        </row>
        <row r="1409">
          <cell r="B1409">
            <v>1545</v>
          </cell>
          <cell r="C1409">
            <v>41562</v>
          </cell>
          <cell r="D1409">
            <v>1001</v>
          </cell>
          <cell r="E1409" t="str">
            <v>IrmaC</v>
          </cell>
          <cell r="F1409">
            <v>41536</v>
          </cell>
          <cell r="G1409" t="str">
            <v>DPS</v>
          </cell>
          <cell r="H1409" t="str">
            <v xml:space="preserve">62/2012 </v>
          </cell>
          <cell r="I1409">
            <v>2013</v>
          </cell>
          <cell r="J1409" t="str">
            <v>BANCO AGRARIO DE COLOMBIA S.A.</v>
          </cell>
          <cell r="K1409" t="str">
            <v>800.037.800-8</v>
          </cell>
          <cell r="L1409" t="str">
            <v>BOGOTÁ</v>
          </cell>
          <cell r="M1409">
            <v>0</v>
          </cell>
          <cell r="N1409">
            <v>0</v>
          </cell>
          <cell r="O1409" t="str">
            <v>COMISIONES POR PAGO DESUBSIDIOS EDUCACION Y NUTRICION</v>
          </cell>
          <cell r="P1409">
            <v>199405280</v>
          </cell>
          <cell r="Q1409">
            <v>0</v>
          </cell>
          <cell r="R1409">
            <v>199405280</v>
          </cell>
          <cell r="S1409">
            <v>9413</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t="str">
            <v>MARIANA ESCOBAR ARANGO</v>
          </cell>
          <cell r="AJ1409" t="str">
            <v xml:space="preserve">CONTRATO   </v>
          </cell>
          <cell r="AK1409" t="str">
            <v>CUENTA COBRO  2013-062-JA-02-D1| Y 2013-062-JA-01-G2</v>
          </cell>
          <cell r="AL1409" t="str">
            <v>NO APLICA</v>
          </cell>
          <cell r="AM1409" t="str">
            <v>PAGO COMISIONES</v>
          </cell>
          <cell r="AN1409">
            <v>2003380</v>
          </cell>
          <cell r="AO1409">
            <v>0</v>
          </cell>
          <cell r="AP1409">
            <v>0</v>
          </cell>
          <cell r="AQ1409">
            <v>0</v>
          </cell>
          <cell r="AR1409">
            <v>0</v>
          </cell>
          <cell r="AS1409">
            <v>0</v>
          </cell>
          <cell r="AT1409">
            <v>0</v>
          </cell>
          <cell r="AU1409">
            <v>0</v>
          </cell>
          <cell r="AV1409">
            <v>0</v>
          </cell>
          <cell r="AW1409">
            <v>0</v>
          </cell>
          <cell r="AX1409">
            <v>320541</v>
          </cell>
          <cell r="AY1409">
            <v>0</v>
          </cell>
          <cell r="AZ1409">
            <v>2323921</v>
          </cell>
          <cell r="BA1409" t="str">
            <v>SI</v>
          </cell>
          <cell r="BB1409" t="str">
            <v>SI</v>
          </cell>
          <cell r="BC1409" t="str">
            <v>NO</v>
          </cell>
          <cell r="BD1409" t="str">
            <v>NO</v>
          </cell>
          <cell r="BE1409" t="str">
            <v>COMÚN</v>
          </cell>
          <cell r="BF1409" t="str">
            <v>NO</v>
          </cell>
          <cell r="BG1409" t="str">
            <v>AUTORETENEDOR</v>
          </cell>
          <cell r="BH1409">
            <v>0</v>
          </cell>
          <cell r="BI1409">
            <v>0</v>
          </cell>
          <cell r="BJ1409">
            <v>0</v>
          </cell>
          <cell r="BK1409" t="str">
            <v>GRAN CONTRIBUYENTE</v>
          </cell>
          <cell r="BL1409">
            <v>0</v>
          </cell>
          <cell r="BM1409">
            <v>0</v>
          </cell>
          <cell r="BN1409">
            <v>0</v>
          </cell>
          <cell r="BO1409" t="str">
            <v>ENTIDAD DEL ESTADO</v>
          </cell>
          <cell r="BP1409">
            <v>0</v>
          </cell>
          <cell r="BQ1409">
            <v>0</v>
          </cell>
          <cell r="BR1409">
            <v>0</v>
          </cell>
          <cell r="BS1409">
            <v>0</v>
          </cell>
          <cell r="BT1409">
            <v>0</v>
          </cell>
          <cell r="BU1409" t="str">
            <v>ENTIDAD DEL ESTADO</v>
          </cell>
          <cell r="BV1409">
            <v>0</v>
          </cell>
          <cell r="BW1409">
            <v>0</v>
          </cell>
          <cell r="BX1409">
            <v>0</v>
          </cell>
          <cell r="BY1409">
            <v>0</v>
          </cell>
          <cell r="BZ1409">
            <v>0</v>
          </cell>
          <cell r="CA1409">
            <v>0</v>
          </cell>
          <cell r="CB1409">
            <v>0</v>
          </cell>
          <cell r="CC1409">
            <v>0</v>
          </cell>
          <cell r="CD1409">
            <v>0</v>
          </cell>
          <cell r="CE1409">
            <v>0</v>
          </cell>
          <cell r="CF1409">
            <v>2323921</v>
          </cell>
          <cell r="CG1409">
            <v>41536</v>
          </cell>
          <cell r="CH1409">
            <v>1001</v>
          </cell>
          <cell r="CI1409">
            <v>9413</v>
          </cell>
          <cell r="CJ1409" t="str">
            <v>Irma Estela Cardenas Acosta</v>
          </cell>
          <cell r="CK1409" t="str">
            <v>PROGRAMA GENERACIÓN DE INGRESOS Y EMPLEABILIDAD</v>
          </cell>
          <cell r="CL1409" t="str">
            <v>ORDINARIA</v>
          </cell>
          <cell r="CM1409" t="str">
            <v>SIN EXPEDIENTE</v>
          </cell>
          <cell r="CN1409">
            <v>0</v>
          </cell>
          <cell r="CO1409" t="str">
            <v>NO APLICA</v>
          </cell>
          <cell r="CP1409">
            <v>0</v>
          </cell>
          <cell r="CQ1409" t="str">
            <v>2013-3000153263</v>
          </cell>
          <cell r="CR1409" t="str">
            <v>SOLICITUD SE TRAMITA CON LIQUIDACIONES  1545 y 1546</v>
          </cell>
          <cell r="CS1409">
            <v>0</v>
          </cell>
          <cell r="CT1409">
            <v>0</v>
          </cell>
          <cell r="CU1409">
            <v>0</v>
          </cell>
          <cell r="CV1409">
            <v>0</v>
          </cell>
          <cell r="CW1409">
            <v>0</v>
          </cell>
          <cell r="CX1409">
            <v>0</v>
          </cell>
          <cell r="CY1409">
            <v>0</v>
          </cell>
          <cell r="CZ1409">
            <v>0</v>
          </cell>
          <cell r="DA1409">
            <v>0</v>
          </cell>
          <cell r="DB1409">
            <v>0</v>
          </cell>
          <cell r="DC1409">
            <v>0</v>
          </cell>
          <cell r="DD1409">
            <v>0</v>
          </cell>
          <cell r="DE1409">
            <v>0</v>
          </cell>
          <cell r="DF1409">
            <v>0</v>
          </cell>
          <cell r="DG1409">
            <v>0</v>
          </cell>
          <cell r="DH1409">
            <v>0</v>
          </cell>
          <cell r="DI1409">
            <v>0</v>
          </cell>
          <cell r="DJ1409">
            <v>0</v>
          </cell>
          <cell r="DK1409">
            <v>0</v>
          </cell>
          <cell r="DL1409">
            <v>0</v>
          </cell>
          <cell r="DM1409">
            <v>0</v>
          </cell>
          <cell r="DN1409">
            <v>0</v>
          </cell>
          <cell r="DO1409">
            <v>0</v>
          </cell>
          <cell r="DP1409">
            <v>0</v>
          </cell>
          <cell r="DQ1409">
            <v>0</v>
          </cell>
          <cell r="DR1409">
            <v>0</v>
          </cell>
          <cell r="DS1409">
            <v>0</v>
          </cell>
          <cell r="DT1409">
            <v>0</v>
          </cell>
          <cell r="DU1409">
            <v>0</v>
          </cell>
          <cell r="DV1409">
            <v>0</v>
          </cell>
          <cell r="DW1409">
            <v>0</v>
          </cell>
          <cell r="DX1409">
            <v>0</v>
          </cell>
          <cell r="DY1409">
            <v>0</v>
          </cell>
          <cell r="DZ1409">
            <v>0</v>
          </cell>
          <cell r="EA1409">
            <v>0</v>
          </cell>
          <cell r="EB1409">
            <v>0</v>
          </cell>
          <cell r="EC1409">
            <v>0</v>
          </cell>
          <cell r="ED1409">
            <v>0</v>
          </cell>
          <cell r="EE1409">
            <v>0</v>
          </cell>
          <cell r="EF1409">
            <v>0</v>
          </cell>
          <cell r="EG1409">
            <v>0</v>
          </cell>
          <cell r="EH1409">
            <v>0</v>
          </cell>
          <cell r="EI1409">
            <v>0</v>
          </cell>
          <cell r="EJ1409">
            <v>0</v>
          </cell>
        </row>
        <row r="1410">
          <cell r="B1410">
            <v>1546</v>
          </cell>
          <cell r="C1410">
            <v>41562</v>
          </cell>
          <cell r="D1410">
            <v>1001</v>
          </cell>
          <cell r="E1410" t="str">
            <v>IrmaC</v>
          </cell>
          <cell r="F1410">
            <v>41536</v>
          </cell>
          <cell r="G1410" t="str">
            <v>DPS</v>
          </cell>
          <cell r="H1410" t="str">
            <v xml:space="preserve">64/2012 </v>
          </cell>
          <cell r="I1410">
            <v>2013</v>
          </cell>
          <cell r="J1410" t="str">
            <v>BANCO AGRARIO DE COLOMBIA S.A.</v>
          </cell>
          <cell r="K1410" t="str">
            <v>800.037.800-8</v>
          </cell>
          <cell r="L1410" t="str">
            <v>BOGOTÁ</v>
          </cell>
          <cell r="M1410">
            <v>0</v>
          </cell>
          <cell r="N1410">
            <v>0</v>
          </cell>
          <cell r="O1410" t="str">
            <v>COMISIONES POR PAGO DESUBSIDIOS EDUCACION Y NUTRICION</v>
          </cell>
          <cell r="P1410">
            <v>552121400</v>
          </cell>
          <cell r="Q1410">
            <v>0</v>
          </cell>
          <cell r="R1410">
            <v>552121400</v>
          </cell>
          <cell r="S1410">
            <v>9313</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t="str">
            <v>MARIANA ESCOBAR ARANGO</v>
          </cell>
          <cell r="AJ1410" t="str">
            <v xml:space="preserve">CONTRATO   </v>
          </cell>
          <cell r="AK1410" t="str">
            <v>CUENTA DE COBRO 2013-064-JA-02-D1 Y 2013-064-JA-01-G2</v>
          </cell>
          <cell r="AL1410" t="str">
            <v>NO APLICA</v>
          </cell>
          <cell r="AM1410" t="str">
            <v>PAGO COMISIONES</v>
          </cell>
          <cell r="AN1410">
            <v>1599600</v>
          </cell>
          <cell r="AO1410">
            <v>0</v>
          </cell>
          <cell r="AP1410">
            <v>0</v>
          </cell>
          <cell r="AQ1410">
            <v>0</v>
          </cell>
          <cell r="AR1410">
            <v>0</v>
          </cell>
          <cell r="AS1410">
            <v>0</v>
          </cell>
          <cell r="AT1410">
            <v>0</v>
          </cell>
          <cell r="AU1410">
            <v>0</v>
          </cell>
          <cell r="AV1410">
            <v>0</v>
          </cell>
          <cell r="AW1410">
            <v>0</v>
          </cell>
          <cell r="AX1410">
            <v>255936</v>
          </cell>
          <cell r="AY1410">
            <v>0</v>
          </cell>
          <cell r="AZ1410">
            <v>1855536</v>
          </cell>
          <cell r="BA1410" t="str">
            <v>SI</v>
          </cell>
          <cell r="BB1410" t="str">
            <v>SI</v>
          </cell>
          <cell r="BC1410" t="str">
            <v>NO</v>
          </cell>
          <cell r="BD1410" t="str">
            <v>NO</v>
          </cell>
          <cell r="BE1410" t="str">
            <v>COMÚN</v>
          </cell>
          <cell r="BF1410" t="str">
            <v>NO</v>
          </cell>
          <cell r="BG1410" t="str">
            <v>AUTORETENEDOR</v>
          </cell>
          <cell r="BH1410">
            <v>0</v>
          </cell>
          <cell r="BI1410">
            <v>0</v>
          </cell>
          <cell r="BJ1410">
            <v>0</v>
          </cell>
          <cell r="BK1410" t="str">
            <v>GRAN CONTRIBUYENTE</v>
          </cell>
          <cell r="BL1410">
            <v>0</v>
          </cell>
          <cell r="BM1410">
            <v>0</v>
          </cell>
          <cell r="BN1410">
            <v>0</v>
          </cell>
          <cell r="BO1410" t="str">
            <v>ENTIDAD DEL ESTADO</v>
          </cell>
          <cell r="BP1410">
            <v>0</v>
          </cell>
          <cell r="BQ1410">
            <v>0</v>
          </cell>
          <cell r="BR1410">
            <v>0</v>
          </cell>
          <cell r="BS1410">
            <v>0</v>
          </cell>
          <cell r="BT1410">
            <v>0</v>
          </cell>
          <cell r="BU1410" t="str">
            <v>ENTIDAD DEL ESTADO</v>
          </cell>
          <cell r="BV1410">
            <v>0</v>
          </cell>
          <cell r="BW1410">
            <v>0</v>
          </cell>
          <cell r="BX1410">
            <v>0</v>
          </cell>
          <cell r="BY1410">
            <v>0</v>
          </cell>
          <cell r="BZ1410">
            <v>0</v>
          </cell>
          <cell r="CA1410">
            <v>0</v>
          </cell>
          <cell r="CB1410">
            <v>0</v>
          </cell>
          <cell r="CC1410">
            <v>0</v>
          </cell>
          <cell r="CD1410">
            <v>0</v>
          </cell>
          <cell r="CE1410">
            <v>0</v>
          </cell>
          <cell r="CF1410">
            <v>1855536</v>
          </cell>
          <cell r="CG1410">
            <v>41536</v>
          </cell>
          <cell r="CH1410">
            <v>1001</v>
          </cell>
          <cell r="CI1410">
            <v>9313</v>
          </cell>
          <cell r="CJ1410" t="str">
            <v>Irma Estela Cardenas Acosta</v>
          </cell>
          <cell r="CK1410" t="str">
            <v>PROGRAMA GENERACIÓN DE INGRESOS Y EMPLEABILIDAD</v>
          </cell>
          <cell r="CL1410" t="str">
            <v>ORDINARIA</v>
          </cell>
          <cell r="CM1410" t="str">
            <v>SIN EXPEDIENTE</v>
          </cell>
          <cell r="CN1410">
            <v>0</v>
          </cell>
          <cell r="CO1410" t="str">
            <v>NO APLICA</v>
          </cell>
          <cell r="CP1410">
            <v>0</v>
          </cell>
          <cell r="CQ1410" t="str">
            <v>2013-3000153263</v>
          </cell>
          <cell r="CR1410" t="str">
            <v>SOLICITUD SE TRAMITA CON LIQUIDACIONES  1545 y 1546</v>
          </cell>
          <cell r="CS1410">
            <v>0</v>
          </cell>
          <cell r="CT1410">
            <v>0</v>
          </cell>
          <cell r="CU1410">
            <v>0</v>
          </cell>
          <cell r="CV1410">
            <v>0</v>
          </cell>
          <cell r="CW1410">
            <v>0</v>
          </cell>
          <cell r="CX1410">
            <v>0</v>
          </cell>
          <cell r="CY1410">
            <v>0</v>
          </cell>
          <cell r="CZ1410">
            <v>0</v>
          </cell>
          <cell r="DA1410">
            <v>0</v>
          </cell>
          <cell r="DB1410">
            <v>0</v>
          </cell>
          <cell r="DC1410">
            <v>0</v>
          </cell>
          <cell r="DD1410">
            <v>0</v>
          </cell>
          <cell r="DE1410">
            <v>0</v>
          </cell>
          <cell r="DF1410">
            <v>0</v>
          </cell>
          <cell r="DG1410">
            <v>0</v>
          </cell>
          <cell r="DH1410">
            <v>0</v>
          </cell>
          <cell r="DI1410">
            <v>0</v>
          </cell>
          <cell r="DJ1410">
            <v>0</v>
          </cell>
          <cell r="DK1410">
            <v>0</v>
          </cell>
          <cell r="DL1410">
            <v>0</v>
          </cell>
          <cell r="DM1410">
            <v>0</v>
          </cell>
          <cell r="DN1410">
            <v>0</v>
          </cell>
          <cell r="DO1410">
            <v>0</v>
          </cell>
          <cell r="DP1410">
            <v>0</v>
          </cell>
          <cell r="DQ1410">
            <v>0</v>
          </cell>
          <cell r="DR1410">
            <v>0</v>
          </cell>
          <cell r="DS1410">
            <v>0</v>
          </cell>
          <cell r="DT1410">
            <v>0</v>
          </cell>
          <cell r="DU1410">
            <v>0</v>
          </cell>
          <cell r="DV1410">
            <v>0</v>
          </cell>
          <cell r="DW1410">
            <v>0</v>
          </cell>
          <cell r="DX1410">
            <v>0</v>
          </cell>
          <cell r="DY1410">
            <v>0</v>
          </cell>
          <cell r="DZ1410">
            <v>0</v>
          </cell>
          <cell r="EA1410">
            <v>0</v>
          </cell>
          <cell r="EB1410">
            <v>0</v>
          </cell>
          <cell r="EC1410">
            <v>0</v>
          </cell>
          <cell r="ED1410">
            <v>0</v>
          </cell>
          <cell r="EE1410">
            <v>0</v>
          </cell>
          <cell r="EF1410">
            <v>0</v>
          </cell>
          <cell r="EG1410">
            <v>0</v>
          </cell>
          <cell r="EH1410">
            <v>0</v>
          </cell>
          <cell r="EI1410">
            <v>0</v>
          </cell>
          <cell r="EJ1410">
            <v>0</v>
          </cell>
        </row>
        <row r="1411">
          <cell r="B1411">
            <v>1547</v>
          </cell>
          <cell r="C1411">
            <v>41562</v>
          </cell>
          <cell r="D1411">
            <v>1003</v>
          </cell>
          <cell r="E1411" t="str">
            <v>IrmaC</v>
          </cell>
          <cell r="F1411">
            <v>41562</v>
          </cell>
          <cell r="G1411" t="str">
            <v>DPS</v>
          </cell>
          <cell r="H1411" t="str">
            <v>60-2012</v>
          </cell>
          <cell r="I1411">
            <v>2012</v>
          </cell>
          <cell r="J1411" t="str">
            <v>RESGUARDO KOGUI MALAYO ARHUACO</v>
          </cell>
          <cell r="K1411" t="str">
            <v>819,005,279</v>
          </cell>
          <cell r="L1411" t="str">
            <v>SANTA MARTA</v>
          </cell>
          <cell r="M1411" t="str">
            <v>CRA 19A- 23 05</v>
          </cell>
          <cell r="N1411" t="str">
            <v>434 97 04</v>
          </cell>
          <cell r="O1411" t="str">
            <v>EJECUCION DE DISEÑOS CONSTRUCCION DE OBRAS DE INFRAESTRUCTURA E INTERVENTORIA PARA EL NUEVO PUEBLO INDIGENA KOGUI MALAYO MUNICIPIO DE CIENAGA DPTO DEL MAGDALENA, CONSTRUCCION PUESTO DE SALUD RESTAURANTE ESCOLAR Y CONTRUCCION DE CENTRO EDUCATIVO.</v>
          </cell>
          <cell r="P1411">
            <v>1062000000</v>
          </cell>
          <cell r="Q1411">
            <v>0</v>
          </cell>
          <cell r="R1411">
            <v>1062000000</v>
          </cell>
          <cell r="S1411">
            <v>37012</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t="str">
            <v>KEYLA MILENA FLOREZ ARIAS</v>
          </cell>
          <cell r="AJ1411" t="str">
            <v>APORTE DEL DPS $1.000.000.000-PRIMER PAGO $ 100,000,000 EQUIVALENTE AL 10% DEL APORTE, SEGUNDO PAGO DEL 40% POR VALOR DE $400,000,000, TERCER PAGO EQUIVALENTE AL 45% POR VALOR DE %450,000,000 Y UN ULTIMO PAGO DEL 5% POR VALOR DE $50,000,000</v>
          </cell>
          <cell r="AK1411" t="str">
            <v>CUENTA DE COBRO 2</v>
          </cell>
          <cell r="AL1411" t="str">
            <v>NO APLICA</v>
          </cell>
          <cell r="AM1411" t="str">
            <v>SEGUNDO DESEMBOLSO DEL 40% DEL VALOR DEL APORTE DEL DPS</v>
          </cell>
          <cell r="AN1411">
            <v>400000000</v>
          </cell>
          <cell r="AO1411">
            <v>0</v>
          </cell>
          <cell r="AP1411">
            <v>0</v>
          </cell>
          <cell r="AQ1411">
            <v>0</v>
          </cell>
          <cell r="AR1411">
            <v>0</v>
          </cell>
          <cell r="AS1411">
            <v>0</v>
          </cell>
          <cell r="AT1411">
            <v>0</v>
          </cell>
          <cell r="AU1411">
            <v>0</v>
          </cell>
          <cell r="AV1411">
            <v>0</v>
          </cell>
          <cell r="AW1411">
            <v>0</v>
          </cell>
          <cell r="AX1411">
            <v>0</v>
          </cell>
          <cell r="AY1411">
            <v>0</v>
          </cell>
          <cell r="AZ1411">
            <v>400000000</v>
          </cell>
          <cell r="BA1411" t="str">
            <v>NO</v>
          </cell>
          <cell r="BB1411" t="str">
            <v>NO</v>
          </cell>
          <cell r="BC1411" t="str">
            <v>SI</v>
          </cell>
          <cell r="BD1411" t="str">
            <v>SI</v>
          </cell>
          <cell r="BE1411" t="str">
            <v>ENTIDAD DEL ESTADO</v>
          </cell>
          <cell r="BF1411" t="str">
            <v>SI</v>
          </cell>
          <cell r="BG1411" t="str">
            <v>ENTIDAD DEL ESTADO</v>
          </cell>
          <cell r="BH1411">
            <v>0</v>
          </cell>
          <cell r="BI1411">
            <v>0</v>
          </cell>
          <cell r="BJ1411">
            <v>0</v>
          </cell>
          <cell r="BK1411" t="str">
            <v>ENTIDAD DEL ESTADO</v>
          </cell>
          <cell r="BL1411">
            <v>0</v>
          </cell>
          <cell r="BM1411">
            <v>0</v>
          </cell>
          <cell r="BN1411">
            <v>0</v>
          </cell>
          <cell r="BO1411" t="str">
            <v>ENTIDAD DEL ESTADO</v>
          </cell>
          <cell r="BP1411">
            <v>0</v>
          </cell>
          <cell r="BQ1411">
            <v>0</v>
          </cell>
          <cell r="BR1411">
            <v>0</v>
          </cell>
          <cell r="BS1411">
            <v>0</v>
          </cell>
          <cell r="BT1411">
            <v>0</v>
          </cell>
          <cell r="BU1411">
            <v>0</v>
          </cell>
          <cell r="BV1411">
            <v>0</v>
          </cell>
          <cell r="BW1411">
            <v>0</v>
          </cell>
          <cell r="BX1411">
            <v>0</v>
          </cell>
          <cell r="BY1411">
            <v>0</v>
          </cell>
          <cell r="BZ1411">
            <v>0</v>
          </cell>
          <cell r="CA1411">
            <v>0</v>
          </cell>
          <cell r="CB1411">
            <v>0</v>
          </cell>
          <cell r="CC1411">
            <v>0</v>
          </cell>
          <cell r="CD1411">
            <v>0</v>
          </cell>
          <cell r="CE1411">
            <v>0</v>
          </cell>
          <cell r="CF1411">
            <v>0</v>
          </cell>
          <cell r="CG1411">
            <v>0</v>
          </cell>
          <cell r="CH1411">
            <v>1003</v>
          </cell>
          <cell r="CI1411">
            <v>37012</v>
          </cell>
          <cell r="CJ1411" t="str">
            <v>Irma Estela Cardenas Acosta</v>
          </cell>
          <cell r="CK1411">
            <v>0</v>
          </cell>
          <cell r="CL1411" t="str">
            <v>ORDINARIA</v>
          </cell>
          <cell r="CM1411">
            <v>0</v>
          </cell>
          <cell r="CN1411" t="str">
            <v>RESERVA</v>
          </cell>
          <cell r="CO1411" t="str">
            <v>NO APLICA</v>
          </cell>
          <cell r="CP1411">
            <v>0</v>
          </cell>
          <cell r="CQ1411" t="str">
            <v>2013-5020149983</v>
          </cell>
          <cell r="CR1411">
            <v>0</v>
          </cell>
          <cell r="CS1411">
            <v>0</v>
          </cell>
          <cell r="CT1411">
            <v>0</v>
          </cell>
          <cell r="CU1411">
            <v>0</v>
          </cell>
          <cell r="CV1411">
            <v>0</v>
          </cell>
          <cell r="CW1411">
            <v>0</v>
          </cell>
          <cell r="CX1411">
            <v>0</v>
          </cell>
          <cell r="CY1411">
            <v>0</v>
          </cell>
          <cell r="CZ1411">
            <v>0</v>
          </cell>
          <cell r="DA1411">
            <v>0</v>
          </cell>
          <cell r="DB1411">
            <v>0</v>
          </cell>
          <cell r="DC1411">
            <v>0</v>
          </cell>
          <cell r="DD1411">
            <v>0</v>
          </cell>
          <cell r="DE1411">
            <v>0</v>
          </cell>
          <cell r="DF1411">
            <v>0</v>
          </cell>
          <cell r="DG1411">
            <v>0</v>
          </cell>
          <cell r="DH1411">
            <v>0</v>
          </cell>
          <cell r="DI1411">
            <v>0</v>
          </cell>
          <cell r="DJ1411">
            <v>0</v>
          </cell>
          <cell r="DK1411">
            <v>0</v>
          </cell>
          <cell r="DL1411">
            <v>0</v>
          </cell>
          <cell r="DM1411">
            <v>0</v>
          </cell>
          <cell r="DN1411">
            <v>0</v>
          </cell>
          <cell r="DO1411">
            <v>0</v>
          </cell>
          <cell r="DP1411">
            <v>0</v>
          </cell>
          <cell r="DQ1411">
            <v>0</v>
          </cell>
          <cell r="DR1411">
            <v>0</v>
          </cell>
          <cell r="DS1411">
            <v>0</v>
          </cell>
          <cell r="DT1411">
            <v>0</v>
          </cell>
          <cell r="DU1411">
            <v>0</v>
          </cell>
          <cell r="DV1411">
            <v>0</v>
          </cell>
          <cell r="DW1411">
            <v>0</v>
          </cell>
          <cell r="DX1411">
            <v>0</v>
          </cell>
          <cell r="DY1411">
            <v>0</v>
          </cell>
          <cell r="DZ1411">
            <v>0</v>
          </cell>
          <cell r="EA1411">
            <v>0</v>
          </cell>
          <cell r="EB1411">
            <v>0</v>
          </cell>
          <cell r="EC1411">
            <v>0</v>
          </cell>
          <cell r="ED1411">
            <v>0</v>
          </cell>
          <cell r="EE1411">
            <v>0</v>
          </cell>
          <cell r="EF1411">
            <v>0</v>
          </cell>
          <cell r="EG1411">
            <v>0</v>
          </cell>
          <cell r="EH1411">
            <v>0</v>
          </cell>
          <cell r="EI1411">
            <v>0</v>
          </cell>
          <cell r="EJ1411">
            <v>0</v>
          </cell>
        </row>
        <row r="1412">
          <cell r="B1412" t="str">
            <v>1277-1</v>
          </cell>
          <cell r="C1412">
            <v>41563</v>
          </cell>
          <cell r="D1412">
            <v>0</v>
          </cell>
          <cell r="E1412" t="str">
            <v>IrmaC</v>
          </cell>
          <cell r="F1412">
            <v>41563</v>
          </cell>
          <cell r="G1412" t="str">
            <v>DPS</v>
          </cell>
          <cell r="H1412" t="str">
            <v>189/12</v>
          </cell>
          <cell r="I1412">
            <v>2013</v>
          </cell>
          <cell r="J1412" t="str">
            <v>MAURICIO ARANGO ESCALANTE</v>
          </cell>
          <cell r="K1412" t="str">
            <v>70.549.515</v>
          </cell>
          <cell r="L1412" t="str">
            <v>MEDELLIN</v>
          </cell>
          <cell r="M1412" t="str">
            <v>CL 12 39 172</v>
          </cell>
          <cell r="N1412">
            <v>0</v>
          </cell>
          <cell r="O1412" t="str">
            <v>ARRENDAMIENTO EL INMUEBLE UBICADO EN LA CRA 52 51A 23 EDIF COLSEGUROS PISO 3 CIUDAD DE MEDELLIN PARA EL FUNCIONAMIENTO DE LA DIRECCION REGIONAL ANTIOQUIA COMO SEDE DEL DPS</v>
          </cell>
          <cell r="P1412">
            <v>90329822</v>
          </cell>
          <cell r="Q1412">
            <v>0</v>
          </cell>
          <cell r="R1412">
            <v>90329822</v>
          </cell>
          <cell r="S1412">
            <v>4313</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t="str">
            <v>CARLOS MANUEL PEÑA IRAGORRI</v>
          </cell>
          <cell r="AJ1412" t="str">
            <v>UN PRIMER PAGO MES DE DIC/2012 POR $4,345,642 DPS Y $1,420,690 UACT C/U, DOCE PAGOS MENSUALES A PARTIR DE ENERO A DICIEMBRE DE 2013 POR $4,476,012 DPS Y $1,463,310 UACT C/U, SIETE PAGOS MENSUALES DE ENERO DE JULIO DE 2012 POR $ 4,610,292 DPS Y $1,507,210U</v>
          </cell>
          <cell r="AK1412" t="str">
            <v>COPIA LIQUIDACIONES 195-755-1089-1277</v>
          </cell>
          <cell r="AL1412" t="str">
            <v>N/A</v>
          </cell>
          <cell r="AM1412" t="str">
            <v>DEVOLUCION DE ICA - PAGOS EN FEBRERO, JUNIO, AGOSTO, SEPTIEMBRE. EGRESOS 688, 5127, 7270, 8539</v>
          </cell>
          <cell r="AN1412">
            <v>0</v>
          </cell>
          <cell r="AO1412">
            <v>0</v>
          </cell>
          <cell r="AP1412">
            <v>0</v>
          </cell>
          <cell r="AQ1412">
            <v>0</v>
          </cell>
          <cell r="AR1412">
            <v>0</v>
          </cell>
          <cell r="AS1412" t="str">
            <v>REINTEGRO RETENCION- ICA MEDELLIN</v>
          </cell>
          <cell r="AT1412">
            <v>0</v>
          </cell>
          <cell r="AU1412">
            <v>0</v>
          </cell>
          <cell r="AV1412">
            <v>0</v>
          </cell>
          <cell r="AW1412">
            <v>0</v>
          </cell>
          <cell r="AX1412">
            <v>0</v>
          </cell>
          <cell r="AY1412">
            <v>0</v>
          </cell>
          <cell r="AZ1412">
            <v>0</v>
          </cell>
          <cell r="BA1412" t="str">
            <v>NO</v>
          </cell>
          <cell r="BB1412" t="str">
            <v>NO</v>
          </cell>
          <cell r="BC1412" t="str">
            <v>NO</v>
          </cell>
          <cell r="BD1412" t="str">
            <v>NO</v>
          </cell>
          <cell r="BE1412" t="str">
            <v>SIMPLIFICADO</v>
          </cell>
          <cell r="BF1412" t="str">
            <v>NO</v>
          </cell>
          <cell r="BG1412" t="str">
            <v>ARRIENDO</v>
          </cell>
          <cell r="BH1412">
            <v>0</v>
          </cell>
          <cell r="BI1412">
            <v>0</v>
          </cell>
          <cell r="BJ1412">
            <v>0</v>
          </cell>
          <cell r="BK1412" t="str">
            <v>SIMPLIFICADO</v>
          </cell>
          <cell r="BL1412">
            <v>0</v>
          </cell>
          <cell r="BM1412">
            <v>0</v>
          </cell>
          <cell r="BN1412">
            <v>0</v>
          </cell>
          <cell r="BO1412" t="str">
            <v>MEDELLIN ICA 10 X 1000</v>
          </cell>
          <cell r="BP1412">
            <v>0</v>
          </cell>
          <cell r="BQ1412">
            <v>0</v>
          </cell>
          <cell r="BR1412">
            <v>0</v>
          </cell>
          <cell r="BS1412">
            <v>0</v>
          </cell>
          <cell r="BT1412">
            <v>0</v>
          </cell>
          <cell r="BU1412" t="str">
            <v>RETENCION DE EN LA FUENTE DE CREE- Contribuyente no sujeto- Art 1 DR 862 de 2013</v>
          </cell>
          <cell r="BV1412">
            <v>0</v>
          </cell>
          <cell r="BW1412">
            <v>0</v>
          </cell>
          <cell r="BX1412">
            <v>0</v>
          </cell>
          <cell r="BY1412">
            <v>0</v>
          </cell>
          <cell r="BZ1412">
            <v>0</v>
          </cell>
          <cell r="CA1412">
            <v>0</v>
          </cell>
          <cell r="CB1412">
            <v>0</v>
          </cell>
          <cell r="CC1412">
            <v>0</v>
          </cell>
          <cell r="CD1412">
            <v>0</v>
          </cell>
          <cell r="CE1412">
            <v>0</v>
          </cell>
          <cell r="CF1412">
            <v>0</v>
          </cell>
          <cell r="CG1412">
            <v>41563</v>
          </cell>
          <cell r="CH1412">
            <v>0</v>
          </cell>
          <cell r="CI1412">
            <v>4313</v>
          </cell>
          <cell r="CJ1412" t="str">
            <v>Irma Estela Cardenas Acosta</v>
          </cell>
          <cell r="CK1412" t="str">
            <v>SUBD DE OPERACIONES</v>
          </cell>
          <cell r="CL1412" t="str">
            <v>GASTOS GENERALES</v>
          </cell>
          <cell r="CM1412">
            <v>0</v>
          </cell>
          <cell r="CN1412">
            <v>0</v>
          </cell>
          <cell r="CO1412">
            <v>0</v>
          </cell>
          <cell r="CP1412">
            <v>0</v>
          </cell>
          <cell r="CQ1412" t="str">
            <v>2013-6200130473</v>
          </cell>
          <cell r="CR1412" t="str">
            <v>DEVOLUCION DE ICA DE LIQUIDACIONES 195-755-1089-1277</v>
          </cell>
          <cell r="CS1412">
            <v>0</v>
          </cell>
          <cell r="CT1412">
            <v>0</v>
          </cell>
          <cell r="CU1412">
            <v>0</v>
          </cell>
          <cell r="CV1412">
            <v>0</v>
          </cell>
          <cell r="CW1412" t="str">
            <v>ICA- MEDELLIN (Tercer, Septimo, Noveno y Décimo)</v>
          </cell>
          <cell r="CX1412">
            <v>-17904048</v>
          </cell>
          <cell r="CY1412">
            <v>0.01</v>
          </cell>
          <cell r="CZ1412">
            <v>0</v>
          </cell>
          <cell r="DA1412">
            <v>0</v>
          </cell>
          <cell r="DB1412">
            <v>0</v>
          </cell>
          <cell r="DC1412">
            <v>0</v>
          </cell>
          <cell r="DD1412">
            <v>0</v>
          </cell>
          <cell r="DE1412">
            <v>0</v>
          </cell>
          <cell r="DF1412">
            <v>0</v>
          </cell>
          <cell r="DG1412">
            <v>0</v>
          </cell>
          <cell r="DH1412">
            <v>0</v>
          </cell>
          <cell r="DI1412">
            <v>0</v>
          </cell>
          <cell r="DJ1412">
            <v>0</v>
          </cell>
          <cell r="DK1412">
            <v>0</v>
          </cell>
          <cell r="DL1412">
            <v>0</v>
          </cell>
          <cell r="DM1412">
            <v>0</v>
          </cell>
          <cell r="DN1412">
            <v>0</v>
          </cell>
          <cell r="DO1412">
            <v>0</v>
          </cell>
          <cell r="DP1412">
            <v>0</v>
          </cell>
          <cell r="DQ1412">
            <v>0</v>
          </cell>
          <cell r="DR1412">
            <v>0</v>
          </cell>
          <cell r="DS1412">
            <v>0</v>
          </cell>
          <cell r="DT1412">
            <v>0</v>
          </cell>
          <cell r="DU1412">
            <v>0</v>
          </cell>
          <cell r="DV1412">
            <v>0</v>
          </cell>
          <cell r="DW1412">
            <v>0</v>
          </cell>
          <cell r="DX1412">
            <v>0</v>
          </cell>
          <cell r="DY1412">
            <v>0</v>
          </cell>
          <cell r="DZ1412">
            <v>0</v>
          </cell>
          <cell r="EA1412">
            <v>0</v>
          </cell>
          <cell r="EB1412">
            <v>0</v>
          </cell>
          <cell r="EC1412">
            <v>0</v>
          </cell>
          <cell r="ED1412">
            <v>0</v>
          </cell>
          <cell r="EE1412">
            <v>0</v>
          </cell>
          <cell r="EF1412">
            <v>0</v>
          </cell>
          <cell r="EG1412">
            <v>0</v>
          </cell>
          <cell r="EH1412">
            <v>0</v>
          </cell>
          <cell r="EI1412">
            <v>0</v>
          </cell>
          <cell r="EJ1412">
            <v>0</v>
          </cell>
        </row>
        <row r="1413">
          <cell r="B1413">
            <v>1561</v>
          </cell>
          <cell r="C1413">
            <v>41564</v>
          </cell>
          <cell r="D1413" t="str">
            <v>sin</v>
          </cell>
          <cell r="E1413" t="str">
            <v>IrmaC</v>
          </cell>
          <cell r="F1413">
            <v>41564</v>
          </cell>
          <cell r="G1413" t="str">
            <v>DPS</v>
          </cell>
          <cell r="H1413" t="str">
            <v>RES 966-2013</v>
          </cell>
          <cell r="I1413">
            <v>2013</v>
          </cell>
          <cell r="J1413" t="str">
            <v xml:space="preserve">DEPARTAMENTO ADMINISTRATIVO PARA LA PROSPERIDAD  </v>
          </cell>
          <cell r="K1413" t="str">
            <v>900,039,533-8</v>
          </cell>
          <cell r="L1413" t="str">
            <v>BOGOTA</v>
          </cell>
          <cell r="M1413" t="str">
            <v>CALLE 7 6 54 OF 203</v>
          </cell>
          <cell r="N1413" t="str">
            <v>5 960800</v>
          </cell>
          <cell r="O1413" t="str">
            <v>REINTEGRO CAJA MENOR OFICINA ASESORA JURIDICA</v>
          </cell>
          <cell r="P1413">
            <v>645490</v>
          </cell>
          <cell r="Q1413">
            <v>0</v>
          </cell>
          <cell r="R1413">
            <v>645490</v>
          </cell>
          <cell r="S1413">
            <v>987213</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t="str">
            <v>ELIZABETH GOMEZ SANCHEZ</v>
          </cell>
          <cell r="AJ1413" t="str">
            <v>SEGÚN RESOLUCION 966</v>
          </cell>
          <cell r="AK1413" t="str">
            <v>RESOLUCION 966</v>
          </cell>
          <cell r="AL1413" t="str">
            <v>NO APLICA</v>
          </cell>
          <cell r="AM1413" t="str">
            <v>REINTEGRO CAJA MENOR OFICINA ASESORA JURIDICA</v>
          </cell>
          <cell r="AN1413">
            <v>645490</v>
          </cell>
          <cell r="AO1413">
            <v>0</v>
          </cell>
          <cell r="AP1413">
            <v>0</v>
          </cell>
          <cell r="AQ1413">
            <v>0</v>
          </cell>
          <cell r="AR1413">
            <v>0</v>
          </cell>
          <cell r="AS1413">
            <v>0</v>
          </cell>
          <cell r="AT1413">
            <v>0</v>
          </cell>
          <cell r="AU1413">
            <v>0</v>
          </cell>
          <cell r="AV1413">
            <v>0</v>
          </cell>
          <cell r="AW1413">
            <v>0</v>
          </cell>
          <cell r="AX1413">
            <v>0</v>
          </cell>
          <cell r="AY1413">
            <v>0</v>
          </cell>
          <cell r="AZ1413">
            <v>645490</v>
          </cell>
          <cell r="BA1413" t="str">
            <v>NO</v>
          </cell>
          <cell r="BB1413" t="str">
            <v>NO</v>
          </cell>
          <cell r="BC1413" t="str">
            <v>SI</v>
          </cell>
          <cell r="BD1413" t="str">
            <v>SI</v>
          </cell>
          <cell r="BE1413" t="str">
            <v>NO PALICA</v>
          </cell>
          <cell r="BF1413" t="str">
            <v>SI</v>
          </cell>
          <cell r="BG1413" t="str">
            <v>COMPRAS</v>
          </cell>
          <cell r="BH1413">
            <v>0</v>
          </cell>
          <cell r="BI1413" t="str">
            <v>SERVICIOS</v>
          </cell>
          <cell r="BJ1413">
            <v>0</v>
          </cell>
          <cell r="BK1413" t="str">
            <v>COMUN</v>
          </cell>
          <cell r="BL1413">
            <v>0</v>
          </cell>
          <cell r="BM1413">
            <v>0</v>
          </cell>
          <cell r="BN1413">
            <v>0</v>
          </cell>
          <cell r="BO1413" t="str">
            <v>BOGOTA</v>
          </cell>
          <cell r="BP1413">
            <v>0</v>
          </cell>
          <cell r="BQ1413">
            <v>0</v>
          </cell>
          <cell r="BR1413">
            <v>0</v>
          </cell>
          <cell r="BS1413" t="str">
            <v>RETENCION FUENTE  SS  4%</v>
          </cell>
          <cell r="BT1413">
            <v>0</v>
          </cell>
          <cell r="BU1413" t="str">
            <v>RETENCION RESTSAURANTE NY CAFETERIA</v>
          </cell>
          <cell r="BV1413">
            <v>0</v>
          </cell>
          <cell r="BW1413">
            <v>0</v>
          </cell>
          <cell r="BX1413">
            <v>0</v>
          </cell>
          <cell r="BY1413">
            <v>0</v>
          </cell>
          <cell r="BZ1413">
            <v>0</v>
          </cell>
          <cell r="CA1413">
            <v>0</v>
          </cell>
          <cell r="CB1413">
            <v>0</v>
          </cell>
          <cell r="CC1413">
            <v>0</v>
          </cell>
          <cell r="CD1413">
            <v>0</v>
          </cell>
          <cell r="CE1413">
            <v>0</v>
          </cell>
          <cell r="CF1413">
            <v>645490</v>
          </cell>
          <cell r="CG1413">
            <v>41564</v>
          </cell>
          <cell r="CH1413" t="str">
            <v>sin</v>
          </cell>
          <cell r="CI1413">
            <v>987213</v>
          </cell>
          <cell r="CJ1413" t="str">
            <v>Irma Estela Cardenas Acosta</v>
          </cell>
          <cell r="CK1413" t="str">
            <v>CAJA MENOR SUBD OPERACIONES</v>
          </cell>
          <cell r="CL1413" t="str">
            <v>GASTOS GENERALES</v>
          </cell>
          <cell r="CM1413">
            <v>0</v>
          </cell>
          <cell r="CN1413">
            <v>0</v>
          </cell>
          <cell r="CO1413" t="str">
            <v>N/A</v>
          </cell>
          <cell r="CP1413">
            <v>0</v>
          </cell>
          <cell r="CQ1413" t="str">
            <v>SIN NUMERO</v>
          </cell>
          <cell r="CR1413">
            <v>0</v>
          </cell>
          <cell r="CS1413">
            <v>0</v>
          </cell>
          <cell r="CT1413">
            <v>0</v>
          </cell>
          <cell r="CU1413">
            <v>0</v>
          </cell>
          <cell r="CV1413">
            <v>0</v>
          </cell>
          <cell r="CW1413">
            <v>0</v>
          </cell>
          <cell r="CX1413">
            <v>0</v>
          </cell>
          <cell r="CY1413">
            <v>0</v>
          </cell>
          <cell r="CZ1413">
            <v>0</v>
          </cell>
          <cell r="DA1413">
            <v>0</v>
          </cell>
          <cell r="DB1413">
            <v>0</v>
          </cell>
          <cell r="DC1413">
            <v>0</v>
          </cell>
          <cell r="DD1413">
            <v>0</v>
          </cell>
          <cell r="DE1413">
            <v>0</v>
          </cell>
          <cell r="DF1413">
            <v>0</v>
          </cell>
          <cell r="DG1413">
            <v>0</v>
          </cell>
          <cell r="DH1413">
            <v>0</v>
          </cell>
          <cell r="DI1413">
            <v>0</v>
          </cell>
          <cell r="DJ1413">
            <v>0</v>
          </cell>
          <cell r="DK1413">
            <v>0</v>
          </cell>
          <cell r="DL1413">
            <v>0</v>
          </cell>
          <cell r="DM1413">
            <v>0</v>
          </cell>
          <cell r="DN1413">
            <v>0</v>
          </cell>
          <cell r="DO1413">
            <v>0</v>
          </cell>
          <cell r="DP1413">
            <v>0</v>
          </cell>
          <cell r="DQ1413">
            <v>0</v>
          </cell>
          <cell r="DR1413">
            <v>0</v>
          </cell>
          <cell r="DS1413">
            <v>0</v>
          </cell>
          <cell r="DT1413">
            <v>0</v>
          </cell>
          <cell r="DU1413">
            <v>0</v>
          </cell>
          <cell r="DV1413">
            <v>0</v>
          </cell>
          <cell r="DW1413">
            <v>0</v>
          </cell>
          <cell r="DX1413">
            <v>0</v>
          </cell>
          <cell r="DY1413">
            <v>0</v>
          </cell>
          <cell r="DZ1413">
            <v>0</v>
          </cell>
          <cell r="EA1413">
            <v>0</v>
          </cell>
          <cell r="EB1413">
            <v>0</v>
          </cell>
          <cell r="EC1413">
            <v>0</v>
          </cell>
          <cell r="ED1413">
            <v>0</v>
          </cell>
          <cell r="EE1413">
            <v>0</v>
          </cell>
          <cell r="EF1413">
            <v>0</v>
          </cell>
          <cell r="EG1413">
            <v>0</v>
          </cell>
          <cell r="EH1413">
            <v>0</v>
          </cell>
          <cell r="EI1413">
            <v>0</v>
          </cell>
          <cell r="EJ1413">
            <v>0</v>
          </cell>
        </row>
        <row r="1414">
          <cell r="B1414">
            <v>1562</v>
          </cell>
          <cell r="C1414">
            <v>41563</v>
          </cell>
          <cell r="D1414">
            <v>1007</v>
          </cell>
          <cell r="E1414" t="str">
            <v>IrmaC</v>
          </cell>
          <cell r="F1414">
            <v>41564</v>
          </cell>
          <cell r="G1414" t="str">
            <v>DPS</v>
          </cell>
          <cell r="H1414" t="str">
            <v>ACEPTACION OFERTA 91-2013</v>
          </cell>
          <cell r="I1414">
            <v>2013</v>
          </cell>
          <cell r="J1414" t="str">
            <v>PROYECTAR INGENIERIA LTDA</v>
          </cell>
          <cell r="K1414" t="str">
            <v>800,178,196-1</v>
          </cell>
          <cell r="L1414" t="str">
            <v>BOGOTA</v>
          </cell>
          <cell r="M1414" t="str">
            <v>CRA 9 # 47-52 OF 504</v>
          </cell>
          <cell r="N1414" t="str">
            <v>285 16 28</v>
          </cell>
          <cell r="O1414" t="str">
            <v>SERVICIO DE MANTENIMIENTO LOCATIVO INTEGRAL (CON SUMINISTRO DE MATERIAL, MAQUINARIA Y EQUIPO Y REPUESTOS) EN TODAS LAS SEDES DE LA REGION 1;ARMENIA, PEREIRA, MANIZALES, QUIBDO.</v>
          </cell>
          <cell r="P1414">
            <v>21548750</v>
          </cell>
          <cell r="Q1414">
            <v>0</v>
          </cell>
          <cell r="R1414">
            <v>21548750</v>
          </cell>
          <cell r="S1414">
            <v>643613</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t="str">
            <v>LINA MARIA BOTERO CRUZ</v>
          </cell>
          <cell r="AJ1414" t="str">
            <v>UNICO PAGO</v>
          </cell>
          <cell r="AK1414">
            <v>632</v>
          </cell>
          <cell r="AL1414" t="str">
            <v>RES 320000857812 DE 2012 / 01 /06</v>
          </cell>
          <cell r="AM1414" t="str">
            <v>SERVICIO DE MANTENIMIENTO.</v>
          </cell>
          <cell r="AN1414">
            <v>21548750</v>
          </cell>
          <cell r="AO1414">
            <v>0</v>
          </cell>
          <cell r="AP1414">
            <v>0</v>
          </cell>
          <cell r="AQ1414">
            <v>0</v>
          </cell>
          <cell r="AR1414">
            <v>0</v>
          </cell>
          <cell r="AS1414">
            <v>0</v>
          </cell>
          <cell r="AT1414">
            <v>0</v>
          </cell>
          <cell r="AU1414">
            <v>0</v>
          </cell>
          <cell r="AV1414">
            <v>0</v>
          </cell>
          <cell r="AW1414">
            <v>0</v>
          </cell>
          <cell r="AX1414">
            <v>3447800</v>
          </cell>
          <cell r="AY1414">
            <v>0</v>
          </cell>
          <cell r="AZ1414">
            <v>24996550</v>
          </cell>
          <cell r="BA1414" t="str">
            <v>NO</v>
          </cell>
          <cell r="BB1414" t="str">
            <v>NO</v>
          </cell>
          <cell r="BC1414" t="str">
            <v>NO</v>
          </cell>
          <cell r="BD1414" t="str">
            <v>NO</v>
          </cell>
          <cell r="BE1414" t="str">
            <v>COMUN</v>
          </cell>
          <cell r="BF1414" t="str">
            <v>NO</v>
          </cell>
          <cell r="BG1414" t="str">
            <v>SERVICIOS</v>
          </cell>
          <cell r="BH1414">
            <v>0.04</v>
          </cell>
          <cell r="BI1414">
            <v>0</v>
          </cell>
          <cell r="BJ1414">
            <v>0</v>
          </cell>
          <cell r="BK1414" t="str">
            <v>COMUN</v>
          </cell>
          <cell r="BL1414">
            <v>0.15</v>
          </cell>
          <cell r="BM1414">
            <v>0</v>
          </cell>
          <cell r="BN1414">
            <v>0</v>
          </cell>
          <cell r="BO1414" t="str">
            <v>BOGOTA</v>
          </cell>
          <cell r="BP1414">
            <v>0</v>
          </cell>
          <cell r="BQ1414">
            <v>0</v>
          </cell>
          <cell r="BR1414">
            <v>0</v>
          </cell>
          <cell r="BS1414">
            <v>0</v>
          </cell>
          <cell r="BT1414">
            <v>0</v>
          </cell>
          <cell r="BU1414" t="str">
            <v>N/A</v>
          </cell>
          <cell r="BV1414">
            <v>0</v>
          </cell>
          <cell r="BW1414">
            <v>861950</v>
          </cell>
          <cell r="BX1414">
            <v>0</v>
          </cell>
          <cell r="BY1414">
            <v>517170</v>
          </cell>
          <cell r="BZ1414">
            <v>0</v>
          </cell>
          <cell r="CA1414">
            <v>0</v>
          </cell>
          <cell r="CB1414">
            <v>0</v>
          </cell>
          <cell r="CC1414">
            <v>0</v>
          </cell>
          <cell r="CD1414">
            <v>0</v>
          </cell>
          <cell r="CE1414">
            <v>0</v>
          </cell>
          <cell r="CF1414">
            <v>23617430</v>
          </cell>
          <cell r="CG1414">
            <v>0</v>
          </cell>
          <cell r="CH1414">
            <v>0</v>
          </cell>
          <cell r="CI1414">
            <v>643613</v>
          </cell>
          <cell r="CJ1414">
            <v>0</v>
          </cell>
          <cell r="CK1414">
            <v>0</v>
          </cell>
          <cell r="CL1414">
            <v>0</v>
          </cell>
          <cell r="CM1414">
            <v>0</v>
          </cell>
          <cell r="CN1414">
            <v>0</v>
          </cell>
          <cell r="CO1414">
            <v>0</v>
          </cell>
          <cell r="CP1414">
            <v>0</v>
          </cell>
          <cell r="CQ1414">
            <v>0</v>
          </cell>
          <cell r="CR1414">
            <v>0</v>
          </cell>
          <cell r="CS1414">
            <v>0</v>
          </cell>
          <cell r="CT1414">
            <v>0</v>
          </cell>
          <cell r="CU1414">
            <v>0</v>
          </cell>
          <cell r="CV1414">
            <v>0</v>
          </cell>
          <cell r="CW1414" t="str">
            <v>ICA- ARMENIA</v>
          </cell>
          <cell r="CX1414">
            <v>837000</v>
          </cell>
          <cell r="CY1414">
            <v>5.0000000000000001E-3</v>
          </cell>
          <cell r="CZ1414" t="str">
            <v>ICA PEREIRA</v>
          </cell>
          <cell r="DA1414">
            <v>6704700</v>
          </cell>
          <cell r="DB1414">
            <v>1.04E-2</v>
          </cell>
          <cell r="DC1414" t="str">
            <v>ICA MANIZALES- NO SON SUJETOS</v>
          </cell>
          <cell r="DD1414">
            <v>5853800</v>
          </cell>
          <cell r="DE1414">
            <v>0</v>
          </cell>
          <cell r="DF1414" t="str">
            <v>ICA QUIBDÓ</v>
          </cell>
          <cell r="DG1414">
            <v>8153250</v>
          </cell>
          <cell r="DH1414">
            <v>0.01</v>
          </cell>
          <cell r="DI1414">
            <v>0</v>
          </cell>
          <cell r="DJ1414">
            <v>0</v>
          </cell>
          <cell r="DK1414">
            <v>0</v>
          </cell>
          <cell r="DL1414">
            <v>0</v>
          </cell>
          <cell r="DM1414">
            <v>0</v>
          </cell>
          <cell r="DN1414">
            <v>0</v>
          </cell>
          <cell r="DO1414">
            <v>0</v>
          </cell>
          <cell r="DP1414">
            <v>0</v>
          </cell>
          <cell r="DQ1414">
            <v>0</v>
          </cell>
          <cell r="DR1414">
            <v>0</v>
          </cell>
          <cell r="DS1414">
            <v>0</v>
          </cell>
          <cell r="DT1414">
            <v>0</v>
          </cell>
          <cell r="DU1414">
            <v>0</v>
          </cell>
          <cell r="DV1414">
            <v>0</v>
          </cell>
          <cell r="DW1414">
            <v>0</v>
          </cell>
          <cell r="DX1414">
            <v>0</v>
          </cell>
          <cell r="DY1414">
            <v>0</v>
          </cell>
          <cell r="DZ1414">
            <v>0</v>
          </cell>
          <cell r="EA1414">
            <v>0</v>
          </cell>
          <cell r="EB1414">
            <v>0</v>
          </cell>
          <cell r="EC1414">
            <v>0</v>
          </cell>
          <cell r="ED1414">
            <v>0</v>
          </cell>
          <cell r="EE1414">
            <v>0</v>
          </cell>
          <cell r="EF1414">
            <v>0</v>
          </cell>
          <cell r="EG1414">
            <v>0</v>
          </cell>
          <cell r="EH1414">
            <v>0</v>
          </cell>
          <cell r="EI1414">
            <v>0</v>
          </cell>
          <cell r="EJ1414">
            <v>0</v>
          </cell>
        </row>
        <row r="1415">
          <cell r="B1415">
            <v>1570</v>
          </cell>
          <cell r="C1415">
            <v>41564</v>
          </cell>
          <cell r="D1415">
            <v>1017</v>
          </cell>
          <cell r="E1415" t="str">
            <v>IrmaC</v>
          </cell>
          <cell r="F1415">
            <v>41565</v>
          </cell>
          <cell r="G1415" t="str">
            <v>DPS</v>
          </cell>
          <cell r="H1415" t="str">
            <v>016/2013</v>
          </cell>
          <cell r="I1415">
            <v>2013</v>
          </cell>
          <cell r="J1415" t="str">
            <v>CONSORCIO NELSON MOLINARES AMAYA - CORFUTURO</v>
          </cell>
          <cell r="K1415" t="str">
            <v>900.635.316-2</v>
          </cell>
          <cell r="L1415" t="str">
            <v>BOGOTÁ</v>
          </cell>
          <cell r="M1415" t="str">
            <v>CR 12 D 22 SUR 56</v>
          </cell>
          <cell r="N1415" t="str">
            <v>3610833   contratos@corfuturo.org</v>
          </cell>
          <cell r="O1415" t="str">
            <v>EJECUTAR EL COMPONENTE CAPITALIZACIÓN PARA LLEVAR A CABO PROYECTOS DE INVERSIÓN PRESENTADOS POR POBLACIÓN VULNERABLE Y EN CONDICIÓN DE DESPLAZAMIENTO, DIRIGIDAS AL FORTALECIMIENTO, RECUPERACIÓN Y MODERNIZACIÓN DE NEGOCIOS ASOCIATIVOS Y/O MICROEMPRESAS QUE</v>
          </cell>
          <cell r="P1415">
            <v>26000000000</v>
          </cell>
          <cell r="Q1415">
            <v>0</v>
          </cell>
          <cell r="R1415">
            <v>26000000000</v>
          </cell>
          <cell r="S1415">
            <v>20213</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t="str">
            <v>ANA MILENA NEGRETTE CONTRERAS</v>
          </cell>
          <cell r="AJ1415" t="str">
            <v>$2,470,000,000 (9,5%) COSTOS/G OPERACIONALES. $23,530,000,000 (90,5%)  INV DIRECTA PROYECTO. 1°PAGO 30% $7,800,000,000 PERFECCIONAMIENTO Y REQUISITOS. 2°PAGO: 55% $14,300,000,000  CONDICIONADOS. 3°PAGO: 15% $3,900,000,000 CONDICIONADOS.</v>
          </cell>
          <cell r="AK1415" t="str">
            <v>005 y 006</v>
          </cell>
          <cell r="AL1415" t="str">
            <v>250000012458 DEL 2013/07/16</v>
          </cell>
          <cell r="AM1415" t="str">
            <v>SOLICITUD No.002 PAGO.  INVERSIÓN DIRECTA Y COSTOS/GASTOS OPERACIONALES.</v>
          </cell>
          <cell r="AN1415">
            <v>1018875000</v>
          </cell>
          <cell r="AO1415">
            <v>204946120.39999998</v>
          </cell>
          <cell r="AP1415">
            <v>2229334051.5999999</v>
          </cell>
          <cell r="AQ1415">
            <v>0</v>
          </cell>
          <cell r="AR1415">
            <v>0</v>
          </cell>
          <cell r="AS1415">
            <v>0</v>
          </cell>
          <cell r="AT1415">
            <v>0</v>
          </cell>
          <cell r="AU1415">
            <v>0</v>
          </cell>
          <cell r="AV1415">
            <v>0</v>
          </cell>
          <cell r="AW1415">
            <v>0.16</v>
          </cell>
          <cell r="AX1415">
            <v>46844828</v>
          </cell>
          <cell r="AY1415">
            <v>0</v>
          </cell>
          <cell r="AZ1415">
            <v>3500000000</v>
          </cell>
          <cell r="BA1415" t="str">
            <v>NO</v>
          </cell>
          <cell r="BB1415" t="str">
            <v>NO</v>
          </cell>
          <cell r="BC1415" t="str">
            <v>NO</v>
          </cell>
          <cell r="BD1415" t="str">
            <v>NO</v>
          </cell>
          <cell r="BE1415" t="str">
            <v>COMÚN</v>
          </cell>
          <cell r="BF1415" t="str">
            <v>NO</v>
          </cell>
          <cell r="BG1415" t="str">
            <v>INVERSIÓN PROYECTO</v>
          </cell>
          <cell r="BH1415">
            <v>0</v>
          </cell>
          <cell r="BI1415" t="str">
            <v>HONORARIOS</v>
          </cell>
          <cell r="BJ1415">
            <v>0.11</v>
          </cell>
          <cell r="BK1415" t="str">
            <v>INVERSIÓN PROYECTO</v>
          </cell>
          <cell r="BL1415">
            <v>0</v>
          </cell>
          <cell r="BM1415" t="str">
            <v>COMÚN</v>
          </cell>
          <cell r="BN1415">
            <v>0.15</v>
          </cell>
          <cell r="BO1415" t="str">
            <v>INVERSIÓN PROYECTO</v>
          </cell>
          <cell r="BP1415">
            <v>0</v>
          </cell>
          <cell r="BQ1415" t="str">
            <v>BOGOTÁ</v>
          </cell>
          <cell r="BR1415">
            <v>9.6600000000000002E-3</v>
          </cell>
          <cell r="BS1415">
            <v>0</v>
          </cell>
          <cell r="BT1415">
            <v>0</v>
          </cell>
          <cell r="BU1415" t="str">
            <v>CONSORCIO: PER. REGIMEN ESPECIAL Y PER. NATURAL</v>
          </cell>
          <cell r="BV1415">
            <v>0</v>
          </cell>
          <cell r="BW1415">
            <v>0</v>
          </cell>
          <cell r="BX1415">
            <v>22544073</v>
          </cell>
          <cell r="BY1415">
            <v>0</v>
          </cell>
          <cell r="BZ1415">
            <v>0</v>
          </cell>
          <cell r="CA1415">
            <v>0</v>
          </cell>
          <cell r="CB1415">
            <v>1979780</v>
          </cell>
          <cell r="CC1415">
            <v>0</v>
          </cell>
          <cell r="CD1415">
            <v>0</v>
          </cell>
          <cell r="CE1415">
            <v>0</v>
          </cell>
          <cell r="CF1415">
            <v>3479897713.1695442</v>
          </cell>
          <cell r="CG1415">
            <v>41565</v>
          </cell>
          <cell r="CH1415">
            <v>1017</v>
          </cell>
          <cell r="CI1415">
            <v>20213</v>
          </cell>
          <cell r="CJ1415" t="b">
            <v>0</v>
          </cell>
          <cell r="CK1415" t="str">
            <v>GT GENERACIÓN DE INGRESOS Y EMPLEABILIDAD</v>
          </cell>
          <cell r="CL1415" t="str">
            <v>ORDINARIA</v>
          </cell>
          <cell r="CM1415" t="str">
            <v>201361003016000016E</v>
          </cell>
          <cell r="CN1415">
            <v>0</v>
          </cell>
          <cell r="CO1415" t="str">
            <v>NO APLICA</v>
          </cell>
          <cell r="CP1415">
            <v>0</v>
          </cell>
          <cell r="CQ1415" t="str">
            <v>2013-4030155473</v>
          </cell>
          <cell r="CR1415" t="str">
            <v>CONSORCIADOS: NELSON RAMON MOLINARES AMAYA CC 79474319  (70%) Y CORPORACIÓN FUTURO DE COLOMBIA NIT 900017160-1 (30%) ENTIDAD SIN ÁNIMO DE LUCRO. LIQUIDACIONES 1570 Y 1571</v>
          </cell>
          <cell r="CS1415">
            <v>0</v>
          </cell>
          <cell r="CT1415">
            <v>0</v>
          </cell>
          <cell r="CU1415">
            <v>0</v>
          </cell>
          <cell r="CV1415">
            <v>-4421566.1695440002</v>
          </cell>
          <cell r="CW1415" t="str">
            <v>ICA- BOGOTA</v>
          </cell>
          <cell r="CX1415">
            <v>87834051.599999994</v>
          </cell>
          <cell r="CY1415">
            <v>9.6600000000000002E-3</v>
          </cell>
          <cell r="CZ1415" t="str">
            <v>AJUSTE RETENCION HONORARIOS-SOLICITUD DEVOLUCION</v>
          </cell>
          <cell r="DA1415">
            <v>-47909482.799999997</v>
          </cell>
          <cell r="DB1415">
            <v>0.11</v>
          </cell>
          <cell r="DC1415">
            <v>0</v>
          </cell>
          <cell r="DD1415">
            <v>0</v>
          </cell>
          <cell r="DE1415">
            <v>0</v>
          </cell>
          <cell r="DF1415">
            <v>0</v>
          </cell>
          <cell r="DG1415">
            <v>0</v>
          </cell>
          <cell r="DH1415">
            <v>0</v>
          </cell>
          <cell r="DI1415">
            <v>0</v>
          </cell>
          <cell r="DJ1415">
            <v>0</v>
          </cell>
          <cell r="DK1415">
            <v>0</v>
          </cell>
          <cell r="DL1415">
            <v>0</v>
          </cell>
          <cell r="DM1415">
            <v>0</v>
          </cell>
          <cell r="DN1415">
            <v>0</v>
          </cell>
          <cell r="DO1415">
            <v>0</v>
          </cell>
          <cell r="DP1415">
            <v>0</v>
          </cell>
          <cell r="DQ1415">
            <v>0</v>
          </cell>
          <cell r="DR1415">
            <v>0</v>
          </cell>
          <cell r="DS1415">
            <v>0</v>
          </cell>
          <cell r="DT1415">
            <v>0</v>
          </cell>
          <cell r="DU1415">
            <v>0</v>
          </cell>
          <cell r="DV1415">
            <v>0</v>
          </cell>
          <cell r="DW1415">
            <v>0</v>
          </cell>
          <cell r="DX1415">
            <v>0</v>
          </cell>
          <cell r="DY1415">
            <v>0</v>
          </cell>
          <cell r="DZ1415">
            <v>0</v>
          </cell>
          <cell r="EA1415">
            <v>0</v>
          </cell>
          <cell r="EB1415">
            <v>0</v>
          </cell>
          <cell r="EC1415">
            <v>0</v>
          </cell>
          <cell r="ED1415">
            <v>0</v>
          </cell>
          <cell r="EE1415">
            <v>0</v>
          </cell>
          <cell r="EF1415">
            <v>0</v>
          </cell>
          <cell r="EG1415">
            <v>0</v>
          </cell>
          <cell r="EH1415">
            <v>0</v>
          </cell>
          <cell r="EI1415">
            <v>0</v>
          </cell>
          <cell r="EJ1415">
            <v>0</v>
          </cell>
        </row>
        <row r="1416">
          <cell r="B1416">
            <v>1571</v>
          </cell>
          <cell r="C1416">
            <v>41564</v>
          </cell>
          <cell r="D1416">
            <v>1017</v>
          </cell>
          <cell r="E1416" t="str">
            <v>IrmaC</v>
          </cell>
          <cell r="F1416">
            <v>41565</v>
          </cell>
          <cell r="G1416" t="str">
            <v>DPS</v>
          </cell>
          <cell r="H1416" t="str">
            <v>016/2013</v>
          </cell>
          <cell r="I1416">
            <v>2013</v>
          </cell>
          <cell r="J1416" t="str">
            <v>CONSORCIO NELSON MOLINARES AMAYA - CORFUTURO</v>
          </cell>
          <cell r="K1416" t="str">
            <v>900.635.316-2</v>
          </cell>
          <cell r="L1416" t="str">
            <v>BOGOTÁ</v>
          </cell>
          <cell r="M1416" t="str">
            <v>CR 12 D 22 SUR 56</v>
          </cell>
          <cell r="N1416" t="str">
            <v>3610833   contratos@corfuturo.org</v>
          </cell>
          <cell r="O1416" t="str">
            <v>EJECUTAR EL COMPONENTE CAPITALIZACIÓN PARA LLEVAR A CABO PROYECTOS DE INVERSIÓN PRESENTADOS POR POBLACIÓN VULNERABLE Y EN CONDICIÓN DE DESPLAZAMIENTO, DIRIGIDAS AL FORTALECIMIENTO, RECUPERACIÓN Y MODERNIZACIÓN DE NEGOCIOS ASOCIATIVOS Y/O MICROEMPRESAS QUE</v>
          </cell>
          <cell r="P1416">
            <v>26000000000</v>
          </cell>
          <cell r="Q1416">
            <v>0</v>
          </cell>
          <cell r="R1416">
            <v>26000000000</v>
          </cell>
          <cell r="S1416">
            <v>20113</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t="str">
            <v>ANA MILENA NEGRETTE CONTRERAS</v>
          </cell>
          <cell r="AJ1416" t="str">
            <v>$2,470,000,000 (9,5%) COSTOS/G OPERACIONALES. $23,530,000,000 (90,5%)  INV DIRECTA PROYECTO. 1°PAGO 30% $7,800,000,000 PERFECCIONAMIENTO Y REQUISITOS. 2°PAGO: 55% $14,300,000,000  CONDICIONADOS. 3°PAGO: 15% $3,900,000,000 CONDICIONADOS.</v>
          </cell>
          <cell r="AK1416" t="str">
            <v>005 y 006</v>
          </cell>
          <cell r="AL1416" t="str">
            <v>250000012458 DEL 2013/07/16</v>
          </cell>
          <cell r="AM1416" t="str">
            <v>SOLICITUD No.002 PAGO.  INVERSIÓN DIRECTA Y COSTOS/GASTOS OPERACIONALES.</v>
          </cell>
          <cell r="AN1416">
            <v>10800000000</v>
          </cell>
          <cell r="AO1416">
            <v>0</v>
          </cell>
          <cell r="AP1416">
            <v>0</v>
          </cell>
          <cell r="AQ1416">
            <v>0</v>
          </cell>
          <cell r="AR1416">
            <v>0</v>
          </cell>
          <cell r="AS1416">
            <v>0</v>
          </cell>
          <cell r="AT1416">
            <v>0</v>
          </cell>
          <cell r="AU1416">
            <v>0</v>
          </cell>
          <cell r="AV1416">
            <v>0</v>
          </cell>
          <cell r="AW1416">
            <v>0</v>
          </cell>
          <cell r="AX1416">
            <v>0</v>
          </cell>
          <cell r="AY1416">
            <v>0</v>
          </cell>
          <cell r="AZ1416">
            <v>10800000000</v>
          </cell>
          <cell r="BA1416" t="str">
            <v>NO</v>
          </cell>
          <cell r="BB1416" t="str">
            <v>NO</v>
          </cell>
          <cell r="BC1416" t="str">
            <v>NO</v>
          </cell>
          <cell r="BD1416" t="str">
            <v>NO</v>
          </cell>
          <cell r="BE1416" t="str">
            <v>COMÚN</v>
          </cell>
          <cell r="BF1416" t="str">
            <v>NO</v>
          </cell>
          <cell r="BG1416" t="str">
            <v>INVERSIÓN PROYECTO</v>
          </cell>
          <cell r="BH1416">
            <v>0</v>
          </cell>
          <cell r="BI1416">
            <v>0</v>
          </cell>
          <cell r="BJ1416">
            <v>0</v>
          </cell>
          <cell r="BK1416" t="str">
            <v>INVERSIÓN PROYECTO</v>
          </cell>
          <cell r="BL1416">
            <v>0</v>
          </cell>
          <cell r="BM1416">
            <v>0</v>
          </cell>
          <cell r="BN1416">
            <v>0</v>
          </cell>
          <cell r="BO1416" t="str">
            <v>INVERSIÓN PROYECTO</v>
          </cell>
          <cell r="BP1416">
            <v>0</v>
          </cell>
          <cell r="BQ1416">
            <v>0</v>
          </cell>
          <cell r="BR1416">
            <v>0</v>
          </cell>
          <cell r="BS1416">
            <v>0</v>
          </cell>
          <cell r="BT1416">
            <v>0</v>
          </cell>
          <cell r="BU1416" t="str">
            <v>INVERSIÓN PROYECTO</v>
          </cell>
          <cell r="BV1416">
            <v>0</v>
          </cell>
          <cell r="BW1416">
            <v>0</v>
          </cell>
          <cell r="BX1416">
            <v>0</v>
          </cell>
          <cell r="BY1416">
            <v>0</v>
          </cell>
          <cell r="BZ1416">
            <v>0</v>
          </cell>
          <cell r="CA1416">
            <v>0</v>
          </cell>
          <cell r="CB1416">
            <v>0</v>
          </cell>
          <cell r="CC1416">
            <v>0</v>
          </cell>
          <cell r="CD1416">
            <v>0</v>
          </cell>
          <cell r="CE1416">
            <v>0</v>
          </cell>
          <cell r="CF1416">
            <v>10800000000</v>
          </cell>
          <cell r="CG1416">
            <v>41565</v>
          </cell>
          <cell r="CH1416">
            <v>1017</v>
          </cell>
          <cell r="CI1416">
            <v>20113</v>
          </cell>
          <cell r="CJ1416" t="b">
            <v>0</v>
          </cell>
          <cell r="CK1416" t="str">
            <v>GT GENERACIÓN DE INGRESOS Y EMPLEABILIDAD</v>
          </cell>
          <cell r="CL1416" t="str">
            <v>ORDINARIA</v>
          </cell>
          <cell r="CM1416" t="str">
            <v>201361003016000016E</v>
          </cell>
          <cell r="CN1416">
            <v>0</v>
          </cell>
          <cell r="CO1416" t="str">
            <v>NO APLICA</v>
          </cell>
          <cell r="CP1416">
            <v>0</v>
          </cell>
          <cell r="CQ1416" t="str">
            <v>2013-4030155473</v>
          </cell>
          <cell r="CR1416" t="str">
            <v>CONSORCIADOS: NELSON RAMON MOLINARES AMAYA CC 79474319  (70%) Y CORPORACIÓN FUTURO DE COLOMBIA NIT 900017160-1 (30%) ENTIDAD SIN ÁNIMO DE LUCRO. LIQUIDACIONES 1570 Y 1571</v>
          </cell>
          <cell r="CS1416">
            <v>0</v>
          </cell>
          <cell r="CT1416">
            <v>0</v>
          </cell>
          <cell r="CU1416">
            <v>0</v>
          </cell>
          <cell r="CV1416">
            <v>0</v>
          </cell>
          <cell r="CW1416">
            <v>0</v>
          </cell>
          <cell r="CX1416">
            <v>0</v>
          </cell>
          <cell r="CY1416">
            <v>0</v>
          </cell>
          <cell r="CZ1416">
            <v>0</v>
          </cell>
          <cell r="DA1416">
            <v>0</v>
          </cell>
          <cell r="DB1416">
            <v>0</v>
          </cell>
          <cell r="DC1416">
            <v>0</v>
          </cell>
          <cell r="DD1416">
            <v>0</v>
          </cell>
          <cell r="DE1416">
            <v>0</v>
          </cell>
          <cell r="DF1416">
            <v>0</v>
          </cell>
          <cell r="DG1416">
            <v>0</v>
          </cell>
          <cell r="DH1416">
            <v>0</v>
          </cell>
          <cell r="DI1416">
            <v>0</v>
          </cell>
          <cell r="DJ1416">
            <v>0</v>
          </cell>
          <cell r="DK1416">
            <v>0</v>
          </cell>
          <cell r="DL1416">
            <v>0</v>
          </cell>
          <cell r="DM1416">
            <v>0</v>
          </cell>
          <cell r="DN1416">
            <v>0</v>
          </cell>
          <cell r="DO1416">
            <v>0</v>
          </cell>
          <cell r="DP1416">
            <v>0</v>
          </cell>
          <cell r="DQ1416">
            <v>0</v>
          </cell>
          <cell r="DR1416">
            <v>0</v>
          </cell>
          <cell r="DS1416">
            <v>0</v>
          </cell>
          <cell r="DT1416">
            <v>0</v>
          </cell>
          <cell r="DU1416">
            <v>0</v>
          </cell>
          <cell r="DV1416">
            <v>0</v>
          </cell>
          <cell r="DW1416">
            <v>0</v>
          </cell>
          <cell r="DX1416">
            <v>0</v>
          </cell>
          <cell r="DY1416">
            <v>0</v>
          </cell>
          <cell r="DZ1416">
            <v>0</v>
          </cell>
          <cell r="EA1416">
            <v>0</v>
          </cell>
          <cell r="EB1416">
            <v>0</v>
          </cell>
          <cell r="EC1416">
            <v>0</v>
          </cell>
          <cell r="ED1416">
            <v>0</v>
          </cell>
          <cell r="EE1416">
            <v>0</v>
          </cell>
          <cell r="EF1416">
            <v>0</v>
          </cell>
          <cell r="EG1416">
            <v>0</v>
          </cell>
          <cell r="EH1416">
            <v>0</v>
          </cell>
          <cell r="EI1416">
            <v>0</v>
          </cell>
          <cell r="EJ1416">
            <v>0</v>
          </cell>
        </row>
        <row r="1417">
          <cell r="B1417">
            <v>1574</v>
          </cell>
          <cell r="C1417">
            <v>41564</v>
          </cell>
          <cell r="D1417">
            <v>1012</v>
          </cell>
          <cell r="E1417" t="str">
            <v>IrmaC</v>
          </cell>
          <cell r="F1417">
            <v>41565</v>
          </cell>
          <cell r="G1417" t="str">
            <v>DPS</v>
          </cell>
          <cell r="H1417" t="str">
            <v>140-2013</v>
          </cell>
          <cell r="I1417">
            <v>2013</v>
          </cell>
          <cell r="J1417" t="str">
            <v>ORGANIZACIÓN DE LAS NACIONES UNIDAS PARA LA ALIMENTACION Y LA AGRICULTURA FAO.</v>
          </cell>
          <cell r="K1417" t="str">
            <v>800,091,142</v>
          </cell>
          <cell r="L1417" t="str">
            <v>BOGOTÁ</v>
          </cell>
          <cell r="M1417" t="str">
            <v>CALLE 72 # 7 82 OF 702</v>
          </cell>
          <cell r="N1417" t="str">
            <v>346 51 01</v>
          </cell>
          <cell r="O1417" t="str">
            <v>FORTALECIMIENTO DE LA SEGURIDAD ALIMENTARIA Y NUTRICIONAL EN LA REGION DE CATATUMBO.</v>
          </cell>
          <cell r="P1417">
            <v>608048718</v>
          </cell>
          <cell r="Q1417">
            <v>0</v>
          </cell>
          <cell r="R1417">
            <v>608048718</v>
          </cell>
          <cell r="S1417">
            <v>984013</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t="str">
            <v>MICHELA ESPINOSA</v>
          </cell>
          <cell r="AJ1417" t="str">
            <v>PRIMER DESEMBOLSO DE $100,000,000 AL PERFECCIONAMIENTO Y UN SEGUNDO POR $508,048,718</v>
          </cell>
          <cell r="AK1417" t="str">
            <v>CONTRACTUAL</v>
          </cell>
          <cell r="AL1417" t="str">
            <v>NA</v>
          </cell>
          <cell r="AM1417" t="str">
            <v>PRIMER DESEMBOLSO</v>
          </cell>
          <cell r="AN1417">
            <v>100000000</v>
          </cell>
          <cell r="AO1417">
            <v>0</v>
          </cell>
          <cell r="AP1417">
            <v>0</v>
          </cell>
          <cell r="AQ1417">
            <v>0</v>
          </cell>
          <cell r="AR1417">
            <v>0</v>
          </cell>
          <cell r="AS1417">
            <v>0</v>
          </cell>
          <cell r="AT1417">
            <v>0</v>
          </cell>
          <cell r="AU1417">
            <v>0</v>
          </cell>
          <cell r="AV1417">
            <v>0</v>
          </cell>
          <cell r="AW1417">
            <v>0</v>
          </cell>
          <cell r="AX1417">
            <v>0</v>
          </cell>
          <cell r="AY1417">
            <v>0</v>
          </cell>
          <cell r="AZ1417">
            <v>100000000</v>
          </cell>
          <cell r="BA1417" t="str">
            <v>NO</v>
          </cell>
          <cell r="BB1417" t="str">
            <v>NO</v>
          </cell>
          <cell r="BC1417" t="str">
            <v>SI</v>
          </cell>
          <cell r="BD1417" t="str">
            <v>SI</v>
          </cell>
          <cell r="BE1417">
            <v>0</v>
          </cell>
          <cell r="BF1417" t="str">
            <v>NO</v>
          </cell>
          <cell r="BG1417" t="str">
            <v>ORGANISMO INTERNACIONAL NO SUJETO</v>
          </cell>
          <cell r="BH1417">
            <v>0</v>
          </cell>
          <cell r="BI1417" t="str">
            <v>ORGANISMO INTERNACIONAL NO SUJETO</v>
          </cell>
          <cell r="BJ1417">
            <v>0</v>
          </cell>
          <cell r="BK1417" t="str">
            <v>ORGANISMO INTERNACIONAL NO SUJETO</v>
          </cell>
          <cell r="BL1417">
            <v>0.15</v>
          </cell>
          <cell r="BM1417">
            <v>0</v>
          </cell>
          <cell r="BN1417">
            <v>0</v>
          </cell>
          <cell r="BO1417" t="str">
            <v>ORGANISMO INTERNACIONAL NO SUJETO</v>
          </cell>
          <cell r="BP1417">
            <v>0</v>
          </cell>
          <cell r="BQ1417">
            <v>0</v>
          </cell>
          <cell r="BR1417">
            <v>0</v>
          </cell>
          <cell r="BS1417">
            <v>0</v>
          </cell>
          <cell r="BT1417">
            <v>0</v>
          </cell>
          <cell r="BU1417">
            <v>0</v>
          </cell>
          <cell r="BV1417">
            <v>0</v>
          </cell>
          <cell r="BW1417">
            <v>0</v>
          </cell>
          <cell r="BX1417">
            <v>0</v>
          </cell>
          <cell r="BY1417">
            <v>0</v>
          </cell>
          <cell r="BZ1417">
            <v>0</v>
          </cell>
          <cell r="CA1417">
            <v>0</v>
          </cell>
          <cell r="CB1417">
            <v>0</v>
          </cell>
          <cell r="CC1417">
            <v>0</v>
          </cell>
          <cell r="CD1417">
            <v>0</v>
          </cell>
          <cell r="CE1417">
            <v>0</v>
          </cell>
          <cell r="CF1417">
            <v>100000000</v>
          </cell>
          <cell r="CG1417">
            <v>41565</v>
          </cell>
          <cell r="CH1417">
            <v>1012</v>
          </cell>
          <cell r="CI1417">
            <v>984013</v>
          </cell>
          <cell r="CJ1417">
            <v>0</v>
          </cell>
          <cell r="CK1417">
            <v>0</v>
          </cell>
          <cell r="CL1417">
            <v>0</v>
          </cell>
          <cell r="CM1417">
            <v>0</v>
          </cell>
          <cell r="CN1417">
            <v>0</v>
          </cell>
          <cell r="CO1417">
            <v>0</v>
          </cell>
          <cell r="CP1417">
            <v>0</v>
          </cell>
          <cell r="CQ1417" t="str">
            <v>2013-5100156123</v>
          </cell>
          <cell r="CR1417">
            <v>0</v>
          </cell>
          <cell r="CS1417">
            <v>0</v>
          </cell>
          <cell r="CT1417">
            <v>0</v>
          </cell>
          <cell r="CU1417">
            <v>0</v>
          </cell>
          <cell r="CV1417">
            <v>0</v>
          </cell>
          <cell r="CW1417">
            <v>0</v>
          </cell>
          <cell r="CX1417">
            <v>0</v>
          </cell>
          <cell r="CY1417">
            <v>0</v>
          </cell>
          <cell r="CZ1417">
            <v>0</v>
          </cell>
          <cell r="DA1417">
            <v>0</v>
          </cell>
          <cell r="DB1417">
            <v>0</v>
          </cell>
          <cell r="DC1417">
            <v>0</v>
          </cell>
          <cell r="DD1417">
            <v>0</v>
          </cell>
          <cell r="DE1417">
            <v>0</v>
          </cell>
          <cell r="DF1417">
            <v>0</v>
          </cell>
          <cell r="DG1417">
            <v>0</v>
          </cell>
          <cell r="DH1417">
            <v>0</v>
          </cell>
          <cell r="DI1417">
            <v>0</v>
          </cell>
          <cell r="DJ1417">
            <v>0</v>
          </cell>
          <cell r="DK1417">
            <v>0</v>
          </cell>
          <cell r="DL1417">
            <v>0</v>
          </cell>
          <cell r="DM1417">
            <v>0</v>
          </cell>
          <cell r="DN1417">
            <v>0</v>
          </cell>
          <cell r="DO1417">
            <v>0</v>
          </cell>
          <cell r="DP1417">
            <v>0</v>
          </cell>
          <cell r="DQ1417">
            <v>0</v>
          </cell>
          <cell r="DR1417">
            <v>0</v>
          </cell>
          <cell r="DS1417">
            <v>0</v>
          </cell>
          <cell r="DT1417">
            <v>0</v>
          </cell>
          <cell r="DU1417">
            <v>0</v>
          </cell>
          <cell r="DV1417">
            <v>0</v>
          </cell>
          <cell r="DW1417">
            <v>0</v>
          </cell>
          <cell r="DX1417">
            <v>0</v>
          </cell>
          <cell r="DY1417">
            <v>0</v>
          </cell>
          <cell r="DZ1417">
            <v>0</v>
          </cell>
          <cell r="EA1417">
            <v>0</v>
          </cell>
          <cell r="EB1417">
            <v>0</v>
          </cell>
          <cell r="EC1417">
            <v>0</v>
          </cell>
          <cell r="ED1417">
            <v>0</v>
          </cell>
          <cell r="EE1417">
            <v>0</v>
          </cell>
          <cell r="EF1417">
            <v>0</v>
          </cell>
          <cell r="EG1417">
            <v>0</v>
          </cell>
          <cell r="EH1417">
            <v>0</v>
          </cell>
          <cell r="EI1417">
            <v>0</v>
          </cell>
          <cell r="EJ1417">
            <v>0</v>
          </cell>
        </row>
        <row r="1418">
          <cell r="B1418">
            <v>1575</v>
          </cell>
          <cell r="C1418">
            <v>41565</v>
          </cell>
          <cell r="D1418">
            <v>1019</v>
          </cell>
          <cell r="E1418" t="str">
            <v>IrmaC</v>
          </cell>
          <cell r="F1418">
            <v>41565</v>
          </cell>
          <cell r="G1418" t="str">
            <v>DPS</v>
          </cell>
          <cell r="H1418" t="str">
            <v>187/2012</v>
          </cell>
          <cell r="I1418">
            <v>2013</v>
          </cell>
          <cell r="J1418" t="str">
            <v>ROSALBA LUNA CARTAGENA / INVERSIONES SURTIHOGAR</v>
          </cell>
          <cell r="K1418" t="str">
            <v>41.443.930-5</v>
          </cell>
          <cell r="L1418" t="str">
            <v>PTO CARREÑO</v>
          </cell>
          <cell r="M1418" t="str">
            <v>AV ORINOCO 1 169</v>
          </cell>
          <cell r="N1418" t="str">
            <v>5654011   invsurtihogar@hotmail.com</v>
          </cell>
          <cell r="O1418" t="str">
            <v>ARRENDAMIENTO DEL  INMUEBLE UBICADO EN LA CARRERA 6 #20-93 BARRIO ARTURO BUENO DE LA CIUDAD DE PUERTO CARREÑO  DONDE FUNCIONA DR VICHADA</v>
          </cell>
          <cell r="P1418">
            <v>31024404</v>
          </cell>
          <cell r="Q1418">
            <v>3102446.0000000005</v>
          </cell>
          <cell r="R1418">
            <v>34126850</v>
          </cell>
          <cell r="S1418">
            <v>4213</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t="str">
            <v>GLADIS CECILIA ARANGO MARTÍNEZ</v>
          </cell>
          <cell r="AJ1418" t="str">
            <v>2012: 1 pago $1,641,795; 2013: 12 pagos $1,691,049; 2014: 7 pagos $1,741,7810.</v>
          </cell>
          <cell r="AK1418" t="str">
            <v>5343</v>
          </cell>
          <cell r="AL1418" t="str">
            <v>4200000202 DE 2013/06/20</v>
          </cell>
          <cell r="AM1418" t="str">
            <v>SOLICITUD DECIMO  PRIMER PAGO CONTRATO DE ARRENDAMIENTO CORRESPONDIENTES AL MES DE OCTUBRE</v>
          </cell>
          <cell r="AN1418">
            <v>1537317</v>
          </cell>
          <cell r="AO1418">
            <v>0</v>
          </cell>
          <cell r="AP1418">
            <v>0</v>
          </cell>
          <cell r="AQ1418">
            <v>0</v>
          </cell>
          <cell r="AR1418">
            <v>0</v>
          </cell>
          <cell r="AS1418">
            <v>0</v>
          </cell>
          <cell r="AT1418">
            <v>0</v>
          </cell>
          <cell r="AU1418">
            <v>0</v>
          </cell>
          <cell r="AV1418">
            <v>0.1</v>
          </cell>
          <cell r="AW1418">
            <v>0</v>
          </cell>
          <cell r="AX1418">
            <v>153732</v>
          </cell>
          <cell r="AY1418">
            <v>0</v>
          </cell>
          <cell r="AZ1418">
            <v>1691049</v>
          </cell>
          <cell r="BA1418" t="str">
            <v>NO</v>
          </cell>
          <cell r="BB1418" t="str">
            <v>NO</v>
          </cell>
          <cell r="BC1418" t="str">
            <v>NO</v>
          </cell>
          <cell r="BD1418" t="str">
            <v>SI</v>
          </cell>
          <cell r="BE1418" t="str">
            <v>COMÚN</v>
          </cell>
          <cell r="BF1418" t="str">
            <v>NO</v>
          </cell>
          <cell r="BG1418" t="str">
            <v>ARRIENDO BIEN INMUEBLE</v>
          </cell>
          <cell r="BH1418">
            <v>3.5000000000000003E-2</v>
          </cell>
          <cell r="BI1418">
            <v>0</v>
          </cell>
          <cell r="BJ1418">
            <v>0</v>
          </cell>
          <cell r="BK1418" t="str">
            <v>COMÚN</v>
          </cell>
          <cell r="BL1418">
            <v>0.15</v>
          </cell>
          <cell r="BM1418">
            <v>0</v>
          </cell>
          <cell r="BN1418">
            <v>0</v>
          </cell>
          <cell r="BO1418" t="str">
            <v>PTO CARREÑO 10xMIL ACT.327 ART 79 ACU.45/2009</v>
          </cell>
          <cell r="BP1418">
            <v>0.01</v>
          </cell>
          <cell r="BQ1418">
            <v>0</v>
          </cell>
          <cell r="BR1418">
            <v>0</v>
          </cell>
          <cell r="BS1418">
            <v>0</v>
          </cell>
          <cell r="BT1418">
            <v>0</v>
          </cell>
          <cell r="BU1418" t="str">
            <v>PERSONA NATURAL NO APLICA</v>
          </cell>
          <cell r="BV1418">
            <v>0</v>
          </cell>
          <cell r="BW1418">
            <v>53806</v>
          </cell>
          <cell r="BX1418">
            <v>0</v>
          </cell>
          <cell r="BY1418">
            <v>23060</v>
          </cell>
          <cell r="BZ1418">
            <v>0</v>
          </cell>
          <cell r="CA1418">
            <v>15373</v>
          </cell>
          <cell r="CB1418">
            <v>0</v>
          </cell>
          <cell r="CC1418">
            <v>0</v>
          </cell>
          <cell r="CD1418">
            <v>0</v>
          </cell>
          <cell r="CE1418">
            <v>0</v>
          </cell>
          <cell r="CF1418">
            <v>1598810</v>
          </cell>
          <cell r="CG1418">
            <v>41565</v>
          </cell>
          <cell r="CH1418">
            <v>1019</v>
          </cell>
          <cell r="CI1418">
            <v>4213</v>
          </cell>
          <cell r="CJ1418" t="str">
            <v>Irma Estela Cardenas Acosta</v>
          </cell>
          <cell r="CK1418" t="str">
            <v>SUBDIRECCIÓN DE OPERACIONES</v>
          </cell>
          <cell r="CL1418" t="str">
            <v>GASTOS GENERALES</v>
          </cell>
          <cell r="CM1418" t="str">
            <v>201261003002000187E</v>
          </cell>
          <cell r="CN1418">
            <v>0</v>
          </cell>
          <cell r="CO1418" t="str">
            <v>NO APLICA</v>
          </cell>
          <cell r="CP1418">
            <v>0</v>
          </cell>
          <cell r="CQ1418" t="str">
            <v>2013-6200156923</v>
          </cell>
          <cell r="CR1418">
            <v>0</v>
          </cell>
          <cell r="CS1418">
            <v>0</v>
          </cell>
          <cell r="CT1418">
            <v>0</v>
          </cell>
          <cell r="CU1418">
            <v>0</v>
          </cell>
          <cell r="CV1418">
            <v>0</v>
          </cell>
          <cell r="CW1418">
            <v>0</v>
          </cell>
          <cell r="CX1418">
            <v>0</v>
          </cell>
          <cell r="CY1418">
            <v>0</v>
          </cell>
          <cell r="CZ1418">
            <v>0</v>
          </cell>
          <cell r="DA1418">
            <v>0</v>
          </cell>
          <cell r="DB1418">
            <v>0</v>
          </cell>
          <cell r="DC1418">
            <v>0</v>
          </cell>
          <cell r="DD1418">
            <v>0</v>
          </cell>
          <cell r="DE1418">
            <v>0</v>
          </cell>
          <cell r="DF1418">
            <v>0</v>
          </cell>
          <cell r="DG1418">
            <v>0</v>
          </cell>
          <cell r="DH1418">
            <v>0</v>
          </cell>
          <cell r="DI1418">
            <v>0</v>
          </cell>
          <cell r="DJ1418">
            <v>0</v>
          </cell>
          <cell r="DK1418">
            <v>0</v>
          </cell>
          <cell r="DL1418">
            <v>0</v>
          </cell>
          <cell r="DM1418">
            <v>0</v>
          </cell>
          <cell r="DN1418">
            <v>0</v>
          </cell>
          <cell r="DO1418">
            <v>0</v>
          </cell>
          <cell r="DP1418">
            <v>0</v>
          </cell>
          <cell r="DQ1418">
            <v>0</v>
          </cell>
          <cell r="DR1418">
            <v>0</v>
          </cell>
          <cell r="DS1418">
            <v>0</v>
          </cell>
          <cell r="DT1418">
            <v>0</v>
          </cell>
          <cell r="DU1418">
            <v>0</v>
          </cell>
          <cell r="DV1418">
            <v>0</v>
          </cell>
          <cell r="DW1418">
            <v>0</v>
          </cell>
          <cell r="DX1418">
            <v>0</v>
          </cell>
          <cell r="DY1418">
            <v>0</v>
          </cell>
          <cell r="DZ1418">
            <v>0</v>
          </cell>
          <cell r="EA1418">
            <v>0</v>
          </cell>
          <cell r="EB1418">
            <v>0</v>
          </cell>
          <cell r="EC1418">
            <v>0</v>
          </cell>
          <cell r="ED1418">
            <v>0</v>
          </cell>
          <cell r="EE1418">
            <v>0</v>
          </cell>
          <cell r="EF1418">
            <v>0</v>
          </cell>
          <cell r="EG1418">
            <v>0</v>
          </cell>
          <cell r="EH1418">
            <v>0</v>
          </cell>
          <cell r="EI1418">
            <v>0</v>
          </cell>
          <cell r="EJ1418">
            <v>0</v>
          </cell>
        </row>
        <row r="1419">
          <cell r="B1419">
            <v>1576</v>
          </cell>
          <cell r="C1419">
            <v>41565</v>
          </cell>
          <cell r="D1419">
            <v>1020</v>
          </cell>
          <cell r="E1419" t="str">
            <v>IrmaC</v>
          </cell>
          <cell r="F1419">
            <v>41565</v>
          </cell>
          <cell r="G1419" t="str">
            <v>DPS</v>
          </cell>
          <cell r="H1419" t="str">
            <v>204/12</v>
          </cell>
          <cell r="I1419">
            <v>2013</v>
          </cell>
          <cell r="J1419" t="str">
            <v>FONDO DE PROMOCION DE LA CULTURA</v>
          </cell>
          <cell r="K1419" t="str">
            <v>860.039.703.9</v>
          </cell>
          <cell r="L1419" t="str">
            <v>BOGOTA</v>
          </cell>
          <cell r="M1419" t="str">
            <v>Cra 6 No 7-43</v>
          </cell>
          <cell r="N1419" t="str">
            <v>243 10 48</v>
          </cell>
          <cell r="O1419" t="str">
            <v>EL ARRENDADOR ENTREGA AL DPS Y ESTA RECIBE EN CALIDAD DE ARRENDAMIENTO EL INMUEBLE UBICADO EN LA CALLE 7 No 6-54 PISOS SEGUNDO Y CUARTO Y LAS AREAS DE GARAJES 1 Y 2 DE LA CIUDAD DE BOGOTÁ</v>
          </cell>
          <cell r="P1419">
            <v>406121253</v>
          </cell>
          <cell r="Q1419">
            <v>40612122</v>
          </cell>
          <cell r="R1419">
            <v>446733375</v>
          </cell>
          <cell r="S1419">
            <v>4713</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t="str">
            <v>GLADIS CECILIA ARANGO MARTINEZ</v>
          </cell>
          <cell r="AJ1419" t="str">
            <v>FACTURA</v>
          </cell>
          <cell r="AK1419" t="str">
            <v>FPC 0303</v>
          </cell>
          <cell r="AL1419" t="str">
            <v>320001009629 del 24-04-2012</v>
          </cell>
          <cell r="AM1419" t="str">
            <v>SOLICITUD DECIMO SEGUNDO SEGUNDO PAGO CONTRATO DE ARRENDAMIENTO 204/12 MES DE  OCTUBRE</v>
          </cell>
          <cell r="AN1419">
            <v>25954802</v>
          </cell>
          <cell r="AO1419">
            <v>0</v>
          </cell>
          <cell r="AP1419">
            <v>0</v>
          </cell>
          <cell r="AQ1419">
            <v>0</v>
          </cell>
          <cell r="AR1419">
            <v>0</v>
          </cell>
          <cell r="AS1419">
            <v>0</v>
          </cell>
          <cell r="AT1419">
            <v>0</v>
          </cell>
          <cell r="AU1419">
            <v>0</v>
          </cell>
          <cell r="AV1419">
            <v>0.1</v>
          </cell>
          <cell r="AW1419">
            <v>0</v>
          </cell>
          <cell r="AX1419">
            <v>4152768</v>
          </cell>
          <cell r="AY1419">
            <v>0</v>
          </cell>
          <cell r="AZ1419">
            <v>30107570</v>
          </cell>
          <cell r="BA1419" t="str">
            <v>NO</v>
          </cell>
          <cell r="BB1419" t="str">
            <v>NO</v>
          </cell>
          <cell r="BC1419" t="str">
            <v>SI</v>
          </cell>
          <cell r="BD1419" t="str">
            <v>NO</v>
          </cell>
          <cell r="BE1419" t="str">
            <v>COMUN</v>
          </cell>
          <cell r="BF1419" t="str">
            <v>NO</v>
          </cell>
          <cell r="BG1419" t="str">
            <v>ENTIDAD SIN ANIMO DE LUCRO</v>
          </cell>
          <cell r="BH1419">
            <v>0</v>
          </cell>
          <cell r="BI1419">
            <v>0</v>
          </cell>
          <cell r="BJ1419">
            <v>0</v>
          </cell>
          <cell r="BK1419" t="str">
            <v>COMUN</v>
          </cell>
          <cell r="BL1419">
            <v>0.15</v>
          </cell>
          <cell r="BM1419">
            <v>0</v>
          </cell>
          <cell r="BN1419">
            <v>0</v>
          </cell>
          <cell r="BO1419" t="str">
            <v>NO SUJETA DE CONFORMIDAD CON EL ART. 39 DECRETO DISTRITAL 352/02</v>
          </cell>
          <cell r="BP1419">
            <v>0</v>
          </cell>
          <cell r="BQ1419">
            <v>0</v>
          </cell>
          <cell r="BR1419">
            <v>0</v>
          </cell>
          <cell r="BS1419">
            <v>0</v>
          </cell>
          <cell r="BT1419">
            <v>0</v>
          </cell>
          <cell r="BU1419" t="str">
            <v>ENTIDAD SIN ANIMO DE LUCRO</v>
          </cell>
          <cell r="BV1419">
            <v>0</v>
          </cell>
          <cell r="BW1419">
            <v>0</v>
          </cell>
          <cell r="BX1419">
            <v>0</v>
          </cell>
          <cell r="BY1419">
            <v>622915</v>
          </cell>
          <cell r="BZ1419">
            <v>0</v>
          </cell>
          <cell r="CA1419">
            <v>0</v>
          </cell>
          <cell r="CB1419">
            <v>0</v>
          </cell>
          <cell r="CC1419">
            <v>0</v>
          </cell>
          <cell r="CD1419">
            <v>0</v>
          </cell>
          <cell r="CE1419">
            <v>0</v>
          </cell>
          <cell r="CF1419">
            <v>29484655</v>
          </cell>
          <cell r="CG1419">
            <v>41565</v>
          </cell>
          <cell r="CH1419">
            <v>1020</v>
          </cell>
          <cell r="CI1419">
            <v>4713</v>
          </cell>
          <cell r="CJ1419" t="str">
            <v>Irma Estela Cardenas Acosta</v>
          </cell>
          <cell r="CK1419" t="str">
            <v>S.D. OPERACIONES</v>
          </cell>
          <cell r="CL1419" t="str">
            <v>GASTOS GENERALES</v>
          </cell>
          <cell r="CM1419" t="str">
            <v>201361003002000204E</v>
          </cell>
          <cell r="CN1419">
            <v>0</v>
          </cell>
          <cell r="CO1419" t="str">
            <v>N/A</v>
          </cell>
          <cell r="CP1419">
            <v>0</v>
          </cell>
          <cell r="CQ1419" t="str">
            <v>2013-6200156333</v>
          </cell>
          <cell r="CR1419">
            <v>0</v>
          </cell>
          <cell r="CS1419">
            <v>0</v>
          </cell>
          <cell r="CT1419">
            <v>0</v>
          </cell>
          <cell r="CU1419">
            <v>0</v>
          </cell>
          <cell r="CV1419">
            <v>0</v>
          </cell>
          <cell r="CW1419">
            <v>0</v>
          </cell>
          <cell r="CX1419">
            <v>0</v>
          </cell>
          <cell r="CY1419">
            <v>0</v>
          </cell>
          <cell r="CZ1419">
            <v>0</v>
          </cell>
          <cell r="DA1419">
            <v>0</v>
          </cell>
          <cell r="DB1419">
            <v>0</v>
          </cell>
          <cell r="DC1419">
            <v>0</v>
          </cell>
          <cell r="DD1419">
            <v>0</v>
          </cell>
          <cell r="DE1419">
            <v>0</v>
          </cell>
          <cell r="DF1419">
            <v>0</v>
          </cell>
          <cell r="DG1419">
            <v>0</v>
          </cell>
          <cell r="DH1419">
            <v>0</v>
          </cell>
          <cell r="DI1419">
            <v>0</v>
          </cell>
          <cell r="DJ1419">
            <v>0</v>
          </cell>
          <cell r="DK1419">
            <v>0</v>
          </cell>
          <cell r="DL1419">
            <v>0</v>
          </cell>
          <cell r="DM1419">
            <v>0</v>
          </cell>
          <cell r="DN1419">
            <v>0</v>
          </cell>
          <cell r="DO1419">
            <v>0</v>
          </cell>
          <cell r="DP1419">
            <v>0</v>
          </cell>
          <cell r="DQ1419">
            <v>0</v>
          </cell>
          <cell r="DR1419">
            <v>0</v>
          </cell>
          <cell r="DS1419">
            <v>0</v>
          </cell>
          <cell r="DT1419">
            <v>0</v>
          </cell>
          <cell r="DU1419">
            <v>0</v>
          </cell>
          <cell r="DV1419">
            <v>0</v>
          </cell>
          <cell r="DW1419">
            <v>0</v>
          </cell>
          <cell r="DX1419">
            <v>0</v>
          </cell>
          <cell r="DY1419">
            <v>0</v>
          </cell>
          <cell r="DZ1419">
            <v>0</v>
          </cell>
          <cell r="EA1419">
            <v>0</v>
          </cell>
          <cell r="EB1419">
            <v>0</v>
          </cell>
          <cell r="EC1419">
            <v>0</v>
          </cell>
          <cell r="ED1419">
            <v>0</v>
          </cell>
          <cell r="EE1419">
            <v>0</v>
          </cell>
          <cell r="EF1419">
            <v>0</v>
          </cell>
          <cell r="EG1419">
            <v>0</v>
          </cell>
          <cell r="EH1419">
            <v>0</v>
          </cell>
          <cell r="EI1419">
            <v>0</v>
          </cell>
          <cell r="EJ1419">
            <v>0</v>
          </cell>
        </row>
        <row r="1420">
          <cell r="B1420">
            <v>1577</v>
          </cell>
          <cell r="C1420">
            <v>41565</v>
          </cell>
          <cell r="D1420">
            <v>1024</v>
          </cell>
          <cell r="E1420" t="str">
            <v>IrmaC</v>
          </cell>
          <cell r="F1420">
            <v>41565</v>
          </cell>
          <cell r="G1420" t="str">
            <v>DPS</v>
          </cell>
          <cell r="H1420" t="str">
            <v>035/2013</v>
          </cell>
          <cell r="I1420">
            <v>2013</v>
          </cell>
          <cell r="J1420" t="str">
            <v>PROGRAMA MUNDIAL DE ALIMENTOS DE LAS NACIONES UNIDAS</v>
          </cell>
          <cell r="K1420" t="str">
            <v>830,045,684-2</v>
          </cell>
          <cell r="L1420" t="str">
            <v>BOGOTA</v>
          </cell>
          <cell r="M1420">
            <v>0</v>
          </cell>
          <cell r="N1420">
            <v>0</v>
          </cell>
          <cell r="O1420" t="str">
            <v>AUNAR ESFUERZOS TECNICOS Y FINANCIEROS PARA LA IMPLEMENTACION DE INTERVENCIONES DE SEGURIDAD ALIMENTARIA Y NUTRICINAL DIRIGIDAS A DIFERENTES GRUPOS POBLACIONALES Y TERRITORIALES A ESCALA NACIONAL</v>
          </cell>
          <cell r="P1420">
            <v>6000000000</v>
          </cell>
          <cell r="Q1420">
            <v>0</v>
          </cell>
          <cell r="R1420">
            <v>6000000000</v>
          </cell>
          <cell r="S1420">
            <v>298513</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t="str">
            <v>MICHELA ESPINOSA REYES</v>
          </cell>
          <cell r="AJ1420" t="str">
            <v>APORTES DEL DPS POR VALOR DE $6,000,000,000 SERAN DESEMBOLSADOS ASI: UN PRIMER DESEMBOLSO POR EL 50% DEL VALOR DE LOS APORTES. UN SEGUNDO DESEMBOLSO POR EL 50% CON EL CUMPLIMIENTO DEL 75% DE EJECUCION DEL PRIMER DESEMBOLSO Y CONTRA ENTREGA DE INFORME TECN</v>
          </cell>
          <cell r="AK1420" t="str">
            <v>CONVENIO DE COOPERACION</v>
          </cell>
          <cell r="AL1420">
            <v>0</v>
          </cell>
          <cell r="AM1420" t="str">
            <v>SOLICITUD SEGUNDO DESEMBOLSO</v>
          </cell>
          <cell r="AN1420">
            <v>3000000000</v>
          </cell>
          <cell r="AO1420">
            <v>0</v>
          </cell>
          <cell r="AP1420">
            <v>0</v>
          </cell>
          <cell r="AQ1420">
            <v>0</v>
          </cell>
          <cell r="AR1420">
            <v>0</v>
          </cell>
          <cell r="AS1420">
            <v>0</v>
          </cell>
          <cell r="AT1420">
            <v>0</v>
          </cell>
          <cell r="AU1420">
            <v>0</v>
          </cell>
          <cell r="AV1420">
            <v>0</v>
          </cell>
          <cell r="AW1420">
            <v>0</v>
          </cell>
          <cell r="AX1420">
            <v>0</v>
          </cell>
          <cell r="AY1420">
            <v>0</v>
          </cell>
          <cell r="AZ1420">
            <v>3000000000</v>
          </cell>
          <cell r="BA1420">
            <v>0</v>
          </cell>
          <cell r="BB1420">
            <v>0</v>
          </cell>
          <cell r="BC1420">
            <v>0</v>
          </cell>
          <cell r="BD1420">
            <v>0</v>
          </cell>
          <cell r="BE1420">
            <v>0</v>
          </cell>
          <cell r="BF1420">
            <v>0</v>
          </cell>
          <cell r="BG1420" t="str">
            <v>CONVENIO DE COOPERACION</v>
          </cell>
          <cell r="BH1420">
            <v>0</v>
          </cell>
          <cell r="BI1420">
            <v>0</v>
          </cell>
          <cell r="BJ1420">
            <v>0</v>
          </cell>
          <cell r="BK1420">
            <v>0</v>
          </cell>
          <cell r="BL1420">
            <v>0</v>
          </cell>
          <cell r="BM1420">
            <v>0</v>
          </cell>
          <cell r="BN1420">
            <v>0</v>
          </cell>
          <cell r="BO1420" t="str">
            <v>CONVENIO DE COOPERACION</v>
          </cell>
          <cell r="BP1420">
            <v>0</v>
          </cell>
          <cell r="BQ1420">
            <v>0</v>
          </cell>
          <cell r="BR1420">
            <v>0</v>
          </cell>
          <cell r="BS1420">
            <v>0</v>
          </cell>
          <cell r="BT1420">
            <v>0</v>
          </cell>
          <cell r="BU1420">
            <v>0</v>
          </cell>
          <cell r="BV1420">
            <v>0</v>
          </cell>
          <cell r="BW1420">
            <v>0</v>
          </cell>
          <cell r="BX1420">
            <v>0</v>
          </cell>
          <cell r="BY1420">
            <v>0</v>
          </cell>
          <cell r="BZ1420">
            <v>0</v>
          </cell>
          <cell r="CA1420">
            <v>0</v>
          </cell>
          <cell r="CB1420">
            <v>0</v>
          </cell>
          <cell r="CC1420">
            <v>0</v>
          </cell>
          <cell r="CD1420">
            <v>0</v>
          </cell>
          <cell r="CE1420">
            <v>0</v>
          </cell>
          <cell r="CF1420">
            <v>3000000000</v>
          </cell>
          <cell r="CG1420">
            <v>41565</v>
          </cell>
          <cell r="CH1420">
            <v>1024</v>
          </cell>
          <cell r="CI1420">
            <v>298513</v>
          </cell>
          <cell r="CJ1420" t="str">
            <v>Irma Estela Cardenas Acosta</v>
          </cell>
          <cell r="CK1420">
            <v>0</v>
          </cell>
          <cell r="CL1420">
            <v>0</v>
          </cell>
          <cell r="CM1420">
            <v>0</v>
          </cell>
          <cell r="CN1420">
            <v>0</v>
          </cell>
          <cell r="CO1420">
            <v>0</v>
          </cell>
          <cell r="CP1420">
            <v>0</v>
          </cell>
          <cell r="CQ1420" t="str">
            <v>2013-5100157023</v>
          </cell>
          <cell r="CR1420">
            <v>0</v>
          </cell>
          <cell r="CS1420">
            <v>0</v>
          </cell>
          <cell r="CT1420">
            <v>0</v>
          </cell>
          <cell r="CU1420">
            <v>0</v>
          </cell>
          <cell r="CV1420">
            <v>0</v>
          </cell>
          <cell r="CW1420">
            <v>0</v>
          </cell>
          <cell r="CX1420">
            <v>0</v>
          </cell>
          <cell r="CY1420">
            <v>0</v>
          </cell>
          <cell r="CZ1420">
            <v>0</v>
          </cell>
          <cell r="DA1420">
            <v>0</v>
          </cell>
          <cell r="DB1420">
            <v>0</v>
          </cell>
          <cell r="DC1420">
            <v>0</v>
          </cell>
          <cell r="DD1420">
            <v>0</v>
          </cell>
          <cell r="DE1420">
            <v>0</v>
          </cell>
          <cell r="DF1420">
            <v>0</v>
          </cell>
          <cell r="DG1420">
            <v>0</v>
          </cell>
          <cell r="DH1420">
            <v>0</v>
          </cell>
          <cell r="DI1420">
            <v>0</v>
          </cell>
          <cell r="DJ1420">
            <v>0</v>
          </cell>
          <cell r="DK1420">
            <v>0</v>
          </cell>
          <cell r="DL1420">
            <v>0</v>
          </cell>
          <cell r="DM1420">
            <v>0</v>
          </cell>
          <cell r="DN1420">
            <v>0</v>
          </cell>
          <cell r="DO1420">
            <v>0</v>
          </cell>
          <cell r="DP1420">
            <v>0</v>
          </cell>
          <cell r="DQ1420">
            <v>0</v>
          </cell>
          <cell r="DR1420">
            <v>0</v>
          </cell>
          <cell r="DS1420">
            <v>0</v>
          </cell>
          <cell r="DT1420">
            <v>0</v>
          </cell>
          <cell r="DU1420">
            <v>0</v>
          </cell>
          <cell r="DV1420">
            <v>0</v>
          </cell>
          <cell r="DW1420">
            <v>0</v>
          </cell>
          <cell r="DX1420">
            <v>0</v>
          </cell>
          <cell r="DY1420">
            <v>0</v>
          </cell>
          <cell r="DZ1420">
            <v>0</v>
          </cell>
          <cell r="EA1420">
            <v>0</v>
          </cell>
          <cell r="EB1420">
            <v>0</v>
          </cell>
          <cell r="EC1420">
            <v>0</v>
          </cell>
          <cell r="ED1420">
            <v>0</v>
          </cell>
          <cell r="EE1420">
            <v>0</v>
          </cell>
          <cell r="EF1420">
            <v>0</v>
          </cell>
          <cell r="EG1420">
            <v>0</v>
          </cell>
          <cell r="EH1420">
            <v>0</v>
          </cell>
          <cell r="EI1420">
            <v>0</v>
          </cell>
          <cell r="EJ1420">
            <v>0</v>
          </cell>
        </row>
        <row r="1421">
          <cell r="B1421">
            <v>1581</v>
          </cell>
          <cell r="C1421">
            <v>41565</v>
          </cell>
          <cell r="D1421">
            <v>1027</v>
          </cell>
          <cell r="E1421" t="str">
            <v>IrmaC</v>
          </cell>
          <cell r="F1421">
            <v>41568</v>
          </cell>
          <cell r="G1421" t="str">
            <v>DPS</v>
          </cell>
          <cell r="H1421" t="str">
            <v>115-2013</v>
          </cell>
          <cell r="I1421">
            <v>2013</v>
          </cell>
          <cell r="J1421" t="str">
            <v>SERTISOFT SAS</v>
          </cell>
          <cell r="K1421" t="str">
            <v>830,015,840-7</v>
          </cell>
          <cell r="L1421" t="str">
            <v>BOGOTA</v>
          </cell>
          <cell r="M1421" t="str">
            <v>CRA 48 94-05 PISO 1</v>
          </cell>
          <cell r="N1421" t="str">
            <v>6 12 01 08</v>
          </cell>
          <cell r="O1421" t="str">
            <v>CONTRATAR EL LICENCIAMIENTO DEL SOFTWARE PARA LA GESTION DE PETICIONES EN EL DPTO ADMINISTRATIVO DE LA PROPERIDAD SOCIAL.</v>
          </cell>
          <cell r="P1421">
            <v>195871800</v>
          </cell>
          <cell r="Q1421">
            <v>0</v>
          </cell>
          <cell r="R1421">
            <v>195871800</v>
          </cell>
          <cell r="S1421">
            <v>773713</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t="str">
            <v>JUAN CARLOS CABUYA NAVARRETE</v>
          </cell>
          <cell r="AJ1421" t="str">
            <v>UN PRIMER PAGO DEL 50% DEL VALOR DEL CONTRATO, UNA VEZ SE RECIBA LA LICENCIA SOBRE EL SOFTWARE, SE ENCUENTRE INSTALADO Y REALIZADA LA FASE DE CONFIGURACION. YN SEGUNDO DESEMBOLSO DEL OTRO 50%  UNA VEZ SE RECIBA A SATISFACCION LA PARAMETRIZACION ES DECIR L</v>
          </cell>
          <cell r="AK1421" t="str">
            <v>FRA 2963, 2964.</v>
          </cell>
          <cell r="AL1421" t="str">
            <v>RES 320000958319 DE NOIVIEMBRE 13 DE 2012</v>
          </cell>
          <cell r="AM1421" t="str">
            <v>50% LICENCIA PARA EL SISTEMA DE GESTION DE PETICIONES, QUEJAS Y RECLAMOS TMS-PQR  Y 50% SERVICIOS PROFESIONALES DE PARAMETRIZACION E IMPLEMENTACION</v>
          </cell>
          <cell r="AN1421">
            <v>67312500</v>
          </cell>
          <cell r="AO1421">
            <v>17115000</v>
          </cell>
          <cell r="AP1421">
            <v>0</v>
          </cell>
          <cell r="AQ1421">
            <v>0</v>
          </cell>
          <cell r="AR1421">
            <v>0</v>
          </cell>
          <cell r="AS1421">
            <v>0</v>
          </cell>
          <cell r="AT1421">
            <v>0</v>
          </cell>
          <cell r="AU1421">
            <v>0</v>
          </cell>
          <cell r="AV1421">
            <v>0</v>
          </cell>
          <cell r="AW1421">
            <v>0</v>
          </cell>
          <cell r="AX1421">
            <v>13508400</v>
          </cell>
          <cell r="AY1421">
            <v>0</v>
          </cell>
          <cell r="AZ1421">
            <v>97935900</v>
          </cell>
          <cell r="BA1421" t="str">
            <v>NO</v>
          </cell>
          <cell r="BB1421" t="str">
            <v>NO</v>
          </cell>
          <cell r="BC1421" t="str">
            <v>NO</v>
          </cell>
          <cell r="BD1421" t="str">
            <v>NO</v>
          </cell>
          <cell r="BE1421" t="str">
            <v>COMUN</v>
          </cell>
          <cell r="BF1421" t="str">
            <v>NO</v>
          </cell>
          <cell r="BG1421" t="str">
            <v>COMPRAS</v>
          </cell>
          <cell r="BH1421">
            <v>3.5000000000000003E-2</v>
          </cell>
          <cell r="BI1421" t="str">
            <v>HONORARIOS</v>
          </cell>
          <cell r="BJ1421">
            <v>0.11</v>
          </cell>
          <cell r="BK1421" t="str">
            <v>COMUN</v>
          </cell>
          <cell r="BL1421">
            <v>0.15</v>
          </cell>
          <cell r="BM1421">
            <v>0</v>
          </cell>
          <cell r="BN1421">
            <v>0</v>
          </cell>
          <cell r="BO1421" t="str">
            <v>BOGOTA</v>
          </cell>
          <cell r="BP1421">
            <v>6.8999999999999999E-3</v>
          </cell>
          <cell r="BQ1421" t="str">
            <v>BOGOTA</v>
          </cell>
          <cell r="BR1421">
            <v>6.8999999999999999E-3</v>
          </cell>
          <cell r="BS1421">
            <v>0</v>
          </cell>
          <cell r="BT1421">
            <v>0</v>
          </cell>
          <cell r="BU1421">
            <v>0</v>
          </cell>
          <cell r="BV1421">
            <v>0</v>
          </cell>
          <cell r="BW1421">
            <v>2355938</v>
          </cell>
          <cell r="BX1421">
            <v>1882650</v>
          </cell>
          <cell r="BY1421">
            <v>2026260</v>
          </cell>
          <cell r="BZ1421">
            <v>0</v>
          </cell>
          <cell r="CA1421">
            <v>464456</v>
          </cell>
          <cell r="CB1421">
            <v>118094</v>
          </cell>
          <cell r="CC1421">
            <v>0</v>
          </cell>
          <cell r="CD1421">
            <v>0</v>
          </cell>
          <cell r="CE1421">
            <v>0</v>
          </cell>
          <cell r="CF1421">
            <v>91088502</v>
          </cell>
          <cell r="CG1421">
            <v>41568</v>
          </cell>
          <cell r="CH1421">
            <v>1027</v>
          </cell>
          <cell r="CI1421">
            <v>773713</v>
          </cell>
          <cell r="CJ1421" t="str">
            <v>Irma Estela Cardenas Acosta</v>
          </cell>
          <cell r="CK1421">
            <v>0</v>
          </cell>
          <cell r="CL1421">
            <v>0</v>
          </cell>
          <cell r="CM1421">
            <v>0</v>
          </cell>
          <cell r="CN1421">
            <v>0</v>
          </cell>
          <cell r="CO1421" t="str">
            <v>ENTRADA DE ALMACEN HASTA COMPLETAR 100% DEL PRODUCTO.</v>
          </cell>
          <cell r="CP1421">
            <v>0</v>
          </cell>
          <cell r="CQ1421" t="str">
            <v>2013-1700156803</v>
          </cell>
          <cell r="CR1421">
            <v>0</v>
          </cell>
          <cell r="CS1421">
            <v>0</v>
          </cell>
          <cell r="CT1421">
            <v>0</v>
          </cell>
          <cell r="CU1421">
            <v>0</v>
          </cell>
          <cell r="CV1421">
            <v>0</v>
          </cell>
          <cell r="CW1421">
            <v>0</v>
          </cell>
          <cell r="CX1421">
            <v>0</v>
          </cell>
          <cell r="CY1421">
            <v>0</v>
          </cell>
          <cell r="CZ1421">
            <v>0</v>
          </cell>
          <cell r="DA1421">
            <v>0</v>
          </cell>
          <cell r="DB1421">
            <v>0</v>
          </cell>
          <cell r="DC1421">
            <v>0</v>
          </cell>
          <cell r="DD1421">
            <v>0</v>
          </cell>
          <cell r="DE1421">
            <v>0</v>
          </cell>
          <cell r="DF1421">
            <v>0</v>
          </cell>
          <cell r="DG1421">
            <v>0</v>
          </cell>
          <cell r="DH1421">
            <v>0</v>
          </cell>
          <cell r="DI1421">
            <v>0</v>
          </cell>
          <cell r="DJ1421">
            <v>0</v>
          </cell>
          <cell r="DK1421">
            <v>0</v>
          </cell>
          <cell r="DL1421">
            <v>0</v>
          </cell>
          <cell r="DM1421">
            <v>0</v>
          </cell>
          <cell r="DN1421">
            <v>0</v>
          </cell>
          <cell r="DO1421">
            <v>0</v>
          </cell>
          <cell r="DP1421">
            <v>0</v>
          </cell>
          <cell r="DQ1421">
            <v>0</v>
          </cell>
          <cell r="DR1421">
            <v>0</v>
          </cell>
          <cell r="DS1421">
            <v>0</v>
          </cell>
          <cell r="DT1421">
            <v>0</v>
          </cell>
          <cell r="DU1421">
            <v>0</v>
          </cell>
          <cell r="DV1421">
            <v>0</v>
          </cell>
          <cell r="DW1421">
            <v>0</v>
          </cell>
          <cell r="DX1421">
            <v>0</v>
          </cell>
          <cell r="DY1421">
            <v>0</v>
          </cell>
          <cell r="DZ1421">
            <v>0</v>
          </cell>
          <cell r="EA1421">
            <v>0</v>
          </cell>
          <cell r="EB1421">
            <v>0</v>
          </cell>
          <cell r="EC1421">
            <v>0</v>
          </cell>
          <cell r="ED1421">
            <v>0</v>
          </cell>
          <cell r="EE1421">
            <v>0</v>
          </cell>
          <cell r="EF1421">
            <v>0</v>
          </cell>
          <cell r="EG1421">
            <v>0</v>
          </cell>
          <cell r="EH1421">
            <v>0</v>
          </cell>
          <cell r="EI1421">
            <v>0</v>
          </cell>
          <cell r="EJ1421">
            <v>0</v>
          </cell>
        </row>
        <row r="1422">
          <cell r="B1422">
            <v>1550</v>
          </cell>
          <cell r="C1422">
            <v>41562</v>
          </cell>
          <cell r="D1422">
            <v>1002</v>
          </cell>
          <cell r="E1422" t="str">
            <v>Amparo</v>
          </cell>
          <cell r="F1422">
            <v>41563</v>
          </cell>
          <cell r="G1422" t="str">
            <v>DPS</v>
          </cell>
          <cell r="H1422" t="str">
            <v>221/2012</v>
          </cell>
          <cell r="I1422">
            <v>2013</v>
          </cell>
          <cell r="J1422" t="str">
            <v>PANAMERICANA OUTSOURCING S.A.</v>
          </cell>
          <cell r="K1422" t="str">
            <v>830.077.655-6</v>
          </cell>
          <cell r="L1422" t="str">
            <v>BOGOTÁ</v>
          </cell>
          <cell r="M1422" t="str">
            <v>CL 64 93 95</v>
          </cell>
          <cell r="N1422">
            <v>29106900</v>
          </cell>
          <cell r="O1422" t="str">
            <v>CONTRATAR EL SUMINISTRO DE PAPELERIA, Y DISTRIBUCIÓN DE PAPELERIA ÚTILES DE ESCRITORIO Y DE OFICINA, E INSUMOS PARA EQUIPOS DE COMPUTO IMPRESORAS Y FOTOCOPIADORAS A PRECIOS UNITARIOS FIJOS BAJO EL ESQUEMA DE PROVEEDURIA INTEGRAL.</v>
          </cell>
          <cell r="P1422">
            <v>1746049200</v>
          </cell>
          <cell r="Q1422">
            <v>0</v>
          </cell>
          <cell r="R1422">
            <v>1746049200</v>
          </cell>
          <cell r="S1422">
            <v>213</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t="str">
            <v>JOHN FERNANDO MEDINA SERNA</v>
          </cell>
          <cell r="AJ1422" t="str">
            <v>PAGOS MENSUALES POR LOS ELEMENTOS EFECTIVAMENTE SUMINISTRADOS.</v>
          </cell>
          <cell r="AK1422" t="str">
            <v>02-032592</v>
          </cell>
          <cell r="AL1422" t="str">
            <v>310000060733 DEL 16/04/2012</v>
          </cell>
          <cell r="AM1422" t="str">
            <v xml:space="preserve">SOLICITUD PAGO DESCANSAPIES (8), PARLANTES (13).   </v>
          </cell>
          <cell r="AN1422">
            <v>849908</v>
          </cell>
          <cell r="AO1422">
            <v>0</v>
          </cell>
          <cell r="AP1422">
            <v>0</v>
          </cell>
          <cell r="AQ1422">
            <v>0</v>
          </cell>
          <cell r="AR1422">
            <v>0</v>
          </cell>
          <cell r="AS1422">
            <v>0</v>
          </cell>
          <cell r="AT1422">
            <v>0</v>
          </cell>
          <cell r="AU1422">
            <v>0</v>
          </cell>
          <cell r="AV1422">
            <v>0.16</v>
          </cell>
          <cell r="AW1422">
            <v>0</v>
          </cell>
          <cell r="AX1422">
            <v>135985</v>
          </cell>
          <cell r="AY1422">
            <v>0</v>
          </cell>
          <cell r="AZ1422">
            <v>985893</v>
          </cell>
          <cell r="BA1422" t="str">
            <v>SI</v>
          </cell>
          <cell r="BB1422" t="str">
            <v>SI</v>
          </cell>
          <cell r="BC1422" t="str">
            <v>NO</v>
          </cell>
          <cell r="BD1422" t="str">
            <v>NO</v>
          </cell>
          <cell r="BE1422" t="str">
            <v>COMÚN</v>
          </cell>
          <cell r="BF1422" t="str">
            <v>NO</v>
          </cell>
          <cell r="BG1422" t="str">
            <v>AUTORRETENEDOR RESOL 10265/2003</v>
          </cell>
          <cell r="BH1422">
            <v>0</v>
          </cell>
          <cell r="BI1422">
            <v>0</v>
          </cell>
          <cell r="BJ1422">
            <v>0</v>
          </cell>
          <cell r="BK1422" t="str">
            <v>GRAN CONTRIBUYENTE</v>
          </cell>
          <cell r="BL1422">
            <v>0</v>
          </cell>
          <cell r="BM1422">
            <v>0</v>
          </cell>
          <cell r="BN1422">
            <v>0</v>
          </cell>
          <cell r="BO1422" t="str">
            <v>BOGOTÁ</v>
          </cell>
          <cell r="BP1422">
            <v>1.1039999999999999E-2</v>
          </cell>
          <cell r="BQ1422">
            <v>0</v>
          </cell>
          <cell r="BR1422">
            <v>0</v>
          </cell>
          <cell r="BS1422">
            <v>0</v>
          </cell>
          <cell r="BT1422">
            <v>0</v>
          </cell>
          <cell r="BU1422">
            <v>0</v>
          </cell>
          <cell r="BV1422">
            <v>0</v>
          </cell>
          <cell r="BW1422">
            <v>0</v>
          </cell>
          <cell r="BX1422">
            <v>0</v>
          </cell>
          <cell r="BY1422">
            <v>0</v>
          </cell>
          <cell r="BZ1422">
            <v>0</v>
          </cell>
          <cell r="CA1422">
            <v>9383</v>
          </cell>
          <cell r="CB1422">
            <v>0</v>
          </cell>
          <cell r="CC1422">
            <v>0</v>
          </cell>
          <cell r="CD1422">
            <v>0</v>
          </cell>
          <cell r="CE1422">
            <v>0</v>
          </cell>
          <cell r="CF1422">
            <v>976510</v>
          </cell>
          <cell r="CG1422">
            <v>41563</v>
          </cell>
          <cell r="CH1422">
            <v>1002</v>
          </cell>
          <cell r="CI1422">
            <v>213</v>
          </cell>
          <cell r="CJ1422" t="str">
            <v>Elcy Amparo Rojas Alejo</v>
          </cell>
          <cell r="CK1422" t="str">
            <v>SUBDIRECCIÓN DE OPERACIONES</v>
          </cell>
          <cell r="CL1422" t="str">
            <v>GASTOS GENERALES</v>
          </cell>
          <cell r="CM1422" t="str">
            <v>201261003022000221E</v>
          </cell>
          <cell r="CN1422">
            <v>0</v>
          </cell>
          <cell r="CO1422" t="str">
            <v>No.42  10/OCT/2013</v>
          </cell>
          <cell r="CP1422">
            <v>0</v>
          </cell>
          <cell r="CQ1422" t="str">
            <v>2013-6200153123</v>
          </cell>
          <cell r="CR1422">
            <v>0</v>
          </cell>
          <cell r="CS1422">
            <v>0</v>
          </cell>
          <cell r="CT1422">
            <v>0</v>
          </cell>
          <cell r="CU1422">
            <v>0</v>
          </cell>
          <cell r="CV1422">
            <v>0</v>
          </cell>
          <cell r="CW1422">
            <v>0</v>
          </cell>
          <cell r="CX1422">
            <v>0</v>
          </cell>
          <cell r="CY1422">
            <v>0</v>
          </cell>
          <cell r="CZ1422">
            <v>0</v>
          </cell>
          <cell r="DA1422">
            <v>0</v>
          </cell>
          <cell r="DB1422">
            <v>0</v>
          </cell>
          <cell r="DC1422">
            <v>0</v>
          </cell>
          <cell r="DD1422">
            <v>0</v>
          </cell>
          <cell r="DE1422">
            <v>0</v>
          </cell>
          <cell r="DF1422">
            <v>0</v>
          </cell>
          <cell r="DG1422">
            <v>0</v>
          </cell>
          <cell r="DH1422">
            <v>0</v>
          </cell>
          <cell r="DI1422">
            <v>0</v>
          </cell>
          <cell r="DJ1422">
            <v>0</v>
          </cell>
          <cell r="DK1422">
            <v>0</v>
          </cell>
          <cell r="DL1422">
            <v>0</v>
          </cell>
          <cell r="DM1422">
            <v>0</v>
          </cell>
          <cell r="DN1422">
            <v>0</v>
          </cell>
          <cell r="DO1422">
            <v>0</v>
          </cell>
          <cell r="DP1422">
            <v>0</v>
          </cell>
          <cell r="DQ1422">
            <v>0</v>
          </cell>
          <cell r="DR1422">
            <v>0</v>
          </cell>
          <cell r="DS1422">
            <v>0</v>
          </cell>
          <cell r="DT1422">
            <v>0</v>
          </cell>
          <cell r="DU1422">
            <v>0</v>
          </cell>
          <cell r="DV1422">
            <v>0</v>
          </cell>
          <cell r="DW1422">
            <v>0</v>
          </cell>
          <cell r="DX1422">
            <v>0</v>
          </cell>
          <cell r="DY1422">
            <v>0</v>
          </cell>
          <cell r="DZ1422">
            <v>0</v>
          </cell>
          <cell r="EA1422">
            <v>0</v>
          </cell>
          <cell r="EB1422">
            <v>0</v>
          </cell>
          <cell r="EC1422">
            <v>0</v>
          </cell>
          <cell r="ED1422">
            <v>0</v>
          </cell>
          <cell r="EE1422">
            <v>0</v>
          </cell>
          <cell r="EF1422">
            <v>0</v>
          </cell>
          <cell r="EG1422">
            <v>0</v>
          </cell>
          <cell r="EH1422">
            <v>0</v>
          </cell>
          <cell r="EI1422">
            <v>0</v>
          </cell>
          <cell r="EJ1422">
            <v>0</v>
          </cell>
        </row>
        <row r="1423">
          <cell r="B1423">
            <v>1559</v>
          </cell>
          <cell r="C1423">
            <v>41563</v>
          </cell>
          <cell r="D1423">
            <v>1006</v>
          </cell>
          <cell r="E1423" t="str">
            <v>Amparo</v>
          </cell>
          <cell r="F1423">
            <v>41564</v>
          </cell>
          <cell r="G1423" t="str">
            <v>DPS</v>
          </cell>
          <cell r="H1423" t="str">
            <v>214/2012</v>
          </cell>
          <cell r="I1423">
            <v>2013</v>
          </cell>
          <cell r="J1423" t="str">
            <v>SIEMENS ENTERPRISE COMMUNICATIONS LTDA</v>
          </cell>
          <cell r="K1423" t="str">
            <v>900.107.634-5</v>
          </cell>
          <cell r="L1423" t="str">
            <v>BOGOTÁ</v>
          </cell>
          <cell r="M1423" t="str">
            <v>AV CL 26 69 63 PISO 6</v>
          </cell>
          <cell r="N1423">
            <v>4193400</v>
          </cell>
          <cell r="O1423" t="str">
            <v>PRESTAR EL SERVICIO DE MANTENIMIENTO PREVENTIVO Y CORRECTIVO CON SUMINISTRO DE REPUESTOS DE LAS PLANTAS TELEFÓNICAS Y DEL IVR DEL DPS</v>
          </cell>
          <cell r="P1423">
            <v>556754145</v>
          </cell>
          <cell r="Q1423">
            <v>89080663</v>
          </cell>
          <cell r="R1423">
            <v>645834808</v>
          </cell>
          <cell r="S1423">
            <v>313</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t="str">
            <v>LUIS ALEJANDRO SÁNCHEZ LOZANO</v>
          </cell>
          <cell r="AJ1423" t="str">
            <v>SERVICIOS PRESTADOS DURANTE EL MES PREVIA PRESENTACION DE CERTIFICACIÓN DE APORTES A SEGURIDAD SOCIAL, Y FACTURA</v>
          </cell>
          <cell r="AK1423" t="str">
            <v>1-012085</v>
          </cell>
          <cell r="AL1423" t="str">
            <v>310000066398 DE 25/10/2012</v>
          </cell>
          <cell r="AM1423" t="str">
            <v>SOLICITUD PAGO CONTRATO 0214/12 MANTENIMIENTO MES DE SEPTIEMBRE/13.</v>
          </cell>
          <cell r="AN1423">
            <v>27893506</v>
          </cell>
          <cell r="AO1423">
            <v>0</v>
          </cell>
          <cell r="AP1423">
            <v>0</v>
          </cell>
          <cell r="AQ1423">
            <v>0</v>
          </cell>
          <cell r="AR1423">
            <v>0</v>
          </cell>
          <cell r="AS1423">
            <v>0</v>
          </cell>
          <cell r="AT1423">
            <v>0</v>
          </cell>
          <cell r="AU1423">
            <v>0</v>
          </cell>
          <cell r="AV1423">
            <v>0.16</v>
          </cell>
          <cell r="AW1423">
            <v>0</v>
          </cell>
          <cell r="AX1423">
            <v>4462961</v>
          </cell>
          <cell r="AY1423">
            <v>0</v>
          </cell>
          <cell r="AZ1423">
            <v>32356467</v>
          </cell>
          <cell r="BA1423" t="str">
            <v>SI</v>
          </cell>
          <cell r="BB1423" t="str">
            <v>SI</v>
          </cell>
          <cell r="BC1423" t="str">
            <v>NO</v>
          </cell>
          <cell r="BD1423" t="str">
            <v>SI</v>
          </cell>
          <cell r="BE1423" t="str">
            <v>COMÚN</v>
          </cell>
          <cell r="BF1423" t="str">
            <v>NO</v>
          </cell>
          <cell r="BG1423" t="str">
            <v>AUTORRETENEDOR RESOL 4363/2007</v>
          </cell>
          <cell r="BH1423">
            <v>0</v>
          </cell>
          <cell r="BI1423">
            <v>0</v>
          </cell>
          <cell r="BJ1423">
            <v>0</v>
          </cell>
          <cell r="BK1423" t="str">
            <v>GRAN CONTRIBUYENTE RESOL 15633/2007</v>
          </cell>
          <cell r="BL1423">
            <v>0</v>
          </cell>
          <cell r="BM1423">
            <v>0</v>
          </cell>
          <cell r="BN1423">
            <v>0</v>
          </cell>
          <cell r="BO1423" t="str">
            <v>BOGOTÁ</v>
          </cell>
          <cell r="BP1423">
            <v>9.6600000000000002E-3</v>
          </cell>
          <cell r="BQ1423">
            <v>0</v>
          </cell>
          <cell r="BR1423">
            <v>0</v>
          </cell>
          <cell r="BS1423">
            <v>0</v>
          </cell>
          <cell r="BT1423">
            <v>0</v>
          </cell>
          <cell r="BU1423">
            <v>0</v>
          </cell>
          <cell r="BV1423">
            <v>0</v>
          </cell>
          <cell r="BW1423">
            <v>0</v>
          </cell>
          <cell r="BX1423">
            <v>0</v>
          </cell>
          <cell r="BY1423">
            <v>0</v>
          </cell>
          <cell r="BZ1423">
            <v>0</v>
          </cell>
          <cell r="CA1423">
            <v>269451</v>
          </cell>
          <cell r="CB1423">
            <v>0</v>
          </cell>
          <cell r="CC1423">
            <v>0</v>
          </cell>
          <cell r="CD1423">
            <v>0</v>
          </cell>
          <cell r="CE1423">
            <v>0</v>
          </cell>
          <cell r="CF1423">
            <v>32087016</v>
          </cell>
          <cell r="CG1423">
            <v>41564</v>
          </cell>
          <cell r="CH1423">
            <v>1006</v>
          </cell>
          <cell r="CI1423">
            <v>313</v>
          </cell>
          <cell r="CJ1423" t="str">
            <v>Elcy Amparo Rojas Alejo</v>
          </cell>
          <cell r="CK1423" t="str">
            <v>SUDIRECCION DE OPERACIONES</v>
          </cell>
          <cell r="CL1423" t="str">
            <v>GASTOS GENERALES</v>
          </cell>
          <cell r="CM1423" t="str">
            <v>201261003016000214E</v>
          </cell>
          <cell r="CN1423">
            <v>0</v>
          </cell>
          <cell r="CO1423" t="str">
            <v>NO APLICA</v>
          </cell>
          <cell r="CP1423">
            <v>0</v>
          </cell>
          <cell r="CQ1423" t="str">
            <v>2013-62000155133</v>
          </cell>
          <cell r="CR1423">
            <v>0</v>
          </cell>
          <cell r="CS1423">
            <v>0</v>
          </cell>
          <cell r="CT1423">
            <v>0</v>
          </cell>
          <cell r="CU1423">
            <v>0</v>
          </cell>
          <cell r="CV1423">
            <v>0</v>
          </cell>
          <cell r="CW1423">
            <v>0</v>
          </cell>
          <cell r="CX1423">
            <v>0</v>
          </cell>
          <cell r="CY1423">
            <v>0</v>
          </cell>
          <cell r="CZ1423">
            <v>0</v>
          </cell>
          <cell r="DA1423">
            <v>0</v>
          </cell>
          <cell r="DB1423">
            <v>0</v>
          </cell>
          <cell r="DC1423">
            <v>0</v>
          </cell>
          <cell r="DD1423">
            <v>0</v>
          </cell>
          <cell r="DE1423">
            <v>0</v>
          </cell>
          <cell r="DF1423">
            <v>0</v>
          </cell>
          <cell r="DG1423">
            <v>0</v>
          </cell>
          <cell r="DH1423">
            <v>0</v>
          </cell>
          <cell r="DI1423">
            <v>0</v>
          </cell>
          <cell r="DJ1423">
            <v>0</v>
          </cell>
          <cell r="DK1423">
            <v>0</v>
          </cell>
          <cell r="DL1423">
            <v>0</v>
          </cell>
          <cell r="DM1423">
            <v>0</v>
          </cell>
          <cell r="DN1423">
            <v>0</v>
          </cell>
          <cell r="DO1423">
            <v>0</v>
          </cell>
          <cell r="DP1423">
            <v>0</v>
          </cell>
          <cell r="DQ1423">
            <v>0</v>
          </cell>
          <cell r="DR1423">
            <v>0</v>
          </cell>
          <cell r="DS1423">
            <v>0</v>
          </cell>
          <cell r="DT1423">
            <v>0</v>
          </cell>
          <cell r="DU1423">
            <v>0</v>
          </cell>
          <cell r="DV1423">
            <v>0</v>
          </cell>
          <cell r="DW1423">
            <v>0</v>
          </cell>
          <cell r="DX1423">
            <v>0</v>
          </cell>
          <cell r="DY1423">
            <v>0</v>
          </cell>
          <cell r="DZ1423">
            <v>0</v>
          </cell>
          <cell r="EA1423">
            <v>0</v>
          </cell>
          <cell r="EB1423">
            <v>0</v>
          </cell>
          <cell r="EC1423">
            <v>0</v>
          </cell>
          <cell r="ED1423">
            <v>0</v>
          </cell>
          <cell r="EE1423">
            <v>0</v>
          </cell>
          <cell r="EF1423">
            <v>0</v>
          </cell>
          <cell r="EG1423">
            <v>0</v>
          </cell>
          <cell r="EH1423">
            <v>0</v>
          </cell>
          <cell r="EI1423">
            <v>0</v>
          </cell>
          <cell r="EJ1423">
            <v>0</v>
          </cell>
        </row>
        <row r="1424">
          <cell r="B1424">
            <v>1563</v>
          </cell>
          <cell r="C1424">
            <v>41564</v>
          </cell>
          <cell r="D1424">
            <v>1010</v>
          </cell>
          <cell r="E1424" t="str">
            <v>Amparo</v>
          </cell>
          <cell r="F1424">
            <v>41564</v>
          </cell>
          <cell r="G1424" t="str">
            <v>DPS</v>
          </cell>
          <cell r="H1424" t="str">
            <v>165/2011</v>
          </cell>
          <cell r="I1424">
            <v>2012</v>
          </cell>
          <cell r="J1424" t="str">
            <v xml:space="preserve">FEDERACIÓN NACIONAL DE CAFETEROS DE COLOMBIA </v>
          </cell>
          <cell r="K1424" t="str">
            <v>860.007.538-2</v>
          </cell>
          <cell r="L1424" t="str">
            <v>BOGOTÁ</v>
          </cell>
          <cell r="M1424" t="str">
            <v xml:space="preserve">CALLE 73 No. 8 - 13 </v>
          </cell>
          <cell r="N1424" t="str">
            <v>313 6600</v>
          </cell>
          <cell r="O1424" t="str">
            <v>CELEBRAR CONVENIO DE COOPERACIÓN Y ASITENCIA TÉCNICA ENTRE EL DPS Y LA FEDERACIÓN PARA EJECUTAR PROYECTOS DE INFRAESTRUCTURA PARA CADA UNO DE LOS SECTORES EN EL PAÍS PRIORIZADOS POR EL DPS.</v>
          </cell>
          <cell r="P1424">
            <v>21808657713</v>
          </cell>
          <cell r="Q1424">
            <v>0</v>
          </cell>
          <cell r="R1424">
            <v>21808657713</v>
          </cell>
          <cell r="S1424">
            <v>11112</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t="str">
            <v>CESAR HUMBERTO TORRES AGUDELO</v>
          </cell>
          <cell r="AJ1424" t="str">
            <v>OTROSI No.02: 1ER PAGO $11.689.765.866; PAGOS MENSUALES HASTA EL 95% Y 5% CON ACTA DE RECIBIDO.  CONTRATO:  1ER PAGO 50% APORTE DPS CUMPLIMEINTO REQUISITOS DE PERFECCIONAMIENT Y EJECUCION POLIZAS Y APROACION, 2DO PAGO  25%  EJECUCION DEL 70% DEL ANTICIPO,</v>
          </cell>
          <cell r="AK1424" t="str">
            <v>15-00135071</v>
          </cell>
          <cell r="AL1424" t="str">
            <v>310000058787 DEL 2012-01-18</v>
          </cell>
          <cell r="AM1424" t="str">
            <v>SOLICITUD PAGO MENSUAL DE ACTAS  PARCIALES  DE OBRA DE  CADA PROYECTO: ACUEDUCTO GUADUALEJO - MUNICIPIO DE PAEZ (CAUCA) $41,268,129 COMPLETANDO EL 95% DEL VALOR ASIGNADO. MEJORAMIENTO VIAL EN EL CORREGIMIENTO DE VALENCIA - MUNICIPIO DE SAN SEBASTIÁN (CAUC</v>
          </cell>
          <cell r="AN1424">
            <v>105353476</v>
          </cell>
          <cell r="AO1424">
            <v>0</v>
          </cell>
          <cell r="AP1424">
            <v>0</v>
          </cell>
          <cell r="AQ1424">
            <v>0</v>
          </cell>
          <cell r="AR1424">
            <v>0</v>
          </cell>
          <cell r="AS1424">
            <v>0</v>
          </cell>
          <cell r="AT1424">
            <v>0</v>
          </cell>
          <cell r="AU1424">
            <v>0</v>
          </cell>
          <cell r="AV1424">
            <v>0</v>
          </cell>
          <cell r="AW1424">
            <v>0</v>
          </cell>
          <cell r="AX1424">
            <v>0</v>
          </cell>
          <cell r="AY1424">
            <v>0</v>
          </cell>
          <cell r="AZ1424">
            <v>105353476</v>
          </cell>
          <cell r="BA1424" t="str">
            <v>SI</v>
          </cell>
          <cell r="BB1424" t="str">
            <v xml:space="preserve">AUT   </v>
          </cell>
          <cell r="BC1424" t="str">
            <v>NO</v>
          </cell>
          <cell r="BD1424" t="str">
            <v>SI</v>
          </cell>
          <cell r="BE1424" t="str">
            <v>COMÚN</v>
          </cell>
          <cell r="BF1424" t="str">
            <v>NO</v>
          </cell>
          <cell r="BG1424" t="str">
            <v>AUTORETENEDOR RES. 477/87</v>
          </cell>
          <cell r="BH1424">
            <v>0</v>
          </cell>
          <cell r="BI1424">
            <v>0</v>
          </cell>
          <cell r="BJ1424">
            <v>0</v>
          </cell>
          <cell r="BK1424" t="str">
            <v>GRAN CONTRIBUYENTE</v>
          </cell>
          <cell r="BL1424">
            <v>0</v>
          </cell>
          <cell r="BM1424">
            <v>0</v>
          </cell>
          <cell r="BN1424">
            <v>0</v>
          </cell>
          <cell r="BO1424" t="str">
            <v>CONVENIO DE COOPERACIÓN - ADMINISTRACIÓN DE RECURSOS</v>
          </cell>
          <cell r="BP1424">
            <v>0</v>
          </cell>
          <cell r="BQ1424">
            <v>0</v>
          </cell>
          <cell r="BR1424">
            <v>0</v>
          </cell>
          <cell r="BS1424">
            <v>0</v>
          </cell>
          <cell r="BT1424">
            <v>0</v>
          </cell>
          <cell r="BU1424">
            <v>0</v>
          </cell>
          <cell r="BV1424">
            <v>0</v>
          </cell>
          <cell r="BW1424">
            <v>0</v>
          </cell>
          <cell r="BX1424">
            <v>0</v>
          </cell>
          <cell r="BY1424">
            <v>0</v>
          </cell>
          <cell r="BZ1424">
            <v>0</v>
          </cell>
          <cell r="CA1424">
            <v>0</v>
          </cell>
          <cell r="CB1424">
            <v>0</v>
          </cell>
          <cell r="CC1424">
            <v>0</v>
          </cell>
          <cell r="CD1424">
            <v>0</v>
          </cell>
          <cell r="CE1424">
            <v>0</v>
          </cell>
          <cell r="CF1424">
            <v>105353476</v>
          </cell>
          <cell r="CG1424">
            <v>41564</v>
          </cell>
          <cell r="CH1424">
            <v>1010</v>
          </cell>
          <cell r="CI1424">
            <v>11112</v>
          </cell>
          <cell r="CJ1424" t="str">
            <v>Elcy Amparo Rojas Alejo</v>
          </cell>
          <cell r="CK1424" t="str">
            <v>GT INFRAESTRUCTUTA Y HABITAT</v>
          </cell>
          <cell r="CL1424" t="str">
            <v>ORDINARIA</v>
          </cell>
          <cell r="CM1424" t="str">
            <v>201161003204000165E</v>
          </cell>
          <cell r="CN1424" t="str">
            <v>RESERVA</v>
          </cell>
          <cell r="CO1424" t="str">
            <v>NO APLICA</v>
          </cell>
          <cell r="CP1424">
            <v>0</v>
          </cell>
          <cell r="CQ1424" t="str">
            <v>2013-5020154743</v>
          </cell>
          <cell r="CR1424" t="str">
            <v xml:space="preserve">CONVENIO DE COOPERACIÓN Y ASISTENCIA TÉCNICA ENTRE EL DPS Y FEDERACIÓN NACIONAL DE CAFETEROS POR UN VALOR TOTAL DE $23.771.436.907  (SEGÚN OTROSÍ No.02).  EL VALOR DE LA LIQUIDACIÓN CORRESPONDE AL APORTE DEL DPS.  </v>
          </cell>
          <cell r="CS1424">
            <v>0</v>
          </cell>
          <cell r="CT1424">
            <v>0</v>
          </cell>
          <cell r="CU1424">
            <v>0</v>
          </cell>
          <cell r="CV1424">
            <v>0</v>
          </cell>
          <cell r="CW1424">
            <v>0</v>
          </cell>
          <cell r="CX1424">
            <v>0</v>
          </cell>
          <cell r="CY1424">
            <v>0</v>
          </cell>
          <cell r="CZ1424">
            <v>0</v>
          </cell>
          <cell r="DA1424">
            <v>0</v>
          </cell>
          <cell r="DB1424">
            <v>0</v>
          </cell>
          <cell r="DC1424">
            <v>0</v>
          </cell>
          <cell r="DD1424">
            <v>0</v>
          </cell>
          <cell r="DE1424">
            <v>0</v>
          </cell>
          <cell r="DF1424">
            <v>0</v>
          </cell>
          <cell r="DG1424">
            <v>0</v>
          </cell>
          <cell r="DH1424">
            <v>0</v>
          </cell>
          <cell r="DI1424">
            <v>0</v>
          </cell>
          <cell r="DJ1424">
            <v>0</v>
          </cell>
          <cell r="DK1424">
            <v>0</v>
          </cell>
          <cell r="DL1424">
            <v>0</v>
          </cell>
          <cell r="DM1424">
            <v>0</v>
          </cell>
          <cell r="DN1424">
            <v>0</v>
          </cell>
          <cell r="DO1424">
            <v>0</v>
          </cell>
          <cell r="DP1424">
            <v>0</v>
          </cell>
          <cell r="DQ1424">
            <v>0</v>
          </cell>
          <cell r="DR1424">
            <v>0</v>
          </cell>
          <cell r="DS1424">
            <v>0</v>
          </cell>
          <cell r="DT1424">
            <v>0</v>
          </cell>
          <cell r="DU1424">
            <v>0</v>
          </cell>
          <cell r="DV1424">
            <v>0</v>
          </cell>
          <cell r="DW1424">
            <v>0</v>
          </cell>
          <cell r="DX1424">
            <v>0</v>
          </cell>
          <cell r="DY1424">
            <v>0</v>
          </cell>
          <cell r="DZ1424">
            <v>0</v>
          </cell>
          <cell r="EA1424">
            <v>0</v>
          </cell>
          <cell r="EB1424">
            <v>0</v>
          </cell>
          <cell r="EC1424">
            <v>0</v>
          </cell>
          <cell r="ED1424">
            <v>0</v>
          </cell>
          <cell r="EE1424">
            <v>0</v>
          </cell>
          <cell r="EF1424">
            <v>0</v>
          </cell>
          <cell r="EG1424">
            <v>0</v>
          </cell>
          <cell r="EH1424">
            <v>0</v>
          </cell>
          <cell r="EI1424">
            <v>0</v>
          </cell>
          <cell r="EJ1424">
            <v>0</v>
          </cell>
        </row>
        <row r="1425">
          <cell r="B1425">
            <v>1564</v>
          </cell>
          <cell r="C1425">
            <v>41564</v>
          </cell>
          <cell r="D1425">
            <v>1011</v>
          </cell>
          <cell r="E1425" t="str">
            <v>Amparo</v>
          </cell>
          <cell r="F1425">
            <v>41564</v>
          </cell>
          <cell r="G1425" t="str">
            <v>DPS</v>
          </cell>
          <cell r="H1425" t="str">
            <v>165/2011</v>
          </cell>
          <cell r="I1425">
            <v>2012</v>
          </cell>
          <cell r="J1425" t="str">
            <v xml:space="preserve">FEDERACIÓN NACIONAL DE CAFETEROS DE COLOMBIA </v>
          </cell>
          <cell r="K1425" t="str">
            <v>860.007.538-2</v>
          </cell>
          <cell r="L1425" t="str">
            <v>BOGOTÁ</v>
          </cell>
          <cell r="M1425" t="str">
            <v xml:space="preserve">CALLE 73 No. 8 - 13 </v>
          </cell>
          <cell r="N1425" t="str">
            <v>313 6600</v>
          </cell>
          <cell r="O1425" t="str">
            <v>CELEBRAR CONVENIO DE COOPERACIÓN Y ASITENCIA TÉCNICA ENTRE EL DPS Y LA FEDERACIÓN PARA EJECUTAR PROYECTOS DE INFRAESTRUCTURA PARA CADA UNO DE LOS SECTORES EN EL PAÍS PRIORIZADOS POR EL DPS.</v>
          </cell>
          <cell r="P1425">
            <v>21808657713</v>
          </cell>
          <cell r="Q1425">
            <v>0</v>
          </cell>
          <cell r="R1425">
            <v>21808657713</v>
          </cell>
          <cell r="S1425">
            <v>11112</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t="str">
            <v>CESAR HUMBERTO TORRES AGUDELO</v>
          </cell>
          <cell r="AJ1425" t="str">
            <v>OTROSI No.02: 1ER PAGO $11.689.765.866; PAGOS MENSUALES HASTA EL 95% Y 5% CON ACTA DE RECIBIDO.  CONTRATO:  1ER PAGO 50% APORTE DPS CUMPLIMEINTO REQUISITOS DE PERFECCIONAMIENT Y EJECUCION POLIZAS Y APROACION, 2DO PAGO  25%  EJECUCION DEL 70% DEL ANTICIPO,</v>
          </cell>
          <cell r="AK1425" t="str">
            <v>15-00136120</v>
          </cell>
          <cell r="AL1425" t="str">
            <v>310000058787 DEL 2012-01-18</v>
          </cell>
          <cell r="AM1425" t="str">
            <v>SOLICITUD PAGO MENSUAL DE ACTAS  PARCIALES  DE OBRA DE  CADA PROYECTO: CONSTRUCCIÓN HOGAR AGRUPADO, ESCUELA RURAL MIXTA VEREDAS EL SAUCE Y YACUANAS - MUNICIPIO DE ALMAGUER (CAUCA) $99,474,221 EQUIVALE AL RESTO DEL VALOR ASIGNADO.</v>
          </cell>
          <cell r="AN1425">
            <v>99474221</v>
          </cell>
          <cell r="AO1425">
            <v>0</v>
          </cell>
          <cell r="AP1425">
            <v>0</v>
          </cell>
          <cell r="AQ1425">
            <v>0</v>
          </cell>
          <cell r="AR1425">
            <v>0</v>
          </cell>
          <cell r="AS1425">
            <v>0</v>
          </cell>
          <cell r="AT1425">
            <v>0</v>
          </cell>
          <cell r="AU1425">
            <v>0</v>
          </cell>
          <cell r="AV1425">
            <v>0</v>
          </cell>
          <cell r="AW1425">
            <v>0</v>
          </cell>
          <cell r="AX1425">
            <v>0</v>
          </cell>
          <cell r="AY1425">
            <v>0</v>
          </cell>
          <cell r="AZ1425">
            <v>99474221</v>
          </cell>
          <cell r="BA1425" t="str">
            <v>SI</v>
          </cell>
          <cell r="BB1425" t="str">
            <v xml:space="preserve">AUT   </v>
          </cell>
          <cell r="BC1425" t="str">
            <v>NO</v>
          </cell>
          <cell r="BD1425" t="str">
            <v>SI</v>
          </cell>
          <cell r="BE1425" t="str">
            <v>COMÚN</v>
          </cell>
          <cell r="BF1425" t="str">
            <v>NO</v>
          </cell>
          <cell r="BG1425" t="str">
            <v>AUTORETENEDOR RES. 477/87</v>
          </cell>
          <cell r="BH1425">
            <v>0</v>
          </cell>
          <cell r="BI1425">
            <v>0</v>
          </cell>
          <cell r="BJ1425">
            <v>0</v>
          </cell>
          <cell r="BK1425" t="str">
            <v>GRAN CONTRIBUYENTE</v>
          </cell>
          <cell r="BL1425">
            <v>0</v>
          </cell>
          <cell r="BM1425">
            <v>0</v>
          </cell>
          <cell r="BN1425">
            <v>0</v>
          </cell>
          <cell r="BO1425" t="str">
            <v>CONVENIO DE COOPERACIÓN - ADMINISTRACIÓN DE RECURSOS</v>
          </cell>
          <cell r="BP1425">
            <v>0</v>
          </cell>
          <cell r="BQ1425">
            <v>0</v>
          </cell>
          <cell r="BR1425">
            <v>0</v>
          </cell>
          <cell r="BS1425">
            <v>0</v>
          </cell>
          <cell r="BT1425">
            <v>0</v>
          </cell>
          <cell r="BU1425">
            <v>0</v>
          </cell>
          <cell r="BV1425">
            <v>0</v>
          </cell>
          <cell r="BW1425">
            <v>0</v>
          </cell>
          <cell r="BX1425">
            <v>0</v>
          </cell>
          <cell r="BY1425">
            <v>0</v>
          </cell>
          <cell r="BZ1425">
            <v>0</v>
          </cell>
          <cell r="CA1425">
            <v>0</v>
          </cell>
          <cell r="CB1425">
            <v>0</v>
          </cell>
          <cell r="CC1425">
            <v>0</v>
          </cell>
          <cell r="CD1425">
            <v>0</v>
          </cell>
          <cell r="CE1425">
            <v>0</v>
          </cell>
          <cell r="CF1425">
            <v>99474221</v>
          </cell>
          <cell r="CG1425">
            <v>41564</v>
          </cell>
          <cell r="CH1425">
            <v>1011</v>
          </cell>
          <cell r="CI1425">
            <v>11112</v>
          </cell>
          <cell r="CJ1425" t="str">
            <v>Elcy Amparo Rojas Alejo</v>
          </cell>
          <cell r="CK1425" t="str">
            <v>GT INFRAESTRUCTUTA Y HABITAT</v>
          </cell>
          <cell r="CL1425" t="str">
            <v>ORDINARIA</v>
          </cell>
          <cell r="CM1425" t="str">
            <v>201161003204000165E</v>
          </cell>
          <cell r="CN1425" t="str">
            <v>RESERVA</v>
          </cell>
          <cell r="CO1425" t="str">
            <v>NO APLICA</v>
          </cell>
          <cell r="CP1425">
            <v>0</v>
          </cell>
          <cell r="CQ1425" t="str">
            <v>2013-5020154743</v>
          </cell>
          <cell r="CR1425" t="str">
            <v xml:space="preserve">CONVENIO DE COOPERACIÓN Y ASISTENCIA TÉCNICA ENTRE EL DPS Y FEDERACIÓN NACIONAL DE CAFETEROS POR UN VALOR TOTAL DE $23.771.436.907  (SEGÚN OTROSÍ No.02).  EL VALOR DE LA LIQUIDACIÓN CORRESPONDE AL APORTE DEL DPS.  </v>
          </cell>
          <cell r="CS1425">
            <v>0</v>
          </cell>
          <cell r="CT1425">
            <v>0</v>
          </cell>
          <cell r="CU1425">
            <v>0</v>
          </cell>
          <cell r="CV1425">
            <v>0</v>
          </cell>
          <cell r="CW1425">
            <v>0</v>
          </cell>
          <cell r="CX1425">
            <v>0</v>
          </cell>
          <cell r="CY1425">
            <v>0</v>
          </cell>
          <cell r="CZ1425">
            <v>0</v>
          </cell>
          <cell r="DA1425">
            <v>0</v>
          </cell>
          <cell r="DB1425">
            <v>0</v>
          </cell>
          <cell r="DC1425">
            <v>0</v>
          </cell>
          <cell r="DD1425">
            <v>0</v>
          </cell>
          <cell r="DE1425">
            <v>0</v>
          </cell>
          <cell r="DF1425">
            <v>0</v>
          </cell>
          <cell r="DG1425">
            <v>0</v>
          </cell>
          <cell r="DH1425">
            <v>0</v>
          </cell>
          <cell r="DI1425">
            <v>0</v>
          </cell>
          <cell r="DJ1425">
            <v>0</v>
          </cell>
          <cell r="DK1425">
            <v>0</v>
          </cell>
          <cell r="DL1425">
            <v>0</v>
          </cell>
          <cell r="DM1425">
            <v>0</v>
          </cell>
          <cell r="DN1425">
            <v>0</v>
          </cell>
          <cell r="DO1425">
            <v>0</v>
          </cell>
          <cell r="DP1425">
            <v>0</v>
          </cell>
          <cell r="DQ1425">
            <v>0</v>
          </cell>
          <cell r="DR1425">
            <v>0</v>
          </cell>
          <cell r="DS1425">
            <v>0</v>
          </cell>
          <cell r="DT1425">
            <v>0</v>
          </cell>
          <cell r="DU1425">
            <v>0</v>
          </cell>
          <cell r="DV1425">
            <v>0</v>
          </cell>
          <cell r="DW1425">
            <v>0</v>
          </cell>
          <cell r="DX1425">
            <v>0</v>
          </cell>
          <cell r="DY1425">
            <v>0</v>
          </cell>
          <cell r="DZ1425">
            <v>0</v>
          </cell>
          <cell r="EA1425">
            <v>0</v>
          </cell>
          <cell r="EB1425">
            <v>0</v>
          </cell>
          <cell r="EC1425">
            <v>0</v>
          </cell>
          <cell r="ED1425">
            <v>0</v>
          </cell>
          <cell r="EE1425">
            <v>0</v>
          </cell>
          <cell r="EF1425">
            <v>0</v>
          </cell>
          <cell r="EG1425">
            <v>0</v>
          </cell>
          <cell r="EH1425">
            <v>0</v>
          </cell>
          <cell r="EI1425">
            <v>0</v>
          </cell>
          <cell r="EJ1425">
            <v>0</v>
          </cell>
        </row>
        <row r="1426">
          <cell r="B1426">
            <v>1560</v>
          </cell>
          <cell r="C1426">
            <v>41564</v>
          </cell>
          <cell r="D1426">
            <v>1016</v>
          </cell>
          <cell r="E1426" t="str">
            <v>Amparo</v>
          </cell>
          <cell r="F1426">
            <v>41564</v>
          </cell>
          <cell r="G1426" t="str">
            <v>DPS</v>
          </cell>
          <cell r="H1426" t="str">
            <v>162/2012</v>
          </cell>
          <cell r="I1426">
            <v>2013</v>
          </cell>
          <cell r="J1426" t="str">
            <v>LUIS CARLOS PINEDA RODRIGUEZ</v>
          </cell>
          <cell r="K1426">
            <v>6755431</v>
          </cell>
          <cell r="L1426" t="str">
            <v>VILLAVICENCIO</v>
          </cell>
          <cell r="M1426" t="str">
            <v>CALLE 48 A 45-08</v>
          </cell>
          <cell r="N1426" t="str">
            <v>301-5506573   lui_capi@hotmail.com</v>
          </cell>
          <cell r="O1426" t="str">
            <v xml:space="preserve">RECIBIR EN CALIDAD DE ARRENDAMIENTO EL INMUEBLE UBICADO EN LA CL  44 31-13 DE VILLAVICENCIO, PARA EL FUNCIONAMIENTO DE LA DIRECCION REGIONAL META. </v>
          </cell>
          <cell r="P1426">
            <v>63283810</v>
          </cell>
          <cell r="Q1426">
            <v>0</v>
          </cell>
          <cell r="R1426">
            <v>63283810</v>
          </cell>
          <cell r="S1426">
            <v>1813</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t="str">
            <v>YACKELINE MORENO FONSECA</v>
          </cell>
          <cell r="AJ1426" t="str">
            <v>1ER PAGO EN DIC/12 $3.044.496 PAGOS MENSUALES EN 2013 ENE A DIC. $3.135.831; 7 PAGOS MENSUALES EN 2014 ENE A JUL $3.229.906</v>
          </cell>
          <cell r="AK1426" t="str">
            <v>CUENTA DE COBRO DE JUNIO 04 DE 2013</v>
          </cell>
          <cell r="AL1426" t="str">
            <v>NO APLICA</v>
          </cell>
          <cell r="AM1426" t="str">
            <v>SOLICITUD DÉCIMO PRIMER PAGO CANON DE ARRENDAMIENTO CORRESPONDIENTE AL MES DE OCTUBRE DE 2013.</v>
          </cell>
          <cell r="AN1426">
            <v>3135831</v>
          </cell>
          <cell r="AO1426">
            <v>0</v>
          </cell>
          <cell r="AP1426">
            <v>0</v>
          </cell>
          <cell r="AQ1426">
            <v>0</v>
          </cell>
          <cell r="AR1426">
            <v>0</v>
          </cell>
          <cell r="AS1426">
            <v>0</v>
          </cell>
          <cell r="AT1426">
            <v>0</v>
          </cell>
          <cell r="AU1426">
            <v>0</v>
          </cell>
          <cell r="AV1426">
            <v>0</v>
          </cell>
          <cell r="AW1426">
            <v>0</v>
          </cell>
          <cell r="AX1426">
            <v>0</v>
          </cell>
          <cell r="AY1426">
            <v>0</v>
          </cell>
          <cell r="AZ1426">
            <v>3135831</v>
          </cell>
          <cell r="BA1426" t="str">
            <v>NO</v>
          </cell>
          <cell r="BB1426" t="str">
            <v>NO</v>
          </cell>
          <cell r="BC1426" t="str">
            <v>NO</v>
          </cell>
          <cell r="BD1426" t="str">
            <v>NO</v>
          </cell>
          <cell r="BE1426" t="str">
            <v>SIMPLIFICADO</v>
          </cell>
          <cell r="BF1426" t="str">
            <v>NO</v>
          </cell>
          <cell r="BG1426" t="str">
            <v>ARRIENDO BIEN INMUEBLE</v>
          </cell>
          <cell r="BH1426">
            <v>3.5000000000000003E-2</v>
          </cell>
          <cell r="BI1426">
            <v>0</v>
          </cell>
          <cell r="BJ1426">
            <v>0</v>
          </cell>
          <cell r="BK1426" t="str">
            <v>SIMPLIFICADO</v>
          </cell>
          <cell r="BL1426">
            <v>0</v>
          </cell>
          <cell r="BM1426">
            <v>0</v>
          </cell>
          <cell r="BN1426">
            <v>0</v>
          </cell>
          <cell r="BO1426" t="str">
            <v xml:space="preserve">VILLAVICENCIO- Art.97 ACUERDO 30/2008 </v>
          </cell>
          <cell r="BP1426">
            <v>4.0000000000000001E-3</v>
          </cell>
          <cell r="BQ1426">
            <v>0</v>
          </cell>
          <cell r="BR1426">
            <v>0</v>
          </cell>
          <cell r="BS1426">
            <v>0</v>
          </cell>
          <cell r="BT1426">
            <v>0</v>
          </cell>
          <cell r="BU1426">
            <v>0</v>
          </cell>
          <cell r="BV1426">
            <v>0</v>
          </cell>
          <cell r="BW1426">
            <v>109754</v>
          </cell>
          <cell r="BX1426">
            <v>0</v>
          </cell>
          <cell r="BY1426">
            <v>0</v>
          </cell>
          <cell r="BZ1426">
            <v>0</v>
          </cell>
          <cell r="CA1426">
            <v>12543</v>
          </cell>
          <cell r="CB1426">
            <v>0</v>
          </cell>
          <cell r="CC1426">
            <v>0</v>
          </cell>
          <cell r="CD1426">
            <v>0</v>
          </cell>
          <cell r="CE1426">
            <v>0</v>
          </cell>
          <cell r="CF1426">
            <v>3013534</v>
          </cell>
          <cell r="CG1426">
            <v>41564</v>
          </cell>
          <cell r="CH1426">
            <v>1016</v>
          </cell>
          <cell r="CI1426">
            <v>1813</v>
          </cell>
          <cell r="CJ1426" t="str">
            <v>Elcy Amparo Rojas Alejo</v>
          </cell>
          <cell r="CK1426" t="str">
            <v>SUBDIRECCIÓN DE OPERACIONES</v>
          </cell>
          <cell r="CL1426" t="str">
            <v xml:space="preserve"> GASTOS GENERALES</v>
          </cell>
          <cell r="CM1426" t="str">
            <v>201261003002000162E</v>
          </cell>
          <cell r="CN1426">
            <v>0</v>
          </cell>
          <cell r="CO1426" t="str">
            <v>NO APLICA</v>
          </cell>
          <cell r="CP1426">
            <v>0</v>
          </cell>
          <cell r="CQ1426" t="str">
            <v>2013-62000154273</v>
          </cell>
          <cell r="CR1426">
            <v>0</v>
          </cell>
          <cell r="CS1426">
            <v>0</v>
          </cell>
          <cell r="CT1426">
            <v>0</v>
          </cell>
          <cell r="CU1426">
            <v>0</v>
          </cell>
          <cell r="CV1426">
            <v>0</v>
          </cell>
          <cell r="CW1426">
            <v>0</v>
          </cell>
          <cell r="CX1426">
            <v>0</v>
          </cell>
          <cell r="CY1426">
            <v>0</v>
          </cell>
          <cell r="CZ1426">
            <v>0</v>
          </cell>
          <cell r="DA1426">
            <v>0</v>
          </cell>
          <cell r="DB1426">
            <v>0</v>
          </cell>
          <cell r="DC1426">
            <v>0</v>
          </cell>
          <cell r="DD1426">
            <v>0</v>
          </cell>
          <cell r="DE1426">
            <v>0</v>
          </cell>
          <cell r="DF1426">
            <v>0</v>
          </cell>
          <cell r="DG1426">
            <v>0</v>
          </cell>
          <cell r="DH1426">
            <v>0</v>
          </cell>
          <cell r="DI1426">
            <v>0</v>
          </cell>
          <cell r="DJ1426">
            <v>0</v>
          </cell>
          <cell r="DK1426">
            <v>0</v>
          </cell>
          <cell r="DL1426">
            <v>0</v>
          </cell>
          <cell r="DM1426">
            <v>0</v>
          </cell>
          <cell r="DN1426">
            <v>0</v>
          </cell>
          <cell r="DO1426">
            <v>0</v>
          </cell>
          <cell r="DP1426">
            <v>0</v>
          </cell>
          <cell r="DQ1426">
            <v>0</v>
          </cell>
          <cell r="DR1426">
            <v>0</v>
          </cell>
          <cell r="DS1426">
            <v>0</v>
          </cell>
          <cell r="DT1426">
            <v>0</v>
          </cell>
          <cell r="DU1426">
            <v>0</v>
          </cell>
          <cell r="DV1426">
            <v>0</v>
          </cell>
          <cell r="DW1426">
            <v>0</v>
          </cell>
          <cell r="DX1426">
            <v>0</v>
          </cell>
          <cell r="DY1426">
            <v>0</v>
          </cell>
          <cell r="DZ1426">
            <v>0</v>
          </cell>
          <cell r="EA1426">
            <v>0</v>
          </cell>
          <cell r="EB1426">
            <v>0</v>
          </cell>
          <cell r="EC1426">
            <v>0</v>
          </cell>
          <cell r="ED1426">
            <v>0</v>
          </cell>
          <cell r="EE1426">
            <v>0</v>
          </cell>
          <cell r="EF1426">
            <v>0</v>
          </cell>
          <cell r="EG1426">
            <v>0</v>
          </cell>
          <cell r="EH1426">
            <v>0</v>
          </cell>
          <cell r="EI1426">
            <v>0</v>
          </cell>
          <cell r="EJ1426">
            <v>0</v>
          </cell>
        </row>
        <row r="1427">
          <cell r="B1427">
            <v>1566</v>
          </cell>
          <cell r="C1427">
            <v>41564</v>
          </cell>
          <cell r="D1427">
            <v>1009</v>
          </cell>
          <cell r="E1427" t="str">
            <v>Laura C</v>
          </cell>
          <cell r="F1427">
            <v>41564</v>
          </cell>
          <cell r="G1427" t="str">
            <v>DPS</v>
          </cell>
          <cell r="H1427" t="str">
            <v>058/12</v>
          </cell>
          <cell r="I1427">
            <v>2013</v>
          </cell>
          <cell r="J1427" t="str">
            <v>MEDINA &amp; RIVERA INGENIEROS ASOCIADOS S.A.S.</v>
          </cell>
          <cell r="K1427" t="str">
            <v>830.013.230-5</v>
          </cell>
          <cell r="L1427" t="str">
            <v>BOGOTA</v>
          </cell>
          <cell r="M1427" t="str">
            <v>CRA 15A- # 121-12 OF 317</v>
          </cell>
          <cell r="N1427">
            <v>6203317</v>
          </cell>
          <cell r="O1427" t="str">
            <v>INTERVENTORIA TECNICA , ADMINISTRATIVA, FINANCIERA Y AMBIENTAL Y LEGAL DE ELABORACION AJUSTE Y COMPLEMENTACION DE DISEÑOS PARA LA REHABILITACION Y RECUPERACION DE VIAS ATACO PLANADAS Y CHAPARRAL, RIOBLANCO EN EL DPTO DEL TOLIMA</v>
          </cell>
          <cell r="P1427">
            <v>301426580</v>
          </cell>
          <cell r="Q1427">
            <v>0</v>
          </cell>
          <cell r="R1427">
            <v>301426580</v>
          </cell>
          <cell r="S1427" t="str">
            <v>18813-03</v>
          </cell>
          <cell r="T1427">
            <v>0</v>
          </cell>
          <cell r="U1427">
            <v>0</v>
          </cell>
          <cell r="V1427">
            <v>-13249056</v>
          </cell>
          <cell r="W1427">
            <v>112926000</v>
          </cell>
          <cell r="X1427">
            <v>0</v>
          </cell>
          <cell r="Y1427">
            <v>112926000</v>
          </cell>
          <cell r="Z1427">
            <v>0</v>
          </cell>
          <cell r="AA1427">
            <v>0</v>
          </cell>
          <cell r="AB1427">
            <v>0</v>
          </cell>
          <cell r="AC1427">
            <v>0</v>
          </cell>
          <cell r="AD1427">
            <v>0</v>
          </cell>
          <cell r="AE1427">
            <v>0</v>
          </cell>
          <cell r="AF1427">
            <v>0</v>
          </cell>
          <cell r="AG1427">
            <v>0</v>
          </cell>
          <cell r="AH1427">
            <v>0</v>
          </cell>
          <cell r="AI1427" t="str">
            <v>JAIME EDUARDO ORTIZ CANTOR</v>
          </cell>
          <cell r="AJ1427" t="str">
            <v>ANTICIPO 40% , PAGOS MENSUALES HASTA COMPLETAR 95%</v>
          </cell>
          <cell r="AK1427" t="str">
            <v>977</v>
          </cell>
          <cell r="AL1427" t="str">
            <v>320000899178 DE 2012/05/14</v>
          </cell>
          <cell r="AM1427" t="str">
            <v>SOLICITUD PAGO MENSUAL No. 4. ACTA No.5 CONTRATO DE INTERVENTORIA.</v>
          </cell>
          <cell r="AN1427">
            <v>28554000</v>
          </cell>
          <cell r="AO1427">
            <v>0</v>
          </cell>
          <cell r="AP1427">
            <v>0</v>
          </cell>
          <cell r="AQ1427">
            <v>0</v>
          </cell>
          <cell r="AR1427">
            <v>0</v>
          </cell>
          <cell r="AS1427">
            <v>0</v>
          </cell>
          <cell r="AT1427">
            <v>0</v>
          </cell>
          <cell r="AU1427">
            <v>0</v>
          </cell>
          <cell r="AV1427">
            <v>0.16</v>
          </cell>
          <cell r="AW1427">
            <v>0</v>
          </cell>
          <cell r="AX1427">
            <v>4568640</v>
          </cell>
          <cell r="AY1427">
            <v>0</v>
          </cell>
          <cell r="AZ1427">
            <v>33122640</v>
          </cell>
          <cell r="BA1427" t="str">
            <v>NO</v>
          </cell>
          <cell r="BB1427" t="str">
            <v>NO</v>
          </cell>
          <cell r="BC1427" t="str">
            <v>NO</v>
          </cell>
          <cell r="BD1427" t="str">
            <v>SI</v>
          </cell>
          <cell r="BE1427" t="str">
            <v>COMUN</v>
          </cell>
          <cell r="BF1427" t="str">
            <v>NO</v>
          </cell>
          <cell r="BG1427" t="str">
            <v>HONORARIOS INTERVENTORIA OBRA PUBLICA</v>
          </cell>
          <cell r="BH1427">
            <v>0.06</v>
          </cell>
          <cell r="BI1427">
            <v>0</v>
          </cell>
          <cell r="BJ1427">
            <v>0</v>
          </cell>
          <cell r="BK1427" t="str">
            <v>COMUN</v>
          </cell>
          <cell r="BL1427">
            <v>0.15</v>
          </cell>
          <cell r="BM1427">
            <v>0</v>
          </cell>
          <cell r="BN1427">
            <v>0</v>
          </cell>
          <cell r="BO1427" t="str">
            <v>CHAPARRAL ACTV 303 ART. 86 AC 018/08</v>
          </cell>
          <cell r="BP1427">
            <v>7.0000000000000001E-3</v>
          </cell>
          <cell r="BQ1427">
            <v>0</v>
          </cell>
          <cell r="BR1427">
            <v>0</v>
          </cell>
          <cell r="BS1427">
            <v>0</v>
          </cell>
          <cell r="BT1427">
            <v>0</v>
          </cell>
          <cell r="BU1427" t="str">
            <v>NO APLICA S/N DCRTO 2818/13</v>
          </cell>
          <cell r="BV1427">
            <v>0</v>
          </cell>
          <cell r="BW1427">
            <v>1713240</v>
          </cell>
          <cell r="BX1427">
            <v>0</v>
          </cell>
          <cell r="BY1427">
            <v>685296</v>
          </cell>
          <cell r="BZ1427">
            <v>0</v>
          </cell>
          <cell r="CA1427">
            <v>199878</v>
          </cell>
          <cell r="CB1427">
            <v>0</v>
          </cell>
          <cell r="CC1427">
            <v>0</v>
          </cell>
          <cell r="CD1427">
            <v>0</v>
          </cell>
          <cell r="CE1427">
            <v>0</v>
          </cell>
          <cell r="CF1427">
            <v>17275170</v>
          </cell>
          <cell r="CG1427">
            <v>41564</v>
          </cell>
          <cell r="CH1427">
            <v>1009</v>
          </cell>
          <cell r="CI1427" t="str">
            <v>18813-03</v>
          </cell>
          <cell r="CJ1427" t="str">
            <v>Laura Constanza Chia Melo</v>
          </cell>
          <cell r="CK1427" t="str">
            <v>GT INFRAESTRUCTURA Y HABITAT</v>
          </cell>
          <cell r="CL1427" t="str">
            <v>ORDINARIA</v>
          </cell>
          <cell r="CM1427">
            <v>0</v>
          </cell>
          <cell r="CN1427">
            <v>0</v>
          </cell>
          <cell r="CO1427" t="str">
            <v>N/A</v>
          </cell>
          <cell r="CP1427">
            <v>0</v>
          </cell>
          <cell r="CQ1427" t="str">
            <v>2013-5020154873</v>
          </cell>
          <cell r="CR1427">
            <v>0</v>
          </cell>
          <cell r="CS1427">
            <v>0</v>
          </cell>
          <cell r="CT1427">
            <v>0</v>
          </cell>
          <cell r="CU1427">
            <v>0</v>
          </cell>
          <cell r="CV1427">
            <v>0</v>
          </cell>
          <cell r="CW1427">
            <v>0</v>
          </cell>
          <cell r="CX1427">
            <v>0</v>
          </cell>
          <cell r="CY1427">
            <v>0</v>
          </cell>
          <cell r="CZ1427">
            <v>0</v>
          </cell>
          <cell r="DA1427">
            <v>0</v>
          </cell>
          <cell r="DB1427">
            <v>0</v>
          </cell>
          <cell r="DC1427">
            <v>0</v>
          </cell>
          <cell r="DD1427">
            <v>0</v>
          </cell>
          <cell r="DE1427">
            <v>0</v>
          </cell>
          <cell r="DF1427">
            <v>0</v>
          </cell>
          <cell r="DG1427">
            <v>0</v>
          </cell>
          <cell r="DH1427">
            <v>0</v>
          </cell>
          <cell r="DI1427">
            <v>0</v>
          </cell>
          <cell r="DJ1427">
            <v>0</v>
          </cell>
          <cell r="DK1427">
            <v>0</v>
          </cell>
          <cell r="DL1427">
            <v>0</v>
          </cell>
          <cell r="DM1427">
            <v>0</v>
          </cell>
          <cell r="DN1427">
            <v>0</v>
          </cell>
          <cell r="DO1427">
            <v>0</v>
          </cell>
          <cell r="DP1427">
            <v>0</v>
          </cell>
          <cell r="DQ1427">
            <v>0</v>
          </cell>
          <cell r="DR1427">
            <v>0</v>
          </cell>
          <cell r="DS1427">
            <v>0</v>
          </cell>
          <cell r="DT1427">
            <v>0</v>
          </cell>
          <cell r="DU1427">
            <v>0</v>
          </cell>
          <cell r="DV1427">
            <v>0</v>
          </cell>
          <cell r="DW1427">
            <v>0</v>
          </cell>
          <cell r="DX1427">
            <v>0</v>
          </cell>
          <cell r="DY1427">
            <v>0</v>
          </cell>
          <cell r="DZ1427">
            <v>0</v>
          </cell>
          <cell r="EA1427">
            <v>0</v>
          </cell>
          <cell r="EB1427">
            <v>0</v>
          </cell>
          <cell r="EC1427">
            <v>0</v>
          </cell>
          <cell r="ED1427">
            <v>0</v>
          </cell>
          <cell r="EE1427">
            <v>0</v>
          </cell>
          <cell r="EF1427">
            <v>0</v>
          </cell>
          <cell r="EG1427">
            <v>0</v>
          </cell>
          <cell r="EH1427">
            <v>0</v>
          </cell>
          <cell r="EI1427">
            <v>0</v>
          </cell>
          <cell r="EJ1427">
            <v>0</v>
          </cell>
        </row>
        <row r="1428">
          <cell r="B1428">
            <v>1568</v>
          </cell>
          <cell r="C1428">
            <v>41564</v>
          </cell>
          <cell r="D1428">
            <v>1015</v>
          </cell>
          <cell r="E1428" t="str">
            <v>Laura C</v>
          </cell>
          <cell r="F1428">
            <v>41565</v>
          </cell>
          <cell r="G1428" t="str">
            <v>DPS</v>
          </cell>
          <cell r="H1428" t="str">
            <v>183/12</v>
          </cell>
          <cell r="I1428">
            <v>2013</v>
          </cell>
          <cell r="J1428" t="str">
            <v>ALIANZA INMOBILIARIA S. A.</v>
          </cell>
          <cell r="K1428" t="str">
            <v>804.009.532-4</v>
          </cell>
          <cell r="L1428" t="str">
            <v>BUCARAMANGA</v>
          </cell>
          <cell r="M1428" t="str">
            <v>Cl 45 No 29-27</v>
          </cell>
          <cell r="N1428" t="str">
            <v>643 01 11</v>
          </cell>
          <cell r="O1428" t="str">
            <v xml:space="preserve">RECIBIR EN CALIDAD DE ARRENDAMIENTO EL INMUEBLE UBICADO EN LA CRA 28 No 50-22 BARRIO SOTOMAYOR BUCARAMANGA PARA EL FUNCIONAMIENTO DEL DPS </v>
          </cell>
          <cell r="P1428">
            <v>34503996</v>
          </cell>
          <cell r="Q1428">
            <v>0</v>
          </cell>
          <cell r="R1428">
            <v>34503996</v>
          </cell>
          <cell r="S1428">
            <v>3813</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t="str">
            <v>YACKELINE MORENO FONSECA</v>
          </cell>
          <cell r="AJ1428" t="str">
            <v>1ER PAGO EN DIC/12 $2.791.585 PAGOS MENSUALES EN 2013 ENE A DIC. $2.875.333; 7 PAGOS MENSUALES EN 2014 ENE A JUL $2.961.593</v>
          </cell>
          <cell r="AK1428">
            <v>155352</v>
          </cell>
          <cell r="AL1428" t="str">
            <v>40000159419 2012/05/24</v>
          </cell>
          <cell r="AM1428" t="str">
            <v>SOLICITUD DECIMO PRIMER PAGO CANON DE ARRENDAMIENTO CORRESPONDIENTE AL MES DE OCT/13</v>
          </cell>
          <cell r="AN1428">
            <v>2613939</v>
          </cell>
          <cell r="AO1428">
            <v>0</v>
          </cell>
          <cell r="AP1428">
            <v>0</v>
          </cell>
          <cell r="AQ1428">
            <v>0</v>
          </cell>
          <cell r="AR1428">
            <v>0</v>
          </cell>
          <cell r="AS1428">
            <v>0</v>
          </cell>
          <cell r="AT1428">
            <v>0</v>
          </cell>
          <cell r="AU1428">
            <v>0</v>
          </cell>
          <cell r="AV1428">
            <v>0.1</v>
          </cell>
          <cell r="AW1428">
            <v>0</v>
          </cell>
          <cell r="AX1428">
            <v>261394</v>
          </cell>
          <cell r="AY1428">
            <v>0</v>
          </cell>
          <cell r="AZ1428">
            <v>2875333</v>
          </cell>
          <cell r="BA1428" t="str">
            <v>SI</v>
          </cell>
          <cell r="BB1428" t="str">
            <v>SI</v>
          </cell>
          <cell r="BC1428" t="str">
            <v>NO</v>
          </cell>
          <cell r="BD1428" t="str">
            <v>NO</v>
          </cell>
          <cell r="BE1428" t="str">
            <v>COMÚN</v>
          </cell>
          <cell r="BF1428" t="str">
            <v>NO</v>
          </cell>
          <cell r="BG1428" t="str">
            <v>ARRENDAMIENTO DE BIENES INMUEBLES DE PROPIEDAD DE DULCELINA CRUZ C.C. 28.433.650</v>
          </cell>
          <cell r="BH1428">
            <v>3.5000000000000003E-2</v>
          </cell>
          <cell r="BI1428">
            <v>0</v>
          </cell>
          <cell r="BJ1428">
            <v>0</v>
          </cell>
          <cell r="BK1428" t="str">
            <v>COMUN INMUEBLE DE PROPIEDAD DE DULCELINA CRUZ C.C. 28.433.650</v>
          </cell>
          <cell r="BL1428">
            <v>0.15</v>
          </cell>
          <cell r="BM1428">
            <v>0</v>
          </cell>
          <cell r="BN1428">
            <v>0</v>
          </cell>
          <cell r="BO1428" t="str">
            <v>BUCARAMANGA INMUEBLE DE PROPIEDAD DE    DULCELINA CRUZ C.C. 28.433.650</v>
          </cell>
          <cell r="BP1428">
            <v>5.0000000000000001E-3</v>
          </cell>
          <cell r="BQ1428">
            <v>0</v>
          </cell>
          <cell r="BR1428">
            <v>0</v>
          </cell>
          <cell r="BS1428">
            <v>0</v>
          </cell>
          <cell r="BT1428">
            <v>0</v>
          </cell>
          <cell r="BU1428" t="str">
            <v>NO APLICA S/N DCRTO 2818/13</v>
          </cell>
          <cell r="BV1428">
            <v>0</v>
          </cell>
          <cell r="BW1428">
            <v>91488</v>
          </cell>
          <cell r="BX1428">
            <v>0</v>
          </cell>
          <cell r="BY1428">
            <v>39209</v>
          </cell>
          <cell r="BZ1428">
            <v>0</v>
          </cell>
          <cell r="CA1428">
            <v>13070</v>
          </cell>
          <cell r="CB1428">
            <v>0</v>
          </cell>
          <cell r="CC1428">
            <v>0</v>
          </cell>
          <cell r="CD1428">
            <v>0</v>
          </cell>
          <cell r="CE1428">
            <v>0</v>
          </cell>
          <cell r="CF1428">
            <v>2731566</v>
          </cell>
          <cell r="CG1428">
            <v>41565</v>
          </cell>
          <cell r="CH1428">
            <v>1015</v>
          </cell>
          <cell r="CI1428">
            <v>3813</v>
          </cell>
          <cell r="CJ1428" t="str">
            <v>Laura Constanza Chia Melo</v>
          </cell>
          <cell r="CK1428" t="str">
            <v>S.D. DE OPERACIONES</v>
          </cell>
          <cell r="CL1428" t="str">
            <v>GASTOS GENERALES</v>
          </cell>
          <cell r="CM1428" t="str">
            <v>201261003002000183E</v>
          </cell>
          <cell r="CN1428">
            <v>0</v>
          </cell>
          <cell r="CO1428" t="str">
            <v>N/A</v>
          </cell>
          <cell r="CP1428">
            <v>0</v>
          </cell>
          <cell r="CQ1428" t="str">
            <v>2013-6200154283</v>
          </cell>
          <cell r="CR1428" t="str">
            <v>SE EFECTUA LA RETENCION DE IVA DE ACUERDO A LA CARTA DE SOLICITUD DE CERTIFICADOS DE 26 DE OCTUBRE DE 2006 A NOMBRE DE DULCELINA CRUZ DE OVALLE CC 28.433.650</v>
          </cell>
          <cell r="CS1428">
            <v>0</v>
          </cell>
          <cell r="CT1428">
            <v>0</v>
          </cell>
          <cell r="CU1428">
            <v>0</v>
          </cell>
          <cell r="CV1428">
            <v>0</v>
          </cell>
          <cell r="CW1428">
            <v>0</v>
          </cell>
          <cell r="CX1428">
            <v>0</v>
          </cell>
          <cell r="CY1428">
            <v>0</v>
          </cell>
          <cell r="CZ1428">
            <v>0</v>
          </cell>
          <cell r="DA1428">
            <v>0</v>
          </cell>
          <cell r="DB1428">
            <v>0</v>
          </cell>
          <cell r="DC1428">
            <v>0</v>
          </cell>
          <cell r="DD1428">
            <v>0</v>
          </cell>
          <cell r="DE1428">
            <v>0</v>
          </cell>
          <cell r="DF1428">
            <v>0</v>
          </cell>
          <cell r="DG1428">
            <v>0</v>
          </cell>
          <cell r="DH1428">
            <v>0</v>
          </cell>
          <cell r="DI1428">
            <v>0</v>
          </cell>
          <cell r="DJ1428">
            <v>0</v>
          </cell>
          <cell r="DK1428">
            <v>0</v>
          </cell>
          <cell r="DL1428">
            <v>0</v>
          </cell>
          <cell r="DM1428">
            <v>0</v>
          </cell>
          <cell r="DN1428">
            <v>0</v>
          </cell>
          <cell r="DO1428">
            <v>0</v>
          </cell>
          <cell r="DP1428">
            <v>0</v>
          </cell>
          <cell r="DQ1428">
            <v>0</v>
          </cell>
          <cell r="DR1428">
            <v>0</v>
          </cell>
          <cell r="DS1428">
            <v>0</v>
          </cell>
          <cell r="DT1428">
            <v>0</v>
          </cell>
          <cell r="DU1428">
            <v>0</v>
          </cell>
          <cell r="DV1428">
            <v>0</v>
          </cell>
          <cell r="DW1428">
            <v>0</v>
          </cell>
          <cell r="DX1428">
            <v>0</v>
          </cell>
          <cell r="DY1428">
            <v>0</v>
          </cell>
          <cell r="DZ1428">
            <v>0</v>
          </cell>
          <cell r="EA1428">
            <v>0</v>
          </cell>
          <cell r="EB1428">
            <v>0</v>
          </cell>
          <cell r="EC1428">
            <v>0</v>
          </cell>
          <cell r="ED1428">
            <v>0</v>
          </cell>
          <cell r="EE1428">
            <v>0</v>
          </cell>
          <cell r="EF1428">
            <v>0</v>
          </cell>
          <cell r="EG1428">
            <v>0</v>
          </cell>
          <cell r="EH1428">
            <v>0</v>
          </cell>
          <cell r="EI1428">
            <v>0</v>
          </cell>
          <cell r="EJ1428">
            <v>0</v>
          </cell>
        </row>
        <row r="1429">
          <cell r="B1429">
            <v>1572</v>
          </cell>
          <cell r="C1429">
            <v>41565</v>
          </cell>
          <cell r="D1429">
            <v>1018</v>
          </cell>
          <cell r="E1429" t="str">
            <v>Laura C</v>
          </cell>
          <cell r="F1429">
            <v>41565</v>
          </cell>
          <cell r="G1429" t="str">
            <v>FIP</v>
          </cell>
          <cell r="H1429" t="str">
            <v>061/12</v>
          </cell>
          <cell r="I1429">
            <v>2012</v>
          </cell>
          <cell r="J1429" t="str">
            <v>CABILDO INDIGENA DEL RESGUARDO ARHUACO DE LA SIERRA NEVADA</v>
          </cell>
          <cell r="K1429" t="str">
            <v>900.301.806-6</v>
          </cell>
          <cell r="L1429" t="str">
            <v>CESAR</v>
          </cell>
          <cell r="M1429" t="str">
            <v>Cra 9 No 3 - 69 Casa Indigena, Av. Hurtado</v>
          </cell>
          <cell r="N1429" t="str">
            <v>583 9352</v>
          </cell>
          <cell r="O1429" t="str">
            <v>AUNAR ESFUERZOS EN LA EJECUCION DE LOS DISEÑOS, CONSTRUCCION DE OBRAS DE INFRAESTRUCTURA Y/O INTERVENTORIA PARA EL NUEVO PUEBLO INDIGENA ARAHUACO LOCALIZADO EN EL MPIO COPEY - CONSTRUCCION DE VIVIENDAS TRADICIONALES,ESPACIO DE REUNIONES,COCINA TRADICIONAL</v>
          </cell>
          <cell r="P1429">
            <v>860000000</v>
          </cell>
          <cell r="Q1429">
            <v>0</v>
          </cell>
          <cell r="R1429">
            <v>860000000</v>
          </cell>
          <cell r="S1429" t="str">
            <v>37212-03</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t="str">
            <v>KEYLA MILENA FLOREZ ARIAS</v>
          </cell>
          <cell r="AJ1429" t="str">
            <v>1ER $140',2DO $ 560' (40%),3ER $630' (45%) Y ULTIMO $70'</v>
          </cell>
          <cell r="AK1429" t="str">
            <v>CONTRACTUAL</v>
          </cell>
          <cell r="AL1429" t="str">
            <v>N/A</v>
          </cell>
          <cell r="AM1429" t="str">
            <v>TERCER DESEMBOLSO, EQUIVALENTE  AL 45%</v>
          </cell>
          <cell r="AN1429">
            <v>300000000</v>
          </cell>
          <cell r="AO1429">
            <v>0</v>
          </cell>
          <cell r="AP1429">
            <v>0</v>
          </cell>
          <cell r="AQ1429">
            <v>0</v>
          </cell>
          <cell r="AR1429">
            <v>0</v>
          </cell>
          <cell r="AS1429">
            <v>0</v>
          </cell>
          <cell r="AT1429">
            <v>0</v>
          </cell>
          <cell r="AU1429">
            <v>0</v>
          </cell>
          <cell r="AV1429">
            <v>0</v>
          </cell>
          <cell r="AW1429">
            <v>0</v>
          </cell>
          <cell r="AX1429">
            <v>0</v>
          </cell>
          <cell r="AY1429">
            <v>0</v>
          </cell>
          <cell r="AZ1429">
            <v>300000000</v>
          </cell>
          <cell r="BA1429" t="str">
            <v>NO</v>
          </cell>
          <cell r="BB1429" t="str">
            <v>NO</v>
          </cell>
          <cell r="BC1429" t="str">
            <v>NO</v>
          </cell>
          <cell r="BD1429" t="str">
            <v>NO</v>
          </cell>
          <cell r="BE1429">
            <v>0</v>
          </cell>
          <cell r="BF1429" t="str">
            <v>SI</v>
          </cell>
          <cell r="BG1429" t="str">
            <v>INSTITUCION DE DERECHO PUBLICO DE CARÁCTER ESPECIAL DE RANGO CONSTITUCIONAL</v>
          </cell>
          <cell r="BH1429">
            <v>0</v>
          </cell>
          <cell r="BI1429">
            <v>0</v>
          </cell>
          <cell r="BJ1429">
            <v>0</v>
          </cell>
          <cell r="BK1429" t="str">
            <v>CONVENIO DE ASOCIACION</v>
          </cell>
          <cell r="BL1429">
            <v>0</v>
          </cell>
          <cell r="BM1429">
            <v>0</v>
          </cell>
          <cell r="BN1429">
            <v>0</v>
          </cell>
          <cell r="BO1429" t="str">
            <v>INSTITUCION DE DERECHO PUBLICO DE CARÁCTER ESPECIAL DE RANGO CONSTITUCIONAL</v>
          </cell>
          <cell r="BP1429">
            <v>0</v>
          </cell>
          <cell r="BQ1429">
            <v>0</v>
          </cell>
          <cell r="BR1429">
            <v>0</v>
          </cell>
          <cell r="BS1429">
            <v>0</v>
          </cell>
          <cell r="BT1429">
            <v>0</v>
          </cell>
          <cell r="BU1429" t="str">
            <v>NO APLICA S/N DCRTO 2818/13</v>
          </cell>
          <cell r="BV1429">
            <v>0</v>
          </cell>
          <cell r="BW1429">
            <v>0</v>
          </cell>
          <cell r="BX1429">
            <v>0</v>
          </cell>
          <cell r="BY1429">
            <v>0</v>
          </cell>
          <cell r="BZ1429">
            <v>0</v>
          </cell>
          <cell r="CA1429">
            <v>0</v>
          </cell>
          <cell r="CB1429">
            <v>0</v>
          </cell>
          <cell r="CC1429">
            <v>0</v>
          </cell>
          <cell r="CD1429">
            <v>0</v>
          </cell>
          <cell r="CE1429">
            <v>0</v>
          </cell>
          <cell r="CF1429">
            <v>300000000</v>
          </cell>
          <cell r="CG1429">
            <v>41565</v>
          </cell>
          <cell r="CH1429">
            <v>1018</v>
          </cell>
          <cell r="CI1429" t="str">
            <v>37212-03</v>
          </cell>
          <cell r="CJ1429" t="str">
            <v>Laura Constanza Chia Melo</v>
          </cell>
          <cell r="CK1429" t="str">
            <v>INFRAESTRUCTURA</v>
          </cell>
          <cell r="CL1429" t="str">
            <v>ORDINARIA</v>
          </cell>
          <cell r="CM1429">
            <v>0</v>
          </cell>
          <cell r="CN1429" t="str">
            <v>RESERVA</v>
          </cell>
          <cell r="CO1429" t="str">
            <v>N/A</v>
          </cell>
          <cell r="CP1429">
            <v>0</v>
          </cell>
          <cell r="CQ1429" t="str">
            <v>2013-5020155723</v>
          </cell>
          <cell r="CR1429">
            <v>0</v>
          </cell>
          <cell r="CS1429">
            <v>0</v>
          </cell>
          <cell r="CT1429">
            <v>0</v>
          </cell>
          <cell r="CU1429">
            <v>0</v>
          </cell>
          <cell r="CV1429">
            <v>0</v>
          </cell>
          <cell r="CW1429">
            <v>0</v>
          </cell>
          <cell r="CX1429">
            <v>0</v>
          </cell>
          <cell r="CY1429">
            <v>0</v>
          </cell>
          <cell r="CZ1429">
            <v>0</v>
          </cell>
          <cell r="DA1429">
            <v>0</v>
          </cell>
          <cell r="DB1429">
            <v>0</v>
          </cell>
          <cell r="DC1429">
            <v>0</v>
          </cell>
          <cell r="DD1429">
            <v>0</v>
          </cell>
          <cell r="DE1429">
            <v>0</v>
          </cell>
          <cell r="DF1429">
            <v>0</v>
          </cell>
          <cell r="DG1429">
            <v>0</v>
          </cell>
          <cell r="DH1429">
            <v>0</v>
          </cell>
          <cell r="DI1429">
            <v>0</v>
          </cell>
          <cell r="DJ1429">
            <v>0</v>
          </cell>
          <cell r="DK1429">
            <v>0</v>
          </cell>
          <cell r="DL1429">
            <v>0</v>
          </cell>
          <cell r="DM1429">
            <v>0</v>
          </cell>
          <cell r="DN1429">
            <v>0</v>
          </cell>
          <cell r="DO1429">
            <v>0</v>
          </cell>
          <cell r="DP1429">
            <v>0</v>
          </cell>
          <cell r="DQ1429">
            <v>0</v>
          </cell>
          <cell r="DR1429">
            <v>0</v>
          </cell>
          <cell r="DS1429">
            <v>0</v>
          </cell>
          <cell r="DT1429">
            <v>0</v>
          </cell>
          <cell r="DU1429">
            <v>0</v>
          </cell>
          <cell r="DV1429">
            <v>0</v>
          </cell>
          <cell r="DW1429">
            <v>0</v>
          </cell>
          <cell r="DX1429">
            <v>0</v>
          </cell>
          <cell r="DY1429">
            <v>0</v>
          </cell>
          <cell r="DZ1429">
            <v>0</v>
          </cell>
          <cell r="EA1429">
            <v>0</v>
          </cell>
          <cell r="EB1429">
            <v>0</v>
          </cell>
          <cell r="EC1429">
            <v>0</v>
          </cell>
          <cell r="ED1429">
            <v>0</v>
          </cell>
          <cell r="EE1429">
            <v>0</v>
          </cell>
          <cell r="EF1429">
            <v>0</v>
          </cell>
          <cell r="EG1429">
            <v>0</v>
          </cell>
          <cell r="EH1429">
            <v>0</v>
          </cell>
          <cell r="EI1429">
            <v>0</v>
          </cell>
          <cell r="EJ1429">
            <v>0</v>
          </cell>
        </row>
        <row r="1430">
          <cell r="B1430">
            <v>1573</v>
          </cell>
          <cell r="C1430">
            <v>41565</v>
          </cell>
          <cell r="D1430">
            <v>1018</v>
          </cell>
          <cell r="E1430" t="str">
            <v>Laura C</v>
          </cell>
          <cell r="F1430">
            <v>41565</v>
          </cell>
          <cell r="G1430" t="str">
            <v>FIP</v>
          </cell>
          <cell r="H1430" t="str">
            <v>061/12</v>
          </cell>
          <cell r="I1430">
            <v>2012</v>
          </cell>
          <cell r="J1430" t="str">
            <v>CABILDO INDIGENA DEL RESGUARDO ARHUACO DE LA SIERRA NEVADA</v>
          </cell>
          <cell r="K1430" t="str">
            <v>900.301.806-6</v>
          </cell>
          <cell r="L1430" t="str">
            <v>CESAR</v>
          </cell>
          <cell r="M1430" t="str">
            <v>Cra 9 No 3 - 69 Casa Indigena, Av. Hurtado</v>
          </cell>
          <cell r="N1430" t="str">
            <v>583 9352</v>
          </cell>
          <cell r="O1430" t="str">
            <v>AUNAR ESFUERZOS EN LA EJECUCION DE LOS DISEÑOS, CONSTRUCCION DE OBRAS DE INFRAESTRUCTURA Y/O INTERVENTORIA PARA EL NUEVO PUEBLO INDIGENA ARAHUACO LOCALIZADO EN EL MPIO COPEY - CONSTRUCCION DE VIVIENDAS TRADICIONALES,ESPACIO DE REUNIONES,COCINA TRADICIONAL</v>
          </cell>
          <cell r="P1430">
            <v>860000000</v>
          </cell>
          <cell r="Q1430">
            <v>0</v>
          </cell>
          <cell r="R1430">
            <v>860000000</v>
          </cell>
          <cell r="S1430" t="str">
            <v>37212-03</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t="str">
            <v>KEYLA MILENA FLOREZ ARIAS</v>
          </cell>
          <cell r="AJ1430" t="str">
            <v>1ER $140',2DO $ 560' (40%),3ER $630' (45%) Y ULTIMO $70'</v>
          </cell>
          <cell r="AK1430" t="str">
            <v>CONTRACTUAL</v>
          </cell>
          <cell r="AL1430" t="str">
            <v>N/A</v>
          </cell>
          <cell r="AM1430" t="str">
            <v>TERCER DESEMBOLSO, EQUIVALENTE  AL 45%</v>
          </cell>
          <cell r="AN1430">
            <v>330000000</v>
          </cell>
          <cell r="AO1430">
            <v>0</v>
          </cell>
          <cell r="AP1430">
            <v>0</v>
          </cell>
          <cell r="AQ1430">
            <v>0</v>
          </cell>
          <cell r="AR1430">
            <v>0</v>
          </cell>
          <cell r="AS1430">
            <v>0</v>
          </cell>
          <cell r="AT1430">
            <v>0</v>
          </cell>
          <cell r="AU1430">
            <v>0</v>
          </cell>
          <cell r="AV1430">
            <v>0</v>
          </cell>
          <cell r="AW1430">
            <v>0</v>
          </cell>
          <cell r="AX1430">
            <v>0</v>
          </cell>
          <cell r="AY1430">
            <v>0</v>
          </cell>
          <cell r="AZ1430">
            <v>330000000</v>
          </cell>
          <cell r="BA1430" t="str">
            <v>NO</v>
          </cell>
          <cell r="BB1430" t="str">
            <v>NO</v>
          </cell>
          <cell r="BC1430" t="str">
            <v>NO</v>
          </cell>
          <cell r="BD1430" t="str">
            <v>NO</v>
          </cell>
          <cell r="BE1430">
            <v>0</v>
          </cell>
          <cell r="BF1430" t="str">
            <v>SI</v>
          </cell>
          <cell r="BG1430" t="str">
            <v>INSTITUCION DE DERECHO PUBLICO DE CARÁCTER ESPECIAL DE RANGO CONSTITUCIONAL</v>
          </cell>
          <cell r="BH1430">
            <v>0</v>
          </cell>
          <cell r="BI1430">
            <v>0</v>
          </cell>
          <cell r="BJ1430">
            <v>0</v>
          </cell>
          <cell r="BK1430" t="str">
            <v>CONVENIO DE ASOCIACION</v>
          </cell>
          <cell r="BL1430">
            <v>0</v>
          </cell>
          <cell r="BM1430">
            <v>0</v>
          </cell>
          <cell r="BN1430">
            <v>0</v>
          </cell>
          <cell r="BO1430" t="str">
            <v>INSTITUCION DE DERECHO PUBLICO DE CARÁCTER ESPECIAL DE RANGO CONSTITUCIONAL</v>
          </cell>
          <cell r="BP1430">
            <v>0</v>
          </cell>
          <cell r="BQ1430">
            <v>0</v>
          </cell>
          <cell r="BR1430">
            <v>0</v>
          </cell>
          <cell r="BS1430">
            <v>0</v>
          </cell>
          <cell r="BT1430">
            <v>0</v>
          </cell>
          <cell r="BU1430" t="str">
            <v>NO APLICA S/N DCRTO 2818/13</v>
          </cell>
          <cell r="BV1430">
            <v>0</v>
          </cell>
          <cell r="BW1430">
            <v>0</v>
          </cell>
          <cell r="BX1430">
            <v>0</v>
          </cell>
          <cell r="BY1430">
            <v>0</v>
          </cell>
          <cell r="BZ1430">
            <v>0</v>
          </cell>
          <cell r="CA1430">
            <v>0</v>
          </cell>
          <cell r="CB1430">
            <v>0</v>
          </cell>
          <cell r="CC1430">
            <v>0</v>
          </cell>
          <cell r="CD1430">
            <v>0</v>
          </cell>
          <cell r="CE1430">
            <v>0</v>
          </cell>
          <cell r="CF1430">
            <v>330000000</v>
          </cell>
          <cell r="CG1430">
            <v>41565</v>
          </cell>
          <cell r="CH1430">
            <v>1018</v>
          </cell>
          <cell r="CI1430" t="str">
            <v>37312-03</v>
          </cell>
          <cell r="CJ1430" t="str">
            <v>Laura Constanza Chia Melo</v>
          </cell>
          <cell r="CK1430" t="str">
            <v>INFRAESTRUCTURA</v>
          </cell>
          <cell r="CL1430" t="str">
            <v>ORDINARIA</v>
          </cell>
          <cell r="CM1430">
            <v>0</v>
          </cell>
          <cell r="CN1430" t="str">
            <v>RESERVA</v>
          </cell>
          <cell r="CO1430" t="str">
            <v>N/A</v>
          </cell>
          <cell r="CP1430">
            <v>0</v>
          </cell>
          <cell r="CQ1430" t="str">
            <v>2013-5020155723</v>
          </cell>
          <cell r="CR1430">
            <v>0</v>
          </cell>
          <cell r="CS1430">
            <v>0</v>
          </cell>
          <cell r="CT1430">
            <v>0</v>
          </cell>
          <cell r="CU1430">
            <v>0</v>
          </cell>
          <cell r="CV1430">
            <v>0</v>
          </cell>
          <cell r="CW1430">
            <v>0</v>
          </cell>
          <cell r="CX1430">
            <v>0</v>
          </cell>
          <cell r="CY1430">
            <v>0</v>
          </cell>
          <cell r="CZ1430">
            <v>0</v>
          </cell>
          <cell r="DA1430">
            <v>0</v>
          </cell>
          <cell r="DB1430">
            <v>0</v>
          </cell>
          <cell r="DC1430">
            <v>0</v>
          </cell>
          <cell r="DD1430">
            <v>0</v>
          </cell>
          <cell r="DE1430">
            <v>0</v>
          </cell>
          <cell r="DF1430">
            <v>0</v>
          </cell>
          <cell r="DG1430">
            <v>0</v>
          </cell>
          <cell r="DH1430">
            <v>0</v>
          </cell>
          <cell r="DI1430">
            <v>0</v>
          </cell>
          <cell r="DJ1430">
            <v>0</v>
          </cell>
          <cell r="DK1430">
            <v>0</v>
          </cell>
          <cell r="DL1430">
            <v>0</v>
          </cell>
          <cell r="DM1430">
            <v>0</v>
          </cell>
          <cell r="DN1430">
            <v>0</v>
          </cell>
          <cell r="DO1430">
            <v>0</v>
          </cell>
          <cell r="DP1430">
            <v>0</v>
          </cell>
          <cell r="DQ1430">
            <v>0</v>
          </cell>
          <cell r="DR1430">
            <v>0</v>
          </cell>
          <cell r="DS1430">
            <v>0</v>
          </cell>
          <cell r="DT1430">
            <v>0</v>
          </cell>
          <cell r="DU1430">
            <v>0</v>
          </cell>
          <cell r="DV1430">
            <v>0</v>
          </cell>
          <cell r="DW1430">
            <v>0</v>
          </cell>
          <cell r="DX1430">
            <v>0</v>
          </cell>
          <cell r="DY1430">
            <v>0</v>
          </cell>
          <cell r="DZ1430">
            <v>0</v>
          </cell>
          <cell r="EA1430">
            <v>0</v>
          </cell>
          <cell r="EB1430">
            <v>0</v>
          </cell>
          <cell r="EC1430">
            <v>0</v>
          </cell>
          <cell r="ED1430">
            <v>0</v>
          </cell>
          <cell r="EE1430">
            <v>0</v>
          </cell>
          <cell r="EF1430">
            <v>0</v>
          </cell>
          <cell r="EG1430">
            <v>0</v>
          </cell>
          <cell r="EH1430">
            <v>0</v>
          </cell>
          <cell r="EI1430">
            <v>0</v>
          </cell>
          <cell r="EJ1430">
            <v>0</v>
          </cell>
        </row>
        <row r="1431">
          <cell r="B1431">
            <v>1584</v>
          </cell>
          <cell r="C1431">
            <v>41565</v>
          </cell>
          <cell r="D1431">
            <v>1023</v>
          </cell>
          <cell r="E1431" t="str">
            <v>Laura C</v>
          </cell>
          <cell r="F1431">
            <v>41565</v>
          </cell>
          <cell r="G1431" t="str">
            <v>DPS</v>
          </cell>
          <cell r="H1431" t="str">
            <v>173/12</v>
          </cell>
          <cell r="I1431">
            <v>2013</v>
          </cell>
          <cell r="J1431" t="str">
            <v>JAIME CARDENAS JARAMILLO</v>
          </cell>
          <cell r="K1431" t="str">
            <v>10.212.274-8</v>
          </cell>
          <cell r="L1431" t="str">
            <v>MANIZALES</v>
          </cell>
          <cell r="M1431" t="str">
            <v>CALLE 23 # 21-41 LOCAL 8B</v>
          </cell>
          <cell r="N1431">
            <v>8841992</v>
          </cell>
          <cell r="O1431" t="str">
            <v>ARRENDAMIENTO DEL INMUEBLE UBICADO EN LA CL 50 26-97 - MANIZALES Funcionamiento D. R. Caldas</v>
          </cell>
          <cell r="P1431">
            <v>37485468</v>
          </cell>
          <cell r="Q1431">
            <v>0</v>
          </cell>
          <cell r="R1431">
            <v>37485468</v>
          </cell>
          <cell r="S1431">
            <v>2913</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t="str">
            <v>GLADYS CECILIA ARANGO MARTINEZ</v>
          </cell>
          <cell r="AJ1431" t="str">
            <v>1ER $3.032.804 Y 12 PAGOS MENSUALES $3.123.789</v>
          </cell>
          <cell r="AK1431">
            <v>3196</v>
          </cell>
          <cell r="AL1431" t="str">
            <v>100000068139 DE 2012-10-02</v>
          </cell>
          <cell r="AM1431" t="str">
            <v>SOLICITUD DECIMO PRIMER PAGO CANON DE ARRENDAMIENTO CORRESPONDIENTE AL MES DE OCT/13</v>
          </cell>
          <cell r="AN1431">
            <v>2839808</v>
          </cell>
          <cell r="AO1431">
            <v>0</v>
          </cell>
          <cell r="AP1431">
            <v>0</v>
          </cell>
          <cell r="AQ1431">
            <v>0</v>
          </cell>
          <cell r="AR1431">
            <v>0</v>
          </cell>
          <cell r="AS1431">
            <v>0</v>
          </cell>
          <cell r="AT1431">
            <v>0</v>
          </cell>
          <cell r="AU1431">
            <v>0</v>
          </cell>
          <cell r="AV1431">
            <v>0.1</v>
          </cell>
          <cell r="AW1431">
            <v>0</v>
          </cell>
          <cell r="AX1431">
            <v>283981</v>
          </cell>
          <cell r="AY1431">
            <v>0</v>
          </cell>
          <cell r="AZ1431">
            <v>3123789</v>
          </cell>
          <cell r="BA1431" t="str">
            <v>NO</v>
          </cell>
          <cell r="BB1431" t="str">
            <v>NO</v>
          </cell>
          <cell r="BC1431" t="str">
            <v>NO</v>
          </cell>
          <cell r="BD1431" t="str">
            <v>NO</v>
          </cell>
          <cell r="BE1431" t="str">
            <v>COMUN</v>
          </cell>
          <cell r="BF1431" t="str">
            <v>NO</v>
          </cell>
          <cell r="BG1431" t="str">
            <v>ARRIENDO BIENES INMUBLES</v>
          </cell>
          <cell r="BH1431">
            <v>3.5000000000000003E-2</v>
          </cell>
          <cell r="BI1431">
            <v>0</v>
          </cell>
          <cell r="BJ1431">
            <v>0</v>
          </cell>
          <cell r="BK1431" t="str">
            <v>COMUN</v>
          </cell>
          <cell r="BL1431">
            <v>0.15</v>
          </cell>
          <cell r="BM1431">
            <v>0</v>
          </cell>
          <cell r="BN1431">
            <v>0</v>
          </cell>
          <cell r="BO1431" t="str">
            <v>MANIZALES (DPS NO ES AGENTE DE RETENCIÓN SEGÚN AUTO DE ARCHIVO JPA NRO. 035/2012)</v>
          </cell>
          <cell r="BP1431">
            <v>0</v>
          </cell>
          <cell r="BQ1431">
            <v>0</v>
          </cell>
          <cell r="BR1431">
            <v>0</v>
          </cell>
          <cell r="BS1431">
            <v>0</v>
          </cell>
          <cell r="BT1431">
            <v>0</v>
          </cell>
          <cell r="BU1431" t="str">
            <v>PERSONA NATURAL NO APLICA</v>
          </cell>
          <cell r="BV1431">
            <v>0</v>
          </cell>
          <cell r="BW1431">
            <v>99393</v>
          </cell>
          <cell r="BX1431">
            <v>0</v>
          </cell>
          <cell r="BY1431">
            <v>42597</v>
          </cell>
          <cell r="BZ1431">
            <v>0</v>
          </cell>
          <cell r="CA1431">
            <v>0</v>
          </cell>
          <cell r="CB1431">
            <v>0</v>
          </cell>
          <cell r="CC1431">
            <v>0</v>
          </cell>
          <cell r="CD1431">
            <v>0</v>
          </cell>
          <cell r="CE1431">
            <v>0</v>
          </cell>
          <cell r="CF1431">
            <v>2981799</v>
          </cell>
          <cell r="CG1431">
            <v>41565</v>
          </cell>
          <cell r="CH1431">
            <v>1023</v>
          </cell>
          <cell r="CI1431">
            <v>2913</v>
          </cell>
          <cell r="CJ1431" t="str">
            <v>Laura Constanza Chia Melo</v>
          </cell>
          <cell r="CK1431" t="str">
            <v>S.D. DE OPERACIONES</v>
          </cell>
          <cell r="CL1431" t="str">
            <v>GASTOS GENERALES</v>
          </cell>
          <cell r="CM1431" t="str">
            <v>20126003002000173E</v>
          </cell>
          <cell r="CN1431">
            <v>0</v>
          </cell>
          <cell r="CO1431" t="str">
            <v>N/A</v>
          </cell>
          <cell r="CP1431">
            <v>0</v>
          </cell>
          <cell r="CQ1431" t="str">
            <v>2013-6200156963</v>
          </cell>
          <cell r="CR1431">
            <v>0</v>
          </cell>
          <cell r="CS1431">
            <v>0</v>
          </cell>
          <cell r="CT1431">
            <v>0</v>
          </cell>
          <cell r="CU1431">
            <v>0</v>
          </cell>
          <cell r="CV1431">
            <v>0</v>
          </cell>
          <cell r="CW1431">
            <v>0</v>
          </cell>
          <cell r="CX1431">
            <v>0</v>
          </cell>
          <cell r="CY1431">
            <v>0</v>
          </cell>
          <cell r="CZ1431">
            <v>0</v>
          </cell>
          <cell r="DA1431">
            <v>0</v>
          </cell>
          <cell r="DB1431">
            <v>0</v>
          </cell>
          <cell r="DC1431">
            <v>0</v>
          </cell>
          <cell r="DD1431">
            <v>0</v>
          </cell>
          <cell r="DE1431">
            <v>0</v>
          </cell>
          <cell r="DF1431">
            <v>0</v>
          </cell>
          <cell r="DG1431">
            <v>0</v>
          </cell>
          <cell r="DH1431">
            <v>0</v>
          </cell>
          <cell r="DI1431">
            <v>0</v>
          </cell>
          <cell r="DJ1431">
            <v>0</v>
          </cell>
          <cell r="DK1431">
            <v>0</v>
          </cell>
          <cell r="DL1431">
            <v>0</v>
          </cell>
          <cell r="DM1431">
            <v>0</v>
          </cell>
          <cell r="DN1431">
            <v>0</v>
          </cell>
          <cell r="DO1431">
            <v>0</v>
          </cell>
          <cell r="DP1431">
            <v>0</v>
          </cell>
          <cell r="DQ1431">
            <v>0</v>
          </cell>
          <cell r="DR1431">
            <v>0</v>
          </cell>
          <cell r="DS1431">
            <v>0</v>
          </cell>
          <cell r="DT1431">
            <v>0</v>
          </cell>
          <cell r="DU1431">
            <v>0</v>
          </cell>
          <cell r="DV1431">
            <v>0</v>
          </cell>
          <cell r="DW1431">
            <v>0</v>
          </cell>
          <cell r="DX1431">
            <v>0</v>
          </cell>
          <cell r="DY1431">
            <v>0</v>
          </cell>
          <cell r="DZ1431">
            <v>0</v>
          </cell>
          <cell r="EA1431">
            <v>0</v>
          </cell>
          <cell r="EB1431">
            <v>0</v>
          </cell>
          <cell r="EC1431">
            <v>0</v>
          </cell>
          <cell r="ED1431">
            <v>0</v>
          </cell>
          <cell r="EE1431">
            <v>0</v>
          </cell>
          <cell r="EF1431">
            <v>0</v>
          </cell>
          <cell r="EG1431">
            <v>0</v>
          </cell>
          <cell r="EH1431">
            <v>0</v>
          </cell>
          <cell r="EI1431">
            <v>0</v>
          </cell>
          <cell r="EJ1431">
            <v>0</v>
          </cell>
        </row>
        <row r="1432">
          <cell r="B1432">
            <v>1585</v>
          </cell>
          <cell r="C1432">
            <v>41565</v>
          </cell>
          <cell r="D1432">
            <v>1026</v>
          </cell>
          <cell r="E1432" t="str">
            <v>Laura C</v>
          </cell>
          <cell r="F1432">
            <v>41565</v>
          </cell>
          <cell r="G1432" t="str">
            <v>FIP</v>
          </cell>
          <cell r="H1432" t="str">
            <v>66/2012</v>
          </cell>
          <cell r="I1432">
            <v>2012</v>
          </cell>
          <cell r="J1432" t="str">
            <v>UNION TEMPORAL UT TGE MTI LOGISTICA 2013</v>
          </cell>
          <cell r="K1432" t="str">
            <v>900.579.829-9</v>
          </cell>
          <cell r="L1432" t="str">
            <v>BOGOTÁ</v>
          </cell>
          <cell r="M1432" t="str">
            <v>Calle 46 A 82  54 IN 10</v>
          </cell>
          <cell r="N1432" t="str">
            <v>2940794  4160500</v>
          </cell>
          <cell r="O1432" t="str">
            <v>CONTRATAR LA CUSTODIA, ALISTAMIENTO, EMBALAJE, EMPAQUE Y DISTRIBUCIÓN DE MATERIAL DE CAPACITACIÓN Y OPERATIVO DEL PROGRAMA FAMILIAS EN ACCIÓN, CONFORME A LOS LISTADOS DE DISTRIBUCIÓN EN CADA UNO DE LOS MUNICIPIOS.</v>
          </cell>
          <cell r="P1432">
            <v>1800000000</v>
          </cell>
          <cell r="Q1432">
            <v>0</v>
          </cell>
          <cell r="R1432">
            <v>1800000000</v>
          </cell>
          <cell r="S1432" t="str">
            <v>45612-03</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t="str">
            <v>CECILIA GUTIERREZ OSPITIA</v>
          </cell>
          <cell r="AJ1432" t="str">
            <v>SE REALIZARÁ EL PAGO DE ACUERDO CON LOS SERVICIOS EFECTIVAMENTE ENTREGADOS Y RECIBIDOS A SATISFACCIÓN.</v>
          </cell>
          <cell r="AK1432">
            <v>11</v>
          </cell>
          <cell r="AL1432" t="str">
            <v>320000972297 DE 2012-12-27</v>
          </cell>
          <cell r="AM1432" t="str">
            <v>SOLICITUD PAGO POR SERVICIO DE DIGITALIZACIÓN, INDEXACIÓN, CONFORMACIÓN DE LA CARPETA ELECTRÓNICA Y ESTAMPADO DIGITAL DE FOLIOS, CAPTURA, RECOLECCIÓN DE FOLIOS Y TRANSPORTE CAJAS Y OTROS ELEMENTOS.</v>
          </cell>
          <cell r="AN1432">
            <v>19752124</v>
          </cell>
          <cell r="AO1432">
            <v>23242336</v>
          </cell>
          <cell r="AP1432">
            <v>0</v>
          </cell>
          <cell r="AQ1432">
            <v>0</v>
          </cell>
          <cell r="AR1432">
            <v>0</v>
          </cell>
          <cell r="AS1432">
            <v>0</v>
          </cell>
          <cell r="AT1432">
            <v>0</v>
          </cell>
          <cell r="AU1432">
            <v>0</v>
          </cell>
          <cell r="AV1432">
            <v>0.16</v>
          </cell>
          <cell r="AW1432">
            <v>0</v>
          </cell>
          <cell r="AX1432">
            <v>3160340</v>
          </cell>
          <cell r="AY1432">
            <v>0</v>
          </cell>
          <cell r="AZ1432">
            <v>46154800</v>
          </cell>
          <cell r="BA1432" t="str">
            <v>NO</v>
          </cell>
          <cell r="BB1432" t="str">
            <v>NO</v>
          </cell>
          <cell r="BC1432" t="str">
            <v>NO</v>
          </cell>
          <cell r="BD1432" t="str">
            <v>NO</v>
          </cell>
          <cell r="BE1432" t="str">
            <v>COMÚN</v>
          </cell>
          <cell r="BF1432" t="str">
            <v>NO</v>
          </cell>
          <cell r="BG1432" t="str">
            <v>INGRESOS PARA MANEJO TÉCNICO DE INFORMACIÓN -AUTORRETENEDORES RES 012922 DE 14/12/2011</v>
          </cell>
          <cell r="BH1432">
            <v>0</v>
          </cell>
          <cell r="BI1432" t="str">
            <v>INGRESOS PARA THOMAS EXPRESS -AUTORRETENEDOR RES.2469/98</v>
          </cell>
          <cell r="BJ1432">
            <v>0</v>
          </cell>
          <cell r="BK1432" t="str">
            <v>GRAN CONTRIBUYENTE</v>
          </cell>
          <cell r="BL1432">
            <v>0</v>
          </cell>
          <cell r="BM1432" t="str">
            <v>SERVICIO EXENTO</v>
          </cell>
          <cell r="BN1432">
            <v>0</v>
          </cell>
          <cell r="BO1432" t="str">
            <v xml:space="preserve">BOGOTÁ - MANEJO TÉCNICO DE INFORMACIÓN SA  </v>
          </cell>
          <cell r="BP1432">
            <v>9.6600000000000002E-3</v>
          </cell>
          <cell r="BQ1432" t="str">
            <v>BOGOTÁ TRANSPORTE- THOMAS GREG EXPRESS SA</v>
          </cell>
          <cell r="BR1432">
            <v>4.1399999999999996E-3</v>
          </cell>
          <cell r="BS1432">
            <v>0</v>
          </cell>
          <cell r="BT1432">
            <v>0</v>
          </cell>
          <cell r="BU1432" t="str">
            <v>NO APLICA S/N DCRTO 2818/13</v>
          </cell>
          <cell r="BV1432">
            <v>0</v>
          </cell>
          <cell r="BW1432">
            <v>0</v>
          </cell>
          <cell r="BX1432">
            <v>0</v>
          </cell>
          <cell r="BY1432">
            <v>0</v>
          </cell>
          <cell r="BZ1432">
            <v>0</v>
          </cell>
          <cell r="CA1432">
            <v>190806</v>
          </cell>
          <cell r="CB1432">
            <v>96223</v>
          </cell>
          <cell r="CC1432">
            <v>0</v>
          </cell>
          <cell r="CD1432">
            <v>0</v>
          </cell>
          <cell r="CE1432">
            <v>0</v>
          </cell>
          <cell r="CF1432">
            <v>45867771</v>
          </cell>
          <cell r="CG1432">
            <v>41565</v>
          </cell>
          <cell r="CH1432">
            <v>1026</v>
          </cell>
          <cell r="CI1432" t="str">
            <v>45612-03</v>
          </cell>
          <cell r="CJ1432" t="str">
            <v>Laura Constanza Chia Melo</v>
          </cell>
          <cell r="CK1432" t="str">
            <v>GT FAMILIAS EN ACCIÓN</v>
          </cell>
          <cell r="CL1432" t="str">
            <v>ORDINARIA</v>
          </cell>
          <cell r="CM1432" t="str">
            <v>201261003018000066E</v>
          </cell>
          <cell r="CN1432" t="str">
            <v>RESERVA</v>
          </cell>
          <cell r="CO1432" t="str">
            <v>NO APLICA</v>
          </cell>
          <cell r="CP1432">
            <v>0</v>
          </cell>
          <cell r="CQ1432" t="str">
            <v>2013-3100157003</v>
          </cell>
          <cell r="CR1432" t="str">
            <v>UNIÓN TEMPORAL CONFORMADA POR MANEJO TÉCNICO DE INFORMACIÓN SA NIT 900.011.545-4  (50%) Y THOMAS GREG EXPRESS SA NIT 800.215.592-4 (50%)</v>
          </cell>
          <cell r="CS1432">
            <v>0</v>
          </cell>
          <cell r="CT1432">
            <v>0</v>
          </cell>
          <cell r="CU1432">
            <v>0</v>
          </cell>
          <cell r="CV1432">
            <v>0</v>
          </cell>
          <cell r="CW1432">
            <v>0</v>
          </cell>
          <cell r="CX1432">
            <v>0</v>
          </cell>
          <cell r="CY1432">
            <v>0</v>
          </cell>
          <cell r="CZ1432">
            <v>0</v>
          </cell>
          <cell r="DA1432">
            <v>0</v>
          </cell>
          <cell r="DB1432">
            <v>0</v>
          </cell>
          <cell r="DC1432">
            <v>0</v>
          </cell>
          <cell r="DD1432">
            <v>0</v>
          </cell>
          <cell r="DE1432">
            <v>0</v>
          </cell>
          <cell r="DF1432">
            <v>0</v>
          </cell>
          <cell r="DG1432">
            <v>0</v>
          </cell>
          <cell r="DH1432">
            <v>0</v>
          </cell>
          <cell r="DI1432">
            <v>0</v>
          </cell>
          <cell r="DJ1432">
            <v>0</v>
          </cell>
          <cell r="DK1432">
            <v>0</v>
          </cell>
          <cell r="DL1432">
            <v>0</v>
          </cell>
          <cell r="DM1432">
            <v>0</v>
          </cell>
          <cell r="DN1432">
            <v>0</v>
          </cell>
          <cell r="DO1432">
            <v>0</v>
          </cell>
          <cell r="DP1432">
            <v>0</v>
          </cell>
          <cell r="DQ1432">
            <v>0</v>
          </cell>
          <cell r="DR1432">
            <v>0</v>
          </cell>
          <cell r="DS1432">
            <v>0</v>
          </cell>
          <cell r="DT1432">
            <v>0</v>
          </cell>
          <cell r="DU1432">
            <v>0</v>
          </cell>
          <cell r="DV1432">
            <v>0</v>
          </cell>
          <cell r="DW1432">
            <v>0</v>
          </cell>
          <cell r="DX1432">
            <v>0</v>
          </cell>
          <cell r="DY1432">
            <v>0</v>
          </cell>
          <cell r="DZ1432">
            <v>0</v>
          </cell>
          <cell r="EA1432">
            <v>0</v>
          </cell>
          <cell r="EB1432">
            <v>0</v>
          </cell>
          <cell r="EC1432">
            <v>0</v>
          </cell>
          <cell r="ED1432">
            <v>0</v>
          </cell>
          <cell r="EE1432">
            <v>0</v>
          </cell>
          <cell r="EF1432">
            <v>0</v>
          </cell>
          <cell r="EG1432">
            <v>0</v>
          </cell>
          <cell r="EH1432">
            <v>0</v>
          </cell>
          <cell r="EI1432">
            <v>0</v>
          </cell>
          <cell r="EJ1432">
            <v>0</v>
          </cell>
        </row>
        <row r="1433">
          <cell r="B1433">
            <v>1556</v>
          </cell>
          <cell r="C1433">
            <v>41563</v>
          </cell>
          <cell r="D1433">
            <v>1004</v>
          </cell>
          <cell r="E1433" t="str">
            <v>Martha L</v>
          </cell>
          <cell r="F1433">
            <v>41563</v>
          </cell>
          <cell r="G1433" t="str">
            <v>DPS</v>
          </cell>
          <cell r="H1433" t="str">
            <v>CONVENIO 023/13</v>
          </cell>
          <cell r="I1433">
            <v>2013</v>
          </cell>
          <cell r="J1433" t="str">
            <v>OFICINA DE LAS NACIONES UNIDAS CONTRA LA DROGA Y EL DELITO - UNODC</v>
          </cell>
          <cell r="K1433" t="str">
            <v>830.093.042-9</v>
          </cell>
          <cell r="L1433" t="str">
            <v>BOGOTA</v>
          </cell>
          <cell r="M1433" t="str">
            <v>CL 102 No. 17 A 61</v>
          </cell>
          <cell r="N1433" t="str">
            <v>646 7000</v>
          </cell>
          <cell r="O1433" t="str">
            <v>PROYECTO COL/Y12 "AUNAR ESFUERZOS  PARA PROMOVER LA AUTOGESTION DE LAS UNIDADES PRODUCTIVAS DEL SECTOR DE LA INCLUSION SOCIAL Y LA RECONCILIACION, POR MEDIO DEL MONITOREO, ASISTENCIA TECNICA, FORTALECIMIENTO ORGANIZACIONAL, ALIANZAS PUBLICO PRIVADAS Y APA</v>
          </cell>
          <cell r="P1433">
            <v>2100000000</v>
          </cell>
          <cell r="Q1433">
            <v>0</v>
          </cell>
          <cell r="R1433">
            <v>2100000000</v>
          </cell>
          <cell r="S1433" t="str">
            <v>27113-3</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t="str">
            <v>JUAN JOSE ECHEVERRI MESA</v>
          </cell>
          <cell r="AJ1433" t="str">
            <v>1ER DESEMBOLSO  POR  $840.000.000, 2DO DESEMBOLSO  POR $840.000.000, TERCER DESEMBOLSO POR $420.000.000 PREVIO CUMPLIMIENTO DE LOS REQUISITOS CLAUSULA TERCERA</v>
          </cell>
          <cell r="AK1433" t="str">
            <v>CUENTA DE COBRO No 348</v>
          </cell>
          <cell r="AL1433" t="str">
            <v>N/A</v>
          </cell>
          <cell r="AM1433" t="str">
            <v>SOLICITUD PRIMER DESEMBOLSO DEL APORTE DPS</v>
          </cell>
          <cell r="AN1433">
            <v>840000000</v>
          </cell>
          <cell r="AO1433">
            <v>0</v>
          </cell>
          <cell r="AP1433">
            <v>0</v>
          </cell>
          <cell r="AQ1433">
            <v>0</v>
          </cell>
          <cell r="AR1433">
            <v>0</v>
          </cell>
          <cell r="AS1433">
            <v>0</v>
          </cell>
          <cell r="AT1433">
            <v>0</v>
          </cell>
          <cell r="AU1433">
            <v>0</v>
          </cell>
          <cell r="AV1433">
            <v>0</v>
          </cell>
          <cell r="AW1433">
            <v>0</v>
          </cell>
          <cell r="AX1433">
            <v>0</v>
          </cell>
          <cell r="AY1433">
            <v>0</v>
          </cell>
          <cell r="AZ1433">
            <v>840000000</v>
          </cell>
          <cell r="BA1433" t="str">
            <v>NO</v>
          </cell>
          <cell r="BB1433" t="str">
            <v>NO</v>
          </cell>
          <cell r="BC1433" t="str">
            <v>NO</v>
          </cell>
          <cell r="BD1433" t="str">
            <v>NO</v>
          </cell>
          <cell r="BE1433" t="str">
            <v>ORGANISMO INTERNACIONAL</v>
          </cell>
          <cell r="BF1433" t="str">
            <v>NO</v>
          </cell>
          <cell r="BG1433" t="str">
            <v>ORGANISMO INTERNACIONAL</v>
          </cell>
          <cell r="BH1433">
            <v>0</v>
          </cell>
          <cell r="BI1433">
            <v>0</v>
          </cell>
          <cell r="BJ1433">
            <v>0</v>
          </cell>
          <cell r="BK1433" t="str">
            <v>ORGANISMO INTERNACIONAL</v>
          </cell>
          <cell r="BL1433">
            <v>0</v>
          </cell>
          <cell r="BM1433">
            <v>0</v>
          </cell>
          <cell r="BN1433">
            <v>0</v>
          </cell>
          <cell r="BO1433" t="str">
            <v>BOGOTA</v>
          </cell>
          <cell r="BP1433">
            <v>0</v>
          </cell>
          <cell r="BQ1433">
            <v>0</v>
          </cell>
          <cell r="BR1433">
            <v>0</v>
          </cell>
          <cell r="BS1433">
            <v>0</v>
          </cell>
          <cell r="BT1433">
            <v>0</v>
          </cell>
          <cell r="BU1433">
            <v>0</v>
          </cell>
          <cell r="BV1433">
            <v>0</v>
          </cell>
          <cell r="BW1433">
            <v>0</v>
          </cell>
          <cell r="BX1433">
            <v>0</v>
          </cell>
          <cell r="BY1433">
            <v>0</v>
          </cell>
          <cell r="BZ1433">
            <v>0</v>
          </cell>
          <cell r="CA1433">
            <v>0</v>
          </cell>
          <cell r="CB1433">
            <v>0</v>
          </cell>
          <cell r="CC1433">
            <v>0</v>
          </cell>
          <cell r="CD1433">
            <v>0</v>
          </cell>
          <cell r="CE1433">
            <v>0</v>
          </cell>
          <cell r="CF1433">
            <v>840000000</v>
          </cell>
          <cell r="CG1433">
            <v>41563</v>
          </cell>
          <cell r="CH1433">
            <v>1004</v>
          </cell>
          <cell r="CI1433" t="str">
            <v>27113-3</v>
          </cell>
          <cell r="CJ1433" t="str">
            <v>Martha Cecilia López Cortez</v>
          </cell>
          <cell r="CK1433" t="str">
            <v>GT SOSTENIBILIDAD ESTRATEGICA</v>
          </cell>
          <cell r="CL1433" t="str">
            <v>ORDINARIA</v>
          </cell>
          <cell r="CM1433" t="str">
            <v>ORFEO 201361003204000023E</v>
          </cell>
          <cell r="CN1433">
            <v>0</v>
          </cell>
          <cell r="CO1433" t="str">
            <v>N/A</v>
          </cell>
          <cell r="CP1433">
            <v>0</v>
          </cell>
          <cell r="CQ1433" t="str">
            <v>2013-4050153113</v>
          </cell>
          <cell r="CR1433">
            <v>0</v>
          </cell>
          <cell r="CS1433">
            <v>0</v>
          </cell>
          <cell r="CT1433">
            <v>0</v>
          </cell>
          <cell r="CU1433">
            <v>0</v>
          </cell>
          <cell r="CV1433">
            <v>0</v>
          </cell>
          <cell r="CW1433">
            <v>0</v>
          </cell>
          <cell r="CX1433">
            <v>0</v>
          </cell>
          <cell r="CY1433">
            <v>0</v>
          </cell>
          <cell r="CZ1433">
            <v>0</v>
          </cell>
          <cell r="DA1433">
            <v>0</v>
          </cell>
          <cell r="DB1433">
            <v>0</v>
          </cell>
          <cell r="DC1433">
            <v>0</v>
          </cell>
          <cell r="DD1433">
            <v>0</v>
          </cell>
          <cell r="DE1433">
            <v>0</v>
          </cell>
          <cell r="DF1433">
            <v>0</v>
          </cell>
          <cell r="DG1433">
            <v>0</v>
          </cell>
          <cell r="DH1433">
            <v>0</v>
          </cell>
          <cell r="DI1433">
            <v>0</v>
          </cell>
          <cell r="DJ1433">
            <v>0</v>
          </cell>
          <cell r="DK1433">
            <v>0</v>
          </cell>
          <cell r="DL1433">
            <v>0</v>
          </cell>
          <cell r="DM1433">
            <v>0</v>
          </cell>
          <cell r="DN1433">
            <v>0</v>
          </cell>
          <cell r="DO1433">
            <v>0</v>
          </cell>
          <cell r="DP1433">
            <v>0</v>
          </cell>
          <cell r="DQ1433">
            <v>0</v>
          </cell>
          <cell r="DR1433">
            <v>0</v>
          </cell>
          <cell r="DS1433">
            <v>0</v>
          </cell>
          <cell r="DT1433">
            <v>0</v>
          </cell>
          <cell r="DU1433">
            <v>0</v>
          </cell>
          <cell r="DV1433">
            <v>0</v>
          </cell>
          <cell r="DW1433">
            <v>0</v>
          </cell>
          <cell r="DX1433">
            <v>0</v>
          </cell>
          <cell r="DY1433">
            <v>0</v>
          </cell>
          <cell r="DZ1433">
            <v>0</v>
          </cell>
          <cell r="EA1433">
            <v>0</v>
          </cell>
          <cell r="EB1433">
            <v>0</v>
          </cell>
          <cell r="EC1433">
            <v>0</v>
          </cell>
          <cell r="ED1433">
            <v>0</v>
          </cell>
          <cell r="EE1433">
            <v>0</v>
          </cell>
          <cell r="EF1433">
            <v>0</v>
          </cell>
          <cell r="EG1433">
            <v>0</v>
          </cell>
          <cell r="EH1433">
            <v>0</v>
          </cell>
          <cell r="EI1433">
            <v>0</v>
          </cell>
          <cell r="EJ1433">
            <v>0</v>
          </cell>
        </row>
        <row r="1434">
          <cell r="B1434">
            <v>1558</v>
          </cell>
          <cell r="C1434">
            <v>41563</v>
          </cell>
          <cell r="D1434">
            <v>1008</v>
          </cell>
          <cell r="E1434" t="str">
            <v>Martha L</v>
          </cell>
          <cell r="F1434">
            <v>41563</v>
          </cell>
          <cell r="G1434" t="str">
            <v>DPS</v>
          </cell>
          <cell r="H1434" t="str">
            <v>155/2013</v>
          </cell>
          <cell r="I1434">
            <v>2013</v>
          </cell>
          <cell r="J1434" t="str">
            <v>HOLLMAN LADINO PAREDES</v>
          </cell>
          <cell r="K1434" t="str">
            <v>73,168,670-2</v>
          </cell>
          <cell r="L1434" t="str">
            <v>BOGOTA</v>
          </cell>
          <cell r="M1434" t="str">
            <v>CR 115A 89B20 IN4 AP101</v>
          </cell>
          <cell r="N1434" t="str">
            <v>313440 7677</v>
          </cell>
          <cell r="O1434" t="str">
            <v>PRESTAR AL DPS POR SUS PROPIOS MEDIOS, CON PLENA AUTONOMIA TECNICA Y ADMINISTRATIVA, SUS SERVICIOS PROFESIONALES EN LA SUBDIRECCION DE OPERACIONES PARA OPTIMIZAR, AJUSTAR LA FUNCIONALIDAD, DESARROLLAR FUNCIONALIDADES ESPECIFICAS Y MIGRACION DE INFORMACION</v>
          </cell>
          <cell r="P1434">
            <v>15000000</v>
          </cell>
          <cell r="Q1434">
            <v>0</v>
          </cell>
          <cell r="R1434">
            <v>15000000</v>
          </cell>
          <cell r="S1434">
            <v>586813</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t="str">
            <v>MAURICIO GUTIERREZ ORTIZ</v>
          </cell>
          <cell r="AJ1434" t="str">
            <v>EL DPS PAGARA AL CONTRATISTA EL VALOR DEL CONTRATO EN 3 PAGOS IGUALES POR VALOR DE $5.000.000CADA UNO PREVIO CUMPLIMIENTO DE LOS REQUISITOS DE LA CLAUSULA CUARTA</v>
          </cell>
          <cell r="AK1434" t="str">
            <v>CC</v>
          </cell>
          <cell r="AL1434" t="str">
            <v>N/A</v>
          </cell>
          <cell r="AM1434" t="str">
            <v xml:space="preserve">SOLICITUD SEGUNDO PAGO </v>
          </cell>
          <cell r="AN1434">
            <v>3322500</v>
          </cell>
          <cell r="AO1434">
            <v>1677500</v>
          </cell>
          <cell r="AP1434">
            <v>0</v>
          </cell>
          <cell r="AQ1434">
            <v>0</v>
          </cell>
          <cell r="AR1434">
            <v>0</v>
          </cell>
          <cell r="AS1434">
            <v>0</v>
          </cell>
          <cell r="AT1434">
            <v>0</v>
          </cell>
          <cell r="AU1434">
            <v>0</v>
          </cell>
          <cell r="AV1434">
            <v>0</v>
          </cell>
          <cell r="AW1434">
            <v>0</v>
          </cell>
          <cell r="AX1434">
            <v>0</v>
          </cell>
          <cell r="AY1434">
            <v>0</v>
          </cell>
          <cell r="AZ1434">
            <v>5000000</v>
          </cell>
          <cell r="BA1434" t="str">
            <v>NO</v>
          </cell>
          <cell r="BB1434">
            <v>0</v>
          </cell>
          <cell r="BC1434" t="str">
            <v>NO</v>
          </cell>
          <cell r="BD1434" t="str">
            <v>NO</v>
          </cell>
          <cell r="BE1434" t="str">
            <v>SIMPLIFICADO</v>
          </cell>
          <cell r="BF1434" t="str">
            <v>NO</v>
          </cell>
          <cell r="BG1434" t="str">
            <v>HONORARIOS</v>
          </cell>
          <cell r="BH1434">
            <v>4.4429999999999997E-2</v>
          </cell>
          <cell r="BI1434">
            <v>0</v>
          </cell>
          <cell r="BJ1434">
            <v>0</v>
          </cell>
          <cell r="BK1434">
            <v>0</v>
          </cell>
          <cell r="BL1434">
            <v>0</v>
          </cell>
          <cell r="BM1434">
            <v>0</v>
          </cell>
          <cell r="BN1434">
            <v>0</v>
          </cell>
          <cell r="BO1434" t="str">
            <v>BOGOTA ACT 6201</v>
          </cell>
          <cell r="BP1434">
            <v>0</v>
          </cell>
          <cell r="BQ1434">
            <v>0</v>
          </cell>
          <cell r="BR1434">
            <v>0</v>
          </cell>
          <cell r="BS1434">
            <v>0</v>
          </cell>
          <cell r="BT1434">
            <v>0</v>
          </cell>
          <cell r="BU1434">
            <v>0</v>
          </cell>
          <cell r="BV1434">
            <v>0</v>
          </cell>
          <cell r="BW1434">
            <v>147619</v>
          </cell>
          <cell r="BX1434">
            <v>0</v>
          </cell>
          <cell r="BY1434">
            <v>0</v>
          </cell>
          <cell r="BZ1434">
            <v>0</v>
          </cell>
          <cell r="CA1434">
            <v>0</v>
          </cell>
          <cell r="CB1434">
            <v>0</v>
          </cell>
          <cell r="CC1434">
            <v>0</v>
          </cell>
          <cell r="CD1434">
            <v>0</v>
          </cell>
          <cell r="CE1434">
            <v>0</v>
          </cell>
          <cell r="CF1434">
            <v>4815093</v>
          </cell>
          <cell r="CG1434">
            <v>41563</v>
          </cell>
          <cell r="CH1434">
            <v>1008</v>
          </cell>
          <cell r="CI1434">
            <v>586813</v>
          </cell>
          <cell r="CJ1434" t="str">
            <v>Martha Cecilia López Cortez</v>
          </cell>
          <cell r="CK1434" t="str">
            <v>GT GESTION DOCUMENTAL</v>
          </cell>
          <cell r="CL1434" t="str">
            <v>GASTOS PERSONAL</v>
          </cell>
          <cell r="CM1434">
            <v>0</v>
          </cell>
          <cell r="CN1434">
            <v>0</v>
          </cell>
          <cell r="CO1434">
            <v>0</v>
          </cell>
          <cell r="CP1434">
            <v>0</v>
          </cell>
          <cell r="CQ1434" t="str">
            <v>2013-6200138983</v>
          </cell>
          <cell r="CR1434">
            <v>0</v>
          </cell>
          <cell r="CS1434">
            <v>0</v>
          </cell>
          <cell r="CT1434">
            <v>0</v>
          </cell>
          <cell r="CU1434">
            <v>0</v>
          </cell>
          <cell r="CV1434">
            <v>37288</v>
          </cell>
          <cell r="CW1434" t="str">
            <v>BOGOTA ACT 6201</v>
          </cell>
          <cell r="CX1434">
            <v>4430000</v>
          </cell>
          <cell r="CY1434">
            <v>9.6600000000000002E-3</v>
          </cell>
          <cell r="CZ1434">
            <v>0</v>
          </cell>
          <cell r="DA1434">
            <v>0</v>
          </cell>
          <cell r="DB1434">
            <v>0</v>
          </cell>
          <cell r="DC1434" t="str">
            <v>ICA BOGOTA LIQ 1382 DEV</v>
          </cell>
          <cell r="DD1434">
            <v>-570000</v>
          </cell>
          <cell r="DE1434">
            <v>9.6600000000000002E-3</v>
          </cell>
          <cell r="DF1434">
            <v>0</v>
          </cell>
          <cell r="DG1434">
            <v>0</v>
          </cell>
          <cell r="DH1434">
            <v>0</v>
          </cell>
          <cell r="DI1434">
            <v>0</v>
          </cell>
          <cell r="DJ1434">
            <v>0</v>
          </cell>
          <cell r="DK1434">
            <v>0</v>
          </cell>
          <cell r="DL1434">
            <v>0</v>
          </cell>
          <cell r="DM1434">
            <v>0</v>
          </cell>
          <cell r="DN1434">
            <v>0</v>
          </cell>
          <cell r="DO1434">
            <v>0</v>
          </cell>
          <cell r="DP1434">
            <v>0</v>
          </cell>
          <cell r="DQ1434">
            <v>0</v>
          </cell>
          <cell r="DR1434">
            <v>0</v>
          </cell>
          <cell r="DS1434">
            <v>0</v>
          </cell>
          <cell r="DT1434">
            <v>0</v>
          </cell>
          <cell r="DU1434">
            <v>0</v>
          </cell>
          <cell r="DV1434">
            <v>0</v>
          </cell>
          <cell r="DW1434">
            <v>0</v>
          </cell>
          <cell r="DX1434">
            <v>0</v>
          </cell>
          <cell r="DY1434">
            <v>0</v>
          </cell>
          <cell r="DZ1434">
            <v>0</v>
          </cell>
          <cell r="EA1434">
            <v>0</v>
          </cell>
          <cell r="EB1434">
            <v>0</v>
          </cell>
          <cell r="EC1434">
            <v>0</v>
          </cell>
          <cell r="ED1434">
            <v>0</v>
          </cell>
          <cell r="EE1434">
            <v>0</v>
          </cell>
          <cell r="EF1434">
            <v>0</v>
          </cell>
          <cell r="EG1434">
            <v>0</v>
          </cell>
          <cell r="EH1434">
            <v>0</v>
          </cell>
          <cell r="EI1434">
            <v>0</v>
          </cell>
          <cell r="EJ1434">
            <v>0</v>
          </cell>
        </row>
        <row r="1435">
          <cell r="B1435">
            <v>1565</v>
          </cell>
          <cell r="C1435">
            <v>41564</v>
          </cell>
          <cell r="D1435">
            <v>1008</v>
          </cell>
          <cell r="E1435" t="str">
            <v>Martha L</v>
          </cell>
          <cell r="F1435">
            <v>41564</v>
          </cell>
          <cell r="G1435" t="str">
            <v>DPS</v>
          </cell>
          <cell r="H1435" t="str">
            <v>155/2013</v>
          </cell>
          <cell r="I1435">
            <v>2013</v>
          </cell>
          <cell r="J1435" t="str">
            <v>HOLLMAN LADINO PAREDES</v>
          </cell>
          <cell r="K1435" t="str">
            <v>73,168,670-2</v>
          </cell>
          <cell r="L1435" t="str">
            <v>BOGOTA</v>
          </cell>
          <cell r="M1435" t="str">
            <v>CR 115A 89B20 IN4 AP101</v>
          </cell>
          <cell r="N1435" t="str">
            <v>313440 7677</v>
          </cell>
          <cell r="O1435" t="str">
            <v>PRESTAR AL DPS POR SUS PROPIOS MEDIOS, CON PLENA AUTONOMIA TECNICA Y ADMINISTRATIVA, SUS SERVICIOS PROFESIONALES EN LA SUBDIRECCION DE OPERACIONES PARA OPTIMIZAR, AJUSTAR LA FUNCIONALIDAD, DESARROLLAR FUNCIONALIDADES ESPECIFICAS Y MIGRACION DE INFORMACION</v>
          </cell>
          <cell r="P1435">
            <v>15000000</v>
          </cell>
          <cell r="Q1435">
            <v>0</v>
          </cell>
          <cell r="R1435">
            <v>15000000</v>
          </cell>
          <cell r="S1435">
            <v>586813</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t="str">
            <v>MAURICIO GUTIERREZ ORTIZ</v>
          </cell>
          <cell r="AJ1435" t="str">
            <v>EL DPS PAGARA AL CONTRATISTA EL VALOR DEL CONTRATO EN 3 PAGOS IGUALES POR VALOR DE $5.000.000CADA UNO PREVIO CUMPLIMIENTO DE LOS REQUISITOS DE LA CLAUSULA CUARTA</v>
          </cell>
          <cell r="AK1435" t="str">
            <v>CC</v>
          </cell>
          <cell r="AL1435" t="str">
            <v>N/A</v>
          </cell>
          <cell r="AM1435" t="str">
            <v>DEVOLUCION RETENCION LIQUID 1382</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t="str">
            <v>NO</v>
          </cell>
          <cell r="BB1435">
            <v>0</v>
          </cell>
          <cell r="BC1435" t="str">
            <v>NO</v>
          </cell>
          <cell r="BD1435" t="str">
            <v>NO</v>
          </cell>
          <cell r="BE1435" t="str">
            <v>SIMPLIFICADO</v>
          </cell>
          <cell r="BF1435" t="str">
            <v>NO</v>
          </cell>
          <cell r="BG1435">
            <v>0</v>
          </cell>
          <cell r="BH1435">
            <v>0</v>
          </cell>
          <cell r="BI1435">
            <v>0</v>
          </cell>
          <cell r="BJ1435">
            <v>0</v>
          </cell>
          <cell r="BK1435">
            <v>0</v>
          </cell>
          <cell r="BL1435">
            <v>0</v>
          </cell>
          <cell r="BM1435">
            <v>0</v>
          </cell>
          <cell r="BN1435">
            <v>0</v>
          </cell>
          <cell r="BO1435" t="str">
            <v>BOGOTA ACT 6201</v>
          </cell>
          <cell r="BP1435">
            <v>0</v>
          </cell>
          <cell r="BQ1435">
            <v>0</v>
          </cell>
          <cell r="BR1435">
            <v>0</v>
          </cell>
          <cell r="BS1435">
            <v>0</v>
          </cell>
          <cell r="BT1435">
            <v>0</v>
          </cell>
          <cell r="BU1435">
            <v>0</v>
          </cell>
          <cell r="BV1435">
            <v>0</v>
          </cell>
          <cell r="BW1435">
            <v>0</v>
          </cell>
          <cell r="BX1435">
            <v>0</v>
          </cell>
          <cell r="BY1435">
            <v>0</v>
          </cell>
          <cell r="BZ1435">
            <v>0</v>
          </cell>
          <cell r="CA1435">
            <v>0</v>
          </cell>
          <cell r="CB1435">
            <v>0</v>
          </cell>
          <cell r="CC1435">
            <v>0</v>
          </cell>
          <cell r="CD1435">
            <v>0</v>
          </cell>
          <cell r="CE1435">
            <v>0</v>
          </cell>
          <cell r="CF1435">
            <v>27381</v>
          </cell>
          <cell r="CG1435">
            <v>41564</v>
          </cell>
          <cell r="CH1435">
            <v>1008</v>
          </cell>
          <cell r="CI1435">
            <v>586813</v>
          </cell>
          <cell r="CJ1435" t="str">
            <v>Martha Cecilia López Cortez</v>
          </cell>
          <cell r="CK1435" t="str">
            <v>GT GESTION DOCUMENTAL</v>
          </cell>
          <cell r="CL1435" t="str">
            <v>GASTOS PERSONAL</v>
          </cell>
          <cell r="CM1435">
            <v>0</v>
          </cell>
          <cell r="CN1435">
            <v>0</v>
          </cell>
          <cell r="CO1435">
            <v>0</v>
          </cell>
          <cell r="CP1435">
            <v>0</v>
          </cell>
          <cell r="CQ1435" t="str">
            <v>2013-6200138983</v>
          </cell>
          <cell r="CR1435">
            <v>0</v>
          </cell>
          <cell r="CS1435">
            <v>0</v>
          </cell>
          <cell r="CT1435" t="str">
            <v>OBLIGACION 1988613</v>
          </cell>
          <cell r="CU1435">
            <v>0</v>
          </cell>
          <cell r="CV1435">
            <v>-27381</v>
          </cell>
          <cell r="CW1435">
            <v>0</v>
          </cell>
          <cell r="CX1435">
            <v>0</v>
          </cell>
          <cell r="CY1435">
            <v>0</v>
          </cell>
          <cell r="CZ1435" t="str">
            <v>SERVICIOS SOFTWARE LIQ 1382 DEV</v>
          </cell>
          <cell r="DA1435">
            <v>-782323</v>
          </cell>
          <cell r="DB1435">
            <v>3.5000000000000003E-2</v>
          </cell>
          <cell r="DC1435">
            <v>0</v>
          </cell>
          <cell r="DD1435">
            <v>0</v>
          </cell>
          <cell r="DE1435">
            <v>0</v>
          </cell>
          <cell r="DF1435">
            <v>0</v>
          </cell>
          <cell r="DG1435">
            <v>0</v>
          </cell>
          <cell r="DH1435">
            <v>0</v>
          </cell>
          <cell r="DI1435">
            <v>0</v>
          </cell>
          <cell r="DJ1435">
            <v>0</v>
          </cell>
          <cell r="DK1435">
            <v>0</v>
          </cell>
          <cell r="DL1435">
            <v>0</v>
          </cell>
          <cell r="DM1435">
            <v>0</v>
          </cell>
          <cell r="DN1435">
            <v>0</v>
          </cell>
          <cell r="DO1435">
            <v>0</v>
          </cell>
          <cell r="DP1435">
            <v>0</v>
          </cell>
          <cell r="DQ1435">
            <v>0</v>
          </cell>
          <cell r="DR1435">
            <v>0</v>
          </cell>
          <cell r="DS1435">
            <v>0</v>
          </cell>
          <cell r="DT1435">
            <v>0</v>
          </cell>
          <cell r="DU1435">
            <v>0</v>
          </cell>
          <cell r="DV1435">
            <v>0</v>
          </cell>
          <cell r="DW1435">
            <v>0</v>
          </cell>
          <cell r="DX1435">
            <v>0</v>
          </cell>
          <cell r="DY1435">
            <v>0</v>
          </cell>
          <cell r="DZ1435">
            <v>0</v>
          </cell>
          <cell r="EA1435">
            <v>0</v>
          </cell>
          <cell r="EB1435">
            <v>0</v>
          </cell>
          <cell r="EC1435">
            <v>0</v>
          </cell>
          <cell r="ED1435">
            <v>0</v>
          </cell>
          <cell r="EE1435">
            <v>0</v>
          </cell>
          <cell r="EF1435">
            <v>0</v>
          </cell>
          <cell r="EG1435">
            <v>0</v>
          </cell>
          <cell r="EH1435">
            <v>0</v>
          </cell>
          <cell r="EI1435">
            <v>0</v>
          </cell>
          <cell r="EJ1435">
            <v>0</v>
          </cell>
        </row>
        <row r="1436">
          <cell r="B1436">
            <v>1567</v>
          </cell>
          <cell r="C1436">
            <v>41565</v>
          </cell>
          <cell r="D1436">
            <v>1013</v>
          </cell>
          <cell r="E1436" t="str">
            <v>Martha L</v>
          </cell>
          <cell r="F1436">
            <v>41565</v>
          </cell>
          <cell r="G1436" t="str">
            <v>DPS</v>
          </cell>
          <cell r="H1436" t="str">
            <v>221/12</v>
          </cell>
          <cell r="I1436">
            <v>2013</v>
          </cell>
          <cell r="J1436" t="str">
            <v>PANAMERICANA OUTSOURCING S.A.</v>
          </cell>
          <cell r="K1436" t="str">
            <v>830.077.655-6</v>
          </cell>
          <cell r="L1436" t="str">
            <v>BOGOTA</v>
          </cell>
          <cell r="M1436" t="str">
            <v>CL 64 93 95</v>
          </cell>
          <cell r="N1436">
            <v>29106900</v>
          </cell>
          <cell r="O1436" t="str">
            <v>CONTRATAR EL SUMINISTRO DE PAPELERIA,Y DISTRIBUCION DE PAPELERIA UTILES DE ESCRITORIO Y DE OFICINA, E INSUMOS PARA EQUIPOS DE COMPUTO IMPRESORAS Y FOTOCOPIADORAS A PRECIOS UNITARIOS FIJOS BAJO EL ESQUEMA DE PROVEEDURIA INTEGRAL</v>
          </cell>
          <cell r="P1436">
            <v>1038240000</v>
          </cell>
          <cell r="Q1436">
            <v>0</v>
          </cell>
          <cell r="R1436">
            <v>1038240000</v>
          </cell>
          <cell r="S1436">
            <v>213</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t="str">
            <v>JOHN FERNANDO MEDINA SERNA</v>
          </cell>
          <cell r="AJ1436" t="str">
            <v>Facturas</v>
          </cell>
          <cell r="AK1436" t="str">
            <v>02-032975/33052/33051</v>
          </cell>
          <cell r="AL1436" t="str">
            <v>310000060733 DE 16-04-2012</v>
          </cell>
          <cell r="AM1436" t="str">
            <v>PERFORADORA INDUSTRIAL 933 2 HUECOS 190 HOJAS,  DESCANSAPIES 3 ALTURAS MADERA</v>
          </cell>
          <cell r="AN1436">
            <v>2514191</v>
          </cell>
          <cell r="AO1436">
            <v>0</v>
          </cell>
          <cell r="AP1436">
            <v>0</v>
          </cell>
          <cell r="AQ1436">
            <v>0</v>
          </cell>
          <cell r="AR1436">
            <v>0</v>
          </cell>
          <cell r="AS1436">
            <v>0</v>
          </cell>
          <cell r="AT1436">
            <v>0</v>
          </cell>
          <cell r="AU1436">
            <v>0</v>
          </cell>
          <cell r="AV1436">
            <v>0.16</v>
          </cell>
          <cell r="AW1436">
            <v>0</v>
          </cell>
          <cell r="AX1436">
            <v>402271</v>
          </cell>
          <cell r="AY1436">
            <v>0</v>
          </cell>
          <cell r="AZ1436">
            <v>2916462</v>
          </cell>
          <cell r="BA1436" t="str">
            <v>SI</v>
          </cell>
          <cell r="BB1436" t="str">
            <v>SI</v>
          </cell>
          <cell r="BC1436" t="str">
            <v>NO</v>
          </cell>
          <cell r="BD1436" t="str">
            <v>NO</v>
          </cell>
          <cell r="BE1436" t="str">
            <v>GRAN CONTRIBUYENTE</v>
          </cell>
          <cell r="BF1436" t="str">
            <v>NO</v>
          </cell>
          <cell r="BG1436" t="str">
            <v>AUTORRETENEDOR RESOL 10265/2003</v>
          </cell>
          <cell r="BH1436">
            <v>0</v>
          </cell>
          <cell r="BI1436">
            <v>0</v>
          </cell>
          <cell r="BJ1436">
            <v>0</v>
          </cell>
          <cell r="BK1436" t="str">
            <v>GRAN CONTRIBUYENTE</v>
          </cell>
          <cell r="BL1436">
            <v>0</v>
          </cell>
          <cell r="BM1436">
            <v>0</v>
          </cell>
          <cell r="BN1436">
            <v>0</v>
          </cell>
          <cell r="BO1436" t="str">
            <v>BOGOTA</v>
          </cell>
          <cell r="BP1436">
            <v>1.1039999999999999E-2</v>
          </cell>
          <cell r="BQ1436">
            <v>0</v>
          </cell>
          <cell r="BR1436">
            <v>0</v>
          </cell>
          <cell r="BS1436">
            <v>0</v>
          </cell>
          <cell r="BT1436">
            <v>0</v>
          </cell>
          <cell r="BU1436" t="str">
            <v>AUTORRETENEDOR</v>
          </cell>
          <cell r="BV1436">
            <v>0</v>
          </cell>
          <cell r="BW1436">
            <v>0</v>
          </cell>
          <cell r="BX1436">
            <v>0</v>
          </cell>
          <cell r="BY1436">
            <v>0</v>
          </cell>
          <cell r="BZ1436">
            <v>0</v>
          </cell>
          <cell r="CA1436">
            <v>27757</v>
          </cell>
          <cell r="CB1436">
            <v>0</v>
          </cell>
          <cell r="CC1436">
            <v>0</v>
          </cell>
          <cell r="CD1436">
            <v>0</v>
          </cell>
          <cell r="CE1436">
            <v>0</v>
          </cell>
          <cell r="CF1436">
            <v>2888705</v>
          </cell>
          <cell r="CG1436">
            <v>41565</v>
          </cell>
          <cell r="CH1436">
            <v>1013</v>
          </cell>
          <cell r="CI1436">
            <v>213</v>
          </cell>
          <cell r="CJ1436" t="str">
            <v>Martha Cecilia López Cortez</v>
          </cell>
          <cell r="CK1436" t="str">
            <v>PAPELERIA UTILES DE ESCRITORIO Y OFICINA</v>
          </cell>
          <cell r="CL1436" t="str">
            <v>GASTOS GENERALES</v>
          </cell>
          <cell r="CM1436" t="str">
            <v>201261003022000221E</v>
          </cell>
          <cell r="CN1436">
            <v>0</v>
          </cell>
          <cell r="CO1436" t="str">
            <v>43 y 44</v>
          </cell>
          <cell r="CP1436">
            <v>0</v>
          </cell>
          <cell r="CQ1436" t="str">
            <v>2013-6200155193</v>
          </cell>
          <cell r="CR1436">
            <v>0</v>
          </cell>
          <cell r="CS1436">
            <v>0</v>
          </cell>
          <cell r="CT1436">
            <v>0</v>
          </cell>
          <cell r="CU1436">
            <v>0</v>
          </cell>
          <cell r="CV1436">
            <v>0</v>
          </cell>
          <cell r="CW1436">
            <v>0</v>
          </cell>
          <cell r="CX1436">
            <v>0</v>
          </cell>
          <cell r="CY1436">
            <v>0</v>
          </cell>
          <cell r="CZ1436">
            <v>0</v>
          </cell>
          <cell r="DA1436">
            <v>0</v>
          </cell>
          <cell r="DB1436">
            <v>0</v>
          </cell>
          <cell r="DC1436">
            <v>0</v>
          </cell>
          <cell r="DD1436">
            <v>0</v>
          </cell>
          <cell r="DE1436">
            <v>0</v>
          </cell>
          <cell r="DF1436">
            <v>0</v>
          </cell>
          <cell r="DG1436">
            <v>0</v>
          </cell>
          <cell r="DH1436">
            <v>0</v>
          </cell>
          <cell r="DI1436">
            <v>0</v>
          </cell>
          <cell r="DJ1436">
            <v>0</v>
          </cell>
          <cell r="DK1436">
            <v>0</v>
          </cell>
          <cell r="DL1436">
            <v>0</v>
          </cell>
          <cell r="DM1436">
            <v>0</v>
          </cell>
          <cell r="DN1436">
            <v>0</v>
          </cell>
          <cell r="DO1436">
            <v>0</v>
          </cell>
          <cell r="DP1436">
            <v>0</v>
          </cell>
          <cell r="DQ1436">
            <v>0</v>
          </cell>
          <cell r="DR1436">
            <v>0</v>
          </cell>
          <cell r="DS1436">
            <v>0</v>
          </cell>
          <cell r="DT1436">
            <v>0</v>
          </cell>
          <cell r="DU1436">
            <v>0</v>
          </cell>
          <cell r="DV1436">
            <v>0</v>
          </cell>
          <cell r="DW1436">
            <v>0</v>
          </cell>
          <cell r="DX1436">
            <v>0</v>
          </cell>
          <cell r="DY1436">
            <v>0</v>
          </cell>
          <cell r="DZ1436">
            <v>0</v>
          </cell>
          <cell r="EA1436">
            <v>0</v>
          </cell>
          <cell r="EB1436">
            <v>0</v>
          </cell>
          <cell r="EC1436">
            <v>0</v>
          </cell>
          <cell r="ED1436">
            <v>0</v>
          </cell>
          <cell r="EE1436">
            <v>0</v>
          </cell>
          <cell r="EF1436">
            <v>0</v>
          </cell>
          <cell r="EG1436">
            <v>0</v>
          </cell>
          <cell r="EH1436">
            <v>0</v>
          </cell>
          <cell r="EI1436">
            <v>0</v>
          </cell>
          <cell r="EJ1436">
            <v>0</v>
          </cell>
        </row>
        <row r="1437">
          <cell r="B1437">
            <v>1569</v>
          </cell>
          <cell r="C1437">
            <v>41565</v>
          </cell>
          <cell r="D1437">
            <v>1014</v>
          </cell>
          <cell r="E1437" t="str">
            <v>Martha L</v>
          </cell>
          <cell r="F1437">
            <v>41565</v>
          </cell>
          <cell r="G1437" t="str">
            <v>DPS</v>
          </cell>
          <cell r="H1437" t="str">
            <v>OFERTA 077/13</v>
          </cell>
          <cell r="I1437">
            <v>2013</v>
          </cell>
          <cell r="J1437" t="str">
            <v>ONE SOLUTION POSITION LTDA OSP</v>
          </cell>
          <cell r="K1437" t="str">
            <v>900,243,647-2</v>
          </cell>
          <cell r="L1437" t="str">
            <v>BOGOTA</v>
          </cell>
          <cell r="M1437" t="str">
            <v>CRA 20 40-77</v>
          </cell>
          <cell r="N1437" t="str">
            <v>470 50 87</v>
          </cell>
          <cell r="O1437" t="str">
            <v>CONTRATAR EL SERVICIO DE MONITOREO A TRAVES DE EQUIPOS GPS INSTALADOS EN LA FLOTA DE VEHICULOS PERTENECIENTES AL DPS Y EL MANTENIMIENTO PREVENTIVO Y CORRECTIVO CON SUMINISTRO DE REPUESTOS PARA LOS EQUIPOS ACTUALMENTE INSTALADOS</v>
          </cell>
          <cell r="P1437">
            <v>12880000</v>
          </cell>
          <cell r="Q1437">
            <v>0</v>
          </cell>
          <cell r="R1437">
            <v>12880000</v>
          </cell>
          <cell r="S1437">
            <v>564413</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t="str">
            <v>ALEXANDRA QUINTERO JIMENEZ</v>
          </cell>
          <cell r="AJ1437" t="str">
            <v xml:space="preserve">EL DPS PAGARA MENSUALMENTE POR LOS SERVICIOS EFECTIVAMENTE RECIBIDOS PREVIA PRESENTACION DE FACTURA Y/O CUENTA DE COBRO, CERTIFICADO DE RECIBIDO A SATISFACCION POR PARTE DEL SUPERVISOR DEL CONTRATO Y CUMPLIMIENTO DE LOS REQUISITOS PARA EL PAGO </v>
          </cell>
          <cell r="AK1437" t="str">
            <v>OSP 348</v>
          </cell>
          <cell r="AL1437" t="str">
            <v>320000960490 11-19/2012</v>
          </cell>
          <cell r="AM1437" t="str">
            <v>SOLICITUD TERCER PAGO SERVICIO MONITOREO A TRAVES DE EQUIPOS GPS INSTALADOS EN LA FLOTA DE VEHICULOS PERTENECIENTES AL DPS Y MANTENIMIENTO PREVENTIVO Y CORRECTIVO Y SUMINISTRO DE REPUESTOS</v>
          </cell>
          <cell r="AN1437">
            <v>1046932</v>
          </cell>
          <cell r="AO1437">
            <v>0</v>
          </cell>
          <cell r="AP1437">
            <v>0</v>
          </cell>
          <cell r="AQ1437">
            <v>0</v>
          </cell>
          <cell r="AR1437">
            <v>0</v>
          </cell>
          <cell r="AS1437">
            <v>0</v>
          </cell>
          <cell r="AT1437">
            <v>0</v>
          </cell>
          <cell r="AU1437">
            <v>0</v>
          </cell>
          <cell r="AV1437">
            <v>0.16</v>
          </cell>
          <cell r="AW1437">
            <v>0</v>
          </cell>
          <cell r="AX1437">
            <v>167509</v>
          </cell>
          <cell r="AY1437">
            <v>0</v>
          </cell>
          <cell r="AZ1437">
            <v>1214441</v>
          </cell>
          <cell r="BA1437" t="str">
            <v>NO</v>
          </cell>
          <cell r="BB1437" t="str">
            <v>NO</v>
          </cell>
          <cell r="BC1437" t="str">
            <v>NO</v>
          </cell>
          <cell r="BD1437" t="str">
            <v>NO</v>
          </cell>
          <cell r="BE1437" t="str">
            <v>COMN</v>
          </cell>
          <cell r="BF1437" t="str">
            <v>NO</v>
          </cell>
          <cell r="BG1437" t="str">
            <v>SERVICIO MONITEREO</v>
          </cell>
          <cell r="BH1437">
            <v>0.04</v>
          </cell>
          <cell r="BI1437">
            <v>0</v>
          </cell>
          <cell r="BJ1437">
            <v>0</v>
          </cell>
          <cell r="BK1437" t="str">
            <v>COMUN</v>
          </cell>
          <cell r="BL1437">
            <v>0.15</v>
          </cell>
          <cell r="BM1437">
            <v>0</v>
          </cell>
          <cell r="BN1437">
            <v>0</v>
          </cell>
          <cell r="BO1437" t="str">
            <v>BOGOTA</v>
          </cell>
          <cell r="BP1437">
            <v>9.6600000000000002E-3</v>
          </cell>
          <cell r="BQ1437">
            <v>0</v>
          </cell>
          <cell r="BR1437">
            <v>0</v>
          </cell>
          <cell r="BS1437">
            <v>0</v>
          </cell>
          <cell r="BT1437">
            <v>0</v>
          </cell>
          <cell r="BU1437">
            <v>0</v>
          </cell>
          <cell r="BV1437">
            <v>0</v>
          </cell>
          <cell r="BW1437">
            <v>41877</v>
          </cell>
          <cell r="BX1437">
            <v>0</v>
          </cell>
          <cell r="BY1437">
            <v>25126</v>
          </cell>
          <cell r="BZ1437">
            <v>0</v>
          </cell>
          <cell r="CA1437">
            <v>10113</v>
          </cell>
          <cell r="CB1437">
            <v>0</v>
          </cell>
          <cell r="CC1437">
            <v>0</v>
          </cell>
          <cell r="CD1437">
            <v>0</v>
          </cell>
          <cell r="CE1437">
            <v>0</v>
          </cell>
          <cell r="CF1437">
            <v>1137325</v>
          </cell>
          <cell r="CG1437">
            <v>41565</v>
          </cell>
          <cell r="CH1437">
            <v>1014</v>
          </cell>
          <cell r="CI1437">
            <v>564413</v>
          </cell>
          <cell r="CJ1437" t="str">
            <v>Martha Cecilia López Cortez</v>
          </cell>
          <cell r="CK1437" t="str">
            <v>IMPLEMENTACION GENERACION DE INGRESOS Y PROYECTOS</v>
          </cell>
          <cell r="CL1437" t="str">
            <v>ORDINARIA</v>
          </cell>
          <cell r="CM1437">
            <v>0</v>
          </cell>
          <cell r="CN1437">
            <v>0</v>
          </cell>
          <cell r="CO1437" t="str">
            <v>N/A</v>
          </cell>
          <cell r="CP1437">
            <v>0</v>
          </cell>
          <cell r="CQ1437" t="str">
            <v>2013-6200132393</v>
          </cell>
          <cell r="CR1437">
            <v>0</v>
          </cell>
          <cell r="CS1437">
            <v>0</v>
          </cell>
          <cell r="CT1437">
            <v>0</v>
          </cell>
          <cell r="CU1437">
            <v>0</v>
          </cell>
          <cell r="CV1437">
            <v>0</v>
          </cell>
          <cell r="CW1437">
            <v>0</v>
          </cell>
          <cell r="CX1437">
            <v>0</v>
          </cell>
          <cell r="CY1437">
            <v>0</v>
          </cell>
          <cell r="CZ1437">
            <v>0</v>
          </cell>
          <cell r="DA1437">
            <v>0</v>
          </cell>
          <cell r="DB1437">
            <v>0</v>
          </cell>
          <cell r="DC1437">
            <v>0</v>
          </cell>
          <cell r="DD1437">
            <v>0</v>
          </cell>
          <cell r="DE1437">
            <v>0</v>
          </cell>
          <cell r="DF1437">
            <v>0</v>
          </cell>
          <cell r="DG1437">
            <v>0</v>
          </cell>
          <cell r="DH1437">
            <v>0</v>
          </cell>
          <cell r="DI1437">
            <v>0</v>
          </cell>
          <cell r="DJ1437">
            <v>0</v>
          </cell>
          <cell r="DK1437">
            <v>0</v>
          </cell>
          <cell r="DL1437">
            <v>0</v>
          </cell>
          <cell r="DM1437">
            <v>0</v>
          </cell>
          <cell r="DN1437">
            <v>0</v>
          </cell>
          <cell r="DO1437">
            <v>0</v>
          </cell>
          <cell r="DP1437">
            <v>0</v>
          </cell>
          <cell r="DQ1437">
            <v>0</v>
          </cell>
          <cell r="DR1437">
            <v>0</v>
          </cell>
          <cell r="DS1437">
            <v>0</v>
          </cell>
          <cell r="DT1437">
            <v>0</v>
          </cell>
          <cell r="DU1437">
            <v>0</v>
          </cell>
          <cell r="DV1437">
            <v>0</v>
          </cell>
          <cell r="DW1437">
            <v>0</v>
          </cell>
          <cell r="DX1437">
            <v>0</v>
          </cell>
          <cell r="DY1437">
            <v>0</v>
          </cell>
          <cell r="DZ1437">
            <v>0</v>
          </cell>
          <cell r="EA1437">
            <v>0</v>
          </cell>
          <cell r="EB1437">
            <v>0</v>
          </cell>
          <cell r="EC1437">
            <v>0</v>
          </cell>
          <cell r="ED1437">
            <v>0</v>
          </cell>
          <cell r="EE1437">
            <v>0</v>
          </cell>
          <cell r="EF1437">
            <v>0</v>
          </cell>
          <cell r="EG1437">
            <v>0</v>
          </cell>
          <cell r="EH1437">
            <v>0</v>
          </cell>
          <cell r="EI1437">
            <v>0</v>
          </cell>
          <cell r="EJ1437">
            <v>0</v>
          </cell>
        </row>
        <row r="1438">
          <cell r="B1438">
            <v>1578</v>
          </cell>
          <cell r="C1438">
            <v>41565</v>
          </cell>
          <cell r="D1438">
            <v>1021</v>
          </cell>
          <cell r="E1438" t="str">
            <v>Martha L</v>
          </cell>
          <cell r="F1438">
            <v>41565</v>
          </cell>
          <cell r="G1438" t="str">
            <v>DPS</v>
          </cell>
          <cell r="H1438" t="str">
            <v>161/2012</v>
          </cell>
          <cell r="I1438">
            <v>2013</v>
          </cell>
          <cell r="J1438" t="str">
            <v>JOSE DARIO OCHOA CASTRO</v>
          </cell>
          <cell r="K1438">
            <v>791766</v>
          </cell>
          <cell r="L1438" t="str">
            <v>BARRANCABERMEJA</v>
          </cell>
          <cell r="M1438" t="str">
            <v>CALLE 49 No 4 -26</v>
          </cell>
          <cell r="N1438" t="str">
            <v>602 0645</v>
          </cell>
          <cell r="O1438" t="str">
            <v>ARRENDAMIENTO DEL INMUEBLE UBICADO EN LA CALLE 49 4 24 BARRANCA DR MAGDALENA MEDIO</v>
          </cell>
          <cell r="P1438">
            <v>70566988</v>
          </cell>
          <cell r="Q1438">
            <v>0</v>
          </cell>
          <cell r="R1438">
            <v>70566988</v>
          </cell>
          <cell r="S1438">
            <v>1713</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t="str">
            <v>YACKELINE MORENO FONSECA</v>
          </cell>
          <cell r="AJ1438" t="str">
            <v>MENSUALMENTE</v>
          </cell>
          <cell r="AK1438" t="str">
            <v xml:space="preserve">CUENTA DE COBRO  </v>
          </cell>
          <cell r="AL1438" t="str">
            <v>NO APLICA</v>
          </cell>
          <cell r="AM1438" t="str">
            <v>SOLICITUD DECIMO PRIMER PAGO CANON ARRENDAMIENTO MES DE OCTUBRE DE 2013.</v>
          </cell>
          <cell r="AN1438">
            <v>3496726</v>
          </cell>
          <cell r="AO1438">
            <v>0</v>
          </cell>
          <cell r="AP1438">
            <v>0</v>
          </cell>
          <cell r="AQ1438">
            <v>0</v>
          </cell>
          <cell r="AR1438">
            <v>0</v>
          </cell>
          <cell r="AS1438">
            <v>0</v>
          </cell>
          <cell r="AT1438">
            <v>0</v>
          </cell>
          <cell r="AU1438">
            <v>0</v>
          </cell>
          <cell r="AV1438">
            <v>0</v>
          </cell>
          <cell r="AW1438">
            <v>0</v>
          </cell>
          <cell r="AX1438">
            <v>0</v>
          </cell>
          <cell r="AY1438">
            <v>0</v>
          </cell>
          <cell r="AZ1438">
            <v>3496726</v>
          </cell>
          <cell r="BA1438" t="str">
            <v>NO</v>
          </cell>
          <cell r="BB1438" t="str">
            <v>NO</v>
          </cell>
          <cell r="BC1438" t="str">
            <v>NO</v>
          </cell>
          <cell r="BD1438" t="str">
            <v>SI</v>
          </cell>
          <cell r="BE1438" t="str">
            <v>SIMPLIFICADO</v>
          </cell>
          <cell r="BF1438" t="str">
            <v>NO</v>
          </cell>
          <cell r="BG1438" t="str">
            <v>ARRIENDO BIEN INMUEBLE</v>
          </cell>
          <cell r="BH1438">
            <v>3.5000000000000003E-2</v>
          </cell>
          <cell r="BI1438">
            <v>0</v>
          </cell>
          <cell r="BJ1438">
            <v>0</v>
          </cell>
          <cell r="BK1438" t="str">
            <v>SIMPLIFICADO</v>
          </cell>
          <cell r="BL1438">
            <v>0</v>
          </cell>
          <cell r="BM1438">
            <v>0</v>
          </cell>
          <cell r="BN1438">
            <v>0</v>
          </cell>
          <cell r="BO1438" t="str">
            <v>BARRANCABERMEJA EXCLUIDO ACUERDO 029/05 ART. 39 NUMERAL 10</v>
          </cell>
          <cell r="BP1438">
            <v>0</v>
          </cell>
          <cell r="BQ1438">
            <v>0</v>
          </cell>
          <cell r="BR1438">
            <v>0</v>
          </cell>
          <cell r="BS1438">
            <v>0</v>
          </cell>
          <cell r="BT1438">
            <v>0</v>
          </cell>
          <cell r="BU1438" t="str">
            <v>PERSONA NATURAL NO APLICA</v>
          </cell>
          <cell r="BV1438">
            <v>0</v>
          </cell>
          <cell r="BW1438">
            <v>122385</v>
          </cell>
          <cell r="BX1438">
            <v>0</v>
          </cell>
          <cell r="BY1438">
            <v>0</v>
          </cell>
          <cell r="BZ1438">
            <v>0</v>
          </cell>
          <cell r="CA1438">
            <v>0</v>
          </cell>
          <cell r="CB1438">
            <v>0</v>
          </cell>
          <cell r="CC1438">
            <v>0</v>
          </cell>
          <cell r="CD1438">
            <v>0</v>
          </cell>
          <cell r="CE1438">
            <v>0</v>
          </cell>
          <cell r="CF1438">
            <v>3374341</v>
          </cell>
          <cell r="CG1438">
            <v>41565</v>
          </cell>
          <cell r="CH1438">
            <v>1021</v>
          </cell>
          <cell r="CI1438">
            <v>1713</v>
          </cell>
          <cell r="CJ1438" t="str">
            <v>Martha Cecilia López Cortez</v>
          </cell>
          <cell r="CK1438" t="str">
            <v>SUBDIRECCIÓN DE OPERACIONES</v>
          </cell>
          <cell r="CL1438" t="str">
            <v>GASTOS GENERALES</v>
          </cell>
          <cell r="CM1438" t="str">
            <v>201261003002000161E</v>
          </cell>
          <cell r="CN1438">
            <v>0</v>
          </cell>
          <cell r="CO1438" t="str">
            <v>NO APLICA</v>
          </cell>
          <cell r="CP1438">
            <v>0</v>
          </cell>
          <cell r="CQ1438" t="str">
            <v>2013-6200156813</v>
          </cell>
          <cell r="CR1438">
            <v>0</v>
          </cell>
          <cell r="CS1438">
            <v>0</v>
          </cell>
          <cell r="CT1438">
            <v>0</v>
          </cell>
          <cell r="CU1438">
            <v>0</v>
          </cell>
          <cell r="CV1438">
            <v>0</v>
          </cell>
          <cell r="CW1438">
            <v>0</v>
          </cell>
          <cell r="CX1438">
            <v>0</v>
          </cell>
          <cell r="CY1438">
            <v>0</v>
          </cell>
          <cell r="CZ1438">
            <v>0</v>
          </cell>
          <cell r="DA1438">
            <v>0</v>
          </cell>
          <cell r="DB1438">
            <v>0</v>
          </cell>
          <cell r="DC1438">
            <v>0</v>
          </cell>
          <cell r="DD1438">
            <v>0</v>
          </cell>
          <cell r="DE1438">
            <v>0</v>
          </cell>
          <cell r="DF1438">
            <v>0</v>
          </cell>
          <cell r="DG1438">
            <v>0</v>
          </cell>
          <cell r="DH1438">
            <v>0</v>
          </cell>
          <cell r="DI1438">
            <v>0</v>
          </cell>
          <cell r="DJ1438">
            <v>0</v>
          </cell>
          <cell r="DK1438">
            <v>0</v>
          </cell>
          <cell r="DL1438">
            <v>0</v>
          </cell>
          <cell r="DM1438">
            <v>0</v>
          </cell>
          <cell r="DN1438">
            <v>0</v>
          </cell>
          <cell r="DO1438">
            <v>0</v>
          </cell>
          <cell r="DP1438">
            <v>0</v>
          </cell>
          <cell r="DQ1438">
            <v>0</v>
          </cell>
          <cell r="DR1438">
            <v>0</v>
          </cell>
          <cell r="DS1438">
            <v>0</v>
          </cell>
          <cell r="DT1438">
            <v>0</v>
          </cell>
          <cell r="DU1438">
            <v>0</v>
          </cell>
          <cell r="DV1438">
            <v>0</v>
          </cell>
          <cell r="DW1438">
            <v>0</v>
          </cell>
          <cell r="DX1438">
            <v>0</v>
          </cell>
          <cell r="DY1438">
            <v>0</v>
          </cell>
          <cell r="DZ1438">
            <v>0</v>
          </cell>
          <cell r="EA1438">
            <v>0</v>
          </cell>
          <cell r="EB1438">
            <v>0</v>
          </cell>
          <cell r="EC1438">
            <v>0</v>
          </cell>
          <cell r="ED1438">
            <v>0</v>
          </cell>
          <cell r="EE1438">
            <v>0</v>
          </cell>
          <cell r="EF1438">
            <v>0</v>
          </cell>
          <cell r="EG1438">
            <v>0</v>
          </cell>
          <cell r="EH1438">
            <v>0</v>
          </cell>
          <cell r="EI1438">
            <v>0</v>
          </cell>
          <cell r="EJ1438">
            <v>0</v>
          </cell>
        </row>
        <row r="1439">
          <cell r="B1439">
            <v>1579</v>
          </cell>
          <cell r="C1439">
            <v>41565</v>
          </cell>
          <cell r="D1439">
            <v>1022</v>
          </cell>
          <cell r="E1439" t="str">
            <v>Martha L</v>
          </cell>
          <cell r="F1439">
            <v>41565</v>
          </cell>
          <cell r="G1439" t="str">
            <v>DPS</v>
          </cell>
          <cell r="H1439" t="str">
            <v>165/2012</v>
          </cell>
          <cell r="I1439">
            <v>2013</v>
          </cell>
          <cell r="J1439" t="str">
            <v>DISMEDICAS DEL CARIBE LTDA</v>
          </cell>
          <cell r="K1439" t="str">
            <v>891.001.806-7</v>
          </cell>
          <cell r="L1439" t="str">
            <v>MONTERIA</v>
          </cell>
          <cell r="M1439" t="str">
            <v>CRA 14 22-50 INT HOSPITAL SAN JERONIMO</v>
          </cell>
          <cell r="N1439" t="str">
            <v>7833111-7911820</v>
          </cell>
          <cell r="O1439" t="str">
            <v>ARRENDAMIENTO DE LAS OFICINAS UBICADAS EN LA CALLE 34 6-36 EN LA CIUDAD DE MONTERIA, PARA EL FUNCIONAMIENTO DE LA DIRECCION REGIONAL CÓRDOBA.</v>
          </cell>
          <cell r="P1439">
            <v>65924374</v>
          </cell>
          <cell r="Q1439">
            <v>6592445</v>
          </cell>
          <cell r="R1439">
            <v>72516819</v>
          </cell>
          <cell r="S1439">
            <v>2113</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t="str">
            <v>YACKELINE MORENO FONSECA</v>
          </cell>
          <cell r="AJ1439" t="str">
            <v>FACTURA</v>
          </cell>
          <cell r="AK1439" t="str">
            <v>R 084640</v>
          </cell>
          <cell r="AL1439" t="str">
            <v>120000033446 DE 2011-09-13</v>
          </cell>
          <cell r="AM1439" t="str">
            <v>SOLICITUD DECIMO PRIMER PAGO CANCELACION ARRIENDO DEL MES DE OCTUBRE/13</v>
          </cell>
          <cell r="AN1439">
            <v>3266676</v>
          </cell>
          <cell r="AO1439">
            <v>0</v>
          </cell>
          <cell r="AP1439">
            <v>0</v>
          </cell>
          <cell r="AQ1439">
            <v>0</v>
          </cell>
          <cell r="AR1439">
            <v>0</v>
          </cell>
          <cell r="AS1439">
            <v>0</v>
          </cell>
          <cell r="AT1439">
            <v>0</v>
          </cell>
          <cell r="AU1439">
            <v>0</v>
          </cell>
          <cell r="AV1439">
            <v>0.1</v>
          </cell>
          <cell r="AW1439">
            <v>0</v>
          </cell>
          <cell r="AX1439">
            <v>326668</v>
          </cell>
          <cell r="AY1439">
            <v>0</v>
          </cell>
          <cell r="AZ1439">
            <v>3593344</v>
          </cell>
          <cell r="BA1439" t="str">
            <v>NO</v>
          </cell>
          <cell r="BB1439" t="str">
            <v>NO</v>
          </cell>
          <cell r="BC1439" t="str">
            <v>NO</v>
          </cell>
          <cell r="BD1439" t="str">
            <v>NO</v>
          </cell>
          <cell r="BE1439" t="str">
            <v>COMÚN</v>
          </cell>
          <cell r="BF1439" t="str">
            <v>NO</v>
          </cell>
          <cell r="BG1439" t="str">
            <v>ARRIENDO B. INMUEBLE</v>
          </cell>
          <cell r="BH1439">
            <v>3.5000000000000003E-2</v>
          </cell>
          <cell r="BI1439">
            <v>0</v>
          </cell>
          <cell r="BJ1439">
            <v>0</v>
          </cell>
          <cell r="BK1439" t="str">
            <v>COMÚN</v>
          </cell>
          <cell r="BL1439">
            <v>0.15</v>
          </cell>
          <cell r="BM1439">
            <v>0</v>
          </cell>
          <cell r="BN1439">
            <v>0</v>
          </cell>
          <cell r="BO1439" t="str">
            <v>MONTERIA TARIFA ART.64 ACU.053/12</v>
          </cell>
          <cell r="BP1439">
            <v>0.01</v>
          </cell>
          <cell r="BQ1439">
            <v>0</v>
          </cell>
          <cell r="BR1439">
            <v>0</v>
          </cell>
          <cell r="BS1439">
            <v>0</v>
          </cell>
          <cell r="BT1439">
            <v>0</v>
          </cell>
          <cell r="BU1439">
            <v>0</v>
          </cell>
          <cell r="BV1439">
            <v>0</v>
          </cell>
          <cell r="BW1439">
            <v>114334</v>
          </cell>
          <cell r="BX1439">
            <v>0</v>
          </cell>
          <cell r="BY1439">
            <v>49000</v>
          </cell>
          <cell r="BZ1439">
            <v>0</v>
          </cell>
          <cell r="CA1439">
            <v>32667</v>
          </cell>
          <cell r="CB1439">
            <v>0</v>
          </cell>
          <cell r="CC1439">
            <v>0</v>
          </cell>
          <cell r="CD1439">
            <v>0</v>
          </cell>
          <cell r="CE1439">
            <v>0</v>
          </cell>
          <cell r="CF1439">
            <v>3397343</v>
          </cell>
          <cell r="CG1439">
            <v>41565</v>
          </cell>
          <cell r="CH1439">
            <v>1022</v>
          </cell>
          <cell r="CI1439">
            <v>2113</v>
          </cell>
          <cell r="CJ1439" t="str">
            <v>Martha Cecilia López Cortez</v>
          </cell>
          <cell r="CK1439" t="str">
            <v>SUBDIRECCION DE OPERACIONES</v>
          </cell>
          <cell r="CL1439" t="str">
            <v>GASTOS GENERALES</v>
          </cell>
          <cell r="CM1439" t="str">
            <v>201261003002000165E</v>
          </cell>
          <cell r="CN1439">
            <v>0</v>
          </cell>
          <cell r="CO1439" t="str">
            <v>NO APLICA</v>
          </cell>
          <cell r="CP1439">
            <v>0</v>
          </cell>
          <cell r="CQ1439" t="str">
            <v>2013-6200156843</v>
          </cell>
          <cell r="CR1439">
            <v>0</v>
          </cell>
          <cell r="CS1439">
            <v>0</v>
          </cell>
          <cell r="CT1439">
            <v>0</v>
          </cell>
          <cell r="CU1439">
            <v>0</v>
          </cell>
          <cell r="CV1439">
            <v>0</v>
          </cell>
          <cell r="CW1439">
            <v>0</v>
          </cell>
          <cell r="CX1439">
            <v>0</v>
          </cell>
          <cell r="CY1439">
            <v>0</v>
          </cell>
          <cell r="CZ1439">
            <v>0</v>
          </cell>
          <cell r="DA1439">
            <v>0</v>
          </cell>
          <cell r="DB1439">
            <v>0</v>
          </cell>
          <cell r="DC1439">
            <v>0</v>
          </cell>
          <cell r="DD1439">
            <v>0</v>
          </cell>
          <cell r="DE1439">
            <v>0</v>
          </cell>
          <cell r="DF1439">
            <v>0</v>
          </cell>
          <cell r="DG1439">
            <v>0</v>
          </cell>
          <cell r="DH1439">
            <v>0</v>
          </cell>
          <cell r="DI1439">
            <v>0</v>
          </cell>
          <cell r="DJ1439">
            <v>0</v>
          </cell>
          <cell r="DK1439">
            <v>0</v>
          </cell>
          <cell r="DL1439">
            <v>0</v>
          </cell>
          <cell r="DM1439">
            <v>0</v>
          </cell>
          <cell r="DN1439">
            <v>0</v>
          </cell>
          <cell r="DO1439">
            <v>0</v>
          </cell>
          <cell r="DP1439">
            <v>0</v>
          </cell>
          <cell r="DQ1439">
            <v>0</v>
          </cell>
          <cell r="DR1439">
            <v>0</v>
          </cell>
          <cell r="DS1439">
            <v>0</v>
          </cell>
          <cell r="DT1439">
            <v>0</v>
          </cell>
          <cell r="DU1439">
            <v>0</v>
          </cell>
          <cell r="DV1439">
            <v>0</v>
          </cell>
          <cell r="DW1439">
            <v>0</v>
          </cell>
          <cell r="DX1439">
            <v>0</v>
          </cell>
          <cell r="DY1439">
            <v>0</v>
          </cell>
          <cell r="DZ1439">
            <v>0</v>
          </cell>
          <cell r="EA1439">
            <v>0</v>
          </cell>
          <cell r="EB1439">
            <v>0</v>
          </cell>
          <cell r="EC1439">
            <v>0</v>
          </cell>
          <cell r="ED1439">
            <v>0</v>
          </cell>
          <cell r="EE1439">
            <v>0</v>
          </cell>
          <cell r="EF1439">
            <v>0</v>
          </cell>
          <cell r="EG1439">
            <v>0</v>
          </cell>
          <cell r="EH1439">
            <v>0</v>
          </cell>
          <cell r="EI1439">
            <v>0</v>
          </cell>
          <cell r="EJ1439">
            <v>0</v>
          </cell>
        </row>
        <row r="1440">
          <cell r="B1440">
            <v>1580</v>
          </cell>
          <cell r="C1440">
            <v>41565</v>
          </cell>
          <cell r="D1440" t="str">
            <v>me505</v>
          </cell>
          <cell r="E1440" t="str">
            <v>Martha L</v>
          </cell>
          <cell r="F1440">
            <v>41565</v>
          </cell>
          <cell r="G1440" t="str">
            <v>DPS</v>
          </cell>
          <cell r="H1440" t="str">
            <v>ME 505</v>
          </cell>
          <cell r="I1440">
            <v>2013</v>
          </cell>
          <cell r="J1440" t="str">
            <v>COLOMBIA TELECOMUNICACIONES  SA ESP</v>
          </cell>
          <cell r="K1440" t="str">
            <v>830.122.566-1</v>
          </cell>
          <cell r="L1440" t="str">
            <v>BOGOTÁ</v>
          </cell>
          <cell r="M1440">
            <v>0</v>
          </cell>
          <cell r="N1440">
            <v>0</v>
          </cell>
          <cell r="O1440" t="str">
            <v xml:space="preserve">PAGO SERVICIO TELEFONÍA CELULAR, ASIGNADADOS A LOS DIRECTIVOS DEL DPS CELULARES </v>
          </cell>
          <cell r="P1440">
            <v>69225</v>
          </cell>
          <cell r="Q1440">
            <v>0</v>
          </cell>
          <cell r="R1440">
            <v>69225</v>
          </cell>
          <cell r="S1440">
            <v>996913</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t="str">
            <v>GLADIS CECILIA ARANGO MARTINEZ</v>
          </cell>
          <cell r="AJ1440" t="str">
            <v>PREVIA PRESENTACIÓN  DE LA FACTURA Y AUTORIZACIÓN DEL SUPERVISOR</v>
          </cell>
          <cell r="AK1440" t="str">
            <v>EC 35360942</v>
          </cell>
          <cell r="AL1440">
            <v>0</v>
          </cell>
          <cell r="AM1440" t="str">
            <v xml:space="preserve">PAGO SERVICIO TELEFONIA CELULAR LINEAS CELUFIJOS  CUENTA DEL 2 DE OCTUBRE AL 1 DE NOVIEMBRE/2013 </v>
          </cell>
          <cell r="AN1440">
            <v>69225</v>
          </cell>
          <cell r="AO1440">
            <v>0</v>
          </cell>
          <cell r="AP1440">
            <v>0</v>
          </cell>
          <cell r="AQ1440">
            <v>0</v>
          </cell>
          <cell r="AR1440">
            <v>0</v>
          </cell>
          <cell r="AS1440">
            <v>0</v>
          </cell>
          <cell r="AT1440">
            <v>0</v>
          </cell>
          <cell r="AU1440">
            <v>0</v>
          </cell>
          <cell r="AV1440">
            <v>0</v>
          </cell>
          <cell r="AW1440">
            <v>0</v>
          </cell>
          <cell r="AX1440">
            <v>0</v>
          </cell>
          <cell r="AY1440">
            <v>0</v>
          </cell>
          <cell r="AZ1440">
            <v>69225</v>
          </cell>
          <cell r="BA1440" t="str">
            <v>SI</v>
          </cell>
          <cell r="BB1440" t="str">
            <v>SI</v>
          </cell>
          <cell r="BC1440" t="str">
            <v>NO</v>
          </cell>
          <cell r="BD1440" t="str">
            <v>NO</v>
          </cell>
          <cell r="BE1440" t="str">
            <v>GRAN CONTRIBUYENTE</v>
          </cell>
          <cell r="BF1440">
            <v>0</v>
          </cell>
          <cell r="BG1440" t="str">
            <v>AUTORETENEDOR</v>
          </cell>
          <cell r="BH1440">
            <v>0</v>
          </cell>
          <cell r="BI1440">
            <v>0</v>
          </cell>
          <cell r="BJ1440">
            <v>0</v>
          </cell>
          <cell r="BK1440" t="str">
            <v>GRAN CONTRIBUYENTE</v>
          </cell>
          <cell r="BL1440">
            <v>0</v>
          </cell>
          <cell r="BM1440">
            <v>0</v>
          </cell>
          <cell r="BN1440">
            <v>0</v>
          </cell>
          <cell r="BO1440" t="str">
            <v>BOGOTA</v>
          </cell>
          <cell r="BP1440">
            <v>0</v>
          </cell>
          <cell r="BQ1440">
            <v>0</v>
          </cell>
          <cell r="BR1440">
            <v>0</v>
          </cell>
          <cell r="BS1440">
            <v>0</v>
          </cell>
          <cell r="BT1440">
            <v>0</v>
          </cell>
          <cell r="BU1440" t="str">
            <v>NO APLICA</v>
          </cell>
          <cell r="BV1440">
            <v>0</v>
          </cell>
          <cell r="BW1440">
            <v>0</v>
          </cell>
          <cell r="BX1440">
            <v>0</v>
          </cell>
          <cell r="BY1440">
            <v>0</v>
          </cell>
          <cell r="BZ1440">
            <v>0</v>
          </cell>
          <cell r="CA1440">
            <v>0</v>
          </cell>
          <cell r="CB1440">
            <v>0</v>
          </cell>
          <cell r="CC1440">
            <v>0</v>
          </cell>
          <cell r="CD1440">
            <v>0</v>
          </cell>
          <cell r="CE1440">
            <v>0</v>
          </cell>
          <cell r="CF1440">
            <v>69225</v>
          </cell>
          <cell r="CG1440">
            <v>41565</v>
          </cell>
          <cell r="CH1440" t="str">
            <v>me505</v>
          </cell>
          <cell r="CI1440">
            <v>996913</v>
          </cell>
          <cell r="CJ1440" t="str">
            <v>Martha Cecilia López Cortez</v>
          </cell>
          <cell r="CK1440" t="str">
            <v>ADMINISTRATIVA</v>
          </cell>
          <cell r="CL1440" t="str">
            <v>GASTOS GENERALES</v>
          </cell>
          <cell r="CM1440">
            <v>0</v>
          </cell>
          <cell r="CN1440">
            <v>0</v>
          </cell>
          <cell r="CO1440">
            <v>0</v>
          </cell>
          <cell r="CP1440">
            <v>0</v>
          </cell>
          <cell r="CQ1440" t="str">
            <v>ME 168</v>
          </cell>
          <cell r="CR1440">
            <v>0</v>
          </cell>
          <cell r="CS1440">
            <v>0</v>
          </cell>
          <cell r="CT1440">
            <v>0</v>
          </cell>
          <cell r="CU1440">
            <v>0</v>
          </cell>
          <cell r="CV1440">
            <v>0</v>
          </cell>
          <cell r="CW1440">
            <v>0</v>
          </cell>
          <cell r="CX1440">
            <v>0</v>
          </cell>
          <cell r="CY1440">
            <v>0</v>
          </cell>
          <cell r="CZ1440">
            <v>0</v>
          </cell>
          <cell r="DA1440">
            <v>0</v>
          </cell>
          <cell r="DB1440">
            <v>0</v>
          </cell>
          <cell r="DC1440">
            <v>0</v>
          </cell>
          <cell r="DD1440">
            <v>0</v>
          </cell>
          <cell r="DE1440">
            <v>0</v>
          </cell>
          <cell r="DF1440">
            <v>0</v>
          </cell>
          <cell r="DG1440">
            <v>0</v>
          </cell>
          <cell r="DH1440">
            <v>0</v>
          </cell>
          <cell r="DI1440">
            <v>0</v>
          </cell>
          <cell r="DJ1440">
            <v>0</v>
          </cell>
          <cell r="DK1440">
            <v>0</v>
          </cell>
          <cell r="DL1440">
            <v>0</v>
          </cell>
          <cell r="DM1440">
            <v>0</v>
          </cell>
          <cell r="DN1440">
            <v>0</v>
          </cell>
          <cell r="DO1440">
            <v>0</v>
          </cell>
          <cell r="DP1440">
            <v>0</v>
          </cell>
          <cell r="DQ1440">
            <v>0</v>
          </cell>
          <cell r="DR1440">
            <v>0</v>
          </cell>
          <cell r="DS1440">
            <v>0</v>
          </cell>
          <cell r="DT1440">
            <v>0</v>
          </cell>
          <cell r="DU1440">
            <v>0</v>
          </cell>
          <cell r="DV1440">
            <v>0</v>
          </cell>
          <cell r="DW1440">
            <v>0</v>
          </cell>
          <cell r="DX1440">
            <v>0</v>
          </cell>
          <cell r="DY1440">
            <v>0</v>
          </cell>
          <cell r="DZ1440">
            <v>0</v>
          </cell>
          <cell r="EA1440">
            <v>0</v>
          </cell>
          <cell r="EB1440">
            <v>0</v>
          </cell>
          <cell r="EC1440">
            <v>0</v>
          </cell>
          <cell r="ED1440">
            <v>0</v>
          </cell>
          <cell r="EE1440">
            <v>0</v>
          </cell>
          <cell r="EF1440">
            <v>0</v>
          </cell>
          <cell r="EG1440">
            <v>0</v>
          </cell>
          <cell r="EH1440">
            <v>0</v>
          </cell>
          <cell r="EI1440">
            <v>0</v>
          </cell>
          <cell r="EJ1440">
            <v>0</v>
          </cell>
        </row>
        <row r="1441">
          <cell r="B1441">
            <v>1583</v>
          </cell>
          <cell r="C1441">
            <v>41565</v>
          </cell>
          <cell r="D1441">
            <v>1025</v>
          </cell>
          <cell r="E1441" t="str">
            <v>Martha L</v>
          </cell>
          <cell r="F1441">
            <v>41565</v>
          </cell>
          <cell r="G1441" t="str">
            <v>DPS</v>
          </cell>
          <cell r="H1441" t="str">
            <v>315/11</v>
          </cell>
          <cell r="I1441">
            <v>2012</v>
          </cell>
          <cell r="J1441" t="str">
            <v>CORPORACION DESARROLLO Y PAZ DEL MAGDALENA MEDIO</v>
          </cell>
          <cell r="K1441" t="str">
            <v>829.002.542</v>
          </cell>
          <cell r="L1441" t="str">
            <v>BARRANCABERMEJA</v>
          </cell>
          <cell r="M1441" t="str">
            <v>cl 49 6B 93</v>
          </cell>
          <cell r="N1441">
            <v>6220274</v>
          </cell>
          <cell r="O1441" t="str">
            <v>PRESTAR LA ASISTENCIA TECNICA NECESARIA AL DPS Y A LOS ACTORES REGIONALES INVOLUCRADOS EN LA IMPLEMENTACION , SEGUIMIENTO Y EVALUACION DE LOS PROYECTOS SUBVENCIONADOS POR LA DELEGACION DE LA UNION EUROPEA EN LE MAGDALENA MEDIO EN EL MARCO DEL PROGRAMA DES</v>
          </cell>
          <cell r="P1441">
            <v>168000000</v>
          </cell>
          <cell r="Q1441">
            <v>0</v>
          </cell>
          <cell r="R1441">
            <v>168000000</v>
          </cell>
          <cell r="S1441">
            <v>189112</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t="str">
            <v>MARIA ANGELICA BUENO CIPAGAUTA</v>
          </cell>
          <cell r="AJ1441" t="str">
            <v xml:space="preserve">PREFINANCIACION DE 90,000 EUROS A $2,800. 60,000 euros a 2,800 </v>
          </cell>
          <cell r="AK1441">
            <v>186</v>
          </cell>
          <cell r="AL1441" t="str">
            <v>290000026345 23/08/2013</v>
          </cell>
          <cell r="AM1441" t="str">
            <v>SEGUNDO PAGO INTERMEDIO NO. 1 EQUIVALENTE A $60.000 EUROS A UNA TASA $ 2800 CONTRATO DE SERVICIOS DCI-ALA/2011/282-334</v>
          </cell>
          <cell r="AN1441">
            <v>168000000</v>
          </cell>
          <cell r="AO1441">
            <v>0</v>
          </cell>
          <cell r="AP1441">
            <v>0</v>
          </cell>
          <cell r="AQ1441">
            <v>0</v>
          </cell>
          <cell r="AR1441">
            <v>0</v>
          </cell>
          <cell r="AS1441">
            <v>0</v>
          </cell>
          <cell r="AT1441">
            <v>0</v>
          </cell>
          <cell r="AU1441">
            <v>0</v>
          </cell>
          <cell r="AV1441">
            <v>0</v>
          </cell>
          <cell r="AW1441">
            <v>0</v>
          </cell>
          <cell r="AX1441">
            <v>0</v>
          </cell>
          <cell r="AY1441">
            <v>0</v>
          </cell>
          <cell r="AZ1441">
            <v>168000000</v>
          </cell>
          <cell r="BA1441" t="str">
            <v>NO</v>
          </cell>
          <cell r="BB1441" t="str">
            <v>NO</v>
          </cell>
          <cell r="BC1441" t="str">
            <v>SI</v>
          </cell>
          <cell r="BD1441" t="str">
            <v>SI</v>
          </cell>
          <cell r="BE1441" t="str">
            <v>COMUN</v>
          </cell>
          <cell r="BF1441" t="str">
            <v>NO</v>
          </cell>
          <cell r="BG1441" t="str">
            <v>ENTIDAD SIN AMIMO DE LUCRO</v>
          </cell>
          <cell r="BH1441">
            <v>0</v>
          </cell>
          <cell r="BI1441">
            <v>0</v>
          </cell>
          <cell r="BJ1441">
            <v>0</v>
          </cell>
          <cell r="BK1441" t="str">
            <v>GRAN CONTRIBUYENTE</v>
          </cell>
          <cell r="BL1441">
            <v>0</v>
          </cell>
          <cell r="BM1441">
            <v>0</v>
          </cell>
          <cell r="BN1441">
            <v>0</v>
          </cell>
          <cell r="BO1441" t="str">
            <v>BARRANCABERMEJA</v>
          </cell>
          <cell r="BP1441">
            <v>0</v>
          </cell>
          <cell r="BQ1441">
            <v>0</v>
          </cell>
          <cell r="BR1441">
            <v>0</v>
          </cell>
          <cell r="BS1441">
            <v>0</v>
          </cell>
          <cell r="BT1441">
            <v>0</v>
          </cell>
          <cell r="BU1441">
            <v>0</v>
          </cell>
          <cell r="BV1441">
            <v>0</v>
          </cell>
          <cell r="BW1441">
            <v>0</v>
          </cell>
          <cell r="BX1441">
            <v>0</v>
          </cell>
          <cell r="BY1441">
            <v>0</v>
          </cell>
          <cell r="BZ1441">
            <v>0</v>
          </cell>
          <cell r="CA1441">
            <v>0</v>
          </cell>
          <cell r="CB1441">
            <v>0</v>
          </cell>
          <cell r="CC1441">
            <v>0</v>
          </cell>
          <cell r="CD1441">
            <v>0</v>
          </cell>
          <cell r="CE1441">
            <v>0</v>
          </cell>
          <cell r="CF1441">
            <v>168000000</v>
          </cell>
          <cell r="CG1441">
            <v>41565</v>
          </cell>
          <cell r="CH1441">
            <v>1025</v>
          </cell>
          <cell r="CI1441">
            <v>189112</v>
          </cell>
          <cell r="CJ1441" t="str">
            <v>Martha Cecilia López Cortez</v>
          </cell>
          <cell r="CK1441" t="str">
            <v>PAZ Y DESARROLLO</v>
          </cell>
          <cell r="CL1441" t="str">
            <v>PROPIOS</v>
          </cell>
          <cell r="CM1441" t="str">
            <v>SIN</v>
          </cell>
          <cell r="CN1441" t="str">
            <v>RESERVA</v>
          </cell>
          <cell r="CO1441" t="str">
            <v>N/A</v>
          </cell>
          <cell r="CP1441">
            <v>0</v>
          </cell>
          <cell r="CQ1441" t="str">
            <v>2013-5010830641</v>
          </cell>
          <cell r="CR1441">
            <v>0</v>
          </cell>
          <cell r="CS1441">
            <v>0</v>
          </cell>
          <cell r="CT1441">
            <v>0</v>
          </cell>
          <cell r="CU1441">
            <v>0</v>
          </cell>
          <cell r="CV1441">
            <v>0</v>
          </cell>
          <cell r="CW1441">
            <v>0</v>
          </cell>
          <cell r="CX1441">
            <v>0</v>
          </cell>
          <cell r="CY1441">
            <v>0</v>
          </cell>
          <cell r="CZ1441">
            <v>0</v>
          </cell>
          <cell r="DA1441">
            <v>0</v>
          </cell>
          <cell r="DB1441">
            <v>0</v>
          </cell>
          <cell r="DC1441">
            <v>0</v>
          </cell>
          <cell r="DD1441">
            <v>0</v>
          </cell>
          <cell r="DE1441">
            <v>0</v>
          </cell>
          <cell r="DF1441">
            <v>0</v>
          </cell>
          <cell r="DG1441">
            <v>0</v>
          </cell>
          <cell r="DH1441">
            <v>0</v>
          </cell>
          <cell r="DI1441">
            <v>0</v>
          </cell>
          <cell r="DJ1441">
            <v>0</v>
          </cell>
          <cell r="DK1441">
            <v>0</v>
          </cell>
          <cell r="DL1441">
            <v>0</v>
          </cell>
          <cell r="DM1441">
            <v>0</v>
          </cell>
          <cell r="DN1441">
            <v>0</v>
          </cell>
          <cell r="DO1441">
            <v>0</v>
          </cell>
          <cell r="DP1441">
            <v>0</v>
          </cell>
          <cell r="DQ1441">
            <v>0</v>
          </cell>
          <cell r="DR1441">
            <v>0</v>
          </cell>
          <cell r="DS1441">
            <v>0</v>
          </cell>
          <cell r="DT1441">
            <v>0</v>
          </cell>
          <cell r="DU1441">
            <v>0</v>
          </cell>
          <cell r="DV1441">
            <v>0</v>
          </cell>
          <cell r="DW1441">
            <v>0</v>
          </cell>
          <cell r="DX1441">
            <v>0</v>
          </cell>
          <cell r="DY1441">
            <v>0</v>
          </cell>
          <cell r="DZ1441">
            <v>0</v>
          </cell>
          <cell r="EA1441">
            <v>0</v>
          </cell>
          <cell r="EB1441">
            <v>0</v>
          </cell>
          <cell r="EC1441">
            <v>0</v>
          </cell>
          <cell r="ED1441">
            <v>0</v>
          </cell>
          <cell r="EE1441">
            <v>0</v>
          </cell>
          <cell r="EF1441">
            <v>0</v>
          </cell>
          <cell r="EG1441">
            <v>0</v>
          </cell>
          <cell r="EH1441">
            <v>0</v>
          </cell>
          <cell r="EI1441">
            <v>0</v>
          </cell>
          <cell r="EJ1441">
            <v>0</v>
          </cell>
        </row>
        <row r="1442">
          <cell r="B1442">
            <v>1582</v>
          </cell>
          <cell r="C1442">
            <v>41565</v>
          </cell>
          <cell r="D1442" t="str">
            <v>me506</v>
          </cell>
          <cell r="E1442" t="str">
            <v>Martha L</v>
          </cell>
          <cell r="F1442">
            <v>41565</v>
          </cell>
          <cell r="G1442" t="str">
            <v>DPS</v>
          </cell>
          <cell r="H1442" t="str">
            <v>me 506</v>
          </cell>
          <cell r="I1442">
            <v>2013</v>
          </cell>
          <cell r="J1442" t="str">
            <v>AVANTEL S A S</v>
          </cell>
          <cell r="K1442" t="str">
            <v>830.016.046-1</v>
          </cell>
          <cell r="L1442" t="str">
            <v>BOGOTA</v>
          </cell>
          <cell r="M1442" t="str">
            <v>CR 11 NO. 93-92</v>
          </cell>
          <cell r="N1442" t="str">
            <v>634 3434</v>
          </cell>
          <cell r="O1442" t="str">
            <v>SERVICIO TELEFONICO AVANTEL NIVEL NACIONAL</v>
          </cell>
          <cell r="P1442">
            <v>2372248</v>
          </cell>
          <cell r="Q1442">
            <v>0</v>
          </cell>
          <cell r="R1442">
            <v>2372248</v>
          </cell>
          <cell r="S1442">
            <v>997113</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t="str">
            <v>GLADIS CECILIA ARANGO MARTINEZ</v>
          </cell>
          <cell r="AJ1442" t="str">
            <v>FACTURA</v>
          </cell>
          <cell r="AK1442" t="str">
            <v>FCM 2541718</v>
          </cell>
          <cell r="AL1442" t="str">
            <v>320001013353 DE 6 mayo2013</v>
          </cell>
          <cell r="AM1442" t="str">
            <v>SERVICIO ENTRE 01 Y 30 DE SEPTIEMBRE/2013 NIVEL NAL</v>
          </cell>
          <cell r="AN1442">
            <v>1978900</v>
          </cell>
          <cell r="AO1442">
            <v>0</v>
          </cell>
          <cell r="AP1442">
            <v>0</v>
          </cell>
          <cell r="AQ1442">
            <v>0</v>
          </cell>
          <cell r="AR1442">
            <v>0</v>
          </cell>
          <cell r="AS1442">
            <v>0</v>
          </cell>
          <cell r="AT1442">
            <v>0</v>
          </cell>
          <cell r="AU1442">
            <v>0</v>
          </cell>
          <cell r="AV1442">
            <v>0.16</v>
          </cell>
          <cell r="AW1442">
            <v>0.08</v>
          </cell>
          <cell r="AX1442">
            <v>316624</v>
          </cell>
          <cell r="AY1442">
            <v>76724</v>
          </cell>
          <cell r="AZ1442">
            <v>2372248</v>
          </cell>
          <cell r="BA1442" t="str">
            <v>NO</v>
          </cell>
          <cell r="BB1442" t="str">
            <v>NO</v>
          </cell>
          <cell r="BC1442" t="str">
            <v>NO</v>
          </cell>
          <cell r="BD1442" t="str">
            <v>SI</v>
          </cell>
          <cell r="BE1442" t="str">
            <v>COMUN</v>
          </cell>
          <cell r="BF1442" t="str">
            <v>NO</v>
          </cell>
          <cell r="BG1442" t="str">
            <v>AUTORRETENEDOR RESOL 6101 07-09-1998</v>
          </cell>
          <cell r="BH1442">
            <v>0</v>
          </cell>
          <cell r="BI1442" t="str">
            <v>IMPUESTO AL CONSUMO</v>
          </cell>
          <cell r="BJ1442">
            <v>0</v>
          </cell>
          <cell r="BK1442" t="str">
            <v>GRAN CONTRIBUYENTE</v>
          </cell>
          <cell r="BL1442">
            <v>0</v>
          </cell>
          <cell r="BM1442">
            <v>0</v>
          </cell>
          <cell r="BN1442">
            <v>0</v>
          </cell>
          <cell r="BO1442" t="str">
            <v>BOGOTA</v>
          </cell>
          <cell r="BP1442">
            <v>9.6600000000000002E-3</v>
          </cell>
          <cell r="BQ1442">
            <v>0</v>
          </cell>
          <cell r="BR1442">
            <v>0</v>
          </cell>
          <cell r="BS1442">
            <v>0</v>
          </cell>
          <cell r="BT1442">
            <v>0</v>
          </cell>
          <cell r="BU1442" t="str">
            <v>AUTORRETENEDOR</v>
          </cell>
          <cell r="BV1442">
            <v>0</v>
          </cell>
          <cell r="BW1442">
            <v>0</v>
          </cell>
          <cell r="BX1442">
            <v>0</v>
          </cell>
          <cell r="BY1442">
            <v>0</v>
          </cell>
          <cell r="BZ1442">
            <v>0</v>
          </cell>
          <cell r="CA1442">
            <v>19116</v>
          </cell>
          <cell r="CB1442">
            <v>0</v>
          </cell>
          <cell r="CC1442">
            <v>0</v>
          </cell>
          <cell r="CD1442">
            <v>0</v>
          </cell>
          <cell r="CE1442">
            <v>0</v>
          </cell>
          <cell r="CF1442">
            <v>2353132</v>
          </cell>
          <cell r="CG1442">
            <v>41565</v>
          </cell>
          <cell r="CH1442" t="str">
            <v>me506</v>
          </cell>
          <cell r="CI1442">
            <v>997113</v>
          </cell>
          <cell r="CJ1442" t="str">
            <v>Martha Cecilia López Cortez</v>
          </cell>
          <cell r="CK1442" t="str">
            <v>TELEFONO,FAX Y OTROS</v>
          </cell>
          <cell r="CL1442" t="str">
            <v>GASTOS GENERALES</v>
          </cell>
          <cell r="CM1442">
            <v>0</v>
          </cell>
          <cell r="CN1442">
            <v>0</v>
          </cell>
          <cell r="CO1442">
            <v>0</v>
          </cell>
          <cell r="CP1442">
            <v>0</v>
          </cell>
          <cell r="CQ1442" t="str">
            <v>ME 506</v>
          </cell>
          <cell r="CR1442">
            <v>0</v>
          </cell>
          <cell r="CS1442">
            <v>0</v>
          </cell>
          <cell r="CT1442">
            <v>0</v>
          </cell>
          <cell r="CU1442">
            <v>0</v>
          </cell>
          <cell r="CV1442">
            <v>0</v>
          </cell>
          <cell r="CW1442">
            <v>0</v>
          </cell>
          <cell r="CX1442">
            <v>0</v>
          </cell>
          <cell r="CY1442">
            <v>0</v>
          </cell>
          <cell r="CZ1442">
            <v>0</v>
          </cell>
          <cell r="DA1442">
            <v>0</v>
          </cell>
          <cell r="DB1442">
            <v>0</v>
          </cell>
          <cell r="DC1442">
            <v>0</v>
          </cell>
          <cell r="DD1442">
            <v>0</v>
          </cell>
          <cell r="DE1442">
            <v>0</v>
          </cell>
          <cell r="DF1442">
            <v>0</v>
          </cell>
          <cell r="DG1442">
            <v>0</v>
          </cell>
          <cell r="DH1442">
            <v>0</v>
          </cell>
          <cell r="DI1442">
            <v>0</v>
          </cell>
          <cell r="DJ1442">
            <v>0</v>
          </cell>
          <cell r="DK1442">
            <v>0</v>
          </cell>
          <cell r="DL1442">
            <v>0</v>
          </cell>
          <cell r="DM1442">
            <v>0</v>
          </cell>
          <cell r="DN1442">
            <v>0</v>
          </cell>
          <cell r="DO1442">
            <v>0</v>
          </cell>
          <cell r="DP1442">
            <v>0</v>
          </cell>
          <cell r="DQ1442">
            <v>0</v>
          </cell>
          <cell r="DR1442">
            <v>0</v>
          </cell>
          <cell r="DS1442">
            <v>0</v>
          </cell>
          <cell r="DT1442">
            <v>0</v>
          </cell>
          <cell r="DU1442">
            <v>0</v>
          </cell>
          <cell r="DV1442">
            <v>0</v>
          </cell>
          <cell r="DW1442">
            <v>0</v>
          </cell>
          <cell r="DX1442">
            <v>0</v>
          </cell>
          <cell r="DY1442">
            <v>0</v>
          </cell>
          <cell r="DZ1442">
            <v>0</v>
          </cell>
          <cell r="EA1442">
            <v>0</v>
          </cell>
          <cell r="EB1442">
            <v>0</v>
          </cell>
          <cell r="EC1442">
            <v>0</v>
          </cell>
          <cell r="ED1442">
            <v>0</v>
          </cell>
          <cell r="EE1442">
            <v>0</v>
          </cell>
          <cell r="EF1442">
            <v>0</v>
          </cell>
          <cell r="EG1442">
            <v>0</v>
          </cell>
          <cell r="EH1442">
            <v>0</v>
          </cell>
          <cell r="EI1442">
            <v>0</v>
          </cell>
          <cell r="EJ1442">
            <v>0</v>
          </cell>
        </row>
        <row r="1443">
          <cell r="B1443">
            <v>1586</v>
          </cell>
          <cell r="C1443">
            <v>41568</v>
          </cell>
          <cell r="D1443" t="str">
            <v>DEVOL</v>
          </cell>
          <cell r="E1443" t="str">
            <v>Martha L</v>
          </cell>
          <cell r="F1443">
            <v>41568</v>
          </cell>
          <cell r="G1443" t="str">
            <v>DPS</v>
          </cell>
          <cell r="H1443" t="str">
            <v>022/2013</v>
          </cell>
          <cell r="I1443">
            <v>2013</v>
          </cell>
          <cell r="J1443" t="str">
            <v xml:space="preserve">CONSORCIO CORFUTURO MOLINARES </v>
          </cell>
          <cell r="K1443" t="str">
            <v>900.639.201-2</v>
          </cell>
          <cell r="L1443" t="str">
            <v>BOGOTÁ</v>
          </cell>
          <cell r="M1443" t="str">
            <v xml:space="preserve">CR 12 D 22 56 SUR </v>
          </cell>
          <cell r="N1443" t="str">
            <v>3610833   contratos@corfuturo.org</v>
          </cell>
          <cell r="O1443" t="str">
            <v>LLEVAR A CABO LOS PROCESOS DE CONTRATACION Y FORTALECIMIENTO DE CAPACIDADES, DE POBLACION VULNERABLE, POBRE EXTREMA Y/O VICTIMA DE LA VIOLENCIA EN CONDICION DE DESPLAZAMIENTO  Y/O DAMNIFICADA POR EFECTO DE SITUACIONES COYUNTURALES DECLARADAS POR EL GOBIER</v>
          </cell>
          <cell r="P1443">
            <v>8512955101</v>
          </cell>
          <cell r="Q1443">
            <v>0</v>
          </cell>
          <cell r="R1443">
            <v>8512955101</v>
          </cell>
          <cell r="S1443">
            <v>27213</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t="str">
            <v>JULIO ALEJANDOR ABRIL TABARES</v>
          </cell>
          <cell r="AJ1443" t="str">
            <v>a.UN PRIMER DESEMBOLSO DEL 45% DEL VALOR DE CONTRATO. B UN SEGUNDO DESEMBOLSO HASTA 50%. c UN TERCER Y ULTIMO PAGO POR EL SALDO DEL CONTRATO. PREVIO CUMPLIMINETO DE LOS REQUISITOS SEGUN CLAUSULA TERCERA. (Propuesta economica COSTOS OPERATIVOS $472,068,000</v>
          </cell>
          <cell r="AK1443">
            <v>2</v>
          </cell>
          <cell r="AL1443" t="str">
            <v>320001051795 DEL 2013/08/28</v>
          </cell>
          <cell r="AM1443" t="str">
            <v>SOLICITUD DEVOLUCION RETENCION HONORARIOS</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t="str">
            <v>NO</v>
          </cell>
          <cell r="BB1443" t="str">
            <v>NO</v>
          </cell>
          <cell r="BC1443" t="str">
            <v>NO</v>
          </cell>
          <cell r="BD1443" t="str">
            <v>NO</v>
          </cell>
          <cell r="BE1443" t="str">
            <v>COMÚN</v>
          </cell>
          <cell r="BF1443" t="str">
            <v>NO</v>
          </cell>
          <cell r="BG1443" t="str">
            <v xml:space="preserve">INVERSION </v>
          </cell>
          <cell r="BH1443">
            <v>0</v>
          </cell>
          <cell r="BI1443" t="str">
            <v>HONORARIOS</v>
          </cell>
          <cell r="BJ1443">
            <v>0.11</v>
          </cell>
          <cell r="BK1443">
            <v>0</v>
          </cell>
          <cell r="BL1443">
            <v>0</v>
          </cell>
          <cell r="BM1443">
            <v>0</v>
          </cell>
          <cell r="BN1443">
            <v>0</v>
          </cell>
          <cell r="BO1443" t="str">
            <v>BOGOTA</v>
          </cell>
          <cell r="BP1443">
            <v>0</v>
          </cell>
          <cell r="BQ1443" t="str">
            <v>BOGOTA</v>
          </cell>
          <cell r="BR1443">
            <v>9.6600000000000002E-3</v>
          </cell>
          <cell r="BS1443">
            <v>0</v>
          </cell>
          <cell r="BT1443">
            <v>0</v>
          </cell>
          <cell r="BU1443">
            <v>0</v>
          </cell>
          <cell r="BV1443">
            <v>0</v>
          </cell>
          <cell r="BW1443">
            <v>0</v>
          </cell>
          <cell r="BX1443">
            <v>0</v>
          </cell>
          <cell r="BY1443">
            <v>0</v>
          </cell>
          <cell r="BZ1443">
            <v>0</v>
          </cell>
          <cell r="CA1443">
            <v>0</v>
          </cell>
          <cell r="CB1443">
            <v>0</v>
          </cell>
          <cell r="CC1443">
            <v>0</v>
          </cell>
          <cell r="CD1443">
            <v>0</v>
          </cell>
          <cell r="CE1443">
            <v>0</v>
          </cell>
          <cell r="CF1443">
            <v>520962</v>
          </cell>
          <cell r="CG1443">
            <v>41568</v>
          </cell>
          <cell r="CH1443" t="str">
            <v>DEVOL</v>
          </cell>
          <cell r="CI1443">
            <v>27213</v>
          </cell>
          <cell r="CJ1443" t="str">
            <v>Martha Cecilia López Cortez</v>
          </cell>
          <cell r="CK1443" t="str">
            <v>GT GENERACIÓN DE INGRESOS Y EMPLEABILIDAD</v>
          </cell>
          <cell r="CL1443" t="str">
            <v>ORDINARIA</v>
          </cell>
          <cell r="CM1443">
            <v>0</v>
          </cell>
          <cell r="CN1443">
            <v>0</v>
          </cell>
          <cell r="CO1443" t="str">
            <v>NO APLICA</v>
          </cell>
          <cell r="CP1443">
            <v>0</v>
          </cell>
          <cell r="CQ1443">
            <v>0</v>
          </cell>
          <cell r="CR1443" t="str">
            <v xml:space="preserve">CONSORCIADOS: NELSON RAMON MOLINARES AMAYA CC 79474319  (30%) Y CORPORACIÓN FUTURO DE COLOMBIA NIT 900017160-1 (70%) ENTIDAD SIN ÁNIMO DE LUCRO. </v>
          </cell>
          <cell r="CS1443">
            <v>0</v>
          </cell>
          <cell r="CT1443" t="str">
            <v>OBLIGACION 56113-3</v>
          </cell>
          <cell r="CU1443">
            <v>0</v>
          </cell>
          <cell r="CV1443">
            <v>-520962</v>
          </cell>
          <cell r="CW1443" t="str">
            <v>HONORARIOS</v>
          </cell>
          <cell r="CX1443">
            <v>-4736021.5</v>
          </cell>
          <cell r="CY1443">
            <v>0.11</v>
          </cell>
          <cell r="CZ1443">
            <v>0</v>
          </cell>
          <cell r="DA1443">
            <v>0</v>
          </cell>
          <cell r="DB1443">
            <v>0</v>
          </cell>
          <cell r="DC1443">
            <v>0</v>
          </cell>
          <cell r="DD1443">
            <v>0</v>
          </cell>
          <cell r="DE1443">
            <v>0</v>
          </cell>
          <cell r="DF1443">
            <v>0</v>
          </cell>
          <cell r="DG1443">
            <v>0</v>
          </cell>
          <cell r="DH1443">
            <v>0</v>
          </cell>
          <cell r="DI1443">
            <v>0</v>
          </cell>
          <cell r="DJ1443">
            <v>0</v>
          </cell>
          <cell r="DK1443">
            <v>0</v>
          </cell>
          <cell r="DL1443">
            <v>0</v>
          </cell>
          <cell r="DM1443">
            <v>0</v>
          </cell>
          <cell r="DN1443">
            <v>0</v>
          </cell>
          <cell r="DO1443">
            <v>0</v>
          </cell>
          <cell r="DP1443">
            <v>0</v>
          </cell>
          <cell r="DQ1443">
            <v>0</v>
          </cell>
          <cell r="DR1443">
            <v>0</v>
          </cell>
          <cell r="DS1443">
            <v>0</v>
          </cell>
          <cell r="DT1443">
            <v>0</v>
          </cell>
          <cell r="DU1443">
            <v>0</v>
          </cell>
          <cell r="DV1443">
            <v>0</v>
          </cell>
          <cell r="DW1443">
            <v>0</v>
          </cell>
          <cell r="DX1443">
            <v>0</v>
          </cell>
          <cell r="DY1443">
            <v>0</v>
          </cell>
          <cell r="DZ1443">
            <v>0</v>
          </cell>
          <cell r="EA1443">
            <v>0</v>
          </cell>
          <cell r="EB1443">
            <v>0</v>
          </cell>
          <cell r="EC1443">
            <v>0</v>
          </cell>
          <cell r="ED1443">
            <v>0</v>
          </cell>
          <cell r="EE1443">
            <v>0</v>
          </cell>
          <cell r="EF1443">
            <v>0</v>
          </cell>
          <cell r="EG1443">
            <v>0</v>
          </cell>
          <cell r="EH1443">
            <v>0</v>
          </cell>
          <cell r="EI1443">
            <v>0</v>
          </cell>
          <cell r="EJ1443">
            <v>0</v>
          </cell>
        </row>
        <row r="1444">
          <cell r="B1444">
            <v>1587</v>
          </cell>
          <cell r="C1444">
            <v>41568</v>
          </cell>
          <cell r="D1444">
            <v>1028</v>
          </cell>
          <cell r="E1444" t="str">
            <v>Martha L</v>
          </cell>
          <cell r="F1444">
            <v>41568</v>
          </cell>
          <cell r="G1444" t="str">
            <v>DPS</v>
          </cell>
          <cell r="H1444" t="str">
            <v>068/2013</v>
          </cell>
          <cell r="I1444">
            <v>2013</v>
          </cell>
          <cell r="J1444" t="str">
            <v>ROYAL PARK LTDA.</v>
          </cell>
          <cell r="K1444" t="str">
            <v>800.184.306-1</v>
          </cell>
          <cell r="L1444" t="str">
            <v>BOGOTÁ</v>
          </cell>
          <cell r="M1444" t="str">
            <v xml:space="preserve">CALLE 23 G 82 24 </v>
          </cell>
          <cell r="N1444" t="str">
            <v>7046398  royalparkltda@gmail.com</v>
          </cell>
          <cell r="O1444" t="str">
            <v>CONTRATAR EL SERVICIO DE ALQUILER DE ESPACIOS CON CAPACIDAD EN AUDITORIO PARA LA REALIZACIÓN DE REUNIONES ENFOCADAS A PROCESOS DE ALINEACIÓN ESTRATÉGICA Y COMUNICACIÓN ORGANIZACIONAL  (INDUCCIÓN Y REINDUCCIÓN), DEL EQUIPO HUMANO DEL DPS.</v>
          </cell>
          <cell r="P1444">
            <v>150000000</v>
          </cell>
          <cell r="Q1444">
            <v>0</v>
          </cell>
          <cell r="R1444">
            <v>150000000</v>
          </cell>
          <cell r="S1444">
            <v>502213</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t="str">
            <v>LINA MARÍA BOTERO CRUZ</v>
          </cell>
          <cell r="AJ1444" t="str">
            <v>PAGARÁ POR LOS SALONES EFECTIVAMENTE UTILIZADOS, PREVIA FACTURA.</v>
          </cell>
          <cell r="AK1444" t="str">
            <v>1024-27-28-29-31-33-34-35-36-37-39-40-41-42-56-57-58-65-66-67-68-69-70-71-72-73-74-75</v>
          </cell>
          <cell r="AL1444" t="str">
            <v>320001038491 DEL 18/07/2013</v>
          </cell>
          <cell r="AM1444" t="str">
            <v>ALQUILER SALONES (AUDIENCIA ACLARACION DE PLIEGOS No10 CONCURSO MERITOS No. 8y9/8y11 CONVOCATORIAS DE ORDENANZA Y DE INGRESO SOCIAL, AUDIENCIA DE ADJUDICACION no. 9, REUNION TECNOLOGIA DE LA INFORMACION, REUNION DPS, REUNION COLOMBIA COMPRA EFICIENTE, REU</v>
          </cell>
          <cell r="AN1444">
            <v>11070210</v>
          </cell>
          <cell r="AO1444">
            <v>0</v>
          </cell>
          <cell r="AP1444">
            <v>0</v>
          </cell>
          <cell r="AQ1444">
            <v>0</v>
          </cell>
          <cell r="AR1444">
            <v>0</v>
          </cell>
          <cell r="AS1444">
            <v>0</v>
          </cell>
          <cell r="AT1444">
            <v>0</v>
          </cell>
          <cell r="AU1444">
            <v>0</v>
          </cell>
          <cell r="AV1444">
            <v>0.16</v>
          </cell>
          <cell r="AW1444">
            <v>0</v>
          </cell>
          <cell r="AX1444">
            <v>1771230</v>
          </cell>
          <cell r="AY1444">
            <v>0</v>
          </cell>
          <cell r="AZ1444">
            <v>12841440</v>
          </cell>
          <cell r="BA1444" t="str">
            <v>NO</v>
          </cell>
          <cell r="BB1444" t="str">
            <v>NO</v>
          </cell>
          <cell r="BC1444" t="str">
            <v>NO</v>
          </cell>
          <cell r="BD1444" t="str">
            <v>NO</v>
          </cell>
          <cell r="BE1444" t="str">
            <v>COMÚN</v>
          </cell>
          <cell r="BF1444" t="str">
            <v>NO</v>
          </cell>
          <cell r="BG1444" t="str">
            <v>ARRIENDO BIEN INMUEBLE</v>
          </cell>
          <cell r="BH1444">
            <v>3.5000000000000003E-2</v>
          </cell>
          <cell r="BI1444">
            <v>0</v>
          </cell>
          <cell r="BJ1444">
            <v>0</v>
          </cell>
          <cell r="BK1444" t="str">
            <v>COMÚN</v>
          </cell>
          <cell r="BL1444">
            <v>0.15</v>
          </cell>
          <cell r="BM1444">
            <v>0</v>
          </cell>
          <cell r="BN1444">
            <v>0</v>
          </cell>
          <cell r="BO1444" t="str">
            <v>BOGOTÁ ACT. 8299</v>
          </cell>
          <cell r="BP1444">
            <v>9.6600000000000002E-3</v>
          </cell>
          <cell r="BQ1444">
            <v>0</v>
          </cell>
          <cell r="BR1444">
            <v>0</v>
          </cell>
          <cell r="BS1444">
            <v>0</v>
          </cell>
          <cell r="BT1444">
            <v>0</v>
          </cell>
          <cell r="BU1444" t="str">
            <v>AUTORRETENEDOR</v>
          </cell>
          <cell r="BV1444">
            <v>0</v>
          </cell>
          <cell r="BW1444">
            <v>387457</v>
          </cell>
          <cell r="BX1444">
            <v>0</v>
          </cell>
          <cell r="BY1444">
            <v>265685</v>
          </cell>
          <cell r="BZ1444">
            <v>0</v>
          </cell>
          <cell r="CA1444">
            <v>106938</v>
          </cell>
          <cell r="CB1444">
            <v>0</v>
          </cell>
          <cell r="CC1444">
            <v>0</v>
          </cell>
          <cell r="CD1444">
            <v>0</v>
          </cell>
          <cell r="CE1444">
            <v>0</v>
          </cell>
          <cell r="CF1444">
            <v>12081360</v>
          </cell>
          <cell r="CG1444">
            <v>41568</v>
          </cell>
          <cell r="CH1444">
            <v>1028</v>
          </cell>
          <cell r="CI1444">
            <v>502213</v>
          </cell>
          <cell r="CJ1444" t="str">
            <v>Martha Cecilia López Cortez</v>
          </cell>
          <cell r="CK1444" t="str">
            <v>ARRENDAMIENTO BIENES INMUEBLES</v>
          </cell>
          <cell r="CL1444" t="str">
            <v>GASTOS GENERALES</v>
          </cell>
          <cell r="CM1444" t="str">
            <v>201361003016000068E</v>
          </cell>
          <cell r="CN1444">
            <v>0</v>
          </cell>
          <cell r="CO1444" t="str">
            <v>NO APLICA</v>
          </cell>
          <cell r="CP1444">
            <v>0</v>
          </cell>
          <cell r="CQ1444" t="str">
            <v>2013-6200157533</v>
          </cell>
          <cell r="CR1444">
            <v>0</v>
          </cell>
          <cell r="CS1444">
            <v>0</v>
          </cell>
          <cell r="CT1444">
            <v>0</v>
          </cell>
          <cell r="CU1444">
            <v>0</v>
          </cell>
          <cell r="CV1444">
            <v>0</v>
          </cell>
          <cell r="CW1444">
            <v>0</v>
          </cell>
          <cell r="CX1444">
            <v>0</v>
          </cell>
          <cell r="CY1444">
            <v>0</v>
          </cell>
          <cell r="CZ1444">
            <v>0</v>
          </cell>
          <cell r="DA1444">
            <v>0</v>
          </cell>
          <cell r="DB1444">
            <v>0</v>
          </cell>
          <cell r="DC1444">
            <v>0</v>
          </cell>
          <cell r="DD1444">
            <v>0</v>
          </cell>
          <cell r="DE1444">
            <v>0</v>
          </cell>
          <cell r="DF1444">
            <v>0</v>
          </cell>
          <cell r="DG1444">
            <v>0</v>
          </cell>
          <cell r="DH1444">
            <v>0</v>
          </cell>
          <cell r="DI1444">
            <v>0</v>
          </cell>
          <cell r="DJ1444">
            <v>0</v>
          </cell>
          <cell r="DK1444">
            <v>0</v>
          </cell>
          <cell r="DL1444">
            <v>0</v>
          </cell>
          <cell r="DM1444">
            <v>0</v>
          </cell>
          <cell r="DN1444">
            <v>0</v>
          </cell>
          <cell r="DO1444">
            <v>0</v>
          </cell>
          <cell r="DP1444">
            <v>0</v>
          </cell>
          <cell r="DQ1444">
            <v>0</v>
          </cell>
          <cell r="DR1444">
            <v>0</v>
          </cell>
          <cell r="DS1444">
            <v>0</v>
          </cell>
          <cell r="DT1444">
            <v>0</v>
          </cell>
          <cell r="DU1444">
            <v>0</v>
          </cell>
          <cell r="DV1444">
            <v>0</v>
          </cell>
          <cell r="DW1444">
            <v>0</v>
          </cell>
          <cell r="DX1444">
            <v>0</v>
          </cell>
          <cell r="DY1444">
            <v>0</v>
          </cell>
          <cell r="DZ1444">
            <v>0</v>
          </cell>
          <cell r="EA1444">
            <v>0</v>
          </cell>
          <cell r="EB1444">
            <v>0</v>
          </cell>
          <cell r="EC1444">
            <v>0</v>
          </cell>
          <cell r="ED1444">
            <v>0</v>
          </cell>
          <cell r="EE1444">
            <v>0</v>
          </cell>
          <cell r="EF1444">
            <v>0</v>
          </cell>
          <cell r="EG1444">
            <v>0</v>
          </cell>
          <cell r="EH1444">
            <v>0</v>
          </cell>
          <cell r="EI1444">
            <v>0</v>
          </cell>
          <cell r="EJ1444">
            <v>0</v>
          </cell>
        </row>
        <row r="1445">
          <cell r="B1445">
            <v>1596</v>
          </cell>
          <cell r="C1445">
            <v>41569</v>
          </cell>
          <cell r="D1445">
            <v>1031</v>
          </cell>
          <cell r="E1445" t="str">
            <v>Martha L</v>
          </cell>
          <cell r="F1445">
            <v>41569</v>
          </cell>
          <cell r="G1445" t="str">
            <v>DPS</v>
          </cell>
          <cell r="H1445" t="str">
            <v>78-2013</v>
          </cell>
          <cell r="I1445">
            <v>2013</v>
          </cell>
          <cell r="J1445" t="str">
            <v>AGENCIA DE VIAJES Y TURISMO SUBATOURS LTDA</v>
          </cell>
          <cell r="K1445" t="str">
            <v>800.075.003-6</v>
          </cell>
          <cell r="L1445" t="str">
            <v>BOGOTA</v>
          </cell>
          <cell r="M1445" t="str">
            <v>Cra 92 147B - 68</v>
          </cell>
          <cell r="N1445">
            <v>6803999</v>
          </cell>
          <cell r="O1445" t="str">
            <v>SUMINISTRO DE TIQUETES PARA TRANSPORTE AEREO EN VUELOS NACIONALES PARA ATENDER NECESIDADES DE DESPLAZAMIENTO DEL PERSONAL CON RECUROS DE INVERSION GRUPO PAZ DESARROLLO Y ESTABILIZACION.</v>
          </cell>
          <cell r="P1445">
            <v>719950000</v>
          </cell>
          <cell r="Q1445">
            <v>0</v>
          </cell>
          <cell r="R1445">
            <v>719950000</v>
          </cell>
          <cell r="S1445">
            <v>581713</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t="str">
            <v>MARTHA LUCIA MOSQUERA MONROY</v>
          </cell>
          <cell r="AJ1445" t="str">
            <v>13 FACTURAS- RELACION ADJUNTA</v>
          </cell>
          <cell r="AK1445" t="str">
            <v>RELACION ADJUNTA</v>
          </cell>
          <cell r="AL1445" t="str">
            <v>320000942263 de 22/09/12</v>
          </cell>
          <cell r="AM1445" t="str">
            <v>SOLICITU TERCER DESEMBOLSO</v>
          </cell>
          <cell r="AN1445">
            <v>6463473</v>
          </cell>
          <cell r="AO1445">
            <v>510000</v>
          </cell>
          <cell r="AP1445">
            <v>0</v>
          </cell>
          <cell r="AQ1445">
            <v>0</v>
          </cell>
          <cell r="AR1445">
            <v>0</v>
          </cell>
          <cell r="AS1445">
            <v>0</v>
          </cell>
          <cell r="AT1445">
            <v>0</v>
          </cell>
          <cell r="AU1445">
            <v>0</v>
          </cell>
          <cell r="AV1445">
            <v>0.16</v>
          </cell>
          <cell r="AW1445">
            <v>0.16</v>
          </cell>
          <cell r="AX1445">
            <v>1102832</v>
          </cell>
          <cell r="AY1445">
            <v>81601</v>
          </cell>
          <cell r="AZ1445">
            <v>8157906</v>
          </cell>
          <cell r="BA1445" t="str">
            <v>NO</v>
          </cell>
          <cell r="BB1445" t="str">
            <v>NO</v>
          </cell>
          <cell r="BC1445" t="str">
            <v>NO</v>
          </cell>
          <cell r="BD1445" t="str">
            <v>NO</v>
          </cell>
          <cell r="BE1445" t="str">
            <v>COMUN</v>
          </cell>
          <cell r="BF1445" t="str">
            <v>NO</v>
          </cell>
          <cell r="BG1445" t="str">
            <v>SERVICIOS DE INTERMEDIACION</v>
          </cell>
          <cell r="BH1445">
            <v>0</v>
          </cell>
          <cell r="BI1445" t="str">
            <v>SERVICIOS DE INTERMEDIACION</v>
          </cell>
          <cell r="BJ1445">
            <v>0.04</v>
          </cell>
          <cell r="BK1445" t="str">
            <v>IVA AEROLINEA GRAN CONTRIBUYENTE</v>
          </cell>
          <cell r="BL1445">
            <v>0</v>
          </cell>
          <cell r="BM1445" t="str">
            <v>COMUN</v>
          </cell>
          <cell r="BN1445">
            <v>0.15</v>
          </cell>
          <cell r="BO1445" t="str">
            <v>BOGOTA-INTERMEDIARIO</v>
          </cell>
          <cell r="BP1445">
            <v>9.6600000000000002E-3</v>
          </cell>
          <cell r="BQ1445" t="str">
            <v>BOGOTA-INTERMEDIARIO</v>
          </cell>
          <cell r="BR1445">
            <v>9.6600000000000002E-3</v>
          </cell>
          <cell r="BS1445">
            <v>0</v>
          </cell>
          <cell r="BT1445">
            <v>0</v>
          </cell>
          <cell r="BU1445" t="str">
            <v>RETENCION DEL IMPUESTO RENTA - CREE- ELIMINADO DESDE SEPTIEMBRE</v>
          </cell>
          <cell r="BV1445">
            <v>0</v>
          </cell>
          <cell r="BW1445">
            <v>0</v>
          </cell>
          <cell r="BX1445">
            <v>20400</v>
          </cell>
          <cell r="BY1445">
            <v>0</v>
          </cell>
          <cell r="BZ1445">
            <v>12240</v>
          </cell>
          <cell r="CA1445">
            <v>62437</v>
          </cell>
          <cell r="CB1445">
            <v>4927</v>
          </cell>
          <cell r="CC1445">
            <v>0</v>
          </cell>
          <cell r="CD1445">
            <v>0</v>
          </cell>
          <cell r="CE1445">
            <v>0</v>
          </cell>
          <cell r="CF1445">
            <v>8057902</v>
          </cell>
          <cell r="CG1445">
            <v>41569</v>
          </cell>
          <cell r="CH1445">
            <v>1031</v>
          </cell>
          <cell r="CI1445">
            <v>581713</v>
          </cell>
          <cell r="CJ1445" t="str">
            <v>Martha Cecilia López Cortez</v>
          </cell>
          <cell r="CK1445" t="str">
            <v>GT PAZ DESARROLLO Y ESTABILIZACION</v>
          </cell>
          <cell r="CL1445" t="str">
            <v>ORDINARIO</v>
          </cell>
          <cell r="CM1445">
            <v>0</v>
          </cell>
          <cell r="CN1445">
            <v>0</v>
          </cell>
          <cell r="CO1445" t="str">
            <v>N/A</v>
          </cell>
          <cell r="CP1445">
            <v>0</v>
          </cell>
          <cell r="CQ1445" t="str">
            <v>2013-5010157243</v>
          </cell>
          <cell r="CR1445">
            <v>0</v>
          </cell>
          <cell r="CS1445">
            <v>0</v>
          </cell>
          <cell r="CT1445">
            <v>0</v>
          </cell>
          <cell r="CU1445">
            <v>0</v>
          </cell>
          <cell r="CV1445">
            <v>0</v>
          </cell>
          <cell r="CW1445">
            <v>0</v>
          </cell>
          <cell r="CX1445">
            <v>0</v>
          </cell>
          <cell r="CY1445">
            <v>0</v>
          </cell>
          <cell r="CZ1445">
            <v>0</v>
          </cell>
          <cell r="DA1445">
            <v>0</v>
          </cell>
          <cell r="DB1445">
            <v>0</v>
          </cell>
          <cell r="DC1445">
            <v>0</v>
          </cell>
          <cell r="DD1445">
            <v>0</v>
          </cell>
          <cell r="DE1445">
            <v>0</v>
          </cell>
          <cell r="DF1445">
            <v>0</v>
          </cell>
          <cell r="DG1445">
            <v>0</v>
          </cell>
          <cell r="DH1445">
            <v>0</v>
          </cell>
          <cell r="DI1445">
            <v>0</v>
          </cell>
          <cell r="DJ1445">
            <v>0</v>
          </cell>
          <cell r="DK1445">
            <v>0</v>
          </cell>
          <cell r="DL1445">
            <v>0</v>
          </cell>
          <cell r="DM1445">
            <v>0</v>
          </cell>
          <cell r="DN1445">
            <v>0</v>
          </cell>
          <cell r="DO1445">
            <v>0</v>
          </cell>
          <cell r="DP1445">
            <v>0</v>
          </cell>
          <cell r="DQ1445">
            <v>0</v>
          </cell>
          <cell r="DR1445">
            <v>0</v>
          </cell>
          <cell r="DS1445">
            <v>0</v>
          </cell>
          <cell r="DT1445">
            <v>0</v>
          </cell>
          <cell r="DU1445">
            <v>0</v>
          </cell>
          <cell r="DV1445">
            <v>0</v>
          </cell>
          <cell r="DW1445">
            <v>0</v>
          </cell>
          <cell r="DX1445">
            <v>0</v>
          </cell>
          <cell r="DY1445">
            <v>0</v>
          </cell>
          <cell r="DZ1445">
            <v>0</v>
          </cell>
          <cell r="EA1445">
            <v>0</v>
          </cell>
          <cell r="EB1445">
            <v>0</v>
          </cell>
          <cell r="EC1445">
            <v>0</v>
          </cell>
          <cell r="ED1445">
            <v>0</v>
          </cell>
          <cell r="EE1445">
            <v>0</v>
          </cell>
          <cell r="EF1445">
            <v>0</v>
          </cell>
          <cell r="EG1445">
            <v>0</v>
          </cell>
          <cell r="EH1445">
            <v>0</v>
          </cell>
          <cell r="EI1445">
            <v>0</v>
          </cell>
          <cell r="EJ1445">
            <v>0</v>
          </cell>
        </row>
        <row r="1446">
          <cell r="B1446">
            <v>1592</v>
          </cell>
          <cell r="C1446">
            <v>41569</v>
          </cell>
          <cell r="D1446" t="str">
            <v>ME 512</v>
          </cell>
          <cell r="E1446" t="str">
            <v>Martha L</v>
          </cell>
          <cell r="F1446">
            <v>41569</v>
          </cell>
          <cell r="G1446" t="str">
            <v>DPS</v>
          </cell>
          <cell r="H1446" t="str">
            <v>ME 512</v>
          </cell>
          <cell r="I1446">
            <v>2013</v>
          </cell>
          <cell r="J1446" t="str">
            <v>COLOMBIA TELECOMUNICACIONES  SA ESP</v>
          </cell>
          <cell r="K1446" t="str">
            <v>830.122.566-1</v>
          </cell>
          <cell r="L1446" t="str">
            <v>BOGOTÁ</v>
          </cell>
          <cell r="M1446">
            <v>0</v>
          </cell>
          <cell r="N1446">
            <v>0</v>
          </cell>
          <cell r="O1446" t="str">
            <v xml:space="preserve">PAGO SERVICIO TELEFONÍA CELULAR, NIVEL CENTRAL DEL DPS CELULARES </v>
          </cell>
          <cell r="P1446">
            <v>2313346</v>
          </cell>
          <cell r="Q1446">
            <v>0</v>
          </cell>
          <cell r="R1446">
            <v>2313346</v>
          </cell>
          <cell r="S1446">
            <v>1008013</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t="str">
            <v>MONICA VALBUENA USECHE</v>
          </cell>
          <cell r="AJ1446" t="str">
            <v>PREVIA PRESENTACIÓN  DE LA FACTURA Y AUTORIZACIÓN DEL SUPERVISOR</v>
          </cell>
          <cell r="AK1446" t="str">
            <v>EC 35869412</v>
          </cell>
          <cell r="AL1446">
            <v>0</v>
          </cell>
          <cell r="AM1446" t="str">
            <v xml:space="preserve">PAGO SERVICIO TELEFONIA CELULAR LINEAS CELUFIJOS  CUENTA DEL 6 DE SEPTIEMBRE AL 5 DE OCTUBRE/2013 </v>
          </cell>
          <cell r="AN1446">
            <v>2313346</v>
          </cell>
          <cell r="AO1446">
            <v>0</v>
          </cell>
          <cell r="AP1446">
            <v>0</v>
          </cell>
          <cell r="AQ1446">
            <v>0</v>
          </cell>
          <cell r="AR1446">
            <v>0</v>
          </cell>
          <cell r="AS1446">
            <v>0</v>
          </cell>
          <cell r="AT1446">
            <v>0</v>
          </cell>
          <cell r="AU1446">
            <v>0</v>
          </cell>
          <cell r="AV1446">
            <v>0</v>
          </cell>
          <cell r="AW1446">
            <v>0</v>
          </cell>
          <cell r="AX1446">
            <v>0</v>
          </cell>
          <cell r="AY1446">
            <v>0</v>
          </cell>
          <cell r="AZ1446">
            <v>2313346</v>
          </cell>
          <cell r="BA1446" t="str">
            <v>SI</v>
          </cell>
          <cell r="BB1446" t="str">
            <v>SI</v>
          </cell>
          <cell r="BC1446" t="str">
            <v>NO</v>
          </cell>
          <cell r="BD1446" t="str">
            <v>NO</v>
          </cell>
          <cell r="BE1446" t="str">
            <v>GRAN CONTRIBUYENTE</v>
          </cell>
          <cell r="BF1446">
            <v>0</v>
          </cell>
          <cell r="BG1446" t="str">
            <v>AUTORETENEDOR</v>
          </cell>
          <cell r="BH1446">
            <v>0</v>
          </cell>
          <cell r="BI1446">
            <v>0</v>
          </cell>
          <cell r="BJ1446">
            <v>0</v>
          </cell>
          <cell r="BK1446" t="str">
            <v>GRAN CONTRIBUYENTE</v>
          </cell>
          <cell r="BL1446">
            <v>0</v>
          </cell>
          <cell r="BM1446">
            <v>0</v>
          </cell>
          <cell r="BN1446">
            <v>0</v>
          </cell>
          <cell r="BO1446" t="str">
            <v>BOGOTA</v>
          </cell>
          <cell r="BP1446">
            <v>9.6600000000000002E-3</v>
          </cell>
          <cell r="BQ1446">
            <v>0</v>
          </cell>
          <cell r="BR1446">
            <v>0</v>
          </cell>
          <cell r="BS1446">
            <v>0</v>
          </cell>
          <cell r="BT1446">
            <v>0</v>
          </cell>
          <cell r="BU1446" t="str">
            <v>NO APLICA</v>
          </cell>
          <cell r="BV1446">
            <v>0</v>
          </cell>
          <cell r="BW1446">
            <v>0</v>
          </cell>
          <cell r="BX1446">
            <v>0</v>
          </cell>
          <cell r="BY1446">
            <v>0</v>
          </cell>
          <cell r="BZ1446">
            <v>0</v>
          </cell>
          <cell r="CA1446">
            <v>22347</v>
          </cell>
          <cell r="CB1446">
            <v>0</v>
          </cell>
          <cell r="CC1446">
            <v>0</v>
          </cell>
          <cell r="CD1446">
            <v>0</v>
          </cell>
          <cell r="CE1446">
            <v>0</v>
          </cell>
          <cell r="CF1446">
            <v>2290999</v>
          </cell>
          <cell r="CG1446">
            <v>41569</v>
          </cell>
          <cell r="CH1446" t="str">
            <v>ME 512</v>
          </cell>
          <cell r="CI1446">
            <v>1008013</v>
          </cell>
          <cell r="CJ1446" t="str">
            <v>Martha Cecilia López Cortez</v>
          </cell>
          <cell r="CK1446" t="str">
            <v>ADMINISTRATIVA</v>
          </cell>
          <cell r="CL1446" t="str">
            <v>GASTOS GENERALES</v>
          </cell>
          <cell r="CM1446">
            <v>0</v>
          </cell>
          <cell r="CN1446">
            <v>0</v>
          </cell>
          <cell r="CO1446">
            <v>0</v>
          </cell>
          <cell r="CP1446">
            <v>0</v>
          </cell>
          <cell r="CQ1446" t="str">
            <v>ME 512</v>
          </cell>
          <cell r="CR1446">
            <v>0</v>
          </cell>
          <cell r="CS1446">
            <v>0</v>
          </cell>
          <cell r="CT1446">
            <v>0</v>
          </cell>
          <cell r="CU1446">
            <v>0</v>
          </cell>
          <cell r="CV1446">
            <v>0</v>
          </cell>
          <cell r="CW1446">
            <v>0</v>
          </cell>
          <cell r="CX1446">
            <v>0</v>
          </cell>
          <cell r="CY1446">
            <v>0</v>
          </cell>
          <cell r="CZ1446">
            <v>0</v>
          </cell>
          <cell r="DA1446">
            <v>0</v>
          </cell>
          <cell r="DB1446">
            <v>0</v>
          </cell>
          <cell r="DC1446">
            <v>0</v>
          </cell>
          <cell r="DD1446">
            <v>0</v>
          </cell>
          <cell r="DE1446">
            <v>0</v>
          </cell>
          <cell r="DF1446">
            <v>0</v>
          </cell>
          <cell r="DG1446">
            <v>0</v>
          </cell>
          <cell r="DH1446">
            <v>0</v>
          </cell>
          <cell r="DI1446">
            <v>0</v>
          </cell>
          <cell r="DJ1446">
            <v>0</v>
          </cell>
          <cell r="DK1446">
            <v>0</v>
          </cell>
          <cell r="DL1446">
            <v>0</v>
          </cell>
          <cell r="DM1446">
            <v>0</v>
          </cell>
          <cell r="DN1446">
            <v>0</v>
          </cell>
          <cell r="DO1446">
            <v>0</v>
          </cell>
          <cell r="DP1446">
            <v>0</v>
          </cell>
          <cell r="DQ1446">
            <v>0</v>
          </cell>
          <cell r="DR1446">
            <v>0</v>
          </cell>
          <cell r="DS1446">
            <v>0</v>
          </cell>
          <cell r="DT1446">
            <v>0</v>
          </cell>
          <cell r="DU1446">
            <v>0</v>
          </cell>
          <cell r="DV1446">
            <v>0</v>
          </cell>
          <cell r="DW1446">
            <v>0</v>
          </cell>
          <cell r="DX1446">
            <v>0</v>
          </cell>
          <cell r="DY1446">
            <v>0</v>
          </cell>
          <cell r="DZ1446">
            <v>0</v>
          </cell>
          <cell r="EA1446">
            <v>0</v>
          </cell>
          <cell r="EB1446">
            <v>0</v>
          </cell>
          <cell r="EC1446">
            <v>0</v>
          </cell>
          <cell r="ED1446">
            <v>0</v>
          </cell>
          <cell r="EE1446">
            <v>0</v>
          </cell>
          <cell r="EF1446">
            <v>0</v>
          </cell>
          <cell r="EG1446">
            <v>0</v>
          </cell>
          <cell r="EH1446">
            <v>0</v>
          </cell>
          <cell r="EI1446">
            <v>0</v>
          </cell>
          <cell r="EJ1446">
            <v>0</v>
          </cell>
        </row>
        <row r="1447">
          <cell r="B1447">
            <v>1594</v>
          </cell>
          <cell r="C1447">
            <v>41569</v>
          </cell>
          <cell r="D1447">
            <v>1033</v>
          </cell>
          <cell r="E1447" t="str">
            <v>Martha L</v>
          </cell>
          <cell r="F1447">
            <v>41569</v>
          </cell>
          <cell r="G1447" t="str">
            <v>DPS</v>
          </cell>
          <cell r="H1447" t="str">
            <v>062/12</v>
          </cell>
          <cell r="I1447">
            <v>2013</v>
          </cell>
          <cell r="J1447" t="str">
            <v>BANCO AGRARIO DE COLOMBIA S.A.</v>
          </cell>
          <cell r="K1447" t="str">
            <v>800.037.800-8</v>
          </cell>
          <cell r="L1447" t="str">
            <v>BOGOTA</v>
          </cell>
          <cell r="M1447">
            <v>0</v>
          </cell>
          <cell r="N1447">
            <v>0</v>
          </cell>
          <cell r="O1447" t="str">
            <v>PRESTAR EL SERVICIO FINANCIERO DE ENTREGA DE TRANSFERENCIAS MONETARIAS A LOS BENEFICIARIOS DEL SECTOR DE LA INCLUSION SOCIAL GRUPO 1</v>
          </cell>
          <cell r="P1447">
            <v>65284150400</v>
          </cell>
          <cell r="Q1447">
            <v>0</v>
          </cell>
          <cell r="R1447">
            <v>65284150400</v>
          </cell>
          <cell r="S1447">
            <v>9413</v>
          </cell>
          <cell r="T1447">
            <v>0</v>
          </cell>
          <cell r="U1447">
            <v>0</v>
          </cell>
          <cell r="V1447">
            <v>0</v>
          </cell>
          <cell r="W1447">
            <v>1284865416</v>
          </cell>
          <cell r="X1447">
            <v>0</v>
          </cell>
          <cell r="Y1447">
            <v>0</v>
          </cell>
          <cell r="Z1447">
            <v>0</v>
          </cell>
          <cell r="AA1447">
            <v>0</v>
          </cell>
          <cell r="AB1447">
            <v>0</v>
          </cell>
          <cell r="AC1447">
            <v>0</v>
          </cell>
          <cell r="AD1447">
            <v>0</v>
          </cell>
          <cell r="AE1447">
            <v>0</v>
          </cell>
          <cell r="AF1447">
            <v>0</v>
          </cell>
          <cell r="AG1447">
            <v>0</v>
          </cell>
          <cell r="AH1447">
            <v>0</v>
          </cell>
          <cell r="AI1447" t="str">
            <v>PAOLA ANDREA VANEGAS RODRIGUEZ</v>
          </cell>
          <cell r="AJ1447" t="str">
            <v>CUENTA DE COBRO</v>
          </cell>
          <cell r="AK1447" t="str">
            <v>CUENTA DE COBRO</v>
          </cell>
          <cell r="AL1447" t="str">
            <v>N/A</v>
          </cell>
          <cell r="AM1447" t="str">
            <v>SOLICITUD PAGO COMISIONES CONVENIO DPS DISPERSION CICLO DOS BANCARIZADOS 3535+358 ABONOS JOVENES EN ACCION</v>
          </cell>
          <cell r="AN1447">
            <v>16284420</v>
          </cell>
          <cell r="AO1447">
            <v>0</v>
          </cell>
          <cell r="AP1447">
            <v>0</v>
          </cell>
          <cell r="AQ1447">
            <v>0</v>
          </cell>
          <cell r="AR1447">
            <v>0</v>
          </cell>
          <cell r="AS1447">
            <v>0</v>
          </cell>
          <cell r="AT1447">
            <v>0</v>
          </cell>
          <cell r="AU1447">
            <v>0</v>
          </cell>
          <cell r="AV1447">
            <v>0.16</v>
          </cell>
          <cell r="AW1447">
            <v>0</v>
          </cell>
          <cell r="AX1447">
            <v>2605507</v>
          </cell>
          <cell r="AY1447">
            <v>0</v>
          </cell>
          <cell r="AZ1447">
            <v>18889927</v>
          </cell>
          <cell r="BA1447" t="str">
            <v>SI</v>
          </cell>
          <cell r="BB1447" t="str">
            <v>SI</v>
          </cell>
          <cell r="BC1447" t="str">
            <v>NO</v>
          </cell>
          <cell r="BD1447" t="str">
            <v>NO</v>
          </cell>
          <cell r="BE1447" t="str">
            <v>COMUN</v>
          </cell>
          <cell r="BF1447" t="str">
            <v>NO</v>
          </cell>
          <cell r="BG1447" t="str">
            <v>AUTORETENEDOR</v>
          </cell>
          <cell r="BH1447">
            <v>0</v>
          </cell>
          <cell r="BI1447">
            <v>0</v>
          </cell>
          <cell r="BJ1447">
            <v>0</v>
          </cell>
          <cell r="BK1447" t="str">
            <v>GRAN CONTRIBUYENTE</v>
          </cell>
          <cell r="BL1447">
            <v>0</v>
          </cell>
          <cell r="BM1447">
            <v>0</v>
          </cell>
          <cell r="BN1447">
            <v>0</v>
          </cell>
          <cell r="BO1447" t="str">
            <v>PAGO COMSIONES</v>
          </cell>
          <cell r="BP1447">
            <v>0</v>
          </cell>
          <cell r="BQ1447">
            <v>0</v>
          </cell>
          <cell r="BR1447">
            <v>0</v>
          </cell>
          <cell r="BS1447">
            <v>0</v>
          </cell>
          <cell r="BT1447">
            <v>0</v>
          </cell>
          <cell r="BU1447" t="str">
            <v>AUTORETENEDOR</v>
          </cell>
          <cell r="BV1447">
            <v>0</v>
          </cell>
          <cell r="BW1447">
            <v>0</v>
          </cell>
          <cell r="BX1447">
            <v>0</v>
          </cell>
          <cell r="BY1447">
            <v>0</v>
          </cell>
          <cell r="BZ1447">
            <v>0</v>
          </cell>
          <cell r="CA1447">
            <v>0</v>
          </cell>
          <cell r="CB1447">
            <v>0</v>
          </cell>
          <cell r="CC1447">
            <v>0</v>
          </cell>
          <cell r="CD1447">
            <v>0</v>
          </cell>
          <cell r="CE1447">
            <v>0</v>
          </cell>
          <cell r="CF1447">
            <v>18889927</v>
          </cell>
          <cell r="CG1447">
            <v>41569</v>
          </cell>
          <cell r="CH1447">
            <v>1033</v>
          </cell>
          <cell r="CI1447">
            <v>9413</v>
          </cell>
          <cell r="CJ1447" t="str">
            <v>Martha Cecilia López Cortez</v>
          </cell>
          <cell r="CK1447" t="str">
            <v>DIRECCION INGRESO SOCIAL</v>
          </cell>
          <cell r="CL1447" t="str">
            <v>ORDINARIA</v>
          </cell>
          <cell r="CM1447" t="str">
            <v>N/A</v>
          </cell>
          <cell r="CN1447">
            <v>0</v>
          </cell>
          <cell r="CO1447" t="str">
            <v>N/A</v>
          </cell>
          <cell r="CP1447">
            <v>0</v>
          </cell>
          <cell r="CQ1447" t="str">
            <v>2013-3000149943</v>
          </cell>
          <cell r="CR1447">
            <v>0</v>
          </cell>
          <cell r="CS1447">
            <v>0</v>
          </cell>
          <cell r="CT1447">
            <v>0</v>
          </cell>
          <cell r="CU1447">
            <v>0</v>
          </cell>
          <cell r="CV1447">
            <v>0</v>
          </cell>
          <cell r="CW1447">
            <v>0</v>
          </cell>
          <cell r="CX1447">
            <v>0</v>
          </cell>
          <cell r="CY1447">
            <v>0</v>
          </cell>
          <cell r="CZ1447">
            <v>0</v>
          </cell>
          <cell r="DA1447">
            <v>0</v>
          </cell>
          <cell r="DB1447">
            <v>0</v>
          </cell>
          <cell r="DC1447">
            <v>0</v>
          </cell>
          <cell r="DD1447">
            <v>0</v>
          </cell>
          <cell r="DE1447">
            <v>0</v>
          </cell>
          <cell r="DF1447">
            <v>0</v>
          </cell>
          <cell r="DG1447">
            <v>0</v>
          </cell>
          <cell r="DH1447">
            <v>0</v>
          </cell>
          <cell r="DI1447">
            <v>0</v>
          </cell>
          <cell r="DJ1447">
            <v>0</v>
          </cell>
          <cell r="DK1447">
            <v>0</v>
          </cell>
          <cell r="DL1447">
            <v>0</v>
          </cell>
          <cell r="DM1447">
            <v>0</v>
          </cell>
          <cell r="DN1447">
            <v>0</v>
          </cell>
          <cell r="DO1447">
            <v>0</v>
          </cell>
          <cell r="DP1447">
            <v>0</v>
          </cell>
          <cell r="DQ1447">
            <v>0</v>
          </cell>
          <cell r="DR1447">
            <v>0</v>
          </cell>
          <cell r="DS1447">
            <v>0</v>
          </cell>
          <cell r="DT1447">
            <v>0</v>
          </cell>
          <cell r="DU1447">
            <v>0</v>
          </cell>
          <cell r="DV1447">
            <v>0</v>
          </cell>
          <cell r="DW1447">
            <v>0</v>
          </cell>
          <cell r="DX1447">
            <v>0</v>
          </cell>
          <cell r="DY1447">
            <v>0</v>
          </cell>
          <cell r="DZ1447">
            <v>0</v>
          </cell>
          <cell r="EA1447">
            <v>0</v>
          </cell>
          <cell r="EB1447">
            <v>0</v>
          </cell>
          <cell r="EC1447">
            <v>0</v>
          </cell>
          <cell r="ED1447">
            <v>0</v>
          </cell>
          <cell r="EE1447">
            <v>0</v>
          </cell>
          <cell r="EF1447">
            <v>0</v>
          </cell>
          <cell r="EG1447">
            <v>0</v>
          </cell>
          <cell r="EH1447">
            <v>0</v>
          </cell>
          <cell r="EI1447">
            <v>0</v>
          </cell>
          <cell r="EJ1447">
            <v>0</v>
          </cell>
        </row>
        <row r="1448">
          <cell r="B1448">
            <v>1595</v>
          </cell>
          <cell r="C1448">
            <v>41569</v>
          </cell>
          <cell r="D1448">
            <v>1033</v>
          </cell>
          <cell r="E1448" t="str">
            <v>Martha L</v>
          </cell>
          <cell r="F1448">
            <v>41569</v>
          </cell>
          <cell r="G1448" t="str">
            <v>DPS</v>
          </cell>
          <cell r="H1448" t="str">
            <v>064/12</v>
          </cell>
          <cell r="I1448">
            <v>2013</v>
          </cell>
          <cell r="J1448" t="str">
            <v>BANCO AGRARIO DE COLOMBIA S.A.</v>
          </cell>
          <cell r="K1448" t="str">
            <v>800.037.800-8</v>
          </cell>
          <cell r="L1448" t="str">
            <v>BOGOTA</v>
          </cell>
          <cell r="M1448">
            <v>0</v>
          </cell>
          <cell r="N1448">
            <v>0</v>
          </cell>
          <cell r="O1448" t="str">
            <v>El BANCO se obliga a"PRESTAR EL SERVICIO FINANCIERO DE ENTREGA DE LAS TRANSFERENCIAS MONETARIAS A LOS BENEFICIARIOS DEL SECTOR DE LA INCLUSIÓN SOCIAL", para el Grupo No. 3 (TRES) de acuerdo con los anexos 7 y 8 de la Convocatoria No.
07 de 2012. PARÁGRAFO</v>
          </cell>
          <cell r="P1448">
            <v>65284150400</v>
          </cell>
          <cell r="Q1448">
            <v>0</v>
          </cell>
          <cell r="R1448">
            <v>65284150400</v>
          </cell>
          <cell r="S1448">
            <v>9313</v>
          </cell>
          <cell r="T1448">
            <v>0</v>
          </cell>
          <cell r="U1448">
            <v>0</v>
          </cell>
          <cell r="V1448">
            <v>0</v>
          </cell>
          <cell r="W1448">
            <v>1284865416</v>
          </cell>
          <cell r="X1448">
            <v>0</v>
          </cell>
          <cell r="Y1448">
            <v>0</v>
          </cell>
          <cell r="Z1448">
            <v>0</v>
          </cell>
          <cell r="AA1448">
            <v>0</v>
          </cell>
          <cell r="AB1448">
            <v>0</v>
          </cell>
          <cell r="AC1448">
            <v>0</v>
          </cell>
          <cell r="AD1448">
            <v>0</v>
          </cell>
          <cell r="AE1448">
            <v>0</v>
          </cell>
          <cell r="AF1448">
            <v>0</v>
          </cell>
          <cell r="AG1448">
            <v>0</v>
          </cell>
          <cell r="AH1448">
            <v>0</v>
          </cell>
          <cell r="AI1448" t="str">
            <v>PAOLA ANDREA VANEGAS RODRIGUEZ</v>
          </cell>
          <cell r="AJ1448" t="str">
            <v>CUENTA DE COBRO</v>
          </cell>
          <cell r="AK1448" t="str">
            <v>CUENTA DE COBRO</v>
          </cell>
          <cell r="AL1448" t="str">
            <v>N/A</v>
          </cell>
          <cell r="AM1448" t="str">
            <v>SOLICITUD PAGO COMISIONES CONTRATO 064 OTROSI 4 POR PRESTACION DE SERVICIOS DE DISPERSION TRASFERENCIA CORRESPONDIENTES AL CICLO DOS JOVENES EN ACCION 3060+361</v>
          </cell>
          <cell r="AN1448">
            <v>14402390</v>
          </cell>
          <cell r="AO1448">
            <v>0</v>
          </cell>
          <cell r="AP1448">
            <v>0</v>
          </cell>
          <cell r="AQ1448">
            <v>0</v>
          </cell>
          <cell r="AR1448">
            <v>0</v>
          </cell>
          <cell r="AS1448">
            <v>0</v>
          </cell>
          <cell r="AT1448">
            <v>0</v>
          </cell>
          <cell r="AU1448">
            <v>0</v>
          </cell>
          <cell r="AV1448">
            <v>0.16</v>
          </cell>
          <cell r="AW1448">
            <v>0</v>
          </cell>
          <cell r="AX1448">
            <v>2304382</v>
          </cell>
          <cell r="AY1448">
            <v>0</v>
          </cell>
          <cell r="AZ1448">
            <v>16706772</v>
          </cell>
          <cell r="BA1448" t="str">
            <v>SI</v>
          </cell>
          <cell r="BB1448" t="str">
            <v>SI</v>
          </cell>
          <cell r="BC1448" t="str">
            <v>NO</v>
          </cell>
          <cell r="BD1448" t="str">
            <v>NO</v>
          </cell>
          <cell r="BE1448" t="str">
            <v>COMUN</v>
          </cell>
          <cell r="BF1448" t="str">
            <v>NO</v>
          </cell>
          <cell r="BG1448" t="str">
            <v>AUTORETENEDOR</v>
          </cell>
          <cell r="BH1448">
            <v>0</v>
          </cell>
          <cell r="BI1448">
            <v>0</v>
          </cell>
          <cell r="BJ1448">
            <v>0</v>
          </cell>
          <cell r="BK1448" t="str">
            <v>GRAN CONTRIBUYENTE</v>
          </cell>
          <cell r="BL1448">
            <v>0</v>
          </cell>
          <cell r="BM1448">
            <v>0</v>
          </cell>
          <cell r="BN1448">
            <v>0</v>
          </cell>
          <cell r="BO1448" t="str">
            <v>PAGO COMSIONES</v>
          </cell>
          <cell r="BP1448">
            <v>0</v>
          </cell>
          <cell r="BQ1448">
            <v>0</v>
          </cell>
          <cell r="BR1448">
            <v>0</v>
          </cell>
          <cell r="BS1448">
            <v>0</v>
          </cell>
          <cell r="BT1448">
            <v>0</v>
          </cell>
          <cell r="BU1448" t="str">
            <v>AUTORETENEDOR</v>
          </cell>
          <cell r="BV1448">
            <v>0</v>
          </cell>
          <cell r="BW1448">
            <v>0</v>
          </cell>
          <cell r="BX1448">
            <v>0</v>
          </cell>
          <cell r="BY1448">
            <v>0</v>
          </cell>
          <cell r="BZ1448">
            <v>0</v>
          </cell>
          <cell r="CA1448">
            <v>0</v>
          </cell>
          <cell r="CB1448">
            <v>0</v>
          </cell>
          <cell r="CC1448">
            <v>0</v>
          </cell>
          <cell r="CD1448">
            <v>0</v>
          </cell>
          <cell r="CE1448">
            <v>0</v>
          </cell>
          <cell r="CF1448">
            <v>16706772</v>
          </cell>
          <cell r="CG1448">
            <v>41569</v>
          </cell>
          <cell r="CH1448">
            <v>1033</v>
          </cell>
          <cell r="CI1448">
            <v>9313</v>
          </cell>
          <cell r="CJ1448" t="str">
            <v>Martha Cecilia López Cortez</v>
          </cell>
          <cell r="CK1448" t="str">
            <v>DIRECCION INGRESO SOCIAL</v>
          </cell>
          <cell r="CL1448" t="str">
            <v>ORDINARIA</v>
          </cell>
          <cell r="CM1448" t="str">
            <v>N/A</v>
          </cell>
          <cell r="CN1448">
            <v>0</v>
          </cell>
          <cell r="CO1448" t="str">
            <v>N/A</v>
          </cell>
          <cell r="CP1448">
            <v>0</v>
          </cell>
          <cell r="CQ1448" t="str">
            <v>2013-3000149943</v>
          </cell>
          <cell r="CR1448">
            <v>0</v>
          </cell>
          <cell r="CS1448">
            <v>0</v>
          </cell>
          <cell r="CT1448">
            <v>0</v>
          </cell>
          <cell r="CU1448">
            <v>0</v>
          </cell>
          <cell r="CV1448">
            <v>0</v>
          </cell>
          <cell r="CW1448">
            <v>0</v>
          </cell>
          <cell r="CX1448">
            <v>0</v>
          </cell>
          <cell r="CY1448">
            <v>0</v>
          </cell>
          <cell r="CZ1448">
            <v>0</v>
          </cell>
          <cell r="DA1448">
            <v>0</v>
          </cell>
          <cell r="DB1448">
            <v>0</v>
          </cell>
          <cell r="DC1448">
            <v>0</v>
          </cell>
          <cell r="DD1448">
            <v>0</v>
          </cell>
          <cell r="DE1448">
            <v>0</v>
          </cell>
          <cell r="DF1448">
            <v>0</v>
          </cell>
          <cell r="DG1448">
            <v>0</v>
          </cell>
          <cell r="DH1448">
            <v>0</v>
          </cell>
          <cell r="DI1448">
            <v>0</v>
          </cell>
          <cell r="DJ1448">
            <v>0</v>
          </cell>
          <cell r="DK1448">
            <v>0</v>
          </cell>
          <cell r="DL1448">
            <v>0</v>
          </cell>
          <cell r="DM1448">
            <v>0</v>
          </cell>
          <cell r="DN1448">
            <v>0</v>
          </cell>
          <cell r="DO1448">
            <v>0</v>
          </cell>
          <cell r="DP1448">
            <v>0</v>
          </cell>
          <cell r="DQ1448">
            <v>0</v>
          </cell>
          <cell r="DR1448">
            <v>0</v>
          </cell>
          <cell r="DS1448">
            <v>0</v>
          </cell>
          <cell r="DT1448">
            <v>0</v>
          </cell>
          <cell r="DU1448">
            <v>0</v>
          </cell>
          <cell r="DV1448">
            <v>0</v>
          </cell>
          <cell r="DW1448">
            <v>0</v>
          </cell>
          <cell r="DX1448">
            <v>0</v>
          </cell>
          <cell r="DY1448">
            <v>0</v>
          </cell>
          <cell r="DZ1448">
            <v>0</v>
          </cell>
          <cell r="EA1448">
            <v>0</v>
          </cell>
          <cell r="EB1448">
            <v>0</v>
          </cell>
          <cell r="EC1448">
            <v>0</v>
          </cell>
          <cell r="ED1448">
            <v>0</v>
          </cell>
          <cell r="EE1448">
            <v>0</v>
          </cell>
          <cell r="EF1448">
            <v>0</v>
          </cell>
          <cell r="EG1448">
            <v>0</v>
          </cell>
          <cell r="EH1448">
            <v>0</v>
          </cell>
          <cell r="EI1448">
            <v>0</v>
          </cell>
          <cell r="EJ1448">
            <v>0</v>
          </cell>
        </row>
        <row r="1449">
          <cell r="B1449">
            <v>1610</v>
          </cell>
          <cell r="C1449">
            <v>41569</v>
          </cell>
          <cell r="D1449">
            <v>0</v>
          </cell>
          <cell r="E1449" t="str">
            <v>Laura C</v>
          </cell>
          <cell r="F1449">
            <v>41569</v>
          </cell>
          <cell r="G1449" t="str">
            <v>DPS</v>
          </cell>
          <cell r="H1449" t="str">
            <v>Resol 914 -2013</v>
          </cell>
          <cell r="I1449">
            <v>2013</v>
          </cell>
          <cell r="J1449" t="str">
            <v>ERNESTINA MORENO RODRIGUEZ</v>
          </cell>
          <cell r="K1449">
            <v>1090369553</v>
          </cell>
          <cell r="L1449">
            <v>0</v>
          </cell>
          <cell r="M1449">
            <v>0</v>
          </cell>
          <cell r="N1449">
            <v>0</v>
          </cell>
          <cell r="O1449" t="str">
            <v xml:space="preserve">SUBSIDIOS PAGOS MASIVOS </v>
          </cell>
          <cell r="P1449">
            <v>1500000</v>
          </cell>
          <cell r="Q1449">
            <v>0</v>
          </cell>
          <cell r="R1449">
            <v>1500000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t="str">
            <v>PAOLA ANDREA VANEGAS RODRIGUEZ</v>
          </cell>
          <cell r="AJ1449">
            <v>0</v>
          </cell>
          <cell r="AK1449">
            <v>0</v>
          </cell>
          <cell r="AL1449">
            <v>0</v>
          </cell>
          <cell r="AM1449" t="str">
            <v>PAGO DE SUBSIDIO - RECHAZOS PAGOS MASIVOS POR CAMBIO DE CUENTA DEL 29-09-2013</v>
          </cell>
          <cell r="AN1449">
            <v>1500000</v>
          </cell>
          <cell r="AO1449">
            <v>0</v>
          </cell>
          <cell r="AP1449">
            <v>0</v>
          </cell>
          <cell r="AQ1449">
            <v>0</v>
          </cell>
          <cell r="AR1449">
            <v>0</v>
          </cell>
          <cell r="AS1449">
            <v>0</v>
          </cell>
          <cell r="AT1449">
            <v>0</v>
          </cell>
          <cell r="AU1449">
            <v>0</v>
          </cell>
          <cell r="AV1449">
            <v>0</v>
          </cell>
          <cell r="AW1449">
            <v>0</v>
          </cell>
          <cell r="AX1449">
            <v>0</v>
          </cell>
          <cell r="AY1449">
            <v>0</v>
          </cell>
          <cell r="AZ1449">
            <v>1500000</v>
          </cell>
          <cell r="BA1449" t="str">
            <v>NO</v>
          </cell>
          <cell r="BB1449" t="str">
            <v>NO</v>
          </cell>
          <cell r="BC1449" t="str">
            <v>NO</v>
          </cell>
          <cell r="BD1449" t="str">
            <v>NO</v>
          </cell>
          <cell r="BE1449" t="str">
            <v>SIMPLIFICADO</v>
          </cell>
          <cell r="BF1449" t="str">
            <v>NO</v>
          </cell>
          <cell r="BG1449" t="str">
            <v>SUBSIDIO INGRESO SOCIAL</v>
          </cell>
          <cell r="BH1449">
            <v>0</v>
          </cell>
          <cell r="BI1449">
            <v>0</v>
          </cell>
          <cell r="BJ1449">
            <v>0</v>
          </cell>
          <cell r="BK1449" t="str">
            <v>SIMPLIFICADO</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cell r="BZ1449">
            <v>0</v>
          </cell>
          <cell r="CA1449">
            <v>0</v>
          </cell>
          <cell r="CB1449">
            <v>0</v>
          </cell>
          <cell r="CC1449">
            <v>0</v>
          </cell>
          <cell r="CD1449">
            <v>0</v>
          </cell>
          <cell r="CE1449">
            <v>0</v>
          </cell>
          <cell r="CF1449">
            <v>1500000</v>
          </cell>
          <cell r="CG1449">
            <v>41569</v>
          </cell>
          <cell r="CH1449">
            <v>0</v>
          </cell>
          <cell r="CI1449">
            <v>1021013</v>
          </cell>
          <cell r="CJ1449" t="str">
            <v>Laura Constanza Chia Melo</v>
          </cell>
          <cell r="CK1449" t="str">
            <v>INGRESO SOCIAL</v>
          </cell>
          <cell r="CL1449" t="str">
            <v>ORDINARIA</v>
          </cell>
          <cell r="CM1449" t="str">
            <v>N/A</v>
          </cell>
          <cell r="CN1449">
            <v>0</v>
          </cell>
          <cell r="CO1449" t="str">
            <v>N/A</v>
          </cell>
          <cell r="CP1449">
            <v>0</v>
          </cell>
          <cell r="CQ1449" t="str">
            <v>CORREO -</v>
          </cell>
          <cell r="CR1449">
            <v>0</v>
          </cell>
          <cell r="CS1449">
            <v>0</v>
          </cell>
          <cell r="CT1449">
            <v>0</v>
          </cell>
          <cell r="CU1449">
            <v>0</v>
          </cell>
          <cell r="CV1449">
            <v>0</v>
          </cell>
          <cell r="CW1449">
            <v>0</v>
          </cell>
          <cell r="CX1449">
            <v>0</v>
          </cell>
          <cell r="CY1449">
            <v>0</v>
          </cell>
          <cell r="CZ1449">
            <v>0</v>
          </cell>
          <cell r="DA1449">
            <v>0</v>
          </cell>
          <cell r="DB1449">
            <v>0</v>
          </cell>
          <cell r="DC1449">
            <v>0</v>
          </cell>
          <cell r="DD1449">
            <v>0</v>
          </cell>
          <cell r="DE1449">
            <v>0</v>
          </cell>
          <cell r="DF1449">
            <v>0</v>
          </cell>
          <cell r="DG1449">
            <v>0</v>
          </cell>
          <cell r="DH1449">
            <v>0</v>
          </cell>
          <cell r="DI1449">
            <v>0</v>
          </cell>
          <cell r="DJ1449">
            <v>0</v>
          </cell>
          <cell r="DK1449">
            <v>0</v>
          </cell>
          <cell r="DL1449">
            <v>0</v>
          </cell>
          <cell r="DM1449">
            <v>0</v>
          </cell>
          <cell r="DN1449">
            <v>0</v>
          </cell>
          <cell r="DO1449">
            <v>0</v>
          </cell>
          <cell r="DP1449">
            <v>0</v>
          </cell>
          <cell r="DQ1449">
            <v>0</v>
          </cell>
          <cell r="DR1449">
            <v>0</v>
          </cell>
          <cell r="DS1449">
            <v>0</v>
          </cell>
          <cell r="DT1449">
            <v>0</v>
          </cell>
          <cell r="DU1449">
            <v>0</v>
          </cell>
          <cell r="DV1449">
            <v>0</v>
          </cell>
          <cell r="DW1449">
            <v>0</v>
          </cell>
          <cell r="DX1449">
            <v>0</v>
          </cell>
          <cell r="DY1449">
            <v>0</v>
          </cell>
          <cell r="DZ1449">
            <v>0</v>
          </cell>
          <cell r="EA1449">
            <v>0</v>
          </cell>
          <cell r="EB1449">
            <v>0</v>
          </cell>
          <cell r="EC1449">
            <v>0</v>
          </cell>
          <cell r="ED1449">
            <v>0</v>
          </cell>
          <cell r="EE1449">
            <v>0</v>
          </cell>
          <cell r="EF1449">
            <v>0</v>
          </cell>
          <cell r="EG1449">
            <v>0</v>
          </cell>
          <cell r="EH1449">
            <v>0</v>
          </cell>
          <cell r="EI1449">
            <v>0</v>
          </cell>
          <cell r="EJ1449">
            <v>0</v>
          </cell>
        </row>
        <row r="1450">
          <cell r="B1450">
            <v>1611</v>
          </cell>
          <cell r="C1450">
            <v>41569</v>
          </cell>
          <cell r="D1450">
            <v>0</v>
          </cell>
          <cell r="E1450" t="str">
            <v>Laura C</v>
          </cell>
          <cell r="F1450">
            <v>41569</v>
          </cell>
          <cell r="G1450" t="str">
            <v>DPS</v>
          </cell>
          <cell r="H1450" t="str">
            <v>Resol 914 -2013</v>
          </cell>
          <cell r="I1450">
            <v>2013</v>
          </cell>
          <cell r="J1450" t="str">
            <v>CINDY JOHANNA ROJAS DITTA</v>
          </cell>
          <cell r="K1450">
            <v>1090409872</v>
          </cell>
          <cell r="L1450">
            <v>0</v>
          </cell>
          <cell r="M1450">
            <v>0</v>
          </cell>
          <cell r="N1450">
            <v>0</v>
          </cell>
          <cell r="O1450" t="str">
            <v xml:space="preserve">SUBSIDIOS PAGOS MASIVOS </v>
          </cell>
          <cell r="P1450">
            <v>1500000</v>
          </cell>
          <cell r="Q1450">
            <v>0</v>
          </cell>
          <cell r="R1450">
            <v>1500000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t="str">
            <v>PAOLA ANDREA VANEGAS RODRIGUEZ</v>
          </cell>
          <cell r="AJ1450">
            <v>0</v>
          </cell>
          <cell r="AK1450">
            <v>0</v>
          </cell>
          <cell r="AL1450">
            <v>0</v>
          </cell>
          <cell r="AM1450" t="str">
            <v>PAGO DE SUBSIDIO - RECHAZOS PAGOS MASIVOS POR CAMBIO DE CUENTA DEL 29-09-2013</v>
          </cell>
          <cell r="AN1450">
            <v>1500000</v>
          </cell>
          <cell r="AO1450">
            <v>0</v>
          </cell>
          <cell r="AP1450">
            <v>0</v>
          </cell>
          <cell r="AQ1450">
            <v>0</v>
          </cell>
          <cell r="AR1450">
            <v>0</v>
          </cell>
          <cell r="AS1450">
            <v>0</v>
          </cell>
          <cell r="AT1450">
            <v>0</v>
          </cell>
          <cell r="AU1450">
            <v>0</v>
          </cell>
          <cell r="AV1450">
            <v>0</v>
          </cell>
          <cell r="AW1450">
            <v>0</v>
          </cell>
          <cell r="AX1450">
            <v>0</v>
          </cell>
          <cell r="AY1450">
            <v>0</v>
          </cell>
          <cell r="AZ1450">
            <v>1500000</v>
          </cell>
          <cell r="BA1450" t="str">
            <v>NO</v>
          </cell>
          <cell r="BB1450" t="str">
            <v>NO</v>
          </cell>
          <cell r="BC1450" t="str">
            <v>NO</v>
          </cell>
          <cell r="BD1450" t="str">
            <v>NO</v>
          </cell>
          <cell r="BE1450" t="str">
            <v>SIMPLIFICADO</v>
          </cell>
          <cell r="BF1450" t="str">
            <v>NO</v>
          </cell>
          <cell r="BG1450" t="str">
            <v>SUBSIDIO INGRESO SOCIAL</v>
          </cell>
          <cell r="BH1450">
            <v>0</v>
          </cell>
          <cell r="BI1450">
            <v>0</v>
          </cell>
          <cell r="BJ1450">
            <v>0</v>
          </cell>
          <cell r="BK1450" t="str">
            <v>SIMPLIFICADO</v>
          </cell>
          <cell r="BL1450">
            <v>0</v>
          </cell>
          <cell r="BM1450">
            <v>0</v>
          </cell>
          <cell r="BN1450">
            <v>0</v>
          </cell>
          <cell r="BO1450">
            <v>0</v>
          </cell>
          <cell r="BP1450">
            <v>0</v>
          </cell>
          <cell r="BQ1450">
            <v>0</v>
          </cell>
          <cell r="BR1450">
            <v>0</v>
          </cell>
          <cell r="BS1450">
            <v>0</v>
          </cell>
          <cell r="BT1450">
            <v>0</v>
          </cell>
          <cell r="BU1450">
            <v>0</v>
          </cell>
          <cell r="BV1450">
            <v>0</v>
          </cell>
          <cell r="BW1450">
            <v>0</v>
          </cell>
          <cell r="BX1450">
            <v>0</v>
          </cell>
          <cell r="BY1450">
            <v>0</v>
          </cell>
          <cell r="BZ1450">
            <v>0</v>
          </cell>
          <cell r="CA1450">
            <v>0</v>
          </cell>
          <cell r="CB1450">
            <v>0</v>
          </cell>
          <cell r="CC1450">
            <v>0</v>
          </cell>
          <cell r="CD1450">
            <v>0</v>
          </cell>
          <cell r="CE1450">
            <v>0</v>
          </cell>
          <cell r="CF1450">
            <v>1500000</v>
          </cell>
          <cell r="CG1450">
            <v>41569</v>
          </cell>
          <cell r="CH1450">
            <v>0</v>
          </cell>
          <cell r="CI1450">
            <v>1021113</v>
          </cell>
          <cell r="CJ1450" t="str">
            <v>Laura Constanza Chia Melo</v>
          </cell>
          <cell r="CK1450" t="str">
            <v>INGRESO SOCIAL</v>
          </cell>
          <cell r="CL1450" t="str">
            <v>ORDINARIA</v>
          </cell>
          <cell r="CM1450" t="str">
            <v>N/A</v>
          </cell>
          <cell r="CN1450">
            <v>0</v>
          </cell>
          <cell r="CO1450" t="str">
            <v>N/A</v>
          </cell>
          <cell r="CP1450">
            <v>0</v>
          </cell>
          <cell r="CQ1450" t="str">
            <v>CORREO -</v>
          </cell>
          <cell r="CR1450">
            <v>0</v>
          </cell>
          <cell r="CS1450">
            <v>0</v>
          </cell>
          <cell r="CT1450">
            <v>0</v>
          </cell>
          <cell r="CU1450">
            <v>0</v>
          </cell>
          <cell r="CV1450">
            <v>0</v>
          </cell>
          <cell r="CW1450">
            <v>0</v>
          </cell>
          <cell r="CX1450">
            <v>0</v>
          </cell>
          <cell r="CY1450">
            <v>0</v>
          </cell>
          <cell r="CZ1450">
            <v>0</v>
          </cell>
          <cell r="DA1450">
            <v>0</v>
          </cell>
          <cell r="DB1450">
            <v>0</v>
          </cell>
          <cell r="DC1450">
            <v>0</v>
          </cell>
          <cell r="DD1450">
            <v>0</v>
          </cell>
          <cell r="DE1450">
            <v>0</v>
          </cell>
          <cell r="DF1450">
            <v>0</v>
          </cell>
          <cell r="DG1450">
            <v>0</v>
          </cell>
          <cell r="DH1450">
            <v>0</v>
          </cell>
          <cell r="DI1450">
            <v>0</v>
          </cell>
          <cell r="DJ1450">
            <v>0</v>
          </cell>
          <cell r="DK1450">
            <v>0</v>
          </cell>
          <cell r="DL1450">
            <v>0</v>
          </cell>
          <cell r="DM1450">
            <v>0</v>
          </cell>
          <cell r="DN1450">
            <v>0</v>
          </cell>
          <cell r="DO1450">
            <v>0</v>
          </cell>
          <cell r="DP1450">
            <v>0</v>
          </cell>
          <cell r="DQ1450">
            <v>0</v>
          </cell>
          <cell r="DR1450">
            <v>0</v>
          </cell>
          <cell r="DS1450">
            <v>0</v>
          </cell>
          <cell r="DT1450">
            <v>0</v>
          </cell>
          <cell r="DU1450">
            <v>0</v>
          </cell>
          <cell r="DV1450">
            <v>0</v>
          </cell>
          <cell r="DW1450">
            <v>0</v>
          </cell>
          <cell r="DX1450">
            <v>0</v>
          </cell>
          <cell r="DY1450">
            <v>0</v>
          </cell>
          <cell r="DZ1450">
            <v>0</v>
          </cell>
          <cell r="EA1450">
            <v>0</v>
          </cell>
          <cell r="EB1450">
            <v>0</v>
          </cell>
          <cell r="EC1450">
            <v>0</v>
          </cell>
          <cell r="ED1450">
            <v>0</v>
          </cell>
          <cell r="EE1450">
            <v>0</v>
          </cell>
          <cell r="EF1450">
            <v>0</v>
          </cell>
          <cell r="EG1450">
            <v>0</v>
          </cell>
          <cell r="EH1450">
            <v>0</v>
          </cell>
          <cell r="EI1450">
            <v>0</v>
          </cell>
          <cell r="EJ1450">
            <v>0</v>
          </cell>
        </row>
        <row r="1451">
          <cell r="B1451">
            <v>1612</v>
          </cell>
          <cell r="C1451">
            <v>41569</v>
          </cell>
          <cell r="D1451">
            <v>0</v>
          </cell>
          <cell r="E1451" t="str">
            <v>Laura C</v>
          </cell>
          <cell r="F1451">
            <v>41569</v>
          </cell>
          <cell r="G1451" t="str">
            <v>DPS</v>
          </cell>
          <cell r="H1451" t="str">
            <v>Resol 914 -2013</v>
          </cell>
          <cell r="I1451">
            <v>2013</v>
          </cell>
          <cell r="J1451" t="str">
            <v>DEYSI KATHERINE CRUZ GIMENEZ</v>
          </cell>
          <cell r="K1451">
            <v>1090414944</v>
          </cell>
          <cell r="L1451">
            <v>0</v>
          </cell>
          <cell r="M1451">
            <v>0</v>
          </cell>
          <cell r="N1451">
            <v>0</v>
          </cell>
          <cell r="O1451" t="str">
            <v xml:space="preserve">SUBSIDIOS PAGOS MASIVOS </v>
          </cell>
          <cell r="P1451">
            <v>1500000</v>
          </cell>
          <cell r="Q1451">
            <v>0</v>
          </cell>
          <cell r="R1451">
            <v>1500000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t="str">
            <v>PAOLA ANDREA VANEGAS RODRIGUEZ</v>
          </cell>
          <cell r="AJ1451">
            <v>0</v>
          </cell>
          <cell r="AK1451">
            <v>0</v>
          </cell>
          <cell r="AL1451">
            <v>0</v>
          </cell>
          <cell r="AM1451" t="str">
            <v>PAGO DE SUBSIDIO - RECHAZOS PAGOS MASIVOS POR CAMBIO DE CUENTA DEL 29-09-2013</v>
          </cell>
          <cell r="AN1451">
            <v>1500000</v>
          </cell>
          <cell r="AO1451">
            <v>0</v>
          </cell>
          <cell r="AP1451">
            <v>0</v>
          </cell>
          <cell r="AQ1451">
            <v>0</v>
          </cell>
          <cell r="AR1451">
            <v>0</v>
          </cell>
          <cell r="AS1451">
            <v>0</v>
          </cell>
          <cell r="AT1451">
            <v>0</v>
          </cell>
          <cell r="AU1451">
            <v>0</v>
          </cell>
          <cell r="AV1451">
            <v>0</v>
          </cell>
          <cell r="AW1451">
            <v>0</v>
          </cell>
          <cell r="AX1451">
            <v>0</v>
          </cell>
          <cell r="AY1451">
            <v>0</v>
          </cell>
          <cell r="AZ1451">
            <v>1500000</v>
          </cell>
          <cell r="BA1451" t="str">
            <v>NO</v>
          </cell>
          <cell r="BB1451" t="str">
            <v>NO</v>
          </cell>
          <cell r="BC1451" t="str">
            <v>NO</v>
          </cell>
          <cell r="BD1451" t="str">
            <v>NO</v>
          </cell>
          <cell r="BE1451" t="str">
            <v>SIMPLIFICADO</v>
          </cell>
          <cell r="BF1451" t="str">
            <v>NO</v>
          </cell>
          <cell r="BG1451" t="str">
            <v>SUBSIDIO INGRESO SOCIAL</v>
          </cell>
          <cell r="BH1451">
            <v>0</v>
          </cell>
          <cell r="BI1451">
            <v>0</v>
          </cell>
          <cell r="BJ1451">
            <v>0</v>
          </cell>
          <cell r="BK1451" t="str">
            <v>SIMPLIFICADO</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0</v>
          </cell>
          <cell r="BZ1451">
            <v>0</v>
          </cell>
          <cell r="CA1451">
            <v>0</v>
          </cell>
          <cell r="CB1451">
            <v>0</v>
          </cell>
          <cell r="CC1451">
            <v>0</v>
          </cell>
          <cell r="CD1451">
            <v>0</v>
          </cell>
          <cell r="CE1451">
            <v>0</v>
          </cell>
          <cell r="CF1451">
            <v>1500000</v>
          </cell>
          <cell r="CG1451">
            <v>41569</v>
          </cell>
          <cell r="CH1451">
            <v>0</v>
          </cell>
          <cell r="CI1451">
            <v>1021213</v>
          </cell>
          <cell r="CJ1451" t="str">
            <v>Laura Constanza Chia Melo</v>
          </cell>
          <cell r="CK1451" t="str">
            <v>INGRESO SOCIAL</v>
          </cell>
          <cell r="CL1451" t="str">
            <v>ORDINARIA</v>
          </cell>
          <cell r="CM1451" t="str">
            <v>N/A</v>
          </cell>
          <cell r="CN1451">
            <v>0</v>
          </cell>
          <cell r="CO1451" t="str">
            <v>N/A</v>
          </cell>
          <cell r="CP1451">
            <v>0</v>
          </cell>
          <cell r="CQ1451" t="str">
            <v>CORREO -</v>
          </cell>
          <cell r="CR1451">
            <v>0</v>
          </cell>
          <cell r="CS1451">
            <v>0</v>
          </cell>
          <cell r="CT1451">
            <v>0</v>
          </cell>
          <cell r="CU1451">
            <v>0</v>
          </cell>
          <cell r="CV1451">
            <v>0</v>
          </cell>
          <cell r="CW1451">
            <v>0</v>
          </cell>
          <cell r="CX1451">
            <v>0</v>
          </cell>
          <cell r="CY1451">
            <v>0</v>
          </cell>
          <cell r="CZ1451">
            <v>0</v>
          </cell>
          <cell r="DA1451">
            <v>0</v>
          </cell>
          <cell r="DB1451">
            <v>0</v>
          </cell>
          <cell r="DC1451">
            <v>0</v>
          </cell>
          <cell r="DD1451">
            <v>0</v>
          </cell>
          <cell r="DE1451">
            <v>0</v>
          </cell>
          <cell r="DF1451">
            <v>0</v>
          </cell>
          <cell r="DG1451">
            <v>0</v>
          </cell>
          <cell r="DH1451">
            <v>0</v>
          </cell>
          <cell r="DI1451">
            <v>0</v>
          </cell>
          <cell r="DJ1451">
            <v>0</v>
          </cell>
          <cell r="DK1451">
            <v>0</v>
          </cell>
          <cell r="DL1451">
            <v>0</v>
          </cell>
          <cell r="DM1451">
            <v>0</v>
          </cell>
          <cell r="DN1451">
            <v>0</v>
          </cell>
          <cell r="DO1451">
            <v>0</v>
          </cell>
          <cell r="DP1451">
            <v>0</v>
          </cell>
          <cell r="DQ1451">
            <v>0</v>
          </cell>
          <cell r="DR1451">
            <v>0</v>
          </cell>
          <cell r="DS1451">
            <v>0</v>
          </cell>
          <cell r="DT1451">
            <v>0</v>
          </cell>
          <cell r="DU1451">
            <v>0</v>
          </cell>
          <cell r="DV1451">
            <v>0</v>
          </cell>
          <cell r="DW1451">
            <v>0</v>
          </cell>
          <cell r="DX1451">
            <v>0</v>
          </cell>
          <cell r="DY1451">
            <v>0</v>
          </cell>
          <cell r="DZ1451">
            <v>0</v>
          </cell>
          <cell r="EA1451">
            <v>0</v>
          </cell>
          <cell r="EB1451">
            <v>0</v>
          </cell>
          <cell r="EC1451">
            <v>0</v>
          </cell>
          <cell r="ED1451">
            <v>0</v>
          </cell>
          <cell r="EE1451">
            <v>0</v>
          </cell>
          <cell r="EF1451">
            <v>0</v>
          </cell>
          <cell r="EG1451">
            <v>0</v>
          </cell>
          <cell r="EH1451">
            <v>0</v>
          </cell>
          <cell r="EI1451">
            <v>0</v>
          </cell>
          <cell r="EJ1451">
            <v>0</v>
          </cell>
        </row>
        <row r="1452">
          <cell r="B1452">
            <v>1613</v>
          </cell>
          <cell r="C1452">
            <v>41569</v>
          </cell>
          <cell r="D1452">
            <v>0</v>
          </cell>
          <cell r="E1452" t="str">
            <v>Laura C</v>
          </cell>
          <cell r="F1452">
            <v>41569</v>
          </cell>
          <cell r="G1452" t="str">
            <v>DPS</v>
          </cell>
          <cell r="H1452" t="str">
            <v>Resol 914 -2013</v>
          </cell>
          <cell r="I1452">
            <v>2013</v>
          </cell>
          <cell r="J1452" t="str">
            <v>YAIRA LINETH GUERRERO PARADA</v>
          </cell>
          <cell r="K1452">
            <v>1090451709</v>
          </cell>
          <cell r="L1452">
            <v>0</v>
          </cell>
          <cell r="M1452">
            <v>0</v>
          </cell>
          <cell r="N1452">
            <v>0</v>
          </cell>
          <cell r="O1452" t="str">
            <v xml:space="preserve">SUBSIDIOS PAGOS MASIVOS </v>
          </cell>
          <cell r="P1452">
            <v>1500000</v>
          </cell>
          <cell r="Q1452">
            <v>0</v>
          </cell>
          <cell r="R1452">
            <v>1500000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t="str">
            <v>PAOLA ANDREA VANEGAS RODRIGUEZ</v>
          </cell>
          <cell r="AJ1452">
            <v>0</v>
          </cell>
          <cell r="AK1452">
            <v>0</v>
          </cell>
          <cell r="AL1452">
            <v>0</v>
          </cell>
          <cell r="AM1452" t="str">
            <v>PAGO DE SUBSIDIO - RECHAZOS PAGOS MASIVOS POR CAMBIO DE CUENTA DEL 29-09-2013</v>
          </cell>
          <cell r="AN1452">
            <v>1500000</v>
          </cell>
          <cell r="AO1452">
            <v>0</v>
          </cell>
          <cell r="AP1452">
            <v>0</v>
          </cell>
          <cell r="AQ1452">
            <v>0</v>
          </cell>
          <cell r="AR1452">
            <v>0</v>
          </cell>
          <cell r="AS1452">
            <v>0</v>
          </cell>
          <cell r="AT1452">
            <v>0</v>
          </cell>
          <cell r="AU1452">
            <v>0</v>
          </cell>
          <cell r="AV1452">
            <v>0</v>
          </cell>
          <cell r="AW1452">
            <v>0</v>
          </cell>
          <cell r="AX1452">
            <v>0</v>
          </cell>
          <cell r="AY1452">
            <v>0</v>
          </cell>
          <cell r="AZ1452">
            <v>1500000</v>
          </cell>
          <cell r="BA1452" t="str">
            <v>NO</v>
          </cell>
          <cell r="BB1452" t="str">
            <v>NO</v>
          </cell>
          <cell r="BC1452" t="str">
            <v>NO</v>
          </cell>
          <cell r="BD1452" t="str">
            <v>NO</v>
          </cell>
          <cell r="BE1452" t="str">
            <v>SIMPLIFICADO</v>
          </cell>
          <cell r="BF1452" t="str">
            <v>NO</v>
          </cell>
          <cell r="BG1452" t="str">
            <v>SUBSIDIO INGRESO SOCIAL</v>
          </cell>
          <cell r="BH1452">
            <v>0</v>
          </cell>
          <cell r="BI1452">
            <v>0</v>
          </cell>
          <cell r="BJ1452">
            <v>0</v>
          </cell>
          <cell r="BK1452" t="str">
            <v>SIMPLIFICADO</v>
          </cell>
          <cell r="BL1452">
            <v>0</v>
          </cell>
          <cell r="BM1452">
            <v>0</v>
          </cell>
          <cell r="BN1452">
            <v>0</v>
          </cell>
          <cell r="BO1452">
            <v>0</v>
          </cell>
          <cell r="BP1452">
            <v>0</v>
          </cell>
          <cell r="BQ1452">
            <v>0</v>
          </cell>
          <cell r="BR1452">
            <v>0</v>
          </cell>
          <cell r="BS1452">
            <v>0</v>
          </cell>
          <cell r="BT1452">
            <v>0</v>
          </cell>
          <cell r="BU1452">
            <v>0</v>
          </cell>
          <cell r="BV1452">
            <v>0</v>
          </cell>
          <cell r="BW1452">
            <v>0</v>
          </cell>
          <cell r="BX1452">
            <v>0</v>
          </cell>
          <cell r="BY1452">
            <v>0</v>
          </cell>
          <cell r="BZ1452">
            <v>0</v>
          </cell>
          <cell r="CA1452">
            <v>0</v>
          </cell>
          <cell r="CB1452">
            <v>0</v>
          </cell>
          <cell r="CC1452">
            <v>0</v>
          </cell>
          <cell r="CD1452">
            <v>0</v>
          </cell>
          <cell r="CE1452">
            <v>0</v>
          </cell>
          <cell r="CF1452">
            <v>1500000</v>
          </cell>
          <cell r="CG1452">
            <v>41569</v>
          </cell>
          <cell r="CH1452">
            <v>0</v>
          </cell>
          <cell r="CI1452">
            <v>1021313</v>
          </cell>
          <cell r="CJ1452" t="str">
            <v>Laura Constanza Chia Melo</v>
          </cell>
          <cell r="CK1452" t="str">
            <v>INGRESO SOCIAL</v>
          </cell>
          <cell r="CL1452" t="str">
            <v>ORDINARIA</v>
          </cell>
          <cell r="CM1452" t="str">
            <v>N/A</v>
          </cell>
          <cell r="CN1452">
            <v>0</v>
          </cell>
          <cell r="CO1452" t="str">
            <v>N/A</v>
          </cell>
          <cell r="CP1452">
            <v>0</v>
          </cell>
          <cell r="CQ1452" t="str">
            <v>CORREO -</v>
          </cell>
          <cell r="CR1452">
            <v>0</v>
          </cell>
          <cell r="CS1452">
            <v>0</v>
          </cell>
          <cell r="CT1452">
            <v>0</v>
          </cell>
          <cell r="CU1452">
            <v>0</v>
          </cell>
          <cell r="CV1452">
            <v>0</v>
          </cell>
          <cell r="CW1452">
            <v>0</v>
          </cell>
          <cell r="CX1452">
            <v>0</v>
          </cell>
          <cell r="CY1452">
            <v>0</v>
          </cell>
          <cell r="CZ1452">
            <v>0</v>
          </cell>
          <cell r="DA1452">
            <v>0</v>
          </cell>
          <cell r="DB1452">
            <v>0</v>
          </cell>
          <cell r="DC1452">
            <v>0</v>
          </cell>
          <cell r="DD1452">
            <v>0</v>
          </cell>
          <cell r="DE1452">
            <v>0</v>
          </cell>
          <cell r="DF1452">
            <v>0</v>
          </cell>
          <cell r="DG1452">
            <v>0</v>
          </cell>
          <cell r="DH1452">
            <v>0</v>
          </cell>
          <cell r="DI1452">
            <v>0</v>
          </cell>
          <cell r="DJ1452">
            <v>0</v>
          </cell>
          <cell r="DK1452">
            <v>0</v>
          </cell>
          <cell r="DL1452">
            <v>0</v>
          </cell>
          <cell r="DM1452">
            <v>0</v>
          </cell>
          <cell r="DN1452">
            <v>0</v>
          </cell>
          <cell r="DO1452">
            <v>0</v>
          </cell>
          <cell r="DP1452">
            <v>0</v>
          </cell>
          <cell r="DQ1452">
            <v>0</v>
          </cell>
          <cell r="DR1452">
            <v>0</v>
          </cell>
          <cell r="DS1452">
            <v>0</v>
          </cell>
          <cell r="DT1452">
            <v>0</v>
          </cell>
          <cell r="DU1452">
            <v>0</v>
          </cell>
          <cell r="DV1452">
            <v>0</v>
          </cell>
          <cell r="DW1452">
            <v>0</v>
          </cell>
          <cell r="DX1452">
            <v>0</v>
          </cell>
          <cell r="DY1452">
            <v>0</v>
          </cell>
          <cell r="DZ1452">
            <v>0</v>
          </cell>
          <cell r="EA1452">
            <v>0</v>
          </cell>
          <cell r="EB1452">
            <v>0</v>
          </cell>
          <cell r="EC1452">
            <v>0</v>
          </cell>
          <cell r="ED1452">
            <v>0</v>
          </cell>
          <cell r="EE1452">
            <v>0</v>
          </cell>
          <cell r="EF1452">
            <v>0</v>
          </cell>
          <cell r="EG1452">
            <v>0</v>
          </cell>
          <cell r="EH1452">
            <v>0</v>
          </cell>
          <cell r="EI1452">
            <v>0</v>
          </cell>
          <cell r="EJ1452">
            <v>0</v>
          </cell>
        </row>
        <row r="1453">
          <cell r="B1453">
            <v>1614</v>
          </cell>
          <cell r="C1453">
            <v>41569</v>
          </cell>
          <cell r="D1453">
            <v>0</v>
          </cell>
          <cell r="E1453" t="str">
            <v>Laura C</v>
          </cell>
          <cell r="F1453">
            <v>41569</v>
          </cell>
          <cell r="G1453" t="str">
            <v>DPS</v>
          </cell>
          <cell r="H1453" t="str">
            <v>Resol 914 -2013</v>
          </cell>
          <cell r="I1453">
            <v>2013</v>
          </cell>
          <cell r="J1453" t="str">
            <v>GALDYS AREVALO AREVALO</v>
          </cell>
          <cell r="K1453">
            <v>1090456558</v>
          </cell>
          <cell r="L1453">
            <v>0</v>
          </cell>
          <cell r="M1453">
            <v>0</v>
          </cell>
          <cell r="N1453">
            <v>0</v>
          </cell>
          <cell r="O1453" t="str">
            <v xml:space="preserve">SUBSIDIOS PAGOS MASIVOS </v>
          </cell>
          <cell r="P1453">
            <v>1500000</v>
          </cell>
          <cell r="Q1453">
            <v>0</v>
          </cell>
          <cell r="R1453">
            <v>1500000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t="str">
            <v>PAOLA ANDREA VANEGAS RODRIGUEZ</v>
          </cell>
          <cell r="AJ1453">
            <v>0</v>
          </cell>
          <cell r="AK1453">
            <v>0</v>
          </cell>
          <cell r="AL1453">
            <v>0</v>
          </cell>
          <cell r="AM1453" t="str">
            <v>PAGO DE SUBSIDIO - RECHAZOS PAGOS MASIVOS POR CAMBIO DE CUENTA DEL 29-09-2013</v>
          </cell>
          <cell r="AN1453">
            <v>1500000</v>
          </cell>
          <cell r="AO1453">
            <v>0</v>
          </cell>
          <cell r="AP1453">
            <v>0</v>
          </cell>
          <cell r="AQ1453">
            <v>0</v>
          </cell>
          <cell r="AR1453">
            <v>0</v>
          </cell>
          <cell r="AS1453">
            <v>0</v>
          </cell>
          <cell r="AT1453">
            <v>0</v>
          </cell>
          <cell r="AU1453">
            <v>0</v>
          </cell>
          <cell r="AV1453">
            <v>0</v>
          </cell>
          <cell r="AW1453">
            <v>0</v>
          </cell>
          <cell r="AX1453">
            <v>0</v>
          </cell>
          <cell r="AY1453">
            <v>0</v>
          </cell>
          <cell r="AZ1453">
            <v>1500000</v>
          </cell>
          <cell r="BA1453" t="str">
            <v>NO</v>
          </cell>
          <cell r="BB1453" t="str">
            <v>NO</v>
          </cell>
          <cell r="BC1453" t="str">
            <v>NO</v>
          </cell>
          <cell r="BD1453" t="str">
            <v>NO</v>
          </cell>
          <cell r="BE1453" t="str">
            <v>SIMPLIFICADO</v>
          </cell>
          <cell r="BF1453" t="str">
            <v>NO</v>
          </cell>
          <cell r="BG1453" t="str">
            <v>SUBSIDIO INGRESO SOCIAL</v>
          </cell>
          <cell r="BH1453">
            <v>0</v>
          </cell>
          <cell r="BI1453">
            <v>0</v>
          </cell>
          <cell r="BJ1453">
            <v>0</v>
          </cell>
          <cell r="BK1453" t="str">
            <v>SIMPLIFICADO</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0</v>
          </cell>
          <cell r="BZ1453">
            <v>0</v>
          </cell>
          <cell r="CA1453">
            <v>0</v>
          </cell>
          <cell r="CB1453">
            <v>0</v>
          </cell>
          <cell r="CC1453">
            <v>0</v>
          </cell>
          <cell r="CD1453">
            <v>0</v>
          </cell>
          <cell r="CE1453">
            <v>0</v>
          </cell>
          <cell r="CF1453">
            <v>1500000</v>
          </cell>
          <cell r="CG1453">
            <v>41569</v>
          </cell>
          <cell r="CH1453">
            <v>0</v>
          </cell>
          <cell r="CI1453">
            <v>1021413</v>
          </cell>
          <cell r="CJ1453" t="str">
            <v>Laura Constanza Chia Melo</v>
          </cell>
          <cell r="CK1453" t="str">
            <v>INGRESO SOCIAL</v>
          </cell>
          <cell r="CL1453" t="str">
            <v>ORDINARIA</v>
          </cell>
          <cell r="CM1453" t="str">
            <v>N/A</v>
          </cell>
          <cell r="CN1453">
            <v>0</v>
          </cell>
          <cell r="CO1453" t="str">
            <v>N/A</v>
          </cell>
          <cell r="CP1453">
            <v>0</v>
          </cell>
          <cell r="CQ1453" t="str">
            <v>CORREO -</v>
          </cell>
          <cell r="CR1453">
            <v>0</v>
          </cell>
          <cell r="CS1453">
            <v>0</v>
          </cell>
          <cell r="CT1453">
            <v>0</v>
          </cell>
          <cell r="CU1453">
            <v>0</v>
          </cell>
          <cell r="CV1453">
            <v>0</v>
          </cell>
          <cell r="CW1453">
            <v>0</v>
          </cell>
          <cell r="CX1453">
            <v>0</v>
          </cell>
          <cell r="CY1453">
            <v>0</v>
          </cell>
          <cell r="CZ1453">
            <v>0</v>
          </cell>
          <cell r="DA1453">
            <v>0</v>
          </cell>
          <cell r="DB1453">
            <v>0</v>
          </cell>
          <cell r="DC1453">
            <v>0</v>
          </cell>
          <cell r="DD1453">
            <v>0</v>
          </cell>
          <cell r="DE1453">
            <v>0</v>
          </cell>
          <cell r="DF1453">
            <v>0</v>
          </cell>
          <cell r="DG1453">
            <v>0</v>
          </cell>
          <cell r="DH1453">
            <v>0</v>
          </cell>
          <cell r="DI1453">
            <v>0</v>
          </cell>
          <cell r="DJ1453">
            <v>0</v>
          </cell>
          <cell r="DK1453">
            <v>0</v>
          </cell>
          <cell r="DL1453">
            <v>0</v>
          </cell>
          <cell r="DM1453">
            <v>0</v>
          </cell>
          <cell r="DN1453">
            <v>0</v>
          </cell>
          <cell r="DO1453">
            <v>0</v>
          </cell>
          <cell r="DP1453">
            <v>0</v>
          </cell>
          <cell r="DQ1453">
            <v>0</v>
          </cell>
          <cell r="DR1453">
            <v>0</v>
          </cell>
          <cell r="DS1453">
            <v>0</v>
          </cell>
          <cell r="DT1453">
            <v>0</v>
          </cell>
          <cell r="DU1453">
            <v>0</v>
          </cell>
          <cell r="DV1453">
            <v>0</v>
          </cell>
          <cell r="DW1453">
            <v>0</v>
          </cell>
          <cell r="DX1453">
            <v>0</v>
          </cell>
          <cell r="DY1453">
            <v>0</v>
          </cell>
          <cell r="DZ1453">
            <v>0</v>
          </cell>
          <cell r="EA1453">
            <v>0</v>
          </cell>
          <cell r="EB1453">
            <v>0</v>
          </cell>
          <cell r="EC1453">
            <v>0</v>
          </cell>
          <cell r="ED1453">
            <v>0</v>
          </cell>
          <cell r="EE1453">
            <v>0</v>
          </cell>
          <cell r="EF1453">
            <v>0</v>
          </cell>
          <cell r="EG1453">
            <v>0</v>
          </cell>
          <cell r="EH1453">
            <v>0</v>
          </cell>
          <cell r="EI1453">
            <v>0</v>
          </cell>
          <cell r="EJ1453">
            <v>0</v>
          </cell>
        </row>
        <row r="1454">
          <cell r="B1454">
            <v>1615</v>
          </cell>
          <cell r="C1454">
            <v>41569</v>
          </cell>
          <cell r="D1454">
            <v>0</v>
          </cell>
          <cell r="E1454" t="str">
            <v>Laura C</v>
          </cell>
          <cell r="F1454">
            <v>41569</v>
          </cell>
          <cell r="G1454" t="str">
            <v>DPS</v>
          </cell>
          <cell r="H1454" t="str">
            <v>Resol 914 -2013</v>
          </cell>
          <cell r="I1454">
            <v>2013</v>
          </cell>
          <cell r="J1454" t="str">
            <v xml:space="preserve">MARTHA JOHANNA CUERVO RAMIREZ </v>
          </cell>
          <cell r="K1454">
            <v>1090459822</v>
          </cell>
          <cell r="L1454">
            <v>0</v>
          </cell>
          <cell r="M1454">
            <v>0</v>
          </cell>
          <cell r="N1454">
            <v>0</v>
          </cell>
          <cell r="O1454" t="str">
            <v xml:space="preserve">SUBSIDIOS PAGOS MASIVOS </v>
          </cell>
          <cell r="P1454">
            <v>1500000</v>
          </cell>
          <cell r="Q1454">
            <v>0</v>
          </cell>
          <cell r="R1454">
            <v>1500000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t="str">
            <v>PAOLA ANDREA VANEGAS RODRIGUEZ</v>
          </cell>
          <cell r="AJ1454">
            <v>0</v>
          </cell>
          <cell r="AK1454">
            <v>0</v>
          </cell>
          <cell r="AL1454">
            <v>0</v>
          </cell>
          <cell r="AM1454" t="str">
            <v>PAGO DE SUBSIDIO - RECHAZOS PAGOS MASIVOS POR CAMBIO DE CUENTA DEL 29-09-2013</v>
          </cell>
          <cell r="AN1454">
            <v>1500000</v>
          </cell>
          <cell r="AO1454">
            <v>0</v>
          </cell>
          <cell r="AP1454">
            <v>0</v>
          </cell>
          <cell r="AQ1454">
            <v>0</v>
          </cell>
          <cell r="AR1454">
            <v>0</v>
          </cell>
          <cell r="AS1454">
            <v>0</v>
          </cell>
          <cell r="AT1454">
            <v>0</v>
          </cell>
          <cell r="AU1454">
            <v>0</v>
          </cell>
          <cell r="AV1454">
            <v>0</v>
          </cell>
          <cell r="AW1454">
            <v>0</v>
          </cell>
          <cell r="AX1454">
            <v>0</v>
          </cell>
          <cell r="AY1454">
            <v>0</v>
          </cell>
          <cell r="AZ1454">
            <v>1500000</v>
          </cell>
          <cell r="BA1454" t="str">
            <v>NO</v>
          </cell>
          <cell r="BB1454" t="str">
            <v>NO</v>
          </cell>
          <cell r="BC1454" t="str">
            <v>NO</v>
          </cell>
          <cell r="BD1454" t="str">
            <v>NO</v>
          </cell>
          <cell r="BE1454" t="str">
            <v>SIMPLIFICADO</v>
          </cell>
          <cell r="BF1454" t="str">
            <v>NO</v>
          </cell>
          <cell r="BG1454" t="str">
            <v>SUBSIDIO INGRESO SOCIAL</v>
          </cell>
          <cell r="BH1454">
            <v>0</v>
          </cell>
          <cell r="BI1454">
            <v>0</v>
          </cell>
          <cell r="BJ1454">
            <v>0</v>
          </cell>
          <cell r="BK1454" t="str">
            <v>SIMPLIFICADO</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cell r="BZ1454">
            <v>0</v>
          </cell>
          <cell r="CA1454">
            <v>0</v>
          </cell>
          <cell r="CB1454">
            <v>0</v>
          </cell>
          <cell r="CC1454">
            <v>0</v>
          </cell>
          <cell r="CD1454">
            <v>0</v>
          </cell>
          <cell r="CE1454">
            <v>0</v>
          </cell>
          <cell r="CF1454">
            <v>1500000</v>
          </cell>
          <cell r="CG1454">
            <v>41569</v>
          </cell>
          <cell r="CH1454">
            <v>0</v>
          </cell>
          <cell r="CI1454">
            <v>1021513</v>
          </cell>
          <cell r="CJ1454" t="str">
            <v>Laura Constanza Chia Melo</v>
          </cell>
          <cell r="CK1454" t="str">
            <v>INGRESO SOCIAL</v>
          </cell>
          <cell r="CL1454" t="str">
            <v>ORDINARIA</v>
          </cell>
          <cell r="CM1454" t="str">
            <v>N/A</v>
          </cell>
          <cell r="CN1454">
            <v>0</v>
          </cell>
          <cell r="CO1454" t="str">
            <v>N/A</v>
          </cell>
          <cell r="CP1454">
            <v>0</v>
          </cell>
          <cell r="CQ1454" t="str">
            <v>CORREO -</v>
          </cell>
          <cell r="CR1454">
            <v>0</v>
          </cell>
          <cell r="CS1454">
            <v>0</v>
          </cell>
          <cell r="CT1454">
            <v>0</v>
          </cell>
          <cell r="CU1454">
            <v>0</v>
          </cell>
          <cell r="CV1454">
            <v>0</v>
          </cell>
          <cell r="CW1454">
            <v>0</v>
          </cell>
          <cell r="CX1454">
            <v>0</v>
          </cell>
          <cell r="CY1454">
            <v>0</v>
          </cell>
          <cell r="CZ1454">
            <v>0</v>
          </cell>
          <cell r="DA1454">
            <v>0</v>
          </cell>
          <cell r="DB1454">
            <v>0</v>
          </cell>
          <cell r="DC1454">
            <v>0</v>
          </cell>
          <cell r="DD1454">
            <v>0</v>
          </cell>
          <cell r="DE1454">
            <v>0</v>
          </cell>
          <cell r="DF1454">
            <v>0</v>
          </cell>
          <cell r="DG1454">
            <v>0</v>
          </cell>
          <cell r="DH1454">
            <v>0</v>
          </cell>
          <cell r="DI1454">
            <v>0</v>
          </cell>
          <cell r="DJ1454">
            <v>0</v>
          </cell>
          <cell r="DK1454">
            <v>0</v>
          </cell>
          <cell r="DL1454">
            <v>0</v>
          </cell>
          <cell r="DM1454">
            <v>0</v>
          </cell>
          <cell r="DN1454">
            <v>0</v>
          </cell>
          <cell r="DO1454">
            <v>0</v>
          </cell>
          <cell r="DP1454">
            <v>0</v>
          </cell>
          <cell r="DQ1454">
            <v>0</v>
          </cell>
          <cell r="DR1454">
            <v>0</v>
          </cell>
          <cell r="DS1454">
            <v>0</v>
          </cell>
          <cell r="DT1454">
            <v>0</v>
          </cell>
          <cell r="DU1454">
            <v>0</v>
          </cell>
          <cell r="DV1454">
            <v>0</v>
          </cell>
          <cell r="DW1454">
            <v>0</v>
          </cell>
          <cell r="DX1454">
            <v>0</v>
          </cell>
          <cell r="DY1454">
            <v>0</v>
          </cell>
          <cell r="DZ1454">
            <v>0</v>
          </cell>
          <cell r="EA1454">
            <v>0</v>
          </cell>
          <cell r="EB1454">
            <v>0</v>
          </cell>
          <cell r="EC1454">
            <v>0</v>
          </cell>
          <cell r="ED1454">
            <v>0</v>
          </cell>
          <cell r="EE1454">
            <v>0</v>
          </cell>
          <cell r="EF1454">
            <v>0</v>
          </cell>
          <cell r="EG1454">
            <v>0</v>
          </cell>
          <cell r="EH1454">
            <v>0</v>
          </cell>
          <cell r="EI1454">
            <v>0</v>
          </cell>
          <cell r="EJ1454">
            <v>0</v>
          </cell>
        </row>
        <row r="1455">
          <cell r="B1455">
            <v>1616</v>
          </cell>
          <cell r="C1455">
            <v>41569</v>
          </cell>
          <cell r="D1455">
            <v>0</v>
          </cell>
          <cell r="E1455" t="str">
            <v>Laura C</v>
          </cell>
          <cell r="F1455">
            <v>41569</v>
          </cell>
          <cell r="G1455" t="str">
            <v>DPS</v>
          </cell>
          <cell r="H1455" t="str">
            <v>Resol 914 -2013</v>
          </cell>
          <cell r="I1455">
            <v>2013</v>
          </cell>
          <cell r="J1455" t="str">
            <v xml:space="preserve">DIANA CAROLINA LAGUADO MONCADA </v>
          </cell>
          <cell r="K1455">
            <v>1093757387</v>
          </cell>
          <cell r="L1455">
            <v>0</v>
          </cell>
          <cell r="M1455">
            <v>0</v>
          </cell>
          <cell r="N1455">
            <v>0</v>
          </cell>
          <cell r="O1455" t="str">
            <v xml:space="preserve">SUBSIDIOS PAGOS MASIVOS </v>
          </cell>
          <cell r="P1455">
            <v>300000</v>
          </cell>
          <cell r="Q1455">
            <v>0</v>
          </cell>
          <cell r="R1455">
            <v>300000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t="str">
            <v>PAOLA ANDREA VANEGAS RODRIGUEZ</v>
          </cell>
          <cell r="AJ1455">
            <v>0</v>
          </cell>
          <cell r="AK1455">
            <v>0</v>
          </cell>
          <cell r="AL1455">
            <v>0</v>
          </cell>
          <cell r="AM1455" t="str">
            <v>PAGO DE SUBSIDIO - RECHAZOS PAGOS MASIVOS POR CAMBIO DE CUENTA DEL 29-09-2013</v>
          </cell>
          <cell r="AN1455">
            <v>300000</v>
          </cell>
          <cell r="AO1455">
            <v>0</v>
          </cell>
          <cell r="AP1455">
            <v>0</v>
          </cell>
          <cell r="AQ1455">
            <v>0</v>
          </cell>
          <cell r="AR1455">
            <v>0</v>
          </cell>
          <cell r="AS1455">
            <v>0</v>
          </cell>
          <cell r="AT1455">
            <v>0</v>
          </cell>
          <cell r="AU1455">
            <v>0</v>
          </cell>
          <cell r="AV1455">
            <v>0</v>
          </cell>
          <cell r="AW1455">
            <v>0</v>
          </cell>
          <cell r="AX1455">
            <v>0</v>
          </cell>
          <cell r="AY1455">
            <v>0</v>
          </cell>
          <cell r="AZ1455">
            <v>300000</v>
          </cell>
          <cell r="BA1455" t="str">
            <v>NO</v>
          </cell>
          <cell r="BB1455" t="str">
            <v>NO</v>
          </cell>
          <cell r="BC1455" t="str">
            <v>NO</v>
          </cell>
          <cell r="BD1455" t="str">
            <v>NO</v>
          </cell>
          <cell r="BE1455" t="str">
            <v>SIMPLIFICADO</v>
          </cell>
          <cell r="BF1455" t="str">
            <v>NO</v>
          </cell>
          <cell r="BG1455" t="str">
            <v>SUBSIDIO INGRESO SOCIAL</v>
          </cell>
          <cell r="BH1455">
            <v>0</v>
          </cell>
          <cell r="BI1455">
            <v>0</v>
          </cell>
          <cell r="BJ1455">
            <v>0</v>
          </cell>
          <cell r="BK1455" t="str">
            <v>SIMPLIFICADO</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cell r="BZ1455">
            <v>0</v>
          </cell>
          <cell r="CA1455">
            <v>0</v>
          </cell>
          <cell r="CB1455">
            <v>0</v>
          </cell>
          <cell r="CC1455">
            <v>0</v>
          </cell>
          <cell r="CD1455">
            <v>0</v>
          </cell>
          <cell r="CE1455">
            <v>0</v>
          </cell>
          <cell r="CF1455">
            <v>300000</v>
          </cell>
          <cell r="CG1455">
            <v>41569</v>
          </cell>
          <cell r="CH1455">
            <v>0</v>
          </cell>
          <cell r="CI1455">
            <v>1021613</v>
          </cell>
          <cell r="CJ1455" t="str">
            <v>Laura Constanza Chia Melo</v>
          </cell>
          <cell r="CK1455" t="str">
            <v>INGRESO SOCIAL</v>
          </cell>
          <cell r="CL1455" t="str">
            <v>ORDINARIA</v>
          </cell>
          <cell r="CM1455" t="str">
            <v>N/A</v>
          </cell>
          <cell r="CN1455">
            <v>0</v>
          </cell>
          <cell r="CO1455" t="str">
            <v>N/A</v>
          </cell>
          <cell r="CP1455">
            <v>0</v>
          </cell>
          <cell r="CQ1455" t="str">
            <v>CORREO -</v>
          </cell>
          <cell r="CR1455">
            <v>0</v>
          </cell>
          <cell r="CS1455">
            <v>0</v>
          </cell>
          <cell r="CT1455">
            <v>0</v>
          </cell>
          <cell r="CU1455">
            <v>0</v>
          </cell>
          <cell r="CV1455">
            <v>0</v>
          </cell>
          <cell r="CW1455">
            <v>0</v>
          </cell>
          <cell r="CX1455">
            <v>0</v>
          </cell>
          <cell r="CY1455">
            <v>0</v>
          </cell>
          <cell r="CZ1455">
            <v>0</v>
          </cell>
          <cell r="DA1455">
            <v>0</v>
          </cell>
          <cell r="DB1455">
            <v>0</v>
          </cell>
          <cell r="DC1455">
            <v>0</v>
          </cell>
          <cell r="DD1455">
            <v>0</v>
          </cell>
          <cell r="DE1455">
            <v>0</v>
          </cell>
          <cell r="DF1455">
            <v>0</v>
          </cell>
          <cell r="DG1455">
            <v>0</v>
          </cell>
          <cell r="DH1455">
            <v>0</v>
          </cell>
          <cell r="DI1455">
            <v>0</v>
          </cell>
          <cell r="DJ1455">
            <v>0</v>
          </cell>
          <cell r="DK1455">
            <v>0</v>
          </cell>
          <cell r="DL1455">
            <v>0</v>
          </cell>
          <cell r="DM1455">
            <v>0</v>
          </cell>
          <cell r="DN1455">
            <v>0</v>
          </cell>
          <cell r="DO1455">
            <v>0</v>
          </cell>
          <cell r="DP1455">
            <v>0</v>
          </cell>
          <cell r="DQ1455">
            <v>0</v>
          </cell>
          <cell r="DR1455">
            <v>0</v>
          </cell>
          <cell r="DS1455">
            <v>0</v>
          </cell>
          <cell r="DT1455">
            <v>0</v>
          </cell>
          <cell r="DU1455">
            <v>0</v>
          </cell>
          <cell r="DV1455">
            <v>0</v>
          </cell>
          <cell r="DW1455">
            <v>0</v>
          </cell>
          <cell r="DX1455">
            <v>0</v>
          </cell>
          <cell r="DY1455">
            <v>0</v>
          </cell>
          <cell r="DZ1455">
            <v>0</v>
          </cell>
          <cell r="EA1455">
            <v>0</v>
          </cell>
          <cell r="EB1455">
            <v>0</v>
          </cell>
          <cell r="EC1455">
            <v>0</v>
          </cell>
          <cell r="ED1455">
            <v>0</v>
          </cell>
          <cell r="EE1455">
            <v>0</v>
          </cell>
          <cell r="EF1455">
            <v>0</v>
          </cell>
          <cell r="EG1455">
            <v>0</v>
          </cell>
          <cell r="EH1455">
            <v>0</v>
          </cell>
          <cell r="EI1455">
            <v>0</v>
          </cell>
          <cell r="EJ1455">
            <v>0</v>
          </cell>
        </row>
        <row r="1456">
          <cell r="B1456">
            <v>1617</v>
          </cell>
          <cell r="C1456">
            <v>41569</v>
          </cell>
          <cell r="D1456">
            <v>0</v>
          </cell>
          <cell r="E1456" t="str">
            <v>Laura C</v>
          </cell>
          <cell r="F1456">
            <v>41569</v>
          </cell>
          <cell r="G1456" t="str">
            <v>DPS</v>
          </cell>
          <cell r="H1456" t="str">
            <v>Resol 914 -2013</v>
          </cell>
          <cell r="I1456">
            <v>2013</v>
          </cell>
          <cell r="J1456" t="str">
            <v xml:space="preserve">LUZ ADRIANA ECHEVERRI RAMIREZ </v>
          </cell>
          <cell r="K1456">
            <v>43261039</v>
          </cell>
          <cell r="L1456">
            <v>0</v>
          </cell>
          <cell r="M1456">
            <v>0</v>
          </cell>
          <cell r="N1456">
            <v>0</v>
          </cell>
          <cell r="O1456" t="str">
            <v xml:space="preserve">SUBSIDIOS PAGOS MASIVOS </v>
          </cell>
          <cell r="P1456">
            <v>900000</v>
          </cell>
          <cell r="Q1456">
            <v>0</v>
          </cell>
          <cell r="R1456">
            <v>900000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t="str">
            <v>PAOLA ANDREA VANEGAS RODRIGUEZ</v>
          </cell>
          <cell r="AJ1456">
            <v>0</v>
          </cell>
          <cell r="AK1456">
            <v>0</v>
          </cell>
          <cell r="AL1456">
            <v>0</v>
          </cell>
          <cell r="AM1456" t="str">
            <v>PAGO DE SUBSIDIO - RECHAZOS PAGOS MASIVOS POR CAMBIO DE CUENTA DEL 29-09-2013</v>
          </cell>
          <cell r="AN1456">
            <v>900000</v>
          </cell>
          <cell r="AO1456">
            <v>0</v>
          </cell>
          <cell r="AP1456">
            <v>0</v>
          </cell>
          <cell r="AQ1456">
            <v>0</v>
          </cell>
          <cell r="AR1456">
            <v>0</v>
          </cell>
          <cell r="AS1456">
            <v>0</v>
          </cell>
          <cell r="AT1456">
            <v>0</v>
          </cell>
          <cell r="AU1456">
            <v>0</v>
          </cell>
          <cell r="AV1456">
            <v>0</v>
          </cell>
          <cell r="AW1456">
            <v>0</v>
          </cell>
          <cell r="AX1456">
            <v>0</v>
          </cell>
          <cell r="AY1456">
            <v>0</v>
          </cell>
          <cell r="AZ1456">
            <v>900000</v>
          </cell>
          <cell r="BA1456" t="str">
            <v>NO</v>
          </cell>
          <cell r="BB1456" t="str">
            <v>NO</v>
          </cell>
          <cell r="BC1456" t="str">
            <v>NO</v>
          </cell>
          <cell r="BD1456" t="str">
            <v>NO</v>
          </cell>
          <cell r="BE1456" t="str">
            <v>SIMPLIFICADO</v>
          </cell>
          <cell r="BF1456" t="str">
            <v>NO</v>
          </cell>
          <cell r="BG1456" t="str">
            <v>SUBSIDIO INGRESO SOCIAL</v>
          </cell>
          <cell r="BH1456">
            <v>0</v>
          </cell>
          <cell r="BI1456">
            <v>0</v>
          </cell>
          <cell r="BJ1456">
            <v>0</v>
          </cell>
          <cell r="BK1456" t="str">
            <v>SIMPLIFICADO</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cell r="BZ1456">
            <v>0</v>
          </cell>
          <cell r="CA1456">
            <v>0</v>
          </cell>
          <cell r="CB1456">
            <v>0</v>
          </cell>
          <cell r="CC1456">
            <v>0</v>
          </cell>
          <cell r="CD1456">
            <v>0</v>
          </cell>
          <cell r="CE1456">
            <v>0</v>
          </cell>
          <cell r="CF1456">
            <v>900000</v>
          </cell>
          <cell r="CG1456">
            <v>41569</v>
          </cell>
          <cell r="CH1456">
            <v>0</v>
          </cell>
          <cell r="CI1456">
            <v>1021713</v>
          </cell>
          <cell r="CJ1456" t="str">
            <v>Laura Constanza Chia Melo</v>
          </cell>
          <cell r="CK1456" t="str">
            <v>INGRESO SOCIAL</v>
          </cell>
          <cell r="CL1456" t="str">
            <v>ORDINARIA</v>
          </cell>
          <cell r="CM1456" t="str">
            <v>N/A</v>
          </cell>
          <cell r="CN1456">
            <v>0</v>
          </cell>
          <cell r="CO1456" t="str">
            <v>N/A</v>
          </cell>
          <cell r="CP1456">
            <v>0</v>
          </cell>
          <cell r="CQ1456" t="str">
            <v>CORREO -</v>
          </cell>
          <cell r="CR1456">
            <v>0</v>
          </cell>
          <cell r="CS1456">
            <v>0</v>
          </cell>
          <cell r="CT1456">
            <v>0</v>
          </cell>
          <cell r="CU1456">
            <v>0</v>
          </cell>
          <cell r="CV1456">
            <v>0</v>
          </cell>
          <cell r="CW1456">
            <v>0</v>
          </cell>
          <cell r="CX1456">
            <v>0</v>
          </cell>
          <cell r="CY1456">
            <v>0</v>
          </cell>
          <cell r="CZ1456">
            <v>0</v>
          </cell>
          <cell r="DA1456">
            <v>0</v>
          </cell>
          <cell r="DB1456">
            <v>0</v>
          </cell>
          <cell r="DC1456">
            <v>0</v>
          </cell>
          <cell r="DD1456">
            <v>0</v>
          </cell>
          <cell r="DE1456">
            <v>0</v>
          </cell>
          <cell r="DF1456">
            <v>0</v>
          </cell>
          <cell r="DG1456">
            <v>0</v>
          </cell>
          <cell r="DH1456">
            <v>0</v>
          </cell>
          <cell r="DI1456">
            <v>0</v>
          </cell>
          <cell r="DJ1456">
            <v>0</v>
          </cell>
          <cell r="DK1456">
            <v>0</v>
          </cell>
          <cell r="DL1456">
            <v>0</v>
          </cell>
          <cell r="DM1456">
            <v>0</v>
          </cell>
          <cell r="DN1456">
            <v>0</v>
          </cell>
          <cell r="DO1456">
            <v>0</v>
          </cell>
          <cell r="DP1456">
            <v>0</v>
          </cell>
          <cell r="DQ1456">
            <v>0</v>
          </cell>
          <cell r="DR1456">
            <v>0</v>
          </cell>
          <cell r="DS1456">
            <v>0</v>
          </cell>
          <cell r="DT1456">
            <v>0</v>
          </cell>
          <cell r="DU1456">
            <v>0</v>
          </cell>
          <cell r="DV1456">
            <v>0</v>
          </cell>
          <cell r="DW1456">
            <v>0</v>
          </cell>
          <cell r="DX1456">
            <v>0</v>
          </cell>
          <cell r="DY1456">
            <v>0</v>
          </cell>
          <cell r="DZ1456">
            <v>0</v>
          </cell>
          <cell r="EA1456">
            <v>0</v>
          </cell>
          <cell r="EB1456">
            <v>0</v>
          </cell>
          <cell r="EC1456">
            <v>0</v>
          </cell>
          <cell r="ED1456">
            <v>0</v>
          </cell>
          <cell r="EE1456">
            <v>0</v>
          </cell>
          <cell r="EF1456">
            <v>0</v>
          </cell>
          <cell r="EG1456">
            <v>0</v>
          </cell>
          <cell r="EH1456">
            <v>0</v>
          </cell>
          <cell r="EI1456">
            <v>0</v>
          </cell>
          <cell r="EJ1456">
            <v>0</v>
          </cell>
        </row>
        <row r="1457">
          <cell r="B1457">
            <v>1618</v>
          </cell>
          <cell r="C1457">
            <v>41569</v>
          </cell>
          <cell r="D1457">
            <v>0</v>
          </cell>
          <cell r="E1457" t="str">
            <v>Laura C</v>
          </cell>
          <cell r="F1457">
            <v>41569</v>
          </cell>
          <cell r="G1457" t="str">
            <v>DPS</v>
          </cell>
          <cell r="H1457" t="str">
            <v>Resol 914 -2013</v>
          </cell>
          <cell r="I1457">
            <v>2013</v>
          </cell>
          <cell r="J1457" t="str">
            <v xml:space="preserve">NANCY VIVIANA MONCADA GARCIA </v>
          </cell>
          <cell r="K1457">
            <v>1017138574</v>
          </cell>
          <cell r="L1457">
            <v>0</v>
          </cell>
          <cell r="M1457">
            <v>0</v>
          </cell>
          <cell r="N1457">
            <v>0</v>
          </cell>
          <cell r="O1457" t="str">
            <v xml:space="preserve">SUBSIDIOS PAGOS MASIVOS </v>
          </cell>
          <cell r="P1457">
            <v>600000</v>
          </cell>
          <cell r="Q1457">
            <v>0</v>
          </cell>
          <cell r="R1457">
            <v>600000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t="str">
            <v>PAOLA ANDREA VANEGAS RODRIGUEZ</v>
          </cell>
          <cell r="AJ1457">
            <v>0</v>
          </cell>
          <cell r="AK1457">
            <v>0</v>
          </cell>
          <cell r="AL1457">
            <v>0</v>
          </cell>
          <cell r="AM1457" t="str">
            <v>PAGO DE SUBSIDIO - RECHAZOS PAGOS MASIVOS POR CAMBIO DE CUENTA DEL 29-09-2013</v>
          </cell>
          <cell r="AN1457">
            <v>600000</v>
          </cell>
          <cell r="AO1457">
            <v>0</v>
          </cell>
          <cell r="AP1457">
            <v>0</v>
          </cell>
          <cell r="AQ1457">
            <v>0</v>
          </cell>
          <cell r="AR1457">
            <v>0</v>
          </cell>
          <cell r="AS1457">
            <v>0</v>
          </cell>
          <cell r="AT1457">
            <v>0</v>
          </cell>
          <cell r="AU1457">
            <v>0</v>
          </cell>
          <cell r="AV1457">
            <v>0</v>
          </cell>
          <cell r="AW1457">
            <v>0</v>
          </cell>
          <cell r="AX1457">
            <v>0</v>
          </cell>
          <cell r="AY1457">
            <v>0</v>
          </cell>
          <cell r="AZ1457">
            <v>600000</v>
          </cell>
          <cell r="BA1457" t="str">
            <v>NO</v>
          </cell>
          <cell r="BB1457" t="str">
            <v>NO</v>
          </cell>
          <cell r="BC1457" t="str">
            <v>NO</v>
          </cell>
          <cell r="BD1457" t="str">
            <v>NO</v>
          </cell>
          <cell r="BE1457" t="str">
            <v>SIMPLIFICADO</v>
          </cell>
          <cell r="BF1457" t="str">
            <v>NO</v>
          </cell>
          <cell r="BG1457" t="str">
            <v>SUBSIDIO INGRESO SOCIAL</v>
          </cell>
          <cell r="BH1457">
            <v>0</v>
          </cell>
          <cell r="BI1457">
            <v>0</v>
          </cell>
          <cell r="BJ1457">
            <v>0</v>
          </cell>
          <cell r="BK1457" t="str">
            <v>SIMPLIFICADO</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cell r="BZ1457">
            <v>0</v>
          </cell>
          <cell r="CA1457">
            <v>0</v>
          </cell>
          <cell r="CB1457">
            <v>0</v>
          </cell>
          <cell r="CC1457">
            <v>0</v>
          </cell>
          <cell r="CD1457">
            <v>0</v>
          </cell>
          <cell r="CE1457">
            <v>0</v>
          </cell>
          <cell r="CF1457">
            <v>600000</v>
          </cell>
          <cell r="CG1457">
            <v>41569</v>
          </cell>
          <cell r="CH1457">
            <v>0</v>
          </cell>
          <cell r="CI1457">
            <v>1021813</v>
          </cell>
          <cell r="CJ1457" t="str">
            <v>Laura Constanza Chia Melo</v>
          </cell>
          <cell r="CK1457" t="str">
            <v>INGRESO SOCIAL</v>
          </cell>
          <cell r="CL1457" t="str">
            <v>ORDINARIA</v>
          </cell>
          <cell r="CM1457" t="str">
            <v>N/A</v>
          </cell>
          <cell r="CN1457">
            <v>0</v>
          </cell>
          <cell r="CO1457" t="str">
            <v>N/A</v>
          </cell>
          <cell r="CP1457">
            <v>0</v>
          </cell>
          <cell r="CQ1457" t="str">
            <v>CORREO -</v>
          </cell>
          <cell r="CR1457">
            <v>0</v>
          </cell>
          <cell r="CS1457">
            <v>0</v>
          </cell>
          <cell r="CT1457">
            <v>0</v>
          </cell>
          <cell r="CU1457">
            <v>0</v>
          </cell>
          <cell r="CV1457">
            <v>0</v>
          </cell>
          <cell r="CW1457">
            <v>0</v>
          </cell>
          <cell r="CX1457">
            <v>0</v>
          </cell>
          <cell r="CY1457">
            <v>0</v>
          </cell>
          <cell r="CZ1457">
            <v>0</v>
          </cell>
          <cell r="DA1457">
            <v>0</v>
          </cell>
          <cell r="DB1457">
            <v>0</v>
          </cell>
          <cell r="DC1457">
            <v>0</v>
          </cell>
          <cell r="DD1457">
            <v>0</v>
          </cell>
          <cell r="DE1457">
            <v>0</v>
          </cell>
          <cell r="DF1457">
            <v>0</v>
          </cell>
          <cell r="DG1457">
            <v>0</v>
          </cell>
          <cell r="DH1457">
            <v>0</v>
          </cell>
          <cell r="DI1457">
            <v>0</v>
          </cell>
          <cell r="DJ1457">
            <v>0</v>
          </cell>
          <cell r="DK1457">
            <v>0</v>
          </cell>
          <cell r="DL1457">
            <v>0</v>
          </cell>
          <cell r="DM1457">
            <v>0</v>
          </cell>
          <cell r="DN1457">
            <v>0</v>
          </cell>
          <cell r="DO1457">
            <v>0</v>
          </cell>
          <cell r="DP1457">
            <v>0</v>
          </cell>
          <cell r="DQ1457">
            <v>0</v>
          </cell>
          <cell r="DR1457">
            <v>0</v>
          </cell>
          <cell r="DS1457">
            <v>0</v>
          </cell>
          <cell r="DT1457">
            <v>0</v>
          </cell>
          <cell r="DU1457">
            <v>0</v>
          </cell>
          <cell r="DV1457">
            <v>0</v>
          </cell>
          <cell r="DW1457">
            <v>0</v>
          </cell>
          <cell r="DX1457">
            <v>0</v>
          </cell>
          <cell r="DY1457">
            <v>0</v>
          </cell>
          <cell r="DZ1457">
            <v>0</v>
          </cell>
          <cell r="EA1457">
            <v>0</v>
          </cell>
          <cell r="EB1457">
            <v>0</v>
          </cell>
          <cell r="EC1457">
            <v>0</v>
          </cell>
          <cell r="ED1457">
            <v>0</v>
          </cell>
          <cell r="EE1457">
            <v>0</v>
          </cell>
          <cell r="EF1457">
            <v>0</v>
          </cell>
          <cell r="EG1457">
            <v>0</v>
          </cell>
          <cell r="EH1457">
            <v>0</v>
          </cell>
          <cell r="EI1457">
            <v>0</v>
          </cell>
          <cell r="EJ1457">
            <v>0</v>
          </cell>
        </row>
        <row r="1458">
          <cell r="B1458">
            <v>1619</v>
          </cell>
          <cell r="C1458">
            <v>41569</v>
          </cell>
          <cell r="D1458">
            <v>0</v>
          </cell>
          <cell r="E1458" t="str">
            <v>Laura C</v>
          </cell>
          <cell r="F1458">
            <v>41569</v>
          </cell>
          <cell r="G1458" t="str">
            <v>DPS</v>
          </cell>
          <cell r="H1458" t="str">
            <v>Resol 914 -2013</v>
          </cell>
          <cell r="I1458">
            <v>2013</v>
          </cell>
          <cell r="J1458" t="str">
            <v xml:space="preserve">CLAUDIA PATRICIA LOPEZ VALDERRAMA </v>
          </cell>
          <cell r="K1458">
            <v>42155345</v>
          </cell>
          <cell r="L1458">
            <v>0</v>
          </cell>
          <cell r="M1458">
            <v>0</v>
          </cell>
          <cell r="N1458">
            <v>0</v>
          </cell>
          <cell r="O1458" t="str">
            <v xml:space="preserve">SUBSIDIOS PAGOS MASIVOS </v>
          </cell>
          <cell r="P1458">
            <v>3300000</v>
          </cell>
          <cell r="Q1458">
            <v>0</v>
          </cell>
          <cell r="R1458">
            <v>3300000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t="str">
            <v>PAOLA ANDREA VANEGAS RODRIGUEZ</v>
          </cell>
          <cell r="AJ1458">
            <v>0</v>
          </cell>
          <cell r="AK1458">
            <v>0</v>
          </cell>
          <cell r="AL1458">
            <v>0</v>
          </cell>
          <cell r="AM1458" t="str">
            <v>PAGO DE SUBSIDIO - RECHAZOS PAGOS MASIVOS POR CAMBIO DE CUENTA DEL 29-09-2013</v>
          </cell>
          <cell r="AN1458">
            <v>3300000</v>
          </cell>
          <cell r="AO1458">
            <v>0</v>
          </cell>
          <cell r="AP1458">
            <v>0</v>
          </cell>
          <cell r="AQ1458">
            <v>0</v>
          </cell>
          <cell r="AR1458">
            <v>0</v>
          </cell>
          <cell r="AS1458">
            <v>0</v>
          </cell>
          <cell r="AT1458">
            <v>0</v>
          </cell>
          <cell r="AU1458">
            <v>0</v>
          </cell>
          <cell r="AV1458">
            <v>0</v>
          </cell>
          <cell r="AW1458">
            <v>0</v>
          </cell>
          <cell r="AX1458">
            <v>0</v>
          </cell>
          <cell r="AY1458">
            <v>0</v>
          </cell>
          <cell r="AZ1458">
            <v>3300000</v>
          </cell>
          <cell r="BA1458" t="str">
            <v>NO</v>
          </cell>
          <cell r="BB1458" t="str">
            <v>NO</v>
          </cell>
          <cell r="BC1458" t="str">
            <v>NO</v>
          </cell>
          <cell r="BD1458" t="str">
            <v>NO</v>
          </cell>
          <cell r="BE1458" t="str">
            <v>SIMPLIFICADO</v>
          </cell>
          <cell r="BF1458" t="str">
            <v>NO</v>
          </cell>
          <cell r="BG1458" t="str">
            <v>SUBSIDIO INGRESO SOCIAL</v>
          </cell>
          <cell r="BH1458">
            <v>0</v>
          </cell>
          <cell r="BI1458">
            <v>0</v>
          </cell>
          <cell r="BJ1458">
            <v>0</v>
          </cell>
          <cell r="BK1458" t="str">
            <v>SIMPLIFICADO</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cell r="BZ1458">
            <v>0</v>
          </cell>
          <cell r="CA1458">
            <v>0</v>
          </cell>
          <cell r="CB1458">
            <v>0</v>
          </cell>
          <cell r="CC1458">
            <v>0</v>
          </cell>
          <cell r="CD1458">
            <v>0</v>
          </cell>
          <cell r="CE1458">
            <v>0</v>
          </cell>
          <cell r="CF1458">
            <v>3300000</v>
          </cell>
          <cell r="CG1458">
            <v>41569</v>
          </cell>
          <cell r="CH1458">
            <v>0</v>
          </cell>
          <cell r="CI1458">
            <v>1021913</v>
          </cell>
          <cell r="CJ1458" t="str">
            <v>Laura Constanza Chia Melo</v>
          </cell>
          <cell r="CK1458" t="str">
            <v>INGRESO SOCIAL</v>
          </cell>
          <cell r="CL1458" t="str">
            <v>ORDINARIA</v>
          </cell>
          <cell r="CM1458" t="str">
            <v>N/A</v>
          </cell>
          <cell r="CN1458">
            <v>0</v>
          </cell>
          <cell r="CO1458" t="str">
            <v>N/A</v>
          </cell>
          <cell r="CP1458">
            <v>0</v>
          </cell>
          <cell r="CQ1458" t="str">
            <v>CORREO -</v>
          </cell>
          <cell r="CR1458">
            <v>0</v>
          </cell>
          <cell r="CS1458">
            <v>0</v>
          </cell>
          <cell r="CT1458">
            <v>0</v>
          </cell>
          <cell r="CU1458">
            <v>0</v>
          </cell>
          <cell r="CV1458">
            <v>0</v>
          </cell>
          <cell r="CW1458">
            <v>0</v>
          </cell>
          <cell r="CX1458">
            <v>0</v>
          </cell>
          <cell r="CY1458">
            <v>0</v>
          </cell>
          <cell r="CZ1458">
            <v>0</v>
          </cell>
          <cell r="DA1458">
            <v>0</v>
          </cell>
          <cell r="DB1458">
            <v>0</v>
          </cell>
          <cell r="DC1458">
            <v>0</v>
          </cell>
          <cell r="DD1458">
            <v>0</v>
          </cell>
          <cell r="DE1458">
            <v>0</v>
          </cell>
          <cell r="DF1458">
            <v>0</v>
          </cell>
          <cell r="DG1458">
            <v>0</v>
          </cell>
          <cell r="DH1458">
            <v>0</v>
          </cell>
          <cell r="DI1458">
            <v>0</v>
          </cell>
          <cell r="DJ1458">
            <v>0</v>
          </cell>
          <cell r="DK1458">
            <v>0</v>
          </cell>
          <cell r="DL1458">
            <v>0</v>
          </cell>
          <cell r="DM1458">
            <v>0</v>
          </cell>
          <cell r="DN1458">
            <v>0</v>
          </cell>
          <cell r="DO1458">
            <v>0</v>
          </cell>
          <cell r="DP1458">
            <v>0</v>
          </cell>
          <cell r="DQ1458">
            <v>0</v>
          </cell>
          <cell r="DR1458">
            <v>0</v>
          </cell>
          <cell r="DS1458">
            <v>0</v>
          </cell>
          <cell r="DT1458">
            <v>0</v>
          </cell>
          <cell r="DU1458">
            <v>0</v>
          </cell>
          <cell r="DV1458">
            <v>0</v>
          </cell>
          <cell r="DW1458">
            <v>0</v>
          </cell>
          <cell r="DX1458">
            <v>0</v>
          </cell>
          <cell r="DY1458">
            <v>0</v>
          </cell>
          <cell r="DZ1458">
            <v>0</v>
          </cell>
          <cell r="EA1458">
            <v>0</v>
          </cell>
          <cell r="EB1458">
            <v>0</v>
          </cell>
          <cell r="EC1458">
            <v>0</v>
          </cell>
          <cell r="ED1458">
            <v>0</v>
          </cell>
          <cell r="EE1458">
            <v>0</v>
          </cell>
          <cell r="EF1458">
            <v>0</v>
          </cell>
          <cell r="EG1458">
            <v>0</v>
          </cell>
          <cell r="EH1458">
            <v>0</v>
          </cell>
          <cell r="EI1458">
            <v>0</v>
          </cell>
          <cell r="EJ1458">
            <v>0</v>
          </cell>
        </row>
        <row r="1459">
          <cell r="B1459">
            <v>1620</v>
          </cell>
          <cell r="C1459">
            <v>41569</v>
          </cell>
          <cell r="D1459">
            <v>0</v>
          </cell>
          <cell r="E1459" t="str">
            <v>Laura C</v>
          </cell>
          <cell r="F1459">
            <v>41569</v>
          </cell>
          <cell r="G1459" t="str">
            <v>DPS</v>
          </cell>
          <cell r="H1459" t="str">
            <v>Resol 914 -2013</v>
          </cell>
          <cell r="I1459">
            <v>2013</v>
          </cell>
          <cell r="J1459" t="str">
            <v xml:space="preserve">SANDRA MILENA LLOREDA RENTERIA </v>
          </cell>
          <cell r="K1459">
            <v>1077436058</v>
          </cell>
          <cell r="L1459">
            <v>0</v>
          </cell>
          <cell r="M1459">
            <v>0</v>
          </cell>
          <cell r="N1459">
            <v>0</v>
          </cell>
          <cell r="O1459" t="str">
            <v xml:space="preserve">SUBSIDIOS PAGOS MASIVOS </v>
          </cell>
          <cell r="P1459">
            <v>600000</v>
          </cell>
          <cell r="Q1459">
            <v>0</v>
          </cell>
          <cell r="R1459">
            <v>600000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t="str">
            <v>PAOLA ANDREA VANEGAS RODRIGUEZ</v>
          </cell>
          <cell r="AJ1459">
            <v>0</v>
          </cell>
          <cell r="AK1459">
            <v>0</v>
          </cell>
          <cell r="AL1459">
            <v>0</v>
          </cell>
          <cell r="AM1459" t="str">
            <v>PAGO DE SUBSIDIO - RECHAZOS PAGOS MASIVOS POR CAMBIO DE CUENTA DEL 29-09-2013</v>
          </cell>
          <cell r="AN1459">
            <v>600000</v>
          </cell>
          <cell r="AO1459">
            <v>0</v>
          </cell>
          <cell r="AP1459">
            <v>0</v>
          </cell>
          <cell r="AQ1459">
            <v>0</v>
          </cell>
          <cell r="AR1459">
            <v>0</v>
          </cell>
          <cell r="AS1459">
            <v>0</v>
          </cell>
          <cell r="AT1459">
            <v>0</v>
          </cell>
          <cell r="AU1459">
            <v>0</v>
          </cell>
          <cell r="AV1459">
            <v>0</v>
          </cell>
          <cell r="AW1459">
            <v>0</v>
          </cell>
          <cell r="AX1459">
            <v>0</v>
          </cell>
          <cell r="AY1459">
            <v>0</v>
          </cell>
          <cell r="AZ1459">
            <v>600000</v>
          </cell>
          <cell r="BA1459" t="str">
            <v>NO</v>
          </cell>
          <cell r="BB1459" t="str">
            <v>NO</v>
          </cell>
          <cell r="BC1459" t="str">
            <v>NO</v>
          </cell>
          <cell r="BD1459" t="str">
            <v>NO</v>
          </cell>
          <cell r="BE1459" t="str">
            <v>SIMPLIFICADO</v>
          </cell>
          <cell r="BF1459" t="str">
            <v>NO</v>
          </cell>
          <cell r="BG1459" t="str">
            <v>SUBSIDIO INGRESO SOCIAL</v>
          </cell>
          <cell r="BH1459">
            <v>0</v>
          </cell>
          <cell r="BI1459">
            <v>0</v>
          </cell>
          <cell r="BJ1459">
            <v>0</v>
          </cell>
          <cell r="BK1459" t="str">
            <v>SIMPLIFICADO</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cell r="BZ1459">
            <v>0</v>
          </cell>
          <cell r="CA1459">
            <v>4200</v>
          </cell>
          <cell r="CB1459">
            <v>0</v>
          </cell>
          <cell r="CC1459">
            <v>0</v>
          </cell>
          <cell r="CD1459">
            <v>0</v>
          </cell>
          <cell r="CE1459">
            <v>0</v>
          </cell>
          <cell r="CF1459">
            <v>595800</v>
          </cell>
          <cell r="CG1459">
            <v>41569</v>
          </cell>
          <cell r="CH1459">
            <v>0</v>
          </cell>
          <cell r="CI1459">
            <v>1022013</v>
          </cell>
          <cell r="CJ1459" t="str">
            <v>Laura Constanza Chia Melo</v>
          </cell>
          <cell r="CK1459" t="str">
            <v>INGRESO SOCIAL</v>
          </cell>
          <cell r="CL1459" t="str">
            <v>ORDINARIA</v>
          </cell>
          <cell r="CM1459" t="str">
            <v>N/A</v>
          </cell>
          <cell r="CN1459">
            <v>0</v>
          </cell>
          <cell r="CO1459" t="str">
            <v>N/A</v>
          </cell>
          <cell r="CP1459">
            <v>0</v>
          </cell>
          <cell r="CQ1459" t="str">
            <v>CORREO -</v>
          </cell>
          <cell r="CR1459">
            <v>0</v>
          </cell>
          <cell r="CS1459">
            <v>0</v>
          </cell>
          <cell r="CT1459">
            <v>0</v>
          </cell>
          <cell r="CU1459">
            <v>0</v>
          </cell>
          <cell r="CV1459">
            <v>0</v>
          </cell>
          <cell r="CW1459">
            <v>0</v>
          </cell>
          <cell r="CX1459">
            <v>0</v>
          </cell>
          <cell r="CY1459">
            <v>0</v>
          </cell>
          <cell r="CZ1459">
            <v>0</v>
          </cell>
          <cell r="DA1459">
            <v>0</v>
          </cell>
          <cell r="DB1459">
            <v>0</v>
          </cell>
          <cell r="DC1459">
            <v>0</v>
          </cell>
          <cell r="DD1459">
            <v>0</v>
          </cell>
          <cell r="DE1459">
            <v>0</v>
          </cell>
          <cell r="DF1459">
            <v>0</v>
          </cell>
          <cell r="DG1459">
            <v>0</v>
          </cell>
          <cell r="DH1459">
            <v>0</v>
          </cell>
          <cell r="DI1459">
            <v>0</v>
          </cell>
          <cell r="DJ1459">
            <v>0</v>
          </cell>
          <cell r="DK1459">
            <v>0</v>
          </cell>
          <cell r="DL1459">
            <v>0</v>
          </cell>
          <cell r="DM1459">
            <v>0</v>
          </cell>
          <cell r="DN1459">
            <v>0</v>
          </cell>
          <cell r="DO1459">
            <v>0</v>
          </cell>
          <cell r="DP1459">
            <v>0</v>
          </cell>
          <cell r="DQ1459">
            <v>0</v>
          </cell>
          <cell r="DR1459">
            <v>0</v>
          </cell>
          <cell r="DS1459">
            <v>0</v>
          </cell>
          <cell r="DT1459">
            <v>0</v>
          </cell>
          <cell r="DU1459">
            <v>0</v>
          </cell>
          <cell r="DV1459">
            <v>0</v>
          </cell>
          <cell r="DW1459">
            <v>0</v>
          </cell>
          <cell r="DX1459">
            <v>0</v>
          </cell>
          <cell r="DY1459">
            <v>0</v>
          </cell>
          <cell r="DZ1459">
            <v>0</v>
          </cell>
          <cell r="EA1459">
            <v>0</v>
          </cell>
          <cell r="EB1459">
            <v>0</v>
          </cell>
          <cell r="EC1459">
            <v>0</v>
          </cell>
          <cell r="ED1459">
            <v>0</v>
          </cell>
          <cell r="EE1459">
            <v>0</v>
          </cell>
          <cell r="EF1459">
            <v>0</v>
          </cell>
          <cell r="EG1459">
            <v>0</v>
          </cell>
          <cell r="EH1459">
            <v>0</v>
          </cell>
          <cell r="EI1459">
            <v>0</v>
          </cell>
          <cell r="EJ1459">
            <v>0</v>
          </cell>
        </row>
        <row r="1460">
          <cell r="B1460">
            <v>1621</v>
          </cell>
          <cell r="C1460">
            <v>41569</v>
          </cell>
          <cell r="D1460">
            <v>0</v>
          </cell>
          <cell r="E1460" t="str">
            <v>Laura C</v>
          </cell>
          <cell r="F1460">
            <v>41569</v>
          </cell>
          <cell r="G1460" t="str">
            <v>DPS</v>
          </cell>
          <cell r="H1460" t="str">
            <v>Resol 914 -2013</v>
          </cell>
          <cell r="I1460">
            <v>2013</v>
          </cell>
          <cell r="J1460" t="str">
            <v xml:space="preserve">MARIA DE LAS MERCEDES MONSALVE CEBALLO </v>
          </cell>
          <cell r="K1460">
            <v>52236303</v>
          </cell>
          <cell r="L1460">
            <v>0</v>
          </cell>
          <cell r="M1460">
            <v>0</v>
          </cell>
          <cell r="N1460">
            <v>0</v>
          </cell>
          <cell r="O1460" t="str">
            <v xml:space="preserve">SUBSIDIOS PAGOS MASIVOS </v>
          </cell>
          <cell r="P1460">
            <v>600000</v>
          </cell>
          <cell r="Q1460">
            <v>0</v>
          </cell>
          <cell r="R1460">
            <v>600000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t="str">
            <v>PAOLA ANDREA VANEGAS RODRIGUEZ</v>
          </cell>
          <cell r="AJ1460">
            <v>0</v>
          </cell>
          <cell r="AK1460">
            <v>0</v>
          </cell>
          <cell r="AL1460">
            <v>0</v>
          </cell>
          <cell r="AM1460" t="str">
            <v>PAGO DE SUBSIDIO - RECHAZOS PAGOS MASIVOS POR CAMBIO DE CUENTA DEL 29-09-2013</v>
          </cell>
          <cell r="AN1460">
            <v>600000</v>
          </cell>
          <cell r="AO1460">
            <v>0</v>
          </cell>
          <cell r="AP1460">
            <v>0</v>
          </cell>
          <cell r="AQ1460">
            <v>0</v>
          </cell>
          <cell r="AR1460">
            <v>0</v>
          </cell>
          <cell r="AS1460">
            <v>0</v>
          </cell>
          <cell r="AT1460">
            <v>0</v>
          </cell>
          <cell r="AU1460">
            <v>0</v>
          </cell>
          <cell r="AV1460">
            <v>0</v>
          </cell>
          <cell r="AW1460">
            <v>0</v>
          </cell>
          <cell r="AX1460">
            <v>0</v>
          </cell>
          <cell r="AY1460">
            <v>0</v>
          </cell>
          <cell r="AZ1460">
            <v>600000</v>
          </cell>
          <cell r="BA1460" t="str">
            <v>NO</v>
          </cell>
          <cell r="BB1460" t="str">
            <v>NO</v>
          </cell>
          <cell r="BC1460" t="str">
            <v>NO</v>
          </cell>
          <cell r="BD1460" t="str">
            <v>NO</v>
          </cell>
          <cell r="BE1460" t="str">
            <v>SIMPLIFICADO</v>
          </cell>
          <cell r="BF1460" t="str">
            <v>NO</v>
          </cell>
          <cell r="BG1460" t="str">
            <v>SUBSIDIO INGRESO SOCIAL</v>
          </cell>
          <cell r="BH1460">
            <v>0</v>
          </cell>
          <cell r="BI1460">
            <v>0</v>
          </cell>
          <cell r="BJ1460">
            <v>0</v>
          </cell>
          <cell r="BK1460" t="str">
            <v>SIMPLIFICADO</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cell r="BZ1460">
            <v>0</v>
          </cell>
          <cell r="CA1460">
            <v>5796</v>
          </cell>
          <cell r="CB1460">
            <v>0</v>
          </cell>
          <cell r="CC1460">
            <v>0</v>
          </cell>
          <cell r="CD1460">
            <v>0</v>
          </cell>
          <cell r="CE1460">
            <v>0</v>
          </cell>
          <cell r="CF1460">
            <v>594204</v>
          </cell>
          <cell r="CG1460">
            <v>41569</v>
          </cell>
          <cell r="CH1460">
            <v>0</v>
          </cell>
          <cell r="CI1460">
            <v>1022113</v>
          </cell>
          <cell r="CJ1460" t="str">
            <v>Laura Constanza Chia Melo</v>
          </cell>
          <cell r="CK1460" t="str">
            <v>INGRESO SOCIAL</v>
          </cell>
          <cell r="CL1460" t="str">
            <v>ORDINARIA</v>
          </cell>
          <cell r="CM1460" t="str">
            <v>N/A</v>
          </cell>
          <cell r="CN1460">
            <v>0</v>
          </cell>
          <cell r="CO1460" t="str">
            <v>N/A</v>
          </cell>
          <cell r="CP1460">
            <v>0</v>
          </cell>
          <cell r="CQ1460" t="str">
            <v>CORREO -</v>
          </cell>
          <cell r="CR1460">
            <v>0</v>
          </cell>
          <cell r="CS1460">
            <v>0</v>
          </cell>
          <cell r="CT1460">
            <v>0</v>
          </cell>
          <cell r="CU1460">
            <v>0</v>
          </cell>
          <cell r="CV1460">
            <v>0</v>
          </cell>
          <cell r="CW1460">
            <v>0</v>
          </cell>
          <cell r="CX1460">
            <v>0</v>
          </cell>
          <cell r="CY1460">
            <v>0</v>
          </cell>
          <cell r="CZ1460">
            <v>0</v>
          </cell>
          <cell r="DA1460">
            <v>0</v>
          </cell>
          <cell r="DB1460">
            <v>0</v>
          </cell>
          <cell r="DC1460">
            <v>0</v>
          </cell>
          <cell r="DD1460">
            <v>0</v>
          </cell>
          <cell r="DE1460">
            <v>0</v>
          </cell>
          <cell r="DF1460">
            <v>0</v>
          </cell>
          <cell r="DG1460">
            <v>0</v>
          </cell>
          <cell r="DH1460">
            <v>0</v>
          </cell>
          <cell r="DI1460">
            <v>0</v>
          </cell>
          <cell r="DJ1460">
            <v>0</v>
          </cell>
          <cell r="DK1460">
            <v>0</v>
          </cell>
          <cell r="DL1460">
            <v>0</v>
          </cell>
          <cell r="DM1460">
            <v>0</v>
          </cell>
          <cell r="DN1460">
            <v>0</v>
          </cell>
          <cell r="DO1460">
            <v>0</v>
          </cell>
          <cell r="DP1460">
            <v>0</v>
          </cell>
          <cell r="DQ1460">
            <v>0</v>
          </cell>
          <cell r="DR1460">
            <v>0</v>
          </cell>
          <cell r="DS1460">
            <v>0</v>
          </cell>
          <cell r="DT1460">
            <v>0</v>
          </cell>
          <cell r="DU1460">
            <v>0</v>
          </cell>
          <cell r="DV1460">
            <v>0</v>
          </cell>
          <cell r="DW1460">
            <v>0</v>
          </cell>
          <cell r="DX1460">
            <v>0</v>
          </cell>
          <cell r="DY1460">
            <v>0</v>
          </cell>
          <cell r="DZ1460">
            <v>0</v>
          </cell>
          <cell r="EA1460">
            <v>0</v>
          </cell>
          <cell r="EB1460">
            <v>0</v>
          </cell>
          <cell r="EC1460">
            <v>0</v>
          </cell>
          <cell r="ED1460">
            <v>0</v>
          </cell>
          <cell r="EE1460">
            <v>0</v>
          </cell>
          <cell r="EF1460">
            <v>0</v>
          </cell>
          <cell r="EG1460">
            <v>0</v>
          </cell>
          <cell r="EH1460">
            <v>0</v>
          </cell>
          <cell r="EI1460">
            <v>0</v>
          </cell>
          <cell r="EJ1460">
            <v>0</v>
          </cell>
        </row>
        <row r="1461">
          <cell r="B1461">
            <v>1599</v>
          </cell>
          <cell r="C1461">
            <v>41568</v>
          </cell>
          <cell r="D1461">
            <v>0</v>
          </cell>
          <cell r="E1461" t="str">
            <v>Laura C</v>
          </cell>
          <cell r="F1461">
            <v>41569</v>
          </cell>
          <cell r="G1461" t="str">
            <v>DPS</v>
          </cell>
          <cell r="H1461" t="str">
            <v>058/12</v>
          </cell>
          <cell r="I1461">
            <v>2013</v>
          </cell>
          <cell r="J1461" t="str">
            <v>MEDINA &amp; RIVERA INGENIEROS ASOCIADOS S.A.S.</v>
          </cell>
          <cell r="K1461" t="str">
            <v>830.013.230-5</v>
          </cell>
          <cell r="L1461" t="str">
            <v>BOGOTA</v>
          </cell>
          <cell r="M1461" t="str">
            <v>CRA 15A- # 121-12 OF 317</v>
          </cell>
          <cell r="N1461">
            <v>6203317</v>
          </cell>
          <cell r="O1461" t="str">
            <v>INTERVENTORIA TECNICA , ADMINISTRATIVA, FINANCIERA Y AMBIENTAL Y LEGAL DE ELABORACION AJUSTE Y COMPLEMENTACION DE DISEÑOS PARA LA REHABILITACION Y RECUPERACION DE VIAS ATACO PLANADAS Y CHAPARRAL, RIOBLANCO EN EL DPTO DEL TOLIMA</v>
          </cell>
          <cell r="P1461">
            <v>301426580</v>
          </cell>
          <cell r="Q1461">
            <v>0</v>
          </cell>
          <cell r="R1461">
            <v>301426580</v>
          </cell>
          <cell r="S1461" t="str">
            <v>18813-03</v>
          </cell>
          <cell r="T1461">
            <v>0</v>
          </cell>
          <cell r="U1461">
            <v>0</v>
          </cell>
          <cell r="V1461">
            <v>-12626925</v>
          </cell>
          <cell r="W1461">
            <v>112926000</v>
          </cell>
          <cell r="X1461">
            <v>0</v>
          </cell>
          <cell r="Y1461">
            <v>112926000</v>
          </cell>
          <cell r="Z1461">
            <v>0</v>
          </cell>
          <cell r="AA1461">
            <v>0</v>
          </cell>
          <cell r="AB1461">
            <v>0</v>
          </cell>
          <cell r="AC1461">
            <v>0</v>
          </cell>
          <cell r="AD1461">
            <v>0</v>
          </cell>
          <cell r="AE1461">
            <v>0</v>
          </cell>
          <cell r="AF1461">
            <v>0</v>
          </cell>
          <cell r="AG1461">
            <v>0</v>
          </cell>
          <cell r="AH1461">
            <v>0</v>
          </cell>
          <cell r="AI1461" t="str">
            <v>JAIME EDUARDO ORTIZ CANTOR</v>
          </cell>
          <cell r="AJ1461" t="str">
            <v>ANTICIPO 40% , PAGOS MENSUALES HASTA COMPLETAR 95%</v>
          </cell>
          <cell r="AK1461" t="str">
            <v>979</v>
          </cell>
          <cell r="AL1461" t="str">
            <v>320000899178 DE 2012/05/14</v>
          </cell>
          <cell r="AM1461" t="str">
            <v>SOLICITUD PAGO MENSUAL No. 6. ACTA No.6 CONTRATO DE INTERVENTORIA.</v>
          </cell>
          <cell r="AN1461">
            <v>26181080</v>
          </cell>
          <cell r="AO1461">
            <v>0</v>
          </cell>
          <cell r="AP1461">
            <v>0</v>
          </cell>
          <cell r="AQ1461">
            <v>0</v>
          </cell>
          <cell r="AR1461">
            <v>0</v>
          </cell>
          <cell r="AS1461">
            <v>0</v>
          </cell>
          <cell r="AT1461">
            <v>0</v>
          </cell>
          <cell r="AU1461">
            <v>0</v>
          </cell>
          <cell r="AV1461">
            <v>0.16</v>
          </cell>
          <cell r="AW1461">
            <v>0</v>
          </cell>
          <cell r="AX1461">
            <v>4188973</v>
          </cell>
          <cell r="AY1461">
            <v>0</v>
          </cell>
          <cell r="AZ1461">
            <v>30370053</v>
          </cell>
          <cell r="BA1461" t="str">
            <v>NO</v>
          </cell>
          <cell r="BB1461" t="str">
            <v>NO</v>
          </cell>
          <cell r="BC1461" t="str">
            <v>NO</v>
          </cell>
          <cell r="BD1461" t="str">
            <v>SI</v>
          </cell>
          <cell r="BE1461" t="str">
            <v>COMUN</v>
          </cell>
          <cell r="BF1461" t="str">
            <v>NO</v>
          </cell>
          <cell r="BG1461" t="str">
            <v>HONORARIOS INTERVENTORIA OBRA PUBLICA</v>
          </cell>
          <cell r="BH1461">
            <v>0.06</v>
          </cell>
          <cell r="BI1461">
            <v>0</v>
          </cell>
          <cell r="BJ1461">
            <v>0</v>
          </cell>
          <cell r="BK1461" t="str">
            <v>COMUN</v>
          </cell>
          <cell r="BL1461">
            <v>0.15</v>
          </cell>
          <cell r="BM1461">
            <v>0</v>
          </cell>
          <cell r="BN1461">
            <v>0</v>
          </cell>
          <cell r="BO1461" t="str">
            <v>CHAPARRAL ACTV 303 ART. 86 AC 018/08</v>
          </cell>
          <cell r="BP1461">
            <v>7.0000000000000001E-3</v>
          </cell>
          <cell r="BQ1461">
            <v>0</v>
          </cell>
          <cell r="BR1461">
            <v>0</v>
          </cell>
          <cell r="BS1461">
            <v>0</v>
          </cell>
          <cell r="BT1461">
            <v>0</v>
          </cell>
          <cell r="BU1461" t="str">
            <v>NO APLICA S/N DCRTO 2818/13</v>
          </cell>
          <cell r="BV1461">
            <v>0</v>
          </cell>
          <cell r="BW1461">
            <v>1570865</v>
          </cell>
          <cell r="BX1461">
            <v>0</v>
          </cell>
          <cell r="BY1461">
            <v>628346</v>
          </cell>
          <cell r="BZ1461">
            <v>0</v>
          </cell>
          <cell r="CA1461">
            <v>183268</v>
          </cell>
          <cell r="CB1461">
            <v>0</v>
          </cell>
          <cell r="CC1461">
            <v>0</v>
          </cell>
          <cell r="CD1461">
            <v>0</v>
          </cell>
          <cell r="CE1461">
            <v>0</v>
          </cell>
          <cell r="CF1461">
            <v>15360649</v>
          </cell>
          <cell r="CG1461">
            <v>41569</v>
          </cell>
          <cell r="CH1461">
            <v>0</v>
          </cell>
          <cell r="CI1461" t="str">
            <v>36512-03</v>
          </cell>
          <cell r="CJ1461" t="str">
            <v>Laura Constanza Chia Melo</v>
          </cell>
          <cell r="CK1461" t="str">
            <v>GT INFRAESTRUCTURA Y HABITAT</v>
          </cell>
          <cell r="CL1461" t="str">
            <v>ORDINARIA</v>
          </cell>
          <cell r="CM1461">
            <v>0</v>
          </cell>
          <cell r="CN1461" t="str">
            <v>RESERVA</v>
          </cell>
          <cell r="CO1461" t="str">
            <v>N/A</v>
          </cell>
          <cell r="CP1461">
            <v>0</v>
          </cell>
          <cell r="CQ1461" t="str">
            <v>2013-5020157503</v>
          </cell>
          <cell r="CR1461" t="str">
            <v>ESTA CUENTA SE TRAMITA CON LAS LIQUIDACIONES 1599 DE VIGENCIA Y 1601 DE RESERVA</v>
          </cell>
          <cell r="CS1461">
            <v>0</v>
          </cell>
          <cell r="CT1461">
            <v>0</v>
          </cell>
          <cell r="CU1461">
            <v>0</v>
          </cell>
          <cell r="CV1461">
            <v>0</v>
          </cell>
          <cell r="CW1461">
            <v>0</v>
          </cell>
          <cell r="CX1461">
            <v>0</v>
          </cell>
          <cell r="CY1461">
            <v>0</v>
          </cell>
          <cell r="CZ1461">
            <v>0</v>
          </cell>
          <cell r="DA1461">
            <v>0</v>
          </cell>
          <cell r="DB1461">
            <v>0</v>
          </cell>
          <cell r="DC1461">
            <v>0</v>
          </cell>
          <cell r="DD1461">
            <v>0</v>
          </cell>
          <cell r="DE1461">
            <v>0</v>
          </cell>
          <cell r="DF1461">
            <v>0</v>
          </cell>
          <cell r="DG1461">
            <v>0</v>
          </cell>
          <cell r="DH1461">
            <v>0</v>
          </cell>
          <cell r="DI1461">
            <v>0</v>
          </cell>
          <cell r="DJ1461">
            <v>0</v>
          </cell>
          <cell r="DK1461">
            <v>0</v>
          </cell>
          <cell r="DL1461">
            <v>0</v>
          </cell>
          <cell r="DM1461">
            <v>0</v>
          </cell>
          <cell r="DN1461">
            <v>0</v>
          </cell>
          <cell r="DO1461">
            <v>0</v>
          </cell>
          <cell r="DP1461">
            <v>0</v>
          </cell>
          <cell r="DQ1461">
            <v>0</v>
          </cell>
          <cell r="DR1461">
            <v>0</v>
          </cell>
          <cell r="DS1461">
            <v>0</v>
          </cell>
          <cell r="DT1461">
            <v>0</v>
          </cell>
          <cell r="DU1461">
            <v>0</v>
          </cell>
          <cell r="DV1461">
            <v>0</v>
          </cell>
          <cell r="DW1461">
            <v>0</v>
          </cell>
          <cell r="DX1461">
            <v>0</v>
          </cell>
          <cell r="DY1461">
            <v>0</v>
          </cell>
          <cell r="DZ1461">
            <v>0</v>
          </cell>
          <cell r="EA1461">
            <v>0</v>
          </cell>
          <cell r="EB1461">
            <v>0</v>
          </cell>
          <cell r="EC1461">
            <v>0</v>
          </cell>
          <cell r="ED1461">
            <v>0</v>
          </cell>
          <cell r="EE1461">
            <v>0</v>
          </cell>
          <cell r="EF1461">
            <v>0</v>
          </cell>
          <cell r="EG1461">
            <v>0</v>
          </cell>
          <cell r="EH1461">
            <v>0</v>
          </cell>
          <cell r="EI1461">
            <v>0</v>
          </cell>
          <cell r="EJ1461">
            <v>0</v>
          </cell>
        </row>
        <row r="1462">
          <cell r="B1462">
            <v>1601</v>
          </cell>
          <cell r="C1462">
            <v>41568</v>
          </cell>
          <cell r="D1462">
            <v>0</v>
          </cell>
          <cell r="E1462" t="str">
            <v>Laura C</v>
          </cell>
          <cell r="F1462">
            <v>41569</v>
          </cell>
          <cell r="G1462" t="str">
            <v>DPS</v>
          </cell>
          <cell r="H1462" t="str">
            <v>058/12</v>
          </cell>
          <cell r="I1462">
            <v>2012</v>
          </cell>
          <cell r="J1462" t="str">
            <v>MEDINA &amp; RIVERA INGENIEROS ASOCIADOS S.A.S.</v>
          </cell>
          <cell r="K1462" t="str">
            <v>830.013.230-5</v>
          </cell>
          <cell r="L1462" t="str">
            <v>BOGOTA</v>
          </cell>
          <cell r="M1462" t="str">
            <v>CRA 15A- # 121-12 OF 317</v>
          </cell>
          <cell r="N1462">
            <v>6203317</v>
          </cell>
          <cell r="O1462" t="str">
            <v>INTERVENTORIA TECNICA , ADMINISTRATIVA, FINANCIERA Y AMBIENTAL Y LEGAL DE ELABORACION AJUSTE Y COMPLEMENTACION DE DISEÑOS PARA LA REHABILITACION Y RECUPERACION DE VIAS ATACO PLANADAS Y CHAPARRAL, RIOBLANCO EN EL DPTO DEL TOLIMA</v>
          </cell>
          <cell r="P1462">
            <v>301426580</v>
          </cell>
          <cell r="Q1462">
            <v>0</v>
          </cell>
          <cell r="R1462">
            <v>301426580</v>
          </cell>
          <cell r="S1462" t="str">
            <v>18813-03</v>
          </cell>
          <cell r="T1462">
            <v>0</v>
          </cell>
          <cell r="U1462">
            <v>0</v>
          </cell>
          <cell r="V1462">
            <v>-12626925</v>
          </cell>
          <cell r="W1462">
            <v>112926000</v>
          </cell>
          <cell r="X1462">
            <v>0</v>
          </cell>
          <cell r="Y1462">
            <v>112926000</v>
          </cell>
          <cell r="Z1462">
            <v>0</v>
          </cell>
          <cell r="AA1462">
            <v>0</v>
          </cell>
          <cell r="AB1462">
            <v>0</v>
          </cell>
          <cell r="AC1462">
            <v>0</v>
          </cell>
          <cell r="AD1462">
            <v>0</v>
          </cell>
          <cell r="AE1462">
            <v>0</v>
          </cell>
          <cell r="AF1462">
            <v>0</v>
          </cell>
          <cell r="AG1462">
            <v>0</v>
          </cell>
          <cell r="AH1462">
            <v>0</v>
          </cell>
          <cell r="AI1462" t="str">
            <v>JAIME EDUARDO ORTIZ CANTOR</v>
          </cell>
          <cell r="AJ1462" t="str">
            <v>ANTICIPO 40% , PAGOS MENSUALES HASTA COMPLETAR 95%</v>
          </cell>
          <cell r="AK1462" t="str">
            <v>979</v>
          </cell>
          <cell r="AL1462" t="str">
            <v>320000899178 DE 2012/05/14</v>
          </cell>
          <cell r="AM1462" t="str">
            <v>SOLICITUD PAGO MENSUAL No. 6. ACTA No.6 CONTRATO DE INTERVENTORIA.</v>
          </cell>
          <cell r="AN1462">
            <v>28245320</v>
          </cell>
          <cell r="AO1462">
            <v>0</v>
          </cell>
          <cell r="AP1462">
            <v>0</v>
          </cell>
          <cell r="AQ1462">
            <v>0</v>
          </cell>
          <cell r="AR1462">
            <v>0</v>
          </cell>
          <cell r="AS1462">
            <v>0</v>
          </cell>
          <cell r="AT1462">
            <v>0</v>
          </cell>
          <cell r="AU1462">
            <v>0</v>
          </cell>
          <cell r="AV1462">
            <v>0.16</v>
          </cell>
          <cell r="AW1462">
            <v>0</v>
          </cell>
          <cell r="AX1462">
            <v>4519251</v>
          </cell>
          <cell r="AY1462">
            <v>0</v>
          </cell>
          <cell r="AZ1462">
            <v>32764571</v>
          </cell>
          <cell r="BA1462" t="str">
            <v>NO</v>
          </cell>
          <cell r="BB1462" t="str">
            <v>NO</v>
          </cell>
          <cell r="BC1462" t="str">
            <v>NO</v>
          </cell>
          <cell r="BD1462" t="str">
            <v>SI</v>
          </cell>
          <cell r="BE1462" t="str">
            <v>COMUN</v>
          </cell>
          <cell r="BF1462" t="str">
            <v>NO</v>
          </cell>
          <cell r="BG1462" t="str">
            <v>HONORARIOS INTERVENTORIA OBRA PUBLICA</v>
          </cell>
          <cell r="BH1462">
            <v>0.06</v>
          </cell>
          <cell r="BI1462">
            <v>0</v>
          </cell>
          <cell r="BJ1462">
            <v>0</v>
          </cell>
          <cell r="BK1462" t="str">
            <v>COMUN</v>
          </cell>
          <cell r="BL1462">
            <v>0.15</v>
          </cell>
          <cell r="BM1462">
            <v>0</v>
          </cell>
          <cell r="BN1462">
            <v>0</v>
          </cell>
          <cell r="BO1462" t="str">
            <v>CHAPARRAL ACTV 303 ART. 86 AC 018/08</v>
          </cell>
          <cell r="BP1462">
            <v>7.0000000000000001E-3</v>
          </cell>
          <cell r="BQ1462">
            <v>0</v>
          </cell>
          <cell r="BR1462">
            <v>0</v>
          </cell>
          <cell r="BS1462">
            <v>0</v>
          </cell>
          <cell r="BT1462">
            <v>0</v>
          </cell>
          <cell r="BU1462" t="str">
            <v>NO APLICA S/N DCRTO 2818/13</v>
          </cell>
          <cell r="BV1462">
            <v>0</v>
          </cell>
          <cell r="BW1462">
            <v>1694719</v>
          </cell>
          <cell r="BX1462">
            <v>0</v>
          </cell>
          <cell r="BY1462">
            <v>677888</v>
          </cell>
          <cell r="BZ1462">
            <v>0</v>
          </cell>
          <cell r="CA1462">
            <v>197717</v>
          </cell>
          <cell r="CB1462">
            <v>0</v>
          </cell>
          <cell r="CC1462">
            <v>0</v>
          </cell>
          <cell r="CD1462">
            <v>0</v>
          </cell>
          <cell r="CE1462">
            <v>0</v>
          </cell>
          <cell r="CF1462">
            <v>17567322</v>
          </cell>
          <cell r="CG1462">
            <v>41569</v>
          </cell>
          <cell r="CH1462">
            <v>0</v>
          </cell>
          <cell r="CI1462">
            <v>18813</v>
          </cell>
          <cell r="CJ1462" t="str">
            <v>Laura Constanza Chia Melo</v>
          </cell>
          <cell r="CK1462" t="str">
            <v>GT INFRAESTRUCTURA Y HABITAT</v>
          </cell>
          <cell r="CL1462" t="str">
            <v>ORDINARIA</v>
          </cell>
          <cell r="CM1462">
            <v>0</v>
          </cell>
          <cell r="CN1462">
            <v>0</v>
          </cell>
          <cell r="CO1462" t="str">
            <v>N/A</v>
          </cell>
          <cell r="CP1462">
            <v>0</v>
          </cell>
          <cell r="CQ1462" t="str">
            <v>2013-5020157503</v>
          </cell>
          <cell r="CR1462" t="str">
            <v>ESTA CUENTA SE TRAMITA CON LAS LIQUIDACIONES 1599 DE VIGENCIA Y 1601 DE RESERVA</v>
          </cell>
          <cell r="CS1462">
            <v>0</v>
          </cell>
          <cell r="CT1462">
            <v>0</v>
          </cell>
          <cell r="CU1462">
            <v>0</v>
          </cell>
          <cell r="CV1462">
            <v>0</v>
          </cell>
          <cell r="CW1462">
            <v>0</v>
          </cell>
          <cell r="CX1462">
            <v>0</v>
          </cell>
          <cell r="CY1462">
            <v>0</v>
          </cell>
          <cell r="CZ1462">
            <v>0</v>
          </cell>
          <cell r="DA1462">
            <v>0</v>
          </cell>
          <cell r="DB1462">
            <v>0</v>
          </cell>
          <cell r="DC1462">
            <v>0</v>
          </cell>
          <cell r="DD1462">
            <v>0</v>
          </cell>
          <cell r="DE1462">
            <v>0</v>
          </cell>
          <cell r="DF1462">
            <v>0</v>
          </cell>
          <cell r="DG1462">
            <v>0</v>
          </cell>
          <cell r="DH1462">
            <v>0</v>
          </cell>
          <cell r="DI1462">
            <v>0</v>
          </cell>
          <cell r="DJ1462">
            <v>0</v>
          </cell>
          <cell r="DK1462">
            <v>0</v>
          </cell>
          <cell r="DL1462">
            <v>0</v>
          </cell>
          <cell r="DM1462">
            <v>0</v>
          </cell>
          <cell r="DN1462">
            <v>0</v>
          </cell>
          <cell r="DO1462">
            <v>0</v>
          </cell>
          <cell r="DP1462">
            <v>0</v>
          </cell>
          <cell r="DQ1462">
            <v>0</v>
          </cell>
          <cell r="DR1462">
            <v>0</v>
          </cell>
          <cell r="DS1462">
            <v>0</v>
          </cell>
          <cell r="DT1462">
            <v>0</v>
          </cell>
          <cell r="DU1462">
            <v>0</v>
          </cell>
          <cell r="DV1462">
            <v>0</v>
          </cell>
          <cell r="DW1462">
            <v>0</v>
          </cell>
          <cell r="DX1462">
            <v>0</v>
          </cell>
          <cell r="DY1462">
            <v>0</v>
          </cell>
          <cell r="DZ1462">
            <v>0</v>
          </cell>
          <cell r="EA1462">
            <v>0</v>
          </cell>
          <cell r="EB1462">
            <v>0</v>
          </cell>
          <cell r="EC1462">
            <v>0</v>
          </cell>
          <cell r="ED1462">
            <v>0</v>
          </cell>
          <cell r="EE1462">
            <v>0</v>
          </cell>
          <cell r="EF1462">
            <v>0</v>
          </cell>
          <cell r="EG1462">
            <v>0</v>
          </cell>
          <cell r="EH1462">
            <v>0</v>
          </cell>
          <cell r="EI1462">
            <v>0</v>
          </cell>
          <cell r="EJ1462">
            <v>0</v>
          </cell>
        </row>
        <row r="1463">
          <cell r="B1463">
            <v>1602</v>
          </cell>
          <cell r="C1463">
            <v>41568</v>
          </cell>
          <cell r="D1463">
            <v>0</v>
          </cell>
          <cell r="E1463" t="str">
            <v>Laura C</v>
          </cell>
          <cell r="F1463">
            <v>41569</v>
          </cell>
          <cell r="G1463" t="str">
            <v>DPS</v>
          </cell>
          <cell r="H1463" t="str">
            <v>002/13</v>
          </cell>
          <cell r="I1463">
            <v>2013</v>
          </cell>
          <cell r="J1463" t="str">
            <v>SOLREDES LTDA</v>
          </cell>
          <cell r="K1463" t="str">
            <v>830.045.204-0</v>
          </cell>
          <cell r="L1463" t="str">
            <v>BOGOTA</v>
          </cell>
          <cell r="M1463" t="str">
            <v>Cra 25 41 - 31</v>
          </cell>
          <cell r="N1463">
            <v>2685351</v>
          </cell>
          <cell r="O1463" t="str">
            <v>SERVICIO DE SOPORTE,MANTENIMIENTO Y ACTUALIZACION DEL SOFTWARE NOMINA FUNCIONARIOS DPS</v>
          </cell>
          <cell r="P1463">
            <v>27840000</v>
          </cell>
          <cell r="Q1463">
            <v>0</v>
          </cell>
          <cell r="R1463">
            <v>27840000</v>
          </cell>
          <cell r="S1463">
            <v>568713</v>
          </cell>
          <cell r="T1463">
            <v>0</v>
          </cell>
          <cell r="U1463">
            <v>0</v>
          </cell>
          <cell r="V1463">
            <v>0</v>
          </cell>
          <cell r="W1463">
            <v>0</v>
          </cell>
          <cell r="X1463">
            <v>0</v>
          </cell>
          <cell r="Y1463">
            <v>13920000</v>
          </cell>
          <cell r="Z1463">
            <v>0</v>
          </cell>
          <cell r="AA1463">
            <v>0</v>
          </cell>
          <cell r="AB1463">
            <v>0</v>
          </cell>
          <cell r="AC1463">
            <v>0</v>
          </cell>
          <cell r="AD1463">
            <v>0</v>
          </cell>
          <cell r="AE1463">
            <v>0</v>
          </cell>
          <cell r="AF1463">
            <v>0</v>
          </cell>
          <cell r="AG1463">
            <v>0</v>
          </cell>
          <cell r="AH1463">
            <v>0</v>
          </cell>
          <cell r="AI1463" t="str">
            <v>FLOR YANNETH MURCIA RODRIGUEZ</v>
          </cell>
          <cell r="AJ1463" t="str">
            <v xml:space="preserve"> FORMA DE PAGO UN PRIMER PAGO A LOS 30 DIAS DE LEGALIZACION POR EL 40%. UN SEGUNDO Y ULTIMP PAGO A LA TERMINACION DEL CONTRATO DEL 60% CON EL CUMPLIMIENTO DE LOS REQUISITOS DE LA CLAUSULA TERCERA  OTROSI 2</v>
          </cell>
          <cell r="AK1463" t="str">
            <v>2739</v>
          </cell>
          <cell r="AL1463" t="str">
            <v>320001015604 DE 14-05-2013</v>
          </cell>
          <cell r="AM1463" t="str">
            <v>SOLICITUD QUINTO PAGO  SOPORTE Y MANTENIMIENTO Y ACTUALIZACION SOFTWARE DE NOMINA</v>
          </cell>
          <cell r="AN1463">
            <v>7200000</v>
          </cell>
          <cell r="AO1463">
            <v>0</v>
          </cell>
          <cell r="AP1463">
            <v>0</v>
          </cell>
          <cell r="AQ1463">
            <v>0</v>
          </cell>
          <cell r="AR1463">
            <v>0</v>
          </cell>
          <cell r="AS1463">
            <v>0</v>
          </cell>
          <cell r="AT1463">
            <v>0</v>
          </cell>
          <cell r="AU1463">
            <v>0</v>
          </cell>
          <cell r="AV1463">
            <v>0.16</v>
          </cell>
          <cell r="AW1463">
            <v>0</v>
          </cell>
          <cell r="AX1463">
            <v>1152000</v>
          </cell>
          <cell r="AY1463">
            <v>0</v>
          </cell>
          <cell r="AZ1463">
            <v>8352000</v>
          </cell>
          <cell r="BA1463" t="str">
            <v>NO</v>
          </cell>
          <cell r="BB1463" t="str">
            <v>NO</v>
          </cell>
          <cell r="BC1463" t="str">
            <v>NO</v>
          </cell>
          <cell r="BD1463" t="str">
            <v>NO</v>
          </cell>
          <cell r="BE1463" t="str">
            <v>COMUN</v>
          </cell>
          <cell r="BF1463" t="str">
            <v>NO</v>
          </cell>
          <cell r="BG1463" t="str">
            <v>HONORARIOS</v>
          </cell>
          <cell r="BH1463">
            <v>0.11</v>
          </cell>
          <cell r="BI1463">
            <v>0</v>
          </cell>
          <cell r="BJ1463">
            <v>0</v>
          </cell>
          <cell r="BK1463" t="str">
            <v>COMUN</v>
          </cell>
          <cell r="BL1463">
            <v>0.15</v>
          </cell>
          <cell r="BM1463">
            <v>0</v>
          </cell>
          <cell r="BN1463">
            <v>0</v>
          </cell>
          <cell r="BO1463" t="str">
            <v>BOGOTA</v>
          </cell>
          <cell r="BP1463">
            <v>9.6600000000000002E-3</v>
          </cell>
          <cell r="BQ1463">
            <v>0</v>
          </cell>
          <cell r="BR1463">
            <v>0</v>
          </cell>
          <cell r="BS1463">
            <v>0</v>
          </cell>
          <cell r="BT1463">
            <v>0</v>
          </cell>
          <cell r="BU1463" t="str">
            <v>NO APLICA S/N DCRTO 2818/13</v>
          </cell>
          <cell r="BV1463">
            <v>0</v>
          </cell>
          <cell r="BW1463">
            <v>792000</v>
          </cell>
          <cell r="BX1463">
            <v>0</v>
          </cell>
          <cell r="BY1463">
            <v>172800</v>
          </cell>
          <cell r="BZ1463">
            <v>0</v>
          </cell>
          <cell r="CA1463">
            <v>69552</v>
          </cell>
          <cell r="CB1463">
            <v>0</v>
          </cell>
          <cell r="CC1463">
            <v>0</v>
          </cell>
          <cell r="CD1463">
            <v>0</v>
          </cell>
          <cell r="CE1463">
            <v>0</v>
          </cell>
          <cell r="CF1463">
            <v>7317648</v>
          </cell>
          <cell r="CG1463">
            <v>41569</v>
          </cell>
          <cell r="CH1463">
            <v>0</v>
          </cell>
          <cell r="CI1463">
            <v>568713</v>
          </cell>
          <cell r="CJ1463" t="str">
            <v>Laura Constanza Chia Melo</v>
          </cell>
          <cell r="CK1463" t="str">
            <v>S.D. DE OPERACIONES</v>
          </cell>
          <cell r="CL1463" t="str">
            <v>GASTOS GENERALES</v>
          </cell>
          <cell r="CM1463">
            <v>0</v>
          </cell>
          <cell r="CN1463">
            <v>0</v>
          </cell>
          <cell r="CO1463">
            <v>0</v>
          </cell>
          <cell r="CP1463">
            <v>0</v>
          </cell>
          <cell r="CQ1463" t="str">
            <v>2013-6200159733</v>
          </cell>
          <cell r="CR1463">
            <v>0</v>
          </cell>
          <cell r="CS1463">
            <v>0</v>
          </cell>
          <cell r="CT1463">
            <v>0</v>
          </cell>
          <cell r="CU1463">
            <v>0</v>
          </cell>
          <cell r="CV1463">
            <v>0</v>
          </cell>
          <cell r="CW1463">
            <v>0</v>
          </cell>
          <cell r="CX1463">
            <v>0</v>
          </cell>
          <cell r="CY1463">
            <v>0</v>
          </cell>
          <cell r="CZ1463">
            <v>0</v>
          </cell>
          <cell r="DA1463">
            <v>0</v>
          </cell>
          <cell r="DB1463">
            <v>0</v>
          </cell>
          <cell r="DC1463">
            <v>0</v>
          </cell>
          <cell r="DD1463">
            <v>0</v>
          </cell>
          <cell r="DE1463">
            <v>0</v>
          </cell>
          <cell r="DF1463">
            <v>0</v>
          </cell>
          <cell r="DG1463">
            <v>0</v>
          </cell>
          <cell r="DH1463">
            <v>0</v>
          </cell>
          <cell r="DI1463">
            <v>0</v>
          </cell>
          <cell r="DJ1463">
            <v>0</v>
          </cell>
          <cell r="DK1463">
            <v>0</v>
          </cell>
          <cell r="DL1463">
            <v>0</v>
          </cell>
          <cell r="DM1463">
            <v>0</v>
          </cell>
          <cell r="DN1463">
            <v>0</v>
          </cell>
          <cell r="DO1463">
            <v>0</v>
          </cell>
          <cell r="DP1463">
            <v>0</v>
          </cell>
          <cell r="DQ1463">
            <v>0</v>
          </cell>
          <cell r="DR1463">
            <v>0</v>
          </cell>
          <cell r="DS1463">
            <v>0</v>
          </cell>
          <cell r="DT1463">
            <v>0</v>
          </cell>
          <cell r="DU1463">
            <v>0</v>
          </cell>
          <cell r="DV1463">
            <v>0</v>
          </cell>
          <cell r="DW1463">
            <v>0</v>
          </cell>
          <cell r="DX1463">
            <v>0</v>
          </cell>
          <cell r="DY1463">
            <v>0</v>
          </cell>
          <cell r="DZ1463">
            <v>0</v>
          </cell>
          <cell r="EA1463">
            <v>0</v>
          </cell>
          <cell r="EB1463">
            <v>0</v>
          </cell>
          <cell r="EC1463">
            <v>0</v>
          </cell>
          <cell r="ED1463">
            <v>0</v>
          </cell>
          <cell r="EE1463">
            <v>0</v>
          </cell>
          <cell r="EF1463">
            <v>0</v>
          </cell>
          <cell r="EG1463">
            <v>0</v>
          </cell>
          <cell r="EH1463">
            <v>0</v>
          </cell>
          <cell r="EI1463">
            <v>0</v>
          </cell>
          <cell r="EJ1463">
            <v>0</v>
          </cell>
        </row>
        <row r="1464">
          <cell r="B1464">
            <v>1603</v>
          </cell>
          <cell r="C1464">
            <v>41568</v>
          </cell>
          <cell r="D1464">
            <v>0</v>
          </cell>
          <cell r="E1464" t="str">
            <v>Laura C</v>
          </cell>
          <cell r="F1464">
            <v>41569</v>
          </cell>
          <cell r="G1464" t="str">
            <v>FIP</v>
          </cell>
          <cell r="H1464" t="str">
            <v>062/12</v>
          </cell>
          <cell r="I1464">
            <v>2013</v>
          </cell>
          <cell r="J1464" t="str">
            <v>BANCO AGRARIO DE COLOMBIA S.A.</v>
          </cell>
          <cell r="K1464" t="str">
            <v>800.037.800-8</v>
          </cell>
          <cell r="L1464" t="str">
            <v>BOGOTA</v>
          </cell>
          <cell r="M1464" t="str">
            <v>CR 8  15  43  P 12</v>
          </cell>
          <cell r="N1464" t="str">
            <v>594 5666 / 594 5667</v>
          </cell>
          <cell r="O1464" t="str">
            <v>El BANCO se obliga a "PRESTAR EL SERVICIO FINANCIERO DE ENTREGA DE LAS TRANSFERENCIAS MONETARIAS A LOS BENEFICIARIOS DEL SECTOR DE LA INCLUSIÓN SOCIAL", para el Grupo No_1 (UNO) de acuerdo con los anexos 5 y 8 de la Convocatoria No. 07 de 2012.</v>
          </cell>
          <cell r="P1464">
            <v>65284150400</v>
          </cell>
          <cell r="Q1464">
            <v>0</v>
          </cell>
          <cell r="R1464">
            <v>65284150400</v>
          </cell>
          <cell r="S1464" t="str">
            <v>4913-03</v>
          </cell>
          <cell r="T1464">
            <v>0</v>
          </cell>
          <cell r="U1464">
            <v>0</v>
          </cell>
          <cell r="V1464">
            <v>0</v>
          </cell>
          <cell r="W1464">
            <v>1047600000</v>
          </cell>
          <cell r="X1464">
            <v>0</v>
          </cell>
          <cell r="Y1464">
            <v>1047600000</v>
          </cell>
          <cell r="Z1464" t="str">
            <v>45212</v>
          </cell>
          <cell r="AA1464">
            <v>131400000</v>
          </cell>
          <cell r="AB1464">
            <v>0</v>
          </cell>
          <cell r="AC1464">
            <v>131400000</v>
          </cell>
          <cell r="AD1464">
            <v>45512</v>
          </cell>
          <cell r="AE1464">
            <v>0</v>
          </cell>
          <cell r="AF1464">
            <v>0</v>
          </cell>
          <cell r="AG1464">
            <v>0</v>
          </cell>
          <cell r="AH1464">
            <v>0</v>
          </cell>
          <cell r="AI1464" t="str">
            <v>PAOLA ANDREA VANEGAS RODRIGUEZ</v>
          </cell>
          <cell r="AJ1464">
            <v>0</v>
          </cell>
          <cell r="AK1464" t="str">
            <v>CUENTAS COBRO 2013-062-JA-03-D3; 2013-062-JA-03-G1; 2013-062-JA-03-G2</v>
          </cell>
          <cell r="AL1464" t="str">
            <v>N/A</v>
          </cell>
          <cell r="AM1464" t="str">
            <v>SOLICITUD PAGO POR CONCEPTO DE COMISION POR PRESTACION DEL SERVICIO DE PAGO DE GIROS POR VENTANILLA CORRESPONDIENTES AL CICLO 3 A RAZON DE $6,948,40 POR 153 PAGOS Y $4,640 POR 84 PAGOS</v>
          </cell>
          <cell r="AN1464">
            <v>1252470</v>
          </cell>
          <cell r="AO1464">
            <v>0</v>
          </cell>
          <cell r="AP1464">
            <v>0</v>
          </cell>
          <cell r="AQ1464">
            <v>0</v>
          </cell>
          <cell r="AR1464">
            <v>0</v>
          </cell>
          <cell r="AS1464">
            <v>0</v>
          </cell>
          <cell r="AT1464">
            <v>0</v>
          </cell>
          <cell r="AU1464">
            <v>0</v>
          </cell>
          <cell r="AV1464">
            <v>0.16</v>
          </cell>
          <cell r="AW1464">
            <v>0</v>
          </cell>
          <cell r="AX1464">
            <v>200395</v>
          </cell>
          <cell r="AY1464">
            <v>0</v>
          </cell>
          <cell r="AZ1464">
            <v>1452865</v>
          </cell>
          <cell r="BA1464" t="str">
            <v>SI</v>
          </cell>
          <cell r="BB1464" t="str">
            <v>SI</v>
          </cell>
          <cell r="BC1464" t="str">
            <v>NO</v>
          </cell>
          <cell r="BD1464" t="str">
            <v>NO</v>
          </cell>
          <cell r="BE1464" t="str">
            <v>COMUN</v>
          </cell>
          <cell r="BF1464" t="str">
            <v>NO</v>
          </cell>
          <cell r="BG1464" t="str">
            <v>AUTORETENEDOR</v>
          </cell>
          <cell r="BH1464">
            <v>0</v>
          </cell>
          <cell r="BI1464">
            <v>0</v>
          </cell>
          <cell r="BJ1464">
            <v>0</v>
          </cell>
          <cell r="BK1464" t="str">
            <v>GRAN CONTRIBUYENTE</v>
          </cell>
          <cell r="BL1464">
            <v>0</v>
          </cell>
          <cell r="BM1464">
            <v>0</v>
          </cell>
          <cell r="BN1464">
            <v>0</v>
          </cell>
          <cell r="BO1464" t="str">
            <v>ENTIDAD DEL ESTADO</v>
          </cell>
          <cell r="BP1464">
            <v>0</v>
          </cell>
          <cell r="BQ1464">
            <v>0</v>
          </cell>
          <cell r="BR1464">
            <v>0</v>
          </cell>
          <cell r="BS1464">
            <v>0</v>
          </cell>
          <cell r="BT1464">
            <v>0</v>
          </cell>
          <cell r="BU1464" t="str">
            <v>NO APLICA S/N DCRTO 2818/13</v>
          </cell>
          <cell r="BV1464">
            <v>0</v>
          </cell>
          <cell r="BW1464">
            <v>0</v>
          </cell>
          <cell r="BX1464">
            <v>0</v>
          </cell>
          <cell r="BY1464">
            <v>0</v>
          </cell>
          <cell r="BZ1464">
            <v>0</v>
          </cell>
          <cell r="CA1464">
            <v>0</v>
          </cell>
          <cell r="CB1464">
            <v>0</v>
          </cell>
          <cell r="CC1464">
            <v>0</v>
          </cell>
          <cell r="CD1464">
            <v>0</v>
          </cell>
          <cell r="CE1464">
            <v>0</v>
          </cell>
          <cell r="CF1464">
            <v>1452865</v>
          </cell>
          <cell r="CG1464">
            <v>41569</v>
          </cell>
          <cell r="CH1464">
            <v>0</v>
          </cell>
          <cell r="CI1464">
            <v>9413</v>
          </cell>
          <cell r="CJ1464" t="str">
            <v>Laura Constanza Chia Melo</v>
          </cell>
          <cell r="CK1464" t="str">
            <v>DIRECCION DE INGRESO SOCIAL</v>
          </cell>
          <cell r="CL1464" t="str">
            <v>ORDINARIA</v>
          </cell>
          <cell r="CM1464" t="str">
            <v>N/A</v>
          </cell>
          <cell r="CN1464">
            <v>0</v>
          </cell>
          <cell r="CO1464" t="str">
            <v>N/A</v>
          </cell>
          <cell r="CP1464">
            <v>0</v>
          </cell>
          <cell r="CQ1464" t="str">
            <v>2013-3000157943</v>
          </cell>
          <cell r="CR1464">
            <v>0</v>
          </cell>
          <cell r="CS1464">
            <v>0</v>
          </cell>
          <cell r="CT1464">
            <v>0</v>
          </cell>
          <cell r="CU1464">
            <v>0</v>
          </cell>
          <cell r="CV1464">
            <v>0</v>
          </cell>
          <cell r="CW1464">
            <v>0</v>
          </cell>
          <cell r="CX1464">
            <v>0</v>
          </cell>
          <cell r="CY1464">
            <v>0</v>
          </cell>
          <cell r="CZ1464">
            <v>0</v>
          </cell>
          <cell r="DA1464">
            <v>0</v>
          </cell>
          <cell r="DB1464">
            <v>0</v>
          </cell>
          <cell r="DC1464">
            <v>0</v>
          </cell>
          <cell r="DD1464">
            <v>0</v>
          </cell>
          <cell r="DE1464">
            <v>0</v>
          </cell>
          <cell r="DF1464">
            <v>0</v>
          </cell>
          <cell r="DG1464">
            <v>0</v>
          </cell>
          <cell r="DH1464">
            <v>0</v>
          </cell>
          <cell r="DI1464">
            <v>0</v>
          </cell>
          <cell r="DJ1464">
            <v>0</v>
          </cell>
          <cell r="DK1464">
            <v>0</v>
          </cell>
          <cell r="DL1464">
            <v>0</v>
          </cell>
          <cell r="DM1464">
            <v>0</v>
          </cell>
          <cell r="DN1464">
            <v>0</v>
          </cell>
          <cell r="DO1464">
            <v>0</v>
          </cell>
          <cell r="DP1464">
            <v>0</v>
          </cell>
          <cell r="DQ1464">
            <v>0</v>
          </cell>
          <cell r="DR1464">
            <v>0</v>
          </cell>
          <cell r="DS1464">
            <v>0</v>
          </cell>
          <cell r="DT1464">
            <v>0</v>
          </cell>
          <cell r="DU1464">
            <v>0</v>
          </cell>
          <cell r="DV1464">
            <v>0</v>
          </cell>
          <cell r="DW1464">
            <v>0</v>
          </cell>
          <cell r="DX1464">
            <v>0</v>
          </cell>
          <cell r="DY1464">
            <v>0</v>
          </cell>
          <cell r="DZ1464">
            <v>0</v>
          </cell>
          <cell r="EA1464">
            <v>0</v>
          </cell>
          <cell r="EB1464">
            <v>0</v>
          </cell>
          <cell r="EC1464">
            <v>0</v>
          </cell>
          <cell r="ED1464">
            <v>0</v>
          </cell>
          <cell r="EE1464">
            <v>0</v>
          </cell>
          <cell r="EF1464">
            <v>0</v>
          </cell>
          <cell r="EG1464">
            <v>0</v>
          </cell>
          <cell r="EH1464">
            <v>0</v>
          </cell>
          <cell r="EI1464">
            <v>0</v>
          </cell>
          <cell r="EJ1464">
            <v>0</v>
          </cell>
        </row>
        <row r="1465">
          <cell r="B1465">
            <v>1604</v>
          </cell>
          <cell r="C1465">
            <v>41568</v>
          </cell>
          <cell r="D1465">
            <v>0</v>
          </cell>
          <cell r="E1465" t="str">
            <v>Laura C</v>
          </cell>
          <cell r="F1465">
            <v>41569</v>
          </cell>
          <cell r="G1465" t="str">
            <v>FIP</v>
          </cell>
          <cell r="H1465" t="str">
            <v>064/12</v>
          </cell>
          <cell r="I1465">
            <v>2013</v>
          </cell>
          <cell r="J1465" t="str">
            <v>BANCO AGRARIO DE COLOMBIA S.A.</v>
          </cell>
          <cell r="K1465" t="str">
            <v>800.037.800-8</v>
          </cell>
          <cell r="L1465" t="str">
            <v>BOGOTA</v>
          </cell>
          <cell r="M1465" t="str">
            <v>CR 8  15  43  P 12</v>
          </cell>
          <cell r="N1465" t="str">
            <v>594 5666 / 594 5667</v>
          </cell>
          <cell r="O1465" t="str">
            <v>El BANCO se obliga a"PRESTAR EL SERVICIO FINANCIERO DE ENTREGA DE LAS TRANSFERENCIAS MONETARIAS A LOS BENEFICIARIOS DEL SECTOR DE LA INCLUSIÓN SOCIAL", para el Grupo No. 3 (TRES) de acuerdo con los anexos 7 y 8 de la Convocatoria No.07 de 2012. PARÁGRAFO:</v>
          </cell>
          <cell r="P1465">
            <v>65284150400</v>
          </cell>
          <cell r="Q1465">
            <v>0</v>
          </cell>
          <cell r="R1465">
            <v>65284150400</v>
          </cell>
          <cell r="S1465" t="str">
            <v>48513-03</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t="str">
            <v>PAOLA ANDREA VANEGAS RODRIGUEZ</v>
          </cell>
          <cell r="AJ1465">
            <v>0</v>
          </cell>
          <cell r="AK1465" t="str">
            <v>CUENTAS COBRO 2013-064-JA-03-D3; 2013-064-JA-03-G3; 2013-064-JA-03-G2</v>
          </cell>
          <cell r="AL1465" t="str">
            <v>N/A</v>
          </cell>
          <cell r="AM1465" t="str">
            <v>SOLICITUD PAGO POR CONCEPTO DE COMISION POR PRESTACION DEL SERVICIO DE PAGO DE GIROS POR VENTANILLA CORRESPONDIENTES AL CICLO 3 A RAZON DE $6,948,40 POR 505 PAGOS Y $4,640 POR 14 PAGOS</v>
          </cell>
          <cell r="AN1465">
            <v>3080950</v>
          </cell>
          <cell r="AO1465">
            <v>0</v>
          </cell>
          <cell r="AP1465">
            <v>0</v>
          </cell>
          <cell r="AQ1465">
            <v>0</v>
          </cell>
          <cell r="AR1465">
            <v>0</v>
          </cell>
          <cell r="AS1465">
            <v>0</v>
          </cell>
          <cell r="AT1465">
            <v>0</v>
          </cell>
          <cell r="AU1465">
            <v>0</v>
          </cell>
          <cell r="AV1465">
            <v>0.16</v>
          </cell>
          <cell r="AW1465">
            <v>0</v>
          </cell>
          <cell r="AX1465">
            <v>492952</v>
          </cell>
          <cell r="AY1465">
            <v>0</v>
          </cell>
          <cell r="AZ1465">
            <v>3573902</v>
          </cell>
          <cell r="BA1465" t="str">
            <v>SI</v>
          </cell>
          <cell r="BB1465" t="str">
            <v>SI</v>
          </cell>
          <cell r="BC1465" t="str">
            <v>NO</v>
          </cell>
          <cell r="BD1465" t="str">
            <v>NO</v>
          </cell>
          <cell r="BE1465" t="str">
            <v>COMUN</v>
          </cell>
          <cell r="BF1465" t="str">
            <v>NO</v>
          </cell>
          <cell r="BG1465" t="str">
            <v>AUTORETENEDOR</v>
          </cell>
          <cell r="BH1465">
            <v>0</v>
          </cell>
          <cell r="BI1465">
            <v>0</v>
          </cell>
          <cell r="BJ1465">
            <v>0</v>
          </cell>
          <cell r="BK1465" t="str">
            <v>GRAN CONTRIBUYENTE</v>
          </cell>
          <cell r="BL1465">
            <v>0</v>
          </cell>
          <cell r="BM1465">
            <v>0</v>
          </cell>
          <cell r="BN1465">
            <v>0</v>
          </cell>
          <cell r="BO1465" t="str">
            <v>ENTIDAD DEL ESTADO</v>
          </cell>
          <cell r="BP1465">
            <v>0</v>
          </cell>
          <cell r="BQ1465">
            <v>0</v>
          </cell>
          <cell r="BR1465">
            <v>0</v>
          </cell>
          <cell r="BS1465">
            <v>0</v>
          </cell>
          <cell r="BT1465">
            <v>0</v>
          </cell>
          <cell r="BU1465" t="str">
            <v>NO APLICA S/N DCRTO 2818/13</v>
          </cell>
          <cell r="BV1465">
            <v>0</v>
          </cell>
          <cell r="BW1465">
            <v>0</v>
          </cell>
          <cell r="BX1465">
            <v>0</v>
          </cell>
          <cell r="BY1465">
            <v>0</v>
          </cell>
          <cell r="BZ1465">
            <v>0</v>
          </cell>
          <cell r="CA1465">
            <v>0</v>
          </cell>
          <cell r="CB1465">
            <v>0</v>
          </cell>
          <cell r="CC1465">
            <v>0</v>
          </cell>
          <cell r="CD1465">
            <v>0</v>
          </cell>
          <cell r="CE1465">
            <v>0</v>
          </cell>
          <cell r="CF1465">
            <v>3573902</v>
          </cell>
          <cell r="CG1465">
            <v>41569</v>
          </cell>
          <cell r="CH1465">
            <v>0</v>
          </cell>
          <cell r="CI1465">
            <v>9313</v>
          </cell>
          <cell r="CJ1465" t="str">
            <v>Laura Constanza Chia Melo</v>
          </cell>
          <cell r="CK1465" t="str">
            <v>DIRECCION DE INGRESO SOCIAL</v>
          </cell>
          <cell r="CL1465" t="str">
            <v>ORDINARIA</v>
          </cell>
          <cell r="CM1465" t="str">
            <v>N/A</v>
          </cell>
          <cell r="CN1465">
            <v>0</v>
          </cell>
          <cell r="CO1465" t="str">
            <v>N/A</v>
          </cell>
          <cell r="CP1465">
            <v>0</v>
          </cell>
          <cell r="CQ1465" t="str">
            <v>2013-3000157943</v>
          </cell>
          <cell r="CR1465">
            <v>0</v>
          </cell>
          <cell r="CS1465">
            <v>0</v>
          </cell>
          <cell r="CT1465">
            <v>0</v>
          </cell>
          <cell r="CU1465">
            <v>0</v>
          </cell>
          <cell r="CV1465">
            <v>0</v>
          </cell>
          <cell r="CW1465">
            <v>0</v>
          </cell>
          <cell r="CX1465">
            <v>0</v>
          </cell>
          <cell r="CY1465">
            <v>0</v>
          </cell>
          <cell r="CZ1465">
            <v>0</v>
          </cell>
          <cell r="DA1465">
            <v>0</v>
          </cell>
          <cell r="DB1465">
            <v>0</v>
          </cell>
          <cell r="DC1465">
            <v>0</v>
          </cell>
          <cell r="DD1465">
            <v>0</v>
          </cell>
          <cell r="DE1465">
            <v>0</v>
          </cell>
          <cell r="DF1465">
            <v>0</v>
          </cell>
          <cell r="DG1465">
            <v>0</v>
          </cell>
          <cell r="DH1465">
            <v>0</v>
          </cell>
          <cell r="DI1465">
            <v>0</v>
          </cell>
          <cell r="DJ1465">
            <v>0</v>
          </cell>
          <cell r="DK1465">
            <v>0</v>
          </cell>
          <cell r="DL1465">
            <v>0</v>
          </cell>
          <cell r="DM1465">
            <v>0</v>
          </cell>
          <cell r="DN1465">
            <v>0</v>
          </cell>
          <cell r="DO1465">
            <v>0</v>
          </cell>
          <cell r="DP1465">
            <v>0</v>
          </cell>
          <cell r="DQ1465">
            <v>0</v>
          </cell>
          <cell r="DR1465">
            <v>0</v>
          </cell>
          <cell r="DS1465">
            <v>0</v>
          </cell>
          <cell r="DT1465">
            <v>0</v>
          </cell>
          <cell r="DU1465">
            <v>0</v>
          </cell>
          <cell r="DV1465">
            <v>0</v>
          </cell>
          <cell r="DW1465">
            <v>0</v>
          </cell>
          <cell r="DX1465">
            <v>0</v>
          </cell>
          <cell r="DY1465">
            <v>0</v>
          </cell>
          <cell r="DZ1465">
            <v>0</v>
          </cell>
          <cell r="EA1465">
            <v>0</v>
          </cell>
          <cell r="EB1465">
            <v>0</v>
          </cell>
          <cell r="EC1465">
            <v>0</v>
          </cell>
          <cell r="ED1465">
            <v>0</v>
          </cell>
          <cell r="EE1465">
            <v>0</v>
          </cell>
          <cell r="EF1465">
            <v>0</v>
          </cell>
          <cell r="EG1465">
            <v>0</v>
          </cell>
          <cell r="EH1465">
            <v>0</v>
          </cell>
          <cell r="EI1465">
            <v>0</v>
          </cell>
          <cell r="EJ1465">
            <v>0</v>
          </cell>
        </row>
        <row r="1466">
          <cell r="B1466">
            <v>1605</v>
          </cell>
          <cell r="C1466">
            <v>41570</v>
          </cell>
          <cell r="D1466">
            <v>112</v>
          </cell>
          <cell r="E1466" t="str">
            <v>Laura C</v>
          </cell>
          <cell r="F1466">
            <v>41570</v>
          </cell>
          <cell r="G1466" t="str">
            <v>DPS</v>
          </cell>
          <cell r="H1466" t="str">
            <v>224/2012</v>
          </cell>
          <cell r="I1466">
            <v>2013</v>
          </cell>
          <cell r="J1466" t="str">
            <v>CORPORACION DESARROLLO Y PAZ DEL CANAL DEL DIQUE Y ZONA COSTERA</v>
          </cell>
          <cell r="K1466" t="str">
            <v>900.269.564-2</v>
          </cell>
          <cell r="L1466" t="str">
            <v>CARTAGENA</v>
          </cell>
          <cell r="M1466" t="str">
            <v>CL DEL CURATO No. 38-43 BRR SAN DIEGO</v>
          </cell>
          <cell r="N1466" t="str">
            <v>6600 681</v>
          </cell>
          <cell r="O1466" t="str">
            <v>CONCESIÓN, POR PARTE DE LA ADMINSITRACIÓN CONTRATANTE, DE UNA SUBVENCIÓN PARA LA EJECUCIÓN DE LA ACCIÓN DENOMINADA: FORTALECIENDO CAPACIDADES PARA LA GESTIÓN TERRITORIAL DEL DESARROLLO RURAL Y LA PAZ.</v>
          </cell>
          <cell r="P1466" t="str">
            <v>EUROS 2.277.778,3</v>
          </cell>
          <cell r="Q1466">
            <v>0</v>
          </cell>
          <cell r="R1466" t="str">
            <v>EUROS 2.277.778,3</v>
          </cell>
          <cell r="S1466">
            <v>1126212</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t="str">
            <v>DOLLY SANCHEZ ROBY</v>
          </cell>
          <cell r="AJ1466" t="str">
            <v>1ER DESEMBOLSO EUR 788.095,08; 2DO DESEMBOLSO EUR 528.452,46; 3ER DESEMBOLSO EUR 528.452,46; FINAL EUR 205.000,00</v>
          </cell>
          <cell r="AK1466" t="str">
            <v>CONTRACTUAL</v>
          </cell>
          <cell r="AL1466" t="str">
            <v>NO APLICA</v>
          </cell>
          <cell r="AM1466" t="str">
            <v>SOLICITUD DE PAGO DE PREFINANCIACIÓN: DIFERENCIAL CAMBIARIO PRIMER DESEMBOLSO GENERADO POR CALCULO A UNA TASA PROYECTADA DE $2,358 POR EURO Y EL 1 AGOSTO DE 2013 SE MONETIZAN A UNA TASA DE $2,484.545</v>
          </cell>
          <cell r="AN1466">
            <v>98153300.700000048</v>
          </cell>
          <cell r="AO1466">
            <v>0</v>
          </cell>
          <cell r="AP1466">
            <v>0</v>
          </cell>
          <cell r="AQ1466">
            <v>0</v>
          </cell>
          <cell r="AR1466">
            <v>0</v>
          </cell>
          <cell r="AS1466">
            <v>0</v>
          </cell>
          <cell r="AT1466">
            <v>0</v>
          </cell>
          <cell r="AU1466">
            <v>0</v>
          </cell>
          <cell r="AV1466">
            <v>0</v>
          </cell>
          <cell r="AW1466">
            <v>0</v>
          </cell>
          <cell r="AX1466">
            <v>0</v>
          </cell>
          <cell r="AY1466">
            <v>0</v>
          </cell>
          <cell r="AZ1466">
            <v>98153300.700000048</v>
          </cell>
          <cell r="BA1466" t="str">
            <v>NO</v>
          </cell>
          <cell r="BB1466" t="str">
            <v>RE</v>
          </cell>
          <cell r="BC1466" t="str">
            <v>NO</v>
          </cell>
          <cell r="BD1466" t="str">
            <v>NO</v>
          </cell>
          <cell r="BE1466" t="str">
            <v>NO RESPONSABLE</v>
          </cell>
          <cell r="BF1466" t="str">
            <v>NO</v>
          </cell>
          <cell r="BG1466" t="str">
            <v>CONTRATO DE SUBVENCIÓN  (UNIÓN EUROPEA)</v>
          </cell>
          <cell r="BH1466">
            <v>0</v>
          </cell>
          <cell r="BI1466">
            <v>0</v>
          </cell>
          <cell r="BJ1466">
            <v>0</v>
          </cell>
          <cell r="BK1466" t="str">
            <v>CONTRATO DE SUBVENCIÓN  (UNIÓN EUROPEA)</v>
          </cell>
          <cell r="BL1466">
            <v>0</v>
          </cell>
          <cell r="BM1466">
            <v>0</v>
          </cell>
          <cell r="BN1466">
            <v>0</v>
          </cell>
          <cell r="BO1466" t="str">
            <v>CONTRATO DE SUBVENCIÓN  (UNIÓN EUROPEA)</v>
          </cell>
          <cell r="BP1466">
            <v>0</v>
          </cell>
          <cell r="BQ1466">
            <v>0</v>
          </cell>
          <cell r="BR1466">
            <v>0</v>
          </cell>
          <cell r="BS1466">
            <v>0</v>
          </cell>
          <cell r="BT1466">
            <v>0</v>
          </cell>
          <cell r="BU1466">
            <v>0</v>
          </cell>
          <cell r="BV1466">
            <v>0</v>
          </cell>
          <cell r="BW1466">
            <v>0</v>
          </cell>
          <cell r="BX1466">
            <v>0</v>
          </cell>
          <cell r="BY1466">
            <v>0</v>
          </cell>
          <cell r="BZ1466">
            <v>0</v>
          </cell>
          <cell r="CA1466">
            <v>0</v>
          </cell>
          <cell r="CB1466">
            <v>0</v>
          </cell>
          <cell r="CC1466">
            <v>0</v>
          </cell>
          <cell r="CD1466">
            <v>0</v>
          </cell>
          <cell r="CE1466">
            <v>0</v>
          </cell>
          <cell r="CF1466">
            <v>98153300.700000048</v>
          </cell>
          <cell r="CG1466">
            <v>41570</v>
          </cell>
          <cell r="CH1466">
            <v>112</v>
          </cell>
          <cell r="CI1466">
            <v>975613</v>
          </cell>
          <cell r="CJ1466" t="str">
            <v>Laura Constanza Chia Melo</v>
          </cell>
          <cell r="CK1466" t="str">
            <v>GT PAZ, DESARROLLO Y ESTABILIZACIÓN</v>
          </cell>
          <cell r="CL1466" t="str">
            <v>ORDINARIA</v>
          </cell>
          <cell r="CM1466">
            <v>0</v>
          </cell>
          <cell r="CN1466">
            <v>0</v>
          </cell>
          <cell r="CO1466" t="str">
            <v>NO APLICA</v>
          </cell>
          <cell r="CP1466">
            <v>0</v>
          </cell>
          <cell r="CQ1466" t="str">
            <v>2013-5010160723</v>
          </cell>
          <cell r="CR1466" t="str">
            <v>AYUDA EXTERIOR UNIÓN EUROPEA DCI/ALA/2012/309-661.   ORDEN DE PAGO SIN SITUACIÓN DE FONDO.</v>
          </cell>
          <cell r="CS1466">
            <v>0</v>
          </cell>
          <cell r="CT1466">
            <v>0</v>
          </cell>
          <cell r="CU1466">
            <v>0</v>
          </cell>
          <cell r="CV1466">
            <v>0</v>
          </cell>
          <cell r="CW1466">
            <v>0</v>
          </cell>
          <cell r="CX1466">
            <v>0</v>
          </cell>
          <cell r="CY1466">
            <v>0</v>
          </cell>
          <cell r="CZ1466">
            <v>0</v>
          </cell>
          <cell r="DA1466">
            <v>0</v>
          </cell>
          <cell r="DB1466">
            <v>0</v>
          </cell>
          <cell r="DC1466">
            <v>0</v>
          </cell>
          <cell r="DD1466">
            <v>0</v>
          </cell>
          <cell r="DE1466">
            <v>0</v>
          </cell>
          <cell r="DF1466">
            <v>0</v>
          </cell>
          <cell r="DG1466">
            <v>0</v>
          </cell>
          <cell r="DH1466">
            <v>0</v>
          </cell>
          <cell r="DI1466">
            <v>0</v>
          </cell>
          <cell r="DJ1466">
            <v>0</v>
          </cell>
          <cell r="DK1466">
            <v>0</v>
          </cell>
          <cell r="DL1466">
            <v>0</v>
          </cell>
          <cell r="DM1466">
            <v>0</v>
          </cell>
          <cell r="DN1466">
            <v>0</v>
          </cell>
          <cell r="DO1466">
            <v>0</v>
          </cell>
          <cell r="DP1466">
            <v>0</v>
          </cell>
          <cell r="DQ1466">
            <v>0</v>
          </cell>
          <cell r="DR1466">
            <v>0</v>
          </cell>
          <cell r="DS1466">
            <v>0</v>
          </cell>
          <cell r="DT1466">
            <v>0</v>
          </cell>
          <cell r="DU1466">
            <v>0</v>
          </cell>
          <cell r="DV1466">
            <v>0</v>
          </cell>
          <cell r="DW1466">
            <v>0</v>
          </cell>
          <cell r="DX1466">
            <v>0</v>
          </cell>
          <cell r="DY1466">
            <v>0</v>
          </cell>
          <cell r="DZ1466">
            <v>0</v>
          </cell>
          <cell r="EA1466">
            <v>0</v>
          </cell>
          <cell r="EB1466">
            <v>0</v>
          </cell>
          <cell r="EC1466">
            <v>0</v>
          </cell>
          <cell r="ED1466">
            <v>0</v>
          </cell>
          <cell r="EE1466">
            <v>0</v>
          </cell>
          <cell r="EF1466">
            <v>0</v>
          </cell>
          <cell r="EG1466">
            <v>0</v>
          </cell>
          <cell r="EH1466">
            <v>0</v>
          </cell>
          <cell r="EI1466">
            <v>0</v>
          </cell>
          <cell r="EJ1466">
            <v>0</v>
          </cell>
        </row>
        <row r="1467">
          <cell r="B1467">
            <v>1609</v>
          </cell>
          <cell r="C1467">
            <v>41570</v>
          </cell>
          <cell r="D1467">
            <v>1039</v>
          </cell>
          <cell r="E1467" t="str">
            <v>Laura C</v>
          </cell>
          <cell r="F1467">
            <v>41570</v>
          </cell>
          <cell r="G1467" t="str">
            <v>DPS</v>
          </cell>
          <cell r="H1467" t="str">
            <v>057/2012</v>
          </cell>
          <cell r="I1467">
            <v>2012</v>
          </cell>
          <cell r="J1467" t="str">
            <v xml:space="preserve">CONSULTORES DE INGENIERIA UG21 SL SUC COLOMBIA </v>
          </cell>
          <cell r="K1467" t="str">
            <v>900,512,933-9</v>
          </cell>
          <cell r="L1467" t="str">
            <v>BOGOTA</v>
          </cell>
          <cell r="M1467" t="str">
            <v>CR 7 71 52 TORRE B</v>
          </cell>
          <cell r="N1467" t="str">
            <v>313 78 00</v>
          </cell>
          <cell r="O1467" t="str">
            <v>EL CONSULTOR DEBE REALIZAR LA ELABORACION AJUSTE Y COMPLEMENTACION DE DISEÑOS PARA LA REHABILITACION MEJORAMIENTO Y RECUPERACION DE LAS VIAS ATACO PLANADAS Y CHAPARRAL - RIOBLANCO EN EL DEPTO DE TOLIMA</v>
          </cell>
          <cell r="P1467">
            <v>1665301423</v>
          </cell>
          <cell r="Q1467">
            <v>0</v>
          </cell>
          <cell r="R1467">
            <v>1665301423</v>
          </cell>
          <cell r="S1467" t="str">
            <v>18713-03</v>
          </cell>
          <cell r="T1467">
            <v>0</v>
          </cell>
          <cell r="U1467">
            <v>0</v>
          </cell>
          <cell r="V1467">
            <v>-32902043</v>
          </cell>
          <cell r="W1467">
            <v>505041342</v>
          </cell>
          <cell r="X1467">
            <v>0</v>
          </cell>
          <cell r="Y1467">
            <v>505041342</v>
          </cell>
          <cell r="Z1467">
            <v>0</v>
          </cell>
          <cell r="AA1467">
            <v>0</v>
          </cell>
          <cell r="AB1467">
            <v>0</v>
          </cell>
          <cell r="AC1467">
            <v>0</v>
          </cell>
          <cell r="AD1467">
            <v>0</v>
          </cell>
          <cell r="AE1467">
            <v>0</v>
          </cell>
          <cell r="AF1467">
            <v>0</v>
          </cell>
          <cell r="AG1467">
            <v>0</v>
          </cell>
          <cell r="AH1467">
            <v>0</v>
          </cell>
          <cell r="AI1467" t="str">
            <v>JAIME EDUARDO ORTIZ CANTOR</v>
          </cell>
          <cell r="AJ1467" t="str">
            <v>PRIMER DESEMBOLSO DEL 40% EN CALIDAD DE ANTICIPO. PAGOS MENSUALES CONTRA PRESENTACION DE INFORMES PARCIALES HASTA COMPLETAR EL 95% DEL CONTRATO Y EL 5% RESTANTE CONTRA ACTA DE ENTREGA Y RECIBO A SATISFACCION CONTRA PRESENTACION DE INFORMES APROBADOS OTROS</v>
          </cell>
          <cell r="AK1467" t="str">
            <v>0040</v>
          </cell>
          <cell r="AL1467" t="str">
            <v>320000948595 2012/10/11</v>
          </cell>
          <cell r="AM1467" t="str">
            <v>SOLICITUD PAGO MENSUAL No. 8 DE LA ADICION DEL CONTRATO otrosi 4</v>
          </cell>
          <cell r="AN1467">
            <v>70909576</v>
          </cell>
          <cell r="AO1467">
            <v>0</v>
          </cell>
          <cell r="AP1467">
            <v>0</v>
          </cell>
          <cell r="AQ1467">
            <v>0</v>
          </cell>
          <cell r="AR1467">
            <v>0</v>
          </cell>
          <cell r="AS1467">
            <v>0</v>
          </cell>
          <cell r="AT1467">
            <v>0</v>
          </cell>
          <cell r="AU1467">
            <v>0</v>
          </cell>
          <cell r="AV1467">
            <v>0.16</v>
          </cell>
          <cell r="AW1467">
            <v>0</v>
          </cell>
          <cell r="AX1467">
            <v>11345532</v>
          </cell>
          <cell r="AY1467">
            <v>0</v>
          </cell>
          <cell r="AZ1467">
            <v>82255108</v>
          </cell>
          <cell r="BA1467" t="str">
            <v>NO</v>
          </cell>
          <cell r="BB1467" t="str">
            <v>NO</v>
          </cell>
          <cell r="BC1467" t="str">
            <v>NO</v>
          </cell>
          <cell r="BD1467" t="str">
            <v>NO</v>
          </cell>
          <cell r="BE1467" t="str">
            <v>COMUN</v>
          </cell>
          <cell r="BF1467" t="str">
            <v>NO</v>
          </cell>
          <cell r="BG1467" t="str">
            <v>CONSULTORIA</v>
          </cell>
          <cell r="BH1467">
            <v>0.06</v>
          </cell>
          <cell r="BI1467">
            <v>0</v>
          </cell>
          <cell r="BJ1467">
            <v>0</v>
          </cell>
          <cell r="BK1467" t="str">
            <v>COMUN</v>
          </cell>
          <cell r="BL1467">
            <v>0.15</v>
          </cell>
          <cell r="BM1467">
            <v>0</v>
          </cell>
          <cell r="BN1467">
            <v>0</v>
          </cell>
          <cell r="BO1467" t="str">
            <v>CHAPARRAL</v>
          </cell>
          <cell r="BP1467">
            <v>7.0000000000000001E-3</v>
          </cell>
          <cell r="BQ1467">
            <v>0</v>
          </cell>
          <cell r="BR1467">
            <v>0</v>
          </cell>
          <cell r="BS1467">
            <v>0</v>
          </cell>
          <cell r="BT1467">
            <v>0</v>
          </cell>
          <cell r="BU1467" t="str">
            <v>NO APLICA S/N DCRTO 2818/13</v>
          </cell>
          <cell r="BV1467">
            <v>0</v>
          </cell>
          <cell r="BW1467">
            <v>4254575</v>
          </cell>
          <cell r="BX1467">
            <v>0</v>
          </cell>
          <cell r="BY1467">
            <v>1701830</v>
          </cell>
          <cell r="BZ1467">
            <v>0</v>
          </cell>
          <cell r="CA1467">
            <v>496367</v>
          </cell>
          <cell r="CB1467">
            <v>0</v>
          </cell>
          <cell r="CC1467">
            <v>0</v>
          </cell>
          <cell r="CD1467">
            <v>0</v>
          </cell>
          <cell r="CE1467">
            <v>0</v>
          </cell>
          <cell r="CF1467">
            <v>42900293</v>
          </cell>
          <cell r="CG1467">
            <v>41570</v>
          </cell>
          <cell r="CH1467">
            <v>1039</v>
          </cell>
          <cell r="CI1467" t="str">
            <v>36212-03</v>
          </cell>
          <cell r="CJ1467" t="str">
            <v>Laura Constanza Chia Melo</v>
          </cell>
          <cell r="CK1467" t="str">
            <v>GT INFRAESTRUCTUTA Y HABITAT</v>
          </cell>
          <cell r="CL1467" t="str">
            <v>ORDINARIA</v>
          </cell>
          <cell r="CM1467">
            <v>0</v>
          </cell>
          <cell r="CN1467" t="str">
            <v>RESERVA</v>
          </cell>
          <cell r="CO1467">
            <v>0</v>
          </cell>
          <cell r="CP1467">
            <v>0</v>
          </cell>
          <cell r="CQ1467" t="str">
            <v>2013-5020160523</v>
          </cell>
          <cell r="CR1467">
            <v>0</v>
          </cell>
          <cell r="CS1467">
            <v>0</v>
          </cell>
          <cell r="CT1467">
            <v>0</v>
          </cell>
          <cell r="CU1467">
            <v>0</v>
          </cell>
          <cell r="CV1467">
            <v>0</v>
          </cell>
          <cell r="CW1467">
            <v>0</v>
          </cell>
          <cell r="CX1467">
            <v>0</v>
          </cell>
          <cell r="CY1467">
            <v>0</v>
          </cell>
          <cell r="CZ1467">
            <v>0</v>
          </cell>
          <cell r="DA1467">
            <v>0</v>
          </cell>
          <cell r="DB1467">
            <v>0</v>
          </cell>
          <cell r="DC1467">
            <v>0</v>
          </cell>
          <cell r="DD1467">
            <v>0</v>
          </cell>
          <cell r="DE1467">
            <v>0</v>
          </cell>
          <cell r="DF1467">
            <v>0</v>
          </cell>
          <cell r="DG1467">
            <v>0</v>
          </cell>
          <cell r="DH1467">
            <v>0</v>
          </cell>
          <cell r="DI1467">
            <v>0</v>
          </cell>
          <cell r="DJ1467">
            <v>0</v>
          </cell>
          <cell r="DK1467">
            <v>0</v>
          </cell>
          <cell r="DL1467">
            <v>0</v>
          </cell>
          <cell r="DM1467">
            <v>0</v>
          </cell>
          <cell r="DN1467">
            <v>0</v>
          </cell>
          <cell r="DO1467">
            <v>0</v>
          </cell>
          <cell r="DP1467">
            <v>0</v>
          </cell>
          <cell r="DQ1467">
            <v>0</v>
          </cell>
          <cell r="DR1467">
            <v>0</v>
          </cell>
          <cell r="DS1467">
            <v>0</v>
          </cell>
          <cell r="DT1467">
            <v>0</v>
          </cell>
          <cell r="DU1467">
            <v>0</v>
          </cell>
          <cell r="DV1467">
            <v>0</v>
          </cell>
          <cell r="DW1467">
            <v>0</v>
          </cell>
          <cell r="DX1467">
            <v>0</v>
          </cell>
          <cell r="DY1467">
            <v>0</v>
          </cell>
          <cell r="DZ1467">
            <v>0</v>
          </cell>
          <cell r="EA1467">
            <v>0</v>
          </cell>
          <cell r="EB1467">
            <v>0</v>
          </cell>
          <cell r="EC1467">
            <v>0</v>
          </cell>
          <cell r="ED1467">
            <v>0</v>
          </cell>
          <cell r="EE1467">
            <v>0</v>
          </cell>
          <cell r="EF1467">
            <v>0</v>
          </cell>
          <cell r="EG1467">
            <v>0</v>
          </cell>
          <cell r="EH1467">
            <v>0</v>
          </cell>
          <cell r="EI1467">
            <v>0</v>
          </cell>
          <cell r="EJ1467">
            <v>0</v>
          </cell>
        </row>
        <row r="1468">
          <cell r="B1468">
            <v>1652</v>
          </cell>
          <cell r="C1468">
            <v>41571</v>
          </cell>
          <cell r="D1468">
            <v>1045</v>
          </cell>
          <cell r="E1468" t="str">
            <v>Laura C</v>
          </cell>
          <cell r="F1468">
            <v>41571</v>
          </cell>
          <cell r="G1468" t="str">
            <v>FIP</v>
          </cell>
          <cell r="H1468" t="str">
            <v>004/2013</v>
          </cell>
          <cell r="I1468">
            <v>2013</v>
          </cell>
          <cell r="J1468" t="str">
            <v>MILLENIUM PHONE CENTER S.A</v>
          </cell>
          <cell r="K1468" t="str">
            <v>830.050.856-2</v>
          </cell>
          <cell r="L1468" t="str">
            <v>BOGOTÁ</v>
          </cell>
          <cell r="M1468" t="str">
            <v>Cra 16 100-20</v>
          </cell>
          <cell r="N1468" t="str">
            <v>650 0800    aezuluaga@milleniun.com.co</v>
          </cell>
          <cell r="O1468" t="str">
            <v>CONTRATAR LA PRESTACIÓN DEL SERVICIO DE UN CENTRO DE CONTACTO PARA ATENDER LOS REQUERIMIENTOS DE LOS CIUDADANOS RESPECTO DE LOS SERVICIOS PRESTADOS POR EL DPS FIP A TRAVÉS DE ATENCIÓN MULTICANAL, INBOUND OUTBOUND CHAT, APOYO BACKOFFICE ATENCIÓN ESPECIALIZ</v>
          </cell>
          <cell r="P1468">
            <v>3519460736</v>
          </cell>
          <cell r="Q1468">
            <v>0</v>
          </cell>
          <cell r="R1468">
            <v>3519460736</v>
          </cell>
          <cell r="S1468">
            <v>10213</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t="str">
            <v>ERIKA RODRIGUEZ PARRA</v>
          </cell>
          <cell r="AJ1468" t="str">
            <v>PAGOS MENSUALES CONTRA FACTURACIÓN PREVIA  CERTIFICACIÓN DE CUMPLIMIENTO, PRESENTACIÓN INFORME DE EJECUCIÓN, PRESENTACIÓN FACTURA, CERTIFICACIÓN PAGO APORTES.</v>
          </cell>
          <cell r="AK1468" t="str">
            <v>7074</v>
          </cell>
          <cell r="AL1468" t="str">
            <v>320000935891 DE 2012/09/05</v>
          </cell>
          <cell r="AM1468" t="str">
            <v>SOLICITUD CUARTO PAGO</v>
          </cell>
          <cell r="AN1468">
            <v>17241379</v>
          </cell>
          <cell r="AO1468">
            <v>0</v>
          </cell>
          <cell r="AP1468">
            <v>0</v>
          </cell>
          <cell r="AQ1468">
            <v>0</v>
          </cell>
          <cell r="AR1468">
            <v>0</v>
          </cell>
          <cell r="AS1468">
            <v>0</v>
          </cell>
          <cell r="AT1468">
            <v>0</v>
          </cell>
          <cell r="AU1468">
            <v>0</v>
          </cell>
          <cell r="AV1468">
            <v>0.16</v>
          </cell>
          <cell r="AW1468">
            <v>0</v>
          </cell>
          <cell r="AX1468">
            <v>2758621</v>
          </cell>
          <cell r="AY1468">
            <v>0</v>
          </cell>
          <cell r="AZ1468">
            <v>20000000</v>
          </cell>
          <cell r="BA1468" t="str">
            <v>NO</v>
          </cell>
          <cell r="BB1468" t="str">
            <v>NO</v>
          </cell>
          <cell r="BC1468" t="str">
            <v>NO</v>
          </cell>
          <cell r="BD1468" t="str">
            <v>NO</v>
          </cell>
          <cell r="BE1468" t="str">
            <v>COMÚN</v>
          </cell>
          <cell r="BF1468" t="str">
            <v>NO</v>
          </cell>
          <cell r="BG1468" t="str">
            <v>SERVICIOS</v>
          </cell>
          <cell r="BH1468">
            <v>0.04</v>
          </cell>
          <cell r="BI1468">
            <v>0</v>
          </cell>
          <cell r="BJ1468">
            <v>0</v>
          </cell>
          <cell r="BK1468" t="str">
            <v>COMÚN</v>
          </cell>
          <cell r="BL1468">
            <v>0.15</v>
          </cell>
          <cell r="BM1468">
            <v>0</v>
          </cell>
          <cell r="BN1468">
            <v>0</v>
          </cell>
          <cell r="BO1468" t="str">
            <v>BOGOTÁ</v>
          </cell>
          <cell r="BP1468">
            <v>9.6600000000000002E-3</v>
          </cell>
          <cell r="BQ1468">
            <v>0</v>
          </cell>
          <cell r="BR1468">
            <v>0</v>
          </cell>
          <cell r="BS1468">
            <v>0</v>
          </cell>
          <cell r="BT1468">
            <v>0</v>
          </cell>
          <cell r="BU1468">
            <v>0</v>
          </cell>
          <cell r="BV1468">
            <v>0</v>
          </cell>
          <cell r="BW1468">
            <v>689655</v>
          </cell>
          <cell r="BX1468">
            <v>0</v>
          </cell>
          <cell r="BY1468">
            <v>413793</v>
          </cell>
          <cell r="BZ1468">
            <v>0</v>
          </cell>
          <cell r="CA1468">
            <v>166552</v>
          </cell>
          <cell r="CB1468">
            <v>0</v>
          </cell>
          <cell r="CC1468">
            <v>0</v>
          </cell>
          <cell r="CD1468">
            <v>0</v>
          </cell>
          <cell r="CE1468">
            <v>0</v>
          </cell>
          <cell r="CF1468">
            <v>18730000</v>
          </cell>
          <cell r="CG1468">
            <v>41571</v>
          </cell>
          <cell r="CH1468">
            <v>1045</v>
          </cell>
          <cell r="CI1468" t="str">
            <v>10213-03</v>
          </cell>
          <cell r="CJ1468" t="str">
            <v>Laura Constanza Chia Melo</v>
          </cell>
          <cell r="CK1468" t="str">
            <v>AG SERVICIO AL CIUDADANO</v>
          </cell>
          <cell r="CL1468" t="str">
            <v>ORDINARIA</v>
          </cell>
          <cell r="CM1468" t="str">
            <v>201361003016000004E</v>
          </cell>
          <cell r="CN1468">
            <v>0</v>
          </cell>
          <cell r="CO1468" t="str">
            <v>NO APLICA</v>
          </cell>
          <cell r="CP1468">
            <v>0</v>
          </cell>
          <cell r="CQ1468" t="str">
            <v>2013-2010163563</v>
          </cell>
          <cell r="CR1468" t="str">
            <v>SE TRAMITA CON LAS LIQUIDACIONES 1652 Y 1653 DE ASIGNACION "3" Y 1654 DE ASIGNACION "0"</v>
          </cell>
          <cell r="CS1468">
            <v>0</v>
          </cell>
          <cell r="CT1468">
            <v>0</v>
          </cell>
          <cell r="CU1468">
            <v>0</v>
          </cell>
          <cell r="CV1468">
            <v>0</v>
          </cell>
          <cell r="CW1468">
            <v>0</v>
          </cell>
          <cell r="CX1468">
            <v>0</v>
          </cell>
          <cell r="CY1468">
            <v>0</v>
          </cell>
          <cell r="CZ1468">
            <v>0</v>
          </cell>
          <cell r="DA1468">
            <v>0</v>
          </cell>
          <cell r="DB1468">
            <v>0</v>
          </cell>
          <cell r="DC1468">
            <v>0</v>
          </cell>
          <cell r="DD1468">
            <v>0</v>
          </cell>
          <cell r="DE1468">
            <v>0</v>
          </cell>
          <cell r="DF1468">
            <v>0</v>
          </cell>
          <cell r="DG1468">
            <v>0</v>
          </cell>
          <cell r="DH1468">
            <v>0</v>
          </cell>
          <cell r="DI1468">
            <v>0</v>
          </cell>
          <cell r="DJ1468">
            <v>0</v>
          </cell>
          <cell r="DK1468">
            <v>0</v>
          </cell>
          <cell r="DL1468">
            <v>0</v>
          </cell>
          <cell r="DM1468">
            <v>0</v>
          </cell>
          <cell r="DN1468">
            <v>0</v>
          </cell>
          <cell r="DO1468">
            <v>0</v>
          </cell>
          <cell r="DP1468">
            <v>0</v>
          </cell>
          <cell r="DQ1468">
            <v>0</v>
          </cell>
          <cell r="DR1468">
            <v>0</v>
          </cell>
          <cell r="DS1468">
            <v>0</v>
          </cell>
          <cell r="DT1468">
            <v>0</v>
          </cell>
          <cell r="DU1468">
            <v>0</v>
          </cell>
          <cell r="DV1468">
            <v>0</v>
          </cell>
          <cell r="DW1468">
            <v>0</v>
          </cell>
          <cell r="DX1468">
            <v>0</v>
          </cell>
          <cell r="DY1468">
            <v>0</v>
          </cell>
          <cell r="DZ1468">
            <v>0</v>
          </cell>
          <cell r="EA1468">
            <v>0</v>
          </cell>
          <cell r="EB1468">
            <v>0</v>
          </cell>
          <cell r="EC1468">
            <v>0</v>
          </cell>
          <cell r="ED1468">
            <v>0</v>
          </cell>
          <cell r="EE1468">
            <v>0</v>
          </cell>
          <cell r="EF1468">
            <v>0</v>
          </cell>
          <cell r="EG1468">
            <v>0</v>
          </cell>
          <cell r="EH1468">
            <v>0</v>
          </cell>
          <cell r="EI1468">
            <v>0</v>
          </cell>
          <cell r="EJ1468">
            <v>0</v>
          </cell>
        </row>
        <row r="1469">
          <cell r="B1469">
            <v>1653</v>
          </cell>
          <cell r="C1469">
            <v>41571</v>
          </cell>
          <cell r="D1469">
            <v>1045</v>
          </cell>
          <cell r="E1469" t="str">
            <v>Laura C</v>
          </cell>
          <cell r="F1469">
            <v>41571</v>
          </cell>
          <cell r="G1469" t="str">
            <v>FIP</v>
          </cell>
          <cell r="H1469" t="str">
            <v>004/2013</v>
          </cell>
          <cell r="I1469">
            <v>2013</v>
          </cell>
          <cell r="J1469" t="str">
            <v>MILLENIUM PHONE CENTER S.A</v>
          </cell>
          <cell r="K1469" t="str">
            <v>830.050.856-2</v>
          </cell>
          <cell r="L1469" t="str">
            <v>BOGOTÁ</v>
          </cell>
          <cell r="M1469" t="str">
            <v>Cra 16 100-20</v>
          </cell>
          <cell r="N1469" t="str">
            <v>650 0800    aezuluaga@milleniun.com.co</v>
          </cell>
          <cell r="O1469" t="str">
            <v>CONTRATAR LA PRESTACIÓN DEL SERVICIO DE UN CENTRO DE CONTACTO PARA ATENDER LOS REQUERIMIENTOS DE LOS CIUDADANOS RESPECTO DE LOS SERVICIOS PRESTADOS POR EL DPS FIP A TRAVÉS DE ATENCIÓN MULTICANAL, INBOUND OUTBOUND CHAT, APOYO BACKOFFICE ATENCIÓN ESPECIALIZ</v>
          </cell>
          <cell r="P1469">
            <v>3519460736</v>
          </cell>
          <cell r="Q1469">
            <v>0</v>
          </cell>
          <cell r="R1469">
            <v>3519460736</v>
          </cell>
          <cell r="S1469">
            <v>10213</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t="str">
            <v>ERIKA RODRIGUEZ PARRA</v>
          </cell>
          <cell r="AJ1469" t="str">
            <v>PAGOS MENSUALES CONTRA FACTURACIÓN PREVIA  CERTIFICACIÓN DE CUMPLIMIENTO, PRESENTACIÓN INFORME DE EJECUCIÓN, PRESENTACIÓN FACTURA, CERTIFICACIÓN PAGO APORTES.</v>
          </cell>
          <cell r="AK1469" t="str">
            <v>7074</v>
          </cell>
          <cell r="AL1469" t="str">
            <v>320000935891 DE 2012/09/05</v>
          </cell>
          <cell r="AM1469" t="str">
            <v>SOLICITUD CUARTO PAGO</v>
          </cell>
          <cell r="AN1469">
            <v>327586207</v>
          </cell>
          <cell r="AO1469">
            <v>0</v>
          </cell>
          <cell r="AP1469">
            <v>0</v>
          </cell>
          <cell r="AQ1469">
            <v>0</v>
          </cell>
          <cell r="AR1469">
            <v>0</v>
          </cell>
          <cell r="AS1469">
            <v>0</v>
          </cell>
          <cell r="AT1469">
            <v>0</v>
          </cell>
          <cell r="AU1469">
            <v>0</v>
          </cell>
          <cell r="AV1469">
            <v>0.16</v>
          </cell>
          <cell r="AW1469">
            <v>0</v>
          </cell>
          <cell r="AX1469">
            <v>52413793</v>
          </cell>
          <cell r="AY1469">
            <v>0</v>
          </cell>
          <cell r="AZ1469">
            <v>380000000</v>
          </cell>
          <cell r="BA1469" t="str">
            <v>NO</v>
          </cell>
          <cell r="BB1469" t="str">
            <v>NO</v>
          </cell>
          <cell r="BC1469" t="str">
            <v>NO</v>
          </cell>
          <cell r="BD1469" t="str">
            <v>NO</v>
          </cell>
          <cell r="BE1469" t="str">
            <v>COMÚN</v>
          </cell>
          <cell r="BF1469" t="str">
            <v>NO</v>
          </cell>
          <cell r="BG1469" t="str">
            <v>SERVICIOS</v>
          </cell>
          <cell r="BH1469">
            <v>0.04</v>
          </cell>
          <cell r="BI1469">
            <v>0</v>
          </cell>
          <cell r="BJ1469">
            <v>0</v>
          </cell>
          <cell r="BK1469" t="str">
            <v>COMÚN</v>
          </cell>
          <cell r="BL1469">
            <v>0.15</v>
          </cell>
          <cell r="BM1469">
            <v>0</v>
          </cell>
          <cell r="BN1469">
            <v>0</v>
          </cell>
          <cell r="BO1469" t="str">
            <v>BOGOTÁ</v>
          </cell>
          <cell r="BP1469">
            <v>9.6600000000000002E-3</v>
          </cell>
          <cell r="BQ1469">
            <v>0</v>
          </cell>
          <cell r="BR1469">
            <v>0</v>
          </cell>
          <cell r="BS1469">
            <v>0</v>
          </cell>
          <cell r="BT1469">
            <v>0</v>
          </cell>
          <cell r="BU1469">
            <v>0</v>
          </cell>
          <cell r="BV1469">
            <v>0</v>
          </cell>
          <cell r="BW1469">
            <v>13103448</v>
          </cell>
          <cell r="BX1469">
            <v>0</v>
          </cell>
          <cell r="BY1469">
            <v>7862069</v>
          </cell>
          <cell r="BZ1469">
            <v>0</v>
          </cell>
          <cell r="CA1469">
            <v>3164483</v>
          </cell>
          <cell r="CB1469">
            <v>0</v>
          </cell>
          <cell r="CC1469">
            <v>0</v>
          </cell>
          <cell r="CD1469">
            <v>0</v>
          </cell>
          <cell r="CE1469">
            <v>0</v>
          </cell>
          <cell r="CF1469">
            <v>355870000</v>
          </cell>
          <cell r="CG1469">
            <v>41571</v>
          </cell>
          <cell r="CH1469">
            <v>1045</v>
          </cell>
          <cell r="CI1469" t="str">
            <v>10313-03</v>
          </cell>
          <cell r="CJ1469" t="str">
            <v>Laura Constanza Chia Melo</v>
          </cell>
          <cell r="CK1469" t="str">
            <v>AG SERVICIO AL CIUDADANO</v>
          </cell>
          <cell r="CL1469" t="str">
            <v>ORDINARIA</v>
          </cell>
          <cell r="CM1469" t="str">
            <v>201361003016000004E</v>
          </cell>
          <cell r="CN1469">
            <v>0</v>
          </cell>
          <cell r="CO1469" t="str">
            <v>NO APLICA</v>
          </cell>
          <cell r="CP1469">
            <v>0</v>
          </cell>
          <cell r="CQ1469" t="str">
            <v>2013-2010163563</v>
          </cell>
          <cell r="CR1469" t="str">
            <v>SE TRAMITA CON LAS LIQUIDACIONES 1652 Y 1653 DE ASIGNACION "3" Y 1654 DE ASIGNACION "0"</v>
          </cell>
          <cell r="CS1469">
            <v>0</v>
          </cell>
          <cell r="CT1469">
            <v>0</v>
          </cell>
          <cell r="CU1469">
            <v>0</v>
          </cell>
          <cell r="CV1469">
            <v>0</v>
          </cell>
          <cell r="CW1469">
            <v>0</v>
          </cell>
          <cell r="CX1469">
            <v>0</v>
          </cell>
          <cell r="CY1469">
            <v>0</v>
          </cell>
          <cell r="CZ1469">
            <v>0</v>
          </cell>
          <cell r="DA1469">
            <v>0</v>
          </cell>
          <cell r="DB1469">
            <v>0</v>
          </cell>
          <cell r="DC1469">
            <v>0</v>
          </cell>
          <cell r="DD1469">
            <v>0</v>
          </cell>
          <cell r="DE1469">
            <v>0</v>
          </cell>
          <cell r="DF1469">
            <v>0</v>
          </cell>
          <cell r="DG1469">
            <v>0</v>
          </cell>
          <cell r="DH1469">
            <v>0</v>
          </cell>
          <cell r="DI1469">
            <v>0</v>
          </cell>
          <cell r="DJ1469">
            <v>0</v>
          </cell>
          <cell r="DK1469">
            <v>0</v>
          </cell>
          <cell r="DL1469">
            <v>0</v>
          </cell>
          <cell r="DM1469">
            <v>0</v>
          </cell>
          <cell r="DN1469">
            <v>0</v>
          </cell>
          <cell r="DO1469">
            <v>0</v>
          </cell>
          <cell r="DP1469">
            <v>0</v>
          </cell>
          <cell r="DQ1469">
            <v>0</v>
          </cell>
          <cell r="DR1469">
            <v>0</v>
          </cell>
          <cell r="DS1469">
            <v>0</v>
          </cell>
          <cell r="DT1469">
            <v>0</v>
          </cell>
          <cell r="DU1469">
            <v>0</v>
          </cell>
          <cell r="DV1469">
            <v>0</v>
          </cell>
          <cell r="DW1469">
            <v>0</v>
          </cell>
          <cell r="DX1469">
            <v>0</v>
          </cell>
          <cell r="DY1469">
            <v>0</v>
          </cell>
          <cell r="DZ1469">
            <v>0</v>
          </cell>
          <cell r="EA1469">
            <v>0</v>
          </cell>
          <cell r="EB1469">
            <v>0</v>
          </cell>
          <cell r="EC1469">
            <v>0</v>
          </cell>
          <cell r="ED1469">
            <v>0</v>
          </cell>
          <cell r="EE1469">
            <v>0</v>
          </cell>
          <cell r="EF1469">
            <v>0</v>
          </cell>
          <cell r="EG1469">
            <v>0</v>
          </cell>
          <cell r="EH1469">
            <v>0</v>
          </cell>
          <cell r="EI1469">
            <v>0</v>
          </cell>
          <cell r="EJ1469">
            <v>0</v>
          </cell>
        </row>
        <row r="1470">
          <cell r="B1470">
            <v>1654</v>
          </cell>
          <cell r="C1470">
            <v>41571</v>
          </cell>
          <cell r="D1470">
            <v>1045</v>
          </cell>
          <cell r="E1470" t="str">
            <v>Laura C</v>
          </cell>
          <cell r="F1470">
            <v>41571</v>
          </cell>
          <cell r="G1470" t="str">
            <v>DPS</v>
          </cell>
          <cell r="H1470" t="str">
            <v>004/2013</v>
          </cell>
          <cell r="I1470">
            <v>2013</v>
          </cell>
          <cell r="J1470" t="str">
            <v>MILLENIUM PHONE CENTER S.A</v>
          </cell>
          <cell r="K1470" t="str">
            <v>830.050.856-2</v>
          </cell>
          <cell r="L1470" t="str">
            <v>BOGOTÁ</v>
          </cell>
          <cell r="M1470" t="str">
            <v>Cra 16 100-20</v>
          </cell>
          <cell r="N1470" t="str">
            <v>650 0800    aezuluaga@milleniun.com.co</v>
          </cell>
          <cell r="O1470" t="str">
            <v>CONTRATAR LA PRESTACIÓN DEL SERVICIO DE UN CENTRO DE CONTACTO PARA ATENDER LOS REQUERIMIENTOS DE LOS CIUDADANOS RESPECTO DE LOS SERVICIOS PRESTADOS POR EL DPS FIP A TRAVÉS DE ATENCIÓN MULTICANAL, INBOUND OUTBOUND CHAT, APOYO BACKOFFICE ATENCIÓN ESPECIALIZ</v>
          </cell>
          <cell r="P1470">
            <v>3519460736</v>
          </cell>
          <cell r="Q1470">
            <v>0</v>
          </cell>
          <cell r="R1470">
            <v>3519460736</v>
          </cell>
          <cell r="S1470">
            <v>10213</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t="str">
            <v>ERIKA RODRIGUEZ PARRA</v>
          </cell>
          <cell r="AJ1470" t="str">
            <v>PAGOS MENSUALES CONTRA FACTURACIÓN PREVIA  CERTIFICACIÓN DE CUMPLIMIENTO, PRESENTACIÓN INFORME DE EJECUCIÓN, PRESENTACIÓN FACTURA, CERTIFICACIÓN PAGO APORTES.</v>
          </cell>
          <cell r="AK1470" t="str">
            <v>7074</v>
          </cell>
          <cell r="AL1470" t="str">
            <v>320000935891 DE 2012/09/05</v>
          </cell>
          <cell r="AM1470" t="str">
            <v>SOLICITUD CUARTO PAGO</v>
          </cell>
          <cell r="AN1470">
            <v>26280819</v>
          </cell>
          <cell r="AO1470">
            <v>0</v>
          </cell>
          <cell r="AP1470">
            <v>0</v>
          </cell>
          <cell r="AQ1470">
            <v>0</v>
          </cell>
          <cell r="AR1470">
            <v>0</v>
          </cell>
          <cell r="AS1470">
            <v>0</v>
          </cell>
          <cell r="AT1470">
            <v>0</v>
          </cell>
          <cell r="AU1470">
            <v>0</v>
          </cell>
          <cell r="AV1470">
            <v>0.16</v>
          </cell>
          <cell r="AW1470">
            <v>0</v>
          </cell>
          <cell r="AX1470">
            <v>4204931</v>
          </cell>
          <cell r="AY1470">
            <v>0</v>
          </cell>
          <cell r="AZ1470">
            <v>30485750</v>
          </cell>
          <cell r="BA1470" t="str">
            <v>NO</v>
          </cell>
          <cell r="BB1470" t="str">
            <v>NO</v>
          </cell>
          <cell r="BC1470" t="str">
            <v>NO</v>
          </cell>
          <cell r="BD1470" t="str">
            <v>NO</v>
          </cell>
          <cell r="BE1470" t="str">
            <v>COMÚN</v>
          </cell>
          <cell r="BF1470" t="str">
            <v>NO</v>
          </cell>
          <cell r="BG1470" t="str">
            <v>SERVICIOS</v>
          </cell>
          <cell r="BH1470">
            <v>0.04</v>
          </cell>
          <cell r="BI1470">
            <v>0</v>
          </cell>
          <cell r="BJ1470">
            <v>0</v>
          </cell>
          <cell r="BK1470" t="str">
            <v>COMÚN</v>
          </cell>
          <cell r="BL1470">
            <v>0.15</v>
          </cell>
          <cell r="BM1470">
            <v>0</v>
          </cell>
          <cell r="BN1470">
            <v>0</v>
          </cell>
          <cell r="BO1470" t="str">
            <v>BOGOTÁ</v>
          </cell>
          <cell r="BP1470">
            <v>9.6600000000000002E-3</v>
          </cell>
          <cell r="BQ1470">
            <v>0</v>
          </cell>
          <cell r="BR1470">
            <v>0</v>
          </cell>
          <cell r="BS1470">
            <v>0</v>
          </cell>
          <cell r="BT1470">
            <v>0</v>
          </cell>
          <cell r="BU1470">
            <v>0</v>
          </cell>
          <cell r="BV1470">
            <v>0</v>
          </cell>
          <cell r="BW1470">
            <v>1051233</v>
          </cell>
          <cell r="BX1470">
            <v>0</v>
          </cell>
          <cell r="BY1470">
            <v>630740</v>
          </cell>
          <cell r="BZ1470">
            <v>0</v>
          </cell>
          <cell r="CA1470">
            <v>253873</v>
          </cell>
          <cell r="CB1470">
            <v>0</v>
          </cell>
          <cell r="CC1470">
            <v>0</v>
          </cell>
          <cell r="CD1470">
            <v>0</v>
          </cell>
          <cell r="CE1470">
            <v>0</v>
          </cell>
          <cell r="CF1470">
            <v>28549904</v>
          </cell>
          <cell r="CG1470">
            <v>41571</v>
          </cell>
          <cell r="CH1470">
            <v>1045</v>
          </cell>
          <cell r="CI1470">
            <v>378513</v>
          </cell>
          <cell r="CJ1470" t="str">
            <v>Laura Constanza Chia Melo</v>
          </cell>
          <cell r="CK1470" t="str">
            <v>AG SERVICIO AL CIUDADANO</v>
          </cell>
          <cell r="CL1470" t="str">
            <v>ORDINARIA</v>
          </cell>
          <cell r="CM1470" t="str">
            <v>201361003016000004E</v>
          </cell>
          <cell r="CN1470">
            <v>0</v>
          </cell>
          <cell r="CO1470" t="str">
            <v>NO APLICA</v>
          </cell>
          <cell r="CP1470">
            <v>0</v>
          </cell>
          <cell r="CQ1470" t="str">
            <v>2013-2010163563</v>
          </cell>
          <cell r="CR1470" t="str">
            <v>SE TRAMITA CON LAS LIQUIDACIONES 1652 Y 1653 DE ASIGNACION "3" Y 1654 DE ASIGNACION "0"</v>
          </cell>
          <cell r="CS1470">
            <v>0</v>
          </cell>
          <cell r="CT1470">
            <v>0</v>
          </cell>
          <cell r="CU1470">
            <v>0</v>
          </cell>
          <cell r="CV1470">
            <v>0</v>
          </cell>
          <cell r="CW1470">
            <v>0</v>
          </cell>
          <cell r="CX1470">
            <v>0</v>
          </cell>
          <cell r="CY1470">
            <v>0</v>
          </cell>
          <cell r="CZ1470">
            <v>0</v>
          </cell>
          <cell r="DA1470">
            <v>0</v>
          </cell>
          <cell r="DB1470">
            <v>0</v>
          </cell>
          <cell r="DC1470">
            <v>0</v>
          </cell>
          <cell r="DD1470">
            <v>0</v>
          </cell>
          <cell r="DE1470">
            <v>0</v>
          </cell>
          <cell r="DF1470">
            <v>0</v>
          </cell>
          <cell r="DG1470">
            <v>0</v>
          </cell>
          <cell r="DH1470">
            <v>0</v>
          </cell>
          <cell r="DI1470">
            <v>0</v>
          </cell>
          <cell r="DJ1470">
            <v>0</v>
          </cell>
          <cell r="DK1470">
            <v>0</v>
          </cell>
          <cell r="DL1470">
            <v>0</v>
          </cell>
          <cell r="DM1470">
            <v>0</v>
          </cell>
          <cell r="DN1470">
            <v>0</v>
          </cell>
          <cell r="DO1470">
            <v>0</v>
          </cell>
          <cell r="DP1470">
            <v>0</v>
          </cell>
          <cell r="DQ1470">
            <v>0</v>
          </cell>
          <cell r="DR1470">
            <v>0</v>
          </cell>
          <cell r="DS1470">
            <v>0</v>
          </cell>
          <cell r="DT1470">
            <v>0</v>
          </cell>
          <cell r="DU1470">
            <v>0</v>
          </cell>
          <cell r="DV1470">
            <v>0</v>
          </cell>
          <cell r="DW1470">
            <v>0</v>
          </cell>
          <cell r="DX1470">
            <v>0</v>
          </cell>
          <cell r="DY1470">
            <v>0</v>
          </cell>
          <cell r="DZ1470">
            <v>0</v>
          </cell>
          <cell r="EA1470">
            <v>0</v>
          </cell>
          <cell r="EB1470">
            <v>0</v>
          </cell>
          <cell r="EC1470">
            <v>0</v>
          </cell>
          <cell r="ED1470">
            <v>0</v>
          </cell>
          <cell r="EE1470">
            <v>0</v>
          </cell>
          <cell r="EF1470">
            <v>0</v>
          </cell>
          <cell r="EG1470">
            <v>0</v>
          </cell>
          <cell r="EH1470">
            <v>0</v>
          </cell>
          <cell r="EI1470">
            <v>0</v>
          </cell>
          <cell r="EJ1470">
            <v>0</v>
          </cell>
        </row>
        <row r="1471">
          <cell r="B1471">
            <v>1660</v>
          </cell>
          <cell r="C1471">
            <v>41572</v>
          </cell>
          <cell r="D1471">
            <v>1047</v>
          </cell>
          <cell r="E1471" t="str">
            <v>Laura C</v>
          </cell>
          <cell r="F1471">
            <v>41572</v>
          </cell>
          <cell r="G1471" t="str">
            <v>DPS</v>
          </cell>
          <cell r="H1471" t="str">
            <v>220/2012</v>
          </cell>
          <cell r="I1471">
            <v>2013</v>
          </cell>
          <cell r="J1471" t="str">
            <v>UNION TEMPORAL C &amp; G 2012</v>
          </cell>
          <cell r="K1471" t="str">
            <v>900.579.740-2</v>
          </cell>
          <cell r="L1471" t="str">
            <v>BOGOTÁ</v>
          </cell>
          <cell r="M1471" t="str">
            <v>Diag 74 Bis 20 B 74</v>
          </cell>
          <cell r="N1471" t="str">
            <v>7432060  juanp.gaitan@grupoyestrategia.com</v>
          </cell>
          <cell r="O1471" t="str">
            <v>PRESTAR EL SERVICIO INTEGRAL DE ASEO,CAFETERIA PARA LAS SEDES DEL DPS EN TODO EL TERRITORIO NACIONAL Y EL SERVICIO DE MANTENIMIENTO LOCATIVO EN LAS SEDES DEL DPS BOGOTÁ.</v>
          </cell>
          <cell r="P1471">
            <v>3823287178</v>
          </cell>
          <cell r="Q1471">
            <v>0</v>
          </cell>
          <cell r="R1471">
            <v>3823287178</v>
          </cell>
          <cell r="S1471">
            <v>613</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t="str">
            <v>YACKELINE MORENO FONSECA</v>
          </cell>
          <cell r="AJ1471" t="str">
            <v>MENSUALIDADES VENCIDAS</v>
          </cell>
          <cell r="AK1471" t="str">
            <v>0053-0055-0056</v>
          </cell>
          <cell r="AL1471" t="str">
            <v>32000972516 DEL 27/12/12</v>
          </cell>
          <cell r="AM1471" t="str">
            <v>SOLICITUD DECIMO QUINTO PAGO OPERARIOS, ALQUILER MAQUINARIA E INSUMOS.</v>
          </cell>
          <cell r="AN1471">
            <v>11511180</v>
          </cell>
          <cell r="AO1471">
            <v>785754</v>
          </cell>
          <cell r="AP1471">
            <v>100489536</v>
          </cell>
          <cell r="AQ1471">
            <v>0</v>
          </cell>
          <cell r="AR1471">
            <v>0</v>
          </cell>
          <cell r="AS1471">
            <v>0</v>
          </cell>
          <cell r="AT1471">
            <v>0</v>
          </cell>
          <cell r="AU1471">
            <v>0</v>
          </cell>
          <cell r="AV1471">
            <v>0.16</v>
          </cell>
          <cell r="AW1471">
            <v>0.16</v>
          </cell>
          <cell r="AX1471">
            <v>9689794</v>
          </cell>
          <cell r="AY1471">
            <v>0</v>
          </cell>
          <cell r="AZ1471">
            <v>122476264</v>
          </cell>
          <cell r="BA1471" t="str">
            <v>NO</v>
          </cell>
          <cell r="BB1471" t="str">
            <v>NO</v>
          </cell>
          <cell r="BC1471" t="str">
            <v>NO</v>
          </cell>
          <cell r="BD1471" t="str">
            <v>NO</v>
          </cell>
          <cell r="BE1471" t="str">
            <v>COMÚN</v>
          </cell>
          <cell r="BF1471" t="str">
            <v>NO</v>
          </cell>
          <cell r="BG1471" t="str">
            <v>SERVICIOS ASEO AIU</v>
          </cell>
          <cell r="BH1471">
            <v>0.02</v>
          </cell>
          <cell r="BI1471" t="str">
            <v>ALQUILER MUEBLES AIU</v>
          </cell>
          <cell r="BJ1471">
            <v>0.04</v>
          </cell>
          <cell r="BK1471" t="str">
            <v>COMÚN</v>
          </cell>
          <cell r="BL1471">
            <v>0.15</v>
          </cell>
          <cell r="BM1471">
            <v>0</v>
          </cell>
          <cell r="BN1471">
            <v>0</v>
          </cell>
          <cell r="BO1471" t="str">
            <v>BOGOTÁ</v>
          </cell>
          <cell r="BP1471">
            <v>9.6600000000000002E-3</v>
          </cell>
          <cell r="BQ1471" t="str">
            <v>BOGOTÁ</v>
          </cell>
          <cell r="BR1471">
            <v>9.6600000000000002E-3</v>
          </cell>
          <cell r="BS1471">
            <v>0</v>
          </cell>
          <cell r="BT1471">
            <v>0</v>
          </cell>
          <cell r="BU1471" t="str">
            <v>NO APLICA S/N DCRTO 2818/13</v>
          </cell>
          <cell r="BV1471">
            <v>0</v>
          </cell>
          <cell r="BW1471">
            <v>230224</v>
          </cell>
          <cell r="BX1471">
            <v>31430</v>
          </cell>
          <cell r="BY1471">
            <v>1453469</v>
          </cell>
          <cell r="BZ1471">
            <v>0</v>
          </cell>
          <cell r="CA1471">
            <v>111198</v>
          </cell>
          <cell r="CB1471">
            <v>7590</v>
          </cell>
          <cell r="CC1471">
            <v>0</v>
          </cell>
          <cell r="CD1471">
            <v>0</v>
          </cell>
          <cell r="CE1471">
            <v>0</v>
          </cell>
          <cell r="CF1471">
            <v>120572804</v>
          </cell>
          <cell r="CG1471">
            <v>41572</v>
          </cell>
          <cell r="CH1471">
            <v>1047</v>
          </cell>
          <cell r="CI1471">
            <v>613</v>
          </cell>
          <cell r="CJ1471" t="str">
            <v>Laura Constanza Chia Melo</v>
          </cell>
          <cell r="CK1471" t="str">
            <v>S.D. DE OPERACIONES</v>
          </cell>
          <cell r="CL1471" t="str">
            <v>GASTOS GENERALES</v>
          </cell>
          <cell r="CM1471" t="str">
            <v>201261003016000220E</v>
          </cell>
          <cell r="CN1471">
            <v>0</v>
          </cell>
          <cell r="CO1471" t="str">
            <v>NO APLICA</v>
          </cell>
          <cell r="CP1471">
            <v>0</v>
          </cell>
          <cell r="CQ1471" t="str">
            <v>2013-6200164643</v>
          </cell>
          <cell r="CR1471">
            <v>0</v>
          </cell>
          <cell r="CS1471">
            <v>0</v>
          </cell>
          <cell r="CT1471">
            <v>0</v>
          </cell>
          <cell r="CU1471">
            <v>0</v>
          </cell>
          <cell r="CV1471">
            <v>69549</v>
          </cell>
          <cell r="CW1471" t="str">
            <v>COMPRAS AIU</v>
          </cell>
          <cell r="CX1471">
            <v>1510624</v>
          </cell>
          <cell r="CY1471">
            <v>3.5000000000000003E-2</v>
          </cell>
          <cell r="CZ1471" t="str">
            <v>RETEICA BOGOTA COMPRAS AIU</v>
          </cell>
          <cell r="DA1471">
            <v>1510624</v>
          </cell>
          <cell r="DB1471">
            <v>1.1039999999999999E-2</v>
          </cell>
          <cell r="DC1471">
            <v>0</v>
          </cell>
          <cell r="DD1471">
            <v>0</v>
          </cell>
          <cell r="DE1471">
            <v>0</v>
          </cell>
          <cell r="DF1471">
            <v>0</v>
          </cell>
          <cell r="DG1471">
            <v>0</v>
          </cell>
          <cell r="DH1471">
            <v>0</v>
          </cell>
          <cell r="DI1471">
            <v>0</v>
          </cell>
          <cell r="DJ1471">
            <v>0</v>
          </cell>
          <cell r="DK1471">
            <v>0</v>
          </cell>
          <cell r="DL1471">
            <v>0</v>
          </cell>
          <cell r="DM1471">
            <v>0</v>
          </cell>
          <cell r="DN1471">
            <v>0</v>
          </cell>
          <cell r="DO1471">
            <v>0</v>
          </cell>
          <cell r="DP1471">
            <v>0</v>
          </cell>
          <cell r="DQ1471">
            <v>0</v>
          </cell>
          <cell r="DR1471">
            <v>0</v>
          </cell>
          <cell r="DS1471">
            <v>0</v>
          </cell>
          <cell r="DT1471">
            <v>0</v>
          </cell>
          <cell r="DU1471">
            <v>0</v>
          </cell>
          <cell r="DV1471">
            <v>0</v>
          </cell>
          <cell r="DW1471">
            <v>0</v>
          </cell>
          <cell r="DX1471">
            <v>0</v>
          </cell>
          <cell r="DY1471">
            <v>0</v>
          </cell>
          <cell r="DZ1471">
            <v>0</v>
          </cell>
          <cell r="EA1471">
            <v>0</v>
          </cell>
          <cell r="EB1471">
            <v>0</v>
          </cell>
          <cell r="EC1471">
            <v>0</v>
          </cell>
          <cell r="ED1471">
            <v>0</v>
          </cell>
          <cell r="EE1471">
            <v>0</v>
          </cell>
          <cell r="EF1471">
            <v>0</v>
          </cell>
          <cell r="EG1471">
            <v>0</v>
          </cell>
          <cell r="EH1471">
            <v>0</v>
          </cell>
          <cell r="EI1471">
            <v>0</v>
          </cell>
          <cell r="EJ1471">
            <v>0</v>
          </cell>
        </row>
        <row r="1472">
          <cell r="B1472">
            <v>1661</v>
          </cell>
          <cell r="C1472">
            <v>41572</v>
          </cell>
          <cell r="D1472">
            <v>1048</v>
          </cell>
          <cell r="E1472" t="str">
            <v>Laura C</v>
          </cell>
          <cell r="F1472">
            <v>41572</v>
          </cell>
          <cell r="G1472" t="str">
            <v>DPS</v>
          </cell>
          <cell r="H1472" t="str">
            <v>221/12</v>
          </cell>
          <cell r="I1472">
            <v>2013</v>
          </cell>
          <cell r="J1472" t="str">
            <v>PANAMERICANA OUTSOURCING S.A.</v>
          </cell>
          <cell r="K1472" t="str">
            <v>830.077.655-6</v>
          </cell>
          <cell r="L1472" t="str">
            <v>BOGOTA</v>
          </cell>
          <cell r="M1472" t="str">
            <v>CL 64 93 95</v>
          </cell>
          <cell r="N1472">
            <v>29106900</v>
          </cell>
          <cell r="O1472" t="str">
            <v>CONTRATAR EL SUMINISTRO DE PAPELERIA,Y DISTRIBUCION DE PAPELERIA UTILES DE ESCRITORIO Y DE OFICINA, E INSUMOS PARA EQUIPOS DE COMPUTO IMPRESORAS Y FOTOCOPIADORAS A PRECIOS UNITARIOS FIJOS BAJO EL ESQUEMA DE PROVEEDURIA INTEGRAL</v>
          </cell>
          <cell r="P1472">
            <v>1038240000</v>
          </cell>
          <cell r="Q1472">
            <v>0</v>
          </cell>
          <cell r="R1472">
            <v>1038240000</v>
          </cell>
          <cell r="S1472">
            <v>213</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t="str">
            <v>JOHN FERNANDO MEDINA SERNA</v>
          </cell>
          <cell r="AJ1472" t="str">
            <v>Facturas</v>
          </cell>
          <cell r="AK1472" t="str">
            <v>02-033190/02-033397</v>
          </cell>
          <cell r="AL1472" t="str">
            <v>310000060733 DE 16-04-2012</v>
          </cell>
          <cell r="AM1472" t="str">
            <v>SOLICITUD PAGO DESCANSAPIES Y TRIPODE</v>
          </cell>
          <cell r="AN1472">
            <v>609964</v>
          </cell>
          <cell r="AO1472">
            <v>0</v>
          </cell>
          <cell r="AP1472">
            <v>0</v>
          </cell>
          <cell r="AQ1472">
            <v>0</v>
          </cell>
          <cell r="AR1472">
            <v>0</v>
          </cell>
          <cell r="AS1472">
            <v>0</v>
          </cell>
          <cell r="AT1472">
            <v>0</v>
          </cell>
          <cell r="AU1472">
            <v>0</v>
          </cell>
          <cell r="AV1472">
            <v>0.16</v>
          </cell>
          <cell r="AW1472">
            <v>0</v>
          </cell>
          <cell r="AX1472">
            <v>97594</v>
          </cell>
          <cell r="AY1472">
            <v>0</v>
          </cell>
          <cell r="AZ1472">
            <v>707558</v>
          </cell>
          <cell r="BA1472" t="str">
            <v>SI</v>
          </cell>
          <cell r="BB1472" t="str">
            <v>SI</v>
          </cell>
          <cell r="BC1472" t="str">
            <v>NO</v>
          </cell>
          <cell r="BD1472" t="str">
            <v>NO</v>
          </cell>
          <cell r="BE1472" t="str">
            <v>GRAN CONTRIBUYENTE</v>
          </cell>
          <cell r="BF1472" t="str">
            <v>NO</v>
          </cell>
          <cell r="BG1472" t="str">
            <v>AUTORRETENEDOR RESOL 10265/2003</v>
          </cell>
          <cell r="BH1472">
            <v>0</v>
          </cell>
          <cell r="BI1472">
            <v>0</v>
          </cell>
          <cell r="BJ1472">
            <v>0</v>
          </cell>
          <cell r="BK1472" t="str">
            <v>GRAN CONTRIBUYENTE</v>
          </cell>
          <cell r="BL1472">
            <v>0</v>
          </cell>
          <cell r="BM1472">
            <v>0</v>
          </cell>
          <cell r="BN1472">
            <v>0</v>
          </cell>
          <cell r="BO1472" t="str">
            <v>BOGOTA</v>
          </cell>
          <cell r="BP1472">
            <v>1.1039999999999999E-2</v>
          </cell>
          <cell r="BQ1472">
            <v>0</v>
          </cell>
          <cell r="BR1472">
            <v>0</v>
          </cell>
          <cell r="BS1472">
            <v>0</v>
          </cell>
          <cell r="BT1472">
            <v>0</v>
          </cell>
          <cell r="BU1472" t="str">
            <v>AUTORRETENEDOR</v>
          </cell>
          <cell r="BV1472">
            <v>0</v>
          </cell>
          <cell r="BW1472">
            <v>0</v>
          </cell>
          <cell r="BX1472">
            <v>0</v>
          </cell>
          <cell r="BY1472">
            <v>0</v>
          </cell>
          <cell r="BZ1472">
            <v>0</v>
          </cell>
          <cell r="CA1472">
            <v>6734</v>
          </cell>
          <cell r="CB1472">
            <v>0</v>
          </cell>
          <cell r="CC1472">
            <v>0</v>
          </cell>
          <cell r="CD1472">
            <v>0</v>
          </cell>
          <cell r="CE1472">
            <v>0</v>
          </cell>
          <cell r="CF1472">
            <v>700824</v>
          </cell>
          <cell r="CG1472">
            <v>41572</v>
          </cell>
          <cell r="CH1472">
            <v>1048</v>
          </cell>
          <cell r="CI1472">
            <v>213</v>
          </cell>
          <cell r="CJ1472" t="str">
            <v>Laura Constanza Chia Melo</v>
          </cell>
          <cell r="CK1472" t="str">
            <v>S.D. DE OPERACIONES</v>
          </cell>
          <cell r="CL1472" t="str">
            <v>GASTOS GENERALES</v>
          </cell>
          <cell r="CM1472" t="str">
            <v>201261003022000221E</v>
          </cell>
          <cell r="CN1472">
            <v>0</v>
          </cell>
          <cell r="CO1472">
            <v>45</v>
          </cell>
          <cell r="CP1472">
            <v>0</v>
          </cell>
          <cell r="CQ1472" t="str">
            <v>2013-6200160663</v>
          </cell>
          <cell r="CR1472">
            <v>0</v>
          </cell>
          <cell r="CS1472">
            <v>0</v>
          </cell>
          <cell r="CT1472">
            <v>0</v>
          </cell>
          <cell r="CU1472">
            <v>0</v>
          </cell>
          <cell r="CV1472">
            <v>0</v>
          </cell>
          <cell r="CW1472">
            <v>0</v>
          </cell>
          <cell r="CX1472">
            <v>0</v>
          </cell>
          <cell r="CY1472">
            <v>0</v>
          </cell>
          <cell r="CZ1472">
            <v>0</v>
          </cell>
          <cell r="DA1472">
            <v>0</v>
          </cell>
          <cell r="DB1472">
            <v>0</v>
          </cell>
          <cell r="DC1472">
            <v>0</v>
          </cell>
          <cell r="DD1472">
            <v>0</v>
          </cell>
          <cell r="DE1472">
            <v>0</v>
          </cell>
          <cell r="DF1472">
            <v>0</v>
          </cell>
          <cell r="DG1472">
            <v>0</v>
          </cell>
          <cell r="DH1472">
            <v>0</v>
          </cell>
          <cell r="DI1472">
            <v>0</v>
          </cell>
          <cell r="DJ1472">
            <v>0</v>
          </cell>
          <cell r="DK1472">
            <v>0</v>
          </cell>
          <cell r="DL1472">
            <v>0</v>
          </cell>
          <cell r="DM1472">
            <v>0</v>
          </cell>
          <cell r="DN1472">
            <v>0</v>
          </cell>
          <cell r="DO1472">
            <v>0</v>
          </cell>
          <cell r="DP1472">
            <v>0</v>
          </cell>
          <cell r="DQ1472">
            <v>0</v>
          </cell>
          <cell r="DR1472">
            <v>0</v>
          </cell>
          <cell r="DS1472">
            <v>0</v>
          </cell>
          <cell r="DT1472">
            <v>0</v>
          </cell>
          <cell r="DU1472">
            <v>0</v>
          </cell>
          <cell r="DV1472">
            <v>0</v>
          </cell>
          <cell r="DW1472">
            <v>0</v>
          </cell>
          <cell r="DX1472">
            <v>0</v>
          </cell>
          <cell r="DY1472">
            <v>0</v>
          </cell>
          <cell r="DZ1472">
            <v>0</v>
          </cell>
          <cell r="EA1472">
            <v>0</v>
          </cell>
          <cell r="EB1472">
            <v>0</v>
          </cell>
          <cell r="EC1472">
            <v>0</v>
          </cell>
          <cell r="ED1472">
            <v>0</v>
          </cell>
          <cell r="EE1472">
            <v>0</v>
          </cell>
          <cell r="EF1472">
            <v>0</v>
          </cell>
          <cell r="EG1472">
            <v>0</v>
          </cell>
          <cell r="EH1472">
            <v>0</v>
          </cell>
          <cell r="EI1472">
            <v>0</v>
          </cell>
          <cell r="EJ1472">
            <v>0</v>
          </cell>
        </row>
        <row r="1473">
          <cell r="B1473">
            <v>1606</v>
          </cell>
          <cell r="C1473">
            <v>41570</v>
          </cell>
          <cell r="D1473">
            <v>1038</v>
          </cell>
          <cell r="E1473" t="str">
            <v>Martha L</v>
          </cell>
          <cell r="F1473">
            <v>41570</v>
          </cell>
          <cell r="G1473" t="str">
            <v>DPS</v>
          </cell>
          <cell r="H1473" t="str">
            <v>190/13</v>
          </cell>
          <cell r="I1473">
            <v>2013</v>
          </cell>
          <cell r="J1473" t="str">
            <v>OSCAR MUNEVAR FORERO</v>
          </cell>
          <cell r="K1473" t="str">
            <v>19,212,995</v>
          </cell>
          <cell r="L1473" t="str">
            <v>BOGOTA</v>
          </cell>
          <cell r="M1473" t="str">
            <v>CL 103A 19A 55 AP 402</v>
          </cell>
          <cell r="N1473" t="str">
            <v>622 38 16</v>
          </cell>
          <cell r="O1473" t="str">
            <v>PRESTAR AL DPS POR SUS PROPIOS MEDIO, CON PLENA AUTONOMIA TECNICA Y ADMINISTRATIVA SUS SERVICIOS PROFESIONALES PARA LLEVAR A CABO LA COORDINACION DE  TODA LA ESTRATEGIA RADIAL PARA EL DPS A TRAVES DEL PROGRAMA "EN LINEA CON PRESIDENCIA Y EL DPS"</v>
          </cell>
          <cell r="P1473">
            <v>49000000</v>
          </cell>
          <cell r="Q1473">
            <v>0</v>
          </cell>
          <cell r="R1473">
            <v>49000000</v>
          </cell>
          <cell r="S1473">
            <v>710213</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t="str">
            <v>PATRICIA PARADA CASTRO</v>
          </cell>
          <cell r="AJ1473" t="str">
            <v xml:space="preserve">PAGOS MENSUALES CONTRA FACTURA O DOCUMENTO EQUIVALENTE SEGÚN REQUISITOS DE LA CLAUSULA SEGUNDA Y CUARTA </v>
          </cell>
          <cell r="AK1473" t="str">
            <v>CUENTA DE COBRO 1</v>
          </cell>
          <cell r="AL1473" t="str">
            <v>N/A</v>
          </cell>
          <cell r="AM1473" t="str">
            <v>SOLICITUD PAGO POR COORDINACION Y TRASMISION DEL PROGRAMA EN LINEA CON PRESIDENTE DPS LOS DIAS 14,21 Y 28  DE AGOSTO.</v>
          </cell>
          <cell r="AN1473">
            <v>20500000</v>
          </cell>
          <cell r="AO1473">
            <v>500000</v>
          </cell>
          <cell r="AP1473">
            <v>0</v>
          </cell>
          <cell r="AQ1473">
            <v>0</v>
          </cell>
          <cell r="AR1473">
            <v>0</v>
          </cell>
          <cell r="AS1473">
            <v>0</v>
          </cell>
          <cell r="AT1473">
            <v>0</v>
          </cell>
          <cell r="AU1473">
            <v>0</v>
          </cell>
          <cell r="AV1473">
            <v>0</v>
          </cell>
          <cell r="AW1473">
            <v>0</v>
          </cell>
          <cell r="AX1473">
            <v>0</v>
          </cell>
          <cell r="AY1473">
            <v>0</v>
          </cell>
          <cell r="AZ1473">
            <v>21000000</v>
          </cell>
          <cell r="BA1473" t="str">
            <v>NO</v>
          </cell>
          <cell r="BB1473" t="str">
            <v>NO</v>
          </cell>
          <cell r="BC1473">
            <v>0</v>
          </cell>
          <cell r="BD1473" t="str">
            <v>NO</v>
          </cell>
          <cell r="BE1473" t="str">
            <v>SIMPLIFICADO</v>
          </cell>
          <cell r="BF1473" t="str">
            <v>NO</v>
          </cell>
          <cell r="BG1473" t="str">
            <v>INGRESOS RECIBIDOS PARA TERCEROS</v>
          </cell>
          <cell r="BH1473">
            <v>0</v>
          </cell>
          <cell r="BI1473" t="str">
            <v>HONORARIOS  LEY 1607/12</v>
          </cell>
          <cell r="BJ1473">
            <v>0</v>
          </cell>
          <cell r="BK1473" t="str">
            <v>INGRESOS RECIBIDOS PARA TERCEROS</v>
          </cell>
          <cell r="BL1473">
            <v>0</v>
          </cell>
          <cell r="BM1473">
            <v>0</v>
          </cell>
          <cell r="BN1473">
            <v>0</v>
          </cell>
          <cell r="BO1473" t="str">
            <v>INGRESOS RECIBIDOS PARA TERCEROS</v>
          </cell>
          <cell r="BP1473">
            <v>0</v>
          </cell>
          <cell r="BQ1473" t="str">
            <v>BOGOTA</v>
          </cell>
          <cell r="BR1473">
            <v>9.6600000000000002E-3</v>
          </cell>
          <cell r="BS1473">
            <v>0</v>
          </cell>
          <cell r="BT1473">
            <v>0</v>
          </cell>
          <cell r="BU1473" t="str">
            <v>INGRESOS PARA TERCEROS/Y PROPIOS PARA PERSONA NATURAL</v>
          </cell>
          <cell r="BV1473">
            <v>0</v>
          </cell>
          <cell r="BW1473">
            <v>0</v>
          </cell>
          <cell r="BX1473">
            <v>0</v>
          </cell>
          <cell r="BY1473">
            <v>0</v>
          </cell>
          <cell r="BZ1473">
            <v>0</v>
          </cell>
          <cell r="CA1473">
            <v>0</v>
          </cell>
          <cell r="CB1473">
            <v>4830</v>
          </cell>
          <cell r="CC1473">
            <v>0</v>
          </cell>
          <cell r="CD1473">
            <v>0</v>
          </cell>
          <cell r="CE1473">
            <v>0</v>
          </cell>
          <cell r="CF1473">
            <v>20995170</v>
          </cell>
          <cell r="CG1473">
            <v>41570</v>
          </cell>
          <cell r="CH1473">
            <v>1038</v>
          </cell>
          <cell r="CI1473">
            <v>710213</v>
          </cell>
          <cell r="CJ1473" t="str">
            <v>Martha Cecilia López Cortez</v>
          </cell>
          <cell r="CK1473" t="str">
            <v>OF ASESORA DE COMUNICACIONES</v>
          </cell>
          <cell r="CL1473" t="str">
            <v>GASTOS PERSONAL</v>
          </cell>
          <cell r="CM1473">
            <v>0</v>
          </cell>
          <cell r="CN1473">
            <v>0</v>
          </cell>
          <cell r="CO1473">
            <v>0</v>
          </cell>
          <cell r="CP1473">
            <v>0</v>
          </cell>
          <cell r="CQ1473" t="str">
            <v>2013-1600156183</v>
          </cell>
          <cell r="CR1473">
            <v>0</v>
          </cell>
          <cell r="CS1473">
            <v>0</v>
          </cell>
          <cell r="CT1473">
            <v>0</v>
          </cell>
          <cell r="CU1473">
            <v>0</v>
          </cell>
          <cell r="CV1473">
            <v>0</v>
          </cell>
          <cell r="CW1473">
            <v>0</v>
          </cell>
          <cell r="CX1473">
            <v>0</v>
          </cell>
          <cell r="CY1473">
            <v>0</v>
          </cell>
          <cell r="CZ1473">
            <v>0</v>
          </cell>
          <cell r="DA1473">
            <v>0</v>
          </cell>
          <cell r="DB1473">
            <v>0</v>
          </cell>
          <cell r="DC1473">
            <v>0</v>
          </cell>
          <cell r="DD1473">
            <v>0</v>
          </cell>
          <cell r="DE1473">
            <v>0</v>
          </cell>
          <cell r="DF1473">
            <v>0</v>
          </cell>
          <cell r="DG1473">
            <v>0</v>
          </cell>
          <cell r="DH1473">
            <v>0</v>
          </cell>
          <cell r="DI1473">
            <v>0</v>
          </cell>
          <cell r="DJ1473">
            <v>0</v>
          </cell>
          <cell r="DK1473">
            <v>0</v>
          </cell>
          <cell r="DL1473">
            <v>0</v>
          </cell>
          <cell r="DM1473">
            <v>0</v>
          </cell>
          <cell r="DN1473">
            <v>0</v>
          </cell>
          <cell r="DO1473">
            <v>0</v>
          </cell>
          <cell r="DP1473">
            <v>0</v>
          </cell>
          <cell r="DQ1473">
            <v>0</v>
          </cell>
          <cell r="DR1473">
            <v>0</v>
          </cell>
          <cell r="DS1473">
            <v>0</v>
          </cell>
          <cell r="DT1473">
            <v>0</v>
          </cell>
          <cell r="DU1473">
            <v>0</v>
          </cell>
          <cell r="DV1473">
            <v>0</v>
          </cell>
          <cell r="DW1473">
            <v>0</v>
          </cell>
          <cell r="DX1473">
            <v>0</v>
          </cell>
          <cell r="DY1473">
            <v>0</v>
          </cell>
          <cell r="DZ1473">
            <v>0</v>
          </cell>
          <cell r="EA1473">
            <v>0</v>
          </cell>
          <cell r="EB1473">
            <v>0</v>
          </cell>
          <cell r="EC1473">
            <v>0</v>
          </cell>
          <cell r="ED1473">
            <v>0</v>
          </cell>
          <cell r="EE1473">
            <v>0</v>
          </cell>
          <cell r="EF1473">
            <v>0</v>
          </cell>
          <cell r="EG1473">
            <v>0</v>
          </cell>
          <cell r="EH1473">
            <v>0</v>
          </cell>
          <cell r="EI1473">
            <v>0</v>
          </cell>
          <cell r="EJ1473">
            <v>0</v>
          </cell>
        </row>
        <row r="1474">
          <cell r="B1474">
            <v>1622</v>
          </cell>
          <cell r="C1474">
            <v>41570</v>
          </cell>
          <cell r="D1474">
            <v>1041</v>
          </cell>
          <cell r="E1474" t="str">
            <v>Martha L</v>
          </cell>
          <cell r="F1474">
            <v>41570</v>
          </cell>
          <cell r="G1474" t="str">
            <v>DPS</v>
          </cell>
          <cell r="H1474" t="str">
            <v>Convenio 122/13</v>
          </cell>
          <cell r="I1474">
            <v>2013</v>
          </cell>
          <cell r="J1474" t="str">
            <v>CORPORACION DESARROLLO Y PAZ DEL BAJO MAGDALENA</v>
          </cell>
          <cell r="K1474" t="str">
            <v>900.192.298-5</v>
          </cell>
          <cell r="L1474" t="str">
            <v>MAGANGUÉ - BOLIVAR</v>
          </cell>
          <cell r="M1474" t="str">
            <v>AV COLOMBIA NO. 7 - 53 PISO 2</v>
          </cell>
          <cell r="N1474" t="str">
            <v>687 5428   felipeluna@hotmail.com</v>
          </cell>
          <cell r="O1474" t="str">
            <v>CONVENIO DE ASOCIACION OBJETO COOPERACIÓN EFICIENTE Y UNIÓN DE ESFUERZOS ENTRE EL DPS Y LA CORPORACION SOCIO ESTRATEGICO SOCIAL (SET) ENCAMINADOS A GARANTIZAR AL DPS, LA OPERACION DEL SOCIO A TRAVES DEL DESARROLLO DE LAS ACTIVIDADES NECESARIAS PARA DAR CO</v>
          </cell>
          <cell r="P1474">
            <v>506000000</v>
          </cell>
          <cell r="Q1474">
            <v>0</v>
          </cell>
          <cell r="R1474">
            <v>506000000</v>
          </cell>
          <cell r="S1474">
            <v>867513</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t="str">
            <v>DOLLY SANCHEZ ROBY</v>
          </cell>
          <cell r="AJ1474" t="str">
            <v>1ER DESEMBOLSO $253.000.000, CUMPLIMIENTO REQUISITOS PERFECCIONAMIENTO Y EJECUCION; 2DO  $202,400.000  3ER DESEMBOLSO  $50.600.000.</v>
          </cell>
          <cell r="AK1474" t="str">
            <v>CONTRACTUAL</v>
          </cell>
          <cell r="AL1474" t="str">
            <v>NO APLICA</v>
          </cell>
          <cell r="AM1474" t="str">
            <v>SOLICITUD PRIMER DESEMBOLSO DELCONVENIO.</v>
          </cell>
          <cell r="AN1474">
            <v>253000000</v>
          </cell>
          <cell r="AO1474">
            <v>0</v>
          </cell>
          <cell r="AP1474">
            <v>0</v>
          </cell>
          <cell r="AQ1474">
            <v>0</v>
          </cell>
          <cell r="AR1474">
            <v>0</v>
          </cell>
          <cell r="AS1474">
            <v>0</v>
          </cell>
          <cell r="AT1474">
            <v>0</v>
          </cell>
          <cell r="AU1474">
            <v>0</v>
          </cell>
          <cell r="AV1474">
            <v>0</v>
          </cell>
          <cell r="AW1474">
            <v>0</v>
          </cell>
          <cell r="AX1474">
            <v>0</v>
          </cell>
          <cell r="AY1474">
            <v>0</v>
          </cell>
          <cell r="AZ1474">
            <v>253000000</v>
          </cell>
          <cell r="BA1474" t="str">
            <v>NO</v>
          </cell>
          <cell r="BB1474" t="str">
            <v>RE</v>
          </cell>
          <cell r="BC1474" t="str">
            <v>SI</v>
          </cell>
          <cell r="BD1474" t="str">
            <v>NO</v>
          </cell>
          <cell r="BE1474" t="str">
            <v>COMUN</v>
          </cell>
          <cell r="BF1474" t="str">
            <v>NO</v>
          </cell>
          <cell r="BG1474" t="str">
            <v>ENTIDAD SIN ÁNIMO DE LUCRO</v>
          </cell>
          <cell r="BH1474">
            <v>0</v>
          </cell>
          <cell r="BI1474">
            <v>0</v>
          </cell>
          <cell r="BJ1474">
            <v>0</v>
          </cell>
          <cell r="BK1474" t="str">
            <v>CONVENIO DE COOPERACIÓN</v>
          </cell>
          <cell r="BL1474">
            <v>0</v>
          </cell>
          <cell r="BM1474">
            <v>0</v>
          </cell>
          <cell r="BN1474">
            <v>0</v>
          </cell>
          <cell r="BO1474" t="str">
            <v>CONVENIO DE COOPERACIÓN</v>
          </cell>
          <cell r="BP1474">
            <v>0</v>
          </cell>
          <cell r="BQ1474">
            <v>0</v>
          </cell>
          <cell r="BR1474">
            <v>0</v>
          </cell>
          <cell r="BS1474">
            <v>0</v>
          </cell>
          <cell r="BT1474">
            <v>0</v>
          </cell>
          <cell r="BU1474" t="str">
            <v>ENTIDAD SIN ÁNIMO DE LUCRO</v>
          </cell>
          <cell r="BV1474">
            <v>0</v>
          </cell>
          <cell r="BW1474">
            <v>0</v>
          </cell>
          <cell r="BX1474">
            <v>0</v>
          </cell>
          <cell r="BY1474">
            <v>0</v>
          </cell>
          <cell r="BZ1474">
            <v>0</v>
          </cell>
          <cell r="CA1474">
            <v>0</v>
          </cell>
          <cell r="CB1474">
            <v>0</v>
          </cell>
          <cell r="CC1474">
            <v>0</v>
          </cell>
          <cell r="CD1474">
            <v>0</v>
          </cell>
          <cell r="CE1474">
            <v>0</v>
          </cell>
          <cell r="CF1474">
            <v>253000000</v>
          </cell>
          <cell r="CG1474">
            <v>41570</v>
          </cell>
          <cell r="CH1474">
            <v>1041</v>
          </cell>
          <cell r="CI1474">
            <v>867513</v>
          </cell>
          <cell r="CJ1474" t="str">
            <v>Martha Cecilia López Cortez</v>
          </cell>
          <cell r="CK1474" t="str">
            <v>GT PAZ, DESARROLLO Y ESTABILIZACIÓN</v>
          </cell>
          <cell r="CL1474" t="str">
            <v>ORDINARIA</v>
          </cell>
          <cell r="CM1474">
            <v>0</v>
          </cell>
          <cell r="CN1474">
            <v>0</v>
          </cell>
          <cell r="CO1474" t="str">
            <v>NO APLICA</v>
          </cell>
          <cell r="CP1474">
            <v>0</v>
          </cell>
          <cell r="CQ1474" t="str">
            <v>2013-5010160583</v>
          </cell>
          <cell r="CR1474">
            <v>0</v>
          </cell>
          <cell r="CS1474">
            <v>0</v>
          </cell>
          <cell r="CT1474">
            <v>0</v>
          </cell>
          <cell r="CU1474">
            <v>0</v>
          </cell>
          <cell r="CV1474">
            <v>0</v>
          </cell>
          <cell r="CW1474">
            <v>0</v>
          </cell>
          <cell r="CX1474">
            <v>0</v>
          </cell>
          <cell r="CY1474">
            <v>0</v>
          </cell>
          <cell r="CZ1474">
            <v>0</v>
          </cell>
          <cell r="DA1474">
            <v>0</v>
          </cell>
          <cell r="DB1474">
            <v>0</v>
          </cell>
          <cell r="DC1474">
            <v>0</v>
          </cell>
          <cell r="DD1474">
            <v>0</v>
          </cell>
          <cell r="DE1474">
            <v>0</v>
          </cell>
          <cell r="DF1474">
            <v>0</v>
          </cell>
          <cell r="DG1474">
            <v>0</v>
          </cell>
          <cell r="DH1474">
            <v>0</v>
          </cell>
          <cell r="DI1474">
            <v>0</v>
          </cell>
          <cell r="DJ1474">
            <v>0</v>
          </cell>
          <cell r="DK1474">
            <v>0</v>
          </cell>
          <cell r="DL1474">
            <v>0</v>
          </cell>
          <cell r="DM1474">
            <v>0</v>
          </cell>
          <cell r="DN1474">
            <v>0</v>
          </cell>
          <cell r="DO1474">
            <v>0</v>
          </cell>
          <cell r="DP1474">
            <v>0</v>
          </cell>
          <cell r="DQ1474">
            <v>0</v>
          </cell>
          <cell r="DR1474">
            <v>0</v>
          </cell>
          <cell r="DS1474">
            <v>0</v>
          </cell>
          <cell r="DT1474">
            <v>0</v>
          </cell>
          <cell r="DU1474">
            <v>0</v>
          </cell>
          <cell r="DV1474">
            <v>0</v>
          </cell>
          <cell r="DW1474">
            <v>0</v>
          </cell>
          <cell r="DX1474">
            <v>0</v>
          </cell>
          <cell r="DY1474">
            <v>0</v>
          </cell>
          <cell r="DZ1474">
            <v>0</v>
          </cell>
          <cell r="EA1474">
            <v>0</v>
          </cell>
          <cell r="EB1474">
            <v>0</v>
          </cell>
          <cell r="EC1474">
            <v>0</v>
          </cell>
          <cell r="ED1474">
            <v>0</v>
          </cell>
          <cell r="EE1474">
            <v>0</v>
          </cell>
          <cell r="EF1474">
            <v>0</v>
          </cell>
          <cell r="EG1474">
            <v>0</v>
          </cell>
          <cell r="EH1474">
            <v>0</v>
          </cell>
          <cell r="EI1474">
            <v>0</v>
          </cell>
          <cell r="EJ1474">
            <v>0</v>
          </cell>
        </row>
        <row r="1475">
          <cell r="B1475">
            <v>1635</v>
          </cell>
          <cell r="C1475">
            <v>41571</v>
          </cell>
          <cell r="D1475">
            <v>1043</v>
          </cell>
          <cell r="E1475" t="str">
            <v>Martha L</v>
          </cell>
          <cell r="F1475">
            <v>41571</v>
          </cell>
          <cell r="G1475" t="str">
            <v>DPS</v>
          </cell>
          <cell r="H1475" t="str">
            <v>15/13</v>
          </cell>
          <cell r="I1475">
            <v>2013</v>
          </cell>
          <cell r="J1475" t="str">
            <v>FUNDACIÓN NACIONAL BATUTA</v>
          </cell>
          <cell r="K1475" t="str">
            <v>800.148.631-6</v>
          </cell>
          <cell r="L1475" t="str">
            <v>BOGOTÁ</v>
          </cell>
          <cell r="M1475" t="str">
            <v>Clle 9 No. 8 - 97</v>
          </cell>
          <cell r="N1475">
            <v>3336765</v>
          </cell>
          <cell r="O1475" t="str">
            <v>BRINDAR FORMACION MUSICAL, PARA ENRIQUECER LA VIDA DE NIÑAS Y NIÑOS ADOLESCENTES JOVENES Y ADULTOS VICTIMAS DEL CONFLICTO INTERNO Y DE LA POBLACION VULNERABLE</v>
          </cell>
          <cell r="P1475">
            <v>14749028328</v>
          </cell>
          <cell r="Q1475">
            <v>0</v>
          </cell>
          <cell r="R1475">
            <v>14749028328</v>
          </cell>
          <cell r="S1475">
            <v>169513</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t="str">
            <v>CATALINA MARÍA MARTÍNEZ GUZMÁN</v>
          </cell>
          <cell r="AJ1475" t="str">
            <v>1° DESEMBOLSO POR $1,700', CON LEGALIZACIÓN Y CONDICIONES, 2DO $ 1.900',3ER $1600', 4TO $1500?,5TO $1200',6TO $1.450',7TO $1.200',OCTAV $1.300.NOV $1.200,DEC $1.300 Y ONCE $399.028.328</v>
          </cell>
          <cell r="AK1475" t="str">
            <v>1900</v>
          </cell>
          <cell r="AL1475" t="str">
            <v>320000854048 DEL 20 DE DICIEMBRE DE 2011</v>
          </cell>
          <cell r="AM1475" t="str">
            <v>SOLICITUD NOVENO DESEMBOLSO  DEL CONVENIO DE ASISTENCIA TECNICA</v>
          </cell>
          <cell r="AN1475">
            <v>1200000000</v>
          </cell>
          <cell r="AO1475">
            <v>0</v>
          </cell>
          <cell r="AP1475">
            <v>0</v>
          </cell>
          <cell r="AQ1475">
            <v>0</v>
          </cell>
          <cell r="AR1475">
            <v>0</v>
          </cell>
          <cell r="AS1475">
            <v>0</v>
          </cell>
          <cell r="AT1475">
            <v>0</v>
          </cell>
          <cell r="AU1475">
            <v>0</v>
          </cell>
          <cell r="AV1475">
            <v>0</v>
          </cell>
          <cell r="AW1475">
            <v>0</v>
          </cell>
          <cell r="AX1475">
            <v>0</v>
          </cell>
          <cell r="AY1475">
            <v>0</v>
          </cell>
          <cell r="AZ1475">
            <v>1200000000</v>
          </cell>
          <cell r="BA1475" t="str">
            <v>NO</v>
          </cell>
          <cell r="BB1475" t="str">
            <v>RE</v>
          </cell>
          <cell r="BC1475" t="str">
            <v>NO</v>
          </cell>
          <cell r="BD1475" t="str">
            <v>NO</v>
          </cell>
          <cell r="BE1475" t="str">
            <v>COMÚN</v>
          </cell>
          <cell r="BF1475" t="str">
            <v>NO</v>
          </cell>
          <cell r="BG1475" t="str">
            <v>ENTIDAD SIN ANIMO DE LUCRO</v>
          </cell>
          <cell r="BH1475">
            <v>0</v>
          </cell>
          <cell r="BI1475">
            <v>0</v>
          </cell>
          <cell r="BJ1475">
            <v>0</v>
          </cell>
          <cell r="BK1475" t="str">
            <v>CONVENIO DE ASISTENCIA TECNICA</v>
          </cell>
          <cell r="BL1475">
            <v>0</v>
          </cell>
          <cell r="BM1475">
            <v>0</v>
          </cell>
          <cell r="BN1475">
            <v>0</v>
          </cell>
          <cell r="BO1475" t="str">
            <v>CONVENIO DE ASISTENCIA TECNICA</v>
          </cell>
          <cell r="BP1475">
            <v>0</v>
          </cell>
          <cell r="BQ1475">
            <v>0</v>
          </cell>
          <cell r="BR1475">
            <v>0</v>
          </cell>
          <cell r="BS1475">
            <v>0</v>
          </cell>
          <cell r="BT1475">
            <v>0</v>
          </cell>
          <cell r="BU1475" t="str">
            <v>NO APLICA</v>
          </cell>
          <cell r="BV1475">
            <v>0</v>
          </cell>
          <cell r="BW1475">
            <v>0</v>
          </cell>
          <cell r="BX1475">
            <v>0</v>
          </cell>
          <cell r="BY1475">
            <v>0</v>
          </cell>
          <cell r="BZ1475">
            <v>0</v>
          </cell>
          <cell r="CA1475">
            <v>0</v>
          </cell>
          <cell r="CB1475">
            <v>0</v>
          </cell>
          <cell r="CC1475">
            <v>0</v>
          </cell>
          <cell r="CD1475">
            <v>0</v>
          </cell>
          <cell r="CE1475">
            <v>0</v>
          </cell>
          <cell r="CF1475">
            <v>1200000000</v>
          </cell>
          <cell r="CG1475">
            <v>41571</v>
          </cell>
          <cell r="CH1475">
            <v>1043</v>
          </cell>
          <cell r="CI1475">
            <v>169513</v>
          </cell>
          <cell r="CJ1475" t="str">
            <v>Martha Cecilia López Cortez</v>
          </cell>
          <cell r="CK1475" t="str">
            <v>APOYO Y ATENCION PSICOSOCIAL EN ZONAS AFECTADAS POR EL DESPLAZAMIENTO FORZADO A NIVEL NAL</v>
          </cell>
          <cell r="CL1475" t="str">
            <v>ORDINARIA</v>
          </cell>
          <cell r="CM1475" t="str">
            <v>EXPEDIENTE ORFEO 201361003210000015E</v>
          </cell>
          <cell r="CN1475">
            <v>0</v>
          </cell>
          <cell r="CO1475" t="str">
            <v>NO APLICA</v>
          </cell>
          <cell r="CP1475">
            <v>0</v>
          </cell>
          <cell r="CQ1475" t="str">
            <v>2013-5000153953</v>
          </cell>
          <cell r="CR1475">
            <v>0</v>
          </cell>
          <cell r="CS1475">
            <v>0</v>
          </cell>
          <cell r="CT1475">
            <v>0</v>
          </cell>
          <cell r="CU1475">
            <v>0</v>
          </cell>
          <cell r="CV1475">
            <v>0</v>
          </cell>
          <cell r="CW1475">
            <v>0</v>
          </cell>
          <cell r="CX1475">
            <v>0</v>
          </cell>
          <cell r="CY1475">
            <v>0</v>
          </cell>
          <cell r="CZ1475">
            <v>0</v>
          </cell>
          <cell r="DA1475">
            <v>0</v>
          </cell>
          <cell r="DB1475">
            <v>0</v>
          </cell>
          <cell r="DC1475">
            <v>0</v>
          </cell>
          <cell r="DD1475">
            <v>0</v>
          </cell>
          <cell r="DE1475">
            <v>0</v>
          </cell>
          <cell r="DF1475">
            <v>0</v>
          </cell>
          <cell r="DG1475">
            <v>0</v>
          </cell>
          <cell r="DH1475">
            <v>0</v>
          </cell>
          <cell r="DI1475">
            <v>0</v>
          </cell>
          <cell r="DJ1475">
            <v>0</v>
          </cell>
          <cell r="DK1475">
            <v>0</v>
          </cell>
          <cell r="DL1475">
            <v>0</v>
          </cell>
          <cell r="DM1475">
            <v>0</v>
          </cell>
          <cell r="DN1475">
            <v>0</v>
          </cell>
          <cell r="DO1475">
            <v>0</v>
          </cell>
          <cell r="DP1475">
            <v>0</v>
          </cell>
          <cell r="DQ1475">
            <v>0</v>
          </cell>
          <cell r="DR1475">
            <v>0</v>
          </cell>
          <cell r="DS1475">
            <v>0</v>
          </cell>
          <cell r="DT1475">
            <v>0</v>
          </cell>
          <cell r="DU1475">
            <v>0</v>
          </cell>
          <cell r="DV1475">
            <v>0</v>
          </cell>
          <cell r="DW1475">
            <v>0</v>
          </cell>
          <cell r="DX1475">
            <v>0</v>
          </cell>
          <cell r="DY1475">
            <v>0</v>
          </cell>
          <cell r="DZ1475">
            <v>0</v>
          </cell>
          <cell r="EA1475">
            <v>0</v>
          </cell>
          <cell r="EB1475">
            <v>0</v>
          </cell>
          <cell r="EC1475">
            <v>0</v>
          </cell>
          <cell r="ED1475">
            <v>0</v>
          </cell>
          <cell r="EE1475">
            <v>0</v>
          </cell>
          <cell r="EF1475">
            <v>0</v>
          </cell>
          <cell r="EG1475">
            <v>0</v>
          </cell>
          <cell r="EH1475">
            <v>0</v>
          </cell>
          <cell r="EI1475">
            <v>0</v>
          </cell>
          <cell r="EJ1475">
            <v>0</v>
          </cell>
        </row>
        <row r="1476">
          <cell r="B1476">
            <v>1636</v>
          </cell>
          <cell r="C1476">
            <v>41571</v>
          </cell>
          <cell r="D1476">
            <v>143</v>
          </cell>
          <cell r="E1476" t="str">
            <v>Martha L</v>
          </cell>
          <cell r="F1476">
            <v>41571</v>
          </cell>
          <cell r="G1476" t="str">
            <v>DPS</v>
          </cell>
          <cell r="H1476" t="str">
            <v>63/2012</v>
          </cell>
          <cell r="I1476">
            <v>2013</v>
          </cell>
          <cell r="J1476" t="str">
            <v>BANCO DAVIVIENDA S.A.</v>
          </cell>
          <cell r="K1476" t="str">
            <v>860.034.313-7</v>
          </cell>
          <cell r="L1476" t="str">
            <v>BOGOTA</v>
          </cell>
          <cell r="M1476" t="str">
            <v>AV EL DORADO  68C 61</v>
          </cell>
          <cell r="N1476">
            <v>0</v>
          </cell>
          <cell r="O1476" t="str">
            <v>EL BANCO SE OBLIGA A PRESTAR EL SERVICIO FINANCIERO DE ENTREGA DE LAS TRANSFERENCIAS MONETARIAS A LOS BENEFICIARIOS DEL SECTOR DE LA INCLUSION SOCIAL, PARA EL GRUPO 2 DE ACUERDO CON EL ANEXO 6 Y 8 DE LA CONVOCATORIA 07 DE 2012</v>
          </cell>
          <cell r="P1476">
            <v>65284150400</v>
          </cell>
          <cell r="Q1476">
            <v>0</v>
          </cell>
          <cell r="R1476">
            <v>65284150400</v>
          </cell>
          <cell r="S1476">
            <v>4713</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t="str">
            <v>MARIANA ESCOBAR ARANGO</v>
          </cell>
          <cell r="AJ1476" t="str">
            <v>ESTABLECIDA EN LA CLAUSULA CUARTA DEL CONTRATO 063/2012 OTROSI 06/13</v>
          </cell>
          <cell r="AK1476">
            <v>0</v>
          </cell>
          <cell r="AL1476">
            <v>0</v>
          </cell>
          <cell r="AM1476" t="str">
            <v>SOLICITUD PAGO INCENTIVOS CICLO 4 A 156393 INCENTIVOS DEL COMPONENTE INCENTIVOS DE EDUACION Y NUTRICION DEL PROGAMA MAS FAMILIAS EN ACCION</v>
          </cell>
          <cell r="AN1476">
            <v>20580555383</v>
          </cell>
          <cell r="AO1476">
            <v>0</v>
          </cell>
          <cell r="AP1476">
            <v>0</v>
          </cell>
          <cell r="AQ1476">
            <v>0</v>
          </cell>
          <cell r="AR1476">
            <v>0</v>
          </cell>
          <cell r="AS1476">
            <v>0</v>
          </cell>
          <cell r="AT1476">
            <v>0</v>
          </cell>
          <cell r="AU1476">
            <v>0</v>
          </cell>
          <cell r="AV1476">
            <v>0</v>
          </cell>
          <cell r="AW1476">
            <v>0</v>
          </cell>
          <cell r="AX1476">
            <v>0</v>
          </cell>
          <cell r="AY1476">
            <v>0</v>
          </cell>
          <cell r="AZ1476">
            <v>20580555383</v>
          </cell>
          <cell r="BA1476" t="str">
            <v>SI</v>
          </cell>
          <cell r="BB1476" t="str">
            <v>NO</v>
          </cell>
          <cell r="BC1476" t="str">
            <v>NO</v>
          </cell>
          <cell r="BD1476" t="str">
            <v>NO</v>
          </cell>
          <cell r="BE1476" t="str">
            <v>COMUN - GRAN CONTRIUBUYENTE</v>
          </cell>
          <cell r="BF1476" t="str">
            <v>NO</v>
          </cell>
          <cell r="BG1476" t="str">
            <v>AUTORRETENEDOR</v>
          </cell>
          <cell r="BH1476">
            <v>0</v>
          </cell>
          <cell r="BI1476">
            <v>0</v>
          </cell>
          <cell r="BJ1476">
            <v>0</v>
          </cell>
          <cell r="BK1476" t="str">
            <v>GRAN CONTRIBUYENTE</v>
          </cell>
          <cell r="BL1476">
            <v>0</v>
          </cell>
          <cell r="BM1476">
            <v>0</v>
          </cell>
          <cell r="BN1476">
            <v>0</v>
          </cell>
          <cell r="BO1476" t="str">
            <v xml:space="preserve">BOGOTA ACT. SERVICIOS BANCARIOS </v>
          </cell>
          <cell r="BP1476">
            <v>0</v>
          </cell>
          <cell r="BQ1476">
            <v>0</v>
          </cell>
          <cell r="BR1476">
            <v>0</v>
          </cell>
          <cell r="BS1476">
            <v>0</v>
          </cell>
          <cell r="BT1476">
            <v>0</v>
          </cell>
          <cell r="BU1476" t="str">
            <v>N/A</v>
          </cell>
          <cell r="BV1476">
            <v>0</v>
          </cell>
          <cell r="BW1476">
            <v>0</v>
          </cell>
          <cell r="BX1476">
            <v>0</v>
          </cell>
          <cell r="BY1476">
            <v>0</v>
          </cell>
          <cell r="BZ1476">
            <v>0</v>
          </cell>
          <cell r="CA1476">
            <v>0</v>
          </cell>
          <cell r="CB1476">
            <v>0</v>
          </cell>
          <cell r="CC1476">
            <v>0</v>
          </cell>
          <cell r="CD1476">
            <v>0</v>
          </cell>
          <cell r="CE1476">
            <v>0</v>
          </cell>
          <cell r="CF1476">
            <v>20580555383</v>
          </cell>
          <cell r="CG1476">
            <v>41571</v>
          </cell>
          <cell r="CH1476">
            <v>143</v>
          </cell>
          <cell r="CI1476">
            <v>4713</v>
          </cell>
          <cell r="CJ1476" t="str">
            <v>Martha Cecilia López Cortez</v>
          </cell>
          <cell r="CK1476" t="str">
            <v>IMPLEMENTACION DEL PROG  FAMILIAS</v>
          </cell>
          <cell r="CL1476" t="str">
            <v>ORDINARIA</v>
          </cell>
          <cell r="CM1476">
            <v>0</v>
          </cell>
          <cell r="CN1476">
            <v>0</v>
          </cell>
          <cell r="CO1476" t="str">
            <v>N/A</v>
          </cell>
          <cell r="CP1476">
            <v>0</v>
          </cell>
          <cell r="CQ1476" t="str">
            <v>2013-3100876831</v>
          </cell>
          <cell r="CR1476">
            <v>0</v>
          </cell>
          <cell r="CS1476">
            <v>0</v>
          </cell>
          <cell r="CT1476">
            <v>0</v>
          </cell>
          <cell r="CU1476">
            <v>0</v>
          </cell>
          <cell r="CV1476">
            <v>0</v>
          </cell>
          <cell r="CW1476">
            <v>0</v>
          </cell>
          <cell r="CX1476">
            <v>0</v>
          </cell>
          <cell r="CY1476">
            <v>0</v>
          </cell>
          <cell r="CZ1476">
            <v>0</v>
          </cell>
          <cell r="DA1476">
            <v>0</v>
          </cell>
          <cell r="DB1476">
            <v>0</v>
          </cell>
          <cell r="DC1476">
            <v>0</v>
          </cell>
          <cell r="DD1476">
            <v>0</v>
          </cell>
          <cell r="DE1476">
            <v>0</v>
          </cell>
          <cell r="DF1476">
            <v>0</v>
          </cell>
          <cell r="DG1476">
            <v>0</v>
          </cell>
          <cell r="DH1476">
            <v>0</v>
          </cell>
          <cell r="DI1476">
            <v>0</v>
          </cell>
          <cell r="DJ1476">
            <v>0</v>
          </cell>
          <cell r="DK1476">
            <v>0</v>
          </cell>
          <cell r="DL1476">
            <v>0</v>
          </cell>
          <cell r="DM1476">
            <v>0</v>
          </cell>
          <cell r="DN1476">
            <v>0</v>
          </cell>
          <cell r="DO1476">
            <v>0</v>
          </cell>
          <cell r="DP1476">
            <v>0</v>
          </cell>
          <cell r="DQ1476">
            <v>0</v>
          </cell>
          <cell r="DR1476">
            <v>0</v>
          </cell>
          <cell r="DS1476">
            <v>0</v>
          </cell>
          <cell r="DT1476">
            <v>0</v>
          </cell>
          <cell r="DU1476">
            <v>0</v>
          </cell>
          <cell r="DV1476">
            <v>0</v>
          </cell>
          <cell r="DW1476">
            <v>0</v>
          </cell>
          <cell r="DX1476">
            <v>0</v>
          </cell>
          <cell r="DY1476">
            <v>0</v>
          </cell>
          <cell r="DZ1476">
            <v>0</v>
          </cell>
          <cell r="EA1476">
            <v>0</v>
          </cell>
          <cell r="EB1476">
            <v>0</v>
          </cell>
          <cell r="EC1476">
            <v>0</v>
          </cell>
          <cell r="ED1476">
            <v>0</v>
          </cell>
          <cell r="EE1476">
            <v>0</v>
          </cell>
          <cell r="EF1476">
            <v>0</v>
          </cell>
          <cell r="EG1476">
            <v>0</v>
          </cell>
          <cell r="EH1476">
            <v>0</v>
          </cell>
          <cell r="EI1476">
            <v>0</v>
          </cell>
          <cell r="EJ1476">
            <v>0</v>
          </cell>
        </row>
        <row r="1477">
          <cell r="B1477">
            <v>1637</v>
          </cell>
          <cell r="C1477">
            <v>41571</v>
          </cell>
          <cell r="D1477">
            <v>143</v>
          </cell>
          <cell r="E1477" t="str">
            <v>Martha L</v>
          </cell>
          <cell r="F1477">
            <v>41571</v>
          </cell>
          <cell r="G1477" t="str">
            <v>DPS</v>
          </cell>
          <cell r="H1477" t="str">
            <v>63/2012</v>
          </cell>
          <cell r="I1477">
            <v>2013</v>
          </cell>
          <cell r="J1477" t="str">
            <v>BANCO DAVIVIENDA S.A.</v>
          </cell>
          <cell r="K1477" t="str">
            <v>860.034.313-7</v>
          </cell>
          <cell r="L1477" t="str">
            <v>BOGOTA</v>
          </cell>
          <cell r="M1477" t="str">
            <v>AV EL DORADO  68C 61</v>
          </cell>
          <cell r="N1477">
            <v>0</v>
          </cell>
          <cell r="O1477" t="str">
            <v>EL BANCO SE OBLIGA A PRESTAR EL SERVICIO FINANCIERO DE ENTREGA DE LAS TRANSFERENCIAS MONETARIAS A LOS BENEFICIARIOS DEL SECTOR DE LA INCLUSION SOCIAL, PARA EL GRUPO 2 DE ACUERDO CON EL ANEXO 6 Y 8 DE LA CONVOCATORIA 07 DE 2012</v>
          </cell>
          <cell r="P1477">
            <v>65284150400</v>
          </cell>
          <cell r="Q1477">
            <v>0</v>
          </cell>
          <cell r="R1477">
            <v>65284150400</v>
          </cell>
          <cell r="S1477">
            <v>5013</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t="str">
            <v>MARIANA ESCOAR ARANGO</v>
          </cell>
          <cell r="AJ1477" t="str">
            <v>ESTABLECIDA EN LA CLAUSULA CUARTA DEL CONTRATO 063/2012 OTROSI 06/13</v>
          </cell>
          <cell r="AK1477">
            <v>0</v>
          </cell>
          <cell r="AL1477">
            <v>0</v>
          </cell>
          <cell r="AM1477" t="str">
            <v xml:space="preserve">SOLICITUD PAGO, INCENTIVOS CUARTO CICLO A 570542 INCENTIVOS DE EDUCACION Y NUTRICION DEL PROGRAMA MAS FAMILIAS EN ACCION </v>
          </cell>
          <cell r="AN1477">
            <v>37080227166</v>
          </cell>
          <cell r="AO1477">
            <v>0</v>
          </cell>
          <cell r="AP1477">
            <v>0</v>
          </cell>
          <cell r="AQ1477">
            <v>0</v>
          </cell>
          <cell r="AR1477">
            <v>0</v>
          </cell>
          <cell r="AS1477">
            <v>0</v>
          </cell>
          <cell r="AT1477">
            <v>0</v>
          </cell>
          <cell r="AU1477">
            <v>0</v>
          </cell>
          <cell r="AV1477">
            <v>0</v>
          </cell>
          <cell r="AW1477">
            <v>0</v>
          </cell>
          <cell r="AX1477">
            <v>0</v>
          </cell>
          <cell r="AY1477">
            <v>0</v>
          </cell>
          <cell r="AZ1477">
            <v>37080227166</v>
          </cell>
          <cell r="BA1477" t="str">
            <v>SI</v>
          </cell>
          <cell r="BB1477" t="str">
            <v>NO</v>
          </cell>
          <cell r="BC1477" t="str">
            <v>NO</v>
          </cell>
          <cell r="BD1477" t="str">
            <v>NO</v>
          </cell>
          <cell r="BE1477" t="str">
            <v>COMUN - GRAN CONTRIUBUYENTE</v>
          </cell>
          <cell r="BF1477" t="str">
            <v>NO</v>
          </cell>
          <cell r="BG1477" t="str">
            <v>AUTORRETENEDOR</v>
          </cell>
          <cell r="BH1477">
            <v>0</v>
          </cell>
          <cell r="BI1477">
            <v>0</v>
          </cell>
          <cell r="BJ1477">
            <v>0</v>
          </cell>
          <cell r="BK1477" t="str">
            <v>GRAN CONTRIBUYENTE</v>
          </cell>
          <cell r="BL1477">
            <v>0</v>
          </cell>
          <cell r="BM1477">
            <v>0</v>
          </cell>
          <cell r="BN1477">
            <v>0</v>
          </cell>
          <cell r="BO1477" t="str">
            <v xml:space="preserve">BOGOTA ACT. SERVICIOS BANCARIOS </v>
          </cell>
          <cell r="BP1477">
            <v>0</v>
          </cell>
          <cell r="BQ1477">
            <v>0</v>
          </cell>
          <cell r="BR1477">
            <v>0</v>
          </cell>
          <cell r="BS1477">
            <v>0</v>
          </cell>
          <cell r="BT1477">
            <v>0</v>
          </cell>
          <cell r="BU1477" t="str">
            <v>N/A</v>
          </cell>
          <cell r="BV1477">
            <v>0</v>
          </cell>
          <cell r="BW1477">
            <v>0</v>
          </cell>
          <cell r="BX1477">
            <v>0</v>
          </cell>
          <cell r="BY1477">
            <v>0</v>
          </cell>
          <cell r="BZ1477">
            <v>0</v>
          </cell>
          <cell r="CA1477">
            <v>0</v>
          </cell>
          <cell r="CB1477">
            <v>0</v>
          </cell>
          <cell r="CC1477">
            <v>0</v>
          </cell>
          <cell r="CD1477">
            <v>0</v>
          </cell>
          <cell r="CE1477">
            <v>0</v>
          </cell>
          <cell r="CF1477">
            <v>37080227166</v>
          </cell>
          <cell r="CG1477">
            <v>41571</v>
          </cell>
          <cell r="CH1477">
            <v>143</v>
          </cell>
          <cell r="CI1477">
            <v>5013</v>
          </cell>
          <cell r="CJ1477" t="str">
            <v>Martha Cecilia López Cortez</v>
          </cell>
          <cell r="CK1477" t="str">
            <v>IMPLEMENTACION DEL PROG  FAMILIAS</v>
          </cell>
          <cell r="CL1477" t="str">
            <v>ORDINARIA</v>
          </cell>
          <cell r="CM1477">
            <v>0</v>
          </cell>
          <cell r="CN1477">
            <v>0</v>
          </cell>
          <cell r="CO1477" t="str">
            <v>N/A</v>
          </cell>
          <cell r="CP1477">
            <v>0</v>
          </cell>
          <cell r="CQ1477" t="str">
            <v>2013-3100876831</v>
          </cell>
          <cell r="CR1477">
            <v>0</v>
          </cell>
          <cell r="CS1477">
            <v>0</v>
          </cell>
          <cell r="CT1477">
            <v>0</v>
          </cell>
          <cell r="CU1477">
            <v>0</v>
          </cell>
          <cell r="CV1477">
            <v>0</v>
          </cell>
          <cell r="CW1477">
            <v>0</v>
          </cell>
          <cell r="CX1477">
            <v>0</v>
          </cell>
          <cell r="CY1477">
            <v>0</v>
          </cell>
          <cell r="CZ1477">
            <v>0</v>
          </cell>
          <cell r="DA1477">
            <v>0</v>
          </cell>
          <cell r="DB1477">
            <v>0</v>
          </cell>
          <cell r="DC1477">
            <v>0</v>
          </cell>
          <cell r="DD1477">
            <v>0</v>
          </cell>
          <cell r="DE1477">
            <v>0</v>
          </cell>
          <cell r="DF1477">
            <v>0</v>
          </cell>
          <cell r="DG1477">
            <v>0</v>
          </cell>
          <cell r="DH1477">
            <v>0</v>
          </cell>
          <cell r="DI1477">
            <v>0</v>
          </cell>
          <cell r="DJ1477">
            <v>0</v>
          </cell>
          <cell r="DK1477">
            <v>0</v>
          </cell>
          <cell r="DL1477">
            <v>0</v>
          </cell>
          <cell r="DM1477">
            <v>0</v>
          </cell>
          <cell r="DN1477">
            <v>0</v>
          </cell>
          <cell r="DO1477">
            <v>0</v>
          </cell>
          <cell r="DP1477">
            <v>0</v>
          </cell>
          <cell r="DQ1477">
            <v>0</v>
          </cell>
          <cell r="DR1477">
            <v>0</v>
          </cell>
          <cell r="DS1477">
            <v>0</v>
          </cell>
          <cell r="DT1477">
            <v>0</v>
          </cell>
          <cell r="DU1477">
            <v>0</v>
          </cell>
          <cell r="DV1477">
            <v>0</v>
          </cell>
          <cell r="DW1477">
            <v>0</v>
          </cell>
          <cell r="DX1477">
            <v>0</v>
          </cell>
          <cell r="DY1477">
            <v>0</v>
          </cell>
          <cell r="DZ1477">
            <v>0</v>
          </cell>
          <cell r="EA1477">
            <v>0</v>
          </cell>
          <cell r="EB1477">
            <v>0</v>
          </cell>
          <cell r="EC1477">
            <v>0</v>
          </cell>
          <cell r="ED1477">
            <v>0</v>
          </cell>
          <cell r="EE1477">
            <v>0</v>
          </cell>
          <cell r="EF1477">
            <v>0</v>
          </cell>
          <cell r="EG1477">
            <v>0</v>
          </cell>
          <cell r="EH1477">
            <v>0</v>
          </cell>
          <cell r="EI1477">
            <v>0</v>
          </cell>
          <cell r="EJ1477">
            <v>0</v>
          </cell>
        </row>
        <row r="1478">
          <cell r="B1478">
            <v>1648</v>
          </cell>
          <cell r="C1478">
            <v>41571</v>
          </cell>
          <cell r="D1478">
            <v>143</v>
          </cell>
          <cell r="E1478" t="str">
            <v>Martha L</v>
          </cell>
          <cell r="F1478">
            <v>41571</v>
          </cell>
          <cell r="G1478" t="str">
            <v>DPS</v>
          </cell>
          <cell r="H1478" t="str">
            <v>63/2012</v>
          </cell>
          <cell r="I1478">
            <v>2013</v>
          </cell>
          <cell r="J1478" t="str">
            <v>BANCO DAVIVIENDA S.A.</v>
          </cell>
          <cell r="K1478" t="str">
            <v>860.034.313-7</v>
          </cell>
          <cell r="L1478" t="str">
            <v>BOGOTA</v>
          </cell>
          <cell r="M1478" t="str">
            <v>AV EL DORADO  68C 61</v>
          </cell>
          <cell r="N1478">
            <v>0</v>
          </cell>
          <cell r="O1478" t="str">
            <v>EL BANCO SE OBLIGA A PRESTAR EL SERVICIO FINANCIERO DE ENTREGA DE LAS TRANSFERENCIAS MONETARIAS A LOS BENEFICIARIOS DEL SECTOR DE LA INCLUSION SOCIAL, PARA EL GRUPO 2 DE ACUERDO CON EL ANEXO 6 Y 8 DE LA CONVOCATORIA 07 DE 2012</v>
          </cell>
          <cell r="P1478">
            <v>65284150400</v>
          </cell>
          <cell r="Q1478">
            <v>0</v>
          </cell>
          <cell r="R1478">
            <v>65284150400</v>
          </cell>
          <cell r="S1478">
            <v>29713</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t="str">
            <v>MARIANA ESCOAR ARANGO</v>
          </cell>
          <cell r="AJ1478" t="str">
            <v>ESTABLECIDA EN LA CLAUSULA CUARTA DEL CONTRATO 063/2012 OTROSI 06/13</v>
          </cell>
          <cell r="AK1478">
            <v>0</v>
          </cell>
          <cell r="AL1478">
            <v>0</v>
          </cell>
          <cell r="AM1478" t="str">
            <v>SOLICITUD PAGO INCENTIVOS CICLO 4 A 156393 INCENTIVOS DEL COMPONENTE INCENTIVOS DE EDUACION Y NUTRICION DEL PROGAMA MAS FAMILIAS EN ACCION</v>
          </cell>
          <cell r="AN1478">
            <v>1900214617</v>
          </cell>
          <cell r="AO1478">
            <v>0</v>
          </cell>
          <cell r="AP1478">
            <v>0</v>
          </cell>
          <cell r="AQ1478">
            <v>0</v>
          </cell>
          <cell r="AR1478">
            <v>0</v>
          </cell>
          <cell r="AS1478">
            <v>0</v>
          </cell>
          <cell r="AT1478">
            <v>0</v>
          </cell>
          <cell r="AU1478">
            <v>0</v>
          </cell>
          <cell r="AV1478">
            <v>0</v>
          </cell>
          <cell r="AW1478">
            <v>0</v>
          </cell>
          <cell r="AX1478">
            <v>0</v>
          </cell>
          <cell r="AY1478">
            <v>0</v>
          </cell>
          <cell r="AZ1478">
            <v>1900214617</v>
          </cell>
          <cell r="BA1478" t="str">
            <v>SI</v>
          </cell>
          <cell r="BB1478" t="str">
            <v>NO</v>
          </cell>
          <cell r="BC1478" t="str">
            <v>NO</v>
          </cell>
          <cell r="BD1478" t="str">
            <v>NO</v>
          </cell>
          <cell r="BE1478" t="str">
            <v>COMUN - GRAN CONTRIUBUYENTE</v>
          </cell>
          <cell r="BF1478" t="str">
            <v>NO</v>
          </cell>
          <cell r="BG1478" t="str">
            <v>AUTORRETENEDOR</v>
          </cell>
          <cell r="BH1478">
            <v>0</v>
          </cell>
          <cell r="BI1478">
            <v>0</v>
          </cell>
          <cell r="BJ1478">
            <v>0</v>
          </cell>
          <cell r="BK1478" t="str">
            <v>GRAN CONTRIBUYENTE</v>
          </cell>
          <cell r="BL1478">
            <v>0</v>
          </cell>
          <cell r="BM1478">
            <v>0</v>
          </cell>
          <cell r="BN1478">
            <v>0</v>
          </cell>
          <cell r="BO1478" t="str">
            <v xml:space="preserve">BOGOTA ACT. SERVICIOS BANCARIOS </v>
          </cell>
          <cell r="BP1478">
            <v>0</v>
          </cell>
          <cell r="BQ1478">
            <v>0</v>
          </cell>
          <cell r="BR1478">
            <v>0</v>
          </cell>
          <cell r="BS1478">
            <v>0</v>
          </cell>
          <cell r="BT1478">
            <v>0</v>
          </cell>
          <cell r="BU1478" t="str">
            <v>N/A</v>
          </cell>
          <cell r="BV1478">
            <v>0</v>
          </cell>
          <cell r="BW1478">
            <v>0</v>
          </cell>
          <cell r="BX1478">
            <v>0</v>
          </cell>
          <cell r="BY1478">
            <v>0</v>
          </cell>
          <cell r="BZ1478">
            <v>0</v>
          </cell>
          <cell r="CA1478">
            <v>0</v>
          </cell>
          <cell r="CB1478">
            <v>0</v>
          </cell>
          <cell r="CC1478">
            <v>0</v>
          </cell>
          <cell r="CD1478">
            <v>0</v>
          </cell>
          <cell r="CE1478">
            <v>0</v>
          </cell>
          <cell r="CF1478">
            <v>1900214617</v>
          </cell>
          <cell r="CG1478">
            <v>41571</v>
          </cell>
          <cell r="CH1478">
            <v>143</v>
          </cell>
          <cell r="CI1478">
            <v>29713</v>
          </cell>
          <cell r="CJ1478" t="str">
            <v>Martha Cecilia López Cortez</v>
          </cell>
          <cell r="CK1478" t="str">
            <v>IMPLEMENTACION DEL PROG  FAMILIAS</v>
          </cell>
          <cell r="CL1478" t="str">
            <v>ORDINARIA</v>
          </cell>
          <cell r="CM1478">
            <v>0</v>
          </cell>
          <cell r="CN1478">
            <v>0</v>
          </cell>
          <cell r="CO1478" t="str">
            <v>N/A</v>
          </cell>
          <cell r="CP1478">
            <v>0</v>
          </cell>
          <cell r="CQ1478" t="str">
            <v>2013-3100876831</v>
          </cell>
          <cell r="CR1478">
            <v>0</v>
          </cell>
          <cell r="CS1478">
            <v>0</v>
          </cell>
          <cell r="CT1478">
            <v>0</v>
          </cell>
          <cell r="CU1478">
            <v>0</v>
          </cell>
          <cell r="CV1478">
            <v>0</v>
          </cell>
          <cell r="CW1478">
            <v>0</v>
          </cell>
          <cell r="CX1478">
            <v>0</v>
          </cell>
          <cell r="CY1478">
            <v>0</v>
          </cell>
          <cell r="CZ1478">
            <v>0</v>
          </cell>
          <cell r="DA1478">
            <v>0</v>
          </cell>
          <cell r="DB1478">
            <v>0</v>
          </cell>
          <cell r="DC1478">
            <v>0</v>
          </cell>
          <cell r="DD1478">
            <v>0</v>
          </cell>
          <cell r="DE1478">
            <v>0</v>
          </cell>
          <cell r="DF1478">
            <v>0</v>
          </cell>
          <cell r="DG1478">
            <v>0</v>
          </cell>
          <cell r="DH1478">
            <v>0</v>
          </cell>
          <cell r="DI1478">
            <v>0</v>
          </cell>
          <cell r="DJ1478">
            <v>0</v>
          </cell>
          <cell r="DK1478">
            <v>0</v>
          </cell>
          <cell r="DL1478">
            <v>0</v>
          </cell>
          <cell r="DM1478">
            <v>0</v>
          </cell>
          <cell r="DN1478">
            <v>0</v>
          </cell>
          <cell r="DO1478">
            <v>0</v>
          </cell>
          <cell r="DP1478">
            <v>0</v>
          </cell>
          <cell r="DQ1478">
            <v>0</v>
          </cell>
          <cell r="DR1478">
            <v>0</v>
          </cell>
          <cell r="DS1478">
            <v>0</v>
          </cell>
          <cell r="DT1478">
            <v>0</v>
          </cell>
          <cell r="DU1478">
            <v>0</v>
          </cell>
          <cell r="DV1478">
            <v>0</v>
          </cell>
          <cell r="DW1478">
            <v>0</v>
          </cell>
          <cell r="DX1478">
            <v>0</v>
          </cell>
          <cell r="DY1478">
            <v>0</v>
          </cell>
          <cell r="DZ1478">
            <v>0</v>
          </cell>
          <cell r="EA1478">
            <v>0</v>
          </cell>
          <cell r="EB1478">
            <v>0</v>
          </cell>
          <cell r="EC1478">
            <v>0</v>
          </cell>
          <cell r="ED1478">
            <v>0</v>
          </cell>
          <cell r="EE1478">
            <v>0</v>
          </cell>
          <cell r="EF1478">
            <v>0</v>
          </cell>
          <cell r="EG1478">
            <v>0</v>
          </cell>
          <cell r="EH1478">
            <v>0</v>
          </cell>
          <cell r="EI1478">
            <v>0</v>
          </cell>
          <cell r="EJ1478">
            <v>0</v>
          </cell>
        </row>
        <row r="1479">
          <cell r="B1479">
            <v>1649</v>
          </cell>
          <cell r="C1479">
            <v>41571</v>
          </cell>
          <cell r="D1479">
            <v>143</v>
          </cell>
          <cell r="E1479" t="str">
            <v>Martha L</v>
          </cell>
          <cell r="F1479">
            <v>41571</v>
          </cell>
          <cell r="G1479" t="str">
            <v>DPS</v>
          </cell>
          <cell r="H1479" t="str">
            <v>63/2012</v>
          </cell>
          <cell r="I1479">
            <v>2013</v>
          </cell>
          <cell r="J1479" t="str">
            <v>BANCO DAVIVIENDA S.A.</v>
          </cell>
          <cell r="K1479" t="str">
            <v>860.034.313-7</v>
          </cell>
          <cell r="L1479" t="str">
            <v>BOGOTA</v>
          </cell>
          <cell r="M1479" t="str">
            <v>AV EL DORADO  68C 61</v>
          </cell>
          <cell r="N1479">
            <v>0</v>
          </cell>
          <cell r="O1479" t="str">
            <v>EL BANCO SE OBLIGA A PRESTAR EL SERVICIO FINANCIERO DE ENTREGA DE LAS TRANSFERENCIAS MONETARIAS A LOS BENEFICIARIOS DEL SECTOR DE LA INCLUSION SOCIAL, PARA EL GRUPO 2 DE ACUERDO CON EL ANEXO 6 Y 8 DE LA CONVOCATORIA 07 DE 2012</v>
          </cell>
          <cell r="P1479">
            <v>65284150400</v>
          </cell>
          <cell r="Q1479">
            <v>0</v>
          </cell>
          <cell r="R1479">
            <v>65284150400</v>
          </cell>
          <cell r="S1479">
            <v>29813</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t="str">
            <v>MARIANA ESCOAR ARANGO</v>
          </cell>
          <cell r="AJ1479" t="str">
            <v>ESTABLECIDA EN LA CLAUSULA CUARTA DEL CONTRATO 063/2012 OTROSI 06/13</v>
          </cell>
          <cell r="AK1479">
            <v>0</v>
          </cell>
          <cell r="AL1479">
            <v>0</v>
          </cell>
          <cell r="AM1479" t="str">
            <v xml:space="preserve">SOLICITUD PAGO, INCENTIVOS CUARTO CICLO A 570542 INCENTIVOS DE EDUCACION Y NUTRICION DEL PROGRAMA MAS FAMILIAS EN ACCION </v>
          </cell>
          <cell r="AN1479">
            <v>272160000</v>
          </cell>
          <cell r="AO1479">
            <v>0</v>
          </cell>
          <cell r="AP1479">
            <v>0</v>
          </cell>
          <cell r="AQ1479">
            <v>0</v>
          </cell>
          <cell r="AR1479">
            <v>0</v>
          </cell>
          <cell r="AS1479">
            <v>0</v>
          </cell>
          <cell r="AT1479">
            <v>0</v>
          </cell>
          <cell r="AU1479">
            <v>0</v>
          </cell>
          <cell r="AV1479">
            <v>0</v>
          </cell>
          <cell r="AW1479">
            <v>0</v>
          </cell>
          <cell r="AX1479">
            <v>0</v>
          </cell>
          <cell r="AY1479">
            <v>0</v>
          </cell>
          <cell r="AZ1479">
            <v>272160000</v>
          </cell>
          <cell r="BA1479" t="str">
            <v>SI</v>
          </cell>
          <cell r="BB1479" t="str">
            <v>NO</v>
          </cell>
          <cell r="BC1479" t="str">
            <v>NO</v>
          </cell>
          <cell r="BD1479" t="str">
            <v>NO</v>
          </cell>
          <cell r="BE1479" t="str">
            <v>COMUN - GRAN CONTRIUBUYENTE</v>
          </cell>
          <cell r="BF1479" t="str">
            <v>NO</v>
          </cell>
          <cell r="BG1479" t="str">
            <v>AUTORRETENEDOR</v>
          </cell>
          <cell r="BH1479">
            <v>0</v>
          </cell>
          <cell r="BI1479">
            <v>0</v>
          </cell>
          <cell r="BJ1479">
            <v>0</v>
          </cell>
          <cell r="BK1479" t="str">
            <v>GRAN CONTRIBUYENTE</v>
          </cell>
          <cell r="BL1479">
            <v>0</v>
          </cell>
          <cell r="BM1479">
            <v>0</v>
          </cell>
          <cell r="BN1479">
            <v>0</v>
          </cell>
          <cell r="BO1479" t="str">
            <v xml:space="preserve">BOGOTA ACT. SERVICIOS BANCARIOS </v>
          </cell>
          <cell r="BP1479">
            <v>0</v>
          </cell>
          <cell r="BQ1479">
            <v>0</v>
          </cell>
          <cell r="BR1479">
            <v>0</v>
          </cell>
          <cell r="BS1479">
            <v>0</v>
          </cell>
          <cell r="BT1479">
            <v>0</v>
          </cell>
          <cell r="BU1479" t="str">
            <v>N/A</v>
          </cell>
          <cell r="BV1479">
            <v>0</v>
          </cell>
          <cell r="BW1479">
            <v>0</v>
          </cell>
          <cell r="BX1479">
            <v>0</v>
          </cell>
          <cell r="BY1479">
            <v>0</v>
          </cell>
          <cell r="BZ1479">
            <v>0</v>
          </cell>
          <cell r="CA1479">
            <v>0</v>
          </cell>
          <cell r="CB1479">
            <v>0</v>
          </cell>
          <cell r="CC1479">
            <v>0</v>
          </cell>
          <cell r="CD1479">
            <v>0</v>
          </cell>
          <cell r="CE1479">
            <v>0</v>
          </cell>
          <cell r="CF1479">
            <v>272160000</v>
          </cell>
          <cell r="CG1479">
            <v>41571</v>
          </cell>
          <cell r="CH1479">
            <v>143</v>
          </cell>
          <cell r="CI1479">
            <v>29813</v>
          </cell>
          <cell r="CJ1479" t="str">
            <v>Martha Cecilia López Cortez</v>
          </cell>
          <cell r="CK1479" t="str">
            <v>IMPLEMENTACION DEL PROG  FAMILIAS</v>
          </cell>
          <cell r="CL1479" t="str">
            <v>ORDINARIA</v>
          </cell>
          <cell r="CM1479">
            <v>0</v>
          </cell>
          <cell r="CN1479">
            <v>0</v>
          </cell>
          <cell r="CO1479" t="str">
            <v>N/A</v>
          </cell>
          <cell r="CP1479">
            <v>0</v>
          </cell>
          <cell r="CQ1479" t="str">
            <v>2013-3100876831</v>
          </cell>
          <cell r="CR1479">
            <v>0</v>
          </cell>
          <cell r="CS1479">
            <v>0</v>
          </cell>
          <cell r="CT1479">
            <v>0</v>
          </cell>
          <cell r="CU1479">
            <v>0</v>
          </cell>
          <cell r="CV1479">
            <v>0</v>
          </cell>
          <cell r="CW1479">
            <v>0</v>
          </cell>
          <cell r="CX1479">
            <v>0</v>
          </cell>
          <cell r="CY1479">
            <v>0</v>
          </cell>
          <cell r="CZ1479">
            <v>0</v>
          </cell>
          <cell r="DA1479">
            <v>0</v>
          </cell>
          <cell r="DB1479">
            <v>0</v>
          </cell>
          <cell r="DC1479">
            <v>0</v>
          </cell>
          <cell r="DD1479">
            <v>0</v>
          </cell>
          <cell r="DE1479">
            <v>0</v>
          </cell>
          <cell r="DF1479">
            <v>0</v>
          </cell>
          <cell r="DG1479">
            <v>0</v>
          </cell>
          <cell r="DH1479">
            <v>0</v>
          </cell>
          <cell r="DI1479">
            <v>0</v>
          </cell>
          <cell r="DJ1479">
            <v>0</v>
          </cell>
          <cell r="DK1479">
            <v>0</v>
          </cell>
          <cell r="DL1479">
            <v>0</v>
          </cell>
          <cell r="DM1479">
            <v>0</v>
          </cell>
          <cell r="DN1479">
            <v>0</v>
          </cell>
          <cell r="DO1479">
            <v>0</v>
          </cell>
          <cell r="DP1479">
            <v>0</v>
          </cell>
          <cell r="DQ1479">
            <v>0</v>
          </cell>
          <cell r="DR1479">
            <v>0</v>
          </cell>
          <cell r="DS1479">
            <v>0</v>
          </cell>
          <cell r="DT1479">
            <v>0</v>
          </cell>
          <cell r="DU1479">
            <v>0</v>
          </cell>
          <cell r="DV1479">
            <v>0</v>
          </cell>
          <cell r="DW1479">
            <v>0</v>
          </cell>
          <cell r="DX1479">
            <v>0</v>
          </cell>
          <cell r="DY1479">
            <v>0</v>
          </cell>
          <cell r="DZ1479">
            <v>0</v>
          </cell>
          <cell r="EA1479">
            <v>0</v>
          </cell>
          <cell r="EB1479">
            <v>0</v>
          </cell>
          <cell r="EC1479">
            <v>0</v>
          </cell>
          <cell r="ED1479">
            <v>0</v>
          </cell>
          <cell r="EE1479">
            <v>0</v>
          </cell>
          <cell r="EF1479">
            <v>0</v>
          </cell>
          <cell r="EG1479">
            <v>0</v>
          </cell>
          <cell r="EH1479">
            <v>0</v>
          </cell>
          <cell r="EI1479">
            <v>0</v>
          </cell>
          <cell r="EJ1479">
            <v>0</v>
          </cell>
        </row>
        <row r="1480">
          <cell r="B1480">
            <v>1650</v>
          </cell>
          <cell r="C1480">
            <v>41571</v>
          </cell>
          <cell r="D1480">
            <v>143</v>
          </cell>
          <cell r="E1480" t="str">
            <v>Martha L</v>
          </cell>
          <cell r="F1480">
            <v>41571</v>
          </cell>
          <cell r="G1480" t="str">
            <v>DPS</v>
          </cell>
          <cell r="H1480" t="str">
            <v>63/2012</v>
          </cell>
          <cell r="I1480">
            <v>2013</v>
          </cell>
          <cell r="J1480" t="str">
            <v>BANCO DAVIVIENDA S.A.</v>
          </cell>
          <cell r="K1480" t="str">
            <v>860.034.313-7</v>
          </cell>
          <cell r="L1480" t="str">
            <v>BOGOTA</v>
          </cell>
          <cell r="M1480" t="str">
            <v>AV EL DORADO  68C 61</v>
          </cell>
          <cell r="N1480">
            <v>0</v>
          </cell>
          <cell r="O1480" t="str">
            <v>EL BANCO SE OBLIGA A PRESTAR EL SERVICIO FINANCIERO DE ENTREGA DE LAS TRANSFERENCIAS MONETARIAS A LOS BENEFICIARIOS DEL SECTOR DE LA INCLUSION SOCIAL, PARA EL GRUPO 2 DE ACUERDO CON EL ANEXO 6 Y 8 DE LA CONVOCATORIA 07 DE 2012</v>
          </cell>
          <cell r="P1480">
            <v>65284150400</v>
          </cell>
          <cell r="Q1480">
            <v>0</v>
          </cell>
          <cell r="R1480">
            <v>65284150400</v>
          </cell>
          <cell r="S1480">
            <v>29913</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t="str">
            <v>MARIANA ESCOAR ARANGO</v>
          </cell>
          <cell r="AJ1480" t="str">
            <v>ESTABLECIDA EN LA CLAUSULA CUARTA DEL CONTRATO 063/2012 OTROSI 06/13</v>
          </cell>
          <cell r="AK1480">
            <v>0</v>
          </cell>
          <cell r="AL1480">
            <v>0</v>
          </cell>
          <cell r="AM1480" t="str">
            <v xml:space="preserve">SOLICITUD PAGO, INCENTIVOS CUARTO CICLO A 570542 INCENTIVOS DE EDUCACION Y NUTRICION DEL PROGRAMA MAS FAMILIAS EN ACCION </v>
          </cell>
          <cell r="AN1480">
            <v>37731827834</v>
          </cell>
          <cell r="AO1480">
            <v>0</v>
          </cell>
          <cell r="AP1480">
            <v>0</v>
          </cell>
          <cell r="AQ1480">
            <v>0</v>
          </cell>
          <cell r="AR1480">
            <v>0</v>
          </cell>
          <cell r="AS1480">
            <v>0</v>
          </cell>
          <cell r="AT1480">
            <v>0</v>
          </cell>
          <cell r="AU1480">
            <v>0</v>
          </cell>
          <cell r="AV1480">
            <v>0</v>
          </cell>
          <cell r="AW1480">
            <v>0</v>
          </cell>
          <cell r="AX1480">
            <v>0</v>
          </cell>
          <cell r="AY1480">
            <v>0</v>
          </cell>
          <cell r="AZ1480">
            <v>37731827834</v>
          </cell>
          <cell r="BA1480" t="str">
            <v>SI</v>
          </cell>
          <cell r="BB1480" t="str">
            <v>NO</v>
          </cell>
          <cell r="BC1480" t="str">
            <v>NO</v>
          </cell>
          <cell r="BD1480" t="str">
            <v>NO</v>
          </cell>
          <cell r="BE1480" t="str">
            <v>COMUN - GRAN CONTRIUBUYENTE</v>
          </cell>
          <cell r="BF1480" t="str">
            <v>NO</v>
          </cell>
          <cell r="BG1480" t="str">
            <v>AUTORRETENEDOR</v>
          </cell>
          <cell r="BH1480">
            <v>0</v>
          </cell>
          <cell r="BI1480">
            <v>0</v>
          </cell>
          <cell r="BJ1480">
            <v>0</v>
          </cell>
          <cell r="BK1480" t="str">
            <v>GRAN CONTRIBUYENTE</v>
          </cell>
          <cell r="BL1480">
            <v>0</v>
          </cell>
          <cell r="BM1480">
            <v>0</v>
          </cell>
          <cell r="BN1480">
            <v>0</v>
          </cell>
          <cell r="BO1480" t="str">
            <v xml:space="preserve">BOGOTA ACT. SERVICIOS BANCARIOS </v>
          </cell>
          <cell r="BP1480">
            <v>0</v>
          </cell>
          <cell r="BQ1480">
            <v>0</v>
          </cell>
          <cell r="BR1480">
            <v>0</v>
          </cell>
          <cell r="BS1480">
            <v>0</v>
          </cell>
          <cell r="BT1480">
            <v>0</v>
          </cell>
          <cell r="BU1480" t="str">
            <v>N/A</v>
          </cell>
          <cell r="BV1480">
            <v>0</v>
          </cell>
          <cell r="BW1480">
            <v>0</v>
          </cell>
          <cell r="BX1480">
            <v>0</v>
          </cell>
          <cell r="BY1480">
            <v>0</v>
          </cell>
          <cell r="BZ1480">
            <v>0</v>
          </cell>
          <cell r="CA1480">
            <v>0</v>
          </cell>
          <cell r="CB1480">
            <v>0</v>
          </cell>
          <cell r="CC1480">
            <v>0</v>
          </cell>
          <cell r="CD1480">
            <v>0</v>
          </cell>
          <cell r="CE1480">
            <v>0</v>
          </cell>
          <cell r="CF1480">
            <v>37731827834</v>
          </cell>
          <cell r="CG1480">
            <v>41571</v>
          </cell>
          <cell r="CH1480">
            <v>143</v>
          </cell>
          <cell r="CI1480">
            <v>29913</v>
          </cell>
          <cell r="CJ1480" t="str">
            <v>Martha Cecilia López Cortez</v>
          </cell>
          <cell r="CK1480" t="str">
            <v>IMPLEMENTACION DEL PROG  FAMILIAS</v>
          </cell>
          <cell r="CL1480" t="str">
            <v>ORDINARIA</v>
          </cell>
          <cell r="CM1480">
            <v>0</v>
          </cell>
          <cell r="CN1480">
            <v>0</v>
          </cell>
          <cell r="CO1480" t="str">
            <v>N/A</v>
          </cell>
          <cell r="CP1480">
            <v>0</v>
          </cell>
          <cell r="CQ1480" t="str">
            <v>2013-3100876831</v>
          </cell>
          <cell r="CR1480">
            <v>0</v>
          </cell>
          <cell r="CS1480">
            <v>0</v>
          </cell>
          <cell r="CT1480">
            <v>0</v>
          </cell>
          <cell r="CU1480">
            <v>0</v>
          </cell>
          <cell r="CV1480">
            <v>0</v>
          </cell>
          <cell r="CW1480">
            <v>0</v>
          </cell>
          <cell r="CX1480">
            <v>0</v>
          </cell>
          <cell r="CY1480">
            <v>0</v>
          </cell>
          <cell r="CZ1480">
            <v>0</v>
          </cell>
          <cell r="DA1480">
            <v>0</v>
          </cell>
          <cell r="DB1480">
            <v>0</v>
          </cell>
          <cell r="DC1480">
            <v>0</v>
          </cell>
          <cell r="DD1480">
            <v>0</v>
          </cell>
          <cell r="DE1480">
            <v>0</v>
          </cell>
          <cell r="DF1480">
            <v>0</v>
          </cell>
          <cell r="DG1480">
            <v>0</v>
          </cell>
          <cell r="DH1480">
            <v>0</v>
          </cell>
          <cell r="DI1480">
            <v>0</v>
          </cell>
          <cell r="DJ1480">
            <v>0</v>
          </cell>
          <cell r="DK1480">
            <v>0</v>
          </cell>
          <cell r="DL1480">
            <v>0</v>
          </cell>
          <cell r="DM1480">
            <v>0</v>
          </cell>
          <cell r="DN1480">
            <v>0</v>
          </cell>
          <cell r="DO1480">
            <v>0</v>
          </cell>
          <cell r="DP1480">
            <v>0</v>
          </cell>
          <cell r="DQ1480">
            <v>0</v>
          </cell>
          <cell r="DR1480">
            <v>0</v>
          </cell>
          <cell r="DS1480">
            <v>0</v>
          </cell>
          <cell r="DT1480">
            <v>0</v>
          </cell>
          <cell r="DU1480">
            <v>0</v>
          </cell>
          <cell r="DV1480">
            <v>0</v>
          </cell>
          <cell r="DW1480">
            <v>0</v>
          </cell>
          <cell r="DX1480">
            <v>0</v>
          </cell>
          <cell r="DY1480">
            <v>0</v>
          </cell>
          <cell r="DZ1480">
            <v>0</v>
          </cell>
          <cell r="EA1480">
            <v>0</v>
          </cell>
          <cell r="EB1480">
            <v>0</v>
          </cell>
          <cell r="EC1480">
            <v>0</v>
          </cell>
          <cell r="ED1480">
            <v>0</v>
          </cell>
          <cell r="EE1480">
            <v>0</v>
          </cell>
          <cell r="EF1480">
            <v>0</v>
          </cell>
          <cell r="EG1480">
            <v>0</v>
          </cell>
          <cell r="EH1480">
            <v>0</v>
          </cell>
          <cell r="EI1480">
            <v>0</v>
          </cell>
          <cell r="EJ1480">
            <v>0</v>
          </cell>
        </row>
        <row r="1481">
          <cell r="B1481">
            <v>1651</v>
          </cell>
          <cell r="C1481">
            <v>41571</v>
          </cell>
          <cell r="D1481">
            <v>1044</v>
          </cell>
          <cell r="E1481" t="str">
            <v>Martha L</v>
          </cell>
          <cell r="F1481">
            <v>41571</v>
          </cell>
          <cell r="G1481" t="str">
            <v>DPS</v>
          </cell>
          <cell r="H1481" t="str">
            <v>204/13</v>
          </cell>
          <cell r="I1481">
            <v>2013</v>
          </cell>
          <cell r="J1481" t="str">
            <v>IDGL SAS</v>
          </cell>
          <cell r="K1481" t="str">
            <v>900,583,848-4</v>
          </cell>
          <cell r="L1481" t="str">
            <v>BOGOTA</v>
          </cell>
          <cell r="M1481" t="str">
            <v>CR 13 96 67</v>
          </cell>
          <cell r="N1481" t="str">
            <v>805 2019</v>
          </cell>
          <cell r="O1481" t="str">
            <v>ASESORAR A TRAVES DE LA OFICINA DE CONTROL INTERNO A LAS DIFERENTES DIRECCIONES DE LA ENTIDAD EN EL FORTALECIMIENTO DE LA GESTION CONTRACTUAL Y DE LOS SISTEMAS DE CONTROL Y COLABORAR EN LAS DIFERENTES ACTIVIDADES DEL DPS Y DEL SECTOR RELACIONADOS CON ESTO</v>
          </cell>
          <cell r="P1481">
            <v>56034485</v>
          </cell>
          <cell r="Q1481">
            <v>8965515</v>
          </cell>
          <cell r="R1481">
            <v>65000000</v>
          </cell>
          <cell r="S1481">
            <v>729413</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t="str">
            <v>ALONSO ZULUAGA ZULUAGA</v>
          </cell>
          <cell r="AJ1481" t="str">
            <v xml:space="preserve">CINCO PAGOS IGUALES POR VR DE $13,000,000 SEGÚN CLAUSULA CUARTA </v>
          </cell>
          <cell r="AK1481" t="str">
            <v>FACTURA 121</v>
          </cell>
          <cell r="AL1481" t="str">
            <v>320000979671 25/01/2013</v>
          </cell>
          <cell r="AM1481" t="str">
            <v xml:space="preserve">SOLICITUD SEGUNDO PAGO </v>
          </cell>
          <cell r="AN1481">
            <v>11206897</v>
          </cell>
          <cell r="AO1481">
            <v>0</v>
          </cell>
          <cell r="AP1481">
            <v>0</v>
          </cell>
          <cell r="AQ1481">
            <v>0</v>
          </cell>
          <cell r="AR1481">
            <v>0</v>
          </cell>
          <cell r="AS1481">
            <v>0</v>
          </cell>
          <cell r="AT1481">
            <v>0</v>
          </cell>
          <cell r="AU1481">
            <v>0</v>
          </cell>
          <cell r="AV1481">
            <v>0.16</v>
          </cell>
          <cell r="AW1481">
            <v>0</v>
          </cell>
          <cell r="AX1481">
            <v>1793103</v>
          </cell>
          <cell r="AY1481">
            <v>0</v>
          </cell>
          <cell r="AZ1481">
            <v>13000000</v>
          </cell>
          <cell r="BA1481" t="str">
            <v>NO</v>
          </cell>
          <cell r="BB1481" t="str">
            <v>NO</v>
          </cell>
          <cell r="BC1481" t="str">
            <v>NO</v>
          </cell>
          <cell r="BD1481" t="str">
            <v>NO</v>
          </cell>
          <cell r="BE1481" t="str">
            <v>COMUN</v>
          </cell>
          <cell r="BF1481" t="str">
            <v>NO</v>
          </cell>
          <cell r="BG1481" t="str">
            <v>HONORARIOS</v>
          </cell>
          <cell r="BH1481">
            <v>0.11</v>
          </cell>
          <cell r="BI1481">
            <v>0</v>
          </cell>
          <cell r="BJ1481">
            <v>0</v>
          </cell>
          <cell r="BK1481" t="str">
            <v>COMUN</v>
          </cell>
          <cell r="BL1481">
            <v>0.15</v>
          </cell>
          <cell r="BM1481">
            <v>0</v>
          </cell>
          <cell r="BN1481">
            <v>0</v>
          </cell>
          <cell r="BO1481" t="str">
            <v xml:space="preserve">BOGOTA ACT. 6910 </v>
          </cell>
          <cell r="BP1481">
            <v>6.8999999999999999E-3</v>
          </cell>
          <cell r="BQ1481">
            <v>0</v>
          </cell>
          <cell r="BR1481">
            <v>0</v>
          </cell>
          <cell r="BS1481">
            <v>0</v>
          </cell>
          <cell r="BT1481">
            <v>0</v>
          </cell>
          <cell r="BU1481">
            <v>0</v>
          </cell>
          <cell r="BV1481">
            <v>0</v>
          </cell>
          <cell r="BW1481">
            <v>1232759</v>
          </cell>
          <cell r="BX1481">
            <v>0</v>
          </cell>
          <cell r="BY1481">
            <v>268965</v>
          </cell>
          <cell r="BZ1481">
            <v>0</v>
          </cell>
          <cell r="CA1481">
            <v>77328</v>
          </cell>
          <cell r="CB1481">
            <v>0</v>
          </cell>
          <cell r="CC1481">
            <v>0</v>
          </cell>
          <cell r="CD1481">
            <v>0</v>
          </cell>
          <cell r="CE1481">
            <v>0</v>
          </cell>
          <cell r="CF1481">
            <v>11420948</v>
          </cell>
          <cell r="CG1481">
            <v>41571</v>
          </cell>
          <cell r="CH1481">
            <v>1044</v>
          </cell>
          <cell r="CI1481">
            <v>729413</v>
          </cell>
          <cell r="CJ1481" t="str">
            <v>Martha Cecilia López Cortez</v>
          </cell>
          <cell r="CK1481" t="str">
            <v>JEFE OF CONTROL INTERNO</v>
          </cell>
          <cell r="CL1481" t="str">
            <v>NACION</v>
          </cell>
          <cell r="CM1481">
            <v>0</v>
          </cell>
          <cell r="CN1481">
            <v>0</v>
          </cell>
          <cell r="CO1481">
            <v>0</v>
          </cell>
          <cell r="CP1481">
            <v>0</v>
          </cell>
          <cell r="CQ1481" t="str">
            <v>2013-1500163723</v>
          </cell>
          <cell r="CR1481">
            <v>0</v>
          </cell>
          <cell r="CS1481">
            <v>0</v>
          </cell>
          <cell r="CT1481">
            <v>0</v>
          </cell>
          <cell r="CU1481">
            <v>0</v>
          </cell>
          <cell r="CV1481">
            <v>0</v>
          </cell>
          <cell r="CW1481">
            <v>0</v>
          </cell>
          <cell r="CX1481">
            <v>0</v>
          </cell>
          <cell r="CY1481">
            <v>0</v>
          </cell>
          <cell r="CZ1481">
            <v>0</v>
          </cell>
          <cell r="DA1481">
            <v>0</v>
          </cell>
          <cell r="DB1481">
            <v>0</v>
          </cell>
          <cell r="DC1481">
            <v>0</v>
          </cell>
          <cell r="DD1481">
            <v>0</v>
          </cell>
          <cell r="DE1481">
            <v>0</v>
          </cell>
          <cell r="DF1481">
            <v>0</v>
          </cell>
          <cell r="DG1481">
            <v>0</v>
          </cell>
          <cell r="DH1481">
            <v>0</v>
          </cell>
          <cell r="DI1481">
            <v>0</v>
          </cell>
          <cell r="DJ1481">
            <v>0</v>
          </cell>
          <cell r="DK1481">
            <v>0</v>
          </cell>
          <cell r="DL1481">
            <v>0</v>
          </cell>
          <cell r="DM1481">
            <v>0</v>
          </cell>
          <cell r="DN1481">
            <v>0</v>
          </cell>
          <cell r="DO1481">
            <v>0</v>
          </cell>
          <cell r="DP1481">
            <v>0</v>
          </cell>
          <cell r="DQ1481">
            <v>0</v>
          </cell>
          <cell r="DR1481">
            <v>0</v>
          </cell>
          <cell r="DS1481">
            <v>0</v>
          </cell>
          <cell r="DT1481">
            <v>0</v>
          </cell>
          <cell r="DU1481">
            <v>0</v>
          </cell>
          <cell r="DV1481">
            <v>0</v>
          </cell>
          <cell r="DW1481">
            <v>0</v>
          </cell>
          <cell r="DX1481">
            <v>0</v>
          </cell>
          <cell r="DY1481">
            <v>0</v>
          </cell>
          <cell r="DZ1481">
            <v>0</v>
          </cell>
          <cell r="EA1481">
            <v>0</v>
          </cell>
          <cell r="EB1481">
            <v>0</v>
          </cell>
          <cell r="EC1481">
            <v>0</v>
          </cell>
          <cell r="ED1481">
            <v>0</v>
          </cell>
          <cell r="EE1481">
            <v>0</v>
          </cell>
          <cell r="EF1481">
            <v>0</v>
          </cell>
          <cell r="EG1481">
            <v>0</v>
          </cell>
          <cell r="EH1481">
            <v>0</v>
          </cell>
          <cell r="EI1481">
            <v>0</v>
          </cell>
          <cell r="EJ1481">
            <v>0</v>
          </cell>
        </row>
        <row r="1482">
          <cell r="B1482" t="str">
            <v>PPP</v>
          </cell>
          <cell r="C1482">
            <v>41571</v>
          </cell>
          <cell r="D1482" t="str">
            <v>DEV</v>
          </cell>
          <cell r="E1482" t="str">
            <v>Martha L</v>
          </cell>
          <cell r="F1482">
            <v>41571</v>
          </cell>
          <cell r="G1482" t="str">
            <v>DPS</v>
          </cell>
          <cell r="H1482" t="str">
            <v>15/13</v>
          </cell>
          <cell r="I1482">
            <v>2013</v>
          </cell>
          <cell r="J1482" t="str">
            <v>LINA MARIA CALVO OROZCO</v>
          </cell>
          <cell r="K1482">
            <v>30319928</v>
          </cell>
          <cell r="L1482" t="str">
            <v>BOGOTA</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t="str">
            <v xml:space="preserve">DEVOLUCION MAYOR VALOR RETENCION HONORARIOS SEGUNDO PAGO </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cell r="BZ1482">
            <v>0</v>
          </cell>
          <cell r="CA1482">
            <v>0</v>
          </cell>
          <cell r="CB1482">
            <v>0</v>
          </cell>
          <cell r="CC1482">
            <v>0</v>
          </cell>
          <cell r="CD1482">
            <v>0</v>
          </cell>
          <cell r="CE1482">
            <v>0</v>
          </cell>
          <cell r="CF1482">
            <v>0</v>
          </cell>
          <cell r="CG1482">
            <v>0</v>
          </cell>
          <cell r="CH1482">
            <v>0</v>
          </cell>
          <cell r="CI1482">
            <v>0</v>
          </cell>
          <cell r="CJ1482" t="str">
            <v>Martha Cecilia López Cortez</v>
          </cell>
          <cell r="CK1482">
            <v>0</v>
          </cell>
          <cell r="CL1482">
            <v>0</v>
          </cell>
          <cell r="CM1482">
            <v>0</v>
          </cell>
          <cell r="CN1482">
            <v>0</v>
          </cell>
          <cell r="CO1482">
            <v>0</v>
          </cell>
          <cell r="CP1482">
            <v>0</v>
          </cell>
          <cell r="CQ1482">
            <v>0</v>
          </cell>
          <cell r="CR1482" t="str">
            <v>OBLIGACION 45713-3</v>
          </cell>
          <cell r="CS1482">
            <v>0</v>
          </cell>
          <cell r="CT1482">
            <v>0</v>
          </cell>
          <cell r="CU1482">
            <v>0</v>
          </cell>
          <cell r="CV1482">
            <v>-56379</v>
          </cell>
          <cell r="CW1482" t="str">
            <v>HONORARIOS</v>
          </cell>
          <cell r="CX1482">
            <v>-833639</v>
          </cell>
          <cell r="CY1482">
            <v>6.7629999999999996E-2</v>
          </cell>
          <cell r="CZ1482">
            <v>0</v>
          </cell>
          <cell r="DA1482">
            <v>0</v>
          </cell>
          <cell r="DB1482">
            <v>0</v>
          </cell>
          <cell r="DC1482">
            <v>0</v>
          </cell>
          <cell r="DD1482">
            <v>0</v>
          </cell>
          <cell r="DE1482">
            <v>0</v>
          </cell>
          <cell r="DF1482">
            <v>0</v>
          </cell>
          <cell r="DG1482">
            <v>0</v>
          </cell>
          <cell r="DH1482">
            <v>0</v>
          </cell>
          <cell r="DI1482">
            <v>0</v>
          </cell>
          <cell r="DJ1482">
            <v>0</v>
          </cell>
          <cell r="DK1482">
            <v>0</v>
          </cell>
          <cell r="DL1482">
            <v>0</v>
          </cell>
          <cell r="DM1482">
            <v>0</v>
          </cell>
          <cell r="DN1482">
            <v>0</v>
          </cell>
          <cell r="DO1482">
            <v>0</v>
          </cell>
          <cell r="DP1482">
            <v>0</v>
          </cell>
          <cell r="DQ1482">
            <v>0</v>
          </cell>
          <cell r="DR1482">
            <v>0</v>
          </cell>
          <cell r="DS1482">
            <v>0</v>
          </cell>
          <cell r="DT1482">
            <v>0</v>
          </cell>
          <cell r="DU1482">
            <v>0</v>
          </cell>
          <cell r="DV1482">
            <v>0</v>
          </cell>
          <cell r="DW1482">
            <v>0</v>
          </cell>
          <cell r="DX1482">
            <v>0</v>
          </cell>
          <cell r="DY1482">
            <v>0</v>
          </cell>
          <cell r="DZ1482">
            <v>0</v>
          </cell>
          <cell r="EA1482">
            <v>0</v>
          </cell>
          <cell r="EB1482">
            <v>0</v>
          </cell>
          <cell r="EC1482">
            <v>0</v>
          </cell>
          <cell r="ED1482">
            <v>0</v>
          </cell>
          <cell r="EE1482">
            <v>0</v>
          </cell>
          <cell r="EF1482">
            <v>0</v>
          </cell>
          <cell r="EG1482">
            <v>0</v>
          </cell>
          <cell r="EH1482">
            <v>0</v>
          </cell>
          <cell r="EI1482">
            <v>0</v>
          </cell>
          <cell r="EJ1482">
            <v>0</v>
          </cell>
        </row>
        <row r="1483">
          <cell r="B1483">
            <v>1656</v>
          </cell>
          <cell r="C1483">
            <v>41572</v>
          </cell>
          <cell r="D1483" t="str">
            <v>RES</v>
          </cell>
          <cell r="E1483" t="str">
            <v>Martha L</v>
          </cell>
          <cell r="F1483">
            <v>41572</v>
          </cell>
          <cell r="G1483" t="str">
            <v>DPS</v>
          </cell>
          <cell r="H1483" t="str">
            <v>RES 00349 26/04/13</v>
          </cell>
          <cell r="I1483">
            <v>2013</v>
          </cell>
          <cell r="J1483" t="str">
            <v>EDIFICIO WORLD SERVICE</v>
          </cell>
          <cell r="K1483" t="str">
            <v>860.040.533-5</v>
          </cell>
          <cell r="L1483" t="str">
            <v>BOGOTA</v>
          </cell>
          <cell r="M1483" t="str">
            <v>CRA 10 24 55 PISO 15</v>
          </cell>
          <cell r="N1483" t="str">
            <v>282 7152</v>
          </cell>
          <cell r="O1483" t="str">
            <v>CANCELAR LAS CUOTAS DE ADMINISTRACION CORRESPONDIENTES DE ACUERDO AL CONTRATO DE ARRENDAMIENTO No. 159/12 DEL INMUEBLE UBICADO EN LA CR 10 24-55 PISO 15 PARA EL FUNCIONAMIENTO DE LA DR BOGOTA</v>
          </cell>
          <cell r="P1483">
            <v>9270000</v>
          </cell>
          <cell r="Q1483">
            <v>0</v>
          </cell>
          <cell r="R1483">
            <v>9270000</v>
          </cell>
          <cell r="S1483">
            <v>394013</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t="str">
            <v>ELIZABETH GOMEZ SANCHEZ</v>
          </cell>
          <cell r="AJ1483" t="str">
            <v xml:space="preserve">PAGO CUOTAS MENSUALES DE ADMINISTRACION DE LOS MESES DE ABRIL A DICIEMBRE INCLUIDO, CUYO VALOR CORRESPONDE A $1,030,000 CADA UNO </v>
          </cell>
          <cell r="AK1483" t="str">
            <v>CTA COBRO 5918</v>
          </cell>
          <cell r="AL1483" t="str">
            <v>N/A</v>
          </cell>
          <cell r="AM1483" t="str">
            <v>SOLICITUD PAGO CUOTA ADMINISTRACION MES DE OCTUBRE SEDE DIRECCION REGIONAL BOGOTA</v>
          </cell>
          <cell r="AN1483">
            <v>877000</v>
          </cell>
          <cell r="AO1483">
            <v>0</v>
          </cell>
          <cell r="AP1483">
            <v>0</v>
          </cell>
          <cell r="AQ1483">
            <v>0</v>
          </cell>
          <cell r="AR1483">
            <v>0</v>
          </cell>
          <cell r="AS1483">
            <v>0</v>
          </cell>
          <cell r="AT1483">
            <v>0</v>
          </cell>
          <cell r="AU1483">
            <v>0</v>
          </cell>
          <cell r="AV1483">
            <v>0</v>
          </cell>
          <cell r="AW1483">
            <v>0</v>
          </cell>
          <cell r="AX1483">
            <v>0</v>
          </cell>
          <cell r="AY1483">
            <v>0</v>
          </cell>
          <cell r="AZ1483">
            <v>877000</v>
          </cell>
          <cell r="BA1483" t="str">
            <v>NO</v>
          </cell>
          <cell r="BB1483" t="str">
            <v>NO</v>
          </cell>
          <cell r="BC1483" t="str">
            <v>SI</v>
          </cell>
          <cell r="BD1483" t="str">
            <v>SI</v>
          </cell>
          <cell r="BE1483" t="str">
            <v>E</v>
          </cell>
          <cell r="BF1483" t="str">
            <v>NO</v>
          </cell>
          <cell r="BG1483" t="str">
            <v>PROPIEDAD HORIZONTAL</v>
          </cell>
          <cell r="BH1483">
            <v>0</v>
          </cell>
          <cell r="BI1483">
            <v>0</v>
          </cell>
          <cell r="BJ1483">
            <v>0</v>
          </cell>
          <cell r="BK1483" t="str">
            <v>EXENTO</v>
          </cell>
          <cell r="BL1483">
            <v>0</v>
          </cell>
          <cell r="BM1483">
            <v>0</v>
          </cell>
          <cell r="BN1483">
            <v>0</v>
          </cell>
          <cell r="BO1483" t="str">
            <v>EXENTO</v>
          </cell>
          <cell r="BP1483">
            <v>0</v>
          </cell>
          <cell r="BQ1483">
            <v>0</v>
          </cell>
          <cell r="BR1483">
            <v>0</v>
          </cell>
          <cell r="BS1483">
            <v>0</v>
          </cell>
          <cell r="BT1483">
            <v>0</v>
          </cell>
          <cell r="BU1483" t="str">
            <v>PROPIEDAD HORIZONTAL</v>
          </cell>
          <cell r="BV1483">
            <v>0</v>
          </cell>
          <cell r="BW1483">
            <v>0</v>
          </cell>
          <cell r="BX1483">
            <v>0</v>
          </cell>
          <cell r="BY1483">
            <v>0</v>
          </cell>
          <cell r="BZ1483">
            <v>0</v>
          </cell>
          <cell r="CA1483">
            <v>0</v>
          </cell>
          <cell r="CB1483">
            <v>0</v>
          </cell>
          <cell r="CC1483">
            <v>0</v>
          </cell>
          <cell r="CD1483">
            <v>0</v>
          </cell>
          <cell r="CE1483">
            <v>0</v>
          </cell>
          <cell r="CF1483">
            <v>877000</v>
          </cell>
          <cell r="CG1483">
            <v>41572</v>
          </cell>
          <cell r="CH1483" t="str">
            <v>RES</v>
          </cell>
          <cell r="CI1483">
            <v>394013</v>
          </cell>
          <cell r="CJ1483" t="str">
            <v>Martha Cecilia López Cortez</v>
          </cell>
          <cell r="CK1483" t="str">
            <v>S.D. OPERACIONES</v>
          </cell>
          <cell r="CL1483" t="str">
            <v>GASTOS GENERALES</v>
          </cell>
          <cell r="CM1483">
            <v>0</v>
          </cell>
          <cell r="CN1483">
            <v>0</v>
          </cell>
          <cell r="CO1483">
            <v>0</v>
          </cell>
          <cell r="CP1483">
            <v>0</v>
          </cell>
          <cell r="CQ1483" t="str">
            <v>2013-6200138413</v>
          </cell>
          <cell r="CR1483">
            <v>0</v>
          </cell>
          <cell r="CS1483">
            <v>0</v>
          </cell>
          <cell r="CT1483">
            <v>0</v>
          </cell>
          <cell r="CU1483">
            <v>0</v>
          </cell>
          <cell r="CV1483">
            <v>0</v>
          </cell>
          <cell r="CW1483">
            <v>0</v>
          </cell>
          <cell r="CX1483">
            <v>0</v>
          </cell>
          <cell r="CY1483">
            <v>0</v>
          </cell>
          <cell r="CZ1483">
            <v>0</v>
          </cell>
          <cell r="DA1483">
            <v>0</v>
          </cell>
          <cell r="DB1483">
            <v>0</v>
          </cell>
          <cell r="DC1483">
            <v>0</v>
          </cell>
          <cell r="DD1483">
            <v>0</v>
          </cell>
          <cell r="DE1483">
            <v>0</v>
          </cell>
          <cell r="DF1483">
            <v>0</v>
          </cell>
          <cell r="DG1483">
            <v>0</v>
          </cell>
          <cell r="DH1483">
            <v>0</v>
          </cell>
          <cell r="DI1483">
            <v>0</v>
          </cell>
          <cell r="DJ1483">
            <v>0</v>
          </cell>
          <cell r="DK1483">
            <v>0</v>
          </cell>
          <cell r="DL1483">
            <v>0</v>
          </cell>
          <cell r="DM1483">
            <v>0</v>
          </cell>
          <cell r="DN1483">
            <v>0</v>
          </cell>
          <cell r="DO1483">
            <v>0</v>
          </cell>
          <cell r="DP1483">
            <v>0</v>
          </cell>
          <cell r="DQ1483">
            <v>0</v>
          </cell>
          <cell r="DR1483">
            <v>0</v>
          </cell>
          <cell r="DS1483">
            <v>0</v>
          </cell>
          <cell r="DT1483">
            <v>0</v>
          </cell>
          <cell r="DU1483">
            <v>0</v>
          </cell>
          <cell r="DV1483">
            <v>0</v>
          </cell>
          <cell r="DW1483">
            <v>0</v>
          </cell>
          <cell r="DX1483">
            <v>0</v>
          </cell>
          <cell r="DY1483">
            <v>0</v>
          </cell>
          <cell r="DZ1483">
            <v>0</v>
          </cell>
          <cell r="EA1483">
            <v>0</v>
          </cell>
          <cell r="EB1483">
            <v>0</v>
          </cell>
          <cell r="EC1483">
            <v>0</v>
          </cell>
          <cell r="ED1483">
            <v>0</v>
          </cell>
          <cell r="EE1483">
            <v>0</v>
          </cell>
          <cell r="EF1483">
            <v>0</v>
          </cell>
          <cell r="EG1483">
            <v>0</v>
          </cell>
          <cell r="EH1483">
            <v>0</v>
          </cell>
          <cell r="EI1483">
            <v>0</v>
          </cell>
          <cell r="EJ1483">
            <v>0</v>
          </cell>
        </row>
        <row r="1484">
          <cell r="B1484">
            <v>1657</v>
          </cell>
          <cell r="C1484">
            <v>41572</v>
          </cell>
          <cell r="D1484">
            <v>1051</v>
          </cell>
          <cell r="E1484" t="str">
            <v>Martha L</v>
          </cell>
          <cell r="F1484">
            <v>41572</v>
          </cell>
          <cell r="G1484" t="str">
            <v>DPS</v>
          </cell>
          <cell r="H1484" t="str">
            <v>068/2013</v>
          </cell>
          <cell r="I1484">
            <v>2013</v>
          </cell>
          <cell r="J1484" t="str">
            <v>ROYAL PARK LTDA.</v>
          </cell>
          <cell r="K1484" t="str">
            <v>800.184.306-1</v>
          </cell>
          <cell r="L1484" t="str">
            <v>BOGOTÁ</v>
          </cell>
          <cell r="M1484" t="str">
            <v xml:space="preserve">CALLE 23 G 82 24 </v>
          </cell>
          <cell r="N1484" t="str">
            <v>7046398  royalparkltda@gmail.com</v>
          </cell>
          <cell r="O1484" t="str">
            <v>CONTRATAR EL SERVICIO DE ALQUILER DE ESPACIOS CON CAPACIDAD EN AUDITORIO PARA LA REALIZACIÓN DE REUNIONES ENFOCADAS A PROCESOS DE ALINEACIÓN ESTRATÉGICA Y COMUNICACIÓN ORGANIZACIONAL  (INDUCCIÓN Y REINDUCCIÓN), DEL EQUIPO HUMANO DEL DPS.</v>
          </cell>
          <cell r="P1484">
            <v>150000000</v>
          </cell>
          <cell r="Q1484">
            <v>0</v>
          </cell>
          <cell r="R1484">
            <v>150000000</v>
          </cell>
          <cell r="S1484">
            <v>502213</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t="str">
            <v>LINA MARÍA BOTERO CRUZ</v>
          </cell>
          <cell r="AJ1484" t="str">
            <v>PAGARÁ POR LOS SALONES EFECTIVAMENTE UTILIZADOS, PREVIA FACTURA.</v>
          </cell>
          <cell r="AK1484" t="str">
            <v>1002-1023-1076</v>
          </cell>
          <cell r="AL1484" t="str">
            <v>320001038491 DEL 18/07/2013</v>
          </cell>
          <cell r="AM1484" t="str">
            <v>ALQUILER SALONES CLUB DE EJECUTIVOS COMITÉ AMPLIADO SECRETARIA GENERAL REUNION DE TRABAJO DPS  AGOSTO 28,30/13 OCTUBRE 3</v>
          </cell>
          <cell r="AN1484">
            <v>970141</v>
          </cell>
          <cell r="AO1484">
            <v>0</v>
          </cell>
          <cell r="AP1484">
            <v>0</v>
          </cell>
          <cell r="AQ1484">
            <v>0</v>
          </cell>
          <cell r="AR1484">
            <v>0</v>
          </cell>
          <cell r="AS1484">
            <v>0</v>
          </cell>
          <cell r="AT1484">
            <v>0</v>
          </cell>
          <cell r="AU1484">
            <v>0</v>
          </cell>
          <cell r="AV1484">
            <v>0.16</v>
          </cell>
          <cell r="AW1484">
            <v>0</v>
          </cell>
          <cell r="AX1484">
            <v>155223</v>
          </cell>
          <cell r="AY1484">
            <v>0</v>
          </cell>
          <cell r="AZ1484">
            <v>1125364</v>
          </cell>
          <cell r="BA1484" t="str">
            <v>NO</v>
          </cell>
          <cell r="BB1484" t="str">
            <v>NO</v>
          </cell>
          <cell r="BC1484" t="str">
            <v>NO</v>
          </cell>
          <cell r="BD1484" t="str">
            <v>NO</v>
          </cell>
          <cell r="BE1484" t="str">
            <v>COMÚN</v>
          </cell>
          <cell r="BF1484" t="str">
            <v>NO</v>
          </cell>
          <cell r="BG1484" t="str">
            <v>ARRIENDO BIEN INMUEBLE</v>
          </cell>
          <cell r="BH1484">
            <v>3.5000000000000003E-2</v>
          </cell>
          <cell r="BI1484">
            <v>0</v>
          </cell>
          <cell r="BJ1484">
            <v>0</v>
          </cell>
          <cell r="BK1484" t="str">
            <v>COMÚN</v>
          </cell>
          <cell r="BL1484">
            <v>0.15</v>
          </cell>
          <cell r="BM1484">
            <v>0</v>
          </cell>
          <cell r="BN1484">
            <v>0</v>
          </cell>
          <cell r="BO1484" t="str">
            <v>BOGOTÁ ACT. 8299</v>
          </cell>
          <cell r="BP1484">
            <v>9.6600000000000002E-3</v>
          </cell>
          <cell r="BQ1484">
            <v>0</v>
          </cell>
          <cell r="BR1484">
            <v>0</v>
          </cell>
          <cell r="BS1484">
            <v>0</v>
          </cell>
          <cell r="BT1484">
            <v>0</v>
          </cell>
          <cell r="BU1484" t="str">
            <v>AUTORRETENEDOR</v>
          </cell>
          <cell r="BV1484">
            <v>0</v>
          </cell>
          <cell r="BW1484">
            <v>33955</v>
          </cell>
          <cell r="BX1484">
            <v>0</v>
          </cell>
          <cell r="BY1484">
            <v>23283</v>
          </cell>
          <cell r="BZ1484">
            <v>0</v>
          </cell>
          <cell r="CA1484">
            <v>9372</v>
          </cell>
          <cell r="CB1484">
            <v>0</v>
          </cell>
          <cell r="CC1484">
            <v>0</v>
          </cell>
          <cell r="CD1484">
            <v>0</v>
          </cell>
          <cell r="CE1484">
            <v>0</v>
          </cell>
          <cell r="CF1484">
            <v>1058754</v>
          </cell>
          <cell r="CG1484">
            <v>41572</v>
          </cell>
          <cell r="CH1484">
            <v>1051</v>
          </cell>
          <cell r="CI1484">
            <v>502213</v>
          </cell>
          <cell r="CJ1484" t="str">
            <v>Martha Cecilia López Cortez</v>
          </cell>
          <cell r="CK1484" t="str">
            <v>ARRENDAMIENTO BIENES INMUEBLES</v>
          </cell>
          <cell r="CL1484" t="str">
            <v>GASTOS GENERALES</v>
          </cell>
          <cell r="CM1484" t="str">
            <v>201361003016000068E</v>
          </cell>
          <cell r="CN1484">
            <v>0</v>
          </cell>
          <cell r="CO1484" t="str">
            <v>NO APLICA</v>
          </cell>
          <cell r="CP1484">
            <v>0</v>
          </cell>
          <cell r="CQ1484" t="str">
            <v>2013-6200163513</v>
          </cell>
          <cell r="CR1484">
            <v>0</v>
          </cell>
          <cell r="CS1484">
            <v>0</v>
          </cell>
          <cell r="CT1484">
            <v>0</v>
          </cell>
          <cell r="CU1484">
            <v>0</v>
          </cell>
          <cell r="CV1484">
            <v>0</v>
          </cell>
          <cell r="CW1484">
            <v>0</v>
          </cell>
          <cell r="CX1484">
            <v>0</v>
          </cell>
          <cell r="CY1484">
            <v>0</v>
          </cell>
          <cell r="CZ1484">
            <v>0</v>
          </cell>
          <cell r="DA1484">
            <v>0</v>
          </cell>
          <cell r="DB1484">
            <v>0</v>
          </cell>
          <cell r="DC1484">
            <v>0</v>
          </cell>
          <cell r="DD1484">
            <v>0</v>
          </cell>
          <cell r="DE1484">
            <v>0</v>
          </cell>
          <cell r="DF1484">
            <v>0</v>
          </cell>
          <cell r="DG1484">
            <v>0</v>
          </cell>
          <cell r="DH1484">
            <v>0</v>
          </cell>
          <cell r="DI1484">
            <v>0</v>
          </cell>
          <cell r="DJ1484">
            <v>0</v>
          </cell>
          <cell r="DK1484">
            <v>0</v>
          </cell>
          <cell r="DL1484">
            <v>0</v>
          </cell>
          <cell r="DM1484">
            <v>0</v>
          </cell>
          <cell r="DN1484">
            <v>0</v>
          </cell>
          <cell r="DO1484">
            <v>0</v>
          </cell>
          <cell r="DP1484">
            <v>0</v>
          </cell>
          <cell r="DQ1484">
            <v>0</v>
          </cell>
          <cell r="DR1484">
            <v>0</v>
          </cell>
          <cell r="DS1484">
            <v>0</v>
          </cell>
          <cell r="DT1484">
            <v>0</v>
          </cell>
          <cell r="DU1484">
            <v>0</v>
          </cell>
          <cell r="DV1484">
            <v>0</v>
          </cell>
          <cell r="DW1484">
            <v>0</v>
          </cell>
          <cell r="DX1484">
            <v>0</v>
          </cell>
          <cell r="DY1484">
            <v>0</v>
          </cell>
          <cell r="DZ1484">
            <v>0</v>
          </cell>
          <cell r="EA1484">
            <v>0</v>
          </cell>
          <cell r="EB1484">
            <v>0</v>
          </cell>
          <cell r="EC1484">
            <v>0</v>
          </cell>
          <cell r="ED1484">
            <v>0</v>
          </cell>
          <cell r="EE1484">
            <v>0</v>
          </cell>
          <cell r="EF1484">
            <v>0</v>
          </cell>
          <cell r="EG1484">
            <v>0</v>
          </cell>
          <cell r="EH1484">
            <v>0</v>
          </cell>
          <cell r="EI1484">
            <v>0</v>
          </cell>
          <cell r="EJ1484">
            <v>0</v>
          </cell>
        </row>
        <row r="1485">
          <cell r="B1485">
            <v>1658</v>
          </cell>
          <cell r="C1485">
            <v>41572</v>
          </cell>
          <cell r="D1485">
            <v>1052</v>
          </cell>
          <cell r="E1485" t="str">
            <v>Martha L</v>
          </cell>
          <cell r="F1485">
            <v>41572</v>
          </cell>
          <cell r="G1485" t="str">
            <v>DPS</v>
          </cell>
          <cell r="H1485" t="str">
            <v>100/12</v>
          </cell>
          <cell r="I1485">
            <v>2013</v>
          </cell>
          <cell r="J1485" t="str">
            <v>UNION TEMPORAL HAROLD ZEA E IPG MEDIABRANDS</v>
          </cell>
          <cell r="K1485" t="str">
            <v>900.552.319-7</v>
          </cell>
          <cell r="L1485" t="str">
            <v>BOGOTA</v>
          </cell>
          <cell r="M1485" t="str">
            <v>CL 70 7-78</v>
          </cell>
          <cell r="N1485" t="str">
            <v>606 8500</v>
          </cell>
          <cell r="O1485" t="str">
            <v>PRESTAR AL DPS POR SUS PROPIOS MEDIOS CON PLENA AUTONOMIA TECNICA Y ADMINISTRATIVA COMO AGENCIA CREATIVA Y/O CENTRAL DE MEDIOS LOS SERVICIOS DE CONCEPTUALIZACION, CREACION, PRODUCCION Y DIFUSIONDE CAMPAÑAS DE COMUNICACION DE OFERTA INSTITUCIONAL, PARA SER</v>
          </cell>
          <cell r="P1485">
            <v>550000000</v>
          </cell>
          <cell r="Q1485">
            <v>0</v>
          </cell>
          <cell r="R1485">
            <v>550000000</v>
          </cell>
          <cell r="S1485">
            <v>184513</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t="str">
            <v>PATRICIA PARADA CASTRO</v>
          </cell>
          <cell r="AJ1485" t="str">
            <v>EL DPS PAGARA EL VALOR DEL CONTRATO PREVIO CUMPLIMIENTO DE LOS REQUISITOS. MENSUALES CONTRA FACTURA</v>
          </cell>
          <cell r="AK1485" t="str">
            <v>CUENTA DE COBRO No 18</v>
          </cell>
          <cell r="AL1485">
            <v>0</v>
          </cell>
          <cell r="AM1485" t="str">
            <v>VALOR CORRESPONDIENTE A PAUTA DE RADIO  radio cadena nacional mes de agosto 2013</v>
          </cell>
          <cell r="AN1485">
            <v>3000000</v>
          </cell>
          <cell r="AO1485">
            <v>0</v>
          </cell>
          <cell r="AP1485">
            <v>0</v>
          </cell>
          <cell r="AQ1485">
            <v>0</v>
          </cell>
          <cell r="AR1485">
            <v>0</v>
          </cell>
          <cell r="AS1485">
            <v>0</v>
          </cell>
          <cell r="AT1485">
            <v>0</v>
          </cell>
          <cell r="AU1485">
            <v>0</v>
          </cell>
          <cell r="AV1485">
            <v>0</v>
          </cell>
          <cell r="AW1485">
            <v>0</v>
          </cell>
          <cell r="AX1485">
            <v>0</v>
          </cell>
          <cell r="AY1485">
            <v>0</v>
          </cell>
          <cell r="AZ1485">
            <v>3000000</v>
          </cell>
          <cell r="BA1485" t="str">
            <v>NO</v>
          </cell>
          <cell r="BB1485" t="str">
            <v>NO</v>
          </cell>
          <cell r="BC1485" t="str">
            <v>NO</v>
          </cell>
          <cell r="BD1485" t="str">
            <v>NO</v>
          </cell>
          <cell r="BE1485">
            <v>0</v>
          </cell>
          <cell r="BF1485">
            <v>0</v>
          </cell>
          <cell r="BG1485" t="str">
            <v>NO EFECTUAR RETENCION (DECRETO 3050-97 Y DECRETO 1514-98 ART 3</v>
          </cell>
          <cell r="BH1485">
            <v>0</v>
          </cell>
          <cell r="BI1485">
            <v>0</v>
          </cell>
          <cell r="BJ1485">
            <v>0</v>
          </cell>
          <cell r="BK1485" t="str">
            <v xml:space="preserve">E </v>
          </cell>
          <cell r="BL1485">
            <v>0</v>
          </cell>
          <cell r="BM1485">
            <v>0</v>
          </cell>
          <cell r="BN1485">
            <v>0</v>
          </cell>
          <cell r="BO1485" t="str">
            <v>INGRESOS PARA TERCEROS</v>
          </cell>
          <cell r="BP1485">
            <v>0</v>
          </cell>
          <cell r="BQ1485">
            <v>0</v>
          </cell>
          <cell r="BR1485">
            <v>0</v>
          </cell>
          <cell r="BS1485">
            <v>0</v>
          </cell>
          <cell r="BT1485">
            <v>0</v>
          </cell>
          <cell r="BU1485" t="str">
            <v>INGRESOS PARA TERCEROS</v>
          </cell>
          <cell r="BV1485">
            <v>0</v>
          </cell>
          <cell r="BW1485">
            <v>0</v>
          </cell>
          <cell r="BX1485">
            <v>0</v>
          </cell>
          <cell r="BY1485">
            <v>0</v>
          </cell>
          <cell r="BZ1485">
            <v>0</v>
          </cell>
          <cell r="CA1485">
            <v>0</v>
          </cell>
          <cell r="CB1485">
            <v>0</v>
          </cell>
          <cell r="CC1485">
            <v>0</v>
          </cell>
          <cell r="CD1485">
            <v>0</v>
          </cell>
          <cell r="CE1485">
            <v>0</v>
          </cell>
          <cell r="CF1485">
            <v>3000000</v>
          </cell>
          <cell r="CG1485">
            <v>41572</v>
          </cell>
          <cell r="CH1485">
            <v>1751</v>
          </cell>
          <cell r="CI1485">
            <v>184513</v>
          </cell>
          <cell r="CJ1485" t="str">
            <v>Martha Cecilia López Cortez</v>
          </cell>
          <cell r="CK1485" t="str">
            <v>OF COMUNICACIONES</v>
          </cell>
          <cell r="CL1485" t="str">
            <v>ORDINARIA</v>
          </cell>
          <cell r="CM1485" t="str">
            <v>201261003016000100E</v>
          </cell>
          <cell r="CN1485">
            <v>0</v>
          </cell>
          <cell r="CO1485">
            <v>0</v>
          </cell>
          <cell r="CP1485">
            <v>0</v>
          </cell>
          <cell r="CQ1485" t="str">
            <v>2013-1600163153</v>
          </cell>
          <cell r="CR1485" t="str">
            <v>UNIÓN TEMPORAL CONFORMADA POR HAROLD ZEA &amp; ASOCIADOS S A NIT 830.047.108 (70%) - IPG MEDIABRANSDS S A NIT 830.041.784-2 (30%).</v>
          </cell>
          <cell r="CS1485">
            <v>0</v>
          </cell>
          <cell r="CT1485">
            <v>0</v>
          </cell>
          <cell r="CU1485">
            <v>0</v>
          </cell>
          <cell r="CV1485">
            <v>0</v>
          </cell>
          <cell r="CW1485">
            <v>0</v>
          </cell>
          <cell r="CX1485">
            <v>0</v>
          </cell>
          <cell r="CY1485">
            <v>0</v>
          </cell>
          <cell r="CZ1485">
            <v>0</v>
          </cell>
          <cell r="DA1485">
            <v>0</v>
          </cell>
          <cell r="DB1485">
            <v>0</v>
          </cell>
          <cell r="DC1485">
            <v>0</v>
          </cell>
          <cell r="DD1485">
            <v>0</v>
          </cell>
          <cell r="DE1485">
            <v>0</v>
          </cell>
          <cell r="DF1485">
            <v>0</v>
          </cell>
          <cell r="DG1485">
            <v>0</v>
          </cell>
          <cell r="DH1485">
            <v>0</v>
          </cell>
          <cell r="DI1485">
            <v>0</v>
          </cell>
          <cell r="DJ1485">
            <v>0</v>
          </cell>
          <cell r="DK1485">
            <v>0</v>
          </cell>
          <cell r="DL1485">
            <v>0</v>
          </cell>
          <cell r="DM1485">
            <v>0</v>
          </cell>
          <cell r="DN1485">
            <v>0</v>
          </cell>
          <cell r="DO1485">
            <v>0</v>
          </cell>
          <cell r="DP1485">
            <v>0</v>
          </cell>
          <cell r="DQ1485">
            <v>0</v>
          </cell>
          <cell r="DR1485">
            <v>0</v>
          </cell>
          <cell r="DS1485">
            <v>0</v>
          </cell>
          <cell r="DT1485">
            <v>0</v>
          </cell>
          <cell r="DU1485">
            <v>0</v>
          </cell>
          <cell r="DV1485">
            <v>0</v>
          </cell>
          <cell r="DW1485">
            <v>0</v>
          </cell>
          <cell r="DX1485">
            <v>0</v>
          </cell>
          <cell r="DY1485">
            <v>0</v>
          </cell>
          <cell r="DZ1485">
            <v>0</v>
          </cell>
          <cell r="EA1485">
            <v>0</v>
          </cell>
          <cell r="EB1485">
            <v>0</v>
          </cell>
          <cell r="EC1485">
            <v>0</v>
          </cell>
          <cell r="ED1485">
            <v>0</v>
          </cell>
          <cell r="EE1485">
            <v>0</v>
          </cell>
          <cell r="EF1485">
            <v>0</v>
          </cell>
          <cell r="EG1485">
            <v>0</v>
          </cell>
          <cell r="EH1485">
            <v>0</v>
          </cell>
          <cell r="EI1485">
            <v>0</v>
          </cell>
          <cell r="EJ1485">
            <v>0</v>
          </cell>
        </row>
        <row r="1486">
          <cell r="B1486">
            <v>1659</v>
          </cell>
          <cell r="C1486">
            <v>41572</v>
          </cell>
          <cell r="D1486">
            <v>1052</v>
          </cell>
          <cell r="E1486" t="str">
            <v>Martha L</v>
          </cell>
          <cell r="F1486">
            <v>41572</v>
          </cell>
          <cell r="G1486" t="str">
            <v>DPS</v>
          </cell>
          <cell r="H1486" t="str">
            <v>100/12</v>
          </cell>
          <cell r="I1486">
            <v>2013</v>
          </cell>
          <cell r="J1486" t="str">
            <v>UNIÓN TEMPORAL HAROLD ZEA E IPG MEDIABRANDS</v>
          </cell>
          <cell r="K1486" t="str">
            <v>900.552.319-7</v>
          </cell>
          <cell r="L1486" t="str">
            <v>BOGOTÁ</v>
          </cell>
          <cell r="M1486" t="str">
            <v>CALLE 70 7-78</v>
          </cell>
          <cell r="N1486">
            <v>6068500</v>
          </cell>
          <cell r="O1486" t="str">
            <v>PRESTAR AL DPS CON PLENA AUTONOMÍA TÉCNICA Y ADMINISTRATIVA COMO AGENCIA CREATIVA Y/O CENTRAL DE MEDIOS LOS SERVICIOS DE CONCEPTUALIZACIÓN, CREACIÓN, PRODUCCIÓN Y DIFUSIÓN DE CAMPAÑAS DE COMUNICACIÓN DE OFERTA INSTITUCAIONAL, PARA SER DIVULGADAS A TRAV{ES</v>
          </cell>
          <cell r="P1486">
            <v>550000000</v>
          </cell>
          <cell r="Q1486">
            <v>0</v>
          </cell>
          <cell r="R1486">
            <v>550000000</v>
          </cell>
          <cell r="S1486" t="str">
            <v>184513</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t="str">
            <v>PATRICIA PARADO CASTRO</v>
          </cell>
          <cell r="AJ1486" t="str">
            <v>LOS PAGOS SE EFECTUARÁN MENSUALMENTE CONTRA FACTURA, PREVIO CUMPLIMIENTO DE REQUISITOS.</v>
          </cell>
          <cell r="AK1486">
            <v>10</v>
          </cell>
          <cell r="AL1486" t="str">
            <v>320000936855 DEL 7/SEP/2012</v>
          </cell>
          <cell r="AM1486" t="str">
            <v>COMISION DE MEDIOS 1%</v>
          </cell>
          <cell r="AN1486">
            <v>30000</v>
          </cell>
          <cell r="AO1486">
            <v>0</v>
          </cell>
          <cell r="AP1486">
            <v>0</v>
          </cell>
          <cell r="AQ1486">
            <v>0</v>
          </cell>
          <cell r="AR1486">
            <v>0</v>
          </cell>
          <cell r="AS1486">
            <v>0</v>
          </cell>
          <cell r="AT1486">
            <v>0</v>
          </cell>
          <cell r="AU1486">
            <v>0</v>
          </cell>
          <cell r="AV1486">
            <v>0.16</v>
          </cell>
          <cell r="AW1486">
            <v>0</v>
          </cell>
          <cell r="AX1486">
            <v>4800</v>
          </cell>
          <cell r="AY1486">
            <v>0</v>
          </cell>
          <cell r="AZ1486">
            <v>34800</v>
          </cell>
          <cell r="BA1486" t="str">
            <v>NO</v>
          </cell>
          <cell r="BB1486" t="str">
            <v>NO</v>
          </cell>
          <cell r="BC1486" t="str">
            <v>NO</v>
          </cell>
          <cell r="BD1486" t="str">
            <v>NO</v>
          </cell>
          <cell r="BE1486" t="str">
            <v>COMÚN</v>
          </cell>
          <cell r="BF1486" t="str">
            <v>NO</v>
          </cell>
          <cell r="BG1486" t="str">
            <v>COMISION</v>
          </cell>
          <cell r="BH1486">
            <v>0.11</v>
          </cell>
          <cell r="BI1486">
            <v>0</v>
          </cell>
          <cell r="BJ1486">
            <v>0</v>
          </cell>
          <cell r="BK1486" t="str">
            <v>COMÚN</v>
          </cell>
          <cell r="BL1486">
            <v>0.15</v>
          </cell>
          <cell r="BM1486">
            <v>0</v>
          </cell>
          <cell r="BN1486">
            <v>0</v>
          </cell>
          <cell r="BO1486" t="str">
            <v>BOGOTA</v>
          </cell>
          <cell r="BP1486">
            <v>9.6600000000000002E-3</v>
          </cell>
          <cell r="BQ1486">
            <v>0</v>
          </cell>
          <cell r="BR1486">
            <v>0</v>
          </cell>
          <cell r="BS1486">
            <v>0</v>
          </cell>
          <cell r="BT1486">
            <v>0</v>
          </cell>
          <cell r="BU1486" t="str">
            <v>AUTORRETENEDOR</v>
          </cell>
          <cell r="BV1486">
            <v>0</v>
          </cell>
          <cell r="BW1486">
            <v>3300</v>
          </cell>
          <cell r="BX1486">
            <v>0</v>
          </cell>
          <cell r="BY1486">
            <v>720</v>
          </cell>
          <cell r="BZ1486">
            <v>0</v>
          </cell>
          <cell r="CA1486">
            <v>290</v>
          </cell>
          <cell r="CB1486">
            <v>0</v>
          </cell>
          <cell r="CC1486">
            <v>0</v>
          </cell>
          <cell r="CD1486">
            <v>0</v>
          </cell>
          <cell r="CE1486">
            <v>0</v>
          </cell>
          <cell r="CF1486">
            <v>30490</v>
          </cell>
          <cell r="CG1486">
            <v>41572</v>
          </cell>
          <cell r="CH1486">
            <v>1052</v>
          </cell>
          <cell r="CI1486" t="str">
            <v>184513</v>
          </cell>
          <cell r="CJ1486" t="str">
            <v>Martha Cecilia López Cortez</v>
          </cell>
          <cell r="CK1486" t="str">
            <v>OTROS GASTOS POR IMPRESOS Y PUBLICACIONES</v>
          </cell>
          <cell r="CL1486" t="str">
            <v>ORDINARIA</v>
          </cell>
          <cell r="CM1486" t="str">
            <v>201261003016000100E</v>
          </cell>
          <cell r="CN1486">
            <v>0</v>
          </cell>
          <cell r="CO1486" t="str">
            <v>NO APLICA</v>
          </cell>
          <cell r="CP1486">
            <v>0</v>
          </cell>
          <cell r="CQ1486" t="str">
            <v>2013-1600163153</v>
          </cell>
          <cell r="CR1486" t="str">
            <v>UNIÓN TEMPORAL CONFORMADA POR HAROLD ZEA &amp; ASOCIADOS S A NIT 830.047.108 (70%) - IPG MEDIABRANSDS S A NIT 830.041.784-2 (30%).</v>
          </cell>
          <cell r="CS1486">
            <v>0</v>
          </cell>
          <cell r="CT1486">
            <v>0</v>
          </cell>
          <cell r="CU1486">
            <v>0</v>
          </cell>
          <cell r="CV1486">
            <v>0</v>
          </cell>
          <cell r="CW1486">
            <v>0</v>
          </cell>
          <cell r="CX1486">
            <v>0</v>
          </cell>
          <cell r="CY1486">
            <v>0</v>
          </cell>
          <cell r="CZ1486">
            <v>0</v>
          </cell>
          <cell r="DA1486">
            <v>0</v>
          </cell>
          <cell r="DB1486">
            <v>0</v>
          </cell>
          <cell r="DC1486">
            <v>0</v>
          </cell>
          <cell r="DD1486">
            <v>0</v>
          </cell>
          <cell r="DE1486">
            <v>0</v>
          </cell>
          <cell r="DF1486">
            <v>0</v>
          </cell>
          <cell r="DG1486">
            <v>0</v>
          </cell>
          <cell r="DH1486">
            <v>0</v>
          </cell>
          <cell r="DI1486">
            <v>0</v>
          </cell>
          <cell r="DJ1486">
            <v>0</v>
          </cell>
          <cell r="DK1486">
            <v>0</v>
          </cell>
          <cell r="DL1486">
            <v>0</v>
          </cell>
          <cell r="DM1486">
            <v>0</v>
          </cell>
          <cell r="DN1486">
            <v>0</v>
          </cell>
          <cell r="DO1486">
            <v>0</v>
          </cell>
          <cell r="DP1486">
            <v>0</v>
          </cell>
          <cell r="DQ1486">
            <v>0</v>
          </cell>
          <cell r="DR1486">
            <v>0</v>
          </cell>
          <cell r="DS1486">
            <v>0</v>
          </cell>
          <cell r="DT1486">
            <v>0</v>
          </cell>
          <cell r="DU1486">
            <v>0</v>
          </cell>
          <cell r="DV1486">
            <v>0</v>
          </cell>
          <cell r="DW1486">
            <v>0</v>
          </cell>
          <cell r="DX1486">
            <v>0</v>
          </cell>
          <cell r="DY1486">
            <v>0</v>
          </cell>
          <cell r="DZ1486">
            <v>0</v>
          </cell>
          <cell r="EA1486">
            <v>0</v>
          </cell>
          <cell r="EB1486">
            <v>0</v>
          </cell>
          <cell r="EC1486">
            <v>0</v>
          </cell>
          <cell r="ED1486">
            <v>0</v>
          </cell>
          <cell r="EE1486">
            <v>0</v>
          </cell>
          <cell r="EF1486">
            <v>0</v>
          </cell>
          <cell r="EG1486">
            <v>0</v>
          </cell>
          <cell r="EH1486">
            <v>0</v>
          </cell>
          <cell r="EI1486">
            <v>0</v>
          </cell>
          <cell r="EJ1486">
            <v>0</v>
          </cell>
        </row>
        <row r="1487">
          <cell r="B1487">
            <v>1662</v>
          </cell>
          <cell r="C1487">
            <v>41572</v>
          </cell>
          <cell r="D1487">
            <v>1053</v>
          </cell>
          <cell r="E1487" t="str">
            <v>Martha L</v>
          </cell>
          <cell r="F1487">
            <v>41572</v>
          </cell>
          <cell r="G1487" t="str">
            <v>DPS</v>
          </cell>
          <cell r="H1487" t="str">
            <v>026/2013</v>
          </cell>
          <cell r="I1487">
            <v>2013</v>
          </cell>
          <cell r="J1487" t="str">
            <v>RADIO TELEVISION NACIONAL DE COLOMBIA rtvc</v>
          </cell>
          <cell r="K1487" t="str">
            <v>900.002.583-6</v>
          </cell>
          <cell r="L1487" t="str">
            <v>BOGOTA</v>
          </cell>
          <cell r="M1487" t="str">
            <v>Avda Dorado ra 45 o 26-33</v>
          </cell>
          <cell r="N1487" t="str">
            <v>597 80 00</v>
          </cell>
          <cell r="O1487" t="str">
            <v>PRESTAR AL DPS LOS SERVICIOS DE PRODUCCION Y EMISION EN TODAS SUS ETAPAS DE 43 PROGRAMAS INSTITUCIONALES PAIS POSIBLE EN DIRECTO Y 5 TELECONFERENCIAS Y SU EMISION EN DIRECTO A TRAVES DEL CANAL INSTITUCIONAL.</v>
          </cell>
          <cell r="P1487">
            <v>965969458</v>
          </cell>
          <cell r="Q1487">
            <v>0</v>
          </cell>
          <cell r="R1487">
            <v>965969458</v>
          </cell>
          <cell r="S1487" t="str">
            <v>5213-3</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t="str">
            <v>PATRICIA PARADA CASTRO</v>
          </cell>
          <cell r="AJ1487" t="str">
            <v xml:space="preserve">LOS PAGOS SE EFECTUARAN MENSUALMENTE CONTRA FACTURA PRECIO CUMPLIMIENTO DE LOS RQUISITOS DE LA CLAUSULA SEGUNDA FORMA DE PAGO </v>
          </cell>
          <cell r="AK1487">
            <v>11869</v>
          </cell>
          <cell r="AL1487" t="str">
            <v>N/A</v>
          </cell>
          <cell r="AM1487" t="str">
            <v>EMISION CANAL INSTITUCIONAL PRODUCCION Y REALIZACION Y EMISION DE 43 PROGRAMAS Y 5 TELECONFERENCIAS, SEXTO PAGO POR  8 PROGRAMAS LOS DIAS 25 AGOSTO 01,08,15,22 SEPT 6,13 DE OCTUBRE/13</v>
          </cell>
          <cell r="AN1487">
            <v>24109394</v>
          </cell>
          <cell r="AO1487">
            <v>0</v>
          </cell>
          <cell r="AP1487">
            <v>0</v>
          </cell>
          <cell r="AQ1487">
            <v>0</v>
          </cell>
          <cell r="AR1487">
            <v>0</v>
          </cell>
          <cell r="AS1487">
            <v>0</v>
          </cell>
          <cell r="AT1487">
            <v>0</v>
          </cell>
          <cell r="AU1487">
            <v>0</v>
          </cell>
          <cell r="AV1487">
            <v>0.16</v>
          </cell>
          <cell r="AW1487">
            <v>0</v>
          </cell>
          <cell r="AX1487">
            <v>3857503</v>
          </cell>
          <cell r="AY1487">
            <v>0</v>
          </cell>
          <cell r="AZ1487">
            <v>27966897</v>
          </cell>
          <cell r="BA1487" t="str">
            <v>NO</v>
          </cell>
          <cell r="BB1487" t="str">
            <v>NO</v>
          </cell>
          <cell r="BC1487" t="str">
            <v>NO</v>
          </cell>
          <cell r="BD1487" t="str">
            <v>NO</v>
          </cell>
          <cell r="BE1487" t="str">
            <v>COMUN</v>
          </cell>
          <cell r="BF1487" t="str">
            <v>SI</v>
          </cell>
          <cell r="BG1487" t="str">
            <v>ENTIDAD DESCENTRALIZADA INDIRECTA DE CARÁCTER DE SOCIEDAD ENTRE ENTIDADES PUBLICAS DEL ORDEN NAL</v>
          </cell>
          <cell r="BH1487">
            <v>0</v>
          </cell>
          <cell r="BI1487">
            <v>0</v>
          </cell>
          <cell r="BJ1487">
            <v>0</v>
          </cell>
          <cell r="BK1487" t="str">
            <v>GRAN CONTRIBUYENTE</v>
          </cell>
          <cell r="BL1487">
            <v>0</v>
          </cell>
          <cell r="BM1487">
            <v>0</v>
          </cell>
          <cell r="BN1487">
            <v>0</v>
          </cell>
          <cell r="BO1487" t="str">
            <v>EXENTO</v>
          </cell>
          <cell r="BP1487">
            <v>0</v>
          </cell>
          <cell r="BQ1487">
            <v>0</v>
          </cell>
          <cell r="BR1487">
            <v>0</v>
          </cell>
          <cell r="BS1487">
            <v>0</v>
          </cell>
          <cell r="BT1487">
            <v>0</v>
          </cell>
          <cell r="BU1487" t="str">
            <v>GRAN CONTRIBUYENTE</v>
          </cell>
          <cell r="BV1487">
            <v>0</v>
          </cell>
          <cell r="BW1487">
            <v>0</v>
          </cell>
          <cell r="BX1487">
            <v>0</v>
          </cell>
          <cell r="BY1487">
            <v>0</v>
          </cell>
          <cell r="BZ1487">
            <v>0</v>
          </cell>
          <cell r="CA1487">
            <v>0</v>
          </cell>
          <cell r="CB1487">
            <v>0</v>
          </cell>
          <cell r="CC1487">
            <v>0</v>
          </cell>
          <cell r="CD1487">
            <v>0</v>
          </cell>
          <cell r="CE1487">
            <v>0</v>
          </cell>
          <cell r="CF1487">
            <v>27966897</v>
          </cell>
          <cell r="CG1487">
            <v>41572</v>
          </cell>
          <cell r="CH1487">
            <v>1053</v>
          </cell>
          <cell r="CI1487" t="str">
            <v>5213-3</v>
          </cell>
          <cell r="CJ1487" t="str">
            <v>Martha Cecilia López Cortez</v>
          </cell>
          <cell r="CK1487" t="str">
            <v>COMUNICACIONES</v>
          </cell>
          <cell r="CL1487" t="str">
            <v>GASTOS GENERALES</v>
          </cell>
          <cell r="CM1487">
            <v>0</v>
          </cell>
          <cell r="CN1487">
            <v>0</v>
          </cell>
          <cell r="CO1487" t="str">
            <v>N/A</v>
          </cell>
          <cell r="CP1487">
            <v>0</v>
          </cell>
          <cell r="CQ1487" t="str">
            <v>2013-1600163313</v>
          </cell>
          <cell r="CR1487" t="str">
            <v>Se tramita con las liquidaciones 1662 y 1663</v>
          </cell>
          <cell r="CS1487">
            <v>0</v>
          </cell>
          <cell r="CT1487">
            <v>0</v>
          </cell>
          <cell r="CU1487">
            <v>0</v>
          </cell>
          <cell r="CV1487">
            <v>0</v>
          </cell>
          <cell r="CW1487">
            <v>0</v>
          </cell>
          <cell r="CX1487">
            <v>0</v>
          </cell>
          <cell r="CY1487">
            <v>0</v>
          </cell>
          <cell r="CZ1487">
            <v>0</v>
          </cell>
          <cell r="DA1487">
            <v>0</v>
          </cell>
          <cell r="DB1487">
            <v>0</v>
          </cell>
          <cell r="DC1487">
            <v>0</v>
          </cell>
          <cell r="DD1487">
            <v>0</v>
          </cell>
          <cell r="DE1487">
            <v>0</v>
          </cell>
          <cell r="DF1487">
            <v>0</v>
          </cell>
          <cell r="DG1487">
            <v>0</v>
          </cell>
          <cell r="DH1487">
            <v>0</v>
          </cell>
          <cell r="DI1487">
            <v>0</v>
          </cell>
          <cell r="DJ1487">
            <v>0</v>
          </cell>
          <cell r="DK1487">
            <v>0</v>
          </cell>
          <cell r="DL1487">
            <v>0</v>
          </cell>
          <cell r="DM1487">
            <v>0</v>
          </cell>
          <cell r="DN1487">
            <v>0</v>
          </cell>
          <cell r="DO1487">
            <v>0</v>
          </cell>
          <cell r="DP1487">
            <v>0</v>
          </cell>
          <cell r="DQ1487">
            <v>0</v>
          </cell>
          <cell r="DR1487">
            <v>0</v>
          </cell>
          <cell r="DS1487">
            <v>0</v>
          </cell>
          <cell r="DT1487">
            <v>0</v>
          </cell>
          <cell r="DU1487">
            <v>0</v>
          </cell>
          <cell r="DV1487">
            <v>0</v>
          </cell>
          <cell r="DW1487">
            <v>0</v>
          </cell>
          <cell r="DX1487">
            <v>0</v>
          </cell>
          <cell r="DY1487">
            <v>0</v>
          </cell>
          <cell r="DZ1487">
            <v>0</v>
          </cell>
          <cell r="EA1487">
            <v>0</v>
          </cell>
          <cell r="EB1487">
            <v>0</v>
          </cell>
          <cell r="EC1487">
            <v>0</v>
          </cell>
          <cell r="ED1487">
            <v>0</v>
          </cell>
          <cell r="EE1487">
            <v>0</v>
          </cell>
          <cell r="EF1487">
            <v>0</v>
          </cell>
          <cell r="EG1487">
            <v>0</v>
          </cell>
          <cell r="EH1487">
            <v>0</v>
          </cell>
          <cell r="EI1487">
            <v>0</v>
          </cell>
          <cell r="EJ1487">
            <v>0</v>
          </cell>
        </row>
        <row r="1488">
          <cell r="B1488">
            <v>1663</v>
          </cell>
          <cell r="C1488">
            <v>41572</v>
          </cell>
          <cell r="D1488">
            <v>1053</v>
          </cell>
          <cell r="E1488" t="str">
            <v>Martha L</v>
          </cell>
          <cell r="F1488">
            <v>41572</v>
          </cell>
          <cell r="G1488" t="str">
            <v>DPS</v>
          </cell>
          <cell r="H1488" t="str">
            <v>026/2013</v>
          </cell>
          <cell r="I1488">
            <v>2013</v>
          </cell>
          <cell r="J1488" t="str">
            <v>RADIO TELEVISION NACIONAL DE COLOMBIA rtvc</v>
          </cell>
          <cell r="K1488" t="str">
            <v>900.002.583-6</v>
          </cell>
          <cell r="L1488" t="str">
            <v>BOGOTA</v>
          </cell>
          <cell r="M1488" t="str">
            <v>Avda Dorado ra 45 o 26-33</v>
          </cell>
          <cell r="N1488" t="str">
            <v>597 80 00</v>
          </cell>
          <cell r="O1488" t="str">
            <v>PRESTAR AL DPS LOS SERVICIOS DE PRODUCCION Y EMISION EN TODAS SUS ETAPAS DE 43 PROGRAMAS INSTITUCIONALES PAIS POSIBLE EN DIRECTO Y 5 TELECONFERENCIAS Y SU EMISION EN DIRECTO A TRAVES DEL CANAL INSTITUCIONAL.</v>
          </cell>
          <cell r="P1488">
            <v>965969458</v>
          </cell>
          <cell r="Q1488">
            <v>0</v>
          </cell>
          <cell r="R1488">
            <v>965969458</v>
          </cell>
          <cell r="S1488">
            <v>282913</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t="str">
            <v>PATRICIA PARADA CASTRO</v>
          </cell>
          <cell r="AJ1488" t="str">
            <v xml:space="preserve">LOS PAGOS SE EFECTUARAN MENSUALMENTE CONTRA FACTURA PRECIO CUMPLIMIENTO DE LOS RQUISITOS DE LA CLAUSULA SEGUNDA FORMA DE PAGO </v>
          </cell>
          <cell r="AK1488">
            <v>11869</v>
          </cell>
          <cell r="AL1488" t="str">
            <v>N/A</v>
          </cell>
          <cell r="AM1488" t="str">
            <v>EMISION CANAL INSTITUCIONAL PRODUCCION Y REALIZACION Y EMISION DE 43 PROGRAMAS Y 5 TELECONFERENCIAS, SEXTO PAGO POR  8 PROGRAMAS LOS DIAS 25 AGOSTO 01,08,15,22 SEPT 6,13 DE OCTUBRE/13</v>
          </cell>
          <cell r="AN1488">
            <v>112327737</v>
          </cell>
          <cell r="AO1488">
            <v>0</v>
          </cell>
          <cell r="AP1488">
            <v>0</v>
          </cell>
          <cell r="AQ1488">
            <v>0</v>
          </cell>
          <cell r="AR1488">
            <v>0</v>
          </cell>
          <cell r="AS1488">
            <v>0</v>
          </cell>
          <cell r="AT1488">
            <v>0</v>
          </cell>
          <cell r="AU1488">
            <v>0</v>
          </cell>
          <cell r="AV1488">
            <v>0.16</v>
          </cell>
          <cell r="AW1488">
            <v>0</v>
          </cell>
          <cell r="AX1488">
            <v>17972438</v>
          </cell>
          <cell r="AY1488">
            <v>0</v>
          </cell>
          <cell r="AZ1488">
            <v>130300175</v>
          </cell>
          <cell r="BA1488" t="str">
            <v>NO</v>
          </cell>
          <cell r="BB1488" t="str">
            <v>NO</v>
          </cell>
          <cell r="BC1488" t="str">
            <v>NO</v>
          </cell>
          <cell r="BD1488" t="str">
            <v>NO</v>
          </cell>
          <cell r="BE1488" t="str">
            <v>COMUN</v>
          </cell>
          <cell r="BF1488" t="str">
            <v>SI</v>
          </cell>
          <cell r="BG1488" t="str">
            <v>ENTIDAD DESCENTRALIZADA INDIRECTA DE CARÁCTER DE SOCIEDAD ENTRE ENTIDADES PUBLICAS DEL ORDEN NAL</v>
          </cell>
          <cell r="BH1488">
            <v>0</v>
          </cell>
          <cell r="BI1488">
            <v>0</v>
          </cell>
          <cell r="BJ1488">
            <v>0</v>
          </cell>
          <cell r="BK1488" t="str">
            <v>GRAN CONTRIBUYENTE</v>
          </cell>
          <cell r="BL1488">
            <v>0</v>
          </cell>
          <cell r="BM1488">
            <v>0</v>
          </cell>
          <cell r="BN1488">
            <v>0</v>
          </cell>
          <cell r="BO1488" t="str">
            <v>EXENTO</v>
          </cell>
          <cell r="BP1488">
            <v>0</v>
          </cell>
          <cell r="BQ1488">
            <v>0</v>
          </cell>
          <cell r="BR1488">
            <v>0</v>
          </cell>
          <cell r="BS1488">
            <v>0</v>
          </cell>
          <cell r="BT1488">
            <v>0</v>
          </cell>
          <cell r="BU1488" t="str">
            <v>GRAN CONTRIBUYENTE</v>
          </cell>
          <cell r="BV1488">
            <v>0</v>
          </cell>
          <cell r="BW1488">
            <v>0</v>
          </cell>
          <cell r="BX1488">
            <v>0</v>
          </cell>
          <cell r="BY1488">
            <v>0</v>
          </cell>
          <cell r="BZ1488">
            <v>0</v>
          </cell>
          <cell r="CA1488">
            <v>0</v>
          </cell>
          <cell r="CB1488">
            <v>0</v>
          </cell>
          <cell r="CC1488">
            <v>0</v>
          </cell>
          <cell r="CD1488">
            <v>0</v>
          </cell>
          <cell r="CE1488">
            <v>0</v>
          </cell>
          <cell r="CF1488">
            <v>130300175</v>
          </cell>
          <cell r="CG1488">
            <v>41572</v>
          </cell>
          <cell r="CH1488">
            <v>1053</v>
          </cell>
          <cell r="CI1488">
            <v>282913</v>
          </cell>
          <cell r="CJ1488" t="str">
            <v>Martha Cecilia López Cortez</v>
          </cell>
          <cell r="CK1488" t="str">
            <v>COMUNICACIONES</v>
          </cell>
          <cell r="CL1488" t="str">
            <v>GASTOS GENERALES</v>
          </cell>
          <cell r="CM1488">
            <v>0</v>
          </cell>
          <cell r="CN1488">
            <v>0</v>
          </cell>
          <cell r="CO1488" t="str">
            <v>N/A</v>
          </cell>
          <cell r="CP1488">
            <v>0</v>
          </cell>
          <cell r="CQ1488" t="str">
            <v>2013-1600163313</v>
          </cell>
          <cell r="CR1488" t="str">
            <v>Se tramita con las liquidaciones 1662 y 1663</v>
          </cell>
          <cell r="CS1488">
            <v>0</v>
          </cell>
          <cell r="CT1488">
            <v>0</v>
          </cell>
          <cell r="CU1488">
            <v>0</v>
          </cell>
          <cell r="CV1488">
            <v>0</v>
          </cell>
          <cell r="CW1488">
            <v>0</v>
          </cell>
          <cell r="CX1488">
            <v>0</v>
          </cell>
          <cell r="CY1488">
            <v>0</v>
          </cell>
          <cell r="CZ1488">
            <v>0</v>
          </cell>
          <cell r="DA1488">
            <v>0</v>
          </cell>
          <cell r="DB1488">
            <v>0</v>
          </cell>
          <cell r="DC1488">
            <v>0</v>
          </cell>
          <cell r="DD1488">
            <v>0</v>
          </cell>
          <cell r="DE1488">
            <v>0</v>
          </cell>
          <cell r="DF1488">
            <v>0</v>
          </cell>
          <cell r="DG1488">
            <v>0</v>
          </cell>
          <cell r="DH1488">
            <v>0</v>
          </cell>
          <cell r="DI1488">
            <v>0</v>
          </cell>
          <cell r="DJ1488">
            <v>0</v>
          </cell>
          <cell r="DK1488">
            <v>0</v>
          </cell>
          <cell r="DL1488">
            <v>0</v>
          </cell>
          <cell r="DM1488">
            <v>0</v>
          </cell>
          <cell r="DN1488">
            <v>0</v>
          </cell>
          <cell r="DO1488">
            <v>0</v>
          </cell>
          <cell r="DP1488">
            <v>0</v>
          </cell>
          <cell r="DQ1488">
            <v>0</v>
          </cell>
          <cell r="DR1488">
            <v>0</v>
          </cell>
          <cell r="DS1488">
            <v>0</v>
          </cell>
          <cell r="DT1488">
            <v>0</v>
          </cell>
          <cell r="DU1488">
            <v>0</v>
          </cell>
          <cell r="DV1488">
            <v>0</v>
          </cell>
          <cell r="DW1488">
            <v>0</v>
          </cell>
          <cell r="DX1488">
            <v>0</v>
          </cell>
          <cell r="DY1488">
            <v>0</v>
          </cell>
          <cell r="DZ1488">
            <v>0</v>
          </cell>
          <cell r="EA1488">
            <v>0</v>
          </cell>
          <cell r="EB1488">
            <v>0</v>
          </cell>
          <cell r="EC1488">
            <v>0</v>
          </cell>
          <cell r="ED1488">
            <v>0</v>
          </cell>
          <cell r="EE1488">
            <v>0</v>
          </cell>
          <cell r="EF1488">
            <v>0</v>
          </cell>
          <cell r="EG1488">
            <v>0</v>
          </cell>
          <cell r="EH1488">
            <v>0</v>
          </cell>
          <cell r="EI1488">
            <v>0</v>
          </cell>
          <cell r="EJ1488">
            <v>0</v>
          </cell>
        </row>
        <row r="1489">
          <cell r="B1489">
            <v>1664</v>
          </cell>
          <cell r="C1489">
            <v>41572</v>
          </cell>
          <cell r="D1489">
            <v>1055</v>
          </cell>
          <cell r="E1489" t="str">
            <v>Martha L</v>
          </cell>
          <cell r="F1489">
            <v>41572</v>
          </cell>
          <cell r="G1489" t="str">
            <v>DPS</v>
          </cell>
          <cell r="H1489" t="str">
            <v>63/2012</v>
          </cell>
          <cell r="I1489">
            <v>2013</v>
          </cell>
          <cell r="J1489" t="str">
            <v>BANCO DAVIVIENDA S.A.</v>
          </cell>
          <cell r="K1489" t="str">
            <v>860.034.313-7</v>
          </cell>
          <cell r="L1489" t="str">
            <v>BOGOTÁ</v>
          </cell>
          <cell r="M1489">
            <v>0</v>
          </cell>
          <cell r="N1489">
            <v>0</v>
          </cell>
          <cell r="O1489" t="str">
            <v>EL BANCO SE OBLIGA A PRESTAR EL SERVICIO FINANCIERO DE ENTREGA DE LAS TRANSFERENCIAS MONETARIAS A LOS BENEFICIARIOS DEL SECTOR DE LA INCLUSION SOCIAL, PARA EL GRUPO 2 DE ACUERDO CON EL ANEXO 6 Y 8 DE LA CONVOCATORIA 07 DE 2012.</v>
          </cell>
          <cell r="P1489">
            <v>65284150400</v>
          </cell>
          <cell r="Q1489">
            <v>0</v>
          </cell>
          <cell r="R1489">
            <v>65284150400</v>
          </cell>
          <cell r="S1489">
            <v>5313</v>
          </cell>
          <cell r="T1489">
            <v>0</v>
          </cell>
          <cell r="U1489">
            <v>0</v>
          </cell>
          <cell r="V1489">
            <v>0</v>
          </cell>
          <cell r="W1489">
            <v>1278068118</v>
          </cell>
          <cell r="X1489">
            <v>0</v>
          </cell>
          <cell r="Y1489">
            <v>1278068118</v>
          </cell>
          <cell r="Z1489">
            <v>0</v>
          </cell>
          <cell r="AA1489">
            <v>0</v>
          </cell>
          <cell r="AB1489">
            <v>0</v>
          </cell>
          <cell r="AC1489">
            <v>0</v>
          </cell>
          <cell r="AD1489">
            <v>0</v>
          </cell>
          <cell r="AE1489">
            <v>0</v>
          </cell>
          <cell r="AF1489">
            <v>0</v>
          </cell>
          <cell r="AG1489">
            <v>0</v>
          </cell>
          <cell r="AH1489">
            <v>0</v>
          </cell>
          <cell r="AI1489" t="str">
            <v>PAOLA ANDREA VANEGS RODRIGUEZ</v>
          </cell>
          <cell r="AJ1489" t="str">
            <v>CUENTA DE COBRO</v>
          </cell>
          <cell r="AK1489" t="str">
            <v>13-321</v>
          </cell>
          <cell r="AL1489" t="str">
            <v>N/A</v>
          </cell>
          <cell r="AM1489" t="str">
            <v>COMISION POR SERVICIO DE PAGO DE LAS TRASFERENCIAS MONETARIAS PROGRAMA JOVENES EN ACCION 1338 PAGOS</v>
          </cell>
          <cell r="AN1489">
            <v>8014620</v>
          </cell>
          <cell r="AO1489">
            <v>0</v>
          </cell>
          <cell r="AP1489">
            <v>0</v>
          </cell>
          <cell r="AQ1489">
            <v>0</v>
          </cell>
          <cell r="AR1489">
            <v>0</v>
          </cell>
          <cell r="AS1489">
            <v>0</v>
          </cell>
          <cell r="AT1489">
            <v>0</v>
          </cell>
          <cell r="AU1489">
            <v>0</v>
          </cell>
          <cell r="AV1489">
            <v>0.16</v>
          </cell>
          <cell r="AW1489">
            <v>0</v>
          </cell>
          <cell r="AX1489">
            <v>1282339</v>
          </cell>
          <cell r="AY1489">
            <v>0</v>
          </cell>
          <cell r="AZ1489">
            <v>9296959</v>
          </cell>
          <cell r="BA1489" t="str">
            <v>SI</v>
          </cell>
          <cell r="BB1489" t="str">
            <v>NO</v>
          </cell>
          <cell r="BC1489" t="str">
            <v>NO</v>
          </cell>
          <cell r="BD1489" t="str">
            <v>NO</v>
          </cell>
          <cell r="BE1489" t="str">
            <v>COMUN - GRAN CONTRIUBUYENTE</v>
          </cell>
          <cell r="BF1489" t="str">
            <v>NO</v>
          </cell>
          <cell r="BG1489" t="str">
            <v>AUTORRETENEDOR</v>
          </cell>
          <cell r="BH1489">
            <v>0</v>
          </cell>
          <cell r="BI1489">
            <v>0</v>
          </cell>
          <cell r="BJ1489">
            <v>0</v>
          </cell>
          <cell r="BK1489" t="str">
            <v>GRAN CONTRIBUYENTE</v>
          </cell>
          <cell r="BL1489">
            <v>0</v>
          </cell>
          <cell r="BM1489">
            <v>0</v>
          </cell>
          <cell r="BN1489">
            <v>0</v>
          </cell>
          <cell r="BO1489" t="str">
            <v>BOGOTA</v>
          </cell>
          <cell r="BP1489">
            <v>1.1039999999999999E-2</v>
          </cell>
          <cell r="BQ1489">
            <v>0</v>
          </cell>
          <cell r="BR1489">
            <v>0</v>
          </cell>
          <cell r="BS1489">
            <v>0</v>
          </cell>
          <cell r="BT1489">
            <v>0</v>
          </cell>
          <cell r="BU1489" t="str">
            <v>AUTORRETENEDOR</v>
          </cell>
          <cell r="BV1489">
            <v>0</v>
          </cell>
          <cell r="BW1489">
            <v>0</v>
          </cell>
          <cell r="BX1489">
            <v>0</v>
          </cell>
          <cell r="BY1489">
            <v>0</v>
          </cell>
          <cell r="BZ1489">
            <v>0</v>
          </cell>
          <cell r="CA1489">
            <v>88481</v>
          </cell>
          <cell r="CB1489">
            <v>0</v>
          </cell>
          <cell r="CC1489">
            <v>0</v>
          </cell>
          <cell r="CD1489">
            <v>0</v>
          </cell>
          <cell r="CE1489">
            <v>0</v>
          </cell>
          <cell r="CF1489">
            <v>9208478</v>
          </cell>
          <cell r="CG1489">
            <v>41572</v>
          </cell>
          <cell r="CH1489">
            <v>1055</v>
          </cell>
          <cell r="CI1489">
            <v>5313</v>
          </cell>
          <cell r="CJ1489" t="str">
            <v>Martha Cecilia López Cortez</v>
          </cell>
          <cell r="CK1489" t="str">
            <v>PREVENCION ATENCION A LA POBLACION DESPLAZADA</v>
          </cell>
          <cell r="CL1489" t="str">
            <v>ORDINARIA</v>
          </cell>
          <cell r="CM1489" t="str">
            <v>SIN EXPEDIENTE</v>
          </cell>
          <cell r="CN1489">
            <v>0</v>
          </cell>
          <cell r="CO1489" t="str">
            <v>NO APLICA</v>
          </cell>
          <cell r="CP1489">
            <v>0</v>
          </cell>
          <cell r="CQ1489" t="str">
            <v>2013-3000163483</v>
          </cell>
          <cell r="CR1489">
            <v>0</v>
          </cell>
          <cell r="CS1489">
            <v>0</v>
          </cell>
          <cell r="CT1489">
            <v>0</v>
          </cell>
          <cell r="CU1489">
            <v>0</v>
          </cell>
          <cell r="CV1489">
            <v>0</v>
          </cell>
          <cell r="CW1489">
            <v>0</v>
          </cell>
          <cell r="CX1489">
            <v>0</v>
          </cell>
          <cell r="CY1489">
            <v>0</v>
          </cell>
          <cell r="CZ1489">
            <v>0</v>
          </cell>
          <cell r="DA1489">
            <v>0</v>
          </cell>
          <cell r="DB1489">
            <v>0</v>
          </cell>
          <cell r="DC1489">
            <v>0</v>
          </cell>
          <cell r="DD1489">
            <v>0</v>
          </cell>
          <cell r="DE1489">
            <v>0</v>
          </cell>
          <cell r="DF1489">
            <v>0</v>
          </cell>
          <cell r="DG1489">
            <v>0</v>
          </cell>
          <cell r="DH1489">
            <v>0</v>
          </cell>
          <cell r="DI1489">
            <v>0</v>
          </cell>
          <cell r="DJ1489">
            <v>0</v>
          </cell>
          <cell r="DK1489">
            <v>0</v>
          </cell>
          <cell r="DL1489">
            <v>0</v>
          </cell>
          <cell r="DM1489">
            <v>0</v>
          </cell>
          <cell r="DN1489">
            <v>0</v>
          </cell>
          <cell r="DO1489">
            <v>0</v>
          </cell>
          <cell r="DP1489">
            <v>0</v>
          </cell>
          <cell r="DQ1489">
            <v>0</v>
          </cell>
          <cell r="DR1489">
            <v>0</v>
          </cell>
          <cell r="DS1489">
            <v>0</v>
          </cell>
          <cell r="DT1489">
            <v>0</v>
          </cell>
          <cell r="DU1489">
            <v>0</v>
          </cell>
          <cell r="DV1489">
            <v>0</v>
          </cell>
          <cell r="DW1489">
            <v>0</v>
          </cell>
          <cell r="DX1489">
            <v>0</v>
          </cell>
          <cell r="DY1489">
            <v>0</v>
          </cell>
          <cell r="DZ1489">
            <v>0</v>
          </cell>
          <cell r="EA1489">
            <v>0</v>
          </cell>
          <cell r="EB1489">
            <v>0</v>
          </cell>
          <cell r="EC1489">
            <v>0</v>
          </cell>
          <cell r="ED1489">
            <v>0</v>
          </cell>
          <cell r="EE1489">
            <v>0</v>
          </cell>
          <cell r="EF1489">
            <v>0</v>
          </cell>
          <cell r="EG1489">
            <v>0</v>
          </cell>
          <cell r="EH1489">
            <v>0</v>
          </cell>
          <cell r="EI1489">
            <v>0</v>
          </cell>
          <cell r="EJ1489">
            <v>0</v>
          </cell>
        </row>
        <row r="1490">
          <cell r="B1490">
            <v>1665</v>
          </cell>
          <cell r="C1490">
            <v>41572</v>
          </cell>
          <cell r="D1490">
            <v>1056</v>
          </cell>
          <cell r="E1490" t="str">
            <v>Martha L</v>
          </cell>
          <cell r="F1490">
            <v>41572</v>
          </cell>
          <cell r="G1490" t="str">
            <v>DPS</v>
          </cell>
          <cell r="H1490" t="str">
            <v>63/2012</v>
          </cell>
          <cell r="I1490">
            <v>2013</v>
          </cell>
          <cell r="J1490" t="str">
            <v>BANCO DAVIVIENDA S.A.</v>
          </cell>
          <cell r="K1490" t="str">
            <v>860.034.313-7</v>
          </cell>
          <cell r="L1490" t="str">
            <v>BOGOTÁ</v>
          </cell>
          <cell r="M1490">
            <v>0</v>
          </cell>
          <cell r="N1490">
            <v>0</v>
          </cell>
          <cell r="O1490" t="str">
            <v>EL BANCO SE OBLIGA A PRESTAR EL SERVICIO FINANCIERO DE ENTREGA DE LAS TRANSFERENCIAS MONETARIAS A LOS BENEFICIARIOS DEL SECTOR DE LA INCLUSION SOCIAL, PARA EL GRUPO 2 DE ACUERDO CON EL ANEXO 6 Y 8 DE LA CONVOCATORIA 07 DE 2012.</v>
          </cell>
          <cell r="P1490">
            <v>65284150400</v>
          </cell>
          <cell r="Q1490">
            <v>0</v>
          </cell>
          <cell r="R1490">
            <v>65284150400</v>
          </cell>
          <cell r="S1490">
            <v>5313</v>
          </cell>
          <cell r="T1490">
            <v>0</v>
          </cell>
          <cell r="U1490">
            <v>0</v>
          </cell>
          <cell r="V1490">
            <v>0</v>
          </cell>
          <cell r="W1490">
            <v>1278068118</v>
          </cell>
          <cell r="X1490">
            <v>0</v>
          </cell>
          <cell r="Y1490">
            <v>1278068118</v>
          </cell>
          <cell r="Z1490">
            <v>0</v>
          </cell>
          <cell r="AA1490">
            <v>0</v>
          </cell>
          <cell r="AB1490">
            <v>0</v>
          </cell>
          <cell r="AC1490">
            <v>0</v>
          </cell>
          <cell r="AD1490">
            <v>0</v>
          </cell>
          <cell r="AE1490">
            <v>0</v>
          </cell>
          <cell r="AF1490">
            <v>0</v>
          </cell>
          <cell r="AG1490">
            <v>0</v>
          </cell>
          <cell r="AH1490">
            <v>0</v>
          </cell>
          <cell r="AI1490" t="str">
            <v>PAOLA ANDREA VANEGS RODRIGUEZ</v>
          </cell>
          <cell r="AJ1490" t="str">
            <v>CUENTA DE COBRO</v>
          </cell>
          <cell r="AK1490" t="str">
            <v>13-391</v>
          </cell>
          <cell r="AL1490" t="str">
            <v>N/A</v>
          </cell>
          <cell r="AM1490" t="str">
            <v>COMISION POR SERVICIO DE PAGO DE LAS TRASFERENCIA MONETARIAS DEL PROGRAMA JOVENES EN ACCION 2690 PAGOS</v>
          </cell>
          <cell r="AN1490">
            <v>16113100</v>
          </cell>
          <cell r="AO1490">
            <v>0</v>
          </cell>
          <cell r="AP1490">
            <v>0</v>
          </cell>
          <cell r="AQ1490">
            <v>0</v>
          </cell>
          <cell r="AR1490">
            <v>0</v>
          </cell>
          <cell r="AS1490">
            <v>0</v>
          </cell>
          <cell r="AT1490">
            <v>0</v>
          </cell>
          <cell r="AU1490">
            <v>0</v>
          </cell>
          <cell r="AV1490">
            <v>0.16</v>
          </cell>
          <cell r="AW1490">
            <v>0</v>
          </cell>
          <cell r="AX1490">
            <v>2578096</v>
          </cell>
          <cell r="AY1490">
            <v>0</v>
          </cell>
          <cell r="AZ1490">
            <v>18691196</v>
          </cell>
          <cell r="BA1490" t="str">
            <v>SI</v>
          </cell>
          <cell r="BB1490" t="str">
            <v>NO</v>
          </cell>
          <cell r="BC1490" t="str">
            <v>NO</v>
          </cell>
          <cell r="BD1490" t="str">
            <v>NO</v>
          </cell>
          <cell r="BE1490" t="str">
            <v>COMUN - GRAN CONTRIUBUYENTE</v>
          </cell>
          <cell r="BF1490" t="str">
            <v>NO</v>
          </cell>
          <cell r="BG1490" t="str">
            <v>AUTORRETENEDOR</v>
          </cell>
          <cell r="BH1490">
            <v>0</v>
          </cell>
          <cell r="BI1490">
            <v>0</v>
          </cell>
          <cell r="BJ1490">
            <v>0</v>
          </cell>
          <cell r="BK1490" t="str">
            <v>GRAN CONTRIBUYENTE</v>
          </cell>
          <cell r="BL1490">
            <v>0</v>
          </cell>
          <cell r="BM1490">
            <v>0</v>
          </cell>
          <cell r="BN1490">
            <v>0</v>
          </cell>
          <cell r="BO1490" t="str">
            <v>BOGOTA</v>
          </cell>
          <cell r="BP1490">
            <v>1.1039999999999999E-2</v>
          </cell>
          <cell r="BQ1490">
            <v>0</v>
          </cell>
          <cell r="BR1490">
            <v>0</v>
          </cell>
          <cell r="BS1490">
            <v>0</v>
          </cell>
          <cell r="BT1490">
            <v>0</v>
          </cell>
          <cell r="BU1490" t="str">
            <v>AUTORRETENEDOR</v>
          </cell>
          <cell r="BV1490">
            <v>0</v>
          </cell>
          <cell r="BW1490">
            <v>0</v>
          </cell>
          <cell r="BX1490">
            <v>0</v>
          </cell>
          <cell r="BY1490">
            <v>0</v>
          </cell>
          <cell r="BZ1490">
            <v>0</v>
          </cell>
          <cell r="CA1490">
            <v>177889</v>
          </cell>
          <cell r="CB1490">
            <v>0</v>
          </cell>
          <cell r="CC1490">
            <v>0</v>
          </cell>
          <cell r="CD1490">
            <v>0</v>
          </cell>
          <cell r="CE1490">
            <v>0</v>
          </cell>
          <cell r="CF1490">
            <v>18513307</v>
          </cell>
          <cell r="CG1490">
            <v>41572</v>
          </cell>
          <cell r="CH1490">
            <v>1056</v>
          </cell>
          <cell r="CI1490">
            <v>5313</v>
          </cell>
          <cell r="CJ1490" t="str">
            <v>Martha Cecilia López Cortez</v>
          </cell>
          <cell r="CK1490" t="str">
            <v>PREVENCION ATENCION A LA POBLACION DESPLAZADA</v>
          </cell>
          <cell r="CL1490" t="str">
            <v>ORDINARIA</v>
          </cell>
          <cell r="CM1490" t="str">
            <v>SIN EXPEDIENTE</v>
          </cell>
          <cell r="CN1490">
            <v>0</v>
          </cell>
          <cell r="CO1490" t="str">
            <v>NO APLICA</v>
          </cell>
          <cell r="CP1490">
            <v>0</v>
          </cell>
          <cell r="CQ1490" t="str">
            <v>2013-3000163543</v>
          </cell>
          <cell r="CR1490">
            <v>0</v>
          </cell>
          <cell r="CS1490">
            <v>0</v>
          </cell>
          <cell r="CT1490">
            <v>0</v>
          </cell>
          <cell r="CU1490">
            <v>0</v>
          </cell>
          <cell r="CV1490">
            <v>0</v>
          </cell>
          <cell r="CW1490">
            <v>0</v>
          </cell>
          <cell r="CX1490">
            <v>0</v>
          </cell>
          <cell r="CY1490">
            <v>0</v>
          </cell>
          <cell r="CZ1490">
            <v>0</v>
          </cell>
          <cell r="DA1490">
            <v>0</v>
          </cell>
          <cell r="DB1490">
            <v>0</v>
          </cell>
          <cell r="DC1490">
            <v>0</v>
          </cell>
          <cell r="DD1490">
            <v>0</v>
          </cell>
          <cell r="DE1490">
            <v>0</v>
          </cell>
          <cell r="DF1490">
            <v>0</v>
          </cell>
          <cell r="DG1490">
            <v>0</v>
          </cell>
          <cell r="DH1490">
            <v>0</v>
          </cell>
          <cell r="DI1490">
            <v>0</v>
          </cell>
          <cell r="DJ1490">
            <v>0</v>
          </cell>
          <cell r="DK1490">
            <v>0</v>
          </cell>
          <cell r="DL1490">
            <v>0</v>
          </cell>
          <cell r="DM1490">
            <v>0</v>
          </cell>
          <cell r="DN1490">
            <v>0</v>
          </cell>
          <cell r="DO1490">
            <v>0</v>
          </cell>
          <cell r="DP1490">
            <v>0</v>
          </cell>
          <cell r="DQ1490">
            <v>0</v>
          </cell>
          <cell r="DR1490">
            <v>0</v>
          </cell>
          <cell r="DS1490">
            <v>0</v>
          </cell>
          <cell r="DT1490">
            <v>0</v>
          </cell>
          <cell r="DU1490">
            <v>0</v>
          </cell>
          <cell r="DV1490">
            <v>0</v>
          </cell>
          <cell r="DW1490">
            <v>0</v>
          </cell>
          <cell r="DX1490">
            <v>0</v>
          </cell>
          <cell r="DY1490">
            <v>0</v>
          </cell>
          <cell r="DZ1490">
            <v>0</v>
          </cell>
          <cell r="EA1490">
            <v>0</v>
          </cell>
          <cell r="EB1490">
            <v>0</v>
          </cell>
          <cell r="EC1490">
            <v>0</v>
          </cell>
          <cell r="ED1490">
            <v>0</v>
          </cell>
          <cell r="EE1490">
            <v>0</v>
          </cell>
          <cell r="EF1490">
            <v>0</v>
          </cell>
          <cell r="EG1490">
            <v>0</v>
          </cell>
          <cell r="EH1490">
            <v>0</v>
          </cell>
          <cell r="EI1490">
            <v>0</v>
          </cell>
          <cell r="EJ1490">
            <v>0</v>
          </cell>
        </row>
        <row r="1491">
          <cell r="B1491">
            <v>1671</v>
          </cell>
          <cell r="C1491">
            <v>41572</v>
          </cell>
          <cell r="D1491">
            <v>1059</v>
          </cell>
          <cell r="E1491" t="str">
            <v>Martha L</v>
          </cell>
          <cell r="F1491">
            <v>41572</v>
          </cell>
          <cell r="G1491" t="str">
            <v>DPS</v>
          </cell>
          <cell r="H1491" t="str">
            <v>100/13</v>
          </cell>
          <cell r="I1491">
            <v>2013</v>
          </cell>
          <cell r="J1491" t="str">
            <v>SECRETARIADO DIOCESANO DE PASTORAL SOCIAL</v>
          </cell>
          <cell r="K1491" t="str">
            <v>800,191,896-2</v>
          </cell>
          <cell r="L1491" t="str">
            <v>APARTADO</v>
          </cell>
          <cell r="M1491" t="str">
            <v>CL 100 94 A 07 BRR LA CHINITA</v>
          </cell>
          <cell r="N1491" t="str">
            <v>8 280 844</v>
          </cell>
          <cell r="O1491" t="str">
            <v xml:space="preserve">AUNAR ESFUERZOS ENTRE EL DPS Y EL SECRETARIADO DIOCESANO CON LA FINALIDAD DE CONTRIBUIR AL FORTALECIMIENTO CULTURAL CON ENFOQUE PSICOSOCIAL DIFERENCIAL A LAS COMUNIDADES INDIGENAS DE LAS PALMAS, LAS PLAYAS, LAS COQUERAS  (CIAKORO) Y LA COMUNIDAD INDIGENA </v>
          </cell>
          <cell r="P1491">
            <v>181000000</v>
          </cell>
          <cell r="Q1491">
            <v>0</v>
          </cell>
          <cell r="R1491">
            <v>181000000</v>
          </cell>
          <cell r="S1491">
            <v>672113</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t="str">
            <v>ERIKA PATRICIA RUEDA ZULETA</v>
          </cell>
          <cell r="AJ1491" t="str">
            <v>1ER DESEMBOLSO 10% (18,100,000); 2DO DESMBOLSO 40% (72,400,000); 3ER DESEMBOLSO 45% (81,450,000) ; ULTIMO DESEMBOLSO  5% (9,050,000). De los aportes del dps</v>
          </cell>
          <cell r="AK1491" t="str">
            <v>CUENTA DE COBRO</v>
          </cell>
          <cell r="AL1491">
            <v>0</v>
          </cell>
          <cell r="AM1491" t="str">
            <v>SOLICITUD SEGUNDO DESEMBOLSO EQUIVALENTE AL 40% DEL VALOR APORTADO POR EL DPS.</v>
          </cell>
          <cell r="AN1491">
            <v>72400000</v>
          </cell>
          <cell r="AO1491">
            <v>0</v>
          </cell>
          <cell r="AP1491">
            <v>0</v>
          </cell>
          <cell r="AQ1491">
            <v>0</v>
          </cell>
          <cell r="AR1491">
            <v>0</v>
          </cell>
          <cell r="AS1491">
            <v>0</v>
          </cell>
          <cell r="AT1491">
            <v>0</v>
          </cell>
          <cell r="AU1491">
            <v>0</v>
          </cell>
          <cell r="AV1491">
            <v>0</v>
          </cell>
          <cell r="AW1491">
            <v>0</v>
          </cell>
          <cell r="AX1491">
            <v>0</v>
          </cell>
          <cell r="AY1491">
            <v>0</v>
          </cell>
          <cell r="AZ1491">
            <v>72400000</v>
          </cell>
          <cell r="BA1491" t="str">
            <v>NO</v>
          </cell>
          <cell r="BB1491" t="str">
            <v>ESPECIAL</v>
          </cell>
          <cell r="BC1491" t="str">
            <v>SI</v>
          </cell>
          <cell r="BD1491" t="str">
            <v>NO</v>
          </cell>
          <cell r="BE1491" t="str">
            <v>NO RESPONSABLE</v>
          </cell>
          <cell r="BF1491" t="str">
            <v>NO</v>
          </cell>
          <cell r="BG1491" t="str">
            <v>ENTIDAD SIN ANIMO DE LUCRO</v>
          </cell>
          <cell r="BH1491">
            <v>0</v>
          </cell>
          <cell r="BI1491">
            <v>0</v>
          </cell>
          <cell r="BJ1491">
            <v>0</v>
          </cell>
          <cell r="BK1491" t="str">
            <v>CONVENIO DE COOPERACION</v>
          </cell>
          <cell r="BL1491">
            <v>0</v>
          </cell>
          <cell r="BM1491">
            <v>0</v>
          </cell>
          <cell r="BN1491">
            <v>0</v>
          </cell>
          <cell r="BO1491" t="str">
            <v>CONVENIO DE COOPERACION NO GENERA INGRESO PARA EL CONTRATISTA</v>
          </cell>
          <cell r="BP1491">
            <v>0</v>
          </cell>
          <cell r="BQ1491">
            <v>0</v>
          </cell>
          <cell r="BR1491">
            <v>0</v>
          </cell>
          <cell r="BS1491">
            <v>0</v>
          </cell>
          <cell r="BT1491">
            <v>0</v>
          </cell>
          <cell r="BU1491" t="str">
            <v>NO APLICA S/N DCRTO 2818/13</v>
          </cell>
          <cell r="BV1491">
            <v>0</v>
          </cell>
          <cell r="BW1491">
            <v>0</v>
          </cell>
          <cell r="BX1491">
            <v>0</v>
          </cell>
          <cell r="BY1491">
            <v>0</v>
          </cell>
          <cell r="BZ1491">
            <v>0</v>
          </cell>
          <cell r="CA1491">
            <v>0</v>
          </cell>
          <cell r="CB1491">
            <v>0</v>
          </cell>
          <cell r="CC1491">
            <v>0</v>
          </cell>
          <cell r="CD1491">
            <v>0</v>
          </cell>
          <cell r="CE1491">
            <v>0</v>
          </cell>
          <cell r="CF1491">
            <v>72400000</v>
          </cell>
          <cell r="CG1491">
            <v>41572</v>
          </cell>
          <cell r="CH1491">
            <v>1059</v>
          </cell>
          <cell r="CI1491">
            <v>672113</v>
          </cell>
          <cell r="CJ1491" t="str">
            <v>Martha Cecilia López Cortez</v>
          </cell>
          <cell r="CK1491" t="str">
            <v>DIRECCION PROGRAMAS ESPECIALES</v>
          </cell>
          <cell r="CL1491" t="str">
            <v>ORDINARIA</v>
          </cell>
          <cell r="CM1491" t="str">
            <v>201361003204000100E</v>
          </cell>
          <cell r="CN1491">
            <v>0</v>
          </cell>
          <cell r="CO1491">
            <v>0</v>
          </cell>
          <cell r="CP1491">
            <v>0</v>
          </cell>
          <cell r="CQ1491" t="str">
            <v>2013-5000163993</v>
          </cell>
          <cell r="CR1491">
            <v>0</v>
          </cell>
          <cell r="CS1491">
            <v>0</v>
          </cell>
          <cell r="CT1491">
            <v>0</v>
          </cell>
          <cell r="CU1491">
            <v>0</v>
          </cell>
          <cell r="CV1491">
            <v>0</v>
          </cell>
          <cell r="CW1491">
            <v>0</v>
          </cell>
          <cell r="CX1491">
            <v>0</v>
          </cell>
          <cell r="CY1491">
            <v>0</v>
          </cell>
          <cell r="CZ1491">
            <v>0</v>
          </cell>
          <cell r="DA1491">
            <v>0</v>
          </cell>
          <cell r="DB1491">
            <v>0</v>
          </cell>
          <cell r="DC1491">
            <v>0</v>
          </cell>
          <cell r="DD1491">
            <v>0</v>
          </cell>
          <cell r="DE1491">
            <v>0</v>
          </cell>
          <cell r="DF1491">
            <v>0</v>
          </cell>
          <cell r="DG1491">
            <v>0</v>
          </cell>
          <cell r="DH1491">
            <v>0</v>
          </cell>
          <cell r="DI1491">
            <v>0</v>
          </cell>
          <cell r="DJ1491">
            <v>0</v>
          </cell>
          <cell r="DK1491">
            <v>0</v>
          </cell>
          <cell r="DL1491">
            <v>0</v>
          </cell>
          <cell r="DM1491">
            <v>0</v>
          </cell>
          <cell r="DN1491">
            <v>0</v>
          </cell>
          <cell r="DO1491">
            <v>0</v>
          </cell>
          <cell r="DP1491">
            <v>0</v>
          </cell>
          <cell r="DQ1491">
            <v>0</v>
          </cell>
          <cell r="DR1491">
            <v>0</v>
          </cell>
          <cell r="DS1491">
            <v>0</v>
          </cell>
          <cell r="DT1491">
            <v>0</v>
          </cell>
          <cell r="DU1491">
            <v>0</v>
          </cell>
          <cell r="DV1491">
            <v>0</v>
          </cell>
          <cell r="DW1491">
            <v>0</v>
          </cell>
          <cell r="DX1491">
            <v>0</v>
          </cell>
          <cell r="DY1491">
            <v>0</v>
          </cell>
          <cell r="DZ1491">
            <v>0</v>
          </cell>
          <cell r="EA1491">
            <v>0</v>
          </cell>
          <cell r="EB1491">
            <v>0</v>
          </cell>
          <cell r="EC1491">
            <v>0</v>
          </cell>
          <cell r="ED1491">
            <v>0</v>
          </cell>
          <cell r="EE1491">
            <v>0</v>
          </cell>
          <cell r="EF1491">
            <v>0</v>
          </cell>
          <cell r="EG1491">
            <v>0</v>
          </cell>
          <cell r="EH1491">
            <v>0</v>
          </cell>
          <cell r="EI1491">
            <v>0</v>
          </cell>
          <cell r="EJ1491">
            <v>0</v>
          </cell>
        </row>
        <row r="1492">
          <cell r="B1492">
            <v>1673</v>
          </cell>
          <cell r="C1492">
            <v>41575</v>
          </cell>
          <cell r="D1492">
            <v>1060</v>
          </cell>
          <cell r="E1492" t="str">
            <v>Martha L</v>
          </cell>
          <cell r="F1492">
            <v>41575</v>
          </cell>
          <cell r="G1492" t="str">
            <v>DPS</v>
          </cell>
          <cell r="H1492" t="str">
            <v>289/2011</v>
          </cell>
          <cell r="I1492">
            <v>2012</v>
          </cell>
          <cell r="J1492" t="str">
            <v>CORPORACION PARA LA INVESTIGACION EL DESARROLLO SOSTENIBLE Y LA PROMOCION SOCIAL CORPROGRESO</v>
          </cell>
          <cell r="K1492" t="str">
            <v>830.021.593-7</v>
          </cell>
          <cell r="L1492" t="str">
            <v>BOGOTÁ</v>
          </cell>
          <cell r="M1492" t="str">
            <v>CRA 23 No. 53 D 52. INT.102</v>
          </cell>
          <cell r="N1492" t="str">
            <v>805 02 65</v>
          </cell>
          <cell r="O1492" t="str">
            <v>CONTRATAR UN OPERADOR QUE BRINDE EL PROCESO DE ACOMPAÑAMIENTO AL PROYECTO INCENTIVO AL RETORNO Y A LA REUBICACION DE ACCION SOCIAL PARA LA GENERACION DE CAPACIDADES Y CONTRIBUIR A LA REPARACION COLECTIVA, TENIENDO EN CUENTA LOS LINEAMIENTOS ESTABLECIDOS P</v>
          </cell>
          <cell r="P1492">
            <v>2162297358.7199998</v>
          </cell>
          <cell r="Q1492">
            <v>0</v>
          </cell>
          <cell r="R1492">
            <v>2162297358.7199998</v>
          </cell>
          <cell r="S1492">
            <v>369312</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t="str">
            <v>ALEXANDER RIVERA ALVAREZ</v>
          </cell>
          <cell r="AJ1492" t="str">
            <v>VR DISCRIMANADO POR VIG PARA LA VIG 2012$259,475,683,05 VIG 2012$ 1,146,017,600,12 VIG 2013 $756,804,075,55 LOS PAGOS SE REALIZARAN UN PRIMER PAGO 12% DEL VALOR DEL CONTRATO, UN 2DO PAGO EQUIVALENTE AL 9% TERCER PAGO  AL 8% UN CUARTO PAGO DEL 21% QUINTO P</v>
          </cell>
          <cell r="AK1492" t="str">
            <v>1336</v>
          </cell>
          <cell r="AL1492" t="str">
            <v>320000906072 DE 2012-06-04</v>
          </cell>
          <cell r="AM1492" t="str">
            <v>QUINTO PAGO EQUIVALENTE AL 15% DEL VALOR DEL CONTRATO</v>
          </cell>
          <cell r="AN1492">
            <v>321030737</v>
          </cell>
          <cell r="AO1492">
            <v>0</v>
          </cell>
          <cell r="AP1492">
            <v>0</v>
          </cell>
          <cell r="AQ1492">
            <v>0</v>
          </cell>
          <cell r="AR1492">
            <v>0</v>
          </cell>
          <cell r="AS1492">
            <v>0</v>
          </cell>
          <cell r="AT1492">
            <v>0</v>
          </cell>
          <cell r="AU1492">
            <v>0</v>
          </cell>
          <cell r="AV1492">
            <v>0.16</v>
          </cell>
          <cell r="AW1492">
            <v>0.16</v>
          </cell>
          <cell r="AX1492">
            <v>3313866</v>
          </cell>
          <cell r="AY1492">
            <v>0</v>
          </cell>
          <cell r="AZ1492">
            <v>324344603</v>
          </cell>
          <cell r="BA1492" t="str">
            <v>NO</v>
          </cell>
          <cell r="BB1492" t="str">
            <v>SI</v>
          </cell>
          <cell r="BC1492" t="str">
            <v>NO</v>
          </cell>
          <cell r="BD1492" t="str">
            <v>NO</v>
          </cell>
          <cell r="BE1492" t="str">
            <v>COMUN</v>
          </cell>
          <cell r="BF1492" t="str">
            <v>NO</v>
          </cell>
          <cell r="BG1492" t="str">
            <v>ENTIDAD SIN ANIMO DE LUCRO. RÉGIMEN TRIBUTARIO ESPECIAL. EXENTA DE RETENCIÓN EN LA FUENTE A TÍTULO DEL IMPUESTO DE RENTA Y COMPLEMENTARIOS.</v>
          </cell>
          <cell r="BH1492">
            <v>0</v>
          </cell>
          <cell r="BI1492">
            <v>0</v>
          </cell>
          <cell r="BJ1492">
            <v>0</v>
          </cell>
          <cell r="BK1492" t="str">
            <v>COMUN</v>
          </cell>
          <cell r="BL1492">
            <v>0.15</v>
          </cell>
          <cell r="BM1492" t="str">
            <v>COMUN</v>
          </cell>
          <cell r="BN1492">
            <v>0</v>
          </cell>
          <cell r="BO1492" t="str">
            <v>BOGOTA</v>
          </cell>
          <cell r="BP1492">
            <v>9.6600000000000002E-3</v>
          </cell>
          <cell r="BQ1492">
            <v>0</v>
          </cell>
          <cell r="BR1492">
            <v>0</v>
          </cell>
          <cell r="BS1492">
            <v>0</v>
          </cell>
          <cell r="BT1492">
            <v>0</v>
          </cell>
          <cell r="BU1492">
            <v>0</v>
          </cell>
          <cell r="BV1492">
            <v>0</v>
          </cell>
          <cell r="BW1492">
            <v>0</v>
          </cell>
          <cell r="BX1492">
            <v>0</v>
          </cell>
          <cell r="BY1492">
            <v>497080</v>
          </cell>
          <cell r="BZ1492">
            <v>0</v>
          </cell>
          <cell r="CA1492">
            <v>3101157</v>
          </cell>
          <cell r="CB1492">
            <v>0</v>
          </cell>
          <cell r="CC1492">
            <v>0</v>
          </cell>
          <cell r="CD1492">
            <v>0</v>
          </cell>
          <cell r="CE1492">
            <v>0</v>
          </cell>
          <cell r="CF1492">
            <v>320746366</v>
          </cell>
          <cell r="CG1492">
            <v>41575</v>
          </cell>
          <cell r="CH1492">
            <v>1060</v>
          </cell>
          <cell r="CI1492">
            <v>369312</v>
          </cell>
          <cell r="CJ1492" t="str">
            <v>Martha Cecilia López Cortez</v>
          </cell>
          <cell r="CK1492" t="str">
            <v>FAMILIAS EN SU TIERRA</v>
          </cell>
          <cell r="CL1492" t="str">
            <v>ORDINARIA</v>
          </cell>
          <cell r="CM1492">
            <v>0</v>
          </cell>
          <cell r="CN1492" t="str">
            <v>RESERVA</v>
          </cell>
          <cell r="CO1492" t="str">
            <v>N/A</v>
          </cell>
          <cell r="CP1492">
            <v>0</v>
          </cell>
          <cell r="CQ1492" t="str">
            <v>2013-5040164583</v>
          </cell>
          <cell r="CR1492">
            <v>0</v>
          </cell>
          <cell r="CS1492">
            <v>0</v>
          </cell>
          <cell r="CT1492">
            <v>0</v>
          </cell>
          <cell r="CU1492">
            <v>0</v>
          </cell>
          <cell r="CV1492">
            <v>0</v>
          </cell>
          <cell r="CW1492">
            <v>0</v>
          </cell>
          <cell r="CX1492">
            <v>0</v>
          </cell>
          <cell r="CY1492">
            <v>0</v>
          </cell>
          <cell r="CZ1492">
            <v>0</v>
          </cell>
          <cell r="DA1492">
            <v>0</v>
          </cell>
          <cell r="DB1492">
            <v>0</v>
          </cell>
          <cell r="DC1492">
            <v>0</v>
          </cell>
          <cell r="DD1492">
            <v>0</v>
          </cell>
          <cell r="DE1492">
            <v>0</v>
          </cell>
          <cell r="DF1492">
            <v>0</v>
          </cell>
          <cell r="DG1492">
            <v>0</v>
          </cell>
          <cell r="DH1492">
            <v>0</v>
          </cell>
          <cell r="DI1492">
            <v>0</v>
          </cell>
          <cell r="DJ1492">
            <v>0</v>
          </cell>
          <cell r="DK1492">
            <v>0</v>
          </cell>
          <cell r="DL1492">
            <v>0</v>
          </cell>
          <cell r="DM1492">
            <v>0</v>
          </cell>
          <cell r="DN1492">
            <v>0</v>
          </cell>
          <cell r="DO1492">
            <v>0</v>
          </cell>
          <cell r="DP1492">
            <v>0</v>
          </cell>
          <cell r="DQ1492">
            <v>0</v>
          </cell>
          <cell r="DR1492">
            <v>0</v>
          </cell>
          <cell r="DS1492">
            <v>0</v>
          </cell>
          <cell r="DT1492">
            <v>0</v>
          </cell>
          <cell r="DU1492">
            <v>0</v>
          </cell>
          <cell r="DV1492">
            <v>0</v>
          </cell>
          <cell r="DW1492">
            <v>0</v>
          </cell>
          <cell r="DX1492">
            <v>0</v>
          </cell>
          <cell r="DY1492">
            <v>0</v>
          </cell>
          <cell r="DZ1492">
            <v>0</v>
          </cell>
          <cell r="EA1492">
            <v>0</v>
          </cell>
          <cell r="EB1492">
            <v>0</v>
          </cell>
          <cell r="EC1492">
            <v>0</v>
          </cell>
          <cell r="ED1492">
            <v>0</v>
          </cell>
          <cell r="EE1492">
            <v>0</v>
          </cell>
          <cell r="EF1492">
            <v>0</v>
          </cell>
          <cell r="EG1492">
            <v>0</v>
          </cell>
          <cell r="EH1492">
            <v>0</v>
          </cell>
          <cell r="EI1492">
            <v>0</v>
          </cell>
          <cell r="EJ1492">
            <v>0</v>
          </cell>
        </row>
        <row r="1493">
          <cell r="B1493">
            <v>1674</v>
          </cell>
          <cell r="C1493">
            <v>41575</v>
          </cell>
          <cell r="D1493">
            <v>1061</v>
          </cell>
          <cell r="E1493" t="str">
            <v>Martha L</v>
          </cell>
          <cell r="F1493">
            <v>41575</v>
          </cell>
          <cell r="G1493" t="str">
            <v>DPS</v>
          </cell>
          <cell r="H1493" t="str">
            <v>287/11</v>
          </cell>
          <cell r="I1493">
            <v>2012</v>
          </cell>
          <cell r="J1493" t="str">
            <v>UNION TEMPORAL PROYECTO DE VIDA</v>
          </cell>
          <cell r="K1493" t="str">
            <v>900,482,082-6</v>
          </cell>
          <cell r="L1493" t="str">
            <v>BOGOTA</v>
          </cell>
          <cell r="M1493" t="str">
            <v>CL 112 70-11</v>
          </cell>
          <cell r="N1493" t="str">
            <v>533 0164</v>
          </cell>
          <cell r="O1493" t="str">
            <v xml:space="preserve">CONTRATAR UN OPERADOR QUE BRINDE EL PROCESO DE ACOMPAÑAMIENTO AL PROYECTO "INCENTIVO AL RETORNO Y A LA REUBICACION DE ACCION SOCIAL PARA LA GENERACION DE CAPACIDADES Y CONTRIBUIR A LA REPARACION COLECTIVA, TENIENDO EN CUENTA LOS LINEAMIENTOS ESTABLECIDOS </v>
          </cell>
          <cell r="P1493">
            <v>5047470311</v>
          </cell>
          <cell r="Q1493">
            <v>0</v>
          </cell>
          <cell r="R1493">
            <v>5047470311</v>
          </cell>
          <cell r="S1493">
            <v>369112</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t="str">
            <v>ALEXANDER RIVERA ALVAREZ</v>
          </cell>
          <cell r="AJ1493" t="str">
            <v>DISCRIMINADO EN LAS SIGUIENTES VIGENCIAS: VIG 2011 $605,696,437 VIG 2012$2,675,159,265 Y VIG 2013$ 1,766,614,609 LOS DESEMBOLSOS SERAN: UN PRIMER PAGO 12% DEL VALOR DEL CONTRATO; 2D0 PAGO EQUIVALENTE AL 9% UN TERCER PAGO DEL 8%; CUARTO PAGO EQUIVALENTE AL</v>
          </cell>
          <cell r="AK1493" t="str">
            <v>FRA 0016</v>
          </cell>
          <cell r="AL1493" t="str">
            <v>RES320000850576/2011-12-07</v>
          </cell>
          <cell r="AM1493" t="str">
            <v>CESION - QUINTO PAGO DEL CONTRATO 287/11 OTROSI 3</v>
          </cell>
          <cell r="AN1493">
            <v>499866254.88999999</v>
          </cell>
          <cell r="AO1493">
            <v>16377514.52</v>
          </cell>
          <cell r="AP1493">
            <v>24566271.780000001</v>
          </cell>
          <cell r="AQ1493">
            <v>0</v>
          </cell>
          <cell r="AR1493">
            <v>0</v>
          </cell>
          <cell r="AS1493">
            <v>0</v>
          </cell>
          <cell r="AT1493">
            <v>0</v>
          </cell>
          <cell r="AU1493">
            <v>0</v>
          </cell>
          <cell r="AV1493">
            <v>0.16</v>
          </cell>
          <cell r="AW1493">
            <v>0</v>
          </cell>
          <cell r="AX1493">
            <v>6551005.8099999996</v>
          </cell>
          <cell r="AY1493">
            <v>0</v>
          </cell>
          <cell r="AZ1493">
            <v>547361046.99999988</v>
          </cell>
          <cell r="BA1493" t="str">
            <v>NO</v>
          </cell>
          <cell r="BB1493" t="str">
            <v>NO</v>
          </cell>
          <cell r="BC1493" t="str">
            <v>NO</v>
          </cell>
          <cell r="BD1493">
            <v>0</v>
          </cell>
          <cell r="BE1493" t="str">
            <v>COMUN</v>
          </cell>
          <cell r="BF1493" t="str">
            <v>NO</v>
          </cell>
          <cell r="BG1493" t="str">
            <v>AIU HONORARIOS- CORPROGRESO ES ENTIDAD SIN ANIMO DE LUCRO</v>
          </cell>
          <cell r="BH1493">
            <v>0</v>
          </cell>
          <cell r="BI1493" t="str">
            <v>AIU HONORARIOS- SOBRE 40% DE AIU- INTERVENTORIA SAS</v>
          </cell>
          <cell r="BJ1493">
            <v>0.11</v>
          </cell>
          <cell r="BK1493" t="str">
            <v>COMUN</v>
          </cell>
          <cell r="BL1493">
            <v>0.15</v>
          </cell>
          <cell r="BM1493">
            <v>0</v>
          </cell>
          <cell r="BN1493">
            <v>0</v>
          </cell>
          <cell r="BO1493" t="str">
            <v>BOGOTA -CORPROGRESO</v>
          </cell>
          <cell r="BP1493">
            <v>6.8999999999999999E-3</v>
          </cell>
          <cell r="BQ1493" t="str">
            <v>Bogota-INTERVENTORIA SOCIAL SAS</v>
          </cell>
          <cell r="BR1493">
            <v>6.8999999999999999E-3</v>
          </cell>
          <cell r="BS1493">
            <v>0</v>
          </cell>
          <cell r="BT1493">
            <v>0</v>
          </cell>
          <cell r="BU1493" t="str">
            <v>N/A</v>
          </cell>
          <cell r="BV1493">
            <v>0</v>
          </cell>
          <cell r="BW1493">
            <v>0</v>
          </cell>
          <cell r="BX1493">
            <v>1801527</v>
          </cell>
          <cell r="BY1493">
            <v>982651</v>
          </cell>
          <cell r="BZ1493">
            <v>0</v>
          </cell>
          <cell r="CA1493">
            <v>3449077</v>
          </cell>
          <cell r="CB1493">
            <v>113005</v>
          </cell>
          <cell r="CC1493">
            <v>0</v>
          </cell>
          <cell r="CD1493">
            <v>0</v>
          </cell>
          <cell r="CE1493">
            <v>0</v>
          </cell>
          <cell r="CF1493">
            <v>541014786.99999988</v>
          </cell>
          <cell r="CG1493">
            <v>41575</v>
          </cell>
          <cell r="CH1493">
            <v>1061</v>
          </cell>
          <cell r="CI1493">
            <v>369112</v>
          </cell>
          <cell r="CJ1493" t="str">
            <v>Martha Cecilia López Cortez</v>
          </cell>
          <cell r="CK1493" t="str">
            <v>GRUPO DE TRAB FLIAS EN SU TIERRA</v>
          </cell>
          <cell r="CL1493" t="str">
            <v>ORDINARIA</v>
          </cell>
          <cell r="CM1493">
            <v>0</v>
          </cell>
          <cell r="CN1493" t="str">
            <v>RESERVA</v>
          </cell>
          <cell r="CO1493" t="str">
            <v>N/A</v>
          </cell>
          <cell r="CP1493">
            <v>0</v>
          </cell>
          <cell r="CQ1493" t="str">
            <v>2013-5040150303</v>
          </cell>
          <cell r="CR1493" t="str">
            <v>ASOCIADOS:1. CORPROGRESO NIT 830.021.593-7 PARTICIPACION 60%, ENTIDAD SIN ANIMO DE LUCRO; 2. INTERVENTORIA SOCIAL SAS NIT 900.192.981-8 PARTICIPACION 40%.</v>
          </cell>
          <cell r="CS1493">
            <v>0</v>
          </cell>
          <cell r="CT1493">
            <v>0</v>
          </cell>
          <cell r="CU1493">
            <v>0</v>
          </cell>
          <cell r="CV1493">
            <v>0</v>
          </cell>
          <cell r="CW1493">
            <v>0</v>
          </cell>
          <cell r="CX1493">
            <v>0</v>
          </cell>
          <cell r="CY1493">
            <v>0</v>
          </cell>
          <cell r="CZ1493">
            <v>0</v>
          </cell>
          <cell r="DA1493">
            <v>0</v>
          </cell>
          <cell r="DB1493">
            <v>0</v>
          </cell>
          <cell r="DC1493">
            <v>0</v>
          </cell>
          <cell r="DD1493">
            <v>0</v>
          </cell>
          <cell r="DE1493">
            <v>0</v>
          </cell>
          <cell r="DF1493">
            <v>0</v>
          </cell>
          <cell r="DG1493">
            <v>0</v>
          </cell>
          <cell r="DH1493">
            <v>0</v>
          </cell>
          <cell r="DI1493">
            <v>0</v>
          </cell>
          <cell r="DJ1493">
            <v>0</v>
          </cell>
          <cell r="DK1493">
            <v>0</v>
          </cell>
          <cell r="DL1493">
            <v>0</v>
          </cell>
          <cell r="DM1493">
            <v>0</v>
          </cell>
          <cell r="DN1493">
            <v>0</v>
          </cell>
          <cell r="DO1493">
            <v>0</v>
          </cell>
          <cell r="DP1493">
            <v>0</v>
          </cell>
          <cell r="DQ1493">
            <v>0</v>
          </cell>
          <cell r="DR1493">
            <v>0</v>
          </cell>
          <cell r="DS1493">
            <v>0</v>
          </cell>
          <cell r="DT1493">
            <v>0</v>
          </cell>
          <cell r="DU1493">
            <v>0</v>
          </cell>
          <cell r="DV1493">
            <v>0</v>
          </cell>
          <cell r="DW1493">
            <v>0</v>
          </cell>
          <cell r="DX1493">
            <v>0</v>
          </cell>
          <cell r="DY1493">
            <v>0</v>
          </cell>
          <cell r="DZ1493">
            <v>0</v>
          </cell>
          <cell r="EA1493">
            <v>0</v>
          </cell>
          <cell r="EB1493">
            <v>0</v>
          </cell>
          <cell r="EC1493">
            <v>0</v>
          </cell>
          <cell r="ED1493">
            <v>0</v>
          </cell>
          <cell r="EE1493">
            <v>0</v>
          </cell>
          <cell r="EF1493">
            <v>0</v>
          </cell>
          <cell r="EG1493">
            <v>0</v>
          </cell>
          <cell r="EH1493">
            <v>0</v>
          </cell>
          <cell r="EI1493">
            <v>0</v>
          </cell>
          <cell r="EJ1493">
            <v>0</v>
          </cell>
        </row>
        <row r="1494">
          <cell r="B1494">
            <v>1588</v>
          </cell>
          <cell r="C1494">
            <v>41568</v>
          </cell>
          <cell r="D1494">
            <v>1030</v>
          </cell>
          <cell r="E1494" t="str">
            <v>IrmaC</v>
          </cell>
          <cell r="F1494">
            <v>41568</v>
          </cell>
          <cell r="G1494" t="str">
            <v>DPS</v>
          </cell>
          <cell r="H1494" t="str">
            <v>25-2013</v>
          </cell>
          <cell r="I1494">
            <v>2013</v>
          </cell>
          <cell r="J1494" t="str">
            <v>UNIVERSIDAD LA GRAN COLOMBIA</v>
          </cell>
          <cell r="K1494" t="str">
            <v>860,015,685-0</v>
          </cell>
          <cell r="L1494" t="str">
            <v>BOGOTA</v>
          </cell>
          <cell r="M1494" t="str">
            <v xml:space="preserve">CRA 6 # 13-40 </v>
          </cell>
          <cell r="N1494" t="str">
            <v>286 82 00</v>
          </cell>
          <cell r="O1494" t="str">
            <v xml:space="preserve">LLEVAR A CABO PROCESOS DE CONTRATACION Y FORTALECIMIENTO DE CAPACIDADES, DE POBLACION VULNERABLE, POBREZA EXTREMA Y/O VICTIMA DE LA VIOLENCIA EN CONDICION DE DESPLAZAMIENTO Y/O DAMNIFICADA POR EFECTO DE SITUACIONES COYUNTURALES DECLARADAS POR EL GOBIERNO </v>
          </cell>
          <cell r="P1494">
            <v>10265440927</v>
          </cell>
          <cell r="Q1494">
            <v>0</v>
          </cell>
          <cell r="R1494">
            <v>10265440927</v>
          </cell>
          <cell r="S1494">
            <v>27613</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t="str">
            <v>JULIO ALEJANDRO ABRIL TABARES</v>
          </cell>
          <cell r="AJ1494" t="str">
            <v>PRIMER DESEMBOLSO DEL 45% DEL VALOR DEL CONTRATO A LA APROBACION DEL SUPERVISOR CON LA PRESENTACION DEL PLAN INICIAL POR VALOR DE $4,619,448,417- SEGUNDO DESEMBOLSO DEL50% DEL VALOR DEL CONTRATO POR VALOR DE $5,132,720,463. Y UN TERCER DESEMBOLSO DEL 5% C</v>
          </cell>
          <cell r="AK1494" t="str">
            <v>FRA FRL 5387</v>
          </cell>
          <cell r="AL1494" t="str">
            <v>RES 320000915196 DE JULIO 3 DE 2012.</v>
          </cell>
          <cell r="AM1494" t="str">
            <v>PRIMER PAGO CORRESPONDIENTE AL 45% DEL VALOR DEL CONTRATO, A LA PRESENTACION DEL PLAN INICIAL DE ACTIVIDADES, APROBACION DEL PERSONAL MINIMO REQUERIDO E IMPLEMENTACION DEL SOFTWARE DE NOMINA.</v>
          </cell>
          <cell r="AN1494">
            <v>1263727007</v>
          </cell>
          <cell r="AO1494">
            <v>0</v>
          </cell>
          <cell r="AP1494">
            <v>0</v>
          </cell>
          <cell r="AQ1494">
            <v>0</v>
          </cell>
          <cell r="AR1494">
            <v>0</v>
          </cell>
          <cell r="AS1494">
            <v>0</v>
          </cell>
          <cell r="AT1494">
            <v>0</v>
          </cell>
          <cell r="AU1494">
            <v>0</v>
          </cell>
          <cell r="AV1494">
            <v>0</v>
          </cell>
          <cell r="AW1494">
            <v>0</v>
          </cell>
          <cell r="AX1494">
            <v>0</v>
          </cell>
          <cell r="AY1494">
            <v>0</v>
          </cell>
          <cell r="AZ1494">
            <v>1263727007</v>
          </cell>
          <cell r="BA1494" t="str">
            <v>NO</v>
          </cell>
          <cell r="BB1494" t="str">
            <v>NO</v>
          </cell>
          <cell r="BC1494" t="str">
            <v>SI</v>
          </cell>
          <cell r="BD1494" t="str">
            <v>NO</v>
          </cell>
          <cell r="BE1494" t="str">
            <v>NO RESPONSABLE</v>
          </cell>
          <cell r="BF1494" t="str">
            <v>NO</v>
          </cell>
          <cell r="BG1494" t="str">
            <v>ENTIDAD SIN ANIMO DE LUCRO</v>
          </cell>
          <cell r="BH1494">
            <v>0</v>
          </cell>
          <cell r="BI1494" t="str">
            <v>ENTIDAD SIN ANIMO DE LUCRO</v>
          </cell>
          <cell r="BJ1494">
            <v>0</v>
          </cell>
          <cell r="BK1494" t="str">
            <v>NO RESPONSABLE</v>
          </cell>
          <cell r="BL1494">
            <v>0</v>
          </cell>
          <cell r="BM1494">
            <v>0</v>
          </cell>
          <cell r="BN1494">
            <v>0</v>
          </cell>
          <cell r="BO1494" t="str">
            <v>BOGOTA</v>
          </cell>
          <cell r="BP1494">
            <v>9.6600000000000002E-3</v>
          </cell>
          <cell r="BQ1494">
            <v>0</v>
          </cell>
          <cell r="BR1494">
            <v>0</v>
          </cell>
          <cell r="BS1494">
            <v>0</v>
          </cell>
          <cell r="BT1494">
            <v>0</v>
          </cell>
          <cell r="BU1494">
            <v>0</v>
          </cell>
          <cell r="BV1494">
            <v>0</v>
          </cell>
          <cell r="BW1494">
            <v>0</v>
          </cell>
          <cell r="BX1494">
            <v>0</v>
          </cell>
          <cell r="BY1494">
            <v>0</v>
          </cell>
          <cell r="BZ1494">
            <v>0</v>
          </cell>
          <cell r="CA1494">
            <v>12207603</v>
          </cell>
          <cell r="CB1494">
            <v>0</v>
          </cell>
          <cell r="CC1494">
            <v>0</v>
          </cell>
          <cell r="CD1494">
            <v>0</v>
          </cell>
          <cell r="CE1494">
            <v>0</v>
          </cell>
          <cell r="CF1494">
            <v>1251519404</v>
          </cell>
          <cell r="CG1494">
            <v>41568</v>
          </cell>
          <cell r="CH1494">
            <v>1030</v>
          </cell>
          <cell r="CI1494">
            <v>27613</v>
          </cell>
          <cell r="CJ1494" t="str">
            <v>Irma Estela Cardenas Acosta</v>
          </cell>
          <cell r="CK1494">
            <v>0</v>
          </cell>
          <cell r="CL1494">
            <v>0</v>
          </cell>
          <cell r="CM1494">
            <v>0</v>
          </cell>
          <cell r="CN1494">
            <v>0</v>
          </cell>
          <cell r="CO1494">
            <v>0</v>
          </cell>
          <cell r="CP1494">
            <v>0</v>
          </cell>
          <cell r="CQ1494" t="str">
            <v>2013-4080156983</v>
          </cell>
          <cell r="CR1494" t="str">
            <v>SOLICITU DE PAGO SE PROCESA CON LIQUIDACIONES 1588 Y 1589</v>
          </cell>
          <cell r="CS1494">
            <v>0</v>
          </cell>
          <cell r="CT1494">
            <v>0</v>
          </cell>
          <cell r="CU1494">
            <v>0</v>
          </cell>
          <cell r="CV1494">
            <v>0</v>
          </cell>
          <cell r="CW1494">
            <v>0</v>
          </cell>
          <cell r="CX1494">
            <v>0</v>
          </cell>
          <cell r="CY1494">
            <v>0</v>
          </cell>
          <cell r="CZ1494">
            <v>0</v>
          </cell>
          <cell r="DA1494">
            <v>0</v>
          </cell>
          <cell r="DB1494">
            <v>0</v>
          </cell>
          <cell r="DC1494">
            <v>0</v>
          </cell>
          <cell r="DD1494">
            <v>0</v>
          </cell>
          <cell r="DE1494">
            <v>0</v>
          </cell>
          <cell r="DF1494">
            <v>0</v>
          </cell>
          <cell r="DG1494">
            <v>0</v>
          </cell>
          <cell r="DH1494">
            <v>0</v>
          </cell>
          <cell r="DI1494">
            <v>0</v>
          </cell>
          <cell r="DJ1494">
            <v>0</v>
          </cell>
          <cell r="DK1494">
            <v>0</v>
          </cell>
          <cell r="DL1494">
            <v>0</v>
          </cell>
          <cell r="DM1494">
            <v>0</v>
          </cell>
          <cell r="DN1494">
            <v>0</v>
          </cell>
          <cell r="DO1494">
            <v>0</v>
          </cell>
          <cell r="DP1494">
            <v>0</v>
          </cell>
          <cell r="DQ1494">
            <v>0</v>
          </cell>
          <cell r="DR1494">
            <v>0</v>
          </cell>
          <cell r="DS1494">
            <v>0</v>
          </cell>
          <cell r="DT1494">
            <v>0</v>
          </cell>
          <cell r="DU1494">
            <v>0</v>
          </cell>
          <cell r="DV1494">
            <v>0</v>
          </cell>
          <cell r="DW1494">
            <v>0</v>
          </cell>
          <cell r="DX1494">
            <v>0</v>
          </cell>
          <cell r="DY1494">
            <v>0</v>
          </cell>
          <cell r="DZ1494">
            <v>0</v>
          </cell>
          <cell r="EA1494">
            <v>0</v>
          </cell>
          <cell r="EB1494">
            <v>0</v>
          </cell>
          <cell r="EC1494">
            <v>0</v>
          </cell>
          <cell r="ED1494">
            <v>0</v>
          </cell>
          <cell r="EE1494">
            <v>0</v>
          </cell>
          <cell r="EF1494">
            <v>0</v>
          </cell>
          <cell r="EG1494">
            <v>0</v>
          </cell>
          <cell r="EH1494">
            <v>0</v>
          </cell>
          <cell r="EI1494">
            <v>0</v>
          </cell>
          <cell r="EJ1494">
            <v>0</v>
          </cell>
        </row>
        <row r="1495">
          <cell r="B1495">
            <v>1589</v>
          </cell>
          <cell r="C1495">
            <v>41568</v>
          </cell>
          <cell r="D1495">
            <v>1030</v>
          </cell>
          <cell r="E1495" t="str">
            <v>IrmaC</v>
          </cell>
          <cell r="F1495">
            <v>41568</v>
          </cell>
          <cell r="G1495" t="str">
            <v>DPS</v>
          </cell>
          <cell r="H1495" t="str">
            <v>25-2013</v>
          </cell>
          <cell r="I1495">
            <v>2013</v>
          </cell>
          <cell r="J1495" t="str">
            <v>UNIVERSIDAD LA GRAN COLOMBIA</v>
          </cell>
          <cell r="K1495" t="str">
            <v>860,015,685-0</v>
          </cell>
          <cell r="L1495" t="str">
            <v>BOGOTA</v>
          </cell>
          <cell r="M1495" t="str">
            <v xml:space="preserve">CRA 6 # 13-40 </v>
          </cell>
          <cell r="N1495" t="str">
            <v>286 82 00</v>
          </cell>
          <cell r="O1495" t="str">
            <v xml:space="preserve">LLEVAR A CABO PROCESOS DE CONTRATACION Y FORTALECIMIENTO DE CAPACIDADES, DE POBLACION VULNERABLE, POBREZA EXTREMA Y/O VICTIMA DE LA VIOLENCIA EN CONDICION DE DESPLAZAMIENTO Y/O DAMNIFICADA POR EFECTO DE SITUACIONES COYUNTURALES DECLARADAS POR EL GOBIERNO </v>
          </cell>
          <cell r="P1495">
            <v>10265440927</v>
          </cell>
          <cell r="Q1495">
            <v>0</v>
          </cell>
          <cell r="R1495">
            <v>10265440927</v>
          </cell>
          <cell r="S1495">
            <v>27713</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t="str">
            <v>JULIO ALEJANDRO ABRIL TABARES</v>
          </cell>
          <cell r="AJ1495" t="str">
            <v>PRIMER DESEMBOLSO DEL 45% DEL VALOR DEL CONTRATO A LA APROBACION DEL SUPERVISOR CON LA PRESENTACION DEL PLAN INICIAL POR VALOR DE $4,619,448,417- SEGUNDO DESEMBOLSO DEL50% DEL VALOR DEL CONTRATO POR VALOR DE $5,132,720,463. Y UN TERCER DESEMBOLSO DEL 5% C</v>
          </cell>
          <cell r="AK1495" t="str">
            <v>FRA FRL 5387</v>
          </cell>
          <cell r="AL1495" t="str">
            <v>RES 320000915196 DE JULIO 3 DE 2012.</v>
          </cell>
          <cell r="AM1495" t="str">
            <v>PRIMER PAGO CORRESPONDIENTE AL 45% DEL VALOR DEL CONTRATO, A LA PRESENTACION DEL PLAN INICIAL DE ACTIVIDADES, APROBACION DEL PERSONAL MINIMO REQUERIDO E IMPLEMENTACION DEL SOFTWARE DE NOMINA.</v>
          </cell>
          <cell r="AN1495">
            <v>3355721410</v>
          </cell>
          <cell r="AO1495">
            <v>0</v>
          </cell>
          <cell r="AP1495">
            <v>0</v>
          </cell>
          <cell r="AQ1495">
            <v>0</v>
          </cell>
          <cell r="AR1495">
            <v>0</v>
          </cell>
          <cell r="AS1495">
            <v>0</v>
          </cell>
          <cell r="AT1495">
            <v>0</v>
          </cell>
          <cell r="AU1495">
            <v>0</v>
          </cell>
          <cell r="AV1495">
            <v>0</v>
          </cell>
          <cell r="AW1495">
            <v>0</v>
          </cell>
          <cell r="AX1495">
            <v>0</v>
          </cell>
          <cell r="AY1495">
            <v>0</v>
          </cell>
          <cell r="AZ1495">
            <v>3355721410</v>
          </cell>
          <cell r="BA1495" t="str">
            <v>NO</v>
          </cell>
          <cell r="BB1495" t="str">
            <v>NO</v>
          </cell>
          <cell r="BC1495" t="str">
            <v>SI</v>
          </cell>
          <cell r="BD1495" t="str">
            <v>NO</v>
          </cell>
          <cell r="BE1495" t="str">
            <v>NO RESPONSABLE</v>
          </cell>
          <cell r="BF1495" t="str">
            <v>NO</v>
          </cell>
          <cell r="BG1495" t="str">
            <v>ENTIDAD SIN ANIMO DE LUCRO</v>
          </cell>
          <cell r="BH1495">
            <v>0</v>
          </cell>
          <cell r="BI1495" t="str">
            <v>ENTIDAD SIN ANIMO DE LUCRO</v>
          </cell>
          <cell r="BJ1495">
            <v>0</v>
          </cell>
          <cell r="BK1495" t="str">
            <v>NO RESPONSABLE</v>
          </cell>
          <cell r="BL1495">
            <v>0</v>
          </cell>
          <cell r="BM1495">
            <v>0</v>
          </cell>
          <cell r="BN1495">
            <v>0</v>
          </cell>
          <cell r="BO1495" t="str">
            <v>BOGOTA</v>
          </cell>
          <cell r="BP1495">
            <v>9.6600000000000002E-3</v>
          </cell>
          <cell r="BQ1495">
            <v>0</v>
          </cell>
          <cell r="BR1495">
            <v>0</v>
          </cell>
          <cell r="BS1495">
            <v>0</v>
          </cell>
          <cell r="BT1495">
            <v>0</v>
          </cell>
          <cell r="BU1495">
            <v>0</v>
          </cell>
          <cell r="BV1495">
            <v>0</v>
          </cell>
          <cell r="BW1495">
            <v>0</v>
          </cell>
          <cell r="BX1495">
            <v>0</v>
          </cell>
          <cell r="BY1495">
            <v>0</v>
          </cell>
          <cell r="BZ1495">
            <v>0</v>
          </cell>
          <cell r="CA1495">
            <v>32416269</v>
          </cell>
          <cell r="CB1495">
            <v>0</v>
          </cell>
          <cell r="CC1495">
            <v>0</v>
          </cell>
          <cell r="CD1495">
            <v>0</v>
          </cell>
          <cell r="CE1495">
            <v>0</v>
          </cell>
          <cell r="CF1495">
            <v>3323305141</v>
          </cell>
          <cell r="CG1495">
            <v>41568</v>
          </cell>
          <cell r="CH1495">
            <v>1030</v>
          </cell>
          <cell r="CI1495">
            <v>27713</v>
          </cell>
          <cell r="CJ1495" t="str">
            <v>Irma Estela Cardenas Acosta</v>
          </cell>
          <cell r="CK1495">
            <v>0</v>
          </cell>
          <cell r="CL1495">
            <v>0</v>
          </cell>
          <cell r="CM1495">
            <v>0</v>
          </cell>
          <cell r="CN1495">
            <v>0</v>
          </cell>
          <cell r="CO1495">
            <v>0</v>
          </cell>
          <cell r="CP1495">
            <v>0</v>
          </cell>
          <cell r="CQ1495" t="str">
            <v>2013-4080156983</v>
          </cell>
          <cell r="CR1495" t="str">
            <v>SOLICITU DE PAGO SE PROCESA CON LIQUIDACIONES 1588 Y 1589</v>
          </cell>
          <cell r="CS1495">
            <v>0</v>
          </cell>
          <cell r="CT1495">
            <v>0</v>
          </cell>
          <cell r="CU1495">
            <v>0</v>
          </cell>
          <cell r="CV1495">
            <v>0</v>
          </cell>
          <cell r="CW1495">
            <v>0</v>
          </cell>
          <cell r="CX1495">
            <v>0</v>
          </cell>
          <cell r="CY1495">
            <v>0</v>
          </cell>
          <cell r="CZ1495">
            <v>0</v>
          </cell>
          <cell r="DA1495">
            <v>0</v>
          </cell>
          <cell r="DB1495">
            <v>0</v>
          </cell>
          <cell r="DC1495">
            <v>0</v>
          </cell>
          <cell r="DD1495">
            <v>0</v>
          </cell>
          <cell r="DE1495">
            <v>0</v>
          </cell>
          <cell r="DF1495">
            <v>0</v>
          </cell>
          <cell r="DG1495">
            <v>0</v>
          </cell>
          <cell r="DH1495">
            <v>0</v>
          </cell>
          <cell r="DI1495">
            <v>0</v>
          </cell>
          <cell r="DJ1495">
            <v>0</v>
          </cell>
          <cell r="DK1495">
            <v>0</v>
          </cell>
          <cell r="DL1495">
            <v>0</v>
          </cell>
          <cell r="DM1495">
            <v>0</v>
          </cell>
          <cell r="DN1495">
            <v>0</v>
          </cell>
          <cell r="DO1495">
            <v>0</v>
          </cell>
          <cell r="DP1495">
            <v>0</v>
          </cell>
          <cell r="DQ1495">
            <v>0</v>
          </cell>
          <cell r="DR1495">
            <v>0</v>
          </cell>
          <cell r="DS1495">
            <v>0</v>
          </cell>
          <cell r="DT1495">
            <v>0</v>
          </cell>
          <cell r="DU1495">
            <v>0</v>
          </cell>
          <cell r="DV1495">
            <v>0</v>
          </cell>
          <cell r="DW1495">
            <v>0</v>
          </cell>
          <cell r="DX1495">
            <v>0</v>
          </cell>
          <cell r="DY1495">
            <v>0</v>
          </cell>
          <cell r="DZ1495">
            <v>0</v>
          </cell>
          <cell r="EA1495">
            <v>0</v>
          </cell>
          <cell r="EB1495">
            <v>0</v>
          </cell>
          <cell r="EC1495">
            <v>0</v>
          </cell>
          <cell r="ED1495">
            <v>0</v>
          </cell>
          <cell r="EE1495">
            <v>0</v>
          </cell>
          <cell r="EF1495">
            <v>0</v>
          </cell>
          <cell r="EG1495">
            <v>0</v>
          </cell>
          <cell r="EH1495">
            <v>0</v>
          </cell>
          <cell r="EI1495">
            <v>0</v>
          </cell>
          <cell r="EJ1495">
            <v>0</v>
          </cell>
        </row>
        <row r="1496">
          <cell r="B1496">
            <v>1590</v>
          </cell>
          <cell r="C1496">
            <v>41568</v>
          </cell>
          <cell r="D1496">
            <v>1032</v>
          </cell>
          <cell r="E1496" t="str">
            <v>IrmaC</v>
          </cell>
          <cell r="F1496">
            <v>41569</v>
          </cell>
          <cell r="G1496" t="str">
            <v>DPS</v>
          </cell>
          <cell r="H1496" t="str">
            <v xml:space="preserve">62/2012 </v>
          </cell>
          <cell r="I1496">
            <v>2013</v>
          </cell>
          <cell r="J1496" t="str">
            <v>BANCO AGRARIO DE COLOMBIA S.A.</v>
          </cell>
          <cell r="K1496" t="str">
            <v>800.037.800-8</v>
          </cell>
          <cell r="L1496" t="str">
            <v>BOGOTÁ</v>
          </cell>
          <cell r="M1496">
            <v>0</v>
          </cell>
          <cell r="N1496">
            <v>0</v>
          </cell>
          <cell r="O1496" t="str">
            <v>COMISIONES POR PAGO DESUBSIDIOS EDUCACION Y NUTRICION</v>
          </cell>
          <cell r="P1496">
            <v>1487988144</v>
          </cell>
          <cell r="Q1496">
            <v>0</v>
          </cell>
          <cell r="R1496">
            <v>1487988144</v>
          </cell>
          <cell r="S1496">
            <v>9413</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t="str">
            <v>MARIANA ESCOBAR ARANGO</v>
          </cell>
          <cell r="AJ1496" t="str">
            <v xml:space="preserve">CONTRATO   </v>
          </cell>
          <cell r="AK1496" t="str">
            <v>CUENTA DE COBRO 2013-062-JA-02-D4/D5/G5/G6</v>
          </cell>
          <cell r="AL1496" t="str">
            <v>NO APLICA</v>
          </cell>
          <cell r="AM1496" t="str">
            <v>PAGO COMISIONES</v>
          </cell>
          <cell r="AN1496">
            <v>31091520</v>
          </cell>
          <cell r="AO1496">
            <v>0</v>
          </cell>
          <cell r="AP1496">
            <v>0</v>
          </cell>
          <cell r="AQ1496">
            <v>0</v>
          </cell>
          <cell r="AR1496">
            <v>0</v>
          </cell>
          <cell r="AS1496">
            <v>0</v>
          </cell>
          <cell r="AT1496">
            <v>0</v>
          </cell>
          <cell r="AU1496">
            <v>0</v>
          </cell>
          <cell r="AV1496">
            <v>0</v>
          </cell>
          <cell r="AW1496">
            <v>0</v>
          </cell>
          <cell r="AX1496">
            <v>4974643</v>
          </cell>
          <cell r="AY1496">
            <v>0</v>
          </cell>
          <cell r="AZ1496">
            <v>36066163</v>
          </cell>
          <cell r="BA1496" t="str">
            <v>SI</v>
          </cell>
          <cell r="BB1496" t="str">
            <v>SI</v>
          </cell>
          <cell r="BC1496" t="str">
            <v>NO</v>
          </cell>
          <cell r="BD1496" t="str">
            <v>NO</v>
          </cell>
          <cell r="BE1496" t="str">
            <v>COMÚN</v>
          </cell>
          <cell r="BF1496" t="str">
            <v>NO</v>
          </cell>
          <cell r="BG1496" t="str">
            <v>AUTORETENEDOR</v>
          </cell>
          <cell r="BH1496">
            <v>0</v>
          </cell>
          <cell r="BI1496">
            <v>0</v>
          </cell>
          <cell r="BJ1496">
            <v>0</v>
          </cell>
          <cell r="BK1496" t="str">
            <v>GRAN CONTRIBUYENTE</v>
          </cell>
          <cell r="BL1496">
            <v>0</v>
          </cell>
          <cell r="BM1496">
            <v>0</v>
          </cell>
          <cell r="BN1496">
            <v>0</v>
          </cell>
          <cell r="BO1496" t="str">
            <v>ENTIDAD DEL ESTADO</v>
          </cell>
          <cell r="BP1496">
            <v>0</v>
          </cell>
          <cell r="BQ1496">
            <v>0</v>
          </cell>
          <cell r="BR1496">
            <v>0</v>
          </cell>
          <cell r="BS1496">
            <v>0</v>
          </cell>
          <cell r="BT1496">
            <v>0</v>
          </cell>
          <cell r="BU1496" t="str">
            <v>ENTIDAD DEL ESTADO</v>
          </cell>
          <cell r="BV1496">
            <v>0</v>
          </cell>
          <cell r="BW1496">
            <v>0</v>
          </cell>
          <cell r="BX1496">
            <v>0</v>
          </cell>
          <cell r="BY1496">
            <v>0</v>
          </cell>
          <cell r="BZ1496">
            <v>0</v>
          </cell>
          <cell r="CA1496">
            <v>0</v>
          </cell>
          <cell r="CB1496">
            <v>0</v>
          </cell>
          <cell r="CC1496">
            <v>0</v>
          </cell>
          <cell r="CD1496">
            <v>0</v>
          </cell>
          <cell r="CE1496">
            <v>0</v>
          </cell>
          <cell r="CF1496">
            <v>36066163</v>
          </cell>
          <cell r="CG1496">
            <v>41569</v>
          </cell>
          <cell r="CH1496">
            <v>1032</v>
          </cell>
          <cell r="CI1496">
            <v>9413</v>
          </cell>
          <cell r="CJ1496" t="str">
            <v>Irma Estela Cardenas Acosta</v>
          </cell>
          <cell r="CK1496" t="str">
            <v>PROGRAMA GENERACIÓN DE INGRESOS Y EMPLEABILIDAD</v>
          </cell>
          <cell r="CL1496" t="str">
            <v>ORDINARIA</v>
          </cell>
          <cell r="CM1496" t="str">
            <v>SIN EXPEDIENTE</v>
          </cell>
          <cell r="CN1496">
            <v>0</v>
          </cell>
          <cell r="CO1496" t="str">
            <v>NO APLICA</v>
          </cell>
          <cell r="CP1496">
            <v>0</v>
          </cell>
          <cell r="CQ1496" t="str">
            <v>2013-3000153263</v>
          </cell>
          <cell r="CR1496" t="str">
            <v>SOLICITUD  DE PAGO SE TRAMITA CON LIQUIDACIONES  1590/91</v>
          </cell>
          <cell r="CS1496">
            <v>0</v>
          </cell>
          <cell r="CT1496">
            <v>0</v>
          </cell>
          <cell r="CU1496">
            <v>0</v>
          </cell>
          <cell r="CV1496">
            <v>0</v>
          </cell>
          <cell r="CW1496">
            <v>0</v>
          </cell>
          <cell r="CX1496">
            <v>0</v>
          </cell>
          <cell r="CY1496">
            <v>0</v>
          </cell>
          <cell r="CZ1496">
            <v>0</v>
          </cell>
          <cell r="DA1496">
            <v>0</v>
          </cell>
          <cell r="DB1496">
            <v>0</v>
          </cell>
          <cell r="DC1496">
            <v>0</v>
          </cell>
          <cell r="DD1496">
            <v>0</v>
          </cell>
          <cell r="DE1496">
            <v>0</v>
          </cell>
          <cell r="DF1496">
            <v>0</v>
          </cell>
          <cell r="DG1496">
            <v>0</v>
          </cell>
          <cell r="DH1496">
            <v>0</v>
          </cell>
          <cell r="DI1496">
            <v>0</v>
          </cell>
          <cell r="DJ1496">
            <v>0</v>
          </cell>
          <cell r="DK1496">
            <v>0</v>
          </cell>
          <cell r="DL1496">
            <v>0</v>
          </cell>
          <cell r="DM1496">
            <v>0</v>
          </cell>
          <cell r="DN1496">
            <v>0</v>
          </cell>
          <cell r="DO1496">
            <v>0</v>
          </cell>
          <cell r="DP1496">
            <v>0</v>
          </cell>
          <cell r="DQ1496">
            <v>0</v>
          </cell>
          <cell r="DR1496">
            <v>0</v>
          </cell>
          <cell r="DS1496">
            <v>0</v>
          </cell>
          <cell r="DT1496">
            <v>0</v>
          </cell>
          <cell r="DU1496">
            <v>0</v>
          </cell>
          <cell r="DV1496">
            <v>0</v>
          </cell>
          <cell r="DW1496">
            <v>0</v>
          </cell>
          <cell r="DX1496">
            <v>0</v>
          </cell>
          <cell r="DY1496">
            <v>0</v>
          </cell>
          <cell r="DZ1496">
            <v>0</v>
          </cell>
          <cell r="EA1496">
            <v>0</v>
          </cell>
          <cell r="EB1496">
            <v>0</v>
          </cell>
          <cell r="EC1496">
            <v>0</v>
          </cell>
          <cell r="ED1496">
            <v>0</v>
          </cell>
          <cell r="EE1496">
            <v>0</v>
          </cell>
          <cell r="EF1496">
            <v>0</v>
          </cell>
          <cell r="EG1496">
            <v>0</v>
          </cell>
          <cell r="EH1496">
            <v>0</v>
          </cell>
          <cell r="EI1496">
            <v>0</v>
          </cell>
          <cell r="EJ1496">
            <v>0</v>
          </cell>
        </row>
        <row r="1497">
          <cell r="B1497">
            <v>1591</v>
          </cell>
          <cell r="C1497">
            <v>41568</v>
          </cell>
          <cell r="D1497">
            <v>1032</v>
          </cell>
          <cell r="E1497" t="str">
            <v>IrmaC</v>
          </cell>
          <cell r="F1497">
            <v>41569</v>
          </cell>
          <cell r="G1497" t="str">
            <v>DPS</v>
          </cell>
          <cell r="H1497" t="str">
            <v xml:space="preserve">64/2012 </v>
          </cell>
          <cell r="I1497">
            <v>2013</v>
          </cell>
          <cell r="J1497" t="str">
            <v>BANCO AGRARIO DE COLOMBIA S.A.</v>
          </cell>
          <cell r="K1497" t="str">
            <v>800.037.800-8</v>
          </cell>
          <cell r="L1497" t="str">
            <v>BOGOTÁ</v>
          </cell>
          <cell r="M1497">
            <v>0</v>
          </cell>
          <cell r="N1497">
            <v>0</v>
          </cell>
          <cell r="O1497" t="str">
            <v>COMISIONES POR PAGO DESUBSIDIOS EDUCACION Y NUTRICION</v>
          </cell>
          <cell r="P1497">
            <v>1284885416</v>
          </cell>
          <cell r="Q1497">
            <v>0</v>
          </cell>
          <cell r="R1497">
            <v>1284885416</v>
          </cell>
          <cell r="S1497">
            <v>9313</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t="str">
            <v>MARIANA ESCOBAR ARANGO</v>
          </cell>
          <cell r="AJ1497" t="str">
            <v xml:space="preserve">CONTRATO   </v>
          </cell>
          <cell r="AK1497" t="str">
            <v>2013-064-JA-02-D4/D5/G5/G6.</v>
          </cell>
          <cell r="AL1497" t="str">
            <v>NO APLICA</v>
          </cell>
          <cell r="AM1497" t="str">
            <v>PAGO COMISIONES</v>
          </cell>
          <cell r="AN1497">
            <v>28050600</v>
          </cell>
          <cell r="AO1497">
            <v>0</v>
          </cell>
          <cell r="AP1497">
            <v>0</v>
          </cell>
          <cell r="AQ1497">
            <v>0</v>
          </cell>
          <cell r="AR1497">
            <v>0</v>
          </cell>
          <cell r="AS1497">
            <v>0</v>
          </cell>
          <cell r="AT1497">
            <v>0</v>
          </cell>
          <cell r="AU1497">
            <v>0</v>
          </cell>
          <cell r="AV1497">
            <v>0</v>
          </cell>
          <cell r="AW1497">
            <v>0</v>
          </cell>
          <cell r="AX1497">
            <v>4488096</v>
          </cell>
          <cell r="AY1497">
            <v>0</v>
          </cell>
          <cell r="AZ1497">
            <v>32538696</v>
          </cell>
          <cell r="BA1497" t="str">
            <v>SI</v>
          </cell>
          <cell r="BB1497" t="str">
            <v>SI</v>
          </cell>
          <cell r="BC1497" t="str">
            <v>NO</v>
          </cell>
          <cell r="BD1497" t="str">
            <v>NO</v>
          </cell>
          <cell r="BE1497" t="str">
            <v>COMÚN</v>
          </cell>
          <cell r="BF1497" t="str">
            <v>NO</v>
          </cell>
          <cell r="BG1497" t="str">
            <v>AUTORETENEDOR</v>
          </cell>
          <cell r="BH1497">
            <v>0</v>
          </cell>
          <cell r="BI1497">
            <v>0</v>
          </cell>
          <cell r="BJ1497">
            <v>0</v>
          </cell>
          <cell r="BK1497" t="str">
            <v>GRAN CONTRIBUYENTE</v>
          </cell>
          <cell r="BL1497">
            <v>0</v>
          </cell>
          <cell r="BM1497">
            <v>0</v>
          </cell>
          <cell r="BN1497">
            <v>0</v>
          </cell>
          <cell r="BO1497" t="str">
            <v>ENTIDAD DEL ESTADO</v>
          </cell>
          <cell r="BP1497">
            <v>0</v>
          </cell>
          <cell r="BQ1497">
            <v>0</v>
          </cell>
          <cell r="BR1497">
            <v>0</v>
          </cell>
          <cell r="BS1497">
            <v>0</v>
          </cell>
          <cell r="BT1497">
            <v>0</v>
          </cell>
          <cell r="BU1497" t="str">
            <v>ENTIDAD DEL ESTADO</v>
          </cell>
          <cell r="BV1497">
            <v>0</v>
          </cell>
          <cell r="BW1497">
            <v>0</v>
          </cell>
          <cell r="BX1497">
            <v>0</v>
          </cell>
          <cell r="BY1497">
            <v>0</v>
          </cell>
          <cell r="BZ1497">
            <v>0</v>
          </cell>
          <cell r="CA1497">
            <v>0</v>
          </cell>
          <cell r="CB1497">
            <v>0</v>
          </cell>
          <cell r="CC1497">
            <v>0</v>
          </cell>
          <cell r="CD1497">
            <v>0</v>
          </cell>
          <cell r="CE1497">
            <v>0</v>
          </cell>
          <cell r="CF1497">
            <v>32538696</v>
          </cell>
          <cell r="CG1497">
            <v>41569</v>
          </cell>
          <cell r="CH1497">
            <v>1032</v>
          </cell>
          <cell r="CI1497">
            <v>9313</v>
          </cell>
          <cell r="CJ1497" t="str">
            <v>Irma Estela Cardenas Acosta</v>
          </cell>
          <cell r="CK1497" t="str">
            <v>PROGRAMA GENERACIÓN DE INGRESOS Y EMPLEABILIDAD</v>
          </cell>
          <cell r="CL1497" t="str">
            <v>ORDINARIA</v>
          </cell>
          <cell r="CM1497" t="str">
            <v>SIN EXPEDIENTE</v>
          </cell>
          <cell r="CN1497">
            <v>0</v>
          </cell>
          <cell r="CO1497" t="str">
            <v>NO APLICA</v>
          </cell>
          <cell r="CP1497">
            <v>0</v>
          </cell>
          <cell r="CQ1497" t="str">
            <v>2013-3000153263</v>
          </cell>
          <cell r="CR1497" t="str">
            <v>SOLICITUD  DE PAGO SE TRAMITA CON LIQUIDACIONES  1590/91</v>
          </cell>
          <cell r="CS1497">
            <v>0</v>
          </cell>
          <cell r="CT1497">
            <v>0</v>
          </cell>
          <cell r="CU1497">
            <v>0</v>
          </cell>
          <cell r="CV1497">
            <v>0</v>
          </cell>
          <cell r="CW1497">
            <v>0</v>
          </cell>
          <cell r="CX1497">
            <v>0</v>
          </cell>
          <cell r="CY1497">
            <v>0</v>
          </cell>
          <cell r="CZ1497">
            <v>0</v>
          </cell>
          <cell r="DA1497">
            <v>0</v>
          </cell>
          <cell r="DB1497">
            <v>0</v>
          </cell>
          <cell r="DC1497">
            <v>0</v>
          </cell>
          <cell r="DD1497">
            <v>0</v>
          </cell>
          <cell r="DE1497">
            <v>0</v>
          </cell>
          <cell r="DF1497">
            <v>0</v>
          </cell>
          <cell r="DG1497">
            <v>0</v>
          </cell>
          <cell r="DH1497">
            <v>0</v>
          </cell>
          <cell r="DI1497">
            <v>0</v>
          </cell>
          <cell r="DJ1497">
            <v>0</v>
          </cell>
          <cell r="DK1497">
            <v>0</v>
          </cell>
          <cell r="DL1497">
            <v>0</v>
          </cell>
          <cell r="DM1497">
            <v>0</v>
          </cell>
          <cell r="DN1497">
            <v>0</v>
          </cell>
          <cell r="DO1497">
            <v>0</v>
          </cell>
          <cell r="DP1497">
            <v>0</v>
          </cell>
          <cell r="DQ1497">
            <v>0</v>
          </cell>
          <cell r="DR1497">
            <v>0</v>
          </cell>
          <cell r="DS1497">
            <v>0</v>
          </cell>
          <cell r="DT1497">
            <v>0</v>
          </cell>
          <cell r="DU1497">
            <v>0</v>
          </cell>
          <cell r="DV1497">
            <v>0</v>
          </cell>
          <cell r="DW1497">
            <v>0</v>
          </cell>
          <cell r="DX1497">
            <v>0</v>
          </cell>
          <cell r="DY1497">
            <v>0</v>
          </cell>
          <cell r="DZ1497">
            <v>0</v>
          </cell>
          <cell r="EA1497">
            <v>0</v>
          </cell>
          <cell r="EB1497">
            <v>0</v>
          </cell>
          <cell r="EC1497">
            <v>0</v>
          </cell>
          <cell r="ED1497">
            <v>0</v>
          </cell>
          <cell r="EE1497">
            <v>0</v>
          </cell>
          <cell r="EF1497">
            <v>0</v>
          </cell>
          <cell r="EG1497">
            <v>0</v>
          </cell>
          <cell r="EH1497">
            <v>0</v>
          </cell>
          <cell r="EI1497">
            <v>0</v>
          </cell>
          <cell r="EJ1497">
            <v>0</v>
          </cell>
        </row>
        <row r="1498">
          <cell r="B1498">
            <v>1593</v>
          </cell>
          <cell r="C1498">
            <v>41568</v>
          </cell>
          <cell r="D1498" t="str">
            <v>sin</v>
          </cell>
          <cell r="E1498" t="str">
            <v>IrmaC</v>
          </cell>
          <cell r="F1498">
            <v>41569</v>
          </cell>
          <cell r="G1498" t="str">
            <v>DPS</v>
          </cell>
          <cell r="H1498" t="str">
            <v>ME 511</v>
          </cell>
          <cell r="I1498">
            <v>2013</v>
          </cell>
          <cell r="J1498" t="str">
            <v>COLOMBIA TELECOMUNICACIONES  SA ESP</v>
          </cell>
          <cell r="K1498" t="str">
            <v>830.122.566</v>
          </cell>
          <cell r="L1498" t="str">
            <v>BOGOTA</v>
          </cell>
          <cell r="M1498">
            <v>0</v>
          </cell>
          <cell r="N1498">
            <v>0</v>
          </cell>
          <cell r="O1498" t="str">
            <v>SERVICIOS TELEFONIA MOVIL NIVEL CENTRAL</v>
          </cell>
          <cell r="P1498">
            <v>17991625</v>
          </cell>
          <cell r="Q1498">
            <v>0</v>
          </cell>
          <cell r="R1498">
            <v>17991625</v>
          </cell>
          <cell r="S1498">
            <v>1007913</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t="str">
            <v>CIRO HUMBERTO PINEDA CORREDOR</v>
          </cell>
          <cell r="AJ1498" t="str">
            <v>FACTURA</v>
          </cell>
          <cell r="AK1498" t="str">
            <v>EC-35498600</v>
          </cell>
          <cell r="AL1498">
            <v>0</v>
          </cell>
          <cell r="AM1498" t="str">
            <v>TELEFONIA MOVIL- CUENTA 92198328</v>
          </cell>
          <cell r="AN1498">
            <v>17991625</v>
          </cell>
          <cell r="AO1498">
            <v>0</v>
          </cell>
          <cell r="AP1498">
            <v>0</v>
          </cell>
          <cell r="AQ1498">
            <v>0</v>
          </cell>
          <cell r="AR1498">
            <v>0</v>
          </cell>
          <cell r="AS1498">
            <v>0</v>
          </cell>
          <cell r="AT1498">
            <v>0</v>
          </cell>
          <cell r="AU1498">
            <v>0</v>
          </cell>
          <cell r="AV1498">
            <v>0</v>
          </cell>
          <cell r="AW1498">
            <v>0</v>
          </cell>
          <cell r="AX1498">
            <v>0</v>
          </cell>
          <cell r="AY1498">
            <v>0</v>
          </cell>
          <cell r="AZ1498">
            <v>17991625</v>
          </cell>
          <cell r="BA1498" t="str">
            <v>NO</v>
          </cell>
          <cell r="BB1498" t="str">
            <v>NO</v>
          </cell>
          <cell r="BC1498" t="str">
            <v>NO</v>
          </cell>
          <cell r="BD1498" t="str">
            <v>NO</v>
          </cell>
          <cell r="BE1498" t="str">
            <v>COMUN</v>
          </cell>
          <cell r="BF1498" t="str">
            <v>NO</v>
          </cell>
          <cell r="BG1498" t="str">
            <v>AUTORETENEDOR</v>
          </cell>
          <cell r="BH1498">
            <v>0</v>
          </cell>
          <cell r="BI1498">
            <v>0</v>
          </cell>
          <cell r="BJ1498">
            <v>0</v>
          </cell>
          <cell r="BK1498" t="str">
            <v>GRAN CONTRIBUYENTE</v>
          </cell>
          <cell r="BL1498">
            <v>0</v>
          </cell>
          <cell r="BM1498">
            <v>0</v>
          </cell>
          <cell r="BN1498">
            <v>0</v>
          </cell>
          <cell r="BO1498" t="str">
            <v>BOGOTA</v>
          </cell>
          <cell r="BP1498">
            <v>9.6600000000000002E-3</v>
          </cell>
          <cell r="BQ1498">
            <v>0</v>
          </cell>
          <cell r="BR1498">
            <v>0</v>
          </cell>
          <cell r="BS1498">
            <v>0</v>
          </cell>
          <cell r="BT1498">
            <v>0</v>
          </cell>
          <cell r="BU1498" t="str">
            <v>NO APLICA</v>
          </cell>
          <cell r="BV1498">
            <v>0</v>
          </cell>
          <cell r="BW1498">
            <v>0</v>
          </cell>
          <cell r="BX1498">
            <v>0</v>
          </cell>
          <cell r="BY1498">
            <v>0</v>
          </cell>
          <cell r="BZ1498">
            <v>0</v>
          </cell>
          <cell r="CA1498">
            <v>173799</v>
          </cell>
          <cell r="CB1498">
            <v>0</v>
          </cell>
          <cell r="CC1498">
            <v>0</v>
          </cell>
          <cell r="CD1498">
            <v>0</v>
          </cell>
          <cell r="CE1498">
            <v>0</v>
          </cell>
          <cell r="CF1498">
            <v>17817826</v>
          </cell>
          <cell r="CG1498">
            <v>41569</v>
          </cell>
          <cell r="CH1498" t="str">
            <v>sin</v>
          </cell>
          <cell r="CI1498">
            <v>1007913</v>
          </cell>
          <cell r="CJ1498" t="str">
            <v>Irma Estela Cardenas Acosta</v>
          </cell>
          <cell r="CK1498" t="str">
            <v>TELEFONIA MOVIL CELULAR</v>
          </cell>
          <cell r="CL1498" t="str">
            <v>GASTOS GENERALES</v>
          </cell>
          <cell r="CM1498" t="str">
            <v>SIN EXPEDIENTE ORFEO</v>
          </cell>
          <cell r="CN1498">
            <v>0</v>
          </cell>
          <cell r="CO1498" t="str">
            <v>N/A</v>
          </cell>
          <cell r="CP1498">
            <v>0</v>
          </cell>
          <cell r="CQ1498" t="str">
            <v>ME - 511</v>
          </cell>
          <cell r="CR1498">
            <v>0</v>
          </cell>
          <cell r="CS1498">
            <v>0</v>
          </cell>
          <cell r="CT1498">
            <v>0</v>
          </cell>
          <cell r="CU1498">
            <v>0</v>
          </cell>
          <cell r="CV1498">
            <v>0</v>
          </cell>
          <cell r="CW1498">
            <v>0</v>
          </cell>
          <cell r="CX1498">
            <v>0</v>
          </cell>
          <cell r="CY1498">
            <v>0</v>
          </cell>
          <cell r="CZ1498">
            <v>0</v>
          </cell>
          <cell r="DA1498">
            <v>0</v>
          </cell>
          <cell r="DB1498">
            <v>0</v>
          </cell>
          <cell r="DC1498">
            <v>0</v>
          </cell>
          <cell r="DD1498">
            <v>0</v>
          </cell>
          <cell r="DE1498">
            <v>0</v>
          </cell>
          <cell r="DF1498">
            <v>0</v>
          </cell>
          <cell r="DG1498">
            <v>0</v>
          </cell>
          <cell r="DH1498">
            <v>0</v>
          </cell>
          <cell r="DI1498">
            <v>0</v>
          </cell>
          <cell r="DJ1498">
            <v>0</v>
          </cell>
          <cell r="DK1498">
            <v>0</v>
          </cell>
          <cell r="DL1498">
            <v>0</v>
          </cell>
          <cell r="DM1498">
            <v>0</v>
          </cell>
          <cell r="DN1498">
            <v>0</v>
          </cell>
          <cell r="DO1498">
            <v>0</v>
          </cell>
          <cell r="DP1498">
            <v>0</v>
          </cell>
          <cell r="DQ1498">
            <v>0</v>
          </cell>
          <cell r="DR1498">
            <v>0</v>
          </cell>
          <cell r="DS1498">
            <v>0</v>
          </cell>
          <cell r="DT1498">
            <v>0</v>
          </cell>
          <cell r="DU1498">
            <v>0</v>
          </cell>
          <cell r="DV1498">
            <v>0</v>
          </cell>
          <cell r="DW1498">
            <v>0</v>
          </cell>
          <cell r="DX1498">
            <v>0</v>
          </cell>
          <cell r="DY1498">
            <v>0</v>
          </cell>
          <cell r="DZ1498">
            <v>0</v>
          </cell>
          <cell r="EA1498">
            <v>0</v>
          </cell>
          <cell r="EB1498">
            <v>0</v>
          </cell>
          <cell r="EC1498">
            <v>0</v>
          </cell>
          <cell r="ED1498">
            <v>0</v>
          </cell>
          <cell r="EE1498">
            <v>0</v>
          </cell>
          <cell r="EF1498">
            <v>0</v>
          </cell>
          <cell r="EG1498">
            <v>0</v>
          </cell>
          <cell r="EH1498">
            <v>0</v>
          </cell>
          <cell r="EI1498">
            <v>0</v>
          </cell>
          <cell r="EJ1498">
            <v>0</v>
          </cell>
        </row>
        <row r="1499">
          <cell r="B1499">
            <v>1597</v>
          </cell>
          <cell r="C1499">
            <v>41568</v>
          </cell>
          <cell r="D1499">
            <v>1037</v>
          </cell>
          <cell r="E1499" t="str">
            <v>IrmaC</v>
          </cell>
          <cell r="F1499">
            <v>41569</v>
          </cell>
          <cell r="G1499" t="str">
            <v>DPS</v>
          </cell>
          <cell r="H1499" t="str">
            <v>ACEPTACION OFERTA 109-2013</v>
          </cell>
          <cell r="I1499">
            <v>2013</v>
          </cell>
          <cell r="J1499" t="str">
            <v>LITIGANDO PUNTO COM S.A.</v>
          </cell>
          <cell r="K1499" t="str">
            <v>830,070,346-3</v>
          </cell>
          <cell r="L1499" t="str">
            <v>BOGOTA</v>
          </cell>
          <cell r="M1499" t="str">
            <v>AVDA CALLE 19 6 68 INT 1 PISO 8</v>
          </cell>
          <cell r="N1499" t="str">
            <v>742 0880</v>
          </cell>
          <cell r="O1499" t="str">
            <v>PRESTAR SERVICIO DE VIGILANCIA Y REVISION Y SEGUIMIENTO DIARIO DE LOS PROCESOS JURIDICOS EN QUE SEA PARTE EL DPS Y LOS FONDOS ADSCRITOS EN CIUDADES CAPITALES DEL DPTO.</v>
          </cell>
          <cell r="P1499">
            <v>32103000</v>
          </cell>
          <cell r="Q1499">
            <v>0</v>
          </cell>
          <cell r="R1499">
            <v>32103000</v>
          </cell>
          <cell r="S1499">
            <v>729613</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t="str">
            <v>MARCELA SALAMANCA ROA</v>
          </cell>
          <cell r="AJ1499" t="str">
            <v>MES CUMPLIDO, Y CON FACTURACION MENSUAL.</v>
          </cell>
          <cell r="AK1499" t="str">
            <v>FRA 21382</v>
          </cell>
          <cell r="AL1499" t="str">
            <v>RES 320001049252 DE 2013/08/21</v>
          </cell>
          <cell r="AM1499" t="str">
            <v>SEGUIMIENTO Y VIGILANCIA DE PROCESOS JUDICIALES DEL 14 DE SEPTIEMBRE AL 13 DE OCTUBRE.</v>
          </cell>
          <cell r="AN1499">
            <v>5565000</v>
          </cell>
          <cell r="AO1499">
            <v>0</v>
          </cell>
          <cell r="AP1499">
            <v>0</v>
          </cell>
          <cell r="AQ1499">
            <v>0</v>
          </cell>
          <cell r="AR1499">
            <v>0</v>
          </cell>
          <cell r="AS1499">
            <v>0</v>
          </cell>
          <cell r="AT1499">
            <v>0</v>
          </cell>
          <cell r="AU1499">
            <v>0</v>
          </cell>
          <cell r="AV1499">
            <v>0</v>
          </cell>
          <cell r="AW1499">
            <v>0</v>
          </cell>
          <cell r="AX1499">
            <v>890400</v>
          </cell>
          <cell r="AY1499">
            <v>0</v>
          </cell>
          <cell r="AZ1499">
            <v>6455400</v>
          </cell>
          <cell r="BA1499" t="str">
            <v>NO</v>
          </cell>
          <cell r="BB1499" t="str">
            <v>NO</v>
          </cell>
          <cell r="BC1499" t="str">
            <v>NO</v>
          </cell>
          <cell r="BD1499" t="str">
            <v>NO</v>
          </cell>
          <cell r="BE1499" t="str">
            <v>COMUN</v>
          </cell>
          <cell r="BF1499" t="str">
            <v>NI</v>
          </cell>
          <cell r="BG1499" t="str">
            <v>HONORARIOS</v>
          </cell>
          <cell r="BH1499">
            <v>0.11</v>
          </cell>
          <cell r="BI1499">
            <v>0</v>
          </cell>
          <cell r="BJ1499">
            <v>0</v>
          </cell>
          <cell r="BK1499" t="str">
            <v>COMUN</v>
          </cell>
          <cell r="BL1499">
            <v>0.15</v>
          </cell>
          <cell r="BM1499">
            <v>0</v>
          </cell>
          <cell r="BN1499">
            <v>0</v>
          </cell>
          <cell r="BO1499" t="str">
            <v>BOGOTA</v>
          </cell>
          <cell r="BP1499">
            <v>9.6600000000000002E-3</v>
          </cell>
          <cell r="BQ1499">
            <v>0</v>
          </cell>
          <cell r="BR1499">
            <v>0</v>
          </cell>
          <cell r="BS1499">
            <v>0</v>
          </cell>
          <cell r="BT1499">
            <v>0</v>
          </cell>
          <cell r="BU1499">
            <v>0</v>
          </cell>
          <cell r="BV1499">
            <v>0</v>
          </cell>
          <cell r="BW1499">
            <v>612150</v>
          </cell>
          <cell r="BX1499">
            <v>0</v>
          </cell>
          <cell r="BY1499">
            <v>133560</v>
          </cell>
          <cell r="BZ1499">
            <v>0</v>
          </cell>
          <cell r="CA1499">
            <v>53758</v>
          </cell>
          <cell r="CB1499">
            <v>0</v>
          </cell>
          <cell r="CC1499">
            <v>0</v>
          </cell>
          <cell r="CD1499">
            <v>0</v>
          </cell>
          <cell r="CE1499">
            <v>0</v>
          </cell>
          <cell r="CF1499">
            <v>5655932</v>
          </cell>
          <cell r="CG1499">
            <v>41569</v>
          </cell>
          <cell r="CH1499">
            <v>1037</v>
          </cell>
          <cell r="CI1499">
            <v>729613</v>
          </cell>
          <cell r="CJ1499" t="str">
            <v>Irma Estela Cardenas Acosta</v>
          </cell>
          <cell r="CK1499" t="str">
            <v>FAMILIAS EN ACCION</v>
          </cell>
          <cell r="CL1499" t="str">
            <v>ORDINARIA</v>
          </cell>
          <cell r="CM1499" t="str">
            <v>201361003016000008E</v>
          </cell>
          <cell r="CN1499">
            <v>0</v>
          </cell>
          <cell r="CO1499">
            <v>0</v>
          </cell>
          <cell r="CP1499">
            <v>0</v>
          </cell>
          <cell r="CQ1499" t="str">
            <v>2013-1900160173</v>
          </cell>
          <cell r="CR1499">
            <v>0</v>
          </cell>
          <cell r="CS1499">
            <v>0</v>
          </cell>
          <cell r="CT1499">
            <v>0</v>
          </cell>
          <cell r="CU1499">
            <v>0</v>
          </cell>
          <cell r="CV1499">
            <v>0</v>
          </cell>
          <cell r="CW1499">
            <v>0</v>
          </cell>
          <cell r="CX1499">
            <v>0</v>
          </cell>
          <cell r="CY1499">
            <v>0</v>
          </cell>
          <cell r="CZ1499">
            <v>0</v>
          </cell>
          <cell r="DA1499">
            <v>0</v>
          </cell>
          <cell r="DB1499">
            <v>0</v>
          </cell>
          <cell r="DC1499">
            <v>0</v>
          </cell>
          <cell r="DD1499">
            <v>0</v>
          </cell>
          <cell r="DE1499">
            <v>0</v>
          </cell>
          <cell r="DF1499">
            <v>0</v>
          </cell>
          <cell r="DG1499">
            <v>0</v>
          </cell>
          <cell r="DH1499">
            <v>0</v>
          </cell>
          <cell r="DI1499">
            <v>0</v>
          </cell>
          <cell r="DJ1499">
            <v>0</v>
          </cell>
          <cell r="DK1499">
            <v>0</v>
          </cell>
          <cell r="DL1499">
            <v>0</v>
          </cell>
          <cell r="DM1499">
            <v>0</v>
          </cell>
          <cell r="DN1499">
            <v>0</v>
          </cell>
          <cell r="DO1499">
            <v>0</v>
          </cell>
          <cell r="DP1499">
            <v>0</v>
          </cell>
          <cell r="DQ1499">
            <v>0</v>
          </cell>
          <cell r="DR1499">
            <v>0</v>
          </cell>
          <cell r="DS1499">
            <v>0</v>
          </cell>
          <cell r="DT1499">
            <v>0</v>
          </cell>
          <cell r="DU1499">
            <v>0</v>
          </cell>
          <cell r="DV1499">
            <v>0</v>
          </cell>
          <cell r="DW1499">
            <v>0</v>
          </cell>
          <cell r="DX1499">
            <v>0</v>
          </cell>
          <cell r="DY1499">
            <v>0</v>
          </cell>
          <cell r="DZ1499">
            <v>0</v>
          </cell>
          <cell r="EA1499">
            <v>0</v>
          </cell>
          <cell r="EB1499">
            <v>0</v>
          </cell>
          <cell r="EC1499">
            <v>0</v>
          </cell>
          <cell r="ED1499">
            <v>0</v>
          </cell>
          <cell r="EE1499">
            <v>0</v>
          </cell>
          <cell r="EF1499">
            <v>0</v>
          </cell>
          <cell r="EG1499">
            <v>0</v>
          </cell>
          <cell r="EH1499">
            <v>0</v>
          </cell>
          <cell r="EI1499">
            <v>0</v>
          </cell>
          <cell r="EJ1499">
            <v>0</v>
          </cell>
        </row>
        <row r="1500">
          <cell r="B1500">
            <v>1607</v>
          </cell>
          <cell r="C1500">
            <v>41570</v>
          </cell>
          <cell r="D1500">
            <v>1040</v>
          </cell>
          <cell r="E1500" t="str">
            <v>IrmaC</v>
          </cell>
          <cell r="F1500">
            <v>41570</v>
          </cell>
          <cell r="G1500" t="str">
            <v>DPS</v>
          </cell>
          <cell r="H1500" t="str">
            <v>155/12</v>
          </cell>
          <cell r="I1500">
            <v>2012</v>
          </cell>
          <cell r="J1500" t="str">
            <v>ORGANIZACIÓN INTERNACIONAL PARA LAS MIGRACIONES OIM</v>
          </cell>
          <cell r="K1500" t="str">
            <v>800.105.552-8</v>
          </cell>
          <cell r="L1500" t="str">
            <v>BOGOTA</v>
          </cell>
          <cell r="M1500">
            <v>0</v>
          </cell>
          <cell r="N1500">
            <v>0</v>
          </cell>
          <cell r="O1500" t="str">
            <v>PROMOVER LA AUTOGESTION DE LAS UNIDADES PRODUCTIVAS QUE VINCULEN A POBLACION DESPLAZADA O VULNERABLE QUE HAYAN SIDO ATENDIDA POR EL SECTOR DE LA INCLUSION SOCIAL</v>
          </cell>
          <cell r="P1500">
            <v>249850000</v>
          </cell>
          <cell r="Q1500">
            <v>0</v>
          </cell>
          <cell r="R1500">
            <v>249850000</v>
          </cell>
          <cell r="S1500">
            <v>36712</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t="str">
            <v>ENRIQUE CAMARGO CORTES</v>
          </cell>
          <cell r="AJ1500">
            <v>0</v>
          </cell>
          <cell r="AK1500" t="str">
            <v>CONTRACTUAL</v>
          </cell>
          <cell r="AL1500" t="str">
            <v>N/A</v>
          </cell>
          <cell r="AM1500" t="str">
            <v xml:space="preserve">TERCER DESEMBOLSO </v>
          </cell>
          <cell r="AN1500">
            <v>49850000</v>
          </cell>
          <cell r="AO1500">
            <v>0</v>
          </cell>
          <cell r="AP1500">
            <v>0</v>
          </cell>
          <cell r="AQ1500">
            <v>0</v>
          </cell>
          <cell r="AR1500">
            <v>0</v>
          </cell>
          <cell r="AS1500">
            <v>0</v>
          </cell>
          <cell r="AT1500">
            <v>0</v>
          </cell>
          <cell r="AU1500">
            <v>0</v>
          </cell>
          <cell r="AV1500">
            <v>0</v>
          </cell>
          <cell r="AW1500">
            <v>0</v>
          </cell>
          <cell r="AX1500">
            <v>0</v>
          </cell>
          <cell r="AY1500">
            <v>0</v>
          </cell>
          <cell r="AZ1500">
            <v>49850000</v>
          </cell>
          <cell r="BA1500" t="str">
            <v>NO</v>
          </cell>
          <cell r="BB1500" t="str">
            <v>NO</v>
          </cell>
          <cell r="BC1500" t="str">
            <v>NO</v>
          </cell>
          <cell r="BD1500" t="str">
            <v>NO</v>
          </cell>
          <cell r="BE1500" t="str">
            <v>COMUN</v>
          </cell>
          <cell r="BF1500" t="str">
            <v>NO</v>
          </cell>
          <cell r="BG1500" t="str">
            <v>ORGANISMO INTERNACIONAL</v>
          </cell>
          <cell r="BH1500">
            <v>0</v>
          </cell>
          <cell r="BI1500" t="str">
            <v>CONVENIO DE COOPERACION</v>
          </cell>
          <cell r="BJ1500">
            <v>0</v>
          </cell>
          <cell r="BK1500">
            <v>0</v>
          </cell>
          <cell r="BL1500">
            <v>0</v>
          </cell>
          <cell r="BM1500">
            <v>0</v>
          </cell>
          <cell r="BN1500">
            <v>0</v>
          </cell>
          <cell r="BO1500" t="str">
            <v>EXENTO</v>
          </cell>
          <cell r="BP1500">
            <v>0</v>
          </cell>
          <cell r="BQ1500">
            <v>0</v>
          </cell>
          <cell r="BR1500">
            <v>0</v>
          </cell>
          <cell r="BS1500">
            <v>0</v>
          </cell>
          <cell r="BT1500">
            <v>0</v>
          </cell>
          <cell r="BU1500" t="str">
            <v>N/A</v>
          </cell>
          <cell r="BV1500">
            <v>0</v>
          </cell>
          <cell r="BW1500">
            <v>0</v>
          </cell>
          <cell r="BX1500">
            <v>0</v>
          </cell>
          <cell r="BY1500">
            <v>0</v>
          </cell>
          <cell r="BZ1500">
            <v>0</v>
          </cell>
          <cell r="CA1500">
            <v>0</v>
          </cell>
          <cell r="CB1500">
            <v>0</v>
          </cell>
          <cell r="CC1500">
            <v>0</v>
          </cell>
          <cell r="CD1500">
            <v>0</v>
          </cell>
          <cell r="CE1500">
            <v>0</v>
          </cell>
          <cell r="CF1500">
            <v>49850000</v>
          </cell>
          <cell r="CG1500">
            <v>41570</v>
          </cell>
          <cell r="CH1500">
            <v>1040</v>
          </cell>
          <cell r="CI1500">
            <v>36712</v>
          </cell>
          <cell r="CJ1500" t="str">
            <v>Irma Estela Cardenas Acosta</v>
          </cell>
          <cell r="CK1500" t="str">
            <v>GENERACION DE INGRESOS Y PROYECTOS PRODUCTIVOS</v>
          </cell>
          <cell r="CL1500" t="str">
            <v>ORDINARIA</v>
          </cell>
          <cell r="CM1500" t="str">
            <v>201261003204000155E</v>
          </cell>
          <cell r="CN1500" t="str">
            <v>RESERVA</v>
          </cell>
          <cell r="CO1500">
            <v>0</v>
          </cell>
          <cell r="CP1500">
            <v>0</v>
          </cell>
          <cell r="CQ1500" t="str">
            <v>2013-4050160743</v>
          </cell>
          <cell r="CR1500" t="str">
            <v>EL RADICADO 1831 SE TRAMITA CON LAS LIQUIDACIONES 1607/08</v>
          </cell>
          <cell r="CS1500">
            <v>0</v>
          </cell>
          <cell r="CT1500">
            <v>0</v>
          </cell>
          <cell r="CU1500">
            <v>0</v>
          </cell>
          <cell r="CV1500">
            <v>0</v>
          </cell>
          <cell r="CW1500">
            <v>0</v>
          </cell>
          <cell r="CX1500">
            <v>0</v>
          </cell>
          <cell r="CY1500">
            <v>0</v>
          </cell>
          <cell r="CZ1500">
            <v>0</v>
          </cell>
          <cell r="DA1500">
            <v>0</v>
          </cell>
          <cell r="DB1500">
            <v>0</v>
          </cell>
          <cell r="DC1500">
            <v>0</v>
          </cell>
          <cell r="DD1500">
            <v>0</v>
          </cell>
          <cell r="DE1500">
            <v>0</v>
          </cell>
          <cell r="DF1500">
            <v>0</v>
          </cell>
          <cell r="DG1500">
            <v>0</v>
          </cell>
          <cell r="DH1500">
            <v>0</v>
          </cell>
          <cell r="DI1500">
            <v>0</v>
          </cell>
          <cell r="DJ1500">
            <v>0</v>
          </cell>
          <cell r="DK1500">
            <v>0</v>
          </cell>
          <cell r="DL1500">
            <v>0</v>
          </cell>
          <cell r="DM1500">
            <v>0</v>
          </cell>
          <cell r="DN1500">
            <v>0</v>
          </cell>
          <cell r="DO1500">
            <v>0</v>
          </cell>
          <cell r="DP1500">
            <v>0</v>
          </cell>
          <cell r="DQ1500">
            <v>0</v>
          </cell>
          <cell r="DR1500">
            <v>0</v>
          </cell>
          <cell r="DS1500">
            <v>0</v>
          </cell>
          <cell r="DT1500">
            <v>0</v>
          </cell>
          <cell r="DU1500">
            <v>0</v>
          </cell>
          <cell r="DV1500">
            <v>0</v>
          </cell>
          <cell r="DW1500">
            <v>0</v>
          </cell>
          <cell r="DX1500">
            <v>0</v>
          </cell>
          <cell r="DY1500">
            <v>0</v>
          </cell>
          <cell r="DZ1500">
            <v>0</v>
          </cell>
          <cell r="EA1500">
            <v>0</v>
          </cell>
          <cell r="EB1500">
            <v>0</v>
          </cell>
          <cell r="EC1500">
            <v>0</v>
          </cell>
          <cell r="ED1500">
            <v>0</v>
          </cell>
          <cell r="EE1500">
            <v>0</v>
          </cell>
          <cell r="EF1500">
            <v>0</v>
          </cell>
          <cell r="EG1500">
            <v>0</v>
          </cell>
          <cell r="EH1500">
            <v>0</v>
          </cell>
          <cell r="EI1500">
            <v>0</v>
          </cell>
          <cell r="EJ1500">
            <v>0</v>
          </cell>
        </row>
        <row r="1501">
          <cell r="B1501">
            <v>1608</v>
          </cell>
          <cell r="C1501">
            <v>41570</v>
          </cell>
          <cell r="D1501">
            <v>1040</v>
          </cell>
          <cell r="E1501" t="str">
            <v>IrmaC</v>
          </cell>
          <cell r="F1501">
            <v>41570</v>
          </cell>
          <cell r="G1501" t="str">
            <v>DPS</v>
          </cell>
          <cell r="H1501" t="str">
            <v>155/12</v>
          </cell>
          <cell r="I1501">
            <v>2012</v>
          </cell>
          <cell r="J1501" t="str">
            <v>ORGANIZACIÓN INTERNACIONAL PARA LAS MIGRACIONES OIM</v>
          </cell>
          <cell r="K1501" t="str">
            <v>800.105.552-8</v>
          </cell>
          <cell r="L1501" t="str">
            <v>BOGOTA</v>
          </cell>
          <cell r="M1501">
            <v>0</v>
          </cell>
          <cell r="N1501">
            <v>0</v>
          </cell>
          <cell r="O1501" t="str">
            <v>PROMOVER LA AUTOGESTION DE LAS UNIDADES PRODUCTIVAS QUE VINCULEN A POBLACION DESPLAZADA O VULNERABLE QUE HAYAN SIDO ATENDIDA POR EL SECTOR DE LA INCLUSION SOCIAL</v>
          </cell>
          <cell r="P1501">
            <v>249850000</v>
          </cell>
          <cell r="Q1501">
            <v>0</v>
          </cell>
          <cell r="R1501">
            <v>249850000</v>
          </cell>
          <cell r="S1501">
            <v>36613</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t="str">
            <v>ENRIQUE CAMARGO CORTES</v>
          </cell>
          <cell r="AJ1501">
            <v>0</v>
          </cell>
          <cell r="AK1501" t="str">
            <v>CONTRACTUAL</v>
          </cell>
          <cell r="AL1501" t="str">
            <v>N/A</v>
          </cell>
          <cell r="AM1501" t="str">
            <v xml:space="preserve">TERCER DESEMBOLSO </v>
          </cell>
          <cell r="AN1501">
            <v>57320000</v>
          </cell>
          <cell r="AO1501">
            <v>0</v>
          </cell>
          <cell r="AP1501">
            <v>0</v>
          </cell>
          <cell r="AQ1501">
            <v>0</v>
          </cell>
          <cell r="AR1501">
            <v>0</v>
          </cell>
          <cell r="AS1501">
            <v>0</v>
          </cell>
          <cell r="AT1501">
            <v>0</v>
          </cell>
          <cell r="AU1501">
            <v>0</v>
          </cell>
          <cell r="AV1501">
            <v>0</v>
          </cell>
          <cell r="AW1501">
            <v>0</v>
          </cell>
          <cell r="AX1501">
            <v>0</v>
          </cell>
          <cell r="AY1501">
            <v>0</v>
          </cell>
          <cell r="AZ1501">
            <v>57320000</v>
          </cell>
          <cell r="BA1501" t="str">
            <v>NO</v>
          </cell>
          <cell r="BB1501" t="str">
            <v>NO</v>
          </cell>
          <cell r="BC1501" t="str">
            <v>NO</v>
          </cell>
          <cell r="BD1501" t="str">
            <v>NO</v>
          </cell>
          <cell r="BE1501" t="str">
            <v>COMUN</v>
          </cell>
          <cell r="BF1501" t="str">
            <v>NO</v>
          </cell>
          <cell r="BG1501" t="str">
            <v>ORGANISMO INTERNACIONAL</v>
          </cell>
          <cell r="BH1501">
            <v>0</v>
          </cell>
          <cell r="BI1501" t="str">
            <v>CONVENIO DE COOPERACION</v>
          </cell>
          <cell r="BJ1501">
            <v>0</v>
          </cell>
          <cell r="BK1501">
            <v>0</v>
          </cell>
          <cell r="BL1501">
            <v>0</v>
          </cell>
          <cell r="BM1501">
            <v>0</v>
          </cell>
          <cell r="BN1501">
            <v>0</v>
          </cell>
          <cell r="BO1501" t="str">
            <v>EXENTO</v>
          </cell>
          <cell r="BP1501">
            <v>0</v>
          </cell>
          <cell r="BQ1501">
            <v>0</v>
          </cell>
          <cell r="BR1501">
            <v>0</v>
          </cell>
          <cell r="BS1501">
            <v>0</v>
          </cell>
          <cell r="BT1501">
            <v>0</v>
          </cell>
          <cell r="BU1501" t="str">
            <v>N/A</v>
          </cell>
          <cell r="BV1501">
            <v>0</v>
          </cell>
          <cell r="BW1501">
            <v>0</v>
          </cell>
          <cell r="BX1501">
            <v>0</v>
          </cell>
          <cell r="BY1501">
            <v>0</v>
          </cell>
          <cell r="BZ1501">
            <v>0</v>
          </cell>
          <cell r="CA1501">
            <v>0</v>
          </cell>
          <cell r="CB1501">
            <v>0</v>
          </cell>
          <cell r="CC1501">
            <v>0</v>
          </cell>
          <cell r="CD1501">
            <v>0</v>
          </cell>
          <cell r="CE1501">
            <v>0</v>
          </cell>
          <cell r="CF1501">
            <v>57320000</v>
          </cell>
          <cell r="CG1501">
            <v>41570</v>
          </cell>
          <cell r="CH1501">
            <v>1040</v>
          </cell>
          <cell r="CI1501">
            <v>36613</v>
          </cell>
          <cell r="CJ1501" t="str">
            <v>Irma Estela Cardenas Acosta</v>
          </cell>
          <cell r="CK1501" t="str">
            <v>GENERACION DE INGRESOS Y PROYECTOS PRODUCTIVOS</v>
          </cell>
          <cell r="CL1501" t="str">
            <v>ORDINARIA</v>
          </cell>
          <cell r="CM1501" t="str">
            <v>201261003204000155E</v>
          </cell>
          <cell r="CN1501" t="str">
            <v>RESERVA</v>
          </cell>
          <cell r="CO1501">
            <v>0</v>
          </cell>
          <cell r="CP1501">
            <v>0</v>
          </cell>
          <cell r="CQ1501" t="str">
            <v>2013-4050160743</v>
          </cell>
          <cell r="CR1501" t="str">
            <v>EL RADICADO 1831 SE TRAMITA CON LAS LIQUIDACIONES 1607/08</v>
          </cell>
          <cell r="CS1501">
            <v>0</v>
          </cell>
          <cell r="CT1501">
            <v>0</v>
          </cell>
          <cell r="CU1501">
            <v>0</v>
          </cell>
          <cell r="CV1501">
            <v>0</v>
          </cell>
          <cell r="CW1501">
            <v>0</v>
          </cell>
          <cell r="CX1501">
            <v>0</v>
          </cell>
          <cell r="CY1501">
            <v>0</v>
          </cell>
          <cell r="CZ1501">
            <v>0</v>
          </cell>
          <cell r="DA1501">
            <v>0</v>
          </cell>
          <cell r="DB1501">
            <v>0</v>
          </cell>
          <cell r="DC1501">
            <v>0</v>
          </cell>
          <cell r="DD1501">
            <v>0</v>
          </cell>
          <cell r="DE1501">
            <v>0</v>
          </cell>
          <cell r="DF1501">
            <v>0</v>
          </cell>
          <cell r="DG1501">
            <v>0</v>
          </cell>
          <cell r="DH1501">
            <v>0</v>
          </cell>
          <cell r="DI1501">
            <v>0</v>
          </cell>
          <cell r="DJ1501">
            <v>0</v>
          </cell>
          <cell r="DK1501">
            <v>0</v>
          </cell>
          <cell r="DL1501">
            <v>0</v>
          </cell>
          <cell r="DM1501">
            <v>0</v>
          </cell>
          <cell r="DN1501">
            <v>0</v>
          </cell>
          <cell r="DO1501">
            <v>0</v>
          </cell>
          <cell r="DP1501">
            <v>0</v>
          </cell>
          <cell r="DQ1501">
            <v>0</v>
          </cell>
          <cell r="DR1501">
            <v>0</v>
          </cell>
          <cell r="DS1501">
            <v>0</v>
          </cell>
          <cell r="DT1501">
            <v>0</v>
          </cell>
          <cell r="DU1501">
            <v>0</v>
          </cell>
          <cell r="DV1501">
            <v>0</v>
          </cell>
          <cell r="DW1501">
            <v>0</v>
          </cell>
          <cell r="DX1501">
            <v>0</v>
          </cell>
          <cell r="DY1501">
            <v>0</v>
          </cell>
          <cell r="DZ1501">
            <v>0</v>
          </cell>
          <cell r="EA1501">
            <v>0</v>
          </cell>
          <cell r="EB1501">
            <v>0</v>
          </cell>
          <cell r="EC1501">
            <v>0</v>
          </cell>
          <cell r="ED1501">
            <v>0</v>
          </cell>
          <cell r="EE1501">
            <v>0</v>
          </cell>
          <cell r="EF1501">
            <v>0</v>
          </cell>
          <cell r="EG1501">
            <v>0</v>
          </cell>
          <cell r="EH1501">
            <v>0</v>
          </cell>
          <cell r="EI1501">
            <v>0</v>
          </cell>
          <cell r="EJ1501">
            <v>0</v>
          </cell>
        </row>
        <row r="1502">
          <cell r="B1502">
            <v>1598</v>
          </cell>
          <cell r="C1502">
            <v>41569</v>
          </cell>
          <cell r="D1502">
            <v>1036</v>
          </cell>
          <cell r="E1502" t="str">
            <v>IrmaC</v>
          </cell>
          <cell r="F1502">
            <v>41569</v>
          </cell>
          <cell r="G1502" t="str">
            <v>DPS</v>
          </cell>
          <cell r="H1502" t="str">
            <v>009-2012</v>
          </cell>
          <cell r="I1502">
            <v>2012</v>
          </cell>
          <cell r="J1502" t="str">
            <v>CONSORCIO ALPA</v>
          </cell>
          <cell r="K1502" t="str">
            <v>900.483.346-1</v>
          </cell>
          <cell r="L1502" t="str">
            <v>VILLA RICA CAUCA</v>
          </cell>
          <cell r="M1502" t="str">
            <v>CRA 1AE # 7-17</v>
          </cell>
          <cell r="N1502" t="str">
            <v>822 02 12</v>
          </cell>
          <cell r="O1502" t="str">
            <v>ADECUACION DE INSTITUCION EDUCATIVA SEÑON FABIO VILLEGAS SEDE SAN FERNANDO MUNICIPIO DE VILLA RICA EN EL CAUCA.</v>
          </cell>
          <cell r="P1502">
            <v>216988449</v>
          </cell>
          <cell r="Q1502">
            <v>1855168</v>
          </cell>
          <cell r="R1502">
            <v>218843617</v>
          </cell>
          <cell r="S1502">
            <v>2912</v>
          </cell>
          <cell r="T1502">
            <v>-13926611.6</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t="str">
            <v>GERMAN DARIO DAVILA ARIAS</v>
          </cell>
          <cell r="AJ1502" t="str">
            <v>PAGOS MENSUALES HASTA COMPLETAR EL 95% DEL VALOR TOTAL  DEL CONTRATO CONTRA ENTREGA DE LAS ACTAS DE AVANCES DE OBRA. UN PRIMER DESEMBOLSO EN CALIDAD DE ANTICIPO DEL 40% Y EL 5% RESTANTE A ENTREGA Y RECIBO A SATISFACCION DEL ACTA DE LIQUID</v>
          </cell>
          <cell r="AK1502" t="str">
            <v>FACTURA 56</v>
          </cell>
          <cell r="AL1502" t="str">
            <v>170000033638 2012/10/02</v>
          </cell>
          <cell r="AM1502" t="str">
            <v xml:space="preserve">TERCER DESEMBOLSO </v>
          </cell>
          <cell r="AN1502">
            <v>34521384</v>
          </cell>
          <cell r="AO1502">
            <v>0</v>
          </cell>
          <cell r="AP1502">
            <v>0</v>
          </cell>
          <cell r="AQ1502">
            <v>0</v>
          </cell>
          <cell r="AR1502">
            <v>20594772.399999999</v>
          </cell>
          <cell r="AS1502">
            <v>0</v>
          </cell>
          <cell r="AT1502">
            <v>0</v>
          </cell>
          <cell r="AU1502">
            <v>0</v>
          </cell>
          <cell r="AV1502">
            <v>0</v>
          </cell>
          <cell r="AW1502">
            <v>0</v>
          </cell>
          <cell r="AX1502">
            <v>295145</v>
          </cell>
          <cell r="AY1502">
            <v>0</v>
          </cell>
          <cell r="AZ1502">
            <v>34816529</v>
          </cell>
          <cell r="BA1502" t="str">
            <v>NO</v>
          </cell>
          <cell r="BB1502" t="str">
            <v>NO</v>
          </cell>
          <cell r="BC1502" t="str">
            <v>NO</v>
          </cell>
          <cell r="BD1502" t="str">
            <v>NO</v>
          </cell>
          <cell r="BE1502" t="str">
            <v>COMUN</v>
          </cell>
          <cell r="BF1502" t="str">
            <v>NO</v>
          </cell>
          <cell r="BG1502" t="str">
            <v>OBRA PUBLICA</v>
          </cell>
          <cell r="BH1502">
            <v>0.01</v>
          </cell>
          <cell r="BI1502">
            <v>0</v>
          </cell>
          <cell r="BJ1502">
            <v>0</v>
          </cell>
          <cell r="BK1502" t="str">
            <v>COMUN</v>
          </cell>
          <cell r="BL1502">
            <v>0.15</v>
          </cell>
          <cell r="BM1502">
            <v>0</v>
          </cell>
          <cell r="BN1502">
            <v>0</v>
          </cell>
          <cell r="BO1502" t="str">
            <v>VILLARICA CAUCA</v>
          </cell>
          <cell r="BP1502">
            <v>0</v>
          </cell>
          <cell r="BQ1502">
            <v>0</v>
          </cell>
          <cell r="BR1502">
            <v>0</v>
          </cell>
          <cell r="BS1502" t="str">
            <v xml:space="preserve">CONTRIBUCION OBRA </v>
          </cell>
          <cell r="BT1502">
            <v>0.05</v>
          </cell>
          <cell r="BU1502" t="str">
            <v>N/A</v>
          </cell>
          <cell r="BV1502">
            <v>0</v>
          </cell>
          <cell r="BW1502">
            <v>205948</v>
          </cell>
          <cell r="BX1502">
            <v>0</v>
          </cell>
          <cell r="BY1502">
            <v>44272</v>
          </cell>
          <cell r="BZ1502">
            <v>0</v>
          </cell>
          <cell r="CA1502">
            <v>0</v>
          </cell>
          <cell r="CB1502">
            <v>0</v>
          </cell>
          <cell r="CC1502">
            <v>1029739</v>
          </cell>
          <cell r="CD1502">
            <v>0</v>
          </cell>
          <cell r="CE1502">
            <v>0</v>
          </cell>
          <cell r="CF1502">
            <v>19609958.399999999</v>
          </cell>
          <cell r="CG1502">
            <v>41569</v>
          </cell>
          <cell r="CH1502">
            <v>1036</v>
          </cell>
          <cell r="CI1502">
            <v>2912</v>
          </cell>
          <cell r="CJ1502" t="str">
            <v>Irma Estela Cardenas Acosta</v>
          </cell>
          <cell r="CK1502" t="str">
            <v>INFRAESTRUCTURA</v>
          </cell>
          <cell r="CL1502" t="str">
            <v>ORDINARIA</v>
          </cell>
          <cell r="CM1502">
            <v>0</v>
          </cell>
          <cell r="CN1502" t="str">
            <v>RESERVA</v>
          </cell>
          <cell r="CO1502">
            <v>0</v>
          </cell>
          <cell r="CP1502">
            <v>0</v>
          </cell>
          <cell r="CQ1502" t="str">
            <v>2013-5020157863</v>
          </cell>
          <cell r="CR1502">
            <v>0</v>
          </cell>
          <cell r="CS1502">
            <v>0</v>
          </cell>
          <cell r="CT1502">
            <v>0</v>
          </cell>
          <cell r="CU1502">
            <v>0</v>
          </cell>
          <cell r="CV1502">
            <v>0</v>
          </cell>
          <cell r="CW1502">
            <v>0</v>
          </cell>
          <cell r="CX1502">
            <v>0</v>
          </cell>
          <cell r="CY1502">
            <v>0</v>
          </cell>
          <cell r="CZ1502">
            <v>0</v>
          </cell>
          <cell r="DA1502">
            <v>0</v>
          </cell>
          <cell r="DB1502">
            <v>0</v>
          </cell>
          <cell r="DC1502">
            <v>0</v>
          </cell>
          <cell r="DD1502">
            <v>0</v>
          </cell>
          <cell r="DE1502">
            <v>0</v>
          </cell>
          <cell r="DF1502">
            <v>0</v>
          </cell>
          <cell r="DG1502">
            <v>0</v>
          </cell>
          <cell r="DH1502">
            <v>0</v>
          </cell>
          <cell r="DI1502">
            <v>0</v>
          </cell>
          <cell r="DJ1502">
            <v>0</v>
          </cell>
          <cell r="DK1502">
            <v>0</v>
          </cell>
          <cell r="DL1502">
            <v>0</v>
          </cell>
          <cell r="DM1502">
            <v>0</v>
          </cell>
          <cell r="DN1502">
            <v>0</v>
          </cell>
          <cell r="DO1502">
            <v>0</v>
          </cell>
          <cell r="DP1502">
            <v>0</v>
          </cell>
          <cell r="DQ1502">
            <v>0</v>
          </cell>
          <cell r="DR1502">
            <v>0</v>
          </cell>
          <cell r="DS1502">
            <v>0</v>
          </cell>
          <cell r="DT1502">
            <v>0</v>
          </cell>
          <cell r="DU1502">
            <v>0</v>
          </cell>
          <cell r="DV1502">
            <v>0</v>
          </cell>
          <cell r="DW1502">
            <v>0</v>
          </cell>
          <cell r="DX1502">
            <v>0</v>
          </cell>
          <cell r="DY1502">
            <v>0</v>
          </cell>
          <cell r="DZ1502">
            <v>0</v>
          </cell>
          <cell r="EA1502">
            <v>0</v>
          </cell>
          <cell r="EB1502">
            <v>0</v>
          </cell>
          <cell r="EC1502">
            <v>0</v>
          </cell>
          <cell r="ED1502">
            <v>0</v>
          </cell>
          <cell r="EE1502">
            <v>0</v>
          </cell>
          <cell r="EF1502">
            <v>0</v>
          </cell>
          <cell r="EG1502">
            <v>0</v>
          </cell>
          <cell r="EH1502">
            <v>0</v>
          </cell>
          <cell r="EI1502">
            <v>0</v>
          </cell>
          <cell r="EJ1502">
            <v>0</v>
          </cell>
        </row>
        <row r="1503">
          <cell r="B1503">
            <v>1634</v>
          </cell>
          <cell r="C1503">
            <v>41571</v>
          </cell>
          <cell r="D1503">
            <v>1042</v>
          </cell>
          <cell r="E1503" t="str">
            <v>IrmaC</v>
          </cell>
          <cell r="F1503">
            <v>41571</v>
          </cell>
          <cell r="G1503" t="str">
            <v>DPS</v>
          </cell>
          <cell r="H1503" t="str">
            <v>011/2013</v>
          </cell>
          <cell r="I1503">
            <v>2013</v>
          </cell>
          <cell r="J1503" t="str">
            <v>EMPRESA INMOBILIARIA CUNDINAMARQUESA</v>
          </cell>
          <cell r="K1503" t="str">
            <v>830.021.022-3</v>
          </cell>
          <cell r="L1503" t="str">
            <v>BOGOTÁ</v>
          </cell>
          <cell r="M1503" t="str">
            <v>Cl 26 No 51-53</v>
          </cell>
          <cell r="N1503">
            <v>7491543</v>
          </cell>
          <cell r="O1503" t="str">
            <v>ARRENDAMIENTO INMUEBLE UBICADO EN LA CRA 7a No 24-89 Edificio Torre Colpatria piso 32 unidad No 32-01 a 32-07 parqueaderos sencillos del 05-25 al 5-28 y el parqueadero doble 7, de Bogotá.</v>
          </cell>
          <cell r="P1503">
            <v>97085151</v>
          </cell>
          <cell r="Q1503">
            <v>15533625</v>
          </cell>
          <cell r="R1503">
            <v>112618776</v>
          </cell>
          <cell r="S1503">
            <v>113513</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t="str">
            <v>GLADIS CECILIA ARANGO MARTÍNEZ</v>
          </cell>
          <cell r="AJ1503" t="str">
            <v>SEIS PAGOS, PREVIO CUMPLIMIENTO DE LOS REQUISITOS ASÍ: FEBRERO, ABRIL, JUNIO, AGOSTO Y OCTUBRE CADA UNO POR $19.585.874 INCLUIDO IVA.   UN PAGO EN EL MES DE DICIEMBRE POR 414.689.406 INCLUIDO IVA</v>
          </cell>
          <cell r="AK1503" t="str">
            <v>INM  No.067243</v>
          </cell>
          <cell r="AL1503" t="str">
            <v>320000736972 DEL 13/DIC/10</v>
          </cell>
          <cell r="AM1503" t="str">
            <v>SOLICITUD  QUINTO PAGO CONTRATO DE ARRENDAMIENTO, CANON CORRESPONDIENTE DEL 01 DE SEPTIEMBRE AL 31 DE OCTUBRE  DE 2013.</v>
          </cell>
          <cell r="AN1503">
            <v>16884374</v>
          </cell>
          <cell r="AO1503">
            <v>0</v>
          </cell>
          <cell r="AP1503">
            <v>0</v>
          </cell>
          <cell r="AQ1503">
            <v>0</v>
          </cell>
          <cell r="AR1503">
            <v>0</v>
          </cell>
          <cell r="AS1503">
            <v>0</v>
          </cell>
          <cell r="AT1503">
            <v>0</v>
          </cell>
          <cell r="AU1503">
            <v>0</v>
          </cell>
          <cell r="AV1503">
            <v>0.16</v>
          </cell>
          <cell r="AW1503">
            <v>0</v>
          </cell>
          <cell r="AX1503">
            <v>2701500</v>
          </cell>
          <cell r="AY1503">
            <v>0</v>
          </cell>
          <cell r="AZ1503">
            <v>19585874</v>
          </cell>
          <cell r="BA1503" t="str">
            <v>NO</v>
          </cell>
          <cell r="BB1503" t="str">
            <v>NO</v>
          </cell>
          <cell r="BC1503" t="str">
            <v>NO</v>
          </cell>
          <cell r="BD1503" t="str">
            <v>NO</v>
          </cell>
          <cell r="BE1503" t="str">
            <v>COMÚN</v>
          </cell>
          <cell r="BF1503" t="str">
            <v>DPTAL.</v>
          </cell>
          <cell r="BG1503" t="str">
            <v>MANDANTE DPTO CUNDINAMARCA FONDO PENSIÓN</v>
          </cell>
          <cell r="BH1503">
            <v>0</v>
          </cell>
          <cell r="BI1503">
            <v>0</v>
          </cell>
          <cell r="BJ1503">
            <v>0</v>
          </cell>
          <cell r="BK1503" t="str">
            <v>MANDANTE DPTO CUNDINAMARCA FONDO PENSIÓN</v>
          </cell>
          <cell r="BL1503">
            <v>0</v>
          </cell>
          <cell r="BM1503">
            <v>0</v>
          </cell>
          <cell r="BN1503">
            <v>0</v>
          </cell>
          <cell r="BO1503" t="str">
            <v>MANDANTE DPTO CUNDINAMARCA FONDO PENSIÓN</v>
          </cell>
          <cell r="BP1503">
            <v>0</v>
          </cell>
          <cell r="BQ1503">
            <v>0</v>
          </cell>
          <cell r="BR1503">
            <v>0</v>
          </cell>
          <cell r="BS1503">
            <v>0</v>
          </cell>
          <cell r="BT1503">
            <v>0</v>
          </cell>
          <cell r="BU1503" t="str">
            <v>MANDANTE DPTO CUNDINAMARCA FONDO PENSIÓN</v>
          </cell>
          <cell r="BV1503">
            <v>0</v>
          </cell>
          <cell r="BW1503">
            <v>0</v>
          </cell>
          <cell r="BX1503">
            <v>0</v>
          </cell>
          <cell r="BY1503">
            <v>0</v>
          </cell>
          <cell r="BZ1503">
            <v>0</v>
          </cell>
          <cell r="CA1503">
            <v>0</v>
          </cell>
          <cell r="CB1503">
            <v>0</v>
          </cell>
          <cell r="CC1503">
            <v>0</v>
          </cell>
          <cell r="CD1503">
            <v>0</v>
          </cell>
          <cell r="CE1503">
            <v>0</v>
          </cell>
          <cell r="CF1503">
            <v>19585874</v>
          </cell>
          <cell r="CG1503">
            <v>41571</v>
          </cell>
          <cell r="CH1503">
            <v>1042</v>
          </cell>
          <cell r="CI1503">
            <v>113513</v>
          </cell>
          <cell r="CJ1503" t="str">
            <v>Irma Estela Cardenas Acosta</v>
          </cell>
          <cell r="CK1503" t="str">
            <v>SUBDIRECCIÓN DE OPERACIONES</v>
          </cell>
          <cell r="CL1503" t="str">
            <v>GASTOS GENERALES</v>
          </cell>
          <cell r="CM1503" t="str">
            <v>201361003002000011E</v>
          </cell>
          <cell r="CN1503">
            <v>0</v>
          </cell>
          <cell r="CO1503" t="str">
            <v>NO APLICA</v>
          </cell>
          <cell r="CP1503">
            <v>0</v>
          </cell>
          <cell r="CQ1503" t="str">
            <v>2013-6200162663</v>
          </cell>
          <cell r="CR1503">
            <v>0</v>
          </cell>
          <cell r="CS1503">
            <v>0</v>
          </cell>
          <cell r="CT1503">
            <v>0</v>
          </cell>
          <cell r="CU1503">
            <v>0</v>
          </cell>
          <cell r="CV1503">
            <v>0</v>
          </cell>
          <cell r="CW1503">
            <v>0</v>
          </cell>
          <cell r="CX1503">
            <v>0</v>
          </cell>
          <cell r="CY1503">
            <v>0</v>
          </cell>
          <cell r="CZ1503">
            <v>0</v>
          </cell>
          <cell r="DA1503">
            <v>0</v>
          </cell>
          <cell r="DB1503">
            <v>0</v>
          </cell>
          <cell r="DC1503">
            <v>0</v>
          </cell>
          <cell r="DD1503">
            <v>0</v>
          </cell>
          <cell r="DE1503">
            <v>0</v>
          </cell>
          <cell r="DF1503">
            <v>0</v>
          </cell>
          <cell r="DG1503">
            <v>0</v>
          </cell>
          <cell r="DH1503">
            <v>0</v>
          </cell>
          <cell r="DI1503">
            <v>0</v>
          </cell>
          <cell r="DJ1503">
            <v>0</v>
          </cell>
          <cell r="DK1503">
            <v>0</v>
          </cell>
          <cell r="DL1503">
            <v>0</v>
          </cell>
          <cell r="DM1503">
            <v>0</v>
          </cell>
          <cell r="DN1503">
            <v>0</v>
          </cell>
          <cell r="DO1503">
            <v>0</v>
          </cell>
          <cell r="DP1503">
            <v>0</v>
          </cell>
          <cell r="DQ1503">
            <v>0</v>
          </cell>
          <cell r="DR1503">
            <v>0</v>
          </cell>
          <cell r="DS1503">
            <v>0</v>
          </cell>
          <cell r="DT1503">
            <v>0</v>
          </cell>
          <cell r="DU1503">
            <v>0</v>
          </cell>
          <cell r="DV1503">
            <v>0</v>
          </cell>
          <cell r="DW1503">
            <v>0</v>
          </cell>
          <cell r="DX1503">
            <v>0</v>
          </cell>
          <cell r="DY1503">
            <v>0</v>
          </cell>
          <cell r="DZ1503">
            <v>0</v>
          </cell>
          <cell r="EA1503">
            <v>0</v>
          </cell>
          <cell r="EB1503">
            <v>0</v>
          </cell>
          <cell r="EC1503">
            <v>0</v>
          </cell>
          <cell r="ED1503">
            <v>0</v>
          </cell>
          <cell r="EE1503">
            <v>0</v>
          </cell>
          <cell r="EF1503">
            <v>0</v>
          </cell>
          <cell r="EG1503">
            <v>0</v>
          </cell>
          <cell r="EH1503">
            <v>0</v>
          </cell>
          <cell r="EI1503">
            <v>0</v>
          </cell>
          <cell r="EJ1503">
            <v>0</v>
          </cell>
        </row>
        <row r="1504">
          <cell r="B1504">
            <v>1638</v>
          </cell>
          <cell r="C1504">
            <v>41571</v>
          </cell>
          <cell r="D1504">
            <v>142</v>
          </cell>
          <cell r="E1504" t="str">
            <v>IrmaC</v>
          </cell>
          <cell r="F1504">
            <v>41571</v>
          </cell>
          <cell r="G1504" t="str">
            <v>DPS</v>
          </cell>
          <cell r="H1504" t="str">
            <v xml:space="preserve">62/2012 </v>
          </cell>
          <cell r="I1504">
            <v>2013</v>
          </cell>
          <cell r="J1504" t="str">
            <v>BANCO AGRARIO DE COLOMBIA S.A.</v>
          </cell>
          <cell r="K1504" t="str">
            <v>800.037.800-8</v>
          </cell>
          <cell r="L1504" t="str">
            <v>BOGOTÁ</v>
          </cell>
          <cell r="M1504">
            <v>0</v>
          </cell>
          <cell r="N1504">
            <v>0</v>
          </cell>
          <cell r="O1504" t="str">
            <v>PAGO INCENTIVOS EDUCACION Y NUTRICION- MAS FAMILIAS EN ACCION</v>
          </cell>
          <cell r="P1504">
            <v>1487988144</v>
          </cell>
          <cell r="Q1504">
            <v>0</v>
          </cell>
          <cell r="R1504">
            <v>1487988144</v>
          </cell>
          <cell r="S1504">
            <v>4613</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t="str">
            <v>MARIANA ESCOBAR ARANGO</v>
          </cell>
          <cell r="AJ1504" t="str">
            <v xml:space="preserve">CONTRATO   </v>
          </cell>
          <cell r="AK1504" t="str">
            <v>CONTRACTUAL</v>
          </cell>
          <cell r="AL1504" t="str">
            <v>NO APLICA</v>
          </cell>
          <cell r="AM1504" t="str">
            <v>PAGO INCENTIVOS CUARTO CICLO- MAS FAMILIAS EN ACCION</v>
          </cell>
          <cell r="AN1504">
            <v>18829720000</v>
          </cell>
          <cell r="AO1504">
            <v>0</v>
          </cell>
          <cell r="AP1504">
            <v>0</v>
          </cell>
          <cell r="AQ1504">
            <v>0</v>
          </cell>
          <cell r="AR1504">
            <v>0</v>
          </cell>
          <cell r="AS1504">
            <v>0</v>
          </cell>
          <cell r="AT1504">
            <v>0</v>
          </cell>
          <cell r="AU1504">
            <v>0</v>
          </cell>
          <cell r="AV1504">
            <v>0</v>
          </cell>
          <cell r="AW1504">
            <v>0</v>
          </cell>
          <cell r="AX1504">
            <v>0</v>
          </cell>
          <cell r="AY1504">
            <v>0</v>
          </cell>
          <cell r="AZ1504">
            <v>18829720000</v>
          </cell>
          <cell r="BA1504" t="str">
            <v>SI</v>
          </cell>
          <cell r="BB1504" t="str">
            <v>SI</v>
          </cell>
          <cell r="BC1504" t="str">
            <v>NO</v>
          </cell>
          <cell r="BD1504" t="str">
            <v>NO</v>
          </cell>
          <cell r="BE1504" t="str">
            <v>COMÚN</v>
          </cell>
          <cell r="BF1504" t="str">
            <v>NO</v>
          </cell>
          <cell r="BG1504" t="str">
            <v>AUTORETENEDOR</v>
          </cell>
          <cell r="BH1504">
            <v>0</v>
          </cell>
          <cell r="BI1504">
            <v>0</v>
          </cell>
          <cell r="BJ1504">
            <v>0</v>
          </cell>
          <cell r="BK1504" t="str">
            <v>GRAN CONTRIBUYENTE</v>
          </cell>
          <cell r="BL1504">
            <v>0</v>
          </cell>
          <cell r="BM1504">
            <v>0</v>
          </cell>
          <cell r="BN1504">
            <v>0</v>
          </cell>
          <cell r="BO1504" t="str">
            <v>ENTIDAD DEL ESTADO</v>
          </cell>
          <cell r="BP1504">
            <v>0</v>
          </cell>
          <cell r="BQ1504">
            <v>0</v>
          </cell>
          <cell r="BR1504">
            <v>0</v>
          </cell>
          <cell r="BS1504">
            <v>0</v>
          </cell>
          <cell r="BT1504">
            <v>0</v>
          </cell>
          <cell r="BU1504" t="str">
            <v>ENTIDAD DEL ESTADO</v>
          </cell>
          <cell r="BV1504">
            <v>0</v>
          </cell>
          <cell r="BW1504">
            <v>0</v>
          </cell>
          <cell r="BX1504">
            <v>0</v>
          </cell>
          <cell r="BY1504">
            <v>0</v>
          </cell>
          <cell r="BZ1504">
            <v>0</v>
          </cell>
          <cell r="CA1504">
            <v>0</v>
          </cell>
          <cell r="CB1504">
            <v>0</v>
          </cell>
          <cell r="CC1504">
            <v>0</v>
          </cell>
          <cell r="CD1504">
            <v>0</v>
          </cell>
          <cell r="CE1504">
            <v>0</v>
          </cell>
          <cell r="CF1504">
            <v>18829720000</v>
          </cell>
          <cell r="CG1504">
            <v>41571</v>
          </cell>
          <cell r="CH1504">
            <v>142</v>
          </cell>
          <cell r="CI1504">
            <v>4613</v>
          </cell>
          <cell r="CJ1504" t="str">
            <v>Irma Estela Cardenas Acosta</v>
          </cell>
          <cell r="CK1504" t="str">
            <v>PROGRAMA GENERACIÓN DE INGRESOS Y EMPLEABILIDAD</v>
          </cell>
          <cell r="CL1504" t="str">
            <v>ORDINARIA</v>
          </cell>
          <cell r="CM1504" t="str">
            <v>SIN EXPEDIENTE</v>
          </cell>
          <cell r="CN1504">
            <v>0</v>
          </cell>
          <cell r="CO1504" t="str">
            <v>NO APLICA</v>
          </cell>
          <cell r="CP1504">
            <v>0</v>
          </cell>
          <cell r="CQ1504" t="str">
            <v>2013-3100876841</v>
          </cell>
          <cell r="CR1504" t="str">
            <v>SOLICITUD  DE PAGO SE TRAMITA CON LIQUIDACIONES  1638 a 1647</v>
          </cell>
          <cell r="CS1504">
            <v>0</v>
          </cell>
          <cell r="CT1504">
            <v>0</v>
          </cell>
          <cell r="CU1504">
            <v>0</v>
          </cell>
          <cell r="CV1504">
            <v>0</v>
          </cell>
          <cell r="CW1504">
            <v>0</v>
          </cell>
          <cell r="CX1504">
            <v>0</v>
          </cell>
          <cell r="CY1504">
            <v>0</v>
          </cell>
          <cell r="CZ1504">
            <v>0</v>
          </cell>
          <cell r="DA1504">
            <v>0</v>
          </cell>
          <cell r="DB1504">
            <v>0</v>
          </cell>
          <cell r="DC1504">
            <v>0</v>
          </cell>
          <cell r="DD1504">
            <v>0</v>
          </cell>
          <cell r="DE1504">
            <v>0</v>
          </cell>
          <cell r="DF1504">
            <v>0</v>
          </cell>
          <cell r="DG1504">
            <v>0</v>
          </cell>
          <cell r="DH1504">
            <v>0</v>
          </cell>
          <cell r="DI1504">
            <v>0</v>
          </cell>
          <cell r="DJ1504">
            <v>0</v>
          </cell>
          <cell r="DK1504">
            <v>0</v>
          </cell>
          <cell r="DL1504">
            <v>0</v>
          </cell>
          <cell r="DM1504">
            <v>0</v>
          </cell>
          <cell r="DN1504">
            <v>0</v>
          </cell>
          <cell r="DO1504">
            <v>0</v>
          </cell>
          <cell r="DP1504">
            <v>0</v>
          </cell>
          <cell r="DQ1504">
            <v>0</v>
          </cell>
          <cell r="DR1504">
            <v>0</v>
          </cell>
          <cell r="DS1504">
            <v>0</v>
          </cell>
          <cell r="DT1504">
            <v>0</v>
          </cell>
          <cell r="DU1504">
            <v>0</v>
          </cell>
          <cell r="DV1504">
            <v>0</v>
          </cell>
          <cell r="DW1504">
            <v>0</v>
          </cell>
          <cell r="DX1504">
            <v>0</v>
          </cell>
          <cell r="DY1504">
            <v>0</v>
          </cell>
          <cell r="DZ1504">
            <v>0</v>
          </cell>
          <cell r="EA1504">
            <v>0</v>
          </cell>
          <cell r="EB1504">
            <v>0</v>
          </cell>
          <cell r="EC1504">
            <v>0</v>
          </cell>
          <cell r="ED1504">
            <v>0</v>
          </cell>
          <cell r="EE1504">
            <v>0</v>
          </cell>
          <cell r="EF1504">
            <v>0</v>
          </cell>
          <cell r="EG1504">
            <v>0</v>
          </cell>
          <cell r="EH1504">
            <v>0</v>
          </cell>
          <cell r="EI1504">
            <v>0</v>
          </cell>
          <cell r="EJ1504">
            <v>0</v>
          </cell>
        </row>
        <row r="1505">
          <cell r="B1505">
            <v>1639</v>
          </cell>
          <cell r="C1505">
            <v>41571</v>
          </cell>
          <cell r="D1505">
            <v>142</v>
          </cell>
          <cell r="E1505" t="str">
            <v>IrmaC</v>
          </cell>
          <cell r="F1505">
            <v>41571</v>
          </cell>
          <cell r="G1505" t="str">
            <v>DPS</v>
          </cell>
          <cell r="H1505" t="str">
            <v xml:space="preserve">62/2012 </v>
          </cell>
          <cell r="I1505">
            <v>2013</v>
          </cell>
          <cell r="J1505" t="str">
            <v>BANCO AGRARIO DE COLOMBIA S.A.</v>
          </cell>
          <cell r="K1505" t="str">
            <v>800.037.800-8</v>
          </cell>
          <cell r="L1505" t="str">
            <v>BOGOTÁ</v>
          </cell>
          <cell r="M1505">
            <v>0</v>
          </cell>
          <cell r="N1505">
            <v>0</v>
          </cell>
          <cell r="O1505" t="str">
            <v>PAGO INCENTIVOS EDUCACION Y NUTRICION- MAS FAMILIAS EN ACCION</v>
          </cell>
          <cell r="P1505">
            <v>1487988144</v>
          </cell>
          <cell r="Q1505">
            <v>0</v>
          </cell>
          <cell r="R1505">
            <v>1487988144</v>
          </cell>
          <cell r="S1505">
            <v>4913</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t="str">
            <v>MARIANA ESCOBAR ARANGO</v>
          </cell>
          <cell r="AJ1505" t="str">
            <v xml:space="preserve">CONTRATO   </v>
          </cell>
          <cell r="AK1505" t="str">
            <v>CONTRACTUAL</v>
          </cell>
          <cell r="AL1505" t="str">
            <v>NO APLICA</v>
          </cell>
          <cell r="AM1505" t="str">
            <v>PAGO INCENTIVOS CUARTO CICLO- MAS FAMILIAS EN ACCION</v>
          </cell>
          <cell r="AN1505">
            <v>18973996641</v>
          </cell>
          <cell r="AO1505">
            <v>0</v>
          </cell>
          <cell r="AP1505">
            <v>0</v>
          </cell>
          <cell r="AQ1505">
            <v>0</v>
          </cell>
          <cell r="AR1505">
            <v>0</v>
          </cell>
          <cell r="AS1505">
            <v>0</v>
          </cell>
          <cell r="AT1505">
            <v>0</v>
          </cell>
          <cell r="AU1505">
            <v>0</v>
          </cell>
          <cell r="AV1505">
            <v>0</v>
          </cell>
          <cell r="AW1505">
            <v>0</v>
          </cell>
          <cell r="AX1505">
            <v>0</v>
          </cell>
          <cell r="AY1505">
            <v>0</v>
          </cell>
          <cell r="AZ1505">
            <v>18973996641</v>
          </cell>
          <cell r="BA1505" t="str">
            <v>SI</v>
          </cell>
          <cell r="BB1505" t="str">
            <v>SI</v>
          </cell>
          <cell r="BC1505" t="str">
            <v>NO</v>
          </cell>
          <cell r="BD1505" t="str">
            <v>NO</v>
          </cell>
          <cell r="BE1505" t="str">
            <v>COMÚN</v>
          </cell>
          <cell r="BF1505" t="str">
            <v>NO</v>
          </cell>
          <cell r="BG1505" t="str">
            <v>AUTORETENEDOR</v>
          </cell>
          <cell r="BH1505">
            <v>0</v>
          </cell>
          <cell r="BI1505">
            <v>0</v>
          </cell>
          <cell r="BJ1505">
            <v>0</v>
          </cell>
          <cell r="BK1505" t="str">
            <v>GRAN CONTRIBUYENTE</v>
          </cell>
          <cell r="BL1505">
            <v>0</v>
          </cell>
          <cell r="BM1505">
            <v>0</v>
          </cell>
          <cell r="BN1505">
            <v>0</v>
          </cell>
          <cell r="BO1505" t="str">
            <v>ENTIDAD DEL ESTADO</v>
          </cell>
          <cell r="BP1505">
            <v>0</v>
          </cell>
          <cell r="BQ1505">
            <v>0</v>
          </cell>
          <cell r="BR1505">
            <v>0</v>
          </cell>
          <cell r="BS1505">
            <v>0</v>
          </cell>
          <cell r="BT1505">
            <v>0</v>
          </cell>
          <cell r="BU1505" t="str">
            <v>ENTIDAD DEL ESTADO</v>
          </cell>
          <cell r="BV1505">
            <v>0</v>
          </cell>
          <cell r="BW1505">
            <v>0</v>
          </cell>
          <cell r="BX1505">
            <v>0</v>
          </cell>
          <cell r="BY1505">
            <v>0</v>
          </cell>
          <cell r="BZ1505">
            <v>0</v>
          </cell>
          <cell r="CA1505">
            <v>0</v>
          </cell>
          <cell r="CB1505">
            <v>0</v>
          </cell>
          <cell r="CC1505">
            <v>0</v>
          </cell>
          <cell r="CD1505">
            <v>0</v>
          </cell>
          <cell r="CE1505">
            <v>0</v>
          </cell>
          <cell r="CF1505">
            <v>18973996641</v>
          </cell>
          <cell r="CG1505">
            <v>41571</v>
          </cell>
          <cell r="CH1505">
            <v>142</v>
          </cell>
          <cell r="CI1505">
            <v>4913</v>
          </cell>
          <cell r="CJ1505" t="str">
            <v>Irma Estela Cardenas Acosta</v>
          </cell>
          <cell r="CK1505" t="str">
            <v>PROGRAMA GENERACIÓN DE INGRESOS Y EMPLEABILIDAD</v>
          </cell>
          <cell r="CL1505" t="str">
            <v>ORDINARIA</v>
          </cell>
          <cell r="CM1505" t="str">
            <v>SIN EXPEDIENTE</v>
          </cell>
          <cell r="CN1505">
            <v>0</v>
          </cell>
          <cell r="CO1505" t="str">
            <v>NO APLICA</v>
          </cell>
          <cell r="CP1505">
            <v>0</v>
          </cell>
          <cell r="CQ1505" t="str">
            <v>2013-3100876841</v>
          </cell>
          <cell r="CR1505" t="str">
            <v>SOLICITUD  DE PAGO SE TRAMITA CON LIQUIDACIONES  1638 a 1647</v>
          </cell>
          <cell r="CS1505">
            <v>0</v>
          </cell>
          <cell r="CT1505">
            <v>0</v>
          </cell>
          <cell r="CU1505">
            <v>0</v>
          </cell>
          <cell r="CV1505">
            <v>0</v>
          </cell>
          <cell r="CW1505">
            <v>0</v>
          </cell>
          <cell r="CX1505">
            <v>0</v>
          </cell>
          <cell r="CY1505">
            <v>0</v>
          </cell>
          <cell r="CZ1505">
            <v>0</v>
          </cell>
          <cell r="DA1505">
            <v>0</v>
          </cell>
          <cell r="DB1505">
            <v>0</v>
          </cell>
          <cell r="DC1505">
            <v>0</v>
          </cell>
          <cell r="DD1505">
            <v>0</v>
          </cell>
          <cell r="DE1505">
            <v>0</v>
          </cell>
          <cell r="DF1505">
            <v>0</v>
          </cell>
          <cell r="DG1505">
            <v>0</v>
          </cell>
          <cell r="DH1505">
            <v>0</v>
          </cell>
          <cell r="DI1505">
            <v>0</v>
          </cell>
          <cell r="DJ1505">
            <v>0</v>
          </cell>
          <cell r="DK1505">
            <v>0</v>
          </cell>
          <cell r="DL1505">
            <v>0</v>
          </cell>
          <cell r="DM1505">
            <v>0</v>
          </cell>
          <cell r="DN1505">
            <v>0</v>
          </cell>
          <cell r="DO1505">
            <v>0</v>
          </cell>
          <cell r="DP1505">
            <v>0</v>
          </cell>
          <cell r="DQ1505">
            <v>0</v>
          </cell>
          <cell r="DR1505">
            <v>0</v>
          </cell>
          <cell r="DS1505">
            <v>0</v>
          </cell>
          <cell r="DT1505">
            <v>0</v>
          </cell>
          <cell r="DU1505">
            <v>0</v>
          </cell>
          <cell r="DV1505">
            <v>0</v>
          </cell>
          <cell r="DW1505">
            <v>0</v>
          </cell>
          <cell r="DX1505">
            <v>0</v>
          </cell>
          <cell r="DY1505">
            <v>0</v>
          </cell>
          <cell r="DZ1505">
            <v>0</v>
          </cell>
          <cell r="EA1505">
            <v>0</v>
          </cell>
          <cell r="EB1505">
            <v>0</v>
          </cell>
          <cell r="EC1505">
            <v>0</v>
          </cell>
          <cell r="ED1505">
            <v>0</v>
          </cell>
          <cell r="EE1505">
            <v>0</v>
          </cell>
          <cell r="EF1505">
            <v>0</v>
          </cell>
          <cell r="EG1505">
            <v>0</v>
          </cell>
          <cell r="EH1505">
            <v>0</v>
          </cell>
          <cell r="EI1505">
            <v>0</v>
          </cell>
          <cell r="EJ1505">
            <v>0</v>
          </cell>
        </row>
        <row r="1506">
          <cell r="B1506">
            <v>1640</v>
          </cell>
          <cell r="C1506">
            <v>41571</v>
          </cell>
          <cell r="D1506">
            <v>142</v>
          </cell>
          <cell r="E1506" t="str">
            <v>IrmaC</v>
          </cell>
          <cell r="F1506">
            <v>41571</v>
          </cell>
          <cell r="G1506" t="str">
            <v>DPS</v>
          </cell>
          <cell r="H1506" t="str">
            <v xml:space="preserve">62/2012 </v>
          </cell>
          <cell r="I1506">
            <v>2013</v>
          </cell>
          <cell r="J1506" t="str">
            <v>BANCO AGRARIO DE COLOMBIA S.A.</v>
          </cell>
          <cell r="K1506" t="str">
            <v>800.037.800-8</v>
          </cell>
          <cell r="L1506" t="str">
            <v>BOGOTÁ</v>
          </cell>
          <cell r="M1506">
            <v>0</v>
          </cell>
          <cell r="N1506">
            <v>0</v>
          </cell>
          <cell r="O1506" t="str">
            <v>PAGO INCENTIVOS EDUCACION Y NUTRICION- MAS FAMILIAS EN ACCION</v>
          </cell>
          <cell r="P1506">
            <v>1487988144</v>
          </cell>
          <cell r="Q1506">
            <v>0</v>
          </cell>
          <cell r="R1506">
            <v>1487988144</v>
          </cell>
          <cell r="S1506">
            <v>29313</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t="str">
            <v>MARIANA ESCOBAR ARANGO</v>
          </cell>
          <cell r="AJ1506" t="str">
            <v xml:space="preserve">CONTRATO   </v>
          </cell>
          <cell r="AK1506" t="str">
            <v>CONTRACTUAL</v>
          </cell>
          <cell r="AL1506" t="str">
            <v>NO APLICA</v>
          </cell>
          <cell r="AM1506" t="str">
            <v>PAGO INCENTIVOS CUARTO CICLO- MAS FAMILIAS EN ACCION</v>
          </cell>
          <cell r="AN1506">
            <v>368400000</v>
          </cell>
          <cell r="AO1506">
            <v>0</v>
          </cell>
          <cell r="AP1506">
            <v>0</v>
          </cell>
          <cell r="AQ1506">
            <v>0</v>
          </cell>
          <cell r="AR1506">
            <v>0</v>
          </cell>
          <cell r="AS1506">
            <v>0</v>
          </cell>
          <cell r="AT1506">
            <v>0</v>
          </cell>
          <cell r="AU1506">
            <v>0</v>
          </cell>
          <cell r="AV1506">
            <v>0</v>
          </cell>
          <cell r="AW1506">
            <v>0</v>
          </cell>
          <cell r="AX1506">
            <v>0</v>
          </cell>
          <cell r="AY1506">
            <v>0</v>
          </cell>
          <cell r="AZ1506">
            <v>368400000</v>
          </cell>
          <cell r="BA1506" t="str">
            <v>SI</v>
          </cell>
          <cell r="BB1506" t="str">
            <v>SI</v>
          </cell>
          <cell r="BC1506" t="str">
            <v>NO</v>
          </cell>
          <cell r="BD1506" t="str">
            <v>NO</v>
          </cell>
          <cell r="BE1506" t="str">
            <v>COMÚN</v>
          </cell>
          <cell r="BF1506" t="str">
            <v>NO</v>
          </cell>
          <cell r="BG1506" t="str">
            <v>AUTORETENEDOR</v>
          </cell>
          <cell r="BH1506">
            <v>0</v>
          </cell>
          <cell r="BI1506">
            <v>0</v>
          </cell>
          <cell r="BJ1506">
            <v>0</v>
          </cell>
          <cell r="BK1506" t="str">
            <v>GRAN CONTRIBUYENTE</v>
          </cell>
          <cell r="BL1506">
            <v>0</v>
          </cell>
          <cell r="BM1506">
            <v>0</v>
          </cell>
          <cell r="BN1506">
            <v>0</v>
          </cell>
          <cell r="BO1506" t="str">
            <v>ENTIDAD DEL ESTADO</v>
          </cell>
          <cell r="BP1506">
            <v>0</v>
          </cell>
          <cell r="BQ1506">
            <v>0</v>
          </cell>
          <cell r="BR1506">
            <v>0</v>
          </cell>
          <cell r="BS1506">
            <v>0</v>
          </cell>
          <cell r="BT1506">
            <v>0</v>
          </cell>
          <cell r="BU1506" t="str">
            <v>ENTIDAD DEL ESTADO</v>
          </cell>
          <cell r="BV1506">
            <v>0</v>
          </cell>
          <cell r="BW1506">
            <v>0</v>
          </cell>
          <cell r="BX1506">
            <v>0</v>
          </cell>
          <cell r="BY1506">
            <v>0</v>
          </cell>
          <cell r="BZ1506">
            <v>0</v>
          </cell>
          <cell r="CA1506">
            <v>0</v>
          </cell>
          <cell r="CB1506">
            <v>0</v>
          </cell>
          <cell r="CC1506">
            <v>0</v>
          </cell>
          <cell r="CD1506">
            <v>0</v>
          </cell>
          <cell r="CE1506">
            <v>0</v>
          </cell>
          <cell r="CF1506">
            <v>368400000</v>
          </cell>
          <cell r="CG1506">
            <v>41571</v>
          </cell>
          <cell r="CH1506">
            <v>142</v>
          </cell>
          <cell r="CI1506">
            <v>29313</v>
          </cell>
          <cell r="CJ1506" t="str">
            <v>Irma Estela Cardenas Acosta</v>
          </cell>
          <cell r="CK1506" t="str">
            <v>PROGRAMA GENERACIÓN DE INGRESOS Y EMPLEABILIDAD</v>
          </cell>
          <cell r="CL1506" t="str">
            <v>ORDINARIA</v>
          </cell>
          <cell r="CM1506" t="str">
            <v>SIN EXPEDIENTE</v>
          </cell>
          <cell r="CN1506">
            <v>0</v>
          </cell>
          <cell r="CO1506" t="str">
            <v>NO APLICA</v>
          </cell>
          <cell r="CP1506">
            <v>0</v>
          </cell>
          <cell r="CQ1506" t="str">
            <v>2013-3100876841</v>
          </cell>
          <cell r="CR1506" t="str">
            <v>SOLICITUD  DE PAGO SE TRAMITA CON LIQUIDACIONES  1638 a 1647</v>
          </cell>
          <cell r="CS1506">
            <v>0</v>
          </cell>
          <cell r="CT1506">
            <v>0</v>
          </cell>
          <cell r="CU1506">
            <v>0</v>
          </cell>
          <cell r="CV1506">
            <v>0</v>
          </cell>
          <cell r="CW1506">
            <v>0</v>
          </cell>
          <cell r="CX1506">
            <v>0</v>
          </cell>
          <cell r="CY1506">
            <v>0</v>
          </cell>
          <cell r="CZ1506">
            <v>0</v>
          </cell>
          <cell r="DA1506">
            <v>0</v>
          </cell>
          <cell r="DB1506">
            <v>0</v>
          </cell>
          <cell r="DC1506">
            <v>0</v>
          </cell>
          <cell r="DD1506">
            <v>0</v>
          </cell>
          <cell r="DE1506">
            <v>0</v>
          </cell>
          <cell r="DF1506">
            <v>0</v>
          </cell>
          <cell r="DG1506">
            <v>0</v>
          </cell>
          <cell r="DH1506">
            <v>0</v>
          </cell>
          <cell r="DI1506">
            <v>0</v>
          </cell>
          <cell r="DJ1506">
            <v>0</v>
          </cell>
          <cell r="DK1506">
            <v>0</v>
          </cell>
          <cell r="DL1506">
            <v>0</v>
          </cell>
          <cell r="DM1506">
            <v>0</v>
          </cell>
          <cell r="DN1506">
            <v>0</v>
          </cell>
          <cell r="DO1506">
            <v>0</v>
          </cell>
          <cell r="DP1506">
            <v>0</v>
          </cell>
          <cell r="DQ1506">
            <v>0</v>
          </cell>
          <cell r="DR1506">
            <v>0</v>
          </cell>
          <cell r="DS1506">
            <v>0</v>
          </cell>
          <cell r="DT1506">
            <v>0</v>
          </cell>
          <cell r="DU1506">
            <v>0</v>
          </cell>
          <cell r="DV1506">
            <v>0</v>
          </cell>
          <cell r="DW1506">
            <v>0</v>
          </cell>
          <cell r="DX1506">
            <v>0</v>
          </cell>
          <cell r="DY1506">
            <v>0</v>
          </cell>
          <cell r="DZ1506">
            <v>0</v>
          </cell>
          <cell r="EA1506">
            <v>0</v>
          </cell>
          <cell r="EB1506">
            <v>0</v>
          </cell>
          <cell r="EC1506">
            <v>0</v>
          </cell>
          <cell r="ED1506">
            <v>0</v>
          </cell>
          <cell r="EE1506">
            <v>0</v>
          </cell>
          <cell r="EF1506">
            <v>0</v>
          </cell>
          <cell r="EG1506">
            <v>0</v>
          </cell>
          <cell r="EH1506">
            <v>0</v>
          </cell>
          <cell r="EI1506">
            <v>0</v>
          </cell>
          <cell r="EJ1506">
            <v>0</v>
          </cell>
        </row>
        <row r="1507">
          <cell r="B1507">
            <v>1641</v>
          </cell>
          <cell r="C1507">
            <v>41571</v>
          </cell>
          <cell r="D1507">
            <v>142</v>
          </cell>
          <cell r="E1507" t="str">
            <v>IrmaC</v>
          </cell>
          <cell r="F1507">
            <v>41571</v>
          </cell>
          <cell r="G1507" t="str">
            <v>DPS</v>
          </cell>
          <cell r="H1507" t="str">
            <v xml:space="preserve">62/2012 </v>
          </cell>
          <cell r="I1507">
            <v>2013</v>
          </cell>
          <cell r="J1507" t="str">
            <v>BANCO AGRARIO DE COLOMBIA S.A.</v>
          </cell>
          <cell r="K1507" t="str">
            <v>800.037.800-8</v>
          </cell>
          <cell r="L1507" t="str">
            <v>BOGOTÁ</v>
          </cell>
          <cell r="M1507">
            <v>0</v>
          </cell>
          <cell r="N1507">
            <v>0</v>
          </cell>
          <cell r="O1507" t="str">
            <v>PAGO INCENTIVOS EDUCACION Y NUTRICION- MAS FAMILIAS EN ACCION</v>
          </cell>
          <cell r="P1507">
            <v>1487988144</v>
          </cell>
          <cell r="Q1507">
            <v>0</v>
          </cell>
          <cell r="R1507">
            <v>1487988144</v>
          </cell>
          <cell r="S1507">
            <v>29413</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t="str">
            <v>MARIANA ESCOBAR ARANGO</v>
          </cell>
          <cell r="AJ1507" t="str">
            <v xml:space="preserve">CONTRATO   </v>
          </cell>
          <cell r="AK1507" t="str">
            <v>CONTRACTUAL</v>
          </cell>
          <cell r="AL1507" t="str">
            <v>NO APLICA</v>
          </cell>
          <cell r="AM1507" t="str">
            <v>PAGO INCENTIVOS CUARTO CICLO- MAS FAMILIAS EN ACCION</v>
          </cell>
          <cell r="AN1507">
            <v>70962623359</v>
          </cell>
          <cell r="AO1507">
            <v>0</v>
          </cell>
          <cell r="AP1507">
            <v>0</v>
          </cell>
          <cell r="AQ1507">
            <v>0</v>
          </cell>
          <cell r="AR1507">
            <v>0</v>
          </cell>
          <cell r="AS1507">
            <v>0</v>
          </cell>
          <cell r="AT1507">
            <v>0</v>
          </cell>
          <cell r="AU1507">
            <v>0</v>
          </cell>
          <cell r="AV1507">
            <v>0</v>
          </cell>
          <cell r="AW1507">
            <v>0</v>
          </cell>
          <cell r="AX1507">
            <v>0</v>
          </cell>
          <cell r="AY1507">
            <v>0</v>
          </cell>
          <cell r="AZ1507">
            <v>70962623359</v>
          </cell>
          <cell r="BA1507" t="str">
            <v>SI</v>
          </cell>
          <cell r="BB1507" t="str">
            <v>SI</v>
          </cell>
          <cell r="BC1507" t="str">
            <v>NO</v>
          </cell>
          <cell r="BD1507" t="str">
            <v>NO</v>
          </cell>
          <cell r="BE1507" t="str">
            <v>COMÚN</v>
          </cell>
          <cell r="BF1507" t="str">
            <v>NO</v>
          </cell>
          <cell r="BG1507" t="str">
            <v>AUTORETENEDOR</v>
          </cell>
          <cell r="BH1507">
            <v>0</v>
          </cell>
          <cell r="BI1507">
            <v>0</v>
          </cell>
          <cell r="BJ1507">
            <v>0</v>
          </cell>
          <cell r="BK1507" t="str">
            <v>GRAN CONTRIBUYENTE</v>
          </cell>
          <cell r="BL1507">
            <v>0</v>
          </cell>
          <cell r="BM1507">
            <v>0</v>
          </cell>
          <cell r="BN1507">
            <v>0</v>
          </cell>
          <cell r="BO1507" t="str">
            <v>ENTIDAD DEL ESTADO</v>
          </cell>
          <cell r="BP1507">
            <v>0</v>
          </cell>
          <cell r="BQ1507">
            <v>0</v>
          </cell>
          <cell r="BR1507">
            <v>0</v>
          </cell>
          <cell r="BS1507">
            <v>0</v>
          </cell>
          <cell r="BT1507">
            <v>0</v>
          </cell>
          <cell r="BU1507" t="str">
            <v>ENTIDAD DEL ESTADO</v>
          </cell>
          <cell r="BV1507">
            <v>0</v>
          </cell>
          <cell r="BW1507">
            <v>0</v>
          </cell>
          <cell r="BX1507">
            <v>0</v>
          </cell>
          <cell r="BY1507">
            <v>0</v>
          </cell>
          <cell r="BZ1507">
            <v>0</v>
          </cell>
          <cell r="CA1507">
            <v>0</v>
          </cell>
          <cell r="CB1507">
            <v>0</v>
          </cell>
          <cell r="CC1507">
            <v>0</v>
          </cell>
          <cell r="CD1507">
            <v>0</v>
          </cell>
          <cell r="CE1507">
            <v>0</v>
          </cell>
          <cell r="CF1507">
            <v>70962623359</v>
          </cell>
          <cell r="CG1507">
            <v>41571</v>
          </cell>
          <cell r="CH1507">
            <v>142</v>
          </cell>
          <cell r="CI1507">
            <v>29413</v>
          </cell>
          <cell r="CJ1507" t="str">
            <v>Irma Estela Cardenas Acosta</v>
          </cell>
          <cell r="CK1507" t="str">
            <v>PROGRAMA GENERACIÓN DE INGRESOS Y EMPLEABILIDAD</v>
          </cell>
          <cell r="CL1507" t="str">
            <v>ORDINARIA</v>
          </cell>
          <cell r="CM1507" t="str">
            <v>SIN EXPEDIENTE</v>
          </cell>
          <cell r="CN1507">
            <v>0</v>
          </cell>
          <cell r="CO1507" t="str">
            <v>NO APLICA</v>
          </cell>
          <cell r="CP1507">
            <v>0</v>
          </cell>
          <cell r="CQ1507" t="str">
            <v>2013-3100876841</v>
          </cell>
          <cell r="CR1507" t="str">
            <v>SOLICITUD  DE PAGO SE TRAMITA CON LIQUIDACIONES  1638 a 1647</v>
          </cell>
          <cell r="CS1507">
            <v>0</v>
          </cell>
          <cell r="CT1507">
            <v>0</v>
          </cell>
          <cell r="CU1507">
            <v>0</v>
          </cell>
          <cell r="CV1507">
            <v>0</v>
          </cell>
          <cell r="CW1507">
            <v>0</v>
          </cell>
          <cell r="CX1507">
            <v>0</v>
          </cell>
          <cell r="CY1507">
            <v>0</v>
          </cell>
          <cell r="CZ1507">
            <v>0</v>
          </cell>
          <cell r="DA1507">
            <v>0</v>
          </cell>
          <cell r="DB1507">
            <v>0</v>
          </cell>
          <cell r="DC1507">
            <v>0</v>
          </cell>
          <cell r="DD1507">
            <v>0</v>
          </cell>
          <cell r="DE1507">
            <v>0</v>
          </cell>
          <cell r="DF1507">
            <v>0</v>
          </cell>
          <cell r="DG1507">
            <v>0</v>
          </cell>
          <cell r="DH1507">
            <v>0</v>
          </cell>
          <cell r="DI1507">
            <v>0</v>
          </cell>
          <cell r="DJ1507">
            <v>0</v>
          </cell>
          <cell r="DK1507">
            <v>0</v>
          </cell>
          <cell r="DL1507">
            <v>0</v>
          </cell>
          <cell r="DM1507">
            <v>0</v>
          </cell>
          <cell r="DN1507">
            <v>0</v>
          </cell>
          <cell r="DO1507">
            <v>0</v>
          </cell>
          <cell r="DP1507">
            <v>0</v>
          </cell>
          <cell r="DQ1507">
            <v>0</v>
          </cell>
          <cell r="DR1507">
            <v>0</v>
          </cell>
          <cell r="DS1507">
            <v>0</v>
          </cell>
          <cell r="DT1507">
            <v>0</v>
          </cell>
          <cell r="DU1507">
            <v>0</v>
          </cell>
          <cell r="DV1507">
            <v>0</v>
          </cell>
          <cell r="DW1507">
            <v>0</v>
          </cell>
          <cell r="DX1507">
            <v>0</v>
          </cell>
          <cell r="DY1507">
            <v>0</v>
          </cell>
          <cell r="DZ1507">
            <v>0</v>
          </cell>
          <cell r="EA1507">
            <v>0</v>
          </cell>
          <cell r="EB1507">
            <v>0</v>
          </cell>
          <cell r="EC1507">
            <v>0</v>
          </cell>
          <cell r="ED1507">
            <v>0</v>
          </cell>
          <cell r="EE1507">
            <v>0</v>
          </cell>
          <cell r="EF1507">
            <v>0</v>
          </cell>
          <cell r="EG1507">
            <v>0</v>
          </cell>
          <cell r="EH1507">
            <v>0</v>
          </cell>
          <cell r="EI1507">
            <v>0</v>
          </cell>
          <cell r="EJ1507">
            <v>0</v>
          </cell>
        </row>
        <row r="1508">
          <cell r="B1508">
            <v>1642</v>
          </cell>
          <cell r="C1508">
            <v>41571</v>
          </cell>
          <cell r="D1508">
            <v>142</v>
          </cell>
          <cell r="E1508" t="str">
            <v>IrmaC</v>
          </cell>
          <cell r="F1508">
            <v>41571</v>
          </cell>
          <cell r="G1508" t="str">
            <v>DPS</v>
          </cell>
          <cell r="H1508" t="str">
            <v xml:space="preserve">64/2012 </v>
          </cell>
          <cell r="I1508">
            <v>2013</v>
          </cell>
          <cell r="J1508" t="str">
            <v>BANCO AGRARIO DE COLOMBIA S.A.</v>
          </cell>
          <cell r="K1508" t="str">
            <v>800.037.800-8</v>
          </cell>
          <cell r="L1508" t="str">
            <v>BOGOTÁ</v>
          </cell>
          <cell r="M1508">
            <v>0</v>
          </cell>
          <cell r="N1508">
            <v>0</v>
          </cell>
          <cell r="O1508" t="str">
            <v>PAGO INCENTIVOS EDUCACION Y NUTRICION- MAS FAMILIAS EN ACCION</v>
          </cell>
          <cell r="P1508">
            <v>1284885416</v>
          </cell>
          <cell r="Q1508">
            <v>0</v>
          </cell>
          <cell r="R1508">
            <v>1284885416</v>
          </cell>
          <cell r="S1508">
            <v>4813</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t="str">
            <v>MARIANA ESCOBAR ARANGO</v>
          </cell>
          <cell r="AJ1508" t="str">
            <v xml:space="preserve">CONTRATO   </v>
          </cell>
          <cell r="AK1508" t="str">
            <v>CONTRACTUAL</v>
          </cell>
          <cell r="AL1508" t="str">
            <v>NO APLICA</v>
          </cell>
          <cell r="AM1508" t="str">
            <v>PAGO INCENTIVOS CUARTO CICLO- MAS FAMILIAS EN ACCION</v>
          </cell>
          <cell r="AN1508">
            <v>18409463764</v>
          </cell>
          <cell r="AO1508">
            <v>0</v>
          </cell>
          <cell r="AP1508">
            <v>0</v>
          </cell>
          <cell r="AQ1508">
            <v>0</v>
          </cell>
          <cell r="AR1508">
            <v>0</v>
          </cell>
          <cell r="AS1508">
            <v>0</v>
          </cell>
          <cell r="AT1508">
            <v>0</v>
          </cell>
          <cell r="AU1508">
            <v>0</v>
          </cell>
          <cell r="AV1508">
            <v>0</v>
          </cell>
          <cell r="AW1508">
            <v>0</v>
          </cell>
          <cell r="AX1508">
            <v>0</v>
          </cell>
          <cell r="AY1508">
            <v>0</v>
          </cell>
          <cell r="AZ1508">
            <v>18409463764</v>
          </cell>
          <cell r="BA1508" t="str">
            <v>SI</v>
          </cell>
          <cell r="BB1508" t="str">
            <v>SI</v>
          </cell>
          <cell r="BC1508" t="str">
            <v>NO</v>
          </cell>
          <cell r="BD1508" t="str">
            <v>NO</v>
          </cell>
          <cell r="BE1508" t="str">
            <v>COMÚN</v>
          </cell>
          <cell r="BF1508" t="str">
            <v>NO</v>
          </cell>
          <cell r="BG1508" t="str">
            <v>AUTORETENEDOR</v>
          </cell>
          <cell r="BH1508">
            <v>0</v>
          </cell>
          <cell r="BI1508">
            <v>0</v>
          </cell>
          <cell r="BJ1508">
            <v>0</v>
          </cell>
          <cell r="BK1508" t="str">
            <v>GRAN CONTRIBUYENTE</v>
          </cell>
          <cell r="BL1508">
            <v>0</v>
          </cell>
          <cell r="BM1508">
            <v>0</v>
          </cell>
          <cell r="BN1508">
            <v>0</v>
          </cell>
          <cell r="BO1508" t="str">
            <v>ENTIDAD DEL ESTADO</v>
          </cell>
          <cell r="BP1508">
            <v>0</v>
          </cell>
          <cell r="BQ1508">
            <v>0</v>
          </cell>
          <cell r="BR1508">
            <v>0</v>
          </cell>
          <cell r="BS1508">
            <v>0</v>
          </cell>
          <cell r="BT1508">
            <v>0</v>
          </cell>
          <cell r="BU1508" t="str">
            <v>ENTIDAD DEL ESTADO</v>
          </cell>
          <cell r="BV1508">
            <v>0</v>
          </cell>
          <cell r="BW1508">
            <v>0</v>
          </cell>
          <cell r="BX1508">
            <v>0</v>
          </cell>
          <cell r="BY1508">
            <v>0</v>
          </cell>
          <cell r="BZ1508">
            <v>0</v>
          </cell>
          <cell r="CA1508">
            <v>0</v>
          </cell>
          <cell r="CB1508">
            <v>0</v>
          </cell>
          <cell r="CC1508">
            <v>0</v>
          </cell>
          <cell r="CD1508">
            <v>0</v>
          </cell>
          <cell r="CE1508">
            <v>0</v>
          </cell>
          <cell r="CF1508">
            <v>18409463764</v>
          </cell>
          <cell r="CG1508">
            <v>41571</v>
          </cell>
          <cell r="CH1508">
            <v>142</v>
          </cell>
          <cell r="CI1508">
            <v>4813</v>
          </cell>
          <cell r="CJ1508" t="str">
            <v>Irma Estela Cardenas Acosta</v>
          </cell>
          <cell r="CK1508" t="str">
            <v>PROGRAMA GENERACIÓN DE INGRESOS Y EMPLEABILIDAD</v>
          </cell>
          <cell r="CL1508" t="str">
            <v>ORDINARIA</v>
          </cell>
          <cell r="CM1508" t="str">
            <v>SIN EXPEDIENTE</v>
          </cell>
          <cell r="CN1508">
            <v>0</v>
          </cell>
          <cell r="CO1508" t="str">
            <v>NO APLICA</v>
          </cell>
          <cell r="CP1508">
            <v>0</v>
          </cell>
          <cell r="CQ1508" t="str">
            <v>2013-3100876841</v>
          </cell>
          <cell r="CR1508" t="str">
            <v>SOLICITUD  DE PAGO SE TRAMITA CON LIQUIDACIONES  1638 a 1647</v>
          </cell>
          <cell r="CS1508">
            <v>0</v>
          </cell>
          <cell r="CT1508">
            <v>0</v>
          </cell>
          <cell r="CU1508">
            <v>0</v>
          </cell>
          <cell r="CV1508">
            <v>0</v>
          </cell>
          <cell r="CW1508">
            <v>0</v>
          </cell>
          <cell r="CX1508">
            <v>0</v>
          </cell>
          <cell r="CY1508">
            <v>0</v>
          </cell>
          <cell r="CZ1508">
            <v>0</v>
          </cell>
          <cell r="DA1508">
            <v>0</v>
          </cell>
          <cell r="DB1508">
            <v>0</v>
          </cell>
          <cell r="DC1508">
            <v>0</v>
          </cell>
          <cell r="DD1508">
            <v>0</v>
          </cell>
          <cell r="DE1508">
            <v>0</v>
          </cell>
          <cell r="DF1508">
            <v>0</v>
          </cell>
          <cell r="DG1508">
            <v>0</v>
          </cell>
          <cell r="DH1508">
            <v>0</v>
          </cell>
          <cell r="DI1508">
            <v>0</v>
          </cell>
          <cell r="DJ1508">
            <v>0</v>
          </cell>
          <cell r="DK1508">
            <v>0</v>
          </cell>
          <cell r="DL1508">
            <v>0</v>
          </cell>
          <cell r="DM1508">
            <v>0</v>
          </cell>
          <cell r="DN1508">
            <v>0</v>
          </cell>
          <cell r="DO1508">
            <v>0</v>
          </cell>
          <cell r="DP1508">
            <v>0</v>
          </cell>
          <cell r="DQ1508">
            <v>0</v>
          </cell>
          <cell r="DR1508">
            <v>0</v>
          </cell>
          <cell r="DS1508">
            <v>0</v>
          </cell>
          <cell r="DT1508">
            <v>0</v>
          </cell>
          <cell r="DU1508">
            <v>0</v>
          </cell>
          <cell r="DV1508">
            <v>0</v>
          </cell>
          <cell r="DW1508">
            <v>0</v>
          </cell>
          <cell r="DX1508">
            <v>0</v>
          </cell>
          <cell r="DY1508">
            <v>0</v>
          </cell>
          <cell r="DZ1508">
            <v>0</v>
          </cell>
          <cell r="EA1508">
            <v>0</v>
          </cell>
          <cell r="EB1508">
            <v>0</v>
          </cell>
          <cell r="EC1508">
            <v>0</v>
          </cell>
          <cell r="ED1508">
            <v>0</v>
          </cell>
          <cell r="EE1508">
            <v>0</v>
          </cell>
          <cell r="EF1508">
            <v>0</v>
          </cell>
          <cell r="EG1508">
            <v>0</v>
          </cell>
          <cell r="EH1508">
            <v>0</v>
          </cell>
          <cell r="EI1508">
            <v>0</v>
          </cell>
          <cell r="EJ1508">
            <v>0</v>
          </cell>
        </row>
        <row r="1509">
          <cell r="B1509">
            <v>1643</v>
          </cell>
          <cell r="C1509">
            <v>41571</v>
          </cell>
          <cell r="D1509">
            <v>142</v>
          </cell>
          <cell r="E1509" t="str">
            <v>IrmaC</v>
          </cell>
          <cell r="F1509">
            <v>41571</v>
          </cell>
          <cell r="G1509" t="str">
            <v>DPS</v>
          </cell>
          <cell r="H1509" t="str">
            <v xml:space="preserve">64/2012 </v>
          </cell>
          <cell r="I1509">
            <v>2013</v>
          </cell>
          <cell r="J1509" t="str">
            <v>BANCO AGRARIO DE COLOMBIA S.A.</v>
          </cell>
          <cell r="K1509" t="str">
            <v>800.037.800-8</v>
          </cell>
          <cell r="L1509" t="str">
            <v>BOGOTÁ</v>
          </cell>
          <cell r="M1509">
            <v>0</v>
          </cell>
          <cell r="N1509">
            <v>0</v>
          </cell>
          <cell r="O1509" t="str">
            <v>PAGO INCENTIVOS EDUCACION Y NUTRICION- MAS FAMILIAS EN ACCION</v>
          </cell>
          <cell r="P1509">
            <v>1284885416</v>
          </cell>
          <cell r="Q1509">
            <v>0</v>
          </cell>
          <cell r="R1509">
            <v>1284885416</v>
          </cell>
          <cell r="S1509">
            <v>5113</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t="str">
            <v>MARIANA ESCOBAR ARANGO</v>
          </cell>
          <cell r="AJ1509" t="str">
            <v xml:space="preserve">CONTRATO   </v>
          </cell>
          <cell r="AK1509" t="str">
            <v>CONTRACTUAL</v>
          </cell>
          <cell r="AL1509" t="str">
            <v>NO APLICA</v>
          </cell>
          <cell r="AM1509" t="str">
            <v>PAGO INCENTIVOS CUARTO CICLO- MAS FAMILIAS EN ACCION</v>
          </cell>
          <cell r="AN1509">
            <v>45073340193</v>
          </cell>
          <cell r="AO1509">
            <v>0</v>
          </cell>
          <cell r="AP1509">
            <v>0</v>
          </cell>
          <cell r="AQ1509">
            <v>0</v>
          </cell>
          <cell r="AR1509">
            <v>0</v>
          </cell>
          <cell r="AS1509">
            <v>0</v>
          </cell>
          <cell r="AT1509">
            <v>0</v>
          </cell>
          <cell r="AU1509">
            <v>0</v>
          </cell>
          <cell r="AV1509">
            <v>0</v>
          </cell>
          <cell r="AW1509">
            <v>0</v>
          </cell>
          <cell r="AX1509">
            <v>0</v>
          </cell>
          <cell r="AY1509">
            <v>0</v>
          </cell>
          <cell r="AZ1509">
            <v>45073340193</v>
          </cell>
          <cell r="BA1509" t="str">
            <v>SI</v>
          </cell>
          <cell r="BB1509" t="str">
            <v>SI</v>
          </cell>
          <cell r="BC1509" t="str">
            <v>NO</v>
          </cell>
          <cell r="BD1509" t="str">
            <v>NO</v>
          </cell>
          <cell r="BE1509" t="str">
            <v>COMÚN</v>
          </cell>
          <cell r="BF1509" t="str">
            <v>NO</v>
          </cell>
          <cell r="BG1509" t="str">
            <v>AUTORETENEDOR</v>
          </cell>
          <cell r="BH1509">
            <v>0</v>
          </cell>
          <cell r="BI1509">
            <v>0</v>
          </cell>
          <cell r="BJ1509">
            <v>0</v>
          </cell>
          <cell r="BK1509" t="str">
            <v>GRAN CONTRIBUYENTE</v>
          </cell>
          <cell r="BL1509">
            <v>0</v>
          </cell>
          <cell r="BM1509">
            <v>0</v>
          </cell>
          <cell r="BN1509">
            <v>0</v>
          </cell>
          <cell r="BO1509" t="str">
            <v>ENTIDAD DEL ESTADO</v>
          </cell>
          <cell r="BP1509">
            <v>0</v>
          </cell>
          <cell r="BQ1509">
            <v>0</v>
          </cell>
          <cell r="BR1509">
            <v>0</v>
          </cell>
          <cell r="BS1509">
            <v>0</v>
          </cell>
          <cell r="BT1509">
            <v>0</v>
          </cell>
          <cell r="BU1509" t="str">
            <v>ENTIDAD DEL ESTADO</v>
          </cell>
          <cell r="BV1509">
            <v>0</v>
          </cell>
          <cell r="BW1509">
            <v>0</v>
          </cell>
          <cell r="BX1509">
            <v>0</v>
          </cell>
          <cell r="BY1509">
            <v>0</v>
          </cell>
          <cell r="BZ1509">
            <v>0</v>
          </cell>
          <cell r="CA1509">
            <v>0</v>
          </cell>
          <cell r="CB1509">
            <v>0</v>
          </cell>
          <cell r="CC1509">
            <v>0</v>
          </cell>
          <cell r="CD1509">
            <v>0</v>
          </cell>
          <cell r="CE1509">
            <v>0</v>
          </cell>
          <cell r="CF1509">
            <v>45073340193</v>
          </cell>
          <cell r="CG1509">
            <v>41571</v>
          </cell>
          <cell r="CH1509">
            <v>142</v>
          </cell>
          <cell r="CI1509">
            <v>5113</v>
          </cell>
          <cell r="CJ1509" t="str">
            <v>Irma Estela Cardenas Acosta</v>
          </cell>
          <cell r="CK1509" t="str">
            <v>PROGRAMA GENERACIÓN DE INGRESOS Y EMPLEABILIDAD</v>
          </cell>
          <cell r="CL1509" t="str">
            <v>ORDINARIA</v>
          </cell>
          <cell r="CM1509" t="str">
            <v>SIN EXPEDIENTE</v>
          </cell>
          <cell r="CN1509">
            <v>0</v>
          </cell>
          <cell r="CO1509" t="str">
            <v>NO APLICA</v>
          </cell>
          <cell r="CP1509">
            <v>0</v>
          </cell>
          <cell r="CQ1509" t="str">
            <v>2013-3100876841</v>
          </cell>
          <cell r="CR1509" t="str">
            <v>SOLICITUD  DE PAGO SE TRAMITA CON LIQUIDACIONES  1638 a 1647</v>
          </cell>
          <cell r="CS1509">
            <v>0</v>
          </cell>
          <cell r="CT1509">
            <v>0</v>
          </cell>
          <cell r="CU1509">
            <v>0</v>
          </cell>
          <cell r="CV1509">
            <v>0</v>
          </cell>
          <cell r="CW1509">
            <v>0</v>
          </cell>
          <cell r="CX1509">
            <v>0</v>
          </cell>
          <cell r="CY1509">
            <v>0</v>
          </cell>
          <cell r="CZ1509">
            <v>0</v>
          </cell>
          <cell r="DA1509">
            <v>0</v>
          </cell>
          <cell r="DB1509">
            <v>0</v>
          </cell>
          <cell r="DC1509">
            <v>0</v>
          </cell>
          <cell r="DD1509">
            <v>0</v>
          </cell>
          <cell r="DE1509">
            <v>0</v>
          </cell>
          <cell r="DF1509">
            <v>0</v>
          </cell>
          <cell r="DG1509">
            <v>0</v>
          </cell>
          <cell r="DH1509">
            <v>0</v>
          </cell>
          <cell r="DI1509">
            <v>0</v>
          </cell>
          <cell r="DJ1509">
            <v>0</v>
          </cell>
          <cell r="DK1509">
            <v>0</v>
          </cell>
          <cell r="DL1509">
            <v>0</v>
          </cell>
          <cell r="DM1509">
            <v>0</v>
          </cell>
          <cell r="DN1509">
            <v>0</v>
          </cell>
          <cell r="DO1509">
            <v>0</v>
          </cell>
          <cell r="DP1509">
            <v>0</v>
          </cell>
          <cell r="DQ1509">
            <v>0</v>
          </cell>
          <cell r="DR1509">
            <v>0</v>
          </cell>
          <cell r="DS1509">
            <v>0</v>
          </cell>
          <cell r="DT1509">
            <v>0</v>
          </cell>
          <cell r="DU1509">
            <v>0</v>
          </cell>
          <cell r="DV1509">
            <v>0</v>
          </cell>
          <cell r="DW1509">
            <v>0</v>
          </cell>
          <cell r="DX1509">
            <v>0</v>
          </cell>
          <cell r="DY1509">
            <v>0</v>
          </cell>
          <cell r="DZ1509">
            <v>0</v>
          </cell>
          <cell r="EA1509">
            <v>0</v>
          </cell>
          <cell r="EB1509">
            <v>0</v>
          </cell>
          <cell r="EC1509">
            <v>0</v>
          </cell>
          <cell r="ED1509">
            <v>0</v>
          </cell>
          <cell r="EE1509">
            <v>0</v>
          </cell>
          <cell r="EF1509">
            <v>0</v>
          </cell>
          <cell r="EG1509">
            <v>0</v>
          </cell>
          <cell r="EH1509">
            <v>0</v>
          </cell>
          <cell r="EI1509">
            <v>0</v>
          </cell>
          <cell r="EJ1509">
            <v>0</v>
          </cell>
        </row>
        <row r="1510">
          <cell r="B1510">
            <v>1644</v>
          </cell>
          <cell r="C1510">
            <v>41571</v>
          </cell>
          <cell r="D1510">
            <v>142</v>
          </cell>
          <cell r="E1510" t="str">
            <v>IrmaC</v>
          </cell>
          <cell r="F1510">
            <v>41571</v>
          </cell>
          <cell r="G1510" t="str">
            <v>DPS</v>
          </cell>
          <cell r="H1510" t="str">
            <v xml:space="preserve">64/2012 </v>
          </cell>
          <cell r="I1510">
            <v>2013</v>
          </cell>
          <cell r="J1510" t="str">
            <v>BANCO AGRARIO DE COLOMBIA S.A.</v>
          </cell>
          <cell r="K1510" t="str">
            <v>800.037.800-8</v>
          </cell>
          <cell r="L1510" t="str">
            <v>BOGOTÁ</v>
          </cell>
          <cell r="M1510">
            <v>0</v>
          </cell>
          <cell r="N1510">
            <v>0</v>
          </cell>
          <cell r="O1510" t="str">
            <v>PAGO INCENTIVOS EDUCACION Y NUTRICION- MAS FAMILIAS EN ACCION</v>
          </cell>
          <cell r="P1510">
            <v>1284885416</v>
          </cell>
          <cell r="Q1510">
            <v>0</v>
          </cell>
          <cell r="R1510">
            <v>1284885416</v>
          </cell>
          <cell r="S1510">
            <v>29213</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t="str">
            <v>MARIANA ESCOBAR ARANGO</v>
          </cell>
          <cell r="AJ1510" t="str">
            <v xml:space="preserve">CONTRATO   </v>
          </cell>
          <cell r="AK1510" t="str">
            <v>CONTRACTUAL</v>
          </cell>
          <cell r="AL1510" t="str">
            <v>NO APLICA</v>
          </cell>
          <cell r="AM1510" t="str">
            <v>PAGO INCENTIVOS CUARTO CICLO- MAS FAMILIAS EN ACCION</v>
          </cell>
          <cell r="AN1510">
            <v>2942729383</v>
          </cell>
          <cell r="AO1510">
            <v>0</v>
          </cell>
          <cell r="AP1510">
            <v>0</v>
          </cell>
          <cell r="AQ1510">
            <v>0</v>
          </cell>
          <cell r="AR1510">
            <v>0</v>
          </cell>
          <cell r="AS1510">
            <v>0</v>
          </cell>
          <cell r="AT1510">
            <v>0</v>
          </cell>
          <cell r="AU1510">
            <v>0</v>
          </cell>
          <cell r="AV1510">
            <v>0</v>
          </cell>
          <cell r="AW1510">
            <v>0</v>
          </cell>
          <cell r="AX1510">
            <v>0</v>
          </cell>
          <cell r="AY1510">
            <v>0</v>
          </cell>
          <cell r="AZ1510">
            <v>2942729383</v>
          </cell>
          <cell r="BA1510" t="str">
            <v>SI</v>
          </cell>
          <cell r="BB1510" t="str">
            <v>SI</v>
          </cell>
          <cell r="BC1510" t="str">
            <v>NO</v>
          </cell>
          <cell r="BD1510" t="str">
            <v>NO</v>
          </cell>
          <cell r="BE1510" t="str">
            <v>COMÚN</v>
          </cell>
          <cell r="BF1510" t="str">
            <v>NO</v>
          </cell>
          <cell r="BG1510" t="str">
            <v>AUTORETENEDOR</v>
          </cell>
          <cell r="BH1510">
            <v>0</v>
          </cell>
          <cell r="BI1510">
            <v>0</v>
          </cell>
          <cell r="BJ1510">
            <v>0</v>
          </cell>
          <cell r="BK1510" t="str">
            <v>GRAN CONTRIBUYENTE</v>
          </cell>
          <cell r="BL1510">
            <v>0</v>
          </cell>
          <cell r="BM1510">
            <v>0</v>
          </cell>
          <cell r="BN1510">
            <v>0</v>
          </cell>
          <cell r="BO1510" t="str">
            <v>ENTIDAD DEL ESTADO</v>
          </cell>
          <cell r="BP1510">
            <v>0</v>
          </cell>
          <cell r="BQ1510">
            <v>0</v>
          </cell>
          <cell r="BR1510">
            <v>0</v>
          </cell>
          <cell r="BS1510">
            <v>0</v>
          </cell>
          <cell r="BT1510">
            <v>0</v>
          </cell>
          <cell r="BU1510" t="str">
            <v>ENTIDAD DEL ESTADO</v>
          </cell>
          <cell r="BV1510">
            <v>0</v>
          </cell>
          <cell r="BW1510">
            <v>0</v>
          </cell>
          <cell r="BX1510">
            <v>0</v>
          </cell>
          <cell r="BY1510">
            <v>0</v>
          </cell>
          <cell r="BZ1510">
            <v>0</v>
          </cell>
          <cell r="CA1510">
            <v>0</v>
          </cell>
          <cell r="CB1510">
            <v>0</v>
          </cell>
          <cell r="CC1510">
            <v>0</v>
          </cell>
          <cell r="CD1510">
            <v>0</v>
          </cell>
          <cell r="CE1510">
            <v>0</v>
          </cell>
          <cell r="CF1510">
            <v>2942729383</v>
          </cell>
          <cell r="CG1510">
            <v>41571</v>
          </cell>
          <cell r="CH1510">
            <v>142</v>
          </cell>
          <cell r="CI1510">
            <v>29213</v>
          </cell>
          <cell r="CJ1510" t="str">
            <v>Irma Estela Cardenas Acosta</v>
          </cell>
          <cell r="CK1510" t="str">
            <v>PROGRAMA GENERACIÓN DE INGRESOS Y EMPLEABILIDAD</v>
          </cell>
          <cell r="CL1510" t="str">
            <v>ORDINARIA</v>
          </cell>
          <cell r="CM1510" t="str">
            <v>SIN EXPEDIENTE</v>
          </cell>
          <cell r="CN1510">
            <v>0</v>
          </cell>
          <cell r="CO1510" t="str">
            <v>NO APLICA</v>
          </cell>
          <cell r="CP1510">
            <v>0</v>
          </cell>
          <cell r="CQ1510" t="str">
            <v>2013-3100876841</v>
          </cell>
          <cell r="CR1510" t="str">
            <v>SOLICITUD  DE PAGO SE TRAMITA CON LIQUIDACIONES  1638 a 1647</v>
          </cell>
          <cell r="CS1510">
            <v>0</v>
          </cell>
          <cell r="CT1510">
            <v>0</v>
          </cell>
          <cell r="CU1510">
            <v>0</v>
          </cell>
          <cell r="CV1510">
            <v>0</v>
          </cell>
          <cell r="CW1510">
            <v>0</v>
          </cell>
          <cell r="CX1510">
            <v>0</v>
          </cell>
          <cell r="CY1510">
            <v>0</v>
          </cell>
          <cell r="CZ1510">
            <v>0</v>
          </cell>
          <cell r="DA1510">
            <v>0</v>
          </cell>
          <cell r="DB1510">
            <v>0</v>
          </cell>
          <cell r="DC1510">
            <v>0</v>
          </cell>
          <cell r="DD1510">
            <v>0</v>
          </cell>
          <cell r="DE1510">
            <v>0</v>
          </cell>
          <cell r="DF1510">
            <v>0</v>
          </cell>
          <cell r="DG1510">
            <v>0</v>
          </cell>
          <cell r="DH1510">
            <v>0</v>
          </cell>
          <cell r="DI1510">
            <v>0</v>
          </cell>
          <cell r="DJ1510">
            <v>0</v>
          </cell>
          <cell r="DK1510">
            <v>0</v>
          </cell>
          <cell r="DL1510">
            <v>0</v>
          </cell>
          <cell r="DM1510">
            <v>0</v>
          </cell>
          <cell r="DN1510">
            <v>0</v>
          </cell>
          <cell r="DO1510">
            <v>0</v>
          </cell>
          <cell r="DP1510">
            <v>0</v>
          </cell>
          <cell r="DQ1510">
            <v>0</v>
          </cell>
          <cell r="DR1510">
            <v>0</v>
          </cell>
          <cell r="DS1510">
            <v>0</v>
          </cell>
          <cell r="DT1510">
            <v>0</v>
          </cell>
          <cell r="DU1510">
            <v>0</v>
          </cell>
          <cell r="DV1510">
            <v>0</v>
          </cell>
          <cell r="DW1510">
            <v>0</v>
          </cell>
          <cell r="DX1510">
            <v>0</v>
          </cell>
          <cell r="DY1510">
            <v>0</v>
          </cell>
          <cell r="DZ1510">
            <v>0</v>
          </cell>
          <cell r="EA1510">
            <v>0</v>
          </cell>
          <cell r="EB1510">
            <v>0</v>
          </cell>
          <cell r="EC1510">
            <v>0</v>
          </cell>
          <cell r="ED1510">
            <v>0</v>
          </cell>
          <cell r="EE1510">
            <v>0</v>
          </cell>
          <cell r="EF1510">
            <v>0</v>
          </cell>
          <cell r="EG1510">
            <v>0</v>
          </cell>
          <cell r="EH1510">
            <v>0</v>
          </cell>
          <cell r="EI1510">
            <v>0</v>
          </cell>
          <cell r="EJ1510">
            <v>0</v>
          </cell>
        </row>
        <row r="1511">
          <cell r="B1511">
            <v>1645</v>
          </cell>
          <cell r="C1511">
            <v>41571</v>
          </cell>
          <cell r="D1511">
            <v>142</v>
          </cell>
          <cell r="E1511" t="str">
            <v>IrmaC</v>
          </cell>
          <cell r="F1511">
            <v>41571</v>
          </cell>
          <cell r="G1511" t="str">
            <v>DPS</v>
          </cell>
          <cell r="H1511" t="str">
            <v xml:space="preserve">64/2012 </v>
          </cell>
          <cell r="I1511">
            <v>2013</v>
          </cell>
          <cell r="J1511" t="str">
            <v>BANCO AGRARIO DE COLOMBIA S.A.</v>
          </cell>
          <cell r="K1511" t="str">
            <v>800.037.800-8</v>
          </cell>
          <cell r="L1511" t="str">
            <v>BOGOTÁ</v>
          </cell>
          <cell r="M1511">
            <v>0</v>
          </cell>
          <cell r="N1511">
            <v>0</v>
          </cell>
          <cell r="O1511" t="str">
            <v>PAGO INCENTIVOS EDUCACION Y NUTRICION- MAS FAMILIAS EN ACCION</v>
          </cell>
          <cell r="P1511">
            <v>1284885416</v>
          </cell>
          <cell r="Q1511">
            <v>0</v>
          </cell>
          <cell r="R1511">
            <v>1284885416</v>
          </cell>
          <cell r="S1511">
            <v>29513</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t="str">
            <v>MARIANA ESCOBAR ARANGO</v>
          </cell>
          <cell r="AJ1511" t="str">
            <v xml:space="preserve">CONTRATO   </v>
          </cell>
          <cell r="AK1511" t="str">
            <v>CONTRACTUAL</v>
          </cell>
          <cell r="AL1511" t="str">
            <v>NO APLICA</v>
          </cell>
          <cell r="AM1511" t="str">
            <v>PAGO INCENTIVOS CUARTO CICLO- MAS FAMILIAS EN ACCION</v>
          </cell>
          <cell r="AN1511">
            <v>421700000</v>
          </cell>
          <cell r="AO1511">
            <v>0</v>
          </cell>
          <cell r="AP1511">
            <v>0</v>
          </cell>
          <cell r="AQ1511">
            <v>0</v>
          </cell>
          <cell r="AR1511">
            <v>0</v>
          </cell>
          <cell r="AS1511">
            <v>0</v>
          </cell>
          <cell r="AT1511">
            <v>0</v>
          </cell>
          <cell r="AU1511">
            <v>0</v>
          </cell>
          <cell r="AV1511">
            <v>0</v>
          </cell>
          <cell r="AW1511">
            <v>0</v>
          </cell>
          <cell r="AX1511">
            <v>0</v>
          </cell>
          <cell r="AY1511">
            <v>0</v>
          </cell>
          <cell r="AZ1511">
            <v>421700000</v>
          </cell>
          <cell r="BA1511" t="str">
            <v>SI</v>
          </cell>
          <cell r="BB1511" t="str">
            <v>SI</v>
          </cell>
          <cell r="BC1511" t="str">
            <v>NO</v>
          </cell>
          <cell r="BD1511" t="str">
            <v>NO</v>
          </cell>
          <cell r="BE1511" t="str">
            <v>COMÚN</v>
          </cell>
          <cell r="BF1511" t="str">
            <v>NO</v>
          </cell>
          <cell r="BG1511" t="str">
            <v>AUTORETENEDOR</v>
          </cell>
          <cell r="BH1511">
            <v>0</v>
          </cell>
          <cell r="BI1511">
            <v>0</v>
          </cell>
          <cell r="BJ1511">
            <v>0</v>
          </cell>
          <cell r="BK1511" t="str">
            <v>GRAN CONTRIBUYENTE</v>
          </cell>
          <cell r="BL1511">
            <v>0</v>
          </cell>
          <cell r="BM1511">
            <v>0</v>
          </cell>
          <cell r="BN1511">
            <v>0</v>
          </cell>
          <cell r="BO1511" t="str">
            <v>ENTIDAD DEL ESTADO</v>
          </cell>
          <cell r="BP1511">
            <v>0</v>
          </cell>
          <cell r="BQ1511">
            <v>0</v>
          </cell>
          <cell r="BR1511">
            <v>0</v>
          </cell>
          <cell r="BS1511">
            <v>0</v>
          </cell>
          <cell r="BT1511">
            <v>0</v>
          </cell>
          <cell r="BU1511" t="str">
            <v>ENTIDAD DEL ESTADO</v>
          </cell>
          <cell r="BV1511">
            <v>0</v>
          </cell>
          <cell r="BW1511">
            <v>0</v>
          </cell>
          <cell r="BX1511">
            <v>0</v>
          </cell>
          <cell r="BY1511">
            <v>0</v>
          </cell>
          <cell r="BZ1511">
            <v>0</v>
          </cell>
          <cell r="CA1511">
            <v>0</v>
          </cell>
          <cell r="CB1511">
            <v>0</v>
          </cell>
          <cell r="CC1511">
            <v>0</v>
          </cell>
          <cell r="CD1511">
            <v>0</v>
          </cell>
          <cell r="CE1511">
            <v>0</v>
          </cell>
          <cell r="CF1511">
            <v>421700000</v>
          </cell>
          <cell r="CG1511">
            <v>41571</v>
          </cell>
          <cell r="CH1511">
            <v>142</v>
          </cell>
          <cell r="CI1511">
            <v>29513</v>
          </cell>
          <cell r="CJ1511" t="str">
            <v>Irma Estela Cardenas Acosta</v>
          </cell>
          <cell r="CK1511" t="str">
            <v>PROGRAMA GENERACIÓN DE INGRESOS Y EMPLEABILIDAD</v>
          </cell>
          <cell r="CL1511" t="str">
            <v>ORDINARIA</v>
          </cell>
          <cell r="CM1511" t="str">
            <v>SIN EXPEDIENTE</v>
          </cell>
          <cell r="CN1511">
            <v>0</v>
          </cell>
          <cell r="CO1511" t="str">
            <v>NO APLICA</v>
          </cell>
          <cell r="CP1511">
            <v>0</v>
          </cell>
          <cell r="CQ1511" t="str">
            <v>2013-3100876841</v>
          </cell>
          <cell r="CR1511" t="str">
            <v>SOLICITUD  DE PAGO SE TRAMITA CON LIQUIDACIONES  1638 a 1647</v>
          </cell>
          <cell r="CS1511">
            <v>0</v>
          </cell>
          <cell r="CT1511">
            <v>0</v>
          </cell>
          <cell r="CU1511">
            <v>0</v>
          </cell>
          <cell r="CV1511">
            <v>0</v>
          </cell>
          <cell r="CW1511">
            <v>0</v>
          </cell>
          <cell r="CX1511">
            <v>0</v>
          </cell>
          <cell r="CY1511">
            <v>0</v>
          </cell>
          <cell r="CZ1511">
            <v>0</v>
          </cell>
          <cell r="DA1511">
            <v>0</v>
          </cell>
          <cell r="DB1511">
            <v>0</v>
          </cell>
          <cell r="DC1511">
            <v>0</v>
          </cell>
          <cell r="DD1511">
            <v>0</v>
          </cell>
          <cell r="DE1511">
            <v>0</v>
          </cell>
          <cell r="DF1511">
            <v>0</v>
          </cell>
          <cell r="DG1511">
            <v>0</v>
          </cell>
          <cell r="DH1511">
            <v>0</v>
          </cell>
          <cell r="DI1511">
            <v>0</v>
          </cell>
          <cell r="DJ1511">
            <v>0</v>
          </cell>
          <cell r="DK1511">
            <v>0</v>
          </cell>
          <cell r="DL1511">
            <v>0</v>
          </cell>
          <cell r="DM1511">
            <v>0</v>
          </cell>
          <cell r="DN1511">
            <v>0</v>
          </cell>
          <cell r="DO1511">
            <v>0</v>
          </cell>
          <cell r="DP1511">
            <v>0</v>
          </cell>
          <cell r="DQ1511">
            <v>0</v>
          </cell>
          <cell r="DR1511">
            <v>0</v>
          </cell>
          <cell r="DS1511">
            <v>0</v>
          </cell>
          <cell r="DT1511">
            <v>0</v>
          </cell>
          <cell r="DU1511">
            <v>0</v>
          </cell>
          <cell r="DV1511">
            <v>0</v>
          </cell>
          <cell r="DW1511">
            <v>0</v>
          </cell>
          <cell r="DX1511">
            <v>0</v>
          </cell>
          <cell r="DY1511">
            <v>0</v>
          </cell>
          <cell r="DZ1511">
            <v>0</v>
          </cell>
          <cell r="EA1511">
            <v>0</v>
          </cell>
          <cell r="EB1511">
            <v>0</v>
          </cell>
          <cell r="EC1511">
            <v>0</v>
          </cell>
          <cell r="ED1511">
            <v>0</v>
          </cell>
          <cell r="EE1511">
            <v>0</v>
          </cell>
          <cell r="EF1511">
            <v>0</v>
          </cell>
          <cell r="EG1511">
            <v>0</v>
          </cell>
          <cell r="EH1511">
            <v>0</v>
          </cell>
          <cell r="EI1511">
            <v>0</v>
          </cell>
          <cell r="EJ1511">
            <v>0</v>
          </cell>
        </row>
        <row r="1512">
          <cell r="B1512">
            <v>1646</v>
          </cell>
          <cell r="C1512">
            <v>41571</v>
          </cell>
          <cell r="D1512">
            <v>142</v>
          </cell>
          <cell r="E1512" t="str">
            <v>IrmaC</v>
          </cell>
          <cell r="F1512">
            <v>41571</v>
          </cell>
          <cell r="G1512" t="str">
            <v>DPS</v>
          </cell>
          <cell r="H1512" t="str">
            <v xml:space="preserve">64/2012 </v>
          </cell>
          <cell r="I1512">
            <v>2013</v>
          </cell>
          <cell r="J1512" t="str">
            <v>BANCO AGRARIO DE COLOMBIA S.A.</v>
          </cell>
          <cell r="K1512" t="str">
            <v>800.037.800-8</v>
          </cell>
          <cell r="L1512" t="str">
            <v>BOGOTÁ</v>
          </cell>
          <cell r="M1512">
            <v>0</v>
          </cell>
          <cell r="N1512">
            <v>0</v>
          </cell>
          <cell r="O1512" t="str">
            <v>PAGO INCENTIVOS EDUCACION Y NUTRICION- MAS FAMILIAS EN ACCION</v>
          </cell>
          <cell r="P1512">
            <v>1284885416</v>
          </cell>
          <cell r="Q1512">
            <v>0</v>
          </cell>
          <cell r="R1512">
            <v>1284885416</v>
          </cell>
          <cell r="S1512">
            <v>29613</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t="str">
            <v>MARIANA ESCOBAR ARANGO</v>
          </cell>
          <cell r="AJ1512" t="str">
            <v xml:space="preserve">CONTRATO   </v>
          </cell>
          <cell r="AK1512" t="str">
            <v>CONTRACTUAL</v>
          </cell>
          <cell r="AL1512" t="str">
            <v>NO APLICA</v>
          </cell>
          <cell r="AM1512" t="str">
            <v>PAGO INCENTIVOS CUARTO CICLO- MAS FAMILIAS EN ACCION</v>
          </cell>
          <cell r="AN1512">
            <v>40477529807</v>
          </cell>
          <cell r="AO1512">
            <v>0</v>
          </cell>
          <cell r="AP1512">
            <v>0</v>
          </cell>
          <cell r="AQ1512">
            <v>0</v>
          </cell>
          <cell r="AR1512">
            <v>0</v>
          </cell>
          <cell r="AS1512">
            <v>0</v>
          </cell>
          <cell r="AT1512">
            <v>0</v>
          </cell>
          <cell r="AU1512">
            <v>0</v>
          </cell>
          <cell r="AV1512">
            <v>0</v>
          </cell>
          <cell r="AW1512">
            <v>0</v>
          </cell>
          <cell r="AX1512">
            <v>0</v>
          </cell>
          <cell r="AY1512">
            <v>0</v>
          </cell>
          <cell r="AZ1512">
            <v>40477529807</v>
          </cell>
          <cell r="BA1512" t="str">
            <v>SI</v>
          </cell>
          <cell r="BB1512" t="str">
            <v>SI</v>
          </cell>
          <cell r="BC1512" t="str">
            <v>NO</v>
          </cell>
          <cell r="BD1512" t="str">
            <v>NO</v>
          </cell>
          <cell r="BE1512" t="str">
            <v>COMÚN</v>
          </cell>
          <cell r="BF1512" t="str">
            <v>NO</v>
          </cell>
          <cell r="BG1512" t="str">
            <v>AUTORETENEDOR</v>
          </cell>
          <cell r="BH1512">
            <v>0</v>
          </cell>
          <cell r="BI1512">
            <v>0</v>
          </cell>
          <cell r="BJ1512">
            <v>0</v>
          </cell>
          <cell r="BK1512" t="str">
            <v>GRAN CONTRIBUYENTE</v>
          </cell>
          <cell r="BL1512">
            <v>0</v>
          </cell>
          <cell r="BM1512">
            <v>0</v>
          </cell>
          <cell r="BN1512">
            <v>0</v>
          </cell>
          <cell r="BO1512" t="str">
            <v>ENTIDAD DEL ESTADO</v>
          </cell>
          <cell r="BP1512">
            <v>0</v>
          </cell>
          <cell r="BQ1512">
            <v>0</v>
          </cell>
          <cell r="BR1512">
            <v>0</v>
          </cell>
          <cell r="BS1512">
            <v>0</v>
          </cell>
          <cell r="BT1512">
            <v>0</v>
          </cell>
          <cell r="BU1512" t="str">
            <v>ENTIDAD DEL ESTADO</v>
          </cell>
          <cell r="BV1512">
            <v>0</v>
          </cell>
          <cell r="BW1512">
            <v>0</v>
          </cell>
          <cell r="BX1512">
            <v>0</v>
          </cell>
          <cell r="BY1512">
            <v>0</v>
          </cell>
          <cell r="BZ1512">
            <v>0</v>
          </cell>
          <cell r="CA1512">
            <v>0</v>
          </cell>
          <cell r="CB1512">
            <v>0</v>
          </cell>
          <cell r="CC1512">
            <v>0</v>
          </cell>
          <cell r="CD1512">
            <v>0</v>
          </cell>
          <cell r="CE1512">
            <v>0</v>
          </cell>
          <cell r="CF1512">
            <v>40477529807</v>
          </cell>
          <cell r="CG1512">
            <v>41571</v>
          </cell>
          <cell r="CH1512">
            <v>142</v>
          </cell>
          <cell r="CI1512">
            <v>29613</v>
          </cell>
          <cell r="CJ1512" t="str">
            <v>Irma Estela Cardenas Acosta</v>
          </cell>
          <cell r="CK1512" t="str">
            <v>PROGRAMA GENERACIÓN DE INGRESOS Y EMPLEABILIDAD</v>
          </cell>
          <cell r="CL1512" t="str">
            <v>ORDINARIA</v>
          </cell>
          <cell r="CM1512" t="str">
            <v>SIN EXPEDIENTE</v>
          </cell>
          <cell r="CN1512">
            <v>0</v>
          </cell>
          <cell r="CO1512" t="str">
            <v>NO APLICA</v>
          </cell>
          <cell r="CP1512">
            <v>0</v>
          </cell>
          <cell r="CQ1512" t="str">
            <v>2013-3100876841</v>
          </cell>
          <cell r="CR1512" t="str">
            <v>SOLICITUD  DE PAGO SE TRAMITA CON LIQUIDACIONES  1638 a 1647</v>
          </cell>
          <cell r="CS1512">
            <v>0</v>
          </cell>
          <cell r="CT1512">
            <v>0</v>
          </cell>
          <cell r="CU1512">
            <v>0</v>
          </cell>
          <cell r="CV1512">
            <v>0</v>
          </cell>
          <cell r="CW1512">
            <v>0</v>
          </cell>
          <cell r="CX1512">
            <v>0</v>
          </cell>
          <cell r="CY1512">
            <v>0</v>
          </cell>
          <cell r="CZ1512">
            <v>0</v>
          </cell>
          <cell r="DA1512">
            <v>0</v>
          </cell>
          <cell r="DB1512">
            <v>0</v>
          </cell>
          <cell r="DC1512">
            <v>0</v>
          </cell>
          <cell r="DD1512">
            <v>0</v>
          </cell>
          <cell r="DE1512">
            <v>0</v>
          </cell>
          <cell r="DF1512">
            <v>0</v>
          </cell>
          <cell r="DG1512">
            <v>0</v>
          </cell>
          <cell r="DH1512">
            <v>0</v>
          </cell>
          <cell r="DI1512">
            <v>0</v>
          </cell>
          <cell r="DJ1512">
            <v>0</v>
          </cell>
          <cell r="DK1512">
            <v>0</v>
          </cell>
          <cell r="DL1512">
            <v>0</v>
          </cell>
          <cell r="DM1512">
            <v>0</v>
          </cell>
          <cell r="DN1512">
            <v>0</v>
          </cell>
          <cell r="DO1512">
            <v>0</v>
          </cell>
          <cell r="DP1512">
            <v>0</v>
          </cell>
          <cell r="DQ1512">
            <v>0</v>
          </cell>
          <cell r="DR1512">
            <v>0</v>
          </cell>
          <cell r="DS1512">
            <v>0</v>
          </cell>
          <cell r="DT1512">
            <v>0</v>
          </cell>
          <cell r="DU1512">
            <v>0</v>
          </cell>
          <cell r="DV1512">
            <v>0</v>
          </cell>
          <cell r="DW1512">
            <v>0</v>
          </cell>
          <cell r="DX1512">
            <v>0</v>
          </cell>
          <cell r="DY1512">
            <v>0</v>
          </cell>
          <cell r="DZ1512">
            <v>0</v>
          </cell>
          <cell r="EA1512">
            <v>0</v>
          </cell>
          <cell r="EB1512">
            <v>0</v>
          </cell>
          <cell r="EC1512">
            <v>0</v>
          </cell>
          <cell r="ED1512">
            <v>0</v>
          </cell>
          <cell r="EE1512">
            <v>0</v>
          </cell>
          <cell r="EF1512">
            <v>0</v>
          </cell>
          <cell r="EG1512">
            <v>0</v>
          </cell>
          <cell r="EH1512">
            <v>0</v>
          </cell>
          <cell r="EI1512">
            <v>0</v>
          </cell>
          <cell r="EJ1512">
            <v>0</v>
          </cell>
        </row>
        <row r="1513">
          <cell r="B1513">
            <v>1647</v>
          </cell>
          <cell r="C1513">
            <v>41571</v>
          </cell>
          <cell r="D1513">
            <v>142</v>
          </cell>
          <cell r="E1513" t="str">
            <v>IrmaC</v>
          </cell>
          <cell r="F1513">
            <v>41571</v>
          </cell>
          <cell r="G1513" t="str">
            <v>DPS</v>
          </cell>
          <cell r="H1513" t="str">
            <v xml:space="preserve">64/2012 </v>
          </cell>
          <cell r="I1513">
            <v>2013</v>
          </cell>
          <cell r="J1513" t="str">
            <v>BANCO AGRARIO DE COLOMBIA S.A.</v>
          </cell>
          <cell r="K1513" t="str">
            <v>800.037.800-8</v>
          </cell>
          <cell r="L1513" t="str">
            <v>BOGOTÁ</v>
          </cell>
          <cell r="M1513">
            <v>0</v>
          </cell>
          <cell r="N1513">
            <v>0</v>
          </cell>
          <cell r="O1513" t="str">
            <v>PAGO INCENTIVOS EDUCACION Y NUTRICION- MAS FAMILIAS EN ACCION</v>
          </cell>
          <cell r="P1513">
            <v>1284885416</v>
          </cell>
          <cell r="Q1513">
            <v>0</v>
          </cell>
          <cell r="R1513">
            <v>1284885416</v>
          </cell>
          <cell r="S1513">
            <v>29113</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t="str">
            <v>MARIANA ESCOBAR ARANGO</v>
          </cell>
          <cell r="AJ1513" t="str">
            <v xml:space="preserve">CONTRATO   </v>
          </cell>
          <cell r="AK1513" t="str">
            <v>CONTRACTUAL</v>
          </cell>
          <cell r="AL1513" t="str">
            <v>NO APLICA</v>
          </cell>
          <cell r="AM1513" t="str">
            <v>PAGO INCENTIVOS CUARTO CICLO- MAS FAMILIAS EN ACCION</v>
          </cell>
          <cell r="AN1513">
            <v>1213186853</v>
          </cell>
          <cell r="AO1513">
            <v>0</v>
          </cell>
          <cell r="AP1513">
            <v>0</v>
          </cell>
          <cell r="AQ1513">
            <v>0</v>
          </cell>
          <cell r="AR1513">
            <v>0</v>
          </cell>
          <cell r="AS1513">
            <v>0</v>
          </cell>
          <cell r="AT1513">
            <v>0</v>
          </cell>
          <cell r="AU1513">
            <v>0</v>
          </cell>
          <cell r="AV1513">
            <v>0</v>
          </cell>
          <cell r="AW1513">
            <v>0</v>
          </cell>
          <cell r="AX1513">
            <v>0</v>
          </cell>
          <cell r="AY1513">
            <v>0</v>
          </cell>
          <cell r="AZ1513">
            <v>1213186853</v>
          </cell>
          <cell r="BA1513" t="str">
            <v>SI</v>
          </cell>
          <cell r="BB1513" t="str">
            <v>SI</v>
          </cell>
          <cell r="BC1513" t="str">
            <v>NO</v>
          </cell>
          <cell r="BD1513" t="str">
            <v>NO</v>
          </cell>
          <cell r="BE1513" t="str">
            <v>COMÚN</v>
          </cell>
          <cell r="BF1513" t="str">
            <v>NO</v>
          </cell>
          <cell r="BG1513" t="str">
            <v>AUTORETENEDOR</v>
          </cell>
          <cell r="BH1513">
            <v>0</v>
          </cell>
          <cell r="BI1513">
            <v>0</v>
          </cell>
          <cell r="BJ1513">
            <v>0</v>
          </cell>
          <cell r="BK1513" t="str">
            <v>GRAN CONTRIBUYENTE</v>
          </cell>
          <cell r="BL1513">
            <v>0</v>
          </cell>
          <cell r="BM1513">
            <v>0</v>
          </cell>
          <cell r="BN1513">
            <v>0</v>
          </cell>
          <cell r="BO1513" t="str">
            <v>ENTIDAD DEL ESTADO</v>
          </cell>
          <cell r="BP1513">
            <v>0</v>
          </cell>
          <cell r="BQ1513">
            <v>0</v>
          </cell>
          <cell r="BR1513">
            <v>0</v>
          </cell>
          <cell r="BS1513">
            <v>0</v>
          </cell>
          <cell r="BT1513">
            <v>0</v>
          </cell>
          <cell r="BU1513" t="str">
            <v>ENTIDAD DEL ESTADO</v>
          </cell>
          <cell r="BV1513">
            <v>0</v>
          </cell>
          <cell r="BW1513">
            <v>0</v>
          </cell>
          <cell r="BX1513">
            <v>0</v>
          </cell>
          <cell r="BY1513">
            <v>0</v>
          </cell>
          <cell r="BZ1513">
            <v>0</v>
          </cell>
          <cell r="CA1513">
            <v>0</v>
          </cell>
          <cell r="CB1513">
            <v>0</v>
          </cell>
          <cell r="CC1513">
            <v>0</v>
          </cell>
          <cell r="CD1513">
            <v>0</v>
          </cell>
          <cell r="CE1513">
            <v>0</v>
          </cell>
          <cell r="CF1513">
            <v>1213186853</v>
          </cell>
          <cell r="CG1513">
            <v>41571</v>
          </cell>
          <cell r="CH1513">
            <v>142</v>
          </cell>
          <cell r="CI1513">
            <v>29113</v>
          </cell>
          <cell r="CJ1513" t="str">
            <v>Irma Estela Cardenas Acosta</v>
          </cell>
          <cell r="CK1513" t="str">
            <v>PROGRAMA GENERACIÓN DE INGRESOS Y EMPLEABILIDAD</v>
          </cell>
          <cell r="CL1513" t="str">
            <v>ORDINARIA</v>
          </cell>
          <cell r="CM1513" t="str">
            <v>SIN EXPEDIENTE</v>
          </cell>
          <cell r="CN1513">
            <v>0</v>
          </cell>
          <cell r="CO1513" t="str">
            <v>NO APLICA</v>
          </cell>
          <cell r="CP1513">
            <v>0</v>
          </cell>
          <cell r="CQ1513" t="str">
            <v>2013-3100876841</v>
          </cell>
          <cell r="CR1513" t="str">
            <v>SOLICITUD  DE PAGO SE TRAMITA CON LIQUIDACIONES  1638 a 1647</v>
          </cell>
          <cell r="CS1513">
            <v>0</v>
          </cell>
          <cell r="CT1513">
            <v>0</v>
          </cell>
          <cell r="CU1513">
            <v>0</v>
          </cell>
          <cell r="CV1513">
            <v>0</v>
          </cell>
          <cell r="CW1513">
            <v>0</v>
          </cell>
          <cell r="CX1513">
            <v>0</v>
          </cell>
          <cell r="CY1513">
            <v>0</v>
          </cell>
          <cell r="CZ1513">
            <v>0</v>
          </cell>
          <cell r="DA1513">
            <v>0</v>
          </cell>
          <cell r="DB1513">
            <v>0</v>
          </cell>
          <cell r="DC1513">
            <v>0</v>
          </cell>
          <cell r="DD1513">
            <v>0</v>
          </cell>
          <cell r="DE1513">
            <v>0</v>
          </cell>
          <cell r="DF1513">
            <v>0</v>
          </cell>
          <cell r="DG1513">
            <v>0</v>
          </cell>
          <cell r="DH1513">
            <v>0</v>
          </cell>
          <cell r="DI1513">
            <v>0</v>
          </cell>
          <cell r="DJ1513">
            <v>0</v>
          </cell>
          <cell r="DK1513">
            <v>0</v>
          </cell>
          <cell r="DL1513">
            <v>0</v>
          </cell>
          <cell r="DM1513">
            <v>0</v>
          </cell>
          <cell r="DN1513">
            <v>0</v>
          </cell>
          <cell r="DO1513">
            <v>0</v>
          </cell>
          <cell r="DP1513">
            <v>0</v>
          </cell>
          <cell r="DQ1513">
            <v>0</v>
          </cell>
          <cell r="DR1513">
            <v>0</v>
          </cell>
          <cell r="DS1513">
            <v>0</v>
          </cell>
          <cell r="DT1513">
            <v>0</v>
          </cell>
          <cell r="DU1513">
            <v>0</v>
          </cell>
          <cell r="DV1513">
            <v>0</v>
          </cell>
          <cell r="DW1513">
            <v>0</v>
          </cell>
          <cell r="DX1513">
            <v>0</v>
          </cell>
          <cell r="DY1513">
            <v>0</v>
          </cell>
          <cell r="DZ1513">
            <v>0</v>
          </cell>
          <cell r="EA1513">
            <v>0</v>
          </cell>
          <cell r="EB1513">
            <v>0</v>
          </cell>
          <cell r="EC1513">
            <v>0</v>
          </cell>
          <cell r="ED1513">
            <v>0</v>
          </cell>
          <cell r="EE1513">
            <v>0</v>
          </cell>
          <cell r="EF1513">
            <v>0</v>
          </cell>
          <cell r="EG1513">
            <v>0</v>
          </cell>
          <cell r="EH1513">
            <v>0</v>
          </cell>
          <cell r="EI1513">
            <v>0</v>
          </cell>
          <cell r="EJ1513">
            <v>0</v>
          </cell>
        </row>
        <row r="1514">
          <cell r="B1514">
            <v>1655</v>
          </cell>
          <cell r="C1514">
            <v>41572</v>
          </cell>
          <cell r="D1514">
            <v>1046</v>
          </cell>
          <cell r="E1514" t="str">
            <v>IrmaC</v>
          </cell>
          <cell r="F1514">
            <v>41572</v>
          </cell>
          <cell r="G1514">
            <v>0</v>
          </cell>
          <cell r="H1514" t="str">
            <v>062/2013</v>
          </cell>
          <cell r="I1514">
            <v>2013</v>
          </cell>
          <cell r="J1514" t="str">
            <v>FUNDACIÓN SERVI AGRO</v>
          </cell>
          <cell r="K1514" t="str">
            <v>846.001.340-3</v>
          </cell>
          <cell r="L1514" t="str">
            <v xml:space="preserve">MOCOA </v>
          </cell>
          <cell r="M1514" t="str">
            <v>CALLE 10 14 35</v>
          </cell>
          <cell r="N1514" t="str">
            <v>4204274     fambient@telecom.com</v>
          </cell>
          <cell r="O1514" t="str">
            <v>LA FUNDACIÓN ~SER AGRO EJECUTE EL PROYECTO DENOMINADO MEJORAMIENTO DE LAS CONDICIONES DE PRODUCCIÓN DE ALIMENTOS PARA AUTOCONSUMO Y RESCATE DE SISTEMAS PRODUCTIVOS, SABERES Y PRODUCTOS PROPIOS EN COMUNIDADES INDÍGENAS DEL MUNICIPIO DE PUERTO ASÍS - PUTUMA</v>
          </cell>
          <cell r="P1514">
            <v>256765417</v>
          </cell>
          <cell r="Q1514">
            <v>0</v>
          </cell>
          <cell r="R1514">
            <v>256765417</v>
          </cell>
          <cell r="S1514">
            <v>485613</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t="str">
            <v>MICHELA ESPINOSA REYES</v>
          </cell>
          <cell r="AJ1514" t="str">
            <v>PRIMER DESEMBOLSO 50% CONDICIONADO. 2° Y ÚLTIMO DESEMBOLSO DEL 50% CONDICIONADO.</v>
          </cell>
          <cell r="AK1514" t="str">
            <v>CONTRACTUAL</v>
          </cell>
          <cell r="AL1514" t="str">
            <v>NO APLICA</v>
          </cell>
          <cell r="AM1514" t="str">
            <v>SEGUNDO DESEMBOLSO DESEMBOLSO CORRESPONDIENTE AL 50% DEL VALOR TOTAL DE LOS RECURSOS APORTADOS POR DPS.</v>
          </cell>
          <cell r="AN1514">
            <v>128382708.5</v>
          </cell>
          <cell r="AO1514">
            <v>0</v>
          </cell>
          <cell r="AP1514">
            <v>0</v>
          </cell>
          <cell r="AQ1514">
            <v>0</v>
          </cell>
          <cell r="AR1514">
            <v>0</v>
          </cell>
          <cell r="AS1514">
            <v>0</v>
          </cell>
          <cell r="AT1514">
            <v>0</v>
          </cell>
          <cell r="AU1514">
            <v>0</v>
          </cell>
          <cell r="AV1514">
            <v>0</v>
          </cell>
          <cell r="AW1514">
            <v>0</v>
          </cell>
          <cell r="AX1514">
            <v>0</v>
          </cell>
          <cell r="AY1514">
            <v>0</v>
          </cell>
          <cell r="AZ1514">
            <v>128382708.5</v>
          </cell>
          <cell r="BA1514" t="str">
            <v>NO</v>
          </cell>
          <cell r="BB1514" t="str">
            <v>RE</v>
          </cell>
          <cell r="BC1514" t="str">
            <v>NO</v>
          </cell>
          <cell r="BD1514" t="str">
            <v>NO</v>
          </cell>
          <cell r="BE1514" t="str">
            <v>NO RESPONSABLE</v>
          </cell>
          <cell r="BF1514" t="str">
            <v>NO</v>
          </cell>
          <cell r="BG1514" t="str">
            <v>ENTIDAD SIN ÁNIMO DE LUCRO</v>
          </cell>
          <cell r="BH1514">
            <v>0</v>
          </cell>
          <cell r="BI1514">
            <v>0</v>
          </cell>
          <cell r="BJ1514">
            <v>0</v>
          </cell>
          <cell r="BK1514" t="str">
            <v>NO RESPONSABLE</v>
          </cell>
          <cell r="BL1514">
            <v>0</v>
          </cell>
          <cell r="BM1514">
            <v>0</v>
          </cell>
          <cell r="BN1514">
            <v>0</v>
          </cell>
          <cell r="BO1514" t="str">
            <v>CONVENIO DE COOPERACIÓN</v>
          </cell>
          <cell r="BP1514">
            <v>0</v>
          </cell>
          <cell r="BQ1514">
            <v>0</v>
          </cell>
          <cell r="BR1514">
            <v>0</v>
          </cell>
          <cell r="BS1514">
            <v>0</v>
          </cell>
          <cell r="BT1514">
            <v>0</v>
          </cell>
          <cell r="BU1514" t="str">
            <v>ENTIDAD SIN ÁNIMO DE LUCRO</v>
          </cell>
          <cell r="BV1514">
            <v>0</v>
          </cell>
          <cell r="BW1514">
            <v>0</v>
          </cell>
          <cell r="BX1514">
            <v>0</v>
          </cell>
          <cell r="BY1514">
            <v>0</v>
          </cell>
          <cell r="BZ1514">
            <v>0</v>
          </cell>
          <cell r="CA1514">
            <v>0</v>
          </cell>
          <cell r="CB1514">
            <v>0</v>
          </cell>
          <cell r="CC1514">
            <v>0</v>
          </cell>
          <cell r="CD1514">
            <v>0</v>
          </cell>
          <cell r="CE1514">
            <v>0</v>
          </cell>
          <cell r="CF1514">
            <v>128382708.5</v>
          </cell>
          <cell r="CG1514">
            <v>41572</v>
          </cell>
          <cell r="CH1514">
            <v>1046</v>
          </cell>
          <cell r="CI1514">
            <v>485613</v>
          </cell>
          <cell r="CJ1514" t="str">
            <v>Irma Estela Cardenas Acosta</v>
          </cell>
          <cell r="CK1514" t="str">
            <v>SUBDIRECCIÓN DE SEGURIDAD ALIMENTARIA Y NUTRICIÓN</v>
          </cell>
          <cell r="CL1514" t="str">
            <v>ORDINARIA</v>
          </cell>
          <cell r="CM1514" t="str">
            <v>SIN EXPEDIENTE EN ORFEO</v>
          </cell>
          <cell r="CN1514">
            <v>0</v>
          </cell>
          <cell r="CO1514" t="str">
            <v>NO APLICA</v>
          </cell>
          <cell r="CP1514">
            <v>0</v>
          </cell>
          <cell r="CQ1514" t="str">
            <v>2013-5100163553</v>
          </cell>
          <cell r="CR1514" t="str">
            <v>CONVENIO DE COOPERACIÓN ENTRE EL DPS-MUNICIPIO DE PUERTO ASIS Y FUNDACIÓN SERVI AGRO.  EL VALOR DEL CONVENIO EN LA LIQUIDACIÓN CORRESPONDE AL VALOR A COFINANCIAR EL DPS.  VALOR TOTAL DEL CONVENIO $466,765,417.</v>
          </cell>
          <cell r="CS1514">
            <v>0</v>
          </cell>
          <cell r="CT1514">
            <v>0</v>
          </cell>
          <cell r="CU1514">
            <v>0</v>
          </cell>
          <cell r="CV1514">
            <v>0</v>
          </cell>
          <cell r="CW1514">
            <v>0</v>
          </cell>
          <cell r="CX1514">
            <v>0</v>
          </cell>
          <cell r="CY1514">
            <v>0</v>
          </cell>
          <cell r="CZ1514">
            <v>0</v>
          </cell>
          <cell r="DA1514">
            <v>0</v>
          </cell>
          <cell r="DB1514">
            <v>0</v>
          </cell>
          <cell r="DC1514">
            <v>0</v>
          </cell>
          <cell r="DD1514">
            <v>0</v>
          </cell>
          <cell r="DE1514">
            <v>0</v>
          </cell>
          <cell r="DF1514">
            <v>0</v>
          </cell>
          <cell r="DG1514">
            <v>0</v>
          </cell>
          <cell r="DH1514">
            <v>0</v>
          </cell>
          <cell r="DI1514">
            <v>0</v>
          </cell>
          <cell r="DJ1514">
            <v>0</v>
          </cell>
          <cell r="DK1514">
            <v>0</v>
          </cell>
          <cell r="DL1514">
            <v>0</v>
          </cell>
          <cell r="DM1514">
            <v>0</v>
          </cell>
          <cell r="DN1514">
            <v>0</v>
          </cell>
          <cell r="DO1514">
            <v>0</v>
          </cell>
          <cell r="DP1514">
            <v>0</v>
          </cell>
          <cell r="DQ1514">
            <v>0</v>
          </cell>
          <cell r="DR1514">
            <v>0</v>
          </cell>
          <cell r="DS1514">
            <v>0</v>
          </cell>
          <cell r="DT1514">
            <v>0</v>
          </cell>
          <cell r="DU1514">
            <v>0</v>
          </cell>
          <cell r="DV1514">
            <v>0</v>
          </cell>
          <cell r="DW1514">
            <v>0</v>
          </cell>
          <cell r="DX1514">
            <v>0</v>
          </cell>
          <cell r="DY1514">
            <v>0</v>
          </cell>
          <cell r="DZ1514">
            <v>0</v>
          </cell>
          <cell r="EA1514">
            <v>0</v>
          </cell>
          <cell r="EB1514">
            <v>0</v>
          </cell>
          <cell r="EC1514">
            <v>0</v>
          </cell>
          <cell r="ED1514">
            <v>0</v>
          </cell>
          <cell r="EE1514">
            <v>0</v>
          </cell>
          <cell r="EF1514">
            <v>0</v>
          </cell>
          <cell r="EG1514">
            <v>0</v>
          </cell>
          <cell r="EH1514">
            <v>0</v>
          </cell>
          <cell r="EI1514">
            <v>0</v>
          </cell>
          <cell r="EJ1514">
            <v>0</v>
          </cell>
        </row>
        <row r="1515">
          <cell r="B1515">
            <v>1666</v>
          </cell>
          <cell r="C1515">
            <v>41572</v>
          </cell>
          <cell r="D1515">
            <v>1050</v>
          </cell>
          <cell r="E1515" t="str">
            <v>IrmaC</v>
          </cell>
          <cell r="F1515">
            <v>41572</v>
          </cell>
          <cell r="G1515" t="str">
            <v>DPS</v>
          </cell>
          <cell r="H1515" t="str">
            <v>ACEP OFERTA 79-2013</v>
          </cell>
          <cell r="I1515">
            <v>2013</v>
          </cell>
          <cell r="J1515" t="str">
            <v>AIRES TERMINOS MANTENIMIENTO E INGENIERIA S.A.S</v>
          </cell>
          <cell r="K1515" t="str">
            <v>900,284,599-2</v>
          </cell>
          <cell r="L1515" t="str">
            <v>BOGOTA</v>
          </cell>
          <cell r="M1515" t="str">
            <v>CALLE 49 # 21 29</v>
          </cell>
          <cell r="N1515" t="str">
            <v>287 63 13</v>
          </cell>
          <cell r="O1515" t="str">
            <v>MANTENIMIENTO  PREVENTIVO Y CORRECTIVO A EQUIPOS DE AIRE ACONDICIONADO- Y BOLSA DE REPUESTOS.</v>
          </cell>
          <cell r="P1515">
            <v>16224240</v>
          </cell>
          <cell r="Q1515">
            <v>0</v>
          </cell>
          <cell r="R1515">
            <v>16224240</v>
          </cell>
          <cell r="S1515">
            <v>584313</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t="str">
            <v>LUIS AUGUSTO FLOREZ MOLANO</v>
          </cell>
          <cell r="AJ1515" t="str">
            <v>FACTURACION</v>
          </cell>
          <cell r="AK1515">
            <v>2033</v>
          </cell>
          <cell r="AL1515" t="str">
            <v>320001064508 DE 2013/09/30</v>
          </cell>
          <cell r="AM1515" t="str">
            <v>MANTENIMIENTO PREVENTIVO Y CORRECTIVO DE EQUIPOS DE AIRE ACONDICIONADO UBICADOS EN LAS DISTINTAS CEDES ZONA SUR REGION 2  - Y BOLSA DE REPUESTOS</v>
          </cell>
          <cell r="AN1515">
            <v>3564000</v>
          </cell>
          <cell r="AO1515">
            <v>5172414</v>
          </cell>
          <cell r="AP1515">
            <v>0</v>
          </cell>
          <cell r="AQ1515">
            <v>0</v>
          </cell>
          <cell r="AR1515">
            <v>0</v>
          </cell>
          <cell r="AS1515">
            <v>0</v>
          </cell>
          <cell r="AT1515">
            <v>0</v>
          </cell>
          <cell r="AU1515">
            <v>0</v>
          </cell>
          <cell r="AV1515">
            <v>0</v>
          </cell>
          <cell r="AW1515">
            <v>0</v>
          </cell>
          <cell r="AX1515">
            <v>1397826</v>
          </cell>
          <cell r="AY1515">
            <v>0</v>
          </cell>
          <cell r="AZ1515">
            <v>10134240</v>
          </cell>
          <cell r="BA1515" t="str">
            <v>NO</v>
          </cell>
          <cell r="BB1515" t="str">
            <v>NO</v>
          </cell>
          <cell r="BC1515" t="str">
            <v>NO</v>
          </cell>
          <cell r="BD1515" t="str">
            <v>NO</v>
          </cell>
          <cell r="BE1515" t="str">
            <v>COMÚN</v>
          </cell>
          <cell r="BF1515" t="str">
            <v>NO</v>
          </cell>
          <cell r="BG1515" t="str">
            <v>SERVICIOS</v>
          </cell>
          <cell r="BH1515">
            <v>0.04</v>
          </cell>
          <cell r="BI1515" t="str">
            <v>COMPAS</v>
          </cell>
          <cell r="BJ1515">
            <v>3.5000000000000003E-2</v>
          </cell>
          <cell r="BK1515" t="str">
            <v>COMUN</v>
          </cell>
          <cell r="BL1515">
            <v>0.15</v>
          </cell>
          <cell r="BM1515">
            <v>0</v>
          </cell>
          <cell r="BN1515">
            <v>0</v>
          </cell>
          <cell r="BO1515" t="str">
            <v>BOGOTA</v>
          </cell>
          <cell r="BP1515">
            <v>9.6600000000000002E-3</v>
          </cell>
          <cell r="BQ1515" t="str">
            <v>BOGOTA</v>
          </cell>
          <cell r="BR1515">
            <v>1.1039999999999999E-2</v>
          </cell>
          <cell r="BS1515">
            <v>0</v>
          </cell>
          <cell r="BT1515">
            <v>0</v>
          </cell>
          <cell r="BU1515">
            <v>0</v>
          </cell>
          <cell r="BV1515">
            <v>0</v>
          </cell>
          <cell r="BW1515">
            <v>142560</v>
          </cell>
          <cell r="BX1515">
            <v>181034</v>
          </cell>
          <cell r="BY1515">
            <v>209674</v>
          </cell>
          <cell r="BZ1515">
            <v>0</v>
          </cell>
          <cell r="CA1515">
            <v>34428</v>
          </cell>
          <cell r="CB1515">
            <v>57103</v>
          </cell>
          <cell r="CC1515">
            <v>0</v>
          </cell>
          <cell r="CD1515">
            <v>0</v>
          </cell>
          <cell r="CE1515">
            <v>0</v>
          </cell>
          <cell r="CF1515">
            <v>9509441</v>
          </cell>
          <cell r="CG1515">
            <v>41572</v>
          </cell>
          <cell r="CH1515">
            <v>1050</v>
          </cell>
          <cell r="CI1515">
            <v>584313</v>
          </cell>
          <cell r="CJ1515" t="str">
            <v>Irma Estela Cardenas Acosta</v>
          </cell>
          <cell r="CK1515">
            <v>0</v>
          </cell>
          <cell r="CL1515" t="str">
            <v>ORDINARIA</v>
          </cell>
          <cell r="CM1515">
            <v>0</v>
          </cell>
          <cell r="CN1515">
            <v>0</v>
          </cell>
          <cell r="CO1515" t="str">
            <v>NO APLICA</v>
          </cell>
          <cell r="CP1515">
            <v>0</v>
          </cell>
          <cell r="CQ1515" t="str">
            <v>2013-6200164093</v>
          </cell>
          <cell r="CR1515">
            <v>0</v>
          </cell>
          <cell r="CS1515">
            <v>0</v>
          </cell>
          <cell r="CT1515">
            <v>0</v>
          </cell>
          <cell r="CU1515">
            <v>0</v>
          </cell>
          <cell r="CV1515">
            <v>0</v>
          </cell>
          <cell r="CW1515">
            <v>0</v>
          </cell>
          <cell r="CX1515">
            <v>0</v>
          </cell>
          <cell r="CY1515">
            <v>0</v>
          </cell>
          <cell r="CZ1515">
            <v>0</v>
          </cell>
          <cell r="DA1515">
            <v>0</v>
          </cell>
          <cell r="DB1515">
            <v>0</v>
          </cell>
          <cell r="DC1515">
            <v>0</v>
          </cell>
          <cell r="DD1515">
            <v>0</v>
          </cell>
          <cell r="DE1515">
            <v>0</v>
          </cell>
          <cell r="DF1515">
            <v>0</v>
          </cell>
          <cell r="DG1515">
            <v>0</v>
          </cell>
          <cell r="DH1515">
            <v>0</v>
          </cell>
          <cell r="DI1515">
            <v>0</v>
          </cell>
          <cell r="DJ1515">
            <v>0</v>
          </cell>
          <cell r="DK1515">
            <v>0</v>
          </cell>
          <cell r="DL1515">
            <v>0</v>
          </cell>
          <cell r="DM1515">
            <v>0</v>
          </cell>
          <cell r="DN1515">
            <v>0</v>
          </cell>
          <cell r="DO1515">
            <v>0</v>
          </cell>
          <cell r="DP1515">
            <v>0</v>
          </cell>
          <cell r="DQ1515">
            <v>0</v>
          </cell>
          <cell r="DR1515">
            <v>0</v>
          </cell>
          <cell r="DS1515">
            <v>0</v>
          </cell>
          <cell r="DT1515">
            <v>0</v>
          </cell>
          <cell r="DU1515">
            <v>0</v>
          </cell>
          <cell r="DV1515">
            <v>0</v>
          </cell>
          <cell r="DW1515">
            <v>0</v>
          </cell>
          <cell r="DX1515">
            <v>0</v>
          </cell>
          <cell r="DY1515">
            <v>0</v>
          </cell>
          <cell r="DZ1515">
            <v>0</v>
          </cell>
          <cell r="EA1515">
            <v>0</v>
          </cell>
          <cell r="EB1515">
            <v>0</v>
          </cell>
          <cell r="EC1515">
            <v>0</v>
          </cell>
          <cell r="ED1515">
            <v>0</v>
          </cell>
          <cell r="EE1515">
            <v>0</v>
          </cell>
          <cell r="EF1515">
            <v>0</v>
          </cell>
          <cell r="EG1515">
            <v>0</v>
          </cell>
          <cell r="EH1515">
            <v>0</v>
          </cell>
          <cell r="EI1515">
            <v>0</v>
          </cell>
          <cell r="EJ1515">
            <v>0</v>
          </cell>
        </row>
        <row r="1516">
          <cell r="B1516">
            <v>1668</v>
          </cell>
          <cell r="C1516">
            <v>41572</v>
          </cell>
          <cell r="D1516">
            <v>1054</v>
          </cell>
          <cell r="E1516" t="str">
            <v>IrmaC</v>
          </cell>
          <cell r="F1516">
            <v>41572</v>
          </cell>
          <cell r="G1516" t="str">
            <v>DPS</v>
          </cell>
          <cell r="H1516" t="str">
            <v>63/2012</v>
          </cell>
          <cell r="I1516">
            <v>2013</v>
          </cell>
          <cell r="J1516" t="str">
            <v>BANCO DAVIVIENDA S.A.</v>
          </cell>
          <cell r="K1516" t="str">
            <v>860.034.313-7</v>
          </cell>
          <cell r="L1516" t="str">
            <v>BOGOTA</v>
          </cell>
          <cell r="M1516">
            <v>0</v>
          </cell>
          <cell r="N1516">
            <v>0</v>
          </cell>
          <cell r="O1516" t="str">
            <v>TRANSFERENCIAS MONETARIAS A LOS BENEFICIARIOS DEL SECTOR DE LA INCLUSION SOCIAL</v>
          </cell>
          <cell r="P1516">
            <v>11099715200</v>
          </cell>
          <cell r="Q1516">
            <v>0</v>
          </cell>
          <cell r="R1516">
            <v>11099715200</v>
          </cell>
          <cell r="S1516">
            <v>5313</v>
          </cell>
          <cell r="T1516">
            <v>0</v>
          </cell>
          <cell r="U1516">
            <v>0</v>
          </cell>
          <cell r="V1516">
            <v>0</v>
          </cell>
          <cell r="W1516">
            <v>1278068118</v>
          </cell>
          <cell r="X1516">
            <v>0</v>
          </cell>
          <cell r="Y1516">
            <v>1278068118</v>
          </cell>
          <cell r="Z1516">
            <v>0</v>
          </cell>
          <cell r="AA1516">
            <v>0</v>
          </cell>
          <cell r="AB1516">
            <v>0</v>
          </cell>
          <cell r="AC1516">
            <v>0</v>
          </cell>
          <cell r="AD1516">
            <v>0</v>
          </cell>
          <cell r="AE1516">
            <v>0</v>
          </cell>
          <cell r="AF1516">
            <v>0</v>
          </cell>
          <cell r="AG1516">
            <v>0</v>
          </cell>
          <cell r="AH1516">
            <v>0</v>
          </cell>
          <cell r="AI1516" t="str">
            <v>PAOLA ANDREA VANEGAS RODRIGUEZ</v>
          </cell>
          <cell r="AJ1516" t="str">
            <v>ESTABLECIDA EN LA CLAUSULA CUARTA DEL CONTRATO 063/2012</v>
          </cell>
          <cell r="AK1516" t="str">
            <v>CONTRACTUAL</v>
          </cell>
          <cell r="AL1516">
            <v>0</v>
          </cell>
          <cell r="AM1516" t="str">
            <v>PAGO COMISIONES</v>
          </cell>
          <cell r="AN1516">
            <v>83620400</v>
          </cell>
          <cell r="AO1516">
            <v>0</v>
          </cell>
          <cell r="AP1516">
            <v>0</v>
          </cell>
          <cell r="AQ1516">
            <v>0</v>
          </cell>
          <cell r="AR1516">
            <v>0</v>
          </cell>
          <cell r="AS1516">
            <v>0</v>
          </cell>
          <cell r="AT1516">
            <v>0</v>
          </cell>
          <cell r="AU1516">
            <v>0</v>
          </cell>
          <cell r="AV1516">
            <v>0</v>
          </cell>
          <cell r="AW1516">
            <v>0</v>
          </cell>
          <cell r="AX1516">
            <v>13379264</v>
          </cell>
          <cell r="AY1516">
            <v>0</v>
          </cell>
          <cell r="AZ1516">
            <v>96999664</v>
          </cell>
          <cell r="BA1516" t="str">
            <v>SI</v>
          </cell>
          <cell r="BB1516" t="str">
            <v>NO</v>
          </cell>
          <cell r="BC1516" t="str">
            <v>NO</v>
          </cell>
          <cell r="BD1516" t="str">
            <v>NO</v>
          </cell>
          <cell r="BE1516" t="str">
            <v>COMUN - GRAN CONTRIUBUYENTE</v>
          </cell>
          <cell r="BF1516" t="str">
            <v>NO</v>
          </cell>
          <cell r="BG1516" t="str">
            <v>AUTORRETENEDOR</v>
          </cell>
          <cell r="BH1516">
            <v>0</v>
          </cell>
          <cell r="BI1516">
            <v>0</v>
          </cell>
          <cell r="BJ1516">
            <v>0</v>
          </cell>
          <cell r="BK1516" t="str">
            <v>GRAN CONTRIBUYENTE</v>
          </cell>
          <cell r="BL1516">
            <v>0</v>
          </cell>
          <cell r="BM1516">
            <v>0</v>
          </cell>
          <cell r="BN1516">
            <v>0</v>
          </cell>
          <cell r="BO1516" t="str">
            <v xml:space="preserve">BOGOTA ACT. SERVICIOS BANCARIOS </v>
          </cell>
          <cell r="BP1516">
            <v>1.1039999999999999E-2</v>
          </cell>
          <cell r="BQ1516">
            <v>0</v>
          </cell>
          <cell r="BR1516">
            <v>0</v>
          </cell>
          <cell r="BS1516">
            <v>0</v>
          </cell>
          <cell r="BT1516">
            <v>0</v>
          </cell>
          <cell r="BU1516" t="str">
            <v>N/A</v>
          </cell>
          <cell r="BV1516">
            <v>0</v>
          </cell>
          <cell r="BW1516">
            <v>0</v>
          </cell>
          <cell r="BX1516">
            <v>0</v>
          </cell>
          <cell r="BY1516">
            <v>0</v>
          </cell>
          <cell r="BZ1516">
            <v>0</v>
          </cell>
          <cell r="CA1516">
            <v>923169</v>
          </cell>
          <cell r="CB1516">
            <v>0</v>
          </cell>
          <cell r="CC1516">
            <v>0</v>
          </cell>
          <cell r="CD1516">
            <v>0</v>
          </cell>
          <cell r="CE1516">
            <v>0</v>
          </cell>
          <cell r="CF1516">
            <v>96076495</v>
          </cell>
          <cell r="CG1516">
            <v>41572</v>
          </cell>
          <cell r="CH1516">
            <v>1054</v>
          </cell>
          <cell r="CI1516">
            <v>5313</v>
          </cell>
          <cell r="CJ1516" t="str">
            <v>Irma Estela Cardenas Acosta</v>
          </cell>
          <cell r="CK1516" t="str">
            <v>IMPLEMENTACION DEL PROG  FAMILIAS</v>
          </cell>
          <cell r="CL1516" t="str">
            <v>ORDINARIA</v>
          </cell>
          <cell r="CM1516">
            <v>0</v>
          </cell>
          <cell r="CN1516">
            <v>0</v>
          </cell>
          <cell r="CO1516" t="str">
            <v>N/A</v>
          </cell>
          <cell r="CP1516">
            <v>0</v>
          </cell>
          <cell r="CQ1516" t="str">
            <v>2013-3000163583</v>
          </cell>
          <cell r="CR1516">
            <v>0</v>
          </cell>
          <cell r="CS1516">
            <v>0</v>
          </cell>
          <cell r="CT1516">
            <v>0</v>
          </cell>
          <cell r="CU1516">
            <v>0</v>
          </cell>
          <cell r="CV1516">
            <v>0</v>
          </cell>
          <cell r="CW1516">
            <v>0</v>
          </cell>
          <cell r="CX1516">
            <v>0</v>
          </cell>
          <cell r="CY1516">
            <v>0</v>
          </cell>
          <cell r="CZ1516">
            <v>0</v>
          </cell>
          <cell r="DA1516">
            <v>0</v>
          </cell>
          <cell r="DB1516">
            <v>0</v>
          </cell>
          <cell r="DC1516">
            <v>0</v>
          </cell>
          <cell r="DD1516">
            <v>0</v>
          </cell>
          <cell r="DE1516">
            <v>0</v>
          </cell>
          <cell r="DF1516">
            <v>0</v>
          </cell>
          <cell r="DG1516">
            <v>0</v>
          </cell>
          <cell r="DH1516">
            <v>0</v>
          </cell>
          <cell r="DI1516">
            <v>0</v>
          </cell>
          <cell r="DJ1516">
            <v>0</v>
          </cell>
          <cell r="DK1516">
            <v>0</v>
          </cell>
          <cell r="DL1516">
            <v>0</v>
          </cell>
          <cell r="DM1516">
            <v>0</v>
          </cell>
          <cell r="DN1516">
            <v>0</v>
          </cell>
          <cell r="DO1516">
            <v>0</v>
          </cell>
          <cell r="DP1516">
            <v>0</v>
          </cell>
          <cell r="DQ1516">
            <v>0</v>
          </cell>
          <cell r="DR1516">
            <v>0</v>
          </cell>
          <cell r="DS1516">
            <v>0</v>
          </cell>
          <cell r="DT1516">
            <v>0</v>
          </cell>
          <cell r="DU1516">
            <v>0</v>
          </cell>
          <cell r="DV1516">
            <v>0</v>
          </cell>
          <cell r="DW1516">
            <v>0</v>
          </cell>
          <cell r="DX1516">
            <v>0</v>
          </cell>
          <cell r="DY1516">
            <v>0</v>
          </cell>
          <cell r="DZ1516">
            <v>0</v>
          </cell>
          <cell r="EA1516">
            <v>0</v>
          </cell>
          <cell r="EB1516">
            <v>0</v>
          </cell>
          <cell r="EC1516">
            <v>0</v>
          </cell>
          <cell r="ED1516">
            <v>0</v>
          </cell>
          <cell r="EE1516">
            <v>0</v>
          </cell>
          <cell r="EF1516">
            <v>0</v>
          </cell>
          <cell r="EG1516">
            <v>0</v>
          </cell>
          <cell r="EH1516">
            <v>0</v>
          </cell>
          <cell r="EI1516">
            <v>0</v>
          </cell>
          <cell r="EJ1516">
            <v>0</v>
          </cell>
        </row>
        <row r="1517">
          <cell r="B1517">
            <v>1669</v>
          </cell>
          <cell r="C1517">
            <v>41572</v>
          </cell>
          <cell r="D1517">
            <v>1049</v>
          </cell>
          <cell r="E1517" t="str">
            <v>IrmaC</v>
          </cell>
          <cell r="F1517">
            <v>41572</v>
          </cell>
          <cell r="G1517" t="str">
            <v>DPS</v>
          </cell>
          <cell r="H1517" t="str">
            <v>055/13</v>
          </cell>
          <cell r="I1517">
            <v>2013</v>
          </cell>
          <cell r="J1517" t="str">
            <v>HILDA PAOLA SERNA GONZALEZ</v>
          </cell>
          <cell r="K1517" t="str">
            <v>52,379,235</v>
          </cell>
          <cell r="L1517" t="str">
            <v>BOGOTA</v>
          </cell>
          <cell r="M1517" t="str">
            <v>CRA 8F 166-78 T8 AP 502</v>
          </cell>
          <cell r="N1517" t="str">
            <v>300-5625353</v>
          </cell>
          <cell r="O1517" t="str">
            <v>CONTRATAR EL SERVICIO DE MANTENIMIENTO PREVENTIVO Y CORRECTIVO DEL SOFWARE DE REGISTRO DE ARCHIVO DENOMINADO SISTEMA INTEGRADO DE BIBLIOTECAS SIB</v>
          </cell>
          <cell r="P1517">
            <v>4449999</v>
          </cell>
          <cell r="Q1517">
            <v>0</v>
          </cell>
          <cell r="R1517">
            <v>4449999</v>
          </cell>
          <cell r="S1517">
            <v>419613</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t="str">
            <v>MAURICIO GUTIERREZ ORTIZ</v>
          </cell>
          <cell r="AJ1517" t="str">
            <v>TRES PAGOS IGUALES QUE CORRESPONDEN A LA REALIZACION DE CADA MANTENIMIENTO PREVENTIVO</v>
          </cell>
          <cell r="AK1517" t="str">
            <v>SIN</v>
          </cell>
          <cell r="AL1517" t="str">
            <v>N/A</v>
          </cell>
          <cell r="AM1517" t="str">
            <v xml:space="preserve">TERCER PAGO </v>
          </cell>
          <cell r="AN1517">
            <v>1483333</v>
          </cell>
          <cell r="AO1517">
            <v>0</v>
          </cell>
          <cell r="AP1517">
            <v>0</v>
          </cell>
          <cell r="AQ1517">
            <v>0</v>
          </cell>
          <cell r="AR1517">
            <v>0</v>
          </cell>
          <cell r="AS1517">
            <v>0</v>
          </cell>
          <cell r="AT1517">
            <v>0</v>
          </cell>
          <cell r="AU1517">
            <v>0</v>
          </cell>
          <cell r="AV1517">
            <v>0</v>
          </cell>
          <cell r="AW1517">
            <v>0</v>
          </cell>
          <cell r="AX1517">
            <v>0</v>
          </cell>
          <cell r="AY1517">
            <v>0</v>
          </cell>
          <cell r="AZ1517">
            <v>1483333</v>
          </cell>
          <cell r="BA1517" t="str">
            <v>NO</v>
          </cell>
          <cell r="BB1517" t="str">
            <v>NO</v>
          </cell>
          <cell r="BC1517">
            <v>0</v>
          </cell>
          <cell r="BD1517" t="str">
            <v>NO</v>
          </cell>
          <cell r="BE1517" t="str">
            <v>SIMPLIFICADO</v>
          </cell>
          <cell r="BF1517" t="str">
            <v>NO</v>
          </cell>
          <cell r="BG1517" t="str">
            <v>SERVICIO</v>
          </cell>
          <cell r="BH1517">
            <v>0.06</v>
          </cell>
          <cell r="BI1517">
            <v>0</v>
          </cell>
          <cell r="BJ1517">
            <v>0</v>
          </cell>
          <cell r="BK1517" t="str">
            <v>SIMPLIFICADO</v>
          </cell>
          <cell r="BL1517">
            <v>0</v>
          </cell>
          <cell r="BM1517">
            <v>0</v>
          </cell>
          <cell r="BN1517">
            <v>0</v>
          </cell>
          <cell r="BO1517" t="str">
            <v>BOGOTA</v>
          </cell>
          <cell r="BP1517">
            <v>9.6600000000000002E-3</v>
          </cell>
          <cell r="BQ1517">
            <v>0</v>
          </cell>
          <cell r="BR1517">
            <v>0</v>
          </cell>
          <cell r="BS1517">
            <v>0</v>
          </cell>
          <cell r="BT1517">
            <v>0</v>
          </cell>
          <cell r="BU1517">
            <v>0</v>
          </cell>
          <cell r="BV1517">
            <v>0</v>
          </cell>
          <cell r="BW1517">
            <v>89000</v>
          </cell>
          <cell r="BX1517">
            <v>0</v>
          </cell>
          <cell r="BY1517">
            <v>0</v>
          </cell>
          <cell r="BZ1517">
            <v>0</v>
          </cell>
          <cell r="CA1517">
            <v>14329</v>
          </cell>
          <cell r="CB1517">
            <v>0</v>
          </cell>
          <cell r="CC1517">
            <v>0</v>
          </cell>
          <cell r="CD1517">
            <v>0</v>
          </cell>
          <cell r="CE1517">
            <v>0</v>
          </cell>
          <cell r="CF1517">
            <v>1380004</v>
          </cell>
          <cell r="CG1517">
            <v>41572</v>
          </cell>
          <cell r="CH1517">
            <v>1049</v>
          </cell>
          <cell r="CI1517">
            <v>419613</v>
          </cell>
          <cell r="CJ1517" t="str">
            <v>Irma Estela Cardenas Acosta</v>
          </cell>
          <cell r="CK1517" t="str">
            <v>GT GESTION DOCUMENTAL</v>
          </cell>
          <cell r="CL1517" t="str">
            <v>GASTOS GENERALES</v>
          </cell>
          <cell r="CM1517">
            <v>0</v>
          </cell>
          <cell r="CN1517">
            <v>0</v>
          </cell>
          <cell r="CO1517" t="str">
            <v>N/A</v>
          </cell>
          <cell r="CP1517">
            <v>0</v>
          </cell>
          <cell r="CQ1517" t="str">
            <v>2013-6200164533</v>
          </cell>
          <cell r="CR1517">
            <v>0</v>
          </cell>
          <cell r="CS1517">
            <v>0</v>
          </cell>
          <cell r="CT1517">
            <v>0</v>
          </cell>
          <cell r="CU1517">
            <v>0</v>
          </cell>
          <cell r="CV1517">
            <v>0</v>
          </cell>
          <cell r="CW1517">
            <v>0</v>
          </cell>
          <cell r="CX1517">
            <v>0</v>
          </cell>
          <cell r="CY1517">
            <v>0</v>
          </cell>
          <cell r="CZ1517">
            <v>0</v>
          </cell>
          <cell r="DA1517">
            <v>0</v>
          </cell>
          <cell r="DB1517">
            <v>0</v>
          </cell>
          <cell r="DC1517">
            <v>0</v>
          </cell>
          <cell r="DD1517">
            <v>0</v>
          </cell>
          <cell r="DE1517">
            <v>0</v>
          </cell>
          <cell r="DF1517">
            <v>0</v>
          </cell>
          <cell r="DG1517">
            <v>0</v>
          </cell>
          <cell r="DH1517">
            <v>0</v>
          </cell>
          <cell r="DI1517">
            <v>0</v>
          </cell>
          <cell r="DJ1517">
            <v>0</v>
          </cell>
          <cell r="DK1517">
            <v>0</v>
          </cell>
          <cell r="DL1517">
            <v>0</v>
          </cell>
          <cell r="DM1517">
            <v>0</v>
          </cell>
          <cell r="DN1517">
            <v>0</v>
          </cell>
          <cell r="DO1517">
            <v>0</v>
          </cell>
          <cell r="DP1517">
            <v>0</v>
          </cell>
          <cell r="DQ1517">
            <v>0</v>
          </cell>
          <cell r="DR1517">
            <v>0</v>
          </cell>
          <cell r="DS1517">
            <v>0</v>
          </cell>
          <cell r="DT1517">
            <v>0</v>
          </cell>
          <cell r="DU1517">
            <v>0</v>
          </cell>
          <cell r="DV1517">
            <v>0</v>
          </cell>
          <cell r="DW1517">
            <v>0</v>
          </cell>
          <cell r="DX1517">
            <v>0</v>
          </cell>
          <cell r="DY1517">
            <v>0</v>
          </cell>
          <cell r="DZ1517">
            <v>0</v>
          </cell>
          <cell r="EA1517">
            <v>0</v>
          </cell>
          <cell r="EB1517">
            <v>0</v>
          </cell>
          <cell r="EC1517">
            <v>0</v>
          </cell>
          <cell r="ED1517">
            <v>0</v>
          </cell>
          <cell r="EE1517">
            <v>0</v>
          </cell>
          <cell r="EF1517">
            <v>0</v>
          </cell>
          <cell r="EG1517">
            <v>0</v>
          </cell>
          <cell r="EH1517">
            <v>0</v>
          </cell>
          <cell r="EI1517">
            <v>0</v>
          </cell>
          <cell r="EJ1517">
            <v>0</v>
          </cell>
        </row>
        <row r="1518">
          <cell r="B1518">
            <v>1670</v>
          </cell>
          <cell r="C1518">
            <v>41572</v>
          </cell>
          <cell r="D1518">
            <v>1057</v>
          </cell>
          <cell r="E1518" t="str">
            <v>IrmaC</v>
          </cell>
          <cell r="F1518">
            <v>41572</v>
          </cell>
          <cell r="G1518" t="str">
            <v>DPS</v>
          </cell>
          <cell r="H1518" t="str">
            <v>072/2013</v>
          </cell>
          <cell r="I1518">
            <v>2013</v>
          </cell>
          <cell r="J1518" t="str">
            <v xml:space="preserve">BDO AUDIT AGE S.A </v>
          </cell>
          <cell r="K1518" t="str">
            <v>860.600.063-9</v>
          </cell>
          <cell r="L1518" t="str">
            <v>BOGOTÁ</v>
          </cell>
          <cell r="M1518" t="str">
            <v>Transv. 21 98 - 05</v>
          </cell>
          <cell r="N1518" t="str">
            <v>6230199    bdo@BDO.COM.CO</v>
          </cell>
          <cell r="O1518" t="str">
            <v xml:space="preserve">CONTRATAR UNA FIRMA DE AUDITORES INDEPENDIENTES PARA QUE LLEVEN A CABO UNA AUDITORIA EXTERNA A LOS PROCEDIMIENTOS ADMINISTRATIVOS Y FINANCIEROS DE LAS ORGANIZACIONES SUBVENCIONADAS EN EL MARCO DE LOS CONVENIOS DE FINANCIACIÓN PROGRAMA DESARROLLO REGIONAL </v>
          </cell>
          <cell r="P1518">
            <v>795775880</v>
          </cell>
          <cell r="Q1518">
            <v>0</v>
          </cell>
          <cell r="R1518">
            <v>795775880</v>
          </cell>
          <cell r="S1518">
            <v>534013</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t="str">
            <v>MARTA LUCIA MOSQUERA MONROY Y/O SANADRA MILENA MARTÍN RAMIREZ</v>
          </cell>
          <cell r="AJ1518" t="str">
            <v>UN PRIMER PAGO DEL 20% AL CUMPLIMIENTO DE LOS REQUISITOS DE PERFECCIONAMMIENTO Y EJECUCION DEL CONTRATO. UN 2DO PAGO DEL 40% CON INFORME DE AVANCE. TERCER Y ÚLTIMO PAGO DEL 40% PREVIO CUMPLIMIENTO DE LOS RQUISITOS DE LA CLAUSULA CUARTA FORMA DE PAGO.</v>
          </cell>
          <cell r="AK1518" t="str">
            <v>FRA BO 5105</v>
          </cell>
          <cell r="AL1518" t="str">
            <v>320000866660 DE 2012-02-03</v>
          </cell>
          <cell r="AM1518" t="str">
            <v>SOLICITUD TERCER PAGO DEL 40% HONORARIOS POR SERVICIOS PROFESIONALES DE AUDITORIA EXTERNA.</v>
          </cell>
          <cell r="AN1518">
            <v>274405476</v>
          </cell>
          <cell r="AO1518">
            <v>0</v>
          </cell>
          <cell r="AP1518">
            <v>0</v>
          </cell>
          <cell r="AQ1518">
            <v>0</v>
          </cell>
          <cell r="AR1518">
            <v>0</v>
          </cell>
          <cell r="AS1518">
            <v>0</v>
          </cell>
          <cell r="AT1518">
            <v>0</v>
          </cell>
          <cell r="AU1518">
            <v>0</v>
          </cell>
          <cell r="AV1518">
            <v>0.16</v>
          </cell>
          <cell r="AW1518">
            <v>0</v>
          </cell>
          <cell r="AX1518">
            <v>43904876</v>
          </cell>
          <cell r="AY1518">
            <v>0</v>
          </cell>
          <cell r="AZ1518">
            <v>318310352</v>
          </cell>
          <cell r="BA1518" t="str">
            <v>NO</v>
          </cell>
          <cell r="BB1518" t="str">
            <v>NO</v>
          </cell>
          <cell r="BC1518" t="str">
            <v>NO</v>
          </cell>
          <cell r="BD1518" t="str">
            <v>NO</v>
          </cell>
          <cell r="BE1518" t="str">
            <v>COMÚN</v>
          </cell>
          <cell r="BF1518" t="str">
            <v>NO</v>
          </cell>
          <cell r="BG1518" t="str">
            <v>HONORARIOS</v>
          </cell>
          <cell r="BH1518">
            <v>0.11</v>
          </cell>
          <cell r="BI1518">
            <v>0</v>
          </cell>
          <cell r="BJ1518">
            <v>0</v>
          </cell>
          <cell r="BK1518" t="str">
            <v>COMÚN</v>
          </cell>
          <cell r="BL1518">
            <v>0.15</v>
          </cell>
          <cell r="BM1518">
            <v>0</v>
          </cell>
          <cell r="BN1518">
            <v>0</v>
          </cell>
          <cell r="BO1518" t="str">
            <v>BOGOTÁ</v>
          </cell>
          <cell r="BP1518">
            <v>6.8999999999999999E-3</v>
          </cell>
          <cell r="BQ1518">
            <v>0</v>
          </cell>
          <cell r="BR1518">
            <v>0</v>
          </cell>
          <cell r="BS1518">
            <v>0</v>
          </cell>
          <cell r="BT1518">
            <v>0</v>
          </cell>
          <cell r="BU1518">
            <v>0</v>
          </cell>
          <cell r="BV1518">
            <v>0</v>
          </cell>
          <cell r="BW1518">
            <v>30184602</v>
          </cell>
          <cell r="BX1518">
            <v>0</v>
          </cell>
          <cell r="BY1518">
            <v>6585731</v>
          </cell>
          <cell r="BZ1518">
            <v>0</v>
          </cell>
          <cell r="CA1518">
            <v>1893398</v>
          </cell>
          <cell r="CB1518">
            <v>0</v>
          </cell>
          <cell r="CC1518">
            <v>0</v>
          </cell>
          <cell r="CD1518">
            <v>0</v>
          </cell>
          <cell r="CE1518">
            <v>0</v>
          </cell>
          <cell r="CF1518">
            <v>279646621</v>
          </cell>
          <cell r="CG1518">
            <v>41572</v>
          </cell>
          <cell r="CH1518">
            <v>1057</v>
          </cell>
          <cell r="CI1518">
            <v>534013</v>
          </cell>
          <cell r="CJ1518" t="str">
            <v>Irma Estela Cardenas Acosta</v>
          </cell>
          <cell r="CK1518" t="str">
            <v>GT PAZ, DESARROLLO Y ESTABILIZACIÓN</v>
          </cell>
          <cell r="CL1518" t="str">
            <v>ORDINARIO</v>
          </cell>
          <cell r="CM1518" t="str">
            <v>201361003008000072E</v>
          </cell>
          <cell r="CN1518">
            <v>0</v>
          </cell>
          <cell r="CO1518" t="str">
            <v>NO APLICA</v>
          </cell>
          <cell r="CP1518">
            <v>0</v>
          </cell>
          <cell r="CQ1518" t="str">
            <v>2013-5010164993</v>
          </cell>
          <cell r="CR1518">
            <v>0</v>
          </cell>
          <cell r="CS1518">
            <v>0</v>
          </cell>
          <cell r="CT1518">
            <v>0</v>
          </cell>
          <cell r="CU1518">
            <v>0</v>
          </cell>
          <cell r="CV1518">
            <v>0</v>
          </cell>
          <cell r="CW1518">
            <v>0</v>
          </cell>
          <cell r="CX1518">
            <v>0</v>
          </cell>
          <cell r="CY1518">
            <v>0</v>
          </cell>
          <cell r="CZ1518">
            <v>0</v>
          </cell>
          <cell r="DA1518">
            <v>0</v>
          </cell>
          <cell r="DB1518">
            <v>0</v>
          </cell>
          <cell r="DC1518">
            <v>0</v>
          </cell>
          <cell r="DD1518">
            <v>0</v>
          </cell>
          <cell r="DE1518">
            <v>0</v>
          </cell>
          <cell r="DF1518">
            <v>0</v>
          </cell>
          <cell r="DG1518">
            <v>0</v>
          </cell>
          <cell r="DH1518">
            <v>0</v>
          </cell>
          <cell r="DI1518">
            <v>0</v>
          </cell>
          <cell r="DJ1518">
            <v>0</v>
          </cell>
          <cell r="DK1518">
            <v>0</v>
          </cell>
          <cell r="DL1518">
            <v>0</v>
          </cell>
          <cell r="DM1518">
            <v>0</v>
          </cell>
          <cell r="DN1518">
            <v>0</v>
          </cell>
          <cell r="DO1518">
            <v>0</v>
          </cell>
          <cell r="DP1518">
            <v>0</v>
          </cell>
          <cell r="DQ1518">
            <v>0</v>
          </cell>
          <cell r="DR1518">
            <v>0</v>
          </cell>
          <cell r="DS1518">
            <v>0</v>
          </cell>
          <cell r="DT1518">
            <v>0</v>
          </cell>
          <cell r="DU1518">
            <v>0</v>
          </cell>
          <cell r="DV1518">
            <v>0</v>
          </cell>
          <cell r="DW1518">
            <v>0</v>
          </cell>
          <cell r="DX1518">
            <v>0</v>
          </cell>
          <cell r="DY1518">
            <v>0</v>
          </cell>
          <cell r="DZ1518">
            <v>0</v>
          </cell>
          <cell r="EA1518">
            <v>0</v>
          </cell>
          <cell r="EB1518">
            <v>0</v>
          </cell>
          <cell r="EC1518">
            <v>0</v>
          </cell>
          <cell r="ED1518">
            <v>0</v>
          </cell>
          <cell r="EE1518">
            <v>0</v>
          </cell>
          <cell r="EF1518">
            <v>0</v>
          </cell>
          <cell r="EG1518">
            <v>0</v>
          </cell>
          <cell r="EH1518">
            <v>0</v>
          </cell>
          <cell r="EI1518">
            <v>0</v>
          </cell>
          <cell r="EJ1518">
            <v>0</v>
          </cell>
        </row>
        <row r="1519">
          <cell r="B1519">
            <v>1672</v>
          </cell>
          <cell r="C1519">
            <v>41572</v>
          </cell>
          <cell r="D1519">
            <v>1058</v>
          </cell>
          <cell r="E1519" t="str">
            <v>IrmaC</v>
          </cell>
          <cell r="F1519">
            <v>41572</v>
          </cell>
          <cell r="G1519" t="str">
            <v>DPS</v>
          </cell>
          <cell r="H1519" t="str">
            <v>063/2013</v>
          </cell>
          <cell r="I1519">
            <v>2013</v>
          </cell>
          <cell r="J1519" t="str">
            <v>ASOCIACIÓN DE LA COLONIA MICAICEÑA  ASCOLMICAY</v>
          </cell>
          <cell r="K1519" t="str">
            <v>817.002.606-6</v>
          </cell>
          <cell r="L1519" t="str">
            <v>POPAYÁN</v>
          </cell>
          <cell r="M1519" t="str">
            <v>calle 10 4 14 of 205</v>
          </cell>
          <cell r="N1519" t="str">
            <v>8208579   ascolmicay@gmail.com</v>
          </cell>
          <cell r="O1519" t="str">
            <v xml:space="preserve">LA ASOCIACIÓN DE LA COLONIA MICAICEÑA ASOCOLMICAY, EJECUTE EL PROYECTO MEJORAMIENTO DE LA SEGURIDAD ALIMENTARIA Y NUTRICIONAL DE LAS FAMILIAS DE POPAYAN A TRAVÉS DE LA IMPLEMENTACIÓN DE LAS LÍNEAS DE INTERVENCIÓN RESA RURAL Y RESA URBANO A FIN DE GENERAR </v>
          </cell>
          <cell r="P1519">
            <v>339125243</v>
          </cell>
          <cell r="Q1519">
            <v>0</v>
          </cell>
          <cell r="R1519">
            <v>339125243</v>
          </cell>
          <cell r="S1519">
            <v>490713</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t="str">
            <v>MICHELA ESPINOSA REYES</v>
          </cell>
          <cell r="AJ1519" t="str">
            <v>PRIMER DESEMBOLSO 50% CONDICIONADO. 2° Y ÚLTIMO DESEMBOLSO DEL 50% CONDICIONADO.</v>
          </cell>
          <cell r="AK1519" t="str">
            <v>CONTRACTUAL</v>
          </cell>
          <cell r="AL1519" t="str">
            <v>NO APLICA</v>
          </cell>
          <cell r="AM1519" t="str">
            <v>SEGUNDO DESEMBOLSO CORRESPONDIENTE AL 50% DEL VALOR TOTAL DE LOS RECURSOS APORTADOS POR DPS.</v>
          </cell>
          <cell r="AN1519">
            <v>169562621.5</v>
          </cell>
          <cell r="AO1519">
            <v>0</v>
          </cell>
          <cell r="AP1519">
            <v>0</v>
          </cell>
          <cell r="AQ1519">
            <v>0</v>
          </cell>
          <cell r="AR1519">
            <v>0</v>
          </cell>
          <cell r="AS1519">
            <v>0</v>
          </cell>
          <cell r="AT1519">
            <v>0</v>
          </cell>
          <cell r="AU1519">
            <v>0</v>
          </cell>
          <cell r="AV1519">
            <v>0</v>
          </cell>
          <cell r="AW1519">
            <v>0</v>
          </cell>
          <cell r="AX1519">
            <v>0</v>
          </cell>
          <cell r="AY1519">
            <v>0</v>
          </cell>
          <cell r="AZ1519">
            <v>169562621.5</v>
          </cell>
          <cell r="BA1519" t="str">
            <v>NO</v>
          </cell>
          <cell r="BB1519" t="str">
            <v>RE</v>
          </cell>
          <cell r="BC1519" t="str">
            <v>NO</v>
          </cell>
          <cell r="BD1519" t="str">
            <v>NO</v>
          </cell>
          <cell r="BE1519" t="str">
            <v>NO RESPONSABLE</v>
          </cell>
          <cell r="BF1519" t="str">
            <v>NO</v>
          </cell>
          <cell r="BG1519" t="str">
            <v>ENTIDAD SIN ÁNIMO DE LUCRO</v>
          </cell>
          <cell r="BH1519">
            <v>0</v>
          </cell>
          <cell r="BI1519">
            <v>0</v>
          </cell>
          <cell r="BJ1519">
            <v>0</v>
          </cell>
          <cell r="BK1519" t="str">
            <v>NO RESPONSABLE</v>
          </cell>
          <cell r="BL1519">
            <v>0</v>
          </cell>
          <cell r="BM1519">
            <v>0</v>
          </cell>
          <cell r="BN1519">
            <v>0</v>
          </cell>
          <cell r="BO1519" t="str">
            <v>CONVENIO DE COOPERACIÓN</v>
          </cell>
          <cell r="BP1519">
            <v>0</v>
          </cell>
          <cell r="BQ1519">
            <v>0</v>
          </cell>
          <cell r="BR1519">
            <v>0</v>
          </cell>
          <cell r="BS1519">
            <v>0</v>
          </cell>
          <cell r="BT1519">
            <v>0</v>
          </cell>
          <cell r="BU1519" t="str">
            <v>ENTIDAD SIN ÁNIMO DE LUCRO</v>
          </cell>
          <cell r="BV1519">
            <v>0</v>
          </cell>
          <cell r="BW1519">
            <v>0</v>
          </cell>
          <cell r="BX1519">
            <v>0</v>
          </cell>
          <cell r="BY1519">
            <v>0</v>
          </cell>
          <cell r="BZ1519">
            <v>0</v>
          </cell>
          <cell r="CA1519">
            <v>0</v>
          </cell>
          <cell r="CB1519">
            <v>0</v>
          </cell>
          <cell r="CC1519">
            <v>0</v>
          </cell>
          <cell r="CD1519">
            <v>0</v>
          </cell>
          <cell r="CE1519">
            <v>0</v>
          </cell>
          <cell r="CF1519">
            <v>169562621.5</v>
          </cell>
          <cell r="CG1519">
            <v>41572</v>
          </cell>
          <cell r="CH1519">
            <v>1058</v>
          </cell>
          <cell r="CI1519">
            <v>490713</v>
          </cell>
          <cell r="CJ1519" t="b">
            <v>0</v>
          </cell>
          <cell r="CK1519" t="str">
            <v>SUBDIRECCIÓN DE SEGURIDAD ALIMENTARIA Y NUTRICIÓN</v>
          </cell>
          <cell r="CL1519" t="str">
            <v>ORDINARIA</v>
          </cell>
          <cell r="CM1519" t="str">
            <v>SIN EXPEDIENTE EN ORFEO</v>
          </cell>
          <cell r="CN1519">
            <v>0</v>
          </cell>
          <cell r="CO1519" t="str">
            <v>NO APLICA</v>
          </cell>
          <cell r="CP1519">
            <v>0</v>
          </cell>
          <cell r="CQ1519" t="str">
            <v>2013-5100164153</v>
          </cell>
          <cell r="CR1519" t="str">
            <v>EL VALOR DEL CONTRATO DE LA LIQUIDACIÓN CORRESPONDE AL VALOR A COFINANCIAR EL DPS.  VALOR TOTAL DEL CONVENIO $696,474,227.</v>
          </cell>
          <cell r="CS1519">
            <v>0</v>
          </cell>
          <cell r="CT1519">
            <v>0</v>
          </cell>
          <cell r="CU1519">
            <v>0</v>
          </cell>
          <cell r="CV1519">
            <v>0</v>
          </cell>
          <cell r="CW1519">
            <v>0</v>
          </cell>
          <cell r="CX1519">
            <v>0</v>
          </cell>
          <cell r="CY1519">
            <v>0</v>
          </cell>
          <cell r="CZ1519">
            <v>0</v>
          </cell>
          <cell r="DA1519">
            <v>0</v>
          </cell>
          <cell r="DB1519">
            <v>0</v>
          </cell>
          <cell r="DC1519">
            <v>0</v>
          </cell>
          <cell r="DD1519">
            <v>0</v>
          </cell>
          <cell r="DE1519">
            <v>0</v>
          </cell>
          <cell r="DF1519">
            <v>0</v>
          </cell>
          <cell r="DG1519">
            <v>0</v>
          </cell>
          <cell r="DH1519">
            <v>0</v>
          </cell>
          <cell r="DI1519">
            <v>0</v>
          </cell>
          <cell r="DJ1519">
            <v>0</v>
          </cell>
          <cell r="DK1519">
            <v>0</v>
          </cell>
          <cell r="DL1519">
            <v>0</v>
          </cell>
          <cell r="DM1519">
            <v>0</v>
          </cell>
          <cell r="DN1519">
            <v>0</v>
          </cell>
          <cell r="DO1519">
            <v>0</v>
          </cell>
          <cell r="DP1519">
            <v>0</v>
          </cell>
          <cell r="DQ1519">
            <v>0</v>
          </cell>
          <cell r="DR1519">
            <v>0</v>
          </cell>
          <cell r="DS1519">
            <v>0</v>
          </cell>
          <cell r="DT1519">
            <v>0</v>
          </cell>
          <cell r="DU1519">
            <v>0</v>
          </cell>
          <cell r="DV1519">
            <v>0</v>
          </cell>
          <cell r="DW1519">
            <v>0</v>
          </cell>
          <cell r="DX1519">
            <v>0</v>
          </cell>
          <cell r="DY1519">
            <v>0</v>
          </cell>
          <cell r="DZ1519">
            <v>0</v>
          </cell>
          <cell r="EA1519">
            <v>0</v>
          </cell>
          <cell r="EB1519">
            <v>0</v>
          </cell>
          <cell r="EC1519">
            <v>0</v>
          </cell>
          <cell r="ED1519">
            <v>0</v>
          </cell>
          <cell r="EE1519">
            <v>0</v>
          </cell>
          <cell r="EF1519">
            <v>0</v>
          </cell>
          <cell r="EG1519">
            <v>0</v>
          </cell>
          <cell r="EH1519">
            <v>0</v>
          </cell>
          <cell r="EI1519">
            <v>0</v>
          </cell>
          <cell r="EJ1519">
            <v>0</v>
          </cell>
        </row>
        <row r="1520">
          <cell r="B1520">
            <v>1697</v>
          </cell>
          <cell r="C1520">
            <v>41576</v>
          </cell>
          <cell r="D1520">
            <v>1077</v>
          </cell>
          <cell r="E1520" t="str">
            <v>Laura C</v>
          </cell>
          <cell r="F1520">
            <v>41577</v>
          </cell>
          <cell r="G1520" t="str">
            <v>DPS</v>
          </cell>
          <cell r="H1520" t="str">
            <v>222/2012</v>
          </cell>
          <cell r="I1520">
            <v>2013</v>
          </cell>
          <cell r="J1520" t="str">
            <v>VIGILANCIA SANTAFEREÑA Y CIA LTDA</v>
          </cell>
          <cell r="K1520" t="str">
            <v>800.076.719-5</v>
          </cell>
          <cell r="L1520" t="str">
            <v>BOGOTÁ</v>
          </cell>
          <cell r="M1520" t="str">
            <v>CRA 43 A No 22 B 18</v>
          </cell>
          <cell r="N1520">
            <v>2445803</v>
          </cell>
          <cell r="O1520" t="str">
            <v>CONTRATAR LA PRESTACIÓN DE SERVICIO DE VIGILANCIA Y SEGURIDAD PRIVADA QUE UTILICE MEDIO HUMANO CON ARMAS, SIN ARMAS Y RADIOS DE COMUNICACIÓN.</v>
          </cell>
          <cell r="P1520">
            <v>691908402</v>
          </cell>
          <cell r="Q1520">
            <v>0</v>
          </cell>
          <cell r="R1520">
            <v>691908402</v>
          </cell>
          <cell r="S1520">
            <v>713</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t="str">
            <v>MONICA VALBUENA USECHE</v>
          </cell>
          <cell r="AJ1520" t="str">
            <v>FACTURA</v>
          </cell>
          <cell r="AK1520" t="str">
            <v>16181-16182</v>
          </cell>
          <cell r="AL1520" t="str">
            <v>320000901998 DE 2012/05/23</v>
          </cell>
          <cell r="AM1520" t="str">
            <v>SERVICIO DE VIGILANCIA Y MONITOREO CIRCUITO CERRADO DE TELEVISION, COMPRENDIDO ENTRE EL 01 AL 30 DE SEPTIEMBRE/13.</v>
          </cell>
          <cell r="AN1520">
            <v>4672368</v>
          </cell>
          <cell r="AO1520">
            <v>48881194</v>
          </cell>
          <cell r="AP1520">
            <v>0</v>
          </cell>
          <cell r="AQ1520">
            <v>0</v>
          </cell>
          <cell r="AR1520">
            <v>0</v>
          </cell>
          <cell r="AS1520">
            <v>0</v>
          </cell>
          <cell r="AT1520">
            <v>0</v>
          </cell>
          <cell r="AU1520">
            <v>0</v>
          </cell>
          <cell r="AV1520">
            <v>0.16</v>
          </cell>
          <cell r="AW1520">
            <v>0</v>
          </cell>
          <cell r="AX1520">
            <v>856857</v>
          </cell>
          <cell r="AY1520">
            <v>0</v>
          </cell>
          <cell r="AZ1520">
            <v>54410419</v>
          </cell>
          <cell r="BA1520" t="str">
            <v>NO</v>
          </cell>
          <cell r="BB1520" t="str">
            <v>NO</v>
          </cell>
          <cell r="BC1520" t="str">
            <v>NO</v>
          </cell>
          <cell r="BD1520" t="str">
            <v>NO</v>
          </cell>
          <cell r="BE1520" t="str">
            <v>COMÚN</v>
          </cell>
          <cell r="BF1520" t="str">
            <v>NO</v>
          </cell>
          <cell r="BG1520" t="str">
            <v>SERVICIO DE VIGILANCIA AIU</v>
          </cell>
          <cell r="BH1520">
            <v>0.02</v>
          </cell>
          <cell r="BI1520">
            <v>0</v>
          </cell>
          <cell r="BJ1520">
            <v>0</v>
          </cell>
          <cell r="BK1520" t="str">
            <v>COMÚN</v>
          </cell>
          <cell r="BL1520">
            <v>0.15</v>
          </cell>
          <cell r="BM1520">
            <v>0</v>
          </cell>
          <cell r="BN1520">
            <v>0</v>
          </cell>
          <cell r="BO1520" t="str">
            <v>BOGOTA AIU</v>
          </cell>
          <cell r="BP1520">
            <v>1.38E-2</v>
          </cell>
          <cell r="BQ1520">
            <v>0</v>
          </cell>
          <cell r="BR1520">
            <v>0</v>
          </cell>
          <cell r="BS1520">
            <v>0</v>
          </cell>
          <cell r="BT1520">
            <v>0</v>
          </cell>
          <cell r="BU1520">
            <v>0</v>
          </cell>
          <cell r="BV1520">
            <v>0</v>
          </cell>
          <cell r="BW1520">
            <v>93447</v>
          </cell>
          <cell r="BX1520">
            <v>0</v>
          </cell>
          <cell r="BY1520">
            <v>128529</v>
          </cell>
          <cell r="BZ1520">
            <v>0</v>
          </cell>
          <cell r="CA1520">
            <v>64479</v>
          </cell>
          <cell r="CB1520">
            <v>0</v>
          </cell>
          <cell r="CC1520">
            <v>0</v>
          </cell>
          <cell r="CD1520">
            <v>0</v>
          </cell>
          <cell r="CE1520">
            <v>0</v>
          </cell>
          <cell r="CF1520">
            <v>54123964</v>
          </cell>
          <cell r="CG1520">
            <v>41577</v>
          </cell>
          <cell r="CH1520">
            <v>1077</v>
          </cell>
          <cell r="CI1520">
            <v>713</v>
          </cell>
          <cell r="CJ1520" t="str">
            <v>Laura Constanza Chia Melo</v>
          </cell>
          <cell r="CK1520" t="str">
            <v>SUBDIRECCIÓN DE OPERACIONES</v>
          </cell>
          <cell r="CL1520" t="str">
            <v>GASTOS GENERALES</v>
          </cell>
          <cell r="CM1520" t="str">
            <v>201261003016000222E</v>
          </cell>
          <cell r="CN1520">
            <v>0</v>
          </cell>
          <cell r="CO1520" t="str">
            <v>NO APLICA</v>
          </cell>
          <cell r="CP1520">
            <v>0</v>
          </cell>
          <cell r="CQ1520" t="str">
            <v>2013-6200168653</v>
          </cell>
          <cell r="CR1520">
            <v>0</v>
          </cell>
          <cell r="CS1520">
            <v>0</v>
          </cell>
          <cell r="CT1520">
            <v>0</v>
          </cell>
          <cell r="CU1520">
            <v>0</v>
          </cell>
          <cell r="CV1520">
            <v>0</v>
          </cell>
          <cell r="CW1520">
            <v>0</v>
          </cell>
          <cell r="CX1520">
            <v>0</v>
          </cell>
          <cell r="CY1520">
            <v>0</v>
          </cell>
          <cell r="CZ1520">
            <v>0</v>
          </cell>
          <cell r="DA1520">
            <v>0</v>
          </cell>
          <cell r="DB1520">
            <v>0</v>
          </cell>
          <cell r="DC1520">
            <v>0</v>
          </cell>
          <cell r="DD1520">
            <v>0</v>
          </cell>
          <cell r="DE1520">
            <v>0</v>
          </cell>
          <cell r="DF1520">
            <v>0</v>
          </cell>
          <cell r="DG1520">
            <v>0</v>
          </cell>
          <cell r="DH1520">
            <v>0</v>
          </cell>
          <cell r="DI1520">
            <v>0</v>
          </cell>
          <cell r="DJ1520">
            <v>0</v>
          </cell>
          <cell r="DK1520">
            <v>0</v>
          </cell>
          <cell r="DL1520">
            <v>0</v>
          </cell>
          <cell r="DM1520">
            <v>0</v>
          </cell>
          <cell r="DN1520">
            <v>0</v>
          </cell>
          <cell r="DO1520">
            <v>0</v>
          </cell>
          <cell r="DP1520">
            <v>0</v>
          </cell>
          <cell r="DQ1520">
            <v>0</v>
          </cell>
          <cell r="DR1520">
            <v>0</v>
          </cell>
          <cell r="DS1520">
            <v>0</v>
          </cell>
          <cell r="DT1520">
            <v>0</v>
          </cell>
          <cell r="DU1520">
            <v>0</v>
          </cell>
          <cell r="DV1520">
            <v>0</v>
          </cell>
          <cell r="DW1520">
            <v>0</v>
          </cell>
          <cell r="DX1520">
            <v>0</v>
          </cell>
          <cell r="DY1520">
            <v>0</v>
          </cell>
          <cell r="DZ1520">
            <v>0</v>
          </cell>
          <cell r="EA1520">
            <v>0</v>
          </cell>
          <cell r="EB1520">
            <v>0</v>
          </cell>
          <cell r="EC1520">
            <v>0</v>
          </cell>
          <cell r="ED1520">
            <v>0</v>
          </cell>
          <cell r="EE1520">
            <v>0</v>
          </cell>
          <cell r="EF1520">
            <v>0</v>
          </cell>
          <cell r="EG1520">
            <v>0</v>
          </cell>
          <cell r="EH1520">
            <v>0</v>
          </cell>
          <cell r="EI1520">
            <v>0</v>
          </cell>
          <cell r="EJ1520">
            <v>0</v>
          </cell>
        </row>
        <row r="1521">
          <cell r="B1521">
            <v>1698</v>
          </cell>
          <cell r="C1521">
            <v>41575</v>
          </cell>
          <cell r="D1521">
            <v>1067</v>
          </cell>
          <cell r="E1521" t="str">
            <v>Laura C</v>
          </cell>
          <cell r="F1521">
            <v>41577</v>
          </cell>
          <cell r="G1521" t="str">
            <v>DPS</v>
          </cell>
          <cell r="H1521" t="str">
            <v>190/13</v>
          </cell>
          <cell r="I1521">
            <v>2013</v>
          </cell>
          <cell r="J1521" t="str">
            <v>OSCAR MUNEVAR FORERO</v>
          </cell>
          <cell r="K1521" t="str">
            <v>19,212,995</v>
          </cell>
          <cell r="L1521" t="str">
            <v>BOGOTA</v>
          </cell>
          <cell r="M1521" t="str">
            <v>CL 103A 19A 55 AP 402</v>
          </cell>
          <cell r="N1521" t="str">
            <v>622 38 16</v>
          </cell>
          <cell r="O1521" t="str">
            <v>PRESTAR AL DPS POR SUS PROPIOS MEDIO, CON PLENA AUTONOMIA TECNICA Y ADMINISTRATIVA SUS SERVICIOS PROFESIONALES PARA LLEVAR A CABO LA COORDINACION DE  TODA LA ESTRATEGIA RADIAL PARA EL DPS A TRAVES DEL PROGRAMA "EN LINEA CON PRESIDENCIA Y EL DPS"</v>
          </cell>
          <cell r="P1521">
            <v>49000000</v>
          </cell>
          <cell r="Q1521">
            <v>0</v>
          </cell>
          <cell r="R1521">
            <v>49000000</v>
          </cell>
          <cell r="S1521">
            <v>710213</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t="str">
            <v>PATRICIA PARADA CASTRO</v>
          </cell>
          <cell r="AJ1521" t="str">
            <v xml:space="preserve">PAGOS MENSUALES CONTRA FACTURA O DOCUMENTO EQUIVALENTE SEGÚN REQUISITOS DE LA CLAUSULA SEGUNDA Y CUARTA </v>
          </cell>
          <cell r="AK1521" t="str">
            <v>CUENTA DE COBRO 2</v>
          </cell>
          <cell r="AL1521" t="str">
            <v>N/A</v>
          </cell>
          <cell r="AM1521" t="str">
            <v>SOLICITUD PAGO POR COORDINACION Y TRASMISION DEL PROGRAMA EN LINEA CON PRESIDENCIA Y EL DPS LOS DIAS 11,21 Y 25 DE SEPTIEMBRE.</v>
          </cell>
          <cell r="AN1521">
            <v>20500000</v>
          </cell>
          <cell r="AO1521">
            <v>500000</v>
          </cell>
          <cell r="AP1521">
            <v>0</v>
          </cell>
          <cell r="AQ1521">
            <v>0</v>
          </cell>
          <cell r="AR1521">
            <v>0</v>
          </cell>
          <cell r="AS1521">
            <v>0</v>
          </cell>
          <cell r="AT1521">
            <v>0</v>
          </cell>
          <cell r="AU1521">
            <v>0</v>
          </cell>
          <cell r="AV1521">
            <v>0</v>
          </cell>
          <cell r="AW1521">
            <v>0</v>
          </cell>
          <cell r="AX1521">
            <v>0</v>
          </cell>
          <cell r="AY1521">
            <v>0</v>
          </cell>
          <cell r="AZ1521">
            <v>21000000</v>
          </cell>
          <cell r="BA1521" t="str">
            <v>NO</v>
          </cell>
          <cell r="BB1521" t="str">
            <v>NO</v>
          </cell>
          <cell r="BC1521">
            <v>0</v>
          </cell>
          <cell r="BD1521" t="str">
            <v>NO</v>
          </cell>
          <cell r="BE1521" t="str">
            <v>SIMPLIFICADO</v>
          </cell>
          <cell r="BF1521" t="str">
            <v>NO</v>
          </cell>
          <cell r="BG1521" t="str">
            <v>INGRESOS RECIBIDOS PARA TERCEROS</v>
          </cell>
          <cell r="BH1521">
            <v>0</v>
          </cell>
          <cell r="BI1521" t="str">
            <v>HONORARIOS  LEY 1607/12</v>
          </cell>
          <cell r="BJ1521">
            <v>0</v>
          </cell>
          <cell r="BK1521" t="str">
            <v>INGRESOS RECIBIDOS PARA TERCEROS</v>
          </cell>
          <cell r="BL1521">
            <v>0</v>
          </cell>
          <cell r="BM1521">
            <v>0</v>
          </cell>
          <cell r="BN1521">
            <v>0</v>
          </cell>
          <cell r="BO1521" t="str">
            <v>INGRESOS RECIBIDOS PARA TERCEROS</v>
          </cell>
          <cell r="BP1521">
            <v>0</v>
          </cell>
          <cell r="BQ1521" t="str">
            <v>BOGOTA</v>
          </cell>
          <cell r="BR1521">
            <v>9.6600000000000002E-3</v>
          </cell>
          <cell r="BS1521">
            <v>0</v>
          </cell>
          <cell r="BT1521">
            <v>0</v>
          </cell>
          <cell r="BU1521" t="str">
            <v>NO APLICA</v>
          </cell>
          <cell r="BV1521">
            <v>0</v>
          </cell>
          <cell r="BW1521">
            <v>0</v>
          </cell>
          <cell r="BX1521">
            <v>0</v>
          </cell>
          <cell r="BY1521">
            <v>0</v>
          </cell>
          <cell r="BZ1521">
            <v>0</v>
          </cell>
          <cell r="CA1521">
            <v>0</v>
          </cell>
          <cell r="CB1521">
            <v>4830</v>
          </cell>
          <cell r="CC1521">
            <v>0</v>
          </cell>
          <cell r="CD1521">
            <v>0</v>
          </cell>
          <cell r="CE1521">
            <v>0</v>
          </cell>
          <cell r="CF1521">
            <v>20995170</v>
          </cell>
          <cell r="CG1521">
            <v>41577</v>
          </cell>
          <cell r="CH1521">
            <v>1067</v>
          </cell>
          <cell r="CI1521">
            <v>710213</v>
          </cell>
          <cell r="CJ1521" t="str">
            <v>Laura Constanza Chia Melo</v>
          </cell>
          <cell r="CK1521" t="str">
            <v>OF ASESORA DE COMUNICACIONES</v>
          </cell>
          <cell r="CL1521" t="str">
            <v>GASTOS PERSONAL</v>
          </cell>
          <cell r="CM1521">
            <v>0</v>
          </cell>
          <cell r="CN1521">
            <v>0</v>
          </cell>
          <cell r="CO1521" t="str">
            <v>NO APLICA</v>
          </cell>
          <cell r="CP1521">
            <v>0</v>
          </cell>
          <cell r="CQ1521" t="str">
            <v>2013-1600166873</v>
          </cell>
          <cell r="CR1521">
            <v>0</v>
          </cell>
          <cell r="CS1521">
            <v>0</v>
          </cell>
          <cell r="CT1521">
            <v>0</v>
          </cell>
          <cell r="CU1521">
            <v>0</v>
          </cell>
          <cell r="CV1521">
            <v>0</v>
          </cell>
          <cell r="CW1521">
            <v>0</v>
          </cell>
          <cell r="CX1521">
            <v>0</v>
          </cell>
          <cell r="CY1521">
            <v>0</v>
          </cell>
          <cell r="CZ1521">
            <v>0</v>
          </cell>
          <cell r="DA1521">
            <v>0</v>
          </cell>
          <cell r="DB1521">
            <v>0</v>
          </cell>
          <cell r="DC1521">
            <v>0</v>
          </cell>
          <cell r="DD1521">
            <v>0</v>
          </cell>
          <cell r="DE1521">
            <v>0</v>
          </cell>
          <cell r="DF1521">
            <v>0</v>
          </cell>
          <cell r="DG1521">
            <v>0</v>
          </cell>
          <cell r="DH1521">
            <v>0</v>
          </cell>
          <cell r="DI1521">
            <v>0</v>
          </cell>
          <cell r="DJ1521">
            <v>0</v>
          </cell>
          <cell r="DK1521">
            <v>0</v>
          </cell>
          <cell r="DL1521">
            <v>0</v>
          </cell>
          <cell r="DM1521">
            <v>0</v>
          </cell>
          <cell r="DN1521">
            <v>0</v>
          </cell>
          <cell r="DO1521">
            <v>0</v>
          </cell>
          <cell r="DP1521">
            <v>0</v>
          </cell>
          <cell r="DQ1521">
            <v>0</v>
          </cell>
          <cell r="DR1521">
            <v>0</v>
          </cell>
          <cell r="DS1521">
            <v>0</v>
          </cell>
          <cell r="DT1521">
            <v>0</v>
          </cell>
          <cell r="DU1521">
            <v>0</v>
          </cell>
          <cell r="DV1521">
            <v>0</v>
          </cell>
          <cell r="DW1521">
            <v>0</v>
          </cell>
          <cell r="DX1521">
            <v>0</v>
          </cell>
          <cell r="DY1521">
            <v>0</v>
          </cell>
          <cell r="DZ1521">
            <v>0</v>
          </cell>
          <cell r="EA1521">
            <v>0</v>
          </cell>
          <cell r="EB1521">
            <v>0</v>
          </cell>
          <cell r="EC1521">
            <v>0</v>
          </cell>
          <cell r="ED1521">
            <v>0</v>
          </cell>
          <cell r="EE1521">
            <v>0</v>
          </cell>
          <cell r="EF1521">
            <v>0</v>
          </cell>
          <cell r="EG1521">
            <v>0</v>
          </cell>
          <cell r="EH1521">
            <v>0</v>
          </cell>
          <cell r="EI1521">
            <v>0</v>
          </cell>
          <cell r="EJ1521">
            <v>0</v>
          </cell>
        </row>
        <row r="1522">
          <cell r="B1522">
            <v>1699</v>
          </cell>
          <cell r="C1522">
            <v>41577</v>
          </cell>
          <cell r="D1522" t="str">
            <v>147-150</v>
          </cell>
          <cell r="E1522" t="str">
            <v>Laura C</v>
          </cell>
          <cell r="F1522">
            <v>41577</v>
          </cell>
          <cell r="G1522" t="str">
            <v>FIP</v>
          </cell>
          <cell r="H1522" t="str">
            <v>63/2012</v>
          </cell>
          <cell r="I1522">
            <v>2013</v>
          </cell>
          <cell r="J1522" t="str">
            <v>BANCO DAVIVIENDA S.A.</v>
          </cell>
          <cell r="K1522" t="str">
            <v>860.034.313-7</v>
          </cell>
          <cell r="L1522" t="str">
            <v>BOGOTA</v>
          </cell>
          <cell r="M1522" t="str">
            <v>AV EL DORADO  68C 61</v>
          </cell>
          <cell r="N1522">
            <v>0</v>
          </cell>
          <cell r="O1522" t="str">
            <v>EL BANCO SE OBLIGA A PRESTAR EL SERVICIO FINANCIERO DE ENTREGA DE LAS TRANSFERENCIAS MONETARIAS A LOS BENEFICIARIOS DEL SECTOR DE LA INCLUSION SOCIAL, PARA EL GRUPO 2 DE ACUERDO CON EL ANEXO 6 Y 8 DE LA CONVOCATORIA 07 DE 2012.</v>
          </cell>
          <cell r="P1522">
            <v>65284150400</v>
          </cell>
          <cell r="Q1522">
            <v>0</v>
          </cell>
          <cell r="R1522">
            <v>65284150400</v>
          </cell>
          <cell r="S1522">
            <v>5313</v>
          </cell>
          <cell r="T1522">
            <v>0</v>
          </cell>
          <cell r="U1522">
            <v>0</v>
          </cell>
          <cell r="V1522">
            <v>0</v>
          </cell>
          <cell r="W1522">
            <v>1278068118</v>
          </cell>
          <cell r="X1522">
            <v>0</v>
          </cell>
          <cell r="Y1522">
            <v>1278068118</v>
          </cell>
          <cell r="Z1522">
            <v>0</v>
          </cell>
          <cell r="AA1522">
            <v>0</v>
          </cell>
          <cell r="AB1522">
            <v>0</v>
          </cell>
          <cell r="AC1522">
            <v>0</v>
          </cell>
          <cell r="AD1522">
            <v>0</v>
          </cell>
          <cell r="AE1522">
            <v>0</v>
          </cell>
          <cell r="AF1522">
            <v>0</v>
          </cell>
          <cell r="AG1522">
            <v>0</v>
          </cell>
          <cell r="AH1522">
            <v>0</v>
          </cell>
          <cell r="AI1522" t="str">
            <v>PAOLA ANDREA VANEGAS RODRIGUEZ</v>
          </cell>
          <cell r="AJ1522" t="str">
            <v>ESTABLECIDA EN LA CLAUSULA CUARTA DEL CONTRATO 063/2012</v>
          </cell>
          <cell r="AK1522" t="str">
            <v>CONTRACTUAL</v>
          </cell>
          <cell r="AL1522">
            <v>0</v>
          </cell>
          <cell r="AM1522" t="str">
            <v>SERVICIOS FINANCIEROS CORRESPONDIENTE AL PROCESO DE ENROLAMIENTO PARA EL PAGO DEL INCENTIVO A LA CAPACITACION PARA EL EMPLEO ICE.</v>
          </cell>
          <cell r="AN1522">
            <v>53203340</v>
          </cell>
          <cell r="AO1522">
            <v>0</v>
          </cell>
          <cell r="AP1522">
            <v>0</v>
          </cell>
          <cell r="AQ1522">
            <v>0</v>
          </cell>
          <cell r="AR1522">
            <v>0</v>
          </cell>
          <cell r="AS1522">
            <v>0</v>
          </cell>
          <cell r="AT1522">
            <v>0</v>
          </cell>
          <cell r="AU1522">
            <v>0</v>
          </cell>
          <cell r="AV1522">
            <v>0.16</v>
          </cell>
          <cell r="AW1522">
            <v>0</v>
          </cell>
          <cell r="AX1522">
            <v>8512534</v>
          </cell>
          <cell r="AY1522">
            <v>0</v>
          </cell>
          <cell r="AZ1522">
            <v>61715874</v>
          </cell>
          <cell r="BA1522" t="str">
            <v>SI</v>
          </cell>
          <cell r="BB1522" t="str">
            <v>NO</v>
          </cell>
          <cell r="BC1522" t="str">
            <v>NO</v>
          </cell>
          <cell r="BD1522" t="str">
            <v>NO</v>
          </cell>
          <cell r="BE1522" t="str">
            <v>COMUN - GRAN CONTRIUBUYENTE</v>
          </cell>
          <cell r="BF1522" t="str">
            <v>NO</v>
          </cell>
          <cell r="BG1522" t="str">
            <v>AUTORRETENEDOR</v>
          </cell>
          <cell r="BH1522">
            <v>0</v>
          </cell>
          <cell r="BI1522">
            <v>0</v>
          </cell>
          <cell r="BJ1522">
            <v>0</v>
          </cell>
          <cell r="BK1522" t="str">
            <v>GRAN CONTRIBUYENTE</v>
          </cell>
          <cell r="BL1522">
            <v>0</v>
          </cell>
          <cell r="BM1522">
            <v>0</v>
          </cell>
          <cell r="BN1522">
            <v>0</v>
          </cell>
          <cell r="BO1522" t="str">
            <v xml:space="preserve">BOGOTA ACT. SERVICIOS BANCARIOS </v>
          </cell>
          <cell r="BP1522">
            <v>1.1039999999999999E-2</v>
          </cell>
          <cell r="BQ1522">
            <v>0</v>
          </cell>
          <cell r="BR1522">
            <v>0</v>
          </cell>
          <cell r="BS1522">
            <v>0</v>
          </cell>
          <cell r="BT1522">
            <v>0</v>
          </cell>
          <cell r="BU1522" t="str">
            <v>N/A</v>
          </cell>
          <cell r="BV1522">
            <v>0</v>
          </cell>
          <cell r="BW1522">
            <v>0</v>
          </cell>
          <cell r="BX1522">
            <v>0</v>
          </cell>
          <cell r="BY1522">
            <v>0</v>
          </cell>
          <cell r="BZ1522">
            <v>0</v>
          </cell>
          <cell r="CA1522">
            <v>587365</v>
          </cell>
          <cell r="CB1522">
            <v>0</v>
          </cell>
          <cell r="CC1522">
            <v>0</v>
          </cell>
          <cell r="CD1522">
            <v>0</v>
          </cell>
          <cell r="CE1522">
            <v>0</v>
          </cell>
          <cell r="CF1522">
            <v>61128509</v>
          </cell>
          <cell r="CG1522">
            <v>41577</v>
          </cell>
          <cell r="CH1522" t="str">
            <v>147-150</v>
          </cell>
          <cell r="CI1522" t="str">
            <v>13313-03</v>
          </cell>
          <cell r="CJ1522" t="str">
            <v>Laura Constanza Chia Melo</v>
          </cell>
          <cell r="CK1522" t="str">
            <v>GENERACION DE INGRESOS</v>
          </cell>
          <cell r="CL1522" t="str">
            <v>ORDINARIA</v>
          </cell>
          <cell r="CM1522">
            <v>0</v>
          </cell>
          <cell r="CN1522">
            <v>0</v>
          </cell>
          <cell r="CO1522" t="str">
            <v>N/A</v>
          </cell>
          <cell r="CP1522">
            <v>0</v>
          </cell>
          <cell r="CQ1522" t="str">
            <v>2013-4030153313/2013-4030153323</v>
          </cell>
          <cell r="CR1522">
            <v>0</v>
          </cell>
          <cell r="CS1522">
            <v>0</v>
          </cell>
          <cell r="CT1522">
            <v>0</v>
          </cell>
          <cell r="CU1522">
            <v>0</v>
          </cell>
          <cell r="CV1522">
            <v>0</v>
          </cell>
          <cell r="CW1522">
            <v>0</v>
          </cell>
          <cell r="CX1522">
            <v>0</v>
          </cell>
          <cell r="CY1522">
            <v>0</v>
          </cell>
          <cell r="CZ1522">
            <v>0</v>
          </cell>
          <cell r="DA1522">
            <v>0</v>
          </cell>
          <cell r="DB1522">
            <v>0</v>
          </cell>
          <cell r="DC1522">
            <v>0</v>
          </cell>
          <cell r="DD1522">
            <v>0</v>
          </cell>
          <cell r="DE1522">
            <v>0</v>
          </cell>
          <cell r="DF1522">
            <v>0</v>
          </cell>
          <cell r="DG1522">
            <v>0</v>
          </cell>
          <cell r="DH1522">
            <v>0</v>
          </cell>
          <cell r="DI1522">
            <v>0</v>
          </cell>
          <cell r="DJ1522">
            <v>0</v>
          </cell>
          <cell r="DK1522">
            <v>0</v>
          </cell>
          <cell r="DL1522">
            <v>0</v>
          </cell>
          <cell r="DM1522">
            <v>0</v>
          </cell>
          <cell r="DN1522">
            <v>0</v>
          </cell>
          <cell r="DO1522">
            <v>0</v>
          </cell>
          <cell r="DP1522">
            <v>0</v>
          </cell>
          <cell r="DQ1522">
            <v>0</v>
          </cell>
          <cell r="DR1522">
            <v>0</v>
          </cell>
          <cell r="DS1522">
            <v>0</v>
          </cell>
          <cell r="DT1522">
            <v>0</v>
          </cell>
          <cell r="DU1522">
            <v>0</v>
          </cell>
          <cell r="DV1522">
            <v>0</v>
          </cell>
          <cell r="DW1522">
            <v>0</v>
          </cell>
          <cell r="DX1522">
            <v>0</v>
          </cell>
          <cell r="DY1522">
            <v>0</v>
          </cell>
          <cell r="DZ1522">
            <v>0</v>
          </cell>
          <cell r="EA1522">
            <v>0</v>
          </cell>
          <cell r="EB1522">
            <v>0</v>
          </cell>
          <cell r="EC1522">
            <v>0</v>
          </cell>
          <cell r="ED1522">
            <v>0</v>
          </cell>
          <cell r="EE1522">
            <v>0</v>
          </cell>
          <cell r="EF1522">
            <v>0</v>
          </cell>
          <cell r="EG1522">
            <v>0</v>
          </cell>
          <cell r="EH1522">
            <v>0</v>
          </cell>
          <cell r="EI1522">
            <v>0</v>
          </cell>
          <cell r="EJ1522">
            <v>0</v>
          </cell>
        </row>
        <row r="1523">
          <cell r="B1523">
            <v>1700</v>
          </cell>
          <cell r="C1523">
            <v>41583</v>
          </cell>
          <cell r="D1523">
            <v>1098</v>
          </cell>
          <cell r="E1523" t="str">
            <v>Laura C</v>
          </cell>
          <cell r="F1523">
            <v>41585</v>
          </cell>
          <cell r="G1523" t="str">
            <v>DPS</v>
          </cell>
          <cell r="H1523" t="str">
            <v>087/13</v>
          </cell>
          <cell r="I1523">
            <v>2013</v>
          </cell>
          <cell r="J1523" t="str">
            <v>COLOMBIA TELECOMUNICACIONES  SA ESP</v>
          </cell>
          <cell r="K1523" t="str">
            <v>830.122.566-1</v>
          </cell>
          <cell r="L1523" t="str">
            <v>BOGOTÁ</v>
          </cell>
          <cell r="M1523" t="str">
            <v>Trasversal 60 (Av. Suba) No. 114 A - 55</v>
          </cell>
          <cell r="N1523" t="str">
            <v>5 93 53 99</v>
          </cell>
          <cell r="O1523" t="str">
            <v>POR EL PRESENTE CONTRATOLAS PARTES SE OBLIGAN RECIPROCAMENTE , EL CONCEDENTE A CONCEDER AL CONCESIONARIO EL DERECJO DE USAR UN ESPACIO FISICO DE 650 MTS2, DISTRIBUIDA DE LA SIGUIENTE MANERA: LOCAL PRINCIPAL CON UN AREA DE 380 MTS 2, UN MEZANINE CON UN ARE</v>
          </cell>
          <cell r="P1523">
            <v>278400000</v>
          </cell>
          <cell r="Q1523">
            <v>0</v>
          </cell>
          <cell r="R1523">
            <v>278400000</v>
          </cell>
          <cell r="S1523">
            <v>628013</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t="str">
            <v>ELIZABETH GOMEZ SANCHEZ</v>
          </cell>
          <cell r="AJ1523" t="str">
            <v>MENSUALIDADES ANTICIPADAS DE $20,000,000 MAS IVA</v>
          </cell>
          <cell r="AK1523" t="str">
            <v>55808-00001336997</v>
          </cell>
          <cell r="AL1523">
            <v>0</v>
          </cell>
          <cell r="AM1523" t="str">
            <v>PRIMER SEGUNDO TERCER Y CUARTO PAGO DEL CONTRATO DE ARRENDAMIENTO CORRESPONDIENTE A 15 DÍAS DE JULIO Y LOS MESES DE AGOSTO, SEPTIEMBRE Y OCTUBRE DE 2013.</v>
          </cell>
          <cell r="AN1523">
            <v>70000000</v>
          </cell>
          <cell r="AO1523">
            <v>0</v>
          </cell>
          <cell r="AP1523">
            <v>0</v>
          </cell>
          <cell r="AQ1523">
            <v>0</v>
          </cell>
          <cell r="AR1523">
            <v>0</v>
          </cell>
          <cell r="AS1523">
            <v>0</v>
          </cell>
          <cell r="AT1523">
            <v>0</v>
          </cell>
          <cell r="AU1523">
            <v>0</v>
          </cell>
          <cell r="AV1523">
            <v>0.16</v>
          </cell>
          <cell r="AW1523">
            <v>0</v>
          </cell>
          <cell r="AX1523">
            <v>11200000</v>
          </cell>
          <cell r="AY1523">
            <v>0</v>
          </cell>
          <cell r="AZ1523">
            <v>81200000</v>
          </cell>
          <cell r="BA1523" t="str">
            <v>SI</v>
          </cell>
          <cell r="BB1523" t="str">
            <v>SI</v>
          </cell>
          <cell r="BC1523" t="str">
            <v>NO</v>
          </cell>
          <cell r="BD1523" t="str">
            <v>NO</v>
          </cell>
          <cell r="BE1523" t="str">
            <v>GRAN CONTRIBUYENTE</v>
          </cell>
          <cell r="BF1523">
            <v>0</v>
          </cell>
          <cell r="BG1523" t="str">
            <v>AUTORETENEDOR</v>
          </cell>
          <cell r="BH1523">
            <v>0</v>
          </cell>
          <cell r="BI1523">
            <v>0</v>
          </cell>
          <cell r="BJ1523">
            <v>0</v>
          </cell>
          <cell r="BK1523" t="str">
            <v>GRAN CONTRIBUYENTE</v>
          </cell>
          <cell r="BL1523">
            <v>0</v>
          </cell>
          <cell r="BM1523">
            <v>0</v>
          </cell>
          <cell r="BN1523">
            <v>0</v>
          </cell>
          <cell r="BO1523" t="str">
            <v>BOGOTA</v>
          </cell>
          <cell r="BP1523">
            <v>9.6600000000000002E-3</v>
          </cell>
          <cell r="BQ1523">
            <v>0</v>
          </cell>
          <cell r="BR1523">
            <v>0</v>
          </cell>
          <cell r="BS1523">
            <v>0</v>
          </cell>
          <cell r="BT1523">
            <v>0</v>
          </cell>
          <cell r="BU1523" t="str">
            <v>NO APLICA</v>
          </cell>
          <cell r="BV1523">
            <v>0</v>
          </cell>
          <cell r="BW1523">
            <v>0</v>
          </cell>
          <cell r="BX1523">
            <v>0</v>
          </cell>
          <cell r="BY1523">
            <v>0</v>
          </cell>
          <cell r="BZ1523">
            <v>0</v>
          </cell>
          <cell r="CA1523">
            <v>676200</v>
          </cell>
          <cell r="CB1523">
            <v>0</v>
          </cell>
          <cell r="CC1523">
            <v>0</v>
          </cell>
          <cell r="CD1523">
            <v>0</v>
          </cell>
          <cell r="CE1523">
            <v>0</v>
          </cell>
          <cell r="CF1523">
            <v>80523800</v>
          </cell>
          <cell r="CG1523">
            <v>41585</v>
          </cell>
          <cell r="CH1523">
            <v>1098</v>
          </cell>
          <cell r="CI1523">
            <v>628013</v>
          </cell>
          <cell r="CJ1523" t="str">
            <v>Laura Constanza Chia Melo</v>
          </cell>
          <cell r="CK1523" t="str">
            <v>S.D. DE OPERACIONES</v>
          </cell>
          <cell r="CL1523" t="str">
            <v>GASTOS GENERALES</v>
          </cell>
          <cell r="CM1523">
            <v>0</v>
          </cell>
          <cell r="CN1523">
            <v>0</v>
          </cell>
          <cell r="CO1523" t="str">
            <v>NO APLICA</v>
          </cell>
          <cell r="CP1523">
            <v>0</v>
          </cell>
          <cell r="CQ1523">
            <v>0</v>
          </cell>
          <cell r="CR1523">
            <v>0</v>
          </cell>
          <cell r="CS1523">
            <v>0</v>
          </cell>
          <cell r="CT1523">
            <v>0</v>
          </cell>
          <cell r="CU1523">
            <v>0</v>
          </cell>
          <cell r="CV1523">
            <v>0</v>
          </cell>
          <cell r="CW1523">
            <v>0</v>
          </cell>
          <cell r="CX1523">
            <v>0</v>
          </cell>
          <cell r="CY1523">
            <v>0</v>
          </cell>
          <cell r="CZ1523">
            <v>0</v>
          </cell>
          <cell r="DA1523">
            <v>0</v>
          </cell>
          <cell r="DB1523">
            <v>0</v>
          </cell>
          <cell r="DC1523">
            <v>0</v>
          </cell>
          <cell r="DD1523">
            <v>0</v>
          </cell>
          <cell r="DE1523">
            <v>0</v>
          </cell>
          <cell r="DF1523">
            <v>0</v>
          </cell>
          <cell r="DG1523">
            <v>0</v>
          </cell>
          <cell r="DH1523">
            <v>0</v>
          </cell>
          <cell r="DI1523">
            <v>0</v>
          </cell>
          <cell r="DJ1523">
            <v>0</v>
          </cell>
          <cell r="DK1523">
            <v>0</v>
          </cell>
          <cell r="DL1523">
            <v>0</v>
          </cell>
          <cell r="DM1523">
            <v>0</v>
          </cell>
          <cell r="DN1523">
            <v>0</v>
          </cell>
          <cell r="DO1523">
            <v>0</v>
          </cell>
          <cell r="DP1523">
            <v>0</v>
          </cell>
          <cell r="DQ1523">
            <v>0</v>
          </cell>
          <cell r="DR1523">
            <v>0</v>
          </cell>
          <cell r="DS1523">
            <v>0</v>
          </cell>
          <cell r="DT1523">
            <v>0</v>
          </cell>
          <cell r="DU1523">
            <v>0</v>
          </cell>
          <cell r="DV1523">
            <v>0</v>
          </cell>
          <cell r="DW1523">
            <v>0</v>
          </cell>
          <cell r="DX1523">
            <v>0</v>
          </cell>
          <cell r="DY1523">
            <v>0</v>
          </cell>
          <cell r="DZ1523">
            <v>0</v>
          </cell>
          <cell r="EA1523">
            <v>0</v>
          </cell>
          <cell r="EB1523">
            <v>0</v>
          </cell>
          <cell r="EC1523">
            <v>0</v>
          </cell>
          <cell r="ED1523">
            <v>0</v>
          </cell>
          <cell r="EE1523">
            <v>0</v>
          </cell>
          <cell r="EF1523">
            <v>0</v>
          </cell>
          <cell r="EG1523">
            <v>0</v>
          </cell>
          <cell r="EH1523">
            <v>0</v>
          </cell>
          <cell r="EI1523">
            <v>0</v>
          </cell>
          <cell r="EJ1523">
            <v>0</v>
          </cell>
        </row>
        <row r="1524">
          <cell r="B1524">
            <v>1675</v>
          </cell>
          <cell r="C1524">
            <v>41575</v>
          </cell>
          <cell r="D1524">
            <v>1062</v>
          </cell>
          <cell r="E1524" t="str">
            <v>Martha L</v>
          </cell>
          <cell r="F1524">
            <v>41575</v>
          </cell>
          <cell r="G1524" t="str">
            <v>DPS</v>
          </cell>
          <cell r="H1524" t="str">
            <v>221/12</v>
          </cell>
          <cell r="I1524">
            <v>2013</v>
          </cell>
          <cell r="J1524" t="str">
            <v>PANAMERICANA OUTSOURCING S.A.</v>
          </cell>
          <cell r="K1524" t="str">
            <v>830.077.655-6</v>
          </cell>
          <cell r="L1524" t="str">
            <v>BOGOTA</v>
          </cell>
          <cell r="M1524" t="str">
            <v>CL 64 93 95</v>
          </cell>
          <cell r="N1524">
            <v>29106900</v>
          </cell>
          <cell r="O1524" t="str">
            <v>CONTRATAR EL SUMINISTRO DE PAPELERIA,Y DISTRIBUCION DE PAPELERIA UTILES DE ESCRITORIO Y DE OFICINA, E INSUMOS PARA EQUIPOS DE COMPUTO IMPRESORAS Y FOTOCOPIADORAS A PRECIOS UNITARIOS FIJOS BAJO EL ESQUEMA DE PROVEEDURIA INTEGRAL</v>
          </cell>
          <cell r="P1524">
            <v>1038240000</v>
          </cell>
          <cell r="Q1524">
            <v>0</v>
          </cell>
          <cell r="R1524">
            <v>1038240000</v>
          </cell>
          <cell r="S1524">
            <v>213</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t="str">
            <v>JOHN FERNANDO MEDINA SERNA</v>
          </cell>
          <cell r="AJ1524" t="str">
            <v>Factura</v>
          </cell>
          <cell r="AK1524" t="str">
            <v>02-033544</v>
          </cell>
          <cell r="AL1524" t="str">
            <v>310000060733 DE 16-04-2012</v>
          </cell>
          <cell r="AM1524" t="str">
            <v>TARJETA INALAMBRICA pci 150 MB 32BITS</v>
          </cell>
          <cell r="AN1524">
            <v>825000</v>
          </cell>
          <cell r="AO1524">
            <v>0</v>
          </cell>
          <cell r="AP1524">
            <v>0</v>
          </cell>
          <cell r="AQ1524">
            <v>0</v>
          </cell>
          <cell r="AR1524">
            <v>0</v>
          </cell>
          <cell r="AS1524">
            <v>0</v>
          </cell>
          <cell r="AT1524">
            <v>0</v>
          </cell>
          <cell r="AU1524">
            <v>0</v>
          </cell>
          <cell r="AV1524">
            <v>0.16</v>
          </cell>
          <cell r="AW1524">
            <v>0</v>
          </cell>
          <cell r="AX1524">
            <v>132000</v>
          </cell>
          <cell r="AY1524">
            <v>0</v>
          </cell>
          <cell r="AZ1524">
            <v>957000</v>
          </cell>
          <cell r="BA1524" t="str">
            <v>SI</v>
          </cell>
          <cell r="BB1524" t="str">
            <v>SI</v>
          </cell>
          <cell r="BC1524" t="str">
            <v>NO</v>
          </cell>
          <cell r="BD1524" t="str">
            <v>NO</v>
          </cell>
          <cell r="BE1524" t="str">
            <v>GRAN CONTRIBUYENTE</v>
          </cell>
          <cell r="BF1524" t="str">
            <v>NO</v>
          </cell>
          <cell r="BG1524" t="str">
            <v>AUTORRETENEDOR RESOL 10265/2003</v>
          </cell>
          <cell r="BH1524">
            <v>0</v>
          </cell>
          <cell r="BI1524">
            <v>0</v>
          </cell>
          <cell r="BJ1524">
            <v>0</v>
          </cell>
          <cell r="BK1524" t="str">
            <v>GRAN CONTRIBUYENTE</v>
          </cell>
          <cell r="BL1524">
            <v>0</v>
          </cell>
          <cell r="BM1524">
            <v>0</v>
          </cell>
          <cell r="BN1524">
            <v>0</v>
          </cell>
          <cell r="BO1524" t="str">
            <v>BOGOTA</v>
          </cell>
          <cell r="BP1524">
            <v>1.1039999999999999E-2</v>
          </cell>
          <cell r="BQ1524">
            <v>0</v>
          </cell>
          <cell r="BR1524">
            <v>0</v>
          </cell>
          <cell r="BS1524">
            <v>0</v>
          </cell>
          <cell r="BT1524">
            <v>0</v>
          </cell>
          <cell r="BU1524" t="str">
            <v>AUTORRETENEDOR</v>
          </cell>
          <cell r="BV1524">
            <v>0</v>
          </cell>
          <cell r="BW1524">
            <v>0</v>
          </cell>
          <cell r="BX1524">
            <v>0</v>
          </cell>
          <cell r="BY1524">
            <v>0</v>
          </cell>
          <cell r="BZ1524">
            <v>0</v>
          </cell>
          <cell r="CA1524">
            <v>9108</v>
          </cell>
          <cell r="CB1524">
            <v>0</v>
          </cell>
          <cell r="CC1524">
            <v>0</v>
          </cell>
          <cell r="CD1524">
            <v>0</v>
          </cell>
          <cell r="CE1524">
            <v>0</v>
          </cell>
          <cell r="CF1524">
            <v>947892</v>
          </cell>
          <cell r="CG1524">
            <v>41575</v>
          </cell>
          <cell r="CH1524">
            <v>1062</v>
          </cell>
          <cell r="CI1524">
            <v>213</v>
          </cell>
          <cell r="CJ1524" t="str">
            <v>Martha Cecilia López Cortez</v>
          </cell>
          <cell r="CK1524" t="str">
            <v>PAPELERIA UTILES DE ESCRITORIO Y OFICINA</v>
          </cell>
          <cell r="CL1524" t="str">
            <v>GASTOS GENERALES</v>
          </cell>
          <cell r="CM1524" t="str">
            <v>201261003022000221E</v>
          </cell>
          <cell r="CN1524">
            <v>0</v>
          </cell>
          <cell r="CO1524">
            <v>46</v>
          </cell>
          <cell r="CP1524">
            <v>0</v>
          </cell>
          <cell r="CQ1524" t="str">
            <v>2013-6200165483</v>
          </cell>
          <cell r="CR1524">
            <v>0</v>
          </cell>
          <cell r="CS1524">
            <v>0</v>
          </cell>
          <cell r="CT1524">
            <v>0</v>
          </cell>
          <cell r="CU1524">
            <v>0</v>
          </cell>
          <cell r="CV1524">
            <v>0</v>
          </cell>
          <cell r="CW1524">
            <v>0</v>
          </cell>
          <cell r="CX1524">
            <v>0</v>
          </cell>
          <cell r="CY1524">
            <v>0</v>
          </cell>
          <cell r="CZ1524">
            <v>0</v>
          </cell>
          <cell r="DA1524">
            <v>0</v>
          </cell>
          <cell r="DB1524">
            <v>0</v>
          </cell>
          <cell r="DC1524">
            <v>0</v>
          </cell>
          <cell r="DD1524">
            <v>0</v>
          </cell>
          <cell r="DE1524">
            <v>0</v>
          </cell>
          <cell r="DF1524">
            <v>0</v>
          </cell>
          <cell r="DG1524">
            <v>0</v>
          </cell>
          <cell r="DH1524">
            <v>0</v>
          </cell>
          <cell r="DI1524">
            <v>0</v>
          </cell>
          <cell r="DJ1524">
            <v>0</v>
          </cell>
          <cell r="DK1524">
            <v>0</v>
          </cell>
          <cell r="DL1524">
            <v>0</v>
          </cell>
          <cell r="DM1524">
            <v>0</v>
          </cell>
          <cell r="DN1524">
            <v>0</v>
          </cell>
          <cell r="DO1524">
            <v>0</v>
          </cell>
          <cell r="DP1524">
            <v>0</v>
          </cell>
          <cell r="DQ1524">
            <v>0</v>
          </cell>
          <cell r="DR1524">
            <v>0</v>
          </cell>
          <cell r="DS1524">
            <v>0</v>
          </cell>
          <cell r="DT1524">
            <v>0</v>
          </cell>
          <cell r="DU1524">
            <v>0</v>
          </cell>
          <cell r="DV1524">
            <v>0</v>
          </cell>
          <cell r="DW1524">
            <v>0</v>
          </cell>
          <cell r="DX1524">
            <v>0</v>
          </cell>
          <cell r="DY1524">
            <v>0</v>
          </cell>
          <cell r="DZ1524">
            <v>0</v>
          </cell>
          <cell r="EA1524">
            <v>0</v>
          </cell>
          <cell r="EB1524">
            <v>0</v>
          </cell>
          <cell r="EC1524">
            <v>0</v>
          </cell>
          <cell r="ED1524">
            <v>0</v>
          </cell>
          <cell r="EE1524">
            <v>0</v>
          </cell>
          <cell r="EF1524">
            <v>0</v>
          </cell>
          <cell r="EG1524">
            <v>0</v>
          </cell>
          <cell r="EH1524">
            <v>0</v>
          </cell>
          <cell r="EI1524">
            <v>0</v>
          </cell>
          <cell r="EJ1524">
            <v>0</v>
          </cell>
        </row>
        <row r="1525">
          <cell r="B1525">
            <v>1677</v>
          </cell>
          <cell r="C1525">
            <v>41575</v>
          </cell>
          <cell r="D1525">
            <v>1065</v>
          </cell>
          <cell r="E1525" t="str">
            <v>Martha L</v>
          </cell>
          <cell r="F1525">
            <v>41575</v>
          </cell>
          <cell r="G1525" t="str">
            <v>DPS</v>
          </cell>
          <cell r="H1525" t="str">
            <v>111/2013</v>
          </cell>
          <cell r="I1525">
            <v>2013</v>
          </cell>
          <cell r="J1525" t="str">
            <v>COMPAÑÍA INTEGRADORA DE TECNOLOGIA Y SERVICIOS</v>
          </cell>
          <cell r="K1525" t="str">
            <v>830.108.222-5</v>
          </cell>
          <cell r="L1525" t="str">
            <v>COTA</v>
          </cell>
          <cell r="M1525" t="str">
            <v>CL 12 3-31</v>
          </cell>
          <cell r="N1525" t="str">
            <v>877 73 33</v>
          </cell>
          <cell r="O1525" t="str">
            <v>CONTRATAR EL SERVICIO DE MANTENIMIENTO PREVENTIVO Y CORRECTIVO CON REPUESTOS, PARA LOS EQUIPOS DEL SISTEMA DE VIDEOCONFERENCIA DE LA ENTIDAD</v>
          </cell>
          <cell r="P1525">
            <v>133902720</v>
          </cell>
          <cell r="Q1525">
            <v>0</v>
          </cell>
          <cell r="R1525">
            <v>133902720</v>
          </cell>
          <cell r="S1525">
            <v>739513</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t="str">
            <v>IVAN DARIO CASTAÑO PEREZ</v>
          </cell>
          <cell r="AJ1525" t="str">
            <v>EL DPS PAGARA ASI: a.POR MANTENIMIENTO 2 PAGOS CADA UNO HASTA POR $56.951,360 b. por bolsa de repuesto pagara mensualmente el valor de los elementos efectivamente suministrados.</v>
          </cell>
          <cell r="AK1525" t="str">
            <v>FRA 2443</v>
          </cell>
          <cell r="AL1525" t="str">
            <v>320000978068 DE 2013/01/21</v>
          </cell>
          <cell r="AM1525" t="str">
            <v>PRIMER PAGO MANTENIMIENTO PREVENTIVO</v>
          </cell>
          <cell r="AN1525">
            <v>49096000</v>
          </cell>
          <cell r="AO1525">
            <v>0</v>
          </cell>
          <cell r="AP1525">
            <v>0</v>
          </cell>
          <cell r="AQ1525">
            <v>0</v>
          </cell>
          <cell r="AR1525">
            <v>0</v>
          </cell>
          <cell r="AS1525">
            <v>0</v>
          </cell>
          <cell r="AT1525">
            <v>0</v>
          </cell>
          <cell r="AU1525">
            <v>49096000</v>
          </cell>
          <cell r="AV1525">
            <v>0.16</v>
          </cell>
          <cell r="AW1525">
            <v>0</v>
          </cell>
          <cell r="AX1525">
            <v>7855360</v>
          </cell>
          <cell r="AY1525">
            <v>0</v>
          </cell>
          <cell r="AZ1525">
            <v>56951360</v>
          </cell>
          <cell r="BA1525" t="str">
            <v>NO</v>
          </cell>
          <cell r="BB1525" t="str">
            <v>NO</v>
          </cell>
          <cell r="BC1525" t="str">
            <v>NO</v>
          </cell>
          <cell r="BD1525" t="str">
            <v>NO</v>
          </cell>
          <cell r="BE1525" t="str">
            <v>COMUN</v>
          </cell>
          <cell r="BF1525" t="str">
            <v>NO</v>
          </cell>
          <cell r="BG1525" t="str">
            <v>SERVICIOS</v>
          </cell>
          <cell r="BH1525">
            <v>0.04</v>
          </cell>
          <cell r="BI1525">
            <v>0</v>
          </cell>
          <cell r="BJ1525">
            <v>0</v>
          </cell>
          <cell r="BK1525" t="str">
            <v>COMUN</v>
          </cell>
          <cell r="BL1525">
            <v>0.15</v>
          </cell>
          <cell r="BM1525">
            <v>0</v>
          </cell>
          <cell r="BN1525">
            <v>0</v>
          </cell>
          <cell r="BO1525" t="str">
            <v>BOGOTA</v>
          </cell>
          <cell r="BP1525">
            <v>9.6600000000000002E-3</v>
          </cell>
          <cell r="BQ1525">
            <v>0</v>
          </cell>
          <cell r="BR1525">
            <v>0</v>
          </cell>
          <cell r="BS1525">
            <v>0</v>
          </cell>
          <cell r="BT1525">
            <v>0</v>
          </cell>
          <cell r="BU1525">
            <v>0</v>
          </cell>
          <cell r="BV1525">
            <v>0</v>
          </cell>
          <cell r="BW1525">
            <v>1963840</v>
          </cell>
          <cell r="BX1525">
            <v>0</v>
          </cell>
          <cell r="BY1525">
            <v>1178304</v>
          </cell>
          <cell r="BZ1525">
            <v>0</v>
          </cell>
          <cell r="CA1525">
            <v>474267</v>
          </cell>
          <cell r="CB1525">
            <v>0</v>
          </cell>
          <cell r="CC1525">
            <v>0</v>
          </cell>
          <cell r="CD1525">
            <v>0</v>
          </cell>
          <cell r="CE1525">
            <v>0</v>
          </cell>
          <cell r="CF1525">
            <v>53334949</v>
          </cell>
          <cell r="CG1525">
            <v>41575</v>
          </cell>
          <cell r="CH1525">
            <v>1065</v>
          </cell>
          <cell r="CI1525">
            <v>739513</v>
          </cell>
          <cell r="CJ1525" t="str">
            <v>Martha Cecilia López Cortez</v>
          </cell>
          <cell r="CK1525" t="str">
            <v>GT GESTION DOCUMENTAL</v>
          </cell>
          <cell r="CL1525" t="str">
            <v>GASTOS GENERALES</v>
          </cell>
          <cell r="CM1525">
            <v>0</v>
          </cell>
          <cell r="CN1525">
            <v>0</v>
          </cell>
          <cell r="CO1525" t="str">
            <v>N/A</v>
          </cell>
          <cell r="CP1525">
            <v>0</v>
          </cell>
          <cell r="CQ1525" t="str">
            <v>2013-6200164753</v>
          </cell>
          <cell r="CR1525">
            <v>0</v>
          </cell>
          <cell r="CS1525">
            <v>0</v>
          </cell>
          <cell r="CT1525">
            <v>0</v>
          </cell>
          <cell r="CU1525">
            <v>0</v>
          </cell>
          <cell r="CV1525">
            <v>0</v>
          </cell>
          <cell r="CW1525">
            <v>0</v>
          </cell>
          <cell r="CX1525">
            <v>0</v>
          </cell>
          <cell r="CY1525">
            <v>0</v>
          </cell>
          <cell r="CZ1525">
            <v>0</v>
          </cell>
          <cell r="DA1525">
            <v>0</v>
          </cell>
          <cell r="DB1525">
            <v>0</v>
          </cell>
          <cell r="DC1525">
            <v>0</v>
          </cell>
          <cell r="DD1525">
            <v>0</v>
          </cell>
          <cell r="DE1525">
            <v>0</v>
          </cell>
          <cell r="DF1525">
            <v>0</v>
          </cell>
          <cell r="DG1525">
            <v>0</v>
          </cell>
          <cell r="DH1525">
            <v>0</v>
          </cell>
          <cell r="DI1525">
            <v>0</v>
          </cell>
          <cell r="DJ1525">
            <v>0</v>
          </cell>
          <cell r="DK1525">
            <v>0</v>
          </cell>
          <cell r="DL1525">
            <v>0</v>
          </cell>
          <cell r="DM1525">
            <v>0</v>
          </cell>
          <cell r="DN1525">
            <v>0</v>
          </cell>
          <cell r="DO1525">
            <v>0</v>
          </cell>
          <cell r="DP1525">
            <v>0</v>
          </cell>
          <cell r="DQ1525">
            <v>0</v>
          </cell>
          <cell r="DR1525">
            <v>0</v>
          </cell>
          <cell r="DS1525">
            <v>0</v>
          </cell>
          <cell r="DT1525">
            <v>0</v>
          </cell>
          <cell r="DU1525">
            <v>0</v>
          </cell>
          <cell r="DV1525">
            <v>0</v>
          </cell>
          <cell r="DW1525">
            <v>0</v>
          </cell>
          <cell r="DX1525">
            <v>0</v>
          </cell>
          <cell r="DY1525">
            <v>0</v>
          </cell>
          <cell r="DZ1525">
            <v>0</v>
          </cell>
          <cell r="EA1525">
            <v>0</v>
          </cell>
          <cell r="EB1525">
            <v>0</v>
          </cell>
          <cell r="EC1525">
            <v>0</v>
          </cell>
          <cell r="ED1525">
            <v>0</v>
          </cell>
          <cell r="EE1525">
            <v>0</v>
          </cell>
          <cell r="EF1525">
            <v>0</v>
          </cell>
          <cell r="EG1525">
            <v>0</v>
          </cell>
          <cell r="EH1525">
            <v>0</v>
          </cell>
          <cell r="EI1525">
            <v>0</v>
          </cell>
          <cell r="EJ1525">
            <v>0</v>
          </cell>
        </row>
        <row r="1526">
          <cell r="B1526">
            <v>1692</v>
          </cell>
          <cell r="C1526">
            <v>41577</v>
          </cell>
          <cell r="D1526">
            <v>1069</v>
          </cell>
          <cell r="E1526" t="str">
            <v>Martha L</v>
          </cell>
          <cell r="F1526">
            <v>41577</v>
          </cell>
          <cell r="G1526" t="str">
            <v>DPS</v>
          </cell>
          <cell r="H1526" t="str">
            <v>104/13</v>
          </cell>
          <cell r="I1526">
            <v>2013</v>
          </cell>
          <cell r="J1526" t="str">
            <v>TZ IKIN AAJ SAS</v>
          </cell>
          <cell r="K1526" t="str">
            <v>806.004.911-7</v>
          </cell>
          <cell r="L1526" t="str">
            <v>CHIA</v>
          </cell>
          <cell r="M1526" t="str">
            <v>CRA 1A 11-130</v>
          </cell>
          <cell r="N1526" t="str">
            <v>885 72 15</v>
          </cell>
          <cell r="O1526" t="str">
            <v>CONTRATAR UN OPERADOR QUE EJECUTE LOS COMPONENTES DE MOTIVACION, DIFUSION ASISTENCIA TECNICA Y ACOMPAÑAMIENTO, E INSUMOS DE LA LINEA RESA CON ENFOQUE DIFERENCIAL ETNICO, ATENDIENDO AL MENOS  A 28 UNIS UBICADAS EN LAS ZONAS RURALES Y URBANAS DEL TERRITORIO</v>
          </cell>
          <cell r="P1526">
            <v>893200000</v>
          </cell>
          <cell r="Q1526">
            <v>0</v>
          </cell>
          <cell r="R1526">
            <v>893200000</v>
          </cell>
          <cell r="S1526">
            <v>706213</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t="str">
            <v>JORGE HERNAN ZULUAGA PEREZ</v>
          </cell>
          <cell r="AJ1526" t="str">
            <v>CUATRO PAGOS ASI: a.Un primer pago correspondiente al  valor del costo 100% de la nomina de las UNIS asignadas. b. dos pagos adicionales en donde el valor de cada pago resulata de la cuantificacione de las actividades ejecutadas. C, un ultimo pago adicion</v>
          </cell>
          <cell r="AK1526" t="str">
            <v xml:space="preserve"> FRA 107</v>
          </cell>
          <cell r="AL1526" t="str">
            <v>320001023731 DE 2013/06/05</v>
          </cell>
          <cell r="AM1526" t="str">
            <v>SOLICITUD PRIMER PAGO CORRESPONDIENTE AL 100% DEL COSTO DEL EQUIPO DE TRABAJO DE LAS UMIS ASIGNADAS POR EL DPS (26)</v>
          </cell>
          <cell r="AN1526">
            <v>155609081</v>
          </cell>
          <cell r="AO1526">
            <v>0</v>
          </cell>
          <cell r="AP1526">
            <v>0</v>
          </cell>
          <cell r="AQ1526">
            <v>0</v>
          </cell>
          <cell r="AR1526">
            <v>0</v>
          </cell>
          <cell r="AS1526">
            <v>0</v>
          </cell>
          <cell r="AT1526">
            <v>0</v>
          </cell>
          <cell r="AU1526">
            <v>0</v>
          </cell>
          <cell r="AV1526">
            <v>0</v>
          </cell>
          <cell r="AW1526">
            <v>0</v>
          </cell>
          <cell r="AX1526">
            <v>0</v>
          </cell>
          <cell r="AY1526">
            <v>0</v>
          </cell>
          <cell r="AZ1526">
            <v>155609081</v>
          </cell>
          <cell r="BA1526" t="str">
            <v>NO</v>
          </cell>
          <cell r="BB1526" t="str">
            <v>NO</v>
          </cell>
          <cell r="BC1526" t="str">
            <v>NO</v>
          </cell>
          <cell r="BD1526" t="str">
            <v>NO</v>
          </cell>
          <cell r="BE1526" t="str">
            <v>COMUN Art 476 ET exentos</v>
          </cell>
          <cell r="BF1526" t="str">
            <v>NO</v>
          </cell>
          <cell r="BG1526" t="str">
            <v>SERVICIOS (Asistencia agricola)</v>
          </cell>
          <cell r="BH1526">
            <v>0.04</v>
          </cell>
          <cell r="BI1526">
            <v>0</v>
          </cell>
          <cell r="BJ1526">
            <v>0</v>
          </cell>
          <cell r="BK1526" t="str">
            <v>COMUN Art 476 ET exentos</v>
          </cell>
          <cell r="BL1526">
            <v>0</v>
          </cell>
          <cell r="BM1526">
            <v>0</v>
          </cell>
          <cell r="BN1526">
            <v>0</v>
          </cell>
          <cell r="BO1526" t="str">
            <v>BOGOTA</v>
          </cell>
          <cell r="BP1526">
            <v>9.6600000000000002E-3</v>
          </cell>
          <cell r="BQ1526">
            <v>0</v>
          </cell>
          <cell r="BR1526">
            <v>0</v>
          </cell>
          <cell r="BS1526">
            <v>0</v>
          </cell>
          <cell r="BT1526">
            <v>0</v>
          </cell>
          <cell r="BU1526">
            <v>0</v>
          </cell>
          <cell r="BV1526">
            <v>0</v>
          </cell>
          <cell r="BW1526">
            <v>6224363</v>
          </cell>
          <cell r="BX1526">
            <v>0</v>
          </cell>
          <cell r="BY1526">
            <v>0</v>
          </cell>
          <cell r="BZ1526">
            <v>0</v>
          </cell>
          <cell r="CA1526">
            <v>1503184</v>
          </cell>
          <cell r="CB1526">
            <v>0</v>
          </cell>
          <cell r="CC1526">
            <v>0</v>
          </cell>
          <cell r="CD1526">
            <v>0</v>
          </cell>
          <cell r="CE1526">
            <v>0</v>
          </cell>
          <cell r="CF1526">
            <v>147881534</v>
          </cell>
          <cell r="CG1526">
            <v>41577</v>
          </cell>
          <cell r="CH1526">
            <v>1069</v>
          </cell>
          <cell r="CI1526">
            <v>706213</v>
          </cell>
          <cell r="CJ1526" t="str">
            <v>Martha Cecilia López Cortez</v>
          </cell>
          <cell r="CK1526" t="str">
            <v>IMPLANTACION DE UN PROGRAMA RED  DE SEGURIDAD</v>
          </cell>
          <cell r="CL1526" t="str">
            <v>ORDINARIA</v>
          </cell>
          <cell r="CM1526">
            <v>0</v>
          </cell>
          <cell r="CN1526">
            <v>0</v>
          </cell>
          <cell r="CO1526" t="str">
            <v>N/A</v>
          </cell>
          <cell r="CP1526">
            <v>0</v>
          </cell>
          <cell r="CQ1526" t="str">
            <v>2013-5100166883</v>
          </cell>
          <cell r="CR1526">
            <v>0</v>
          </cell>
          <cell r="CS1526">
            <v>0</v>
          </cell>
          <cell r="CT1526">
            <v>0</v>
          </cell>
          <cell r="CU1526">
            <v>0</v>
          </cell>
          <cell r="CV1526">
            <v>0</v>
          </cell>
          <cell r="CW1526">
            <v>0</v>
          </cell>
          <cell r="CX1526">
            <v>0</v>
          </cell>
          <cell r="CY1526">
            <v>0</v>
          </cell>
          <cell r="CZ1526">
            <v>0</v>
          </cell>
          <cell r="DA1526">
            <v>0</v>
          </cell>
          <cell r="DB1526">
            <v>0</v>
          </cell>
          <cell r="DC1526">
            <v>0</v>
          </cell>
          <cell r="DD1526">
            <v>0</v>
          </cell>
          <cell r="DE1526">
            <v>0</v>
          </cell>
          <cell r="DF1526">
            <v>0</v>
          </cell>
          <cell r="DG1526">
            <v>0</v>
          </cell>
          <cell r="DH1526">
            <v>0</v>
          </cell>
          <cell r="DI1526">
            <v>0</v>
          </cell>
          <cell r="DJ1526">
            <v>0</v>
          </cell>
          <cell r="DK1526">
            <v>0</v>
          </cell>
          <cell r="DL1526">
            <v>0</v>
          </cell>
          <cell r="DM1526">
            <v>0</v>
          </cell>
          <cell r="DN1526">
            <v>0</v>
          </cell>
          <cell r="DO1526">
            <v>0</v>
          </cell>
          <cell r="DP1526">
            <v>0</v>
          </cell>
          <cell r="DQ1526">
            <v>0</v>
          </cell>
          <cell r="DR1526">
            <v>0</v>
          </cell>
          <cell r="DS1526">
            <v>0</v>
          </cell>
          <cell r="DT1526">
            <v>0</v>
          </cell>
          <cell r="DU1526">
            <v>0</v>
          </cell>
          <cell r="DV1526">
            <v>0</v>
          </cell>
          <cell r="DW1526">
            <v>0</v>
          </cell>
          <cell r="DX1526">
            <v>0</v>
          </cell>
          <cell r="DY1526">
            <v>0</v>
          </cell>
          <cell r="DZ1526">
            <v>0</v>
          </cell>
          <cell r="EA1526">
            <v>0</v>
          </cell>
          <cell r="EB1526">
            <v>0</v>
          </cell>
          <cell r="EC1526">
            <v>0</v>
          </cell>
          <cell r="ED1526">
            <v>0</v>
          </cell>
          <cell r="EE1526">
            <v>0</v>
          </cell>
          <cell r="EF1526">
            <v>0</v>
          </cell>
          <cell r="EG1526">
            <v>0</v>
          </cell>
          <cell r="EH1526">
            <v>0</v>
          </cell>
          <cell r="EI1526">
            <v>0</v>
          </cell>
          <cell r="EJ1526">
            <v>0</v>
          </cell>
        </row>
        <row r="1527">
          <cell r="B1527">
            <v>1695</v>
          </cell>
          <cell r="C1527">
            <v>41577</v>
          </cell>
          <cell r="D1527">
            <v>1073</v>
          </cell>
          <cell r="E1527" t="str">
            <v>Martha L</v>
          </cell>
          <cell r="F1527">
            <v>41577</v>
          </cell>
          <cell r="G1527" t="str">
            <v>DPS</v>
          </cell>
          <cell r="H1527" t="str">
            <v>62/2012  OTROSI 5</v>
          </cell>
          <cell r="I1527">
            <v>2013</v>
          </cell>
          <cell r="J1527" t="str">
            <v>BANCO AGRARIO DE COLOMBIA S.A.</v>
          </cell>
          <cell r="K1527" t="str">
            <v>800.037.800-8</v>
          </cell>
          <cell r="L1527" t="str">
            <v>BOGOTÁ</v>
          </cell>
          <cell r="M1527">
            <v>0</v>
          </cell>
          <cell r="N1527">
            <v>0</v>
          </cell>
          <cell r="O1527" t="str">
            <v>PRESTAR EL SERVICIO FINANCIERO DE ENTREGA DE LAS TRASFERENCIAS MONETARIAS A LOS BENEFICIARIOS DEL SECTOR DE LA INCLUSION SOCIAL. GRUPO 1</v>
          </cell>
          <cell r="P1527">
            <v>65284150400</v>
          </cell>
          <cell r="Q1527">
            <v>0</v>
          </cell>
          <cell r="R1527">
            <v>65284150400</v>
          </cell>
          <cell r="S1527">
            <v>297913</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t="str">
            <v>JOSE DOMINGO BERNAL RODRIGUEZ</v>
          </cell>
          <cell r="AJ1527" t="str">
            <v xml:space="preserve">CONTRATO   </v>
          </cell>
          <cell r="AK1527" t="str">
            <v>CUENTA DE COBRO 2013-062-FT 03 G1</v>
          </cell>
          <cell r="AL1527" t="str">
            <v>NO APLICA</v>
          </cell>
          <cell r="AM1527" t="str">
            <v>PAGO COMISIONES PRESTACION DE SERVICO DE PAGO DE GIROS POR VENTANILLA CORRESPNDIENTE AL CICLO TRES PROGRAMA FAMILIAS EN SU TIERRA</v>
          </cell>
          <cell r="AN1527">
            <v>29950</v>
          </cell>
          <cell r="AO1527">
            <v>0</v>
          </cell>
          <cell r="AP1527">
            <v>0</v>
          </cell>
          <cell r="AQ1527">
            <v>0</v>
          </cell>
          <cell r="AR1527">
            <v>0</v>
          </cell>
          <cell r="AS1527">
            <v>0</v>
          </cell>
          <cell r="AT1527">
            <v>0</v>
          </cell>
          <cell r="AU1527">
            <v>0</v>
          </cell>
          <cell r="AV1527">
            <v>0.16</v>
          </cell>
          <cell r="AW1527">
            <v>0</v>
          </cell>
          <cell r="AX1527">
            <v>4792</v>
          </cell>
          <cell r="AY1527">
            <v>0</v>
          </cell>
          <cell r="AZ1527">
            <v>34742</v>
          </cell>
          <cell r="BA1527" t="str">
            <v>SI</v>
          </cell>
          <cell r="BB1527" t="str">
            <v>SI</v>
          </cell>
          <cell r="BC1527" t="str">
            <v>NO</v>
          </cell>
          <cell r="BD1527" t="str">
            <v>NO</v>
          </cell>
          <cell r="BE1527" t="str">
            <v>COMÚN</v>
          </cell>
          <cell r="BF1527" t="str">
            <v>NO</v>
          </cell>
          <cell r="BG1527" t="str">
            <v>AUTORETENEDOR</v>
          </cell>
          <cell r="BH1527">
            <v>0</v>
          </cell>
          <cell r="BI1527">
            <v>0</v>
          </cell>
          <cell r="BJ1527">
            <v>0</v>
          </cell>
          <cell r="BK1527" t="str">
            <v>GRAN CONTRIBUYENTE</v>
          </cell>
          <cell r="BL1527">
            <v>0</v>
          </cell>
          <cell r="BM1527">
            <v>0</v>
          </cell>
          <cell r="BN1527">
            <v>0</v>
          </cell>
          <cell r="BO1527" t="str">
            <v>ENTIDAD DEL ESTADO</v>
          </cell>
          <cell r="BP1527">
            <v>0</v>
          </cell>
          <cell r="BQ1527">
            <v>0</v>
          </cell>
          <cell r="BR1527">
            <v>0</v>
          </cell>
          <cell r="BS1527">
            <v>0</v>
          </cell>
          <cell r="BT1527">
            <v>0</v>
          </cell>
          <cell r="BU1527" t="str">
            <v>ENTIDAD DEL ESTADO</v>
          </cell>
          <cell r="BV1527">
            <v>0</v>
          </cell>
          <cell r="BW1527">
            <v>0</v>
          </cell>
          <cell r="BX1527">
            <v>0</v>
          </cell>
          <cell r="BY1527">
            <v>0</v>
          </cell>
          <cell r="BZ1527">
            <v>0</v>
          </cell>
          <cell r="CA1527">
            <v>0</v>
          </cell>
          <cell r="CB1527">
            <v>0</v>
          </cell>
          <cell r="CC1527">
            <v>0</v>
          </cell>
          <cell r="CD1527">
            <v>0</v>
          </cell>
          <cell r="CE1527">
            <v>0</v>
          </cell>
          <cell r="CF1527">
            <v>34742</v>
          </cell>
          <cell r="CG1527">
            <v>41577</v>
          </cell>
          <cell r="CH1527">
            <v>1073</v>
          </cell>
          <cell r="CI1527">
            <v>297913</v>
          </cell>
          <cell r="CJ1527" t="str">
            <v>Martha Cecilia López Cortez</v>
          </cell>
          <cell r="CK1527" t="str">
            <v>PROGRAMA GENERACIÓN DE INGRESOS Y EMPLEABILIDAD</v>
          </cell>
          <cell r="CL1527" t="str">
            <v>ORDINARIA</v>
          </cell>
          <cell r="CM1527" t="str">
            <v>SIN EXPEDIENTE</v>
          </cell>
          <cell r="CN1527">
            <v>0</v>
          </cell>
          <cell r="CO1527" t="str">
            <v>NO APLICA</v>
          </cell>
          <cell r="CP1527">
            <v>0</v>
          </cell>
          <cell r="CQ1527" t="str">
            <v>2013-5040163123</v>
          </cell>
          <cell r="CR1527">
            <v>0</v>
          </cell>
          <cell r="CS1527">
            <v>0</v>
          </cell>
          <cell r="CT1527">
            <v>0</v>
          </cell>
          <cell r="CU1527">
            <v>0</v>
          </cell>
          <cell r="CV1527">
            <v>0</v>
          </cell>
          <cell r="CW1527">
            <v>0</v>
          </cell>
          <cell r="CX1527">
            <v>0</v>
          </cell>
          <cell r="CY1527">
            <v>0</v>
          </cell>
          <cell r="CZ1527">
            <v>0</v>
          </cell>
          <cell r="DA1527">
            <v>0</v>
          </cell>
          <cell r="DB1527">
            <v>0</v>
          </cell>
          <cell r="DC1527">
            <v>0</v>
          </cell>
          <cell r="DD1527">
            <v>0</v>
          </cell>
          <cell r="DE1527">
            <v>0</v>
          </cell>
          <cell r="DF1527">
            <v>0</v>
          </cell>
          <cell r="DG1527">
            <v>0</v>
          </cell>
          <cell r="DH1527">
            <v>0</v>
          </cell>
          <cell r="DI1527">
            <v>0</v>
          </cell>
          <cell r="DJ1527">
            <v>0</v>
          </cell>
          <cell r="DK1527">
            <v>0</v>
          </cell>
          <cell r="DL1527">
            <v>0</v>
          </cell>
          <cell r="DM1527">
            <v>0</v>
          </cell>
          <cell r="DN1527">
            <v>0</v>
          </cell>
          <cell r="DO1527">
            <v>0</v>
          </cell>
          <cell r="DP1527">
            <v>0</v>
          </cell>
          <cell r="DQ1527">
            <v>0</v>
          </cell>
          <cell r="DR1527">
            <v>0</v>
          </cell>
          <cell r="DS1527">
            <v>0</v>
          </cell>
          <cell r="DT1527">
            <v>0</v>
          </cell>
          <cell r="DU1527">
            <v>0</v>
          </cell>
          <cell r="DV1527">
            <v>0</v>
          </cell>
          <cell r="DW1527">
            <v>0</v>
          </cell>
          <cell r="DX1527">
            <v>0</v>
          </cell>
          <cell r="DY1527">
            <v>0</v>
          </cell>
          <cell r="DZ1527">
            <v>0</v>
          </cell>
          <cell r="EA1527">
            <v>0</v>
          </cell>
          <cell r="EB1527">
            <v>0</v>
          </cell>
          <cell r="EC1527">
            <v>0</v>
          </cell>
          <cell r="ED1527">
            <v>0</v>
          </cell>
          <cell r="EE1527">
            <v>0</v>
          </cell>
          <cell r="EF1527">
            <v>0</v>
          </cell>
          <cell r="EG1527">
            <v>0</v>
          </cell>
          <cell r="EH1527">
            <v>0</v>
          </cell>
          <cell r="EI1527">
            <v>0</v>
          </cell>
          <cell r="EJ1527">
            <v>0</v>
          </cell>
        </row>
        <row r="1528">
          <cell r="B1528">
            <v>1696</v>
          </cell>
          <cell r="C1528">
            <v>41577</v>
          </cell>
          <cell r="D1528">
            <v>1074</v>
          </cell>
          <cell r="E1528" t="str">
            <v>Martha L</v>
          </cell>
          <cell r="F1528">
            <v>41577</v>
          </cell>
          <cell r="G1528" t="str">
            <v>DPS</v>
          </cell>
          <cell r="H1528" t="str">
            <v>64/2012  OTROSI 2</v>
          </cell>
          <cell r="I1528">
            <v>2012</v>
          </cell>
          <cell r="J1528" t="str">
            <v>BANCO AGRARIO DE COLOMBIA S.A.</v>
          </cell>
          <cell r="K1528" t="str">
            <v>800.037.800-8</v>
          </cell>
          <cell r="L1528" t="str">
            <v>BOGOTÁ</v>
          </cell>
          <cell r="M1528">
            <v>0</v>
          </cell>
          <cell r="N1528">
            <v>0</v>
          </cell>
          <cell r="O1528" t="str">
            <v>PRESTAR EL SERVICIO FINANCIERO DE ENTREGA DE LAS TRASFERENCIAS MONETARIAS A LOS BENEFICIARIOS DEL SECTOR DE LA INCLUSION SOCIAL. GRUPO 3</v>
          </cell>
          <cell r="P1528">
            <v>65284150400</v>
          </cell>
          <cell r="Q1528">
            <v>0</v>
          </cell>
          <cell r="R1528">
            <v>65284150400</v>
          </cell>
          <cell r="S1528">
            <v>1126312</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t="str">
            <v>JOSE DOMINGO BERNAL RODRIGUEZ</v>
          </cell>
          <cell r="AJ1528" t="str">
            <v xml:space="preserve">CONTRATO   </v>
          </cell>
          <cell r="AK1528" t="str">
            <v>2013-064-FT-03-G1.</v>
          </cell>
          <cell r="AL1528" t="str">
            <v>NO APLICA</v>
          </cell>
          <cell r="AM1528" t="str">
            <v>PAGO COMISIONES PRESTACION DEL SERVICIO DE PAGO DE GIROS POR VENTANILLA CORRESPONDIENTE AL CICLO 3 FAMILIAS EN SU TIERRA</v>
          </cell>
          <cell r="AN1528">
            <v>59900</v>
          </cell>
          <cell r="AO1528">
            <v>0</v>
          </cell>
          <cell r="AP1528">
            <v>0</v>
          </cell>
          <cell r="AQ1528">
            <v>0</v>
          </cell>
          <cell r="AR1528">
            <v>0</v>
          </cell>
          <cell r="AS1528">
            <v>0</v>
          </cell>
          <cell r="AT1528">
            <v>0</v>
          </cell>
          <cell r="AU1528">
            <v>0</v>
          </cell>
          <cell r="AV1528">
            <v>0.16</v>
          </cell>
          <cell r="AW1528">
            <v>0</v>
          </cell>
          <cell r="AX1528">
            <v>9584</v>
          </cell>
          <cell r="AY1528">
            <v>0</v>
          </cell>
          <cell r="AZ1528">
            <v>69484</v>
          </cell>
          <cell r="BA1528" t="str">
            <v>SI</v>
          </cell>
          <cell r="BB1528" t="str">
            <v>SI</v>
          </cell>
          <cell r="BC1528" t="str">
            <v>NO</v>
          </cell>
          <cell r="BD1528" t="str">
            <v>NO</v>
          </cell>
          <cell r="BE1528" t="str">
            <v>COMÚN</v>
          </cell>
          <cell r="BF1528" t="str">
            <v>NO</v>
          </cell>
          <cell r="BG1528" t="str">
            <v>AUTORETENEDOR</v>
          </cell>
          <cell r="BH1528">
            <v>0</v>
          </cell>
          <cell r="BI1528">
            <v>0</v>
          </cell>
          <cell r="BJ1528">
            <v>0</v>
          </cell>
          <cell r="BK1528" t="str">
            <v>GRAN CONTRIBUYENTE</v>
          </cell>
          <cell r="BL1528">
            <v>0</v>
          </cell>
          <cell r="BM1528">
            <v>0</v>
          </cell>
          <cell r="BN1528">
            <v>0</v>
          </cell>
          <cell r="BO1528" t="str">
            <v>ENTIDAD DEL ESTADO</v>
          </cell>
          <cell r="BP1528">
            <v>0</v>
          </cell>
          <cell r="BQ1528">
            <v>0</v>
          </cell>
          <cell r="BR1528">
            <v>0</v>
          </cell>
          <cell r="BS1528">
            <v>0</v>
          </cell>
          <cell r="BT1528">
            <v>0</v>
          </cell>
          <cell r="BU1528" t="str">
            <v>ENTIDAD DEL ESTADO</v>
          </cell>
          <cell r="BV1528">
            <v>0</v>
          </cell>
          <cell r="BW1528">
            <v>0</v>
          </cell>
          <cell r="BX1528">
            <v>0</v>
          </cell>
          <cell r="BY1528">
            <v>0</v>
          </cell>
          <cell r="BZ1528">
            <v>0</v>
          </cell>
          <cell r="CA1528">
            <v>0</v>
          </cell>
          <cell r="CB1528">
            <v>0</v>
          </cell>
          <cell r="CC1528">
            <v>0</v>
          </cell>
          <cell r="CD1528">
            <v>0</v>
          </cell>
          <cell r="CE1528">
            <v>0</v>
          </cell>
          <cell r="CF1528">
            <v>69484</v>
          </cell>
          <cell r="CG1528">
            <v>41577</v>
          </cell>
          <cell r="CH1528">
            <v>1074</v>
          </cell>
          <cell r="CI1528">
            <v>1126312</v>
          </cell>
          <cell r="CJ1528" t="str">
            <v>Martha Cecilia López Cortez</v>
          </cell>
          <cell r="CK1528" t="str">
            <v>PROGRAMA GENERACIÓN DE INGRESOS Y EMPLEABILIDAD</v>
          </cell>
          <cell r="CL1528" t="str">
            <v>ORDINARIA</v>
          </cell>
          <cell r="CM1528" t="str">
            <v>SIN EXPEDIENTE</v>
          </cell>
          <cell r="CN1528" t="str">
            <v>RESERVA</v>
          </cell>
          <cell r="CO1528" t="str">
            <v>NO APLICA</v>
          </cell>
          <cell r="CP1528">
            <v>0</v>
          </cell>
          <cell r="CQ1528" t="str">
            <v>2013-5040163103</v>
          </cell>
          <cell r="CR1528">
            <v>0</v>
          </cell>
          <cell r="CS1528">
            <v>0</v>
          </cell>
          <cell r="CT1528">
            <v>0</v>
          </cell>
          <cell r="CU1528">
            <v>0</v>
          </cell>
          <cell r="CV1528">
            <v>0</v>
          </cell>
          <cell r="CW1528">
            <v>0</v>
          </cell>
          <cell r="CX1528">
            <v>0</v>
          </cell>
          <cell r="CY1528">
            <v>0</v>
          </cell>
          <cell r="CZ1528">
            <v>0</v>
          </cell>
          <cell r="DA1528">
            <v>0</v>
          </cell>
          <cell r="DB1528">
            <v>0</v>
          </cell>
          <cell r="DC1528">
            <v>0</v>
          </cell>
          <cell r="DD1528">
            <v>0</v>
          </cell>
          <cell r="DE1528">
            <v>0</v>
          </cell>
          <cell r="DF1528">
            <v>0</v>
          </cell>
          <cell r="DG1528">
            <v>0</v>
          </cell>
          <cell r="DH1528">
            <v>0</v>
          </cell>
          <cell r="DI1528">
            <v>0</v>
          </cell>
          <cell r="DJ1528">
            <v>0</v>
          </cell>
          <cell r="DK1528">
            <v>0</v>
          </cell>
          <cell r="DL1528">
            <v>0</v>
          </cell>
          <cell r="DM1528">
            <v>0</v>
          </cell>
          <cell r="DN1528">
            <v>0</v>
          </cell>
          <cell r="DO1528">
            <v>0</v>
          </cell>
          <cell r="DP1528">
            <v>0</v>
          </cell>
          <cell r="DQ1528">
            <v>0</v>
          </cell>
          <cell r="DR1528">
            <v>0</v>
          </cell>
          <cell r="DS1528">
            <v>0</v>
          </cell>
          <cell r="DT1528">
            <v>0</v>
          </cell>
          <cell r="DU1528">
            <v>0</v>
          </cell>
          <cell r="DV1528">
            <v>0</v>
          </cell>
          <cell r="DW1528">
            <v>0</v>
          </cell>
          <cell r="DX1528">
            <v>0</v>
          </cell>
          <cell r="DY1528">
            <v>0</v>
          </cell>
          <cell r="DZ1528">
            <v>0</v>
          </cell>
          <cell r="EA1528">
            <v>0</v>
          </cell>
          <cell r="EB1528">
            <v>0</v>
          </cell>
          <cell r="EC1528">
            <v>0</v>
          </cell>
          <cell r="ED1528">
            <v>0</v>
          </cell>
          <cell r="EE1528">
            <v>0</v>
          </cell>
          <cell r="EF1528">
            <v>0</v>
          </cell>
          <cell r="EG1528">
            <v>0</v>
          </cell>
          <cell r="EH1528">
            <v>0</v>
          </cell>
          <cell r="EI1528">
            <v>0</v>
          </cell>
          <cell r="EJ1528">
            <v>0</v>
          </cell>
        </row>
        <row r="1529">
          <cell r="B1529">
            <v>1701</v>
          </cell>
          <cell r="C1529">
            <v>41577</v>
          </cell>
          <cell r="D1529" t="str">
            <v>147/148/149/150</v>
          </cell>
          <cell r="E1529" t="str">
            <v>Martha L</v>
          </cell>
          <cell r="F1529">
            <v>41577</v>
          </cell>
          <cell r="G1529" t="str">
            <v>DPS</v>
          </cell>
          <cell r="H1529" t="str">
            <v>63/2012 OTROSI 4</v>
          </cell>
          <cell r="I1529">
            <v>2012</v>
          </cell>
          <cell r="J1529" t="str">
            <v>BANCO DAVIVIENDA S.A.</v>
          </cell>
          <cell r="K1529" t="str">
            <v>860.034.313-7</v>
          </cell>
          <cell r="L1529" t="str">
            <v>BOGOTÁ</v>
          </cell>
          <cell r="M1529">
            <v>0</v>
          </cell>
          <cell r="N1529">
            <v>0</v>
          </cell>
          <cell r="O1529" t="str">
            <v>EL BANCO SE OBLIGA A PRESTAR EL SERVICIO FINANCIERO DE ENTREGA DE LAS TRANSFERENCIAS MONETARIAS A LOS BENEFICIARIOS DEL SECTOR DE LA INCLUSION SOCIAL, PARA EL GRUPO 2 DE ACUERDO CON EL ANEXO 6 Y 8 DE LA CONVOCATORIA 07 DE 2012.</v>
          </cell>
          <cell r="P1529">
            <v>65284150400</v>
          </cell>
          <cell r="Q1529">
            <v>0</v>
          </cell>
          <cell r="R1529">
            <v>65284150400</v>
          </cell>
          <cell r="S1529" t="str">
            <v>46912-3</v>
          </cell>
          <cell r="T1529">
            <v>0</v>
          </cell>
          <cell r="U1529">
            <v>0</v>
          </cell>
          <cell r="V1529">
            <v>0</v>
          </cell>
          <cell r="W1529">
            <v>1278068118</v>
          </cell>
          <cell r="X1529">
            <v>0</v>
          </cell>
          <cell r="Y1529">
            <v>1278068118</v>
          </cell>
          <cell r="Z1529">
            <v>0</v>
          </cell>
          <cell r="AA1529">
            <v>0</v>
          </cell>
          <cell r="AB1529">
            <v>0</v>
          </cell>
          <cell r="AC1529">
            <v>0</v>
          </cell>
          <cell r="AD1529">
            <v>0</v>
          </cell>
          <cell r="AE1529">
            <v>0</v>
          </cell>
          <cell r="AF1529">
            <v>0</v>
          </cell>
          <cell r="AG1529">
            <v>0</v>
          </cell>
          <cell r="AH1529">
            <v>0</v>
          </cell>
          <cell r="AI1529" t="str">
            <v>JUAN CAMILO MORENO ALVAREZ Y ANA MILENA NEGRETE CONTRERAS</v>
          </cell>
          <cell r="AJ1529" t="str">
            <v>CUENTAS DE COBRO VARIAS</v>
          </cell>
          <cell r="AK1529" t="str">
            <v>13-368 13-267 13-265  13/367</v>
          </cell>
          <cell r="AL1529" t="str">
            <v>N/A</v>
          </cell>
          <cell r="AM1529" t="str">
            <v xml:space="preserve">COMISION POR SERVICIO DE PAGO DE LAS TRASFERENCIAS MONETARIAS a 3551 PARTICIPANTES. 387 PROGRAMA ICE TU. 148 VINCULACION Y ENROLAMIENTO BENEFICIARIOS ICE TU. 3,992PARTICIPANTES POBLACION DESPLAZADA </v>
          </cell>
          <cell r="AN1529">
            <v>48004910</v>
          </cell>
          <cell r="AO1529">
            <v>0</v>
          </cell>
          <cell r="AP1529">
            <v>0</v>
          </cell>
          <cell r="AQ1529">
            <v>0</v>
          </cell>
          <cell r="AR1529">
            <v>0</v>
          </cell>
          <cell r="AS1529">
            <v>0</v>
          </cell>
          <cell r="AT1529">
            <v>0</v>
          </cell>
          <cell r="AU1529">
            <v>0</v>
          </cell>
          <cell r="AV1529">
            <v>0.16</v>
          </cell>
          <cell r="AW1529">
            <v>0</v>
          </cell>
          <cell r="AX1529">
            <v>7680786</v>
          </cell>
          <cell r="AY1529">
            <v>0</v>
          </cell>
          <cell r="AZ1529">
            <v>55685696</v>
          </cell>
          <cell r="BA1529" t="str">
            <v>SI</v>
          </cell>
          <cell r="BB1529" t="str">
            <v>NO</v>
          </cell>
          <cell r="BC1529" t="str">
            <v>NO</v>
          </cell>
          <cell r="BD1529" t="str">
            <v>NO</v>
          </cell>
          <cell r="BE1529" t="str">
            <v>COMUN - GRAN CONTRIUBUYENTE</v>
          </cell>
          <cell r="BF1529" t="str">
            <v>NO</v>
          </cell>
          <cell r="BG1529" t="str">
            <v>AUTORRETENEDOR</v>
          </cell>
          <cell r="BH1529">
            <v>0</v>
          </cell>
          <cell r="BI1529">
            <v>0</v>
          </cell>
          <cell r="BJ1529">
            <v>0</v>
          </cell>
          <cell r="BK1529" t="str">
            <v>GRAN CONTRIBUYENTE</v>
          </cell>
          <cell r="BL1529">
            <v>0</v>
          </cell>
          <cell r="BM1529">
            <v>0</v>
          </cell>
          <cell r="BN1529">
            <v>0</v>
          </cell>
          <cell r="BO1529" t="str">
            <v>BOGOTA</v>
          </cell>
          <cell r="BP1529">
            <v>1.1039999999999999E-2</v>
          </cell>
          <cell r="BQ1529">
            <v>0</v>
          </cell>
          <cell r="BR1529">
            <v>0</v>
          </cell>
          <cell r="BS1529">
            <v>0</v>
          </cell>
          <cell r="BT1529">
            <v>0</v>
          </cell>
          <cell r="BU1529" t="str">
            <v>AUTORRETENEDOR</v>
          </cell>
          <cell r="BV1529">
            <v>0</v>
          </cell>
          <cell r="BW1529">
            <v>0</v>
          </cell>
          <cell r="BX1529">
            <v>0</v>
          </cell>
          <cell r="BY1529">
            <v>0</v>
          </cell>
          <cell r="BZ1529">
            <v>0</v>
          </cell>
          <cell r="CA1529">
            <v>529974</v>
          </cell>
          <cell r="CB1529">
            <v>0</v>
          </cell>
          <cell r="CC1529">
            <v>0</v>
          </cell>
          <cell r="CD1529">
            <v>0</v>
          </cell>
          <cell r="CE1529">
            <v>0</v>
          </cell>
          <cell r="CF1529">
            <v>55155722</v>
          </cell>
          <cell r="CG1529">
            <v>41577</v>
          </cell>
          <cell r="CH1529" t="str">
            <v>147/148/149/150</v>
          </cell>
          <cell r="CI1529" t="str">
            <v>46912-3</v>
          </cell>
          <cell r="CJ1529" t="str">
            <v>Martha Cecilia López Cortez</v>
          </cell>
          <cell r="CK1529" t="str">
            <v>PREVENCION ATENCION A LA POBLACION DESPLAZADA</v>
          </cell>
          <cell r="CL1529" t="str">
            <v>ORDINARIA</v>
          </cell>
          <cell r="CM1529" t="str">
            <v>SIN EXPEDIENTE</v>
          </cell>
          <cell r="CN1529" t="str">
            <v>RESERVA</v>
          </cell>
          <cell r="CO1529" t="str">
            <v>NO APLICA</v>
          </cell>
          <cell r="CP1529">
            <v>0</v>
          </cell>
          <cell r="CQ1529" t="str">
            <v>2013-4030153323/2013-4030153253/2013-4030153223/2013-4030153313</v>
          </cell>
          <cell r="CR1529">
            <v>0</v>
          </cell>
          <cell r="CS1529">
            <v>0</v>
          </cell>
          <cell r="CT1529">
            <v>0</v>
          </cell>
          <cell r="CU1529">
            <v>0</v>
          </cell>
          <cell r="CV1529">
            <v>0</v>
          </cell>
          <cell r="CW1529">
            <v>0</v>
          </cell>
          <cell r="CX1529">
            <v>0</v>
          </cell>
          <cell r="CY1529">
            <v>0</v>
          </cell>
          <cell r="CZ1529">
            <v>0</v>
          </cell>
          <cell r="DA1529">
            <v>0</v>
          </cell>
          <cell r="DB1529">
            <v>0</v>
          </cell>
          <cell r="DC1529">
            <v>0</v>
          </cell>
          <cell r="DD1529">
            <v>0</v>
          </cell>
          <cell r="DE1529">
            <v>0</v>
          </cell>
          <cell r="DF1529">
            <v>0</v>
          </cell>
          <cell r="DG1529">
            <v>0</v>
          </cell>
          <cell r="DH1529">
            <v>0</v>
          </cell>
          <cell r="DI1529">
            <v>0</v>
          </cell>
          <cell r="DJ1529">
            <v>0</v>
          </cell>
          <cell r="DK1529">
            <v>0</v>
          </cell>
          <cell r="DL1529">
            <v>0</v>
          </cell>
          <cell r="DM1529">
            <v>0</v>
          </cell>
          <cell r="DN1529">
            <v>0</v>
          </cell>
          <cell r="DO1529">
            <v>0</v>
          </cell>
          <cell r="DP1529">
            <v>0</v>
          </cell>
          <cell r="DQ1529">
            <v>0</v>
          </cell>
          <cell r="DR1529">
            <v>0</v>
          </cell>
          <cell r="DS1529">
            <v>0</v>
          </cell>
          <cell r="DT1529">
            <v>0</v>
          </cell>
          <cell r="DU1529">
            <v>0</v>
          </cell>
          <cell r="DV1529">
            <v>0</v>
          </cell>
          <cell r="DW1529">
            <v>0</v>
          </cell>
          <cell r="DX1529">
            <v>0</v>
          </cell>
          <cell r="DY1529">
            <v>0</v>
          </cell>
          <cell r="DZ1529">
            <v>0</v>
          </cell>
          <cell r="EA1529">
            <v>0</v>
          </cell>
          <cell r="EB1529">
            <v>0</v>
          </cell>
          <cell r="EC1529">
            <v>0</v>
          </cell>
          <cell r="ED1529">
            <v>0</v>
          </cell>
          <cell r="EE1529">
            <v>0</v>
          </cell>
          <cell r="EF1529">
            <v>0</v>
          </cell>
          <cell r="EG1529">
            <v>0</v>
          </cell>
          <cell r="EH1529">
            <v>0</v>
          </cell>
          <cell r="EI1529">
            <v>0</v>
          </cell>
          <cell r="EJ1529">
            <v>0</v>
          </cell>
        </row>
        <row r="1530">
          <cell r="B1530">
            <v>1704</v>
          </cell>
          <cell r="C1530">
            <v>41578</v>
          </cell>
          <cell r="D1530" t="str">
            <v xml:space="preserve">dev </v>
          </cell>
          <cell r="E1530" t="str">
            <v>Martha L</v>
          </cell>
          <cell r="F1530">
            <v>41578</v>
          </cell>
          <cell r="G1530" t="str">
            <v>DPS</v>
          </cell>
          <cell r="H1530" t="str">
            <v>008/13</v>
          </cell>
          <cell r="I1530">
            <v>2013</v>
          </cell>
          <cell r="J1530" t="str">
            <v>UNION TEMPORAL ESTRATEGICOS OCE &amp; LOGISTICA UT</v>
          </cell>
          <cell r="K1530" t="str">
            <v>900.618.842-3</v>
          </cell>
          <cell r="L1530" t="str">
            <v>BOGOTA</v>
          </cell>
          <cell r="M1530" t="str">
            <v>Diag 40 14-89</v>
          </cell>
          <cell r="N1530">
            <v>2451417</v>
          </cell>
          <cell r="O1530" t="str">
            <v>PRESTAR LOS SERVICIOS DE UN OPERADOR LOGISTICO EN LA ORGANIZACIÓN,ADMINISTRACION  Y EJECUCION DE ACCIONES LOGISTICAS PARA LA REALIZACION DE LAS ACTIVIDADES MISIONALES DE LOS PROGRAMAS MAS FAMILIAS EN ACCION- JOVENES EN ACCION DE LA DIRECCION INGRESO SOCIA</v>
          </cell>
          <cell r="P1530">
            <v>2900000000</v>
          </cell>
          <cell r="Q1530">
            <v>0</v>
          </cell>
          <cell r="R1530">
            <v>2900000000</v>
          </cell>
          <cell r="S1530">
            <v>11213</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t="str">
            <v>JUAN PAULO ORTIZ VALLEJO</v>
          </cell>
          <cell r="AJ1530" t="str">
            <v xml:space="preserve">PREVIA PRESENTACION DE LA FACTURA ACOMPAÑADA CON LOS SOPORTES CORRESPONDIENTES A LOS GASTOS REEMBOLSABLES, EN OTRA FACTURA EL OPERADOR ESTABLECERA LO CORRESPONDIENTE A LOS HONORARIOS, LOS GASTOS DE VIAJE Y LOS GASTOS DE GERENCIA DEL PROYECTO.]; PARA CADA </v>
          </cell>
          <cell r="AK1530" t="str">
            <v>29-33-39-30-34-40-31-35-32-36</v>
          </cell>
          <cell r="AL1530" t="str">
            <v>320001023410 DE 2013-06-05</v>
          </cell>
          <cell r="AM1530" t="str">
            <v>DEVOLUCION MAYOR RETENCIONES PRACTICADAS LIQUIDACION 1403</v>
          </cell>
          <cell r="AN1530">
            <v>0</v>
          </cell>
          <cell r="AO1530">
            <v>0</v>
          </cell>
          <cell r="AP1530">
            <v>0</v>
          </cell>
          <cell r="AQ1530">
            <v>0</v>
          </cell>
          <cell r="AR1530">
            <v>0</v>
          </cell>
          <cell r="AS1530">
            <v>0</v>
          </cell>
          <cell r="AT1530">
            <v>0</v>
          </cell>
          <cell r="AU1530">
            <v>0</v>
          </cell>
          <cell r="AV1530">
            <v>0.16</v>
          </cell>
          <cell r="AW1530">
            <v>0</v>
          </cell>
          <cell r="AX1530">
            <v>0</v>
          </cell>
          <cell r="AY1530">
            <v>0</v>
          </cell>
          <cell r="AZ1530">
            <v>0</v>
          </cell>
          <cell r="BA1530" t="str">
            <v>NO</v>
          </cell>
          <cell r="BB1530" t="str">
            <v>NO</v>
          </cell>
          <cell r="BC1530" t="str">
            <v>NO</v>
          </cell>
          <cell r="BD1530" t="str">
            <v>SI</v>
          </cell>
          <cell r="BE1530" t="str">
            <v>COMUN</v>
          </cell>
          <cell r="BF1530" t="str">
            <v>NO</v>
          </cell>
          <cell r="BG1530" t="str">
            <v>HONORARIOS (OCE  &amp; MARKETING)</v>
          </cell>
          <cell r="BH1530">
            <v>0.11</v>
          </cell>
          <cell r="BI1530" t="str">
            <v>ESTRATEGICOS CTA (REGIMEN TRIBUTARIO ESPECIAL ART 19 ET Y ART 140 DR124/97)</v>
          </cell>
          <cell r="BJ1530">
            <v>0</v>
          </cell>
          <cell r="BK1530" t="str">
            <v>COMUN (UNION TEMPORAL)</v>
          </cell>
          <cell r="BL1530">
            <v>0.15</v>
          </cell>
          <cell r="BM1530">
            <v>0</v>
          </cell>
          <cell r="BN1530">
            <v>0</v>
          </cell>
          <cell r="BO1530" t="str">
            <v>BOGOTA (OCE &amp; MARKETING)</v>
          </cell>
          <cell r="BP1530">
            <v>9.6600000000000002E-3</v>
          </cell>
          <cell r="BQ1530" t="str">
            <v>BOGOTA ESTRATEGICOS CTA</v>
          </cell>
          <cell r="BR1530">
            <v>9.6600000000000002E-3</v>
          </cell>
          <cell r="BS1530">
            <v>0</v>
          </cell>
          <cell r="BT1530">
            <v>0</v>
          </cell>
          <cell r="BU1530">
            <v>0</v>
          </cell>
          <cell r="BV1530">
            <v>0</v>
          </cell>
          <cell r="BW1530">
            <v>0</v>
          </cell>
          <cell r="BX1530">
            <v>0</v>
          </cell>
          <cell r="BY1530">
            <v>0</v>
          </cell>
          <cell r="BZ1530">
            <v>0</v>
          </cell>
          <cell r="CA1530">
            <v>0</v>
          </cell>
          <cell r="CB1530">
            <v>0</v>
          </cell>
          <cell r="CC1530">
            <v>0</v>
          </cell>
          <cell r="CD1530">
            <v>0</v>
          </cell>
          <cell r="CE1530">
            <v>0</v>
          </cell>
          <cell r="CF1530">
            <v>-80825</v>
          </cell>
          <cell r="CG1530">
            <v>41578</v>
          </cell>
          <cell r="CH1530" t="str">
            <v xml:space="preserve">dev </v>
          </cell>
          <cell r="CI1530">
            <v>11213</v>
          </cell>
          <cell r="CJ1530" t="str">
            <v>Martha Cecilia López Cortez</v>
          </cell>
          <cell r="CK1530" t="str">
            <v>FAMILIAS EN ACCION</v>
          </cell>
          <cell r="CL1530" t="str">
            <v>ORDINARIA</v>
          </cell>
          <cell r="CM1530" t="str">
            <v>201361003016000008E</v>
          </cell>
          <cell r="CN1530">
            <v>0</v>
          </cell>
          <cell r="CO1530">
            <v>0</v>
          </cell>
          <cell r="CP1530">
            <v>0</v>
          </cell>
          <cell r="CQ1530">
            <v>0</v>
          </cell>
          <cell r="CR1530" t="str">
            <v>OCE &amp; MARKETING SAS NIT 830.069.795-5 (50%) - ESTRATEGICOS NIT 830.094.804-9 (50%).</v>
          </cell>
          <cell r="CS1530">
            <v>0</v>
          </cell>
          <cell r="CT1530" t="str">
            <v>OBLIGACION 54113</v>
          </cell>
          <cell r="CU1530">
            <v>0</v>
          </cell>
          <cell r="CV1530">
            <v>80825</v>
          </cell>
          <cell r="CW1530" t="str">
            <v>HONORARIOS 11%</v>
          </cell>
          <cell r="CX1530">
            <v>625000</v>
          </cell>
          <cell r="CY1530">
            <v>0.11</v>
          </cell>
          <cell r="CZ1530" t="str">
            <v xml:space="preserve">ICA BOGOTA </v>
          </cell>
          <cell r="DA1530">
            <v>1250000</v>
          </cell>
          <cell r="DB1530">
            <v>9.6600000000000002E-3</v>
          </cell>
          <cell r="DC1530">
            <v>0</v>
          </cell>
          <cell r="DD1530">
            <v>0</v>
          </cell>
          <cell r="DE1530">
            <v>0</v>
          </cell>
          <cell r="DF1530">
            <v>0</v>
          </cell>
          <cell r="DG1530">
            <v>0</v>
          </cell>
          <cell r="DH1530">
            <v>0</v>
          </cell>
          <cell r="DI1530">
            <v>0</v>
          </cell>
          <cell r="DJ1530">
            <v>0</v>
          </cell>
          <cell r="DK1530">
            <v>0</v>
          </cell>
          <cell r="DL1530">
            <v>0</v>
          </cell>
          <cell r="DM1530">
            <v>0</v>
          </cell>
          <cell r="DN1530">
            <v>0</v>
          </cell>
          <cell r="DO1530">
            <v>0</v>
          </cell>
          <cell r="DP1530">
            <v>0</v>
          </cell>
          <cell r="DQ1530">
            <v>0</v>
          </cell>
          <cell r="DR1530">
            <v>0</v>
          </cell>
          <cell r="DS1530">
            <v>0</v>
          </cell>
          <cell r="DT1530">
            <v>0</v>
          </cell>
          <cell r="DU1530">
            <v>0</v>
          </cell>
          <cell r="DV1530">
            <v>0</v>
          </cell>
          <cell r="DW1530">
            <v>0</v>
          </cell>
          <cell r="DX1530">
            <v>0</v>
          </cell>
          <cell r="DY1530">
            <v>0</v>
          </cell>
          <cell r="DZ1530">
            <v>0</v>
          </cell>
          <cell r="EA1530">
            <v>0</v>
          </cell>
          <cell r="EB1530">
            <v>0</v>
          </cell>
          <cell r="EC1530">
            <v>0</v>
          </cell>
          <cell r="ED1530">
            <v>0</v>
          </cell>
          <cell r="EE1530">
            <v>0</v>
          </cell>
          <cell r="EF1530">
            <v>0</v>
          </cell>
          <cell r="EG1530">
            <v>0</v>
          </cell>
          <cell r="EH1530">
            <v>0</v>
          </cell>
          <cell r="EI1530">
            <v>0</v>
          </cell>
          <cell r="EJ1530">
            <v>0</v>
          </cell>
        </row>
        <row r="1531">
          <cell r="B1531">
            <v>1705</v>
          </cell>
          <cell r="C1531">
            <v>41578</v>
          </cell>
          <cell r="D1531" t="str">
            <v>dev</v>
          </cell>
          <cell r="E1531" t="str">
            <v>Martha L</v>
          </cell>
          <cell r="F1531">
            <v>41578</v>
          </cell>
          <cell r="G1531" t="str">
            <v>DPS</v>
          </cell>
          <cell r="H1531" t="str">
            <v>008/13</v>
          </cell>
          <cell r="I1531">
            <v>2013</v>
          </cell>
          <cell r="J1531" t="str">
            <v>UNION TEMPORAL ESTRATEGICOS OCE &amp; LOGISTICA UT</v>
          </cell>
          <cell r="K1531" t="str">
            <v>900.618.842-3</v>
          </cell>
          <cell r="L1531" t="str">
            <v>BOGOTA</v>
          </cell>
          <cell r="M1531" t="str">
            <v>Diag 40 14-89</v>
          </cell>
          <cell r="N1531">
            <v>2451417</v>
          </cell>
          <cell r="O1531" t="str">
            <v>PRESTAR LOS SERVICIOS DE UN OPERADOR LOGISTICO EN LA ORGANIZACIÓN,ADMINISTRACION  Y EJECUCION DE ACCIONES LOGISTICAS PARA LA REALIZACION DE LAS ACTIVIDADES MISIONALES DE LOS PROGRAMAS MAS FAMILIAS EN ACCION- JOVENES EN ACCION DE LA DIRECCION INGRESO SOCIA</v>
          </cell>
          <cell r="P1531">
            <v>2900000000</v>
          </cell>
          <cell r="Q1531">
            <v>0</v>
          </cell>
          <cell r="R1531">
            <v>2900000000</v>
          </cell>
          <cell r="S1531">
            <v>11213</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t="str">
            <v>JUAN PAULO ORTIZ VALLEJO</v>
          </cell>
          <cell r="AJ1531" t="str">
            <v xml:space="preserve">PREVIA PRESENTACION DE LA FACTURA ACOMPAÑADA CON LOS SOPORTES CORRESPONDIENTES A LOS GASTOS REEMBOLSABLES, EN OTRA FACTURA EL OPERADOR ESTABLECERA LO CORRESPONDIENTE A LOS HONORARIOS, LOS GASTOS DE VIAJE Y LOS GASTOS DE GERENCIA DEL PROYECTO.]; PARA CADA </v>
          </cell>
          <cell r="AK1531" t="str">
            <v>41y 42</v>
          </cell>
          <cell r="AL1531" t="str">
            <v>320001023410 DE 2013-06-05</v>
          </cell>
          <cell r="AM1531" t="str">
            <v>DEVOLUCION MAYOR RETENCIONES PRACTICADAS LIQUIDACION 1411</v>
          </cell>
          <cell r="AN1531">
            <v>0</v>
          </cell>
          <cell r="AO1531">
            <v>0</v>
          </cell>
          <cell r="AP1531">
            <v>0</v>
          </cell>
          <cell r="AQ1531">
            <v>0</v>
          </cell>
          <cell r="AR1531">
            <v>0</v>
          </cell>
          <cell r="AS1531">
            <v>0</v>
          </cell>
          <cell r="AT1531">
            <v>0</v>
          </cell>
          <cell r="AU1531">
            <v>0</v>
          </cell>
          <cell r="AV1531">
            <v>0.16</v>
          </cell>
          <cell r="AW1531">
            <v>0</v>
          </cell>
          <cell r="AX1531">
            <v>0</v>
          </cell>
          <cell r="AY1531">
            <v>0</v>
          </cell>
          <cell r="AZ1531">
            <v>0</v>
          </cell>
          <cell r="BA1531" t="str">
            <v>NO</v>
          </cell>
          <cell r="BB1531" t="str">
            <v>NO</v>
          </cell>
          <cell r="BC1531" t="str">
            <v>NO</v>
          </cell>
          <cell r="BD1531" t="str">
            <v>SI</v>
          </cell>
          <cell r="BE1531" t="str">
            <v>COMUN</v>
          </cell>
          <cell r="BF1531" t="str">
            <v>NO</v>
          </cell>
          <cell r="BG1531" t="str">
            <v>HONORARIOS (OCE  &amp; MARKETING)</v>
          </cell>
          <cell r="BH1531">
            <v>0.11</v>
          </cell>
          <cell r="BI1531" t="str">
            <v>ESTRATEGICOS CTA (REGIMEN TRIBUTARIO ESPECIAL ART 19 ET Y ART 140 DR124/97)</v>
          </cell>
          <cell r="BJ1531">
            <v>0</v>
          </cell>
          <cell r="BK1531" t="str">
            <v>COMUN (UNION TEMPORAL)</v>
          </cell>
          <cell r="BL1531">
            <v>0.15</v>
          </cell>
          <cell r="BM1531">
            <v>0</v>
          </cell>
          <cell r="BN1531">
            <v>0</v>
          </cell>
          <cell r="BO1531" t="str">
            <v>BOGOTA (OCE &amp; MARKETING)</v>
          </cell>
          <cell r="BP1531">
            <v>9.6600000000000002E-3</v>
          </cell>
          <cell r="BQ1531" t="str">
            <v>BOGOTA ESTRATEGICOS CTA</v>
          </cell>
          <cell r="BR1531">
            <v>9.6600000000000002E-3</v>
          </cell>
          <cell r="BS1531">
            <v>0</v>
          </cell>
          <cell r="BT1531">
            <v>0</v>
          </cell>
          <cell r="BU1531">
            <v>0</v>
          </cell>
          <cell r="BV1531">
            <v>0</v>
          </cell>
          <cell r="BW1531">
            <v>0</v>
          </cell>
          <cell r="BX1531">
            <v>0</v>
          </cell>
          <cell r="BY1531">
            <v>0</v>
          </cell>
          <cell r="BZ1531">
            <v>0</v>
          </cell>
          <cell r="CA1531">
            <v>0</v>
          </cell>
          <cell r="CB1531">
            <v>0</v>
          </cell>
          <cell r="CC1531">
            <v>0</v>
          </cell>
          <cell r="CD1531">
            <v>0</v>
          </cell>
          <cell r="CE1531">
            <v>0</v>
          </cell>
          <cell r="CF1531">
            <v>-80825</v>
          </cell>
          <cell r="CG1531">
            <v>41578</v>
          </cell>
          <cell r="CH1531" t="str">
            <v>dev</v>
          </cell>
          <cell r="CI1531">
            <v>11213</v>
          </cell>
          <cell r="CJ1531" t="str">
            <v>Martha Cecilia López Cortez</v>
          </cell>
          <cell r="CK1531" t="str">
            <v>FAMILIAS EN ACCION</v>
          </cell>
          <cell r="CL1531" t="str">
            <v>ORDINARIA</v>
          </cell>
          <cell r="CM1531" t="str">
            <v>201361003016000008E</v>
          </cell>
          <cell r="CN1531">
            <v>0</v>
          </cell>
          <cell r="CO1531">
            <v>0</v>
          </cell>
          <cell r="CP1531">
            <v>0</v>
          </cell>
          <cell r="CQ1531">
            <v>0</v>
          </cell>
          <cell r="CR1531" t="str">
            <v>OCE &amp; MARKETING SAS NIT 830.069.795-5 (50%) - ESTRATEGICOS NIT 830.094.804-9 (50%).</v>
          </cell>
          <cell r="CS1531">
            <v>0</v>
          </cell>
          <cell r="CT1531" t="str">
            <v>OBLIGACION 54813</v>
          </cell>
          <cell r="CU1531">
            <v>0</v>
          </cell>
          <cell r="CV1531">
            <v>80825</v>
          </cell>
          <cell r="CW1531" t="str">
            <v>HONORARIOS 11%</v>
          </cell>
          <cell r="CX1531">
            <v>625000</v>
          </cell>
          <cell r="CY1531">
            <v>0.11</v>
          </cell>
          <cell r="CZ1531" t="str">
            <v xml:space="preserve">ICA BOGOTA </v>
          </cell>
          <cell r="DA1531">
            <v>1250000</v>
          </cell>
          <cell r="DB1531">
            <v>9.6600000000000002E-3</v>
          </cell>
          <cell r="DC1531">
            <v>0</v>
          </cell>
          <cell r="DD1531">
            <v>0</v>
          </cell>
          <cell r="DE1531">
            <v>0</v>
          </cell>
          <cell r="DF1531">
            <v>0</v>
          </cell>
          <cell r="DG1531">
            <v>0</v>
          </cell>
          <cell r="DH1531">
            <v>0</v>
          </cell>
          <cell r="DI1531">
            <v>0</v>
          </cell>
          <cell r="DJ1531">
            <v>0</v>
          </cell>
          <cell r="DK1531">
            <v>0</v>
          </cell>
          <cell r="DL1531">
            <v>0</v>
          </cell>
          <cell r="DM1531">
            <v>0</v>
          </cell>
          <cell r="DN1531">
            <v>0</v>
          </cell>
          <cell r="DO1531">
            <v>0</v>
          </cell>
          <cell r="DP1531">
            <v>0</v>
          </cell>
          <cell r="DQ1531">
            <v>0</v>
          </cell>
          <cell r="DR1531">
            <v>0</v>
          </cell>
          <cell r="DS1531">
            <v>0</v>
          </cell>
          <cell r="DT1531">
            <v>0</v>
          </cell>
          <cell r="DU1531">
            <v>0</v>
          </cell>
          <cell r="DV1531">
            <v>0</v>
          </cell>
          <cell r="DW1531">
            <v>0</v>
          </cell>
          <cell r="DX1531">
            <v>0</v>
          </cell>
          <cell r="DY1531">
            <v>0</v>
          </cell>
          <cell r="DZ1531">
            <v>0</v>
          </cell>
          <cell r="EA1531">
            <v>0</v>
          </cell>
          <cell r="EB1531">
            <v>0</v>
          </cell>
          <cell r="EC1531">
            <v>0</v>
          </cell>
          <cell r="ED1531">
            <v>0</v>
          </cell>
          <cell r="EE1531">
            <v>0</v>
          </cell>
          <cell r="EF1531">
            <v>0</v>
          </cell>
          <cell r="EG1531">
            <v>0</v>
          </cell>
          <cell r="EH1531">
            <v>0</v>
          </cell>
          <cell r="EI1531">
            <v>0</v>
          </cell>
          <cell r="EJ1531">
            <v>0</v>
          </cell>
        </row>
        <row r="1532">
          <cell r="B1532">
            <v>1707</v>
          </cell>
          <cell r="C1532">
            <v>41578</v>
          </cell>
          <cell r="D1532">
            <v>1083</v>
          </cell>
          <cell r="E1532" t="str">
            <v>Martha L</v>
          </cell>
          <cell r="F1532">
            <v>41578</v>
          </cell>
          <cell r="G1532" t="str">
            <v>DPS</v>
          </cell>
          <cell r="H1532" t="str">
            <v>068/2012</v>
          </cell>
          <cell r="I1532">
            <v>2012</v>
          </cell>
          <cell r="J1532" t="str">
            <v>CORPORACION MEDIOS DE VIDA Y MICROFINANZAS VITAL</v>
          </cell>
          <cell r="K1532" t="str">
            <v>900.325.427-1</v>
          </cell>
          <cell r="L1532" t="str">
            <v>BOGOTA</v>
          </cell>
          <cell r="M1532" t="str">
            <v>DIAGONAL  45 D No 20  73</v>
          </cell>
          <cell r="N1532">
            <v>2457281</v>
          </cell>
          <cell r="O1532" t="str">
            <v>DISEÑAR  E IMPLEMENTAR UN SISTEMA DE SEGUIMIENTO Y MONITOREO COMO PARTE DEL COMPONENTE DE GESTION DEL CONOCIMIENTO DEL PROYECTO MUJERES AHORRADORAS EN ACCION</v>
          </cell>
          <cell r="P1532">
            <v>3600000000</v>
          </cell>
          <cell r="Q1532">
            <v>0</v>
          </cell>
          <cell r="R1532">
            <v>3600000000</v>
          </cell>
          <cell r="S1532">
            <v>45812</v>
          </cell>
          <cell r="T1532">
            <v>0</v>
          </cell>
          <cell r="U1532">
            <v>0</v>
          </cell>
          <cell r="V1532">
            <v>0</v>
          </cell>
          <cell r="W1532">
            <v>760000000</v>
          </cell>
          <cell r="X1532">
            <v>0</v>
          </cell>
          <cell r="Y1532">
            <v>760000000</v>
          </cell>
          <cell r="Z1532">
            <v>0</v>
          </cell>
          <cell r="AA1532">
            <v>0</v>
          </cell>
          <cell r="AB1532">
            <v>0</v>
          </cell>
          <cell r="AC1532">
            <v>0</v>
          </cell>
          <cell r="AD1532">
            <v>0</v>
          </cell>
          <cell r="AE1532">
            <v>0</v>
          </cell>
          <cell r="AF1532">
            <v>0</v>
          </cell>
          <cell r="AG1532">
            <v>0</v>
          </cell>
          <cell r="AH1532">
            <v>0</v>
          </cell>
          <cell r="AI1532" t="str">
            <v>EDWIN ALBERTO DORADO GAVIRIA</v>
          </cell>
          <cell r="AJ1532" t="str">
            <v>UN PRIMER DESEMBOLSO POR $1,350.000.000 UNA VEZ CUMPLIDOS LOS REQUISITOS DE PERFECCIONAMIENTO; UN SEGUNDO PAGO POR $1.350.000.000  PREVIA APROBACION DE UN SEGUNDO INFORME; UN TERCER PAGO POR $300.000.000</v>
          </cell>
          <cell r="AK1532">
            <v>56</v>
          </cell>
          <cell r="AL1532" t="str">
            <v>320000837715 DEL 27/10/2011</v>
          </cell>
          <cell r="AM1532" t="str">
            <v>TERCER DESEMBOLSO DE LOS RECURSOS  DEL CONVENIO DE COOPERACION APORTADOS POR EL DPS</v>
          </cell>
          <cell r="AN1532">
            <v>71026968</v>
          </cell>
          <cell r="AO1532">
            <v>0</v>
          </cell>
          <cell r="AP1532">
            <v>0</v>
          </cell>
          <cell r="AQ1532">
            <v>0</v>
          </cell>
          <cell r="AR1532">
            <v>0</v>
          </cell>
          <cell r="AS1532">
            <v>0</v>
          </cell>
          <cell r="AT1532">
            <v>0</v>
          </cell>
          <cell r="AU1532">
            <v>0</v>
          </cell>
          <cell r="AV1532">
            <v>0</v>
          </cell>
          <cell r="AW1532">
            <v>0</v>
          </cell>
          <cell r="AX1532">
            <v>0</v>
          </cell>
          <cell r="AY1532">
            <v>0</v>
          </cell>
          <cell r="AZ1532">
            <v>71026968</v>
          </cell>
          <cell r="BA1532" t="str">
            <v>NO</v>
          </cell>
          <cell r="BB1532" t="str">
            <v>NO</v>
          </cell>
          <cell r="BC1532" t="str">
            <v>SI</v>
          </cell>
          <cell r="BD1532" t="str">
            <v>NO</v>
          </cell>
          <cell r="BE1532" t="str">
            <v>COMUN</v>
          </cell>
          <cell r="BF1532" t="str">
            <v>NO</v>
          </cell>
          <cell r="BG1532" t="str">
            <v>CONVENIO DE COOPERACION APORTES DPS</v>
          </cell>
          <cell r="BH1532">
            <v>0</v>
          </cell>
          <cell r="BI1532">
            <v>0</v>
          </cell>
          <cell r="BJ1532">
            <v>0</v>
          </cell>
          <cell r="BK1532" t="str">
            <v>COMUN</v>
          </cell>
          <cell r="BL1532">
            <v>0</v>
          </cell>
          <cell r="BM1532">
            <v>0</v>
          </cell>
          <cell r="BN1532">
            <v>0</v>
          </cell>
          <cell r="BO1532" t="str">
            <v xml:space="preserve">CONVENIO DE COOPERACION </v>
          </cell>
          <cell r="BP1532">
            <v>0</v>
          </cell>
          <cell r="BQ1532">
            <v>0</v>
          </cell>
          <cell r="BR1532">
            <v>0</v>
          </cell>
          <cell r="BS1532">
            <v>0</v>
          </cell>
          <cell r="BT1532">
            <v>0</v>
          </cell>
          <cell r="BU1532" t="str">
            <v>N/A</v>
          </cell>
          <cell r="BV1532">
            <v>0</v>
          </cell>
          <cell r="BW1532">
            <v>0</v>
          </cell>
          <cell r="BX1532">
            <v>0</v>
          </cell>
          <cell r="BY1532">
            <v>0</v>
          </cell>
          <cell r="BZ1532">
            <v>0</v>
          </cell>
          <cell r="CA1532">
            <v>0</v>
          </cell>
          <cell r="CB1532">
            <v>0</v>
          </cell>
          <cell r="CC1532">
            <v>0</v>
          </cell>
          <cell r="CD1532">
            <v>0</v>
          </cell>
          <cell r="CE1532">
            <v>0</v>
          </cell>
          <cell r="CF1532">
            <v>71026968</v>
          </cell>
          <cell r="CG1532">
            <v>41578</v>
          </cell>
          <cell r="CH1532">
            <v>1083</v>
          </cell>
          <cell r="CI1532">
            <v>45812</v>
          </cell>
          <cell r="CJ1532" t="str">
            <v>Martha Cecilia López Cortez</v>
          </cell>
          <cell r="CK1532" t="str">
            <v>IMPLEMENTACION GENERACION DE INGRESOS Y PROYECTOS PRODUCTIVOS PARA LA POBLACION VULNERABLE</v>
          </cell>
          <cell r="CL1532" t="str">
            <v>ORDINARIA</v>
          </cell>
          <cell r="CM1532">
            <v>0</v>
          </cell>
          <cell r="CN1532" t="str">
            <v>RESERVA</v>
          </cell>
          <cell r="CO1532">
            <v>0</v>
          </cell>
          <cell r="CP1532">
            <v>0</v>
          </cell>
          <cell r="CQ1532" t="str">
            <v>2013-4030167533</v>
          </cell>
          <cell r="CR1532" t="str">
            <v>SE TRAMITA LA SOLICITUD CON LAS LIQUIDACIONES 1707/1708/1709/1710/1711/</v>
          </cell>
          <cell r="CS1532">
            <v>0</v>
          </cell>
          <cell r="CT1532">
            <v>0</v>
          </cell>
          <cell r="CU1532">
            <v>0</v>
          </cell>
          <cell r="CV1532">
            <v>0</v>
          </cell>
          <cell r="CW1532">
            <v>0</v>
          </cell>
          <cell r="CX1532">
            <v>0</v>
          </cell>
          <cell r="CY1532">
            <v>0</v>
          </cell>
          <cell r="CZ1532">
            <v>0</v>
          </cell>
          <cell r="DA1532">
            <v>0</v>
          </cell>
          <cell r="DB1532">
            <v>0</v>
          </cell>
          <cell r="DC1532">
            <v>0</v>
          </cell>
          <cell r="DD1532">
            <v>0</v>
          </cell>
          <cell r="DE1532">
            <v>0</v>
          </cell>
          <cell r="DF1532">
            <v>0</v>
          </cell>
          <cell r="DG1532">
            <v>0</v>
          </cell>
          <cell r="DH1532">
            <v>0</v>
          </cell>
          <cell r="DI1532">
            <v>0</v>
          </cell>
          <cell r="DJ1532">
            <v>0</v>
          </cell>
          <cell r="DK1532">
            <v>0</v>
          </cell>
          <cell r="DL1532">
            <v>0</v>
          </cell>
          <cell r="DM1532">
            <v>0</v>
          </cell>
          <cell r="DN1532">
            <v>0</v>
          </cell>
          <cell r="DO1532">
            <v>0</v>
          </cell>
          <cell r="DP1532">
            <v>0</v>
          </cell>
          <cell r="DQ1532">
            <v>0</v>
          </cell>
          <cell r="DR1532">
            <v>0</v>
          </cell>
          <cell r="DS1532">
            <v>0</v>
          </cell>
          <cell r="DT1532">
            <v>0</v>
          </cell>
          <cell r="DU1532">
            <v>0</v>
          </cell>
          <cell r="DV1532">
            <v>0</v>
          </cell>
          <cell r="DW1532">
            <v>0</v>
          </cell>
          <cell r="DX1532">
            <v>0</v>
          </cell>
          <cell r="DY1532">
            <v>0</v>
          </cell>
          <cell r="DZ1532">
            <v>0</v>
          </cell>
          <cell r="EA1532">
            <v>0</v>
          </cell>
          <cell r="EB1532">
            <v>0</v>
          </cell>
          <cell r="EC1532">
            <v>0</v>
          </cell>
          <cell r="ED1532">
            <v>0</v>
          </cell>
          <cell r="EE1532">
            <v>0</v>
          </cell>
          <cell r="EF1532">
            <v>0</v>
          </cell>
          <cell r="EG1532">
            <v>0</v>
          </cell>
          <cell r="EH1532">
            <v>0</v>
          </cell>
          <cell r="EI1532">
            <v>0</v>
          </cell>
          <cell r="EJ1532">
            <v>0</v>
          </cell>
        </row>
        <row r="1533">
          <cell r="B1533">
            <v>1708</v>
          </cell>
          <cell r="C1533">
            <v>41578</v>
          </cell>
          <cell r="D1533">
            <v>1083</v>
          </cell>
          <cell r="E1533" t="str">
            <v>Martha L</v>
          </cell>
          <cell r="F1533">
            <v>41578</v>
          </cell>
          <cell r="G1533" t="str">
            <v>DPS</v>
          </cell>
          <cell r="H1533" t="str">
            <v>068/2012</v>
          </cell>
          <cell r="I1533">
            <v>2012</v>
          </cell>
          <cell r="J1533" t="str">
            <v>CORPORACION MEDIOS DE VIDA Y MICROFINANZAS VITAL</v>
          </cell>
          <cell r="K1533" t="str">
            <v>900.325.427-1</v>
          </cell>
          <cell r="L1533" t="str">
            <v>BOGOTA</v>
          </cell>
          <cell r="M1533" t="str">
            <v>DIAGONAL  45 D No 20  73</v>
          </cell>
          <cell r="N1533">
            <v>2457281</v>
          </cell>
          <cell r="O1533" t="str">
            <v>DISEÑAR  E IMPLEMENTAR UN SISTEMA DE SEGUIMIENTO Y MONITOREO COMO PARTE DEL COMPONENTE DE GESTION DEL CONOCIMIENTO DEL PROYECTO MUJERES AHORRADORAS EN ACCION</v>
          </cell>
          <cell r="P1533">
            <v>3600000000</v>
          </cell>
          <cell r="Q1533">
            <v>0</v>
          </cell>
          <cell r="R1533">
            <v>3600000000</v>
          </cell>
          <cell r="S1533">
            <v>45712</v>
          </cell>
          <cell r="T1533">
            <v>0</v>
          </cell>
          <cell r="U1533">
            <v>0</v>
          </cell>
          <cell r="V1533">
            <v>0</v>
          </cell>
          <cell r="W1533">
            <v>760000000</v>
          </cell>
          <cell r="X1533">
            <v>0</v>
          </cell>
          <cell r="Y1533">
            <v>760000000</v>
          </cell>
          <cell r="Z1533">
            <v>0</v>
          </cell>
          <cell r="AA1533">
            <v>0</v>
          </cell>
          <cell r="AB1533">
            <v>0</v>
          </cell>
          <cell r="AC1533">
            <v>0</v>
          </cell>
          <cell r="AD1533">
            <v>0</v>
          </cell>
          <cell r="AE1533">
            <v>0</v>
          </cell>
          <cell r="AF1533">
            <v>0</v>
          </cell>
          <cell r="AG1533">
            <v>0</v>
          </cell>
          <cell r="AH1533">
            <v>0</v>
          </cell>
          <cell r="AI1533" t="str">
            <v>EDWIN ALBERTO DORADO GAVIRIA</v>
          </cell>
          <cell r="AJ1533" t="str">
            <v>UN PRIMER DESEMBOLSO POR $1,350.000.000 UNA VEZ CUMPLIDOS LOS REQUISITOS DE PERFECCIONAMIENTO; UN SEGUNDO PAGO POR $1.350.000.000  PREVIA APROBACION DE UN SEGUNDO INFORME; UN TERCER PAGO POR $300.000.000</v>
          </cell>
          <cell r="AK1533">
            <v>56</v>
          </cell>
          <cell r="AL1533" t="str">
            <v>320000837715 DEL 27/10/2011</v>
          </cell>
          <cell r="AM1533" t="str">
            <v>TERCER DESEMBOLSO DE LOS RECURSOS  DEL CONVENIO DE COOPERACION APORTADOS POR EL DPS</v>
          </cell>
          <cell r="AN1533">
            <v>165729590</v>
          </cell>
          <cell r="AO1533">
            <v>0</v>
          </cell>
          <cell r="AP1533">
            <v>0</v>
          </cell>
          <cell r="AQ1533">
            <v>0</v>
          </cell>
          <cell r="AR1533">
            <v>0</v>
          </cell>
          <cell r="AS1533">
            <v>0</v>
          </cell>
          <cell r="AT1533">
            <v>0</v>
          </cell>
          <cell r="AU1533">
            <v>0</v>
          </cell>
          <cell r="AV1533">
            <v>0</v>
          </cell>
          <cell r="AW1533">
            <v>0</v>
          </cell>
          <cell r="AX1533">
            <v>0</v>
          </cell>
          <cell r="AY1533">
            <v>0</v>
          </cell>
          <cell r="AZ1533">
            <v>165729590</v>
          </cell>
          <cell r="BA1533" t="str">
            <v>NO</v>
          </cell>
          <cell r="BB1533" t="str">
            <v>NO</v>
          </cell>
          <cell r="BC1533" t="str">
            <v>SI</v>
          </cell>
          <cell r="BD1533" t="str">
            <v>NO</v>
          </cell>
          <cell r="BE1533" t="str">
            <v>COMUN</v>
          </cell>
          <cell r="BF1533" t="str">
            <v>NO</v>
          </cell>
          <cell r="BG1533" t="str">
            <v>CONVENIO DE COOPERACION APORTES DPS</v>
          </cell>
          <cell r="BH1533">
            <v>0</v>
          </cell>
          <cell r="BI1533">
            <v>0</v>
          </cell>
          <cell r="BJ1533">
            <v>0</v>
          </cell>
          <cell r="BK1533" t="str">
            <v>COMUN</v>
          </cell>
          <cell r="BL1533">
            <v>0</v>
          </cell>
          <cell r="BM1533">
            <v>0</v>
          </cell>
          <cell r="BN1533">
            <v>0</v>
          </cell>
          <cell r="BO1533" t="str">
            <v xml:space="preserve">CONVENIO DE COOPERACION </v>
          </cell>
          <cell r="BP1533">
            <v>0</v>
          </cell>
          <cell r="BQ1533">
            <v>0</v>
          </cell>
          <cell r="BR1533">
            <v>0</v>
          </cell>
          <cell r="BS1533">
            <v>0</v>
          </cell>
          <cell r="BT1533">
            <v>0</v>
          </cell>
          <cell r="BU1533" t="str">
            <v>N/A</v>
          </cell>
          <cell r="BV1533">
            <v>0</v>
          </cell>
          <cell r="BW1533">
            <v>0</v>
          </cell>
          <cell r="BX1533">
            <v>0</v>
          </cell>
          <cell r="BY1533">
            <v>0</v>
          </cell>
          <cell r="BZ1533">
            <v>0</v>
          </cell>
          <cell r="CA1533">
            <v>0</v>
          </cell>
          <cell r="CB1533">
            <v>0</v>
          </cell>
          <cell r="CC1533">
            <v>0</v>
          </cell>
          <cell r="CD1533">
            <v>0</v>
          </cell>
          <cell r="CE1533">
            <v>0</v>
          </cell>
          <cell r="CF1533">
            <v>165729590</v>
          </cell>
          <cell r="CG1533">
            <v>41578</v>
          </cell>
          <cell r="CH1533">
            <v>1083</v>
          </cell>
          <cell r="CI1533">
            <v>45712</v>
          </cell>
          <cell r="CJ1533" t="str">
            <v>Martha Cecilia López Cortez</v>
          </cell>
          <cell r="CK1533" t="str">
            <v>IMPLEMENTACION GENERACION DE INGRESOS Y PROYECTOS PRODUCTIVOS PARA LA POBLACION VULNERABLE</v>
          </cell>
          <cell r="CL1533" t="str">
            <v>ORDINARIA</v>
          </cell>
          <cell r="CM1533">
            <v>0</v>
          </cell>
          <cell r="CN1533" t="str">
            <v>RESERVA</v>
          </cell>
          <cell r="CO1533">
            <v>0</v>
          </cell>
          <cell r="CP1533">
            <v>0</v>
          </cell>
          <cell r="CQ1533" t="str">
            <v>2013-4030167533</v>
          </cell>
          <cell r="CR1533" t="str">
            <v>SE TRAMITA LA SOLICITUD CON LAS LIQUIDACIONES 1707/1708/1709/1710/1711/</v>
          </cell>
          <cell r="CS1533">
            <v>0</v>
          </cell>
          <cell r="CT1533">
            <v>0</v>
          </cell>
          <cell r="CU1533">
            <v>0</v>
          </cell>
          <cell r="CV1533">
            <v>0</v>
          </cell>
          <cell r="CW1533">
            <v>0</v>
          </cell>
          <cell r="CX1533">
            <v>0</v>
          </cell>
          <cell r="CY1533">
            <v>0</v>
          </cell>
          <cell r="CZ1533">
            <v>0</v>
          </cell>
          <cell r="DA1533">
            <v>0</v>
          </cell>
          <cell r="DB1533">
            <v>0</v>
          </cell>
          <cell r="DC1533">
            <v>0</v>
          </cell>
          <cell r="DD1533">
            <v>0</v>
          </cell>
          <cell r="DE1533">
            <v>0</v>
          </cell>
          <cell r="DF1533">
            <v>0</v>
          </cell>
          <cell r="DG1533">
            <v>0</v>
          </cell>
          <cell r="DH1533">
            <v>0</v>
          </cell>
          <cell r="DI1533">
            <v>0</v>
          </cell>
          <cell r="DJ1533">
            <v>0</v>
          </cell>
          <cell r="DK1533">
            <v>0</v>
          </cell>
          <cell r="DL1533">
            <v>0</v>
          </cell>
          <cell r="DM1533">
            <v>0</v>
          </cell>
          <cell r="DN1533">
            <v>0</v>
          </cell>
          <cell r="DO1533">
            <v>0</v>
          </cell>
          <cell r="DP1533">
            <v>0</v>
          </cell>
          <cell r="DQ1533">
            <v>0</v>
          </cell>
          <cell r="DR1533">
            <v>0</v>
          </cell>
          <cell r="DS1533">
            <v>0</v>
          </cell>
          <cell r="DT1533">
            <v>0</v>
          </cell>
          <cell r="DU1533">
            <v>0</v>
          </cell>
          <cell r="DV1533">
            <v>0</v>
          </cell>
          <cell r="DW1533">
            <v>0</v>
          </cell>
          <cell r="DX1533">
            <v>0</v>
          </cell>
          <cell r="DY1533">
            <v>0</v>
          </cell>
          <cell r="DZ1533">
            <v>0</v>
          </cell>
          <cell r="EA1533">
            <v>0</v>
          </cell>
          <cell r="EB1533">
            <v>0</v>
          </cell>
          <cell r="EC1533">
            <v>0</v>
          </cell>
          <cell r="ED1533">
            <v>0</v>
          </cell>
          <cell r="EE1533">
            <v>0</v>
          </cell>
          <cell r="EF1533">
            <v>0</v>
          </cell>
          <cell r="EG1533">
            <v>0</v>
          </cell>
          <cell r="EH1533">
            <v>0</v>
          </cell>
          <cell r="EI1533">
            <v>0</v>
          </cell>
          <cell r="EJ1533">
            <v>0</v>
          </cell>
        </row>
        <row r="1534">
          <cell r="B1534">
            <v>1709</v>
          </cell>
          <cell r="C1534">
            <v>41578</v>
          </cell>
          <cell r="D1534">
            <v>1083</v>
          </cell>
          <cell r="E1534" t="str">
            <v>Martha L</v>
          </cell>
          <cell r="F1534">
            <v>41578</v>
          </cell>
          <cell r="G1534" t="str">
            <v>DPS</v>
          </cell>
          <cell r="H1534" t="str">
            <v>068/2012</v>
          </cell>
          <cell r="I1534">
            <v>2013</v>
          </cell>
          <cell r="J1534" t="str">
            <v>CORPORACION MEDIOS DE VIDA Y MICROFINANZAS VITAL</v>
          </cell>
          <cell r="K1534" t="str">
            <v>900.325.427-1</v>
          </cell>
          <cell r="L1534" t="str">
            <v>BOGOTA</v>
          </cell>
          <cell r="M1534" t="str">
            <v>DIAGONAL  45 D No 20  73</v>
          </cell>
          <cell r="N1534">
            <v>2457281</v>
          </cell>
          <cell r="O1534" t="str">
            <v>DISEÑAR  E IMPLEMENTAR UN SISTEMA DE SEGUIMIENTO Y MONITOREO COMO PARTE DEL COMPONENTE DE GESTION DEL CONOCIMIENTO DEL PROYECTO MUJERES AHORRADORAS EN ACCION</v>
          </cell>
          <cell r="P1534">
            <v>3600000000</v>
          </cell>
          <cell r="Q1534">
            <v>0</v>
          </cell>
          <cell r="R1534">
            <v>3600000000</v>
          </cell>
          <cell r="S1534">
            <v>3613</v>
          </cell>
          <cell r="T1534">
            <v>0</v>
          </cell>
          <cell r="U1534">
            <v>0</v>
          </cell>
          <cell r="V1534">
            <v>0</v>
          </cell>
          <cell r="W1534">
            <v>760000000</v>
          </cell>
          <cell r="X1534">
            <v>0</v>
          </cell>
          <cell r="Y1534">
            <v>760000000</v>
          </cell>
          <cell r="Z1534">
            <v>0</v>
          </cell>
          <cell r="AA1534">
            <v>0</v>
          </cell>
          <cell r="AB1534">
            <v>0</v>
          </cell>
          <cell r="AC1534">
            <v>0</v>
          </cell>
          <cell r="AD1534">
            <v>0</v>
          </cell>
          <cell r="AE1534">
            <v>0</v>
          </cell>
          <cell r="AF1534">
            <v>0</v>
          </cell>
          <cell r="AG1534">
            <v>0</v>
          </cell>
          <cell r="AH1534">
            <v>0</v>
          </cell>
          <cell r="AI1534" t="str">
            <v>EDWIN ALBERTO DORADO GAVIRIA</v>
          </cell>
          <cell r="AJ1534" t="str">
            <v>UN PRIMER DESEMBOLSO POR $1,350.000.000 UNA VEZ CUMPLIDOS LOS REQUISITOS DE PERFECCIONAMIENTO; UN SEGUNDO PAGO POR $1.350.000.000  PREVIA APROBACION DE UN SEGUNDO INFORME; UN TERCER PAGO POR $300.000.000</v>
          </cell>
          <cell r="AK1534">
            <v>56</v>
          </cell>
          <cell r="AL1534" t="str">
            <v>320000837715 DEL 27/10/2011</v>
          </cell>
          <cell r="AM1534" t="str">
            <v>TERCER DESEMBOLSO DE LOS RECURSOS  DEL CONVENIO DE COOPERACION APORTADOS POR EL DPS</v>
          </cell>
          <cell r="AN1534">
            <v>44270409</v>
          </cell>
          <cell r="AO1534">
            <v>0</v>
          </cell>
          <cell r="AP1534">
            <v>0</v>
          </cell>
          <cell r="AQ1534">
            <v>0</v>
          </cell>
          <cell r="AR1534">
            <v>0</v>
          </cell>
          <cell r="AS1534">
            <v>0</v>
          </cell>
          <cell r="AT1534">
            <v>0</v>
          </cell>
          <cell r="AU1534">
            <v>0</v>
          </cell>
          <cell r="AV1534">
            <v>0</v>
          </cell>
          <cell r="AW1534">
            <v>0</v>
          </cell>
          <cell r="AX1534">
            <v>0</v>
          </cell>
          <cell r="AY1534">
            <v>0</v>
          </cell>
          <cell r="AZ1534">
            <v>44270409</v>
          </cell>
          <cell r="BA1534" t="str">
            <v>NO</v>
          </cell>
          <cell r="BB1534" t="str">
            <v>NO</v>
          </cell>
          <cell r="BC1534" t="str">
            <v>SI</v>
          </cell>
          <cell r="BD1534" t="str">
            <v>NO</v>
          </cell>
          <cell r="BE1534" t="str">
            <v>COMUN</v>
          </cell>
          <cell r="BF1534" t="str">
            <v>NO</v>
          </cell>
          <cell r="BG1534" t="str">
            <v>CONVENIO DE COOPERACION APORTES DPS</v>
          </cell>
          <cell r="BH1534">
            <v>0</v>
          </cell>
          <cell r="BI1534">
            <v>0</v>
          </cell>
          <cell r="BJ1534">
            <v>0</v>
          </cell>
          <cell r="BK1534" t="str">
            <v>COMUN</v>
          </cell>
          <cell r="BL1534">
            <v>0</v>
          </cell>
          <cell r="BM1534">
            <v>0</v>
          </cell>
          <cell r="BN1534">
            <v>0</v>
          </cell>
          <cell r="BO1534" t="str">
            <v xml:space="preserve">CONVENIO DE COOPERACION </v>
          </cell>
          <cell r="BP1534">
            <v>0</v>
          </cell>
          <cell r="BQ1534">
            <v>0</v>
          </cell>
          <cell r="BR1534">
            <v>0</v>
          </cell>
          <cell r="BS1534">
            <v>0</v>
          </cell>
          <cell r="BT1534">
            <v>0</v>
          </cell>
          <cell r="BU1534" t="str">
            <v>N/A</v>
          </cell>
          <cell r="BV1534">
            <v>0</v>
          </cell>
          <cell r="BW1534">
            <v>0</v>
          </cell>
          <cell r="BX1534">
            <v>0</v>
          </cell>
          <cell r="BY1534">
            <v>0</v>
          </cell>
          <cell r="BZ1534">
            <v>0</v>
          </cell>
          <cell r="CA1534">
            <v>0</v>
          </cell>
          <cell r="CB1534">
            <v>0</v>
          </cell>
          <cell r="CC1534">
            <v>0</v>
          </cell>
          <cell r="CD1534">
            <v>0</v>
          </cell>
          <cell r="CE1534">
            <v>0</v>
          </cell>
          <cell r="CF1534">
            <v>44270409</v>
          </cell>
          <cell r="CG1534">
            <v>41578</v>
          </cell>
          <cell r="CH1534">
            <v>1083</v>
          </cell>
          <cell r="CI1534">
            <v>3613</v>
          </cell>
          <cell r="CJ1534" t="str">
            <v>Martha Cecilia López Cortez</v>
          </cell>
          <cell r="CK1534" t="str">
            <v>IMPLEMENTACION GENERACION DE INGRESOS Y PROYECTOS PRODUCTIVOS PARA LA POBLACION VULNERABLE</v>
          </cell>
          <cell r="CL1534" t="str">
            <v>ORDINARIA</v>
          </cell>
          <cell r="CM1534">
            <v>0</v>
          </cell>
          <cell r="CN1534">
            <v>0</v>
          </cell>
          <cell r="CO1534">
            <v>0</v>
          </cell>
          <cell r="CP1534">
            <v>0</v>
          </cell>
          <cell r="CQ1534" t="str">
            <v>2013-4030167533</v>
          </cell>
          <cell r="CR1534" t="str">
            <v>SE TRAMITA LA SOLICITUD CON LAS LIQUIDACIONES 1707/1708/1709/1710/1711/</v>
          </cell>
          <cell r="CS1534">
            <v>0</v>
          </cell>
          <cell r="CT1534">
            <v>0</v>
          </cell>
          <cell r="CU1534">
            <v>0</v>
          </cell>
          <cell r="CV1534">
            <v>0</v>
          </cell>
          <cell r="CW1534">
            <v>0</v>
          </cell>
          <cell r="CX1534">
            <v>0</v>
          </cell>
          <cell r="CY1534">
            <v>0</v>
          </cell>
          <cell r="CZ1534">
            <v>0</v>
          </cell>
          <cell r="DA1534">
            <v>0</v>
          </cell>
          <cell r="DB1534">
            <v>0</v>
          </cell>
          <cell r="DC1534">
            <v>0</v>
          </cell>
          <cell r="DD1534">
            <v>0</v>
          </cell>
          <cell r="DE1534">
            <v>0</v>
          </cell>
          <cell r="DF1534">
            <v>0</v>
          </cell>
          <cell r="DG1534">
            <v>0</v>
          </cell>
          <cell r="DH1534">
            <v>0</v>
          </cell>
          <cell r="DI1534">
            <v>0</v>
          </cell>
          <cell r="DJ1534">
            <v>0</v>
          </cell>
          <cell r="DK1534">
            <v>0</v>
          </cell>
          <cell r="DL1534">
            <v>0</v>
          </cell>
          <cell r="DM1534">
            <v>0</v>
          </cell>
          <cell r="DN1534">
            <v>0</v>
          </cell>
          <cell r="DO1534">
            <v>0</v>
          </cell>
          <cell r="DP1534">
            <v>0</v>
          </cell>
          <cell r="DQ1534">
            <v>0</v>
          </cell>
          <cell r="DR1534">
            <v>0</v>
          </cell>
          <cell r="DS1534">
            <v>0</v>
          </cell>
          <cell r="DT1534">
            <v>0</v>
          </cell>
          <cell r="DU1534">
            <v>0</v>
          </cell>
          <cell r="DV1534">
            <v>0</v>
          </cell>
          <cell r="DW1534">
            <v>0</v>
          </cell>
          <cell r="DX1534">
            <v>0</v>
          </cell>
          <cell r="DY1534">
            <v>0</v>
          </cell>
          <cell r="DZ1534">
            <v>0</v>
          </cell>
          <cell r="EA1534">
            <v>0</v>
          </cell>
          <cell r="EB1534">
            <v>0</v>
          </cell>
          <cell r="EC1534">
            <v>0</v>
          </cell>
          <cell r="ED1534">
            <v>0</v>
          </cell>
          <cell r="EE1534">
            <v>0</v>
          </cell>
          <cell r="EF1534">
            <v>0</v>
          </cell>
          <cell r="EG1534">
            <v>0</v>
          </cell>
          <cell r="EH1534">
            <v>0</v>
          </cell>
          <cell r="EI1534">
            <v>0</v>
          </cell>
          <cell r="EJ1534">
            <v>0</v>
          </cell>
        </row>
        <row r="1535">
          <cell r="B1535">
            <v>1710</v>
          </cell>
          <cell r="C1535">
            <v>41578</v>
          </cell>
          <cell r="D1535">
            <v>1083</v>
          </cell>
          <cell r="E1535" t="str">
            <v>Martha L</v>
          </cell>
          <cell r="F1535">
            <v>41578</v>
          </cell>
          <cell r="G1535" t="str">
            <v>DPS</v>
          </cell>
          <cell r="H1535" t="str">
            <v>068/2012</v>
          </cell>
          <cell r="I1535">
            <v>2013</v>
          </cell>
          <cell r="J1535" t="str">
            <v>CORPORACION MEDIOS DE VIDA Y MICROFINANZAS VITAL</v>
          </cell>
          <cell r="K1535" t="str">
            <v>900.325.427-1</v>
          </cell>
          <cell r="L1535" t="str">
            <v>BOGOTA</v>
          </cell>
          <cell r="M1535" t="str">
            <v>DIAGONAL  45 D No 20  73</v>
          </cell>
          <cell r="N1535">
            <v>2457281</v>
          </cell>
          <cell r="O1535" t="str">
            <v>DISEÑAR  E IMPLEMENTAR UN SISTEMA DE SEGUIMIENTO Y MONITOREO COMO PARTE DEL COMPONENTE DE GESTION DEL CONOCIMIENTO DEL PROYECTO MUJERES AHORRADORAS EN ACCION</v>
          </cell>
          <cell r="P1535">
            <v>3600000000</v>
          </cell>
          <cell r="Q1535">
            <v>0</v>
          </cell>
          <cell r="R1535">
            <v>3600000000</v>
          </cell>
          <cell r="S1535">
            <v>3513</v>
          </cell>
          <cell r="T1535">
            <v>0</v>
          </cell>
          <cell r="U1535">
            <v>0</v>
          </cell>
          <cell r="V1535">
            <v>0</v>
          </cell>
          <cell r="W1535">
            <v>760000000</v>
          </cell>
          <cell r="X1535">
            <v>0</v>
          </cell>
          <cell r="Y1535">
            <v>760000000</v>
          </cell>
          <cell r="Z1535">
            <v>0</v>
          </cell>
          <cell r="AA1535">
            <v>0</v>
          </cell>
          <cell r="AB1535">
            <v>0</v>
          </cell>
          <cell r="AC1535">
            <v>0</v>
          </cell>
          <cell r="AD1535">
            <v>0</v>
          </cell>
          <cell r="AE1535">
            <v>0</v>
          </cell>
          <cell r="AF1535">
            <v>0</v>
          </cell>
          <cell r="AG1535">
            <v>0</v>
          </cell>
          <cell r="AH1535">
            <v>0</v>
          </cell>
          <cell r="AI1535" t="str">
            <v>EDWIN ALBERTO DORADO GAVIRIA</v>
          </cell>
          <cell r="AJ1535" t="str">
            <v>UN PRIMER DESEMBOLSO POR $1,350.000.000 UNA VEZ CUMPLIDOS LOS REQUISITOS DE PERFECCIONAMIENTO; UN SEGUNDO PAGO POR $1.350.000.000  PREVIA APROBACION DE UN SEGUNDO INFORME; UN TERCER PAGO POR $300.000.000</v>
          </cell>
          <cell r="AK1535">
            <v>56</v>
          </cell>
          <cell r="AL1535" t="str">
            <v>320000837715 DEL 27/10/2011</v>
          </cell>
          <cell r="AM1535" t="str">
            <v>TERCER DESEMBOLSO DE LOS RECURSOS  DEL CONVENIO DE COOPERACION APORTADOS POR EL DPS</v>
          </cell>
          <cell r="AN1535">
            <v>18973033</v>
          </cell>
          <cell r="AO1535">
            <v>0</v>
          </cell>
          <cell r="AP1535">
            <v>0</v>
          </cell>
          <cell r="AQ1535">
            <v>0</v>
          </cell>
          <cell r="AR1535">
            <v>0</v>
          </cell>
          <cell r="AS1535">
            <v>0</v>
          </cell>
          <cell r="AT1535">
            <v>0</v>
          </cell>
          <cell r="AU1535">
            <v>0</v>
          </cell>
          <cell r="AV1535">
            <v>0</v>
          </cell>
          <cell r="AW1535">
            <v>0</v>
          </cell>
          <cell r="AX1535">
            <v>0</v>
          </cell>
          <cell r="AY1535">
            <v>0</v>
          </cell>
          <cell r="AZ1535">
            <v>18973033</v>
          </cell>
          <cell r="BA1535" t="str">
            <v>NO</v>
          </cell>
          <cell r="BB1535" t="str">
            <v>NO</v>
          </cell>
          <cell r="BC1535" t="str">
            <v>SI</v>
          </cell>
          <cell r="BD1535" t="str">
            <v>NO</v>
          </cell>
          <cell r="BE1535" t="str">
            <v>COMUN</v>
          </cell>
          <cell r="BF1535" t="str">
            <v>NO</v>
          </cell>
          <cell r="BG1535" t="str">
            <v>CONVENIO DE COOPERACION APORTES DPS</v>
          </cell>
          <cell r="BH1535">
            <v>0</v>
          </cell>
          <cell r="BI1535">
            <v>0</v>
          </cell>
          <cell r="BJ1535">
            <v>0</v>
          </cell>
          <cell r="BK1535" t="str">
            <v>COMUN</v>
          </cell>
          <cell r="BL1535">
            <v>0</v>
          </cell>
          <cell r="BM1535">
            <v>0</v>
          </cell>
          <cell r="BN1535">
            <v>0</v>
          </cell>
          <cell r="BO1535" t="str">
            <v xml:space="preserve">CONVENIO DE COOPERACION </v>
          </cell>
          <cell r="BP1535">
            <v>0</v>
          </cell>
          <cell r="BQ1535">
            <v>0</v>
          </cell>
          <cell r="BR1535">
            <v>0</v>
          </cell>
          <cell r="BS1535">
            <v>0</v>
          </cell>
          <cell r="BT1535">
            <v>0</v>
          </cell>
          <cell r="BU1535" t="str">
            <v>N/A</v>
          </cell>
          <cell r="BV1535">
            <v>0</v>
          </cell>
          <cell r="BW1535">
            <v>0</v>
          </cell>
          <cell r="BX1535">
            <v>0</v>
          </cell>
          <cell r="BY1535">
            <v>0</v>
          </cell>
          <cell r="BZ1535">
            <v>0</v>
          </cell>
          <cell r="CA1535">
            <v>0</v>
          </cell>
          <cell r="CB1535">
            <v>0</v>
          </cell>
          <cell r="CC1535">
            <v>0</v>
          </cell>
          <cell r="CD1535">
            <v>0</v>
          </cell>
          <cell r="CE1535">
            <v>0</v>
          </cell>
          <cell r="CF1535">
            <v>18973033</v>
          </cell>
          <cell r="CG1535">
            <v>41578</v>
          </cell>
          <cell r="CH1535">
            <v>1083</v>
          </cell>
          <cell r="CI1535">
            <v>3513</v>
          </cell>
          <cell r="CJ1535" t="str">
            <v>Martha Cecilia López Cortez</v>
          </cell>
          <cell r="CK1535" t="str">
            <v>IMPLEMENTACION GENERACION DE INGRESOS Y PROYECTOS PRODUCTIVOS PARA LA POBLACION VULNERABLE</v>
          </cell>
          <cell r="CL1535" t="str">
            <v>ORDINARIA</v>
          </cell>
          <cell r="CM1535">
            <v>0</v>
          </cell>
          <cell r="CN1535">
            <v>0</v>
          </cell>
          <cell r="CO1535">
            <v>0</v>
          </cell>
          <cell r="CP1535">
            <v>0</v>
          </cell>
          <cell r="CQ1535" t="str">
            <v>2013-4030167533</v>
          </cell>
          <cell r="CR1535" t="str">
            <v>SE TRAMITA LA SOLICITUD CON LAS LIQUIDACIONES 1707/1708/1709/1710/1711/</v>
          </cell>
          <cell r="CS1535">
            <v>0</v>
          </cell>
          <cell r="CT1535">
            <v>0</v>
          </cell>
          <cell r="CU1535">
            <v>0</v>
          </cell>
          <cell r="CV1535">
            <v>0</v>
          </cell>
          <cell r="CW1535">
            <v>0</v>
          </cell>
          <cell r="CX1535">
            <v>0</v>
          </cell>
          <cell r="CY1535">
            <v>0</v>
          </cell>
          <cell r="CZ1535">
            <v>0</v>
          </cell>
          <cell r="DA1535">
            <v>0</v>
          </cell>
          <cell r="DB1535">
            <v>0</v>
          </cell>
          <cell r="DC1535">
            <v>0</v>
          </cell>
          <cell r="DD1535">
            <v>0</v>
          </cell>
          <cell r="DE1535">
            <v>0</v>
          </cell>
          <cell r="DF1535">
            <v>0</v>
          </cell>
          <cell r="DG1535">
            <v>0</v>
          </cell>
          <cell r="DH1535">
            <v>0</v>
          </cell>
          <cell r="DI1535">
            <v>0</v>
          </cell>
          <cell r="DJ1535">
            <v>0</v>
          </cell>
          <cell r="DK1535">
            <v>0</v>
          </cell>
          <cell r="DL1535">
            <v>0</v>
          </cell>
          <cell r="DM1535">
            <v>0</v>
          </cell>
          <cell r="DN1535">
            <v>0</v>
          </cell>
          <cell r="DO1535">
            <v>0</v>
          </cell>
          <cell r="DP1535">
            <v>0</v>
          </cell>
          <cell r="DQ1535">
            <v>0</v>
          </cell>
          <cell r="DR1535">
            <v>0</v>
          </cell>
          <cell r="DS1535">
            <v>0</v>
          </cell>
          <cell r="DT1535">
            <v>0</v>
          </cell>
          <cell r="DU1535">
            <v>0</v>
          </cell>
          <cell r="DV1535">
            <v>0</v>
          </cell>
          <cell r="DW1535">
            <v>0</v>
          </cell>
          <cell r="DX1535">
            <v>0</v>
          </cell>
          <cell r="DY1535">
            <v>0</v>
          </cell>
          <cell r="DZ1535">
            <v>0</v>
          </cell>
          <cell r="EA1535">
            <v>0</v>
          </cell>
          <cell r="EB1535">
            <v>0</v>
          </cell>
          <cell r="EC1535">
            <v>0</v>
          </cell>
          <cell r="ED1535">
            <v>0</v>
          </cell>
          <cell r="EE1535">
            <v>0</v>
          </cell>
          <cell r="EF1535">
            <v>0</v>
          </cell>
          <cell r="EG1535">
            <v>0</v>
          </cell>
          <cell r="EH1535">
            <v>0</v>
          </cell>
          <cell r="EI1535">
            <v>0</v>
          </cell>
          <cell r="EJ1535">
            <v>0</v>
          </cell>
        </row>
        <row r="1536">
          <cell r="B1536">
            <v>1711</v>
          </cell>
          <cell r="C1536">
            <v>41578</v>
          </cell>
          <cell r="D1536">
            <v>1083</v>
          </cell>
          <cell r="E1536" t="str">
            <v>Martha L</v>
          </cell>
          <cell r="F1536">
            <v>41578</v>
          </cell>
          <cell r="G1536" t="str">
            <v>DPS</v>
          </cell>
          <cell r="H1536" t="str">
            <v>068/2012</v>
          </cell>
          <cell r="I1536">
            <v>2013</v>
          </cell>
          <cell r="J1536" t="str">
            <v>CORPORACION MEDIOS DE VIDA Y MICROFINANZAS VITAL</v>
          </cell>
          <cell r="K1536" t="str">
            <v>900.325.427-1</v>
          </cell>
          <cell r="L1536" t="str">
            <v>BOGOTA</v>
          </cell>
          <cell r="M1536" t="str">
            <v>DIAGONAL  45 D No 20  73</v>
          </cell>
          <cell r="N1536">
            <v>2457281</v>
          </cell>
          <cell r="O1536" t="str">
            <v>DISEÑAR  E IMPLEMENTAR UN SISTEMA DE SEGUIMIENTO Y MONITOREO COMO PARTE DEL COMPONENTE DE GESTION DEL CONOCIMIENTO DEL PROYECTO MUJERES AHORRADORAS EN ACCION</v>
          </cell>
          <cell r="P1536">
            <v>3600000000</v>
          </cell>
          <cell r="Q1536">
            <v>0</v>
          </cell>
          <cell r="R1536">
            <v>3600000000</v>
          </cell>
          <cell r="S1536">
            <v>28513</v>
          </cell>
          <cell r="T1536">
            <v>0</v>
          </cell>
          <cell r="U1536">
            <v>0</v>
          </cell>
          <cell r="V1536">
            <v>0</v>
          </cell>
          <cell r="W1536">
            <v>760000000</v>
          </cell>
          <cell r="X1536">
            <v>0</v>
          </cell>
          <cell r="Y1536">
            <v>760000000</v>
          </cell>
          <cell r="Z1536">
            <v>0</v>
          </cell>
          <cell r="AA1536">
            <v>0</v>
          </cell>
          <cell r="AB1536">
            <v>0</v>
          </cell>
          <cell r="AC1536">
            <v>0</v>
          </cell>
          <cell r="AD1536">
            <v>0</v>
          </cell>
          <cell r="AE1536">
            <v>0</v>
          </cell>
          <cell r="AF1536">
            <v>0</v>
          </cell>
          <cell r="AG1536">
            <v>0</v>
          </cell>
          <cell r="AH1536">
            <v>0</v>
          </cell>
          <cell r="AI1536" t="str">
            <v>EDWIN ALBERTO DORADO GAVIRIA</v>
          </cell>
          <cell r="AJ1536" t="str">
            <v>UN PRIMER DESEMBOLSO POR $1,350.000.000 UNA VEZ CUMPLIDOS LOS REQUISITOS DE PERFECCIONAMIENTO; UN SEGUNDO PAGO POR $1.350.000.000  PREVIA APROBACION DE UN SEGUNDO INFORME; UN TERCER PAGO POR $300.000.000</v>
          </cell>
          <cell r="AK1536">
            <v>56</v>
          </cell>
          <cell r="AL1536" t="str">
            <v>320000837715 DEL 27/10/2011</v>
          </cell>
          <cell r="AM1536" t="str">
            <v>TERCER DESEMBOLSO DE LOS RECURSOS  DEL CONVENIO DE COOPERACION APORTADOS POR EL DPS</v>
          </cell>
          <cell r="AN1536">
            <v>230000000</v>
          </cell>
          <cell r="AO1536">
            <v>0</v>
          </cell>
          <cell r="AP1536">
            <v>0</v>
          </cell>
          <cell r="AQ1536">
            <v>0</v>
          </cell>
          <cell r="AR1536">
            <v>0</v>
          </cell>
          <cell r="AS1536">
            <v>0</v>
          </cell>
          <cell r="AT1536">
            <v>0</v>
          </cell>
          <cell r="AU1536">
            <v>0</v>
          </cell>
          <cell r="AV1536">
            <v>0</v>
          </cell>
          <cell r="AW1536">
            <v>0</v>
          </cell>
          <cell r="AX1536">
            <v>0</v>
          </cell>
          <cell r="AY1536">
            <v>0</v>
          </cell>
          <cell r="AZ1536">
            <v>230000000</v>
          </cell>
          <cell r="BA1536" t="str">
            <v>NO</v>
          </cell>
          <cell r="BB1536" t="str">
            <v>NO</v>
          </cell>
          <cell r="BC1536" t="str">
            <v>SI</v>
          </cell>
          <cell r="BD1536" t="str">
            <v>NO</v>
          </cell>
          <cell r="BE1536" t="str">
            <v>COMUN</v>
          </cell>
          <cell r="BF1536" t="str">
            <v>NO</v>
          </cell>
          <cell r="BG1536" t="str">
            <v>CONVENIO DE COOPERACION APORTES DPS</v>
          </cell>
          <cell r="BH1536">
            <v>0</v>
          </cell>
          <cell r="BI1536">
            <v>0</v>
          </cell>
          <cell r="BJ1536">
            <v>0</v>
          </cell>
          <cell r="BK1536" t="str">
            <v>COMUN</v>
          </cell>
          <cell r="BL1536">
            <v>0</v>
          </cell>
          <cell r="BM1536">
            <v>0</v>
          </cell>
          <cell r="BN1536">
            <v>0</v>
          </cell>
          <cell r="BO1536" t="str">
            <v xml:space="preserve">CONVENIO DE COOPERACION </v>
          </cell>
          <cell r="BP1536">
            <v>0</v>
          </cell>
          <cell r="BQ1536">
            <v>0</v>
          </cell>
          <cell r="BR1536">
            <v>0</v>
          </cell>
          <cell r="BS1536">
            <v>0</v>
          </cell>
          <cell r="BT1536">
            <v>0</v>
          </cell>
          <cell r="BU1536" t="str">
            <v>N/A</v>
          </cell>
          <cell r="BV1536">
            <v>0</v>
          </cell>
          <cell r="BW1536">
            <v>0</v>
          </cell>
          <cell r="BX1536">
            <v>0</v>
          </cell>
          <cell r="BY1536">
            <v>0</v>
          </cell>
          <cell r="BZ1536">
            <v>0</v>
          </cell>
          <cell r="CA1536">
            <v>0</v>
          </cell>
          <cell r="CB1536">
            <v>0</v>
          </cell>
          <cell r="CC1536">
            <v>0</v>
          </cell>
          <cell r="CD1536">
            <v>0</v>
          </cell>
          <cell r="CE1536">
            <v>0</v>
          </cell>
          <cell r="CF1536">
            <v>230000000</v>
          </cell>
          <cell r="CG1536">
            <v>41578</v>
          </cell>
          <cell r="CH1536">
            <v>1083</v>
          </cell>
          <cell r="CI1536">
            <v>28513</v>
          </cell>
          <cell r="CJ1536" t="str">
            <v>Martha Cecilia López Cortez</v>
          </cell>
          <cell r="CK1536" t="str">
            <v>IMPLEMENTACION GENERACION DE INGRESOS Y PROYECTOS PRODUCTIVOS PARA LA POBLACION VULNERABLE</v>
          </cell>
          <cell r="CL1536" t="str">
            <v>ORDINARIA</v>
          </cell>
          <cell r="CM1536">
            <v>0</v>
          </cell>
          <cell r="CN1536">
            <v>0</v>
          </cell>
          <cell r="CO1536">
            <v>0</v>
          </cell>
          <cell r="CP1536">
            <v>0</v>
          </cell>
          <cell r="CQ1536" t="str">
            <v>2013-4030167533</v>
          </cell>
          <cell r="CR1536" t="str">
            <v>SE TRAMITA LA SOLICITUD CON LAS LIQUIDACIONES 1707/1708/1709/1710/1711/</v>
          </cell>
          <cell r="CS1536">
            <v>0</v>
          </cell>
          <cell r="CT1536">
            <v>0</v>
          </cell>
          <cell r="CU1536">
            <v>0</v>
          </cell>
          <cell r="CV1536">
            <v>0</v>
          </cell>
          <cell r="CW1536">
            <v>0</v>
          </cell>
          <cell r="CX1536">
            <v>0</v>
          </cell>
          <cell r="CY1536">
            <v>0</v>
          </cell>
          <cell r="CZ1536">
            <v>0</v>
          </cell>
          <cell r="DA1536">
            <v>0</v>
          </cell>
          <cell r="DB1536">
            <v>0</v>
          </cell>
          <cell r="DC1536">
            <v>0</v>
          </cell>
          <cell r="DD1536">
            <v>0</v>
          </cell>
          <cell r="DE1536">
            <v>0</v>
          </cell>
          <cell r="DF1536">
            <v>0</v>
          </cell>
          <cell r="DG1536">
            <v>0</v>
          </cell>
          <cell r="DH1536">
            <v>0</v>
          </cell>
          <cell r="DI1536">
            <v>0</v>
          </cell>
          <cell r="DJ1536">
            <v>0</v>
          </cell>
          <cell r="DK1536">
            <v>0</v>
          </cell>
          <cell r="DL1536">
            <v>0</v>
          </cell>
          <cell r="DM1536">
            <v>0</v>
          </cell>
          <cell r="DN1536">
            <v>0</v>
          </cell>
          <cell r="DO1536">
            <v>0</v>
          </cell>
          <cell r="DP1536">
            <v>0</v>
          </cell>
          <cell r="DQ1536">
            <v>0</v>
          </cell>
          <cell r="DR1536">
            <v>0</v>
          </cell>
          <cell r="DS1536">
            <v>0</v>
          </cell>
          <cell r="DT1536">
            <v>0</v>
          </cell>
          <cell r="DU1536">
            <v>0</v>
          </cell>
          <cell r="DV1536">
            <v>0</v>
          </cell>
          <cell r="DW1536">
            <v>0</v>
          </cell>
          <cell r="DX1536">
            <v>0</v>
          </cell>
          <cell r="DY1536">
            <v>0</v>
          </cell>
          <cell r="DZ1536">
            <v>0</v>
          </cell>
          <cell r="EA1536">
            <v>0</v>
          </cell>
          <cell r="EB1536">
            <v>0</v>
          </cell>
          <cell r="EC1536">
            <v>0</v>
          </cell>
          <cell r="ED1536">
            <v>0</v>
          </cell>
          <cell r="EE1536">
            <v>0</v>
          </cell>
          <cell r="EF1536">
            <v>0</v>
          </cell>
          <cell r="EG1536">
            <v>0</v>
          </cell>
          <cell r="EH1536">
            <v>0</v>
          </cell>
          <cell r="EI1536">
            <v>0</v>
          </cell>
          <cell r="EJ1536">
            <v>0</v>
          </cell>
        </row>
        <row r="1537">
          <cell r="B1537">
            <v>1713</v>
          </cell>
          <cell r="C1537">
            <v>41578</v>
          </cell>
          <cell r="D1537">
            <v>1086</v>
          </cell>
          <cell r="E1537" t="str">
            <v>Martha L</v>
          </cell>
          <cell r="F1537">
            <v>41578</v>
          </cell>
          <cell r="G1537" t="str">
            <v>DPS</v>
          </cell>
          <cell r="H1537" t="str">
            <v>085/13</v>
          </cell>
          <cell r="I1537">
            <v>2013</v>
          </cell>
          <cell r="J1537" t="str">
            <v>SEMINARIOS ANDINOS SAS</v>
          </cell>
          <cell r="K1537" t="str">
            <v>804.011.907- 9</v>
          </cell>
          <cell r="L1537" t="str">
            <v>BUCARAMANGA</v>
          </cell>
          <cell r="M1537" t="str">
            <v>Cra 28 No 20-73</v>
          </cell>
          <cell r="N1537" t="str">
            <v>634 08 38</v>
          </cell>
          <cell r="O1537" t="str">
            <v>PRESTAR LOS SERVICIOS DE APOYO LOGISTICO CORRESPONDIENTE A LOS GASTOS QUE SE CAUSEN CON CARGO A LOS GRUPOS DE TRABAJO; PAZ DESARROLLO Y ESTABILIZACION, PUEBLOS INDIGENAS, FAMILIAS EN SU TIERRA Y LEGION DEL AFECTO, DE LA DIRECCION DE PROGRAMAS ESPECIALES D</v>
          </cell>
          <cell r="P1537">
            <v>2912432360.5</v>
          </cell>
          <cell r="Q1537">
            <v>0</v>
          </cell>
          <cell r="R1537">
            <v>2912432360.5</v>
          </cell>
          <cell r="S1537">
            <v>610713</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t="str">
            <v>SANDRA MILENA MARTIN RAMIREZ</v>
          </cell>
          <cell r="AJ1537" t="str">
            <v>EL DPS PAGARA MENSUALMENTE AL ROPONENTE POR LOS EVENTOS REALIZADOS, LOS SERVICIOS EFECTIVAMENTE PRESTADOS PREVIA PRESENTACION DE FACTURA DISCRIMINANDO LOS VALORES DE LOS GASTOS ADMINISTRATIVOS DEL OPERADOR EN QUE INCURRA ESTE POR CONCEPTO DE HONORARIOS GA</v>
          </cell>
          <cell r="AK1537" t="str">
            <v>CC 030/031 FB 675 FB676</v>
          </cell>
          <cell r="AL1537" t="str">
            <v>40000154660 DE 2012-02-02</v>
          </cell>
          <cell r="AM1537" t="str">
            <v>APOYO LOGISTO REALIZADO EN CUCUTA SEPTEMBRE 21 AL 23 Y GASTOS REEMBOLSABLES DE SERVICIOS PRESTADOS</v>
          </cell>
          <cell r="AN1537">
            <v>850862</v>
          </cell>
          <cell r="AO1537">
            <v>1599885</v>
          </cell>
          <cell r="AP1537">
            <v>25394993</v>
          </cell>
          <cell r="AQ1537">
            <v>0</v>
          </cell>
          <cell r="AR1537">
            <v>0</v>
          </cell>
          <cell r="AS1537">
            <v>0</v>
          </cell>
          <cell r="AT1537">
            <v>0</v>
          </cell>
          <cell r="AU1537">
            <v>0</v>
          </cell>
          <cell r="AV1537">
            <v>0.16</v>
          </cell>
          <cell r="AW1537">
            <v>0</v>
          </cell>
          <cell r="AX1537">
            <v>392120</v>
          </cell>
          <cell r="AY1537">
            <v>0</v>
          </cell>
          <cell r="AZ1537">
            <v>28237860</v>
          </cell>
          <cell r="BA1537">
            <v>0</v>
          </cell>
          <cell r="BB1537" t="str">
            <v>NO</v>
          </cell>
          <cell r="BC1537" t="str">
            <v>NO</v>
          </cell>
          <cell r="BD1537" t="str">
            <v>NO</v>
          </cell>
          <cell r="BE1537" t="str">
            <v>COMUN</v>
          </cell>
          <cell r="BF1537" t="str">
            <v>NO</v>
          </cell>
          <cell r="BG1537" t="str">
            <v>HONORARIOS</v>
          </cell>
          <cell r="BH1537">
            <v>0.11</v>
          </cell>
          <cell r="BI1537" t="str">
            <v>SERVICIOS</v>
          </cell>
          <cell r="BJ1537">
            <v>0.04</v>
          </cell>
          <cell r="BK1537" t="str">
            <v>COMUN</v>
          </cell>
          <cell r="BL1537">
            <v>0.15</v>
          </cell>
          <cell r="BM1537">
            <v>0</v>
          </cell>
          <cell r="BN1537">
            <v>0</v>
          </cell>
          <cell r="BO1537" t="str">
            <v>CUCUTA</v>
          </cell>
          <cell r="BP1537">
            <v>6.0000000000000001E-3</v>
          </cell>
          <cell r="BQ1537" t="str">
            <v>CUCUTA</v>
          </cell>
          <cell r="BR1537">
            <v>6.0000000000000001E-3</v>
          </cell>
          <cell r="BS1537">
            <v>0</v>
          </cell>
          <cell r="BT1537">
            <v>0</v>
          </cell>
          <cell r="BU1537">
            <v>0</v>
          </cell>
          <cell r="BV1537">
            <v>0</v>
          </cell>
          <cell r="BW1537">
            <v>93595</v>
          </cell>
          <cell r="BX1537">
            <v>63995</v>
          </cell>
          <cell r="BY1537">
            <v>58818</v>
          </cell>
          <cell r="BZ1537">
            <v>0</v>
          </cell>
          <cell r="CA1537">
            <v>9599</v>
          </cell>
          <cell r="CB1537">
            <v>5105</v>
          </cell>
          <cell r="CC1537">
            <v>0</v>
          </cell>
          <cell r="CD1537">
            <v>0</v>
          </cell>
          <cell r="CE1537">
            <v>0</v>
          </cell>
          <cell r="CF1537">
            <v>28006748</v>
          </cell>
          <cell r="CG1537">
            <v>41578</v>
          </cell>
          <cell r="CH1537">
            <v>1086</v>
          </cell>
          <cell r="CI1537">
            <v>610713</v>
          </cell>
          <cell r="CJ1537" t="str">
            <v>Martha Cecilia López Cortez</v>
          </cell>
          <cell r="CK1537" t="str">
            <v>DP GT FAMILIAS EN SU TIERRA</v>
          </cell>
          <cell r="CL1537" t="str">
            <v>ORDINARIA</v>
          </cell>
          <cell r="CM1537">
            <v>0</v>
          </cell>
          <cell r="CN1537">
            <v>0</v>
          </cell>
          <cell r="CO1537" t="str">
            <v>N/A</v>
          </cell>
          <cell r="CP1537">
            <v>0</v>
          </cell>
          <cell r="CQ1537" t="str">
            <v>2013-5010171533</v>
          </cell>
          <cell r="CR1537" t="str">
            <v>Se tramita con las liquidaciones 1713 Y 1714</v>
          </cell>
          <cell r="CS1537">
            <v>0</v>
          </cell>
          <cell r="CT1537">
            <v>0</v>
          </cell>
          <cell r="CU1537">
            <v>0</v>
          </cell>
          <cell r="CV1537">
            <v>0</v>
          </cell>
          <cell r="CW1537">
            <v>0</v>
          </cell>
          <cell r="CX1537">
            <v>0</v>
          </cell>
          <cell r="CY1537">
            <v>0</v>
          </cell>
          <cell r="CZ1537">
            <v>0</v>
          </cell>
          <cell r="DA1537">
            <v>0</v>
          </cell>
          <cell r="DB1537">
            <v>0</v>
          </cell>
          <cell r="DC1537">
            <v>0</v>
          </cell>
          <cell r="DD1537">
            <v>0</v>
          </cell>
          <cell r="DE1537">
            <v>0</v>
          </cell>
          <cell r="DF1537">
            <v>0</v>
          </cell>
          <cell r="DG1537">
            <v>0</v>
          </cell>
          <cell r="DH1537">
            <v>0</v>
          </cell>
          <cell r="DI1537">
            <v>0</v>
          </cell>
          <cell r="DJ1537">
            <v>0</v>
          </cell>
          <cell r="DK1537">
            <v>0</v>
          </cell>
          <cell r="DL1537">
            <v>0</v>
          </cell>
          <cell r="DM1537">
            <v>0</v>
          </cell>
          <cell r="DN1537">
            <v>0</v>
          </cell>
          <cell r="DO1537">
            <v>0</v>
          </cell>
          <cell r="DP1537">
            <v>0</v>
          </cell>
          <cell r="DQ1537">
            <v>0</v>
          </cell>
          <cell r="DR1537">
            <v>0</v>
          </cell>
          <cell r="DS1537">
            <v>0</v>
          </cell>
          <cell r="DT1537">
            <v>0</v>
          </cell>
          <cell r="DU1537">
            <v>0</v>
          </cell>
          <cell r="DV1537">
            <v>0</v>
          </cell>
          <cell r="DW1537">
            <v>0</v>
          </cell>
          <cell r="DX1537">
            <v>0</v>
          </cell>
          <cell r="DY1537">
            <v>0</v>
          </cell>
          <cell r="DZ1537">
            <v>0</v>
          </cell>
          <cell r="EA1537">
            <v>0</v>
          </cell>
          <cell r="EB1537">
            <v>0</v>
          </cell>
          <cell r="EC1537">
            <v>0</v>
          </cell>
          <cell r="ED1537">
            <v>0</v>
          </cell>
          <cell r="EE1537">
            <v>0</v>
          </cell>
          <cell r="EF1537">
            <v>0</v>
          </cell>
          <cell r="EG1537">
            <v>0</v>
          </cell>
          <cell r="EH1537">
            <v>0</v>
          </cell>
          <cell r="EI1537">
            <v>0</v>
          </cell>
          <cell r="EJ1537">
            <v>0</v>
          </cell>
        </row>
        <row r="1538">
          <cell r="B1538">
            <v>1714</v>
          </cell>
          <cell r="C1538">
            <v>41578</v>
          </cell>
          <cell r="D1538">
            <v>1087</v>
          </cell>
          <cell r="E1538" t="str">
            <v>Martha L</v>
          </cell>
          <cell r="F1538">
            <v>41578</v>
          </cell>
          <cell r="G1538" t="str">
            <v>DPS</v>
          </cell>
          <cell r="H1538" t="str">
            <v>085/13</v>
          </cell>
          <cell r="I1538">
            <v>2013</v>
          </cell>
          <cell r="J1538" t="str">
            <v>SEMINARIOS ANDINOS SAS</v>
          </cell>
          <cell r="K1538" t="str">
            <v>804.011.907- 9</v>
          </cell>
          <cell r="L1538" t="str">
            <v>BUCARAMANGA</v>
          </cell>
          <cell r="M1538" t="str">
            <v>Cra 28 No 20-73</v>
          </cell>
          <cell r="N1538" t="str">
            <v>634 08 38</v>
          </cell>
          <cell r="O1538" t="str">
            <v>PRESTAR LOS SERVICIOS DE APOYO LOGISTICO CORRESPONDIENTE A LOS GASTOS QUE SE CAUSEN CON CARGO A LOS GRUPOS DE TRABAJO; PAZ DESARROLLO Y ESTABILIZACION, PUEBLOS INDIGENAS, FAMILIAS EN SU TIERRA Y LEGION DEL AFECTO, DE LA DIRECCION DE PROGRAMAS ESPECIALES D</v>
          </cell>
          <cell r="P1538">
            <v>2912432360.5</v>
          </cell>
          <cell r="Q1538">
            <v>0</v>
          </cell>
          <cell r="R1538">
            <v>2912432360.5</v>
          </cell>
          <cell r="S1538">
            <v>610813</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t="str">
            <v>SANDRA MILENA MARTIN RAMIREZ</v>
          </cell>
          <cell r="AJ1538" t="str">
            <v>EL DPS PAGARA MENSUALMENTE AL ROPONENTE POR LOS EVENTOS REALIZADOS, LOS SERVICIOS EFECTIVAMENTE PRESTADOS PREVIA PRESENTACION DE FACTURA DISCRIMINANDO LOS VALORES DE LOS GASTOS ADMINISTRATIVOS DEL OPERADOR EN QUE INCURRA ESTE POR CONCEPTO DE HONORARIOS GA</v>
          </cell>
          <cell r="AK1538" t="str">
            <v>CC 30 FB 678</v>
          </cell>
          <cell r="AL1538" t="str">
            <v>40000154660 DE 2012-02-02</v>
          </cell>
          <cell r="AM1538" t="str">
            <v>GASTOS TIQUETE AEREO  Y GASTOS REEMBOLSABLES DE SERVICIOS PRESTADOS</v>
          </cell>
          <cell r="AN1538">
            <v>0</v>
          </cell>
          <cell r="AO1538">
            <v>45151</v>
          </cell>
          <cell r="AP1538">
            <v>716680</v>
          </cell>
          <cell r="AQ1538">
            <v>0</v>
          </cell>
          <cell r="AR1538">
            <v>0</v>
          </cell>
          <cell r="AS1538">
            <v>0</v>
          </cell>
          <cell r="AT1538">
            <v>0</v>
          </cell>
          <cell r="AU1538">
            <v>0</v>
          </cell>
          <cell r="AV1538">
            <v>0.16</v>
          </cell>
          <cell r="AW1538">
            <v>0</v>
          </cell>
          <cell r="AX1538">
            <v>7224</v>
          </cell>
          <cell r="AY1538">
            <v>0</v>
          </cell>
          <cell r="AZ1538">
            <v>769055</v>
          </cell>
          <cell r="BA1538">
            <v>0</v>
          </cell>
          <cell r="BB1538" t="str">
            <v>NO</v>
          </cell>
          <cell r="BC1538" t="str">
            <v>NO</v>
          </cell>
          <cell r="BD1538" t="str">
            <v>NO</v>
          </cell>
          <cell r="BE1538" t="str">
            <v>COMUN</v>
          </cell>
          <cell r="BF1538" t="str">
            <v>NO</v>
          </cell>
          <cell r="BG1538" t="str">
            <v>HONORARIOS</v>
          </cell>
          <cell r="BH1538">
            <v>0.11</v>
          </cell>
          <cell r="BI1538" t="str">
            <v>SERVICIOS</v>
          </cell>
          <cell r="BJ1538">
            <v>0.04</v>
          </cell>
          <cell r="BK1538" t="str">
            <v>COMUN</v>
          </cell>
          <cell r="BL1538">
            <v>0.15</v>
          </cell>
          <cell r="BM1538">
            <v>0</v>
          </cell>
          <cell r="BN1538">
            <v>0</v>
          </cell>
          <cell r="BO1538" t="str">
            <v>CUCUTA</v>
          </cell>
          <cell r="BP1538">
            <v>0</v>
          </cell>
          <cell r="BQ1538" t="str">
            <v>CUCUTA</v>
          </cell>
          <cell r="BR1538">
            <v>6.0000000000000001E-3</v>
          </cell>
          <cell r="BS1538">
            <v>0</v>
          </cell>
          <cell r="BT1538">
            <v>0</v>
          </cell>
          <cell r="BU1538">
            <v>0</v>
          </cell>
          <cell r="BV1538">
            <v>0</v>
          </cell>
          <cell r="BW1538">
            <v>0</v>
          </cell>
          <cell r="BX1538">
            <v>1806</v>
          </cell>
          <cell r="BY1538">
            <v>1084</v>
          </cell>
          <cell r="BZ1538">
            <v>0</v>
          </cell>
          <cell r="CA1538">
            <v>0</v>
          </cell>
          <cell r="CB1538">
            <v>271</v>
          </cell>
          <cell r="CC1538">
            <v>0</v>
          </cell>
          <cell r="CD1538">
            <v>0</v>
          </cell>
          <cell r="CE1538">
            <v>0</v>
          </cell>
          <cell r="CF1538">
            <v>765894</v>
          </cell>
          <cell r="CG1538">
            <v>41578</v>
          </cell>
          <cell r="CH1538">
            <v>1087</v>
          </cell>
          <cell r="CI1538">
            <v>610813</v>
          </cell>
          <cell r="CJ1538" t="str">
            <v>Martha Cecilia López Cortez</v>
          </cell>
          <cell r="CK1538" t="str">
            <v>DP GT FAMILIAS EN SU TIERRA</v>
          </cell>
          <cell r="CL1538" t="str">
            <v>ORDINARIA</v>
          </cell>
          <cell r="CM1538">
            <v>0</v>
          </cell>
          <cell r="CN1538">
            <v>0</v>
          </cell>
          <cell r="CO1538" t="str">
            <v>N/A</v>
          </cell>
          <cell r="CP1538">
            <v>0</v>
          </cell>
          <cell r="CQ1538" t="str">
            <v>2013-501071503</v>
          </cell>
          <cell r="CR1538" t="str">
            <v>Se tramita con las liquidaciones 1713 Y 1714</v>
          </cell>
          <cell r="CS1538">
            <v>0</v>
          </cell>
          <cell r="CT1538">
            <v>0</v>
          </cell>
          <cell r="CU1538">
            <v>0</v>
          </cell>
          <cell r="CV1538">
            <v>0</v>
          </cell>
          <cell r="CW1538">
            <v>0</v>
          </cell>
          <cell r="CX1538">
            <v>0</v>
          </cell>
          <cell r="CY1538">
            <v>0</v>
          </cell>
          <cell r="CZ1538">
            <v>0</v>
          </cell>
          <cell r="DA1538">
            <v>0</v>
          </cell>
          <cell r="DB1538">
            <v>0</v>
          </cell>
          <cell r="DC1538">
            <v>0</v>
          </cell>
          <cell r="DD1538">
            <v>0</v>
          </cell>
          <cell r="DE1538">
            <v>0</v>
          </cell>
          <cell r="DF1538">
            <v>0</v>
          </cell>
          <cell r="DG1538">
            <v>0</v>
          </cell>
          <cell r="DH1538">
            <v>0</v>
          </cell>
          <cell r="DI1538">
            <v>0</v>
          </cell>
          <cell r="DJ1538">
            <v>0</v>
          </cell>
          <cell r="DK1538">
            <v>0</v>
          </cell>
          <cell r="DL1538">
            <v>0</v>
          </cell>
          <cell r="DM1538">
            <v>0</v>
          </cell>
          <cell r="DN1538">
            <v>0</v>
          </cell>
          <cell r="DO1538">
            <v>0</v>
          </cell>
          <cell r="DP1538">
            <v>0</v>
          </cell>
          <cell r="DQ1538">
            <v>0</v>
          </cell>
          <cell r="DR1538">
            <v>0</v>
          </cell>
          <cell r="DS1538">
            <v>0</v>
          </cell>
          <cell r="DT1538">
            <v>0</v>
          </cell>
          <cell r="DU1538">
            <v>0</v>
          </cell>
          <cell r="DV1538">
            <v>0</v>
          </cell>
          <cell r="DW1538">
            <v>0</v>
          </cell>
          <cell r="DX1538">
            <v>0</v>
          </cell>
          <cell r="DY1538">
            <v>0</v>
          </cell>
          <cell r="DZ1538">
            <v>0</v>
          </cell>
          <cell r="EA1538">
            <v>0</v>
          </cell>
          <cell r="EB1538">
            <v>0</v>
          </cell>
          <cell r="EC1538">
            <v>0</v>
          </cell>
          <cell r="ED1538">
            <v>0</v>
          </cell>
          <cell r="EE1538">
            <v>0</v>
          </cell>
          <cell r="EF1538">
            <v>0</v>
          </cell>
          <cell r="EG1538">
            <v>0</v>
          </cell>
          <cell r="EH1538">
            <v>0</v>
          </cell>
          <cell r="EI1538">
            <v>0</v>
          </cell>
          <cell r="EJ1538">
            <v>0</v>
          </cell>
        </row>
        <row r="1539">
          <cell r="B1539">
            <v>1728</v>
          </cell>
          <cell r="C1539">
            <v>41583</v>
          </cell>
          <cell r="D1539">
            <v>154</v>
          </cell>
          <cell r="E1539" t="str">
            <v>Martha L</v>
          </cell>
          <cell r="F1539">
            <v>41583</v>
          </cell>
          <cell r="G1539" t="str">
            <v>DPS</v>
          </cell>
          <cell r="H1539" t="str">
            <v>Polizas</v>
          </cell>
          <cell r="I1539">
            <v>2013</v>
          </cell>
          <cell r="J1539" t="str">
            <v>QBE SEGUROS S.A.</v>
          </cell>
          <cell r="K1539" t="str">
            <v>860.002.534-0</v>
          </cell>
          <cell r="L1539" t="str">
            <v>BOGOTA</v>
          </cell>
          <cell r="M1539" t="str">
            <v>CRA. 7 NO. 76-35 PISOS 7,8 Y 9</v>
          </cell>
          <cell r="N1539" t="str">
            <v>319 07 30</v>
          </cell>
          <cell r="O1539" t="str">
            <v>POLIZAS DE AUTOMOVILES,  TRANSPORTE DE VALORES, TRANSPORTE DE MERCANCIAS, RESPONSABILIDAD CIVIL TODO RIESGO DAÑOS. MANEJO NAVEGACION.</v>
          </cell>
          <cell r="P1539">
            <v>16217183</v>
          </cell>
          <cell r="Q1539">
            <v>2594748</v>
          </cell>
          <cell r="R1539">
            <v>18811931</v>
          </cell>
          <cell r="S1539">
            <v>1063113</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t="str">
            <v>ELIZABETH GOMEZ SANCHEZ</v>
          </cell>
          <cell r="AJ1539">
            <v>0</v>
          </cell>
          <cell r="AK1539" t="str">
            <v>RELACION DE COBRO GCA-0748-2013</v>
          </cell>
          <cell r="AL1539">
            <v>0</v>
          </cell>
          <cell r="AM1539" t="str">
            <v>PAGO POLIZA AUTOMOVILES 000701337767; POLIZA MANEJO ENTIDADES OFICIALES 000701337763; POLIZA RESPONSABILIDAD CIVIL 000701337764; POLIZA CASCO NAVEGACION 000701337766; POLIZA DAÑO MATERIAL 72100001762; SEGURO TRANSPORTE VALORES 172100001309; SEGURO TRANSPO</v>
          </cell>
          <cell r="AN1539">
            <v>16217183</v>
          </cell>
          <cell r="AO1539">
            <v>0</v>
          </cell>
          <cell r="AP1539">
            <v>0</v>
          </cell>
          <cell r="AQ1539">
            <v>0</v>
          </cell>
          <cell r="AR1539">
            <v>0</v>
          </cell>
          <cell r="AS1539">
            <v>0</v>
          </cell>
          <cell r="AT1539">
            <v>0</v>
          </cell>
          <cell r="AU1539">
            <v>0</v>
          </cell>
          <cell r="AV1539">
            <v>0.16</v>
          </cell>
          <cell r="AW1539">
            <v>0</v>
          </cell>
          <cell r="AX1539">
            <v>2594748</v>
          </cell>
          <cell r="AY1539">
            <v>0</v>
          </cell>
          <cell r="AZ1539">
            <v>18811931</v>
          </cell>
          <cell r="BA1539" t="str">
            <v>SI</v>
          </cell>
          <cell r="BB1539" t="str">
            <v>NO</v>
          </cell>
          <cell r="BC1539" t="str">
            <v>NO</v>
          </cell>
          <cell r="BD1539" t="str">
            <v>NO</v>
          </cell>
          <cell r="BE1539" t="str">
            <v>GRAN CONTRIBUYENTE</v>
          </cell>
          <cell r="BF1539" t="str">
            <v>NO</v>
          </cell>
          <cell r="BG1539" t="str">
            <v>DECRETO 2509/85 ART 17 (dcrto 2126/83 derogado mediante art 8 dcrto4476/03)</v>
          </cell>
          <cell r="BH1539">
            <v>0</v>
          </cell>
          <cell r="BI1539">
            <v>0</v>
          </cell>
          <cell r="BJ1539">
            <v>0</v>
          </cell>
          <cell r="BK1539" t="str">
            <v>GRAN CONTRIBUYENTE</v>
          </cell>
          <cell r="BL1539">
            <v>0</v>
          </cell>
          <cell r="BM1539">
            <v>0</v>
          </cell>
          <cell r="BN1539">
            <v>0</v>
          </cell>
          <cell r="BO1539" t="str">
            <v>BOGOTA</v>
          </cell>
          <cell r="BP1539">
            <v>1.1039999999999999E-2</v>
          </cell>
          <cell r="BQ1539">
            <v>0</v>
          </cell>
          <cell r="BR1539">
            <v>0</v>
          </cell>
          <cell r="BS1539">
            <v>0</v>
          </cell>
          <cell r="BT1539">
            <v>0</v>
          </cell>
          <cell r="BU1539" t="str">
            <v>N/A</v>
          </cell>
          <cell r="BV1539">
            <v>0</v>
          </cell>
          <cell r="BW1539">
            <v>0</v>
          </cell>
          <cell r="BX1539">
            <v>0</v>
          </cell>
          <cell r="BY1539">
            <v>0</v>
          </cell>
          <cell r="BZ1539">
            <v>0</v>
          </cell>
          <cell r="CA1539">
            <v>179038</v>
          </cell>
          <cell r="CB1539">
            <v>0</v>
          </cell>
          <cell r="CC1539">
            <v>0</v>
          </cell>
          <cell r="CD1539">
            <v>0</v>
          </cell>
          <cell r="CE1539">
            <v>0</v>
          </cell>
          <cell r="CF1539">
            <v>18632893</v>
          </cell>
          <cell r="CG1539">
            <v>41583</v>
          </cell>
          <cell r="CH1539">
            <v>154</v>
          </cell>
          <cell r="CI1539">
            <v>1063113</v>
          </cell>
          <cell r="CJ1539" t="str">
            <v>Martha Cecilia López Cortez</v>
          </cell>
          <cell r="CK1539" t="str">
            <v>SECRETARIA GENERAL</v>
          </cell>
          <cell r="CL1539" t="str">
            <v>GASTOS GENERALES</v>
          </cell>
          <cell r="CM1539" t="str">
            <v>SIN EXPEDIENTE EN ORFEO</v>
          </cell>
          <cell r="CN1539">
            <v>0</v>
          </cell>
          <cell r="CO1539">
            <v>0</v>
          </cell>
          <cell r="CP1539">
            <v>0</v>
          </cell>
          <cell r="CQ1539" t="str">
            <v>2013-6240159133</v>
          </cell>
          <cell r="CR1539">
            <v>0</v>
          </cell>
          <cell r="CS1539">
            <v>0</v>
          </cell>
          <cell r="CT1539">
            <v>0</v>
          </cell>
          <cell r="CU1539">
            <v>0</v>
          </cell>
          <cell r="CV1539">
            <v>0</v>
          </cell>
          <cell r="CW1539">
            <v>0</v>
          </cell>
          <cell r="CX1539">
            <v>0</v>
          </cell>
          <cell r="CY1539">
            <v>0</v>
          </cell>
          <cell r="CZ1539">
            <v>0</v>
          </cell>
          <cell r="DA1539">
            <v>0</v>
          </cell>
          <cell r="DB1539">
            <v>0</v>
          </cell>
          <cell r="DC1539">
            <v>0</v>
          </cell>
          <cell r="DD1539">
            <v>0</v>
          </cell>
          <cell r="DE1539">
            <v>0</v>
          </cell>
          <cell r="DF1539">
            <v>0</v>
          </cell>
          <cell r="DG1539">
            <v>0</v>
          </cell>
          <cell r="DH1539">
            <v>0</v>
          </cell>
          <cell r="DI1539">
            <v>0</v>
          </cell>
          <cell r="DJ1539">
            <v>0</v>
          </cell>
          <cell r="DK1539">
            <v>0</v>
          </cell>
          <cell r="DL1539">
            <v>0</v>
          </cell>
          <cell r="DM1539">
            <v>0</v>
          </cell>
          <cell r="DN1539">
            <v>0</v>
          </cell>
          <cell r="DO1539">
            <v>0</v>
          </cell>
          <cell r="DP1539">
            <v>0</v>
          </cell>
          <cell r="DQ1539">
            <v>0</v>
          </cell>
          <cell r="DR1539">
            <v>0</v>
          </cell>
          <cell r="DS1539">
            <v>0</v>
          </cell>
          <cell r="DT1539">
            <v>0</v>
          </cell>
          <cell r="DU1539">
            <v>0</v>
          </cell>
          <cell r="DV1539">
            <v>0</v>
          </cell>
          <cell r="DW1539">
            <v>0</v>
          </cell>
          <cell r="DX1539">
            <v>0</v>
          </cell>
          <cell r="DY1539">
            <v>0</v>
          </cell>
          <cell r="DZ1539">
            <v>0</v>
          </cell>
          <cell r="EA1539">
            <v>0</v>
          </cell>
          <cell r="EB1539">
            <v>0</v>
          </cell>
          <cell r="EC1539">
            <v>0</v>
          </cell>
          <cell r="ED1539">
            <v>0</v>
          </cell>
          <cell r="EE1539">
            <v>0</v>
          </cell>
          <cell r="EF1539">
            <v>0</v>
          </cell>
          <cell r="EG1539">
            <v>0</v>
          </cell>
          <cell r="EH1539">
            <v>0</v>
          </cell>
          <cell r="EI1539">
            <v>0</v>
          </cell>
          <cell r="EJ1539">
            <v>0</v>
          </cell>
        </row>
        <row r="1540">
          <cell r="B1540">
            <v>1734</v>
          </cell>
          <cell r="C1540">
            <v>41583</v>
          </cell>
          <cell r="D1540">
            <v>1101</v>
          </cell>
          <cell r="E1540" t="str">
            <v>Martha L</v>
          </cell>
          <cell r="F1540">
            <v>41583</v>
          </cell>
          <cell r="G1540" t="str">
            <v>DPS</v>
          </cell>
          <cell r="H1540" t="str">
            <v>062/2012</v>
          </cell>
          <cell r="I1540">
            <v>2012</v>
          </cell>
          <cell r="J1540" t="str">
            <v>BANCO AGRARIO DE COLOMBIA S.A.</v>
          </cell>
          <cell r="K1540" t="str">
            <v>800.037.800-8</v>
          </cell>
          <cell r="L1540" t="str">
            <v>BOGOTÁ</v>
          </cell>
          <cell r="M1540">
            <v>0</v>
          </cell>
          <cell r="N1540">
            <v>0</v>
          </cell>
          <cell r="O1540" t="str">
            <v>PRESTAR EL SERVICIO FINANCIERO DE ENTREGA DE TRANSFERENCIAS MONETARIAS A LOS BENEFICIARIOS DEL SECTOR DE LA INCLUSION SOCIAL GRUPO 1 (PROGRAMA FAMILIAS EN SU TIERRA VIG 2013)</v>
          </cell>
          <cell r="P1540">
            <v>855393540</v>
          </cell>
          <cell r="Q1540">
            <v>136862966</v>
          </cell>
          <cell r="R1540">
            <v>992256506</v>
          </cell>
          <cell r="S1540" t="str">
            <v>42912-3</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t="str">
            <v>MARTA MONROY GARCIA</v>
          </cell>
          <cell r="AJ1540" t="str">
            <v>CONTRACTUAL</v>
          </cell>
          <cell r="AK1540" t="str">
            <v>CUENTA DE COBRO 2013-062-MFA-01-R1</v>
          </cell>
          <cell r="AL1540" t="str">
            <v>NO APLICA</v>
          </cell>
          <cell r="AM1540" t="str">
            <v>SOLICITUD PAGO COMISIONES POR RETIROS POR 630778 GIROS MAS FAMILIAS EN ACCIÓN CICLO 1.</v>
          </cell>
          <cell r="AN1540">
            <v>855393540</v>
          </cell>
          <cell r="AO1540">
            <v>0</v>
          </cell>
          <cell r="AP1540">
            <v>0</v>
          </cell>
          <cell r="AQ1540">
            <v>0</v>
          </cell>
          <cell r="AR1540">
            <v>0</v>
          </cell>
          <cell r="AS1540">
            <v>0</v>
          </cell>
          <cell r="AT1540">
            <v>0</v>
          </cell>
          <cell r="AU1540">
            <v>0</v>
          </cell>
          <cell r="AV1540">
            <v>0.16</v>
          </cell>
          <cell r="AW1540">
            <v>0</v>
          </cell>
          <cell r="AX1540">
            <v>136862966</v>
          </cell>
          <cell r="AY1540">
            <v>0</v>
          </cell>
          <cell r="AZ1540">
            <v>992256506</v>
          </cell>
          <cell r="BA1540" t="str">
            <v>SI</v>
          </cell>
          <cell r="BB1540" t="str">
            <v>SI</v>
          </cell>
          <cell r="BC1540" t="str">
            <v>NO</v>
          </cell>
          <cell r="BD1540" t="str">
            <v>NO</v>
          </cell>
          <cell r="BE1540" t="str">
            <v>COMÚN</v>
          </cell>
          <cell r="BF1540" t="str">
            <v>NO</v>
          </cell>
          <cell r="BG1540" t="str">
            <v>AUTORETENEDOR</v>
          </cell>
          <cell r="BH1540">
            <v>0</v>
          </cell>
          <cell r="BI1540">
            <v>0</v>
          </cell>
          <cell r="BJ1540">
            <v>0</v>
          </cell>
          <cell r="BK1540" t="str">
            <v>GRAN CONTRIBUYENTE</v>
          </cell>
          <cell r="BL1540">
            <v>0</v>
          </cell>
          <cell r="BM1540">
            <v>0</v>
          </cell>
          <cell r="BN1540">
            <v>0</v>
          </cell>
          <cell r="BO1540" t="str">
            <v>ENTIDAD DEL ESTADO</v>
          </cell>
          <cell r="BP1540">
            <v>0</v>
          </cell>
          <cell r="BQ1540">
            <v>0</v>
          </cell>
          <cell r="BR1540">
            <v>0</v>
          </cell>
          <cell r="BS1540">
            <v>0</v>
          </cell>
          <cell r="BT1540">
            <v>0</v>
          </cell>
          <cell r="BU1540">
            <v>0</v>
          </cell>
          <cell r="BV1540">
            <v>0</v>
          </cell>
          <cell r="BW1540">
            <v>0</v>
          </cell>
          <cell r="BX1540">
            <v>0</v>
          </cell>
          <cell r="BY1540">
            <v>0</v>
          </cell>
          <cell r="BZ1540">
            <v>0</v>
          </cell>
          <cell r="CA1540">
            <v>0</v>
          </cell>
          <cell r="CB1540">
            <v>0</v>
          </cell>
          <cell r="CC1540">
            <v>0</v>
          </cell>
          <cell r="CD1540">
            <v>0</v>
          </cell>
          <cell r="CE1540">
            <v>0</v>
          </cell>
          <cell r="CF1540">
            <v>992256506</v>
          </cell>
          <cell r="CG1540">
            <v>41583</v>
          </cell>
          <cell r="CH1540">
            <v>1101</v>
          </cell>
          <cell r="CI1540" t="str">
            <v>42912-3</v>
          </cell>
          <cell r="CJ1540" t="str">
            <v>Martha Cecilia López Cortez</v>
          </cell>
          <cell r="CK1540" t="str">
            <v>GT FAMILIAS EN ACCIÓN</v>
          </cell>
          <cell r="CL1540" t="str">
            <v>ORDINARIA</v>
          </cell>
          <cell r="CM1540" t="str">
            <v>SIN EXPEDIENTE EN ORFEO</v>
          </cell>
          <cell r="CN1540" t="str">
            <v>RESERVA</v>
          </cell>
          <cell r="CO1540" t="str">
            <v>NO APLICA</v>
          </cell>
          <cell r="CP1540">
            <v>0</v>
          </cell>
          <cell r="CQ1540" t="str">
            <v>2013-3100174253</v>
          </cell>
          <cell r="CR1540">
            <v>0</v>
          </cell>
          <cell r="CS1540">
            <v>0</v>
          </cell>
          <cell r="CT1540">
            <v>0</v>
          </cell>
          <cell r="CU1540">
            <v>0</v>
          </cell>
          <cell r="CV1540">
            <v>0</v>
          </cell>
          <cell r="CW1540">
            <v>0</v>
          </cell>
          <cell r="CX1540">
            <v>0</v>
          </cell>
          <cell r="CY1540">
            <v>0</v>
          </cell>
          <cell r="CZ1540">
            <v>0</v>
          </cell>
          <cell r="DA1540">
            <v>0</v>
          </cell>
          <cell r="DB1540">
            <v>0</v>
          </cell>
          <cell r="DC1540">
            <v>0</v>
          </cell>
          <cell r="DD1540">
            <v>0</v>
          </cell>
          <cell r="DE1540">
            <v>0</v>
          </cell>
          <cell r="DF1540">
            <v>0</v>
          </cell>
          <cell r="DG1540">
            <v>0</v>
          </cell>
          <cell r="DH1540">
            <v>0</v>
          </cell>
          <cell r="DI1540">
            <v>0</v>
          </cell>
          <cell r="DJ1540">
            <v>0</v>
          </cell>
          <cell r="DK1540">
            <v>0</v>
          </cell>
          <cell r="DL1540">
            <v>0</v>
          </cell>
          <cell r="DM1540">
            <v>0</v>
          </cell>
          <cell r="DN1540">
            <v>0</v>
          </cell>
          <cell r="DO1540">
            <v>0</v>
          </cell>
          <cell r="DP1540">
            <v>0</v>
          </cell>
          <cell r="DQ1540">
            <v>0</v>
          </cell>
          <cell r="DR1540">
            <v>0</v>
          </cell>
          <cell r="DS1540">
            <v>0</v>
          </cell>
          <cell r="DT1540">
            <v>0</v>
          </cell>
          <cell r="DU1540">
            <v>0</v>
          </cell>
          <cell r="DV1540">
            <v>0</v>
          </cell>
          <cell r="DW1540">
            <v>0</v>
          </cell>
          <cell r="DX1540">
            <v>0</v>
          </cell>
          <cell r="DY1540">
            <v>0</v>
          </cell>
          <cell r="DZ1540">
            <v>0</v>
          </cell>
          <cell r="EA1540">
            <v>0</v>
          </cell>
          <cell r="EB1540">
            <v>0</v>
          </cell>
          <cell r="EC1540">
            <v>0</v>
          </cell>
          <cell r="ED1540">
            <v>0</v>
          </cell>
          <cell r="EE1540">
            <v>0</v>
          </cell>
          <cell r="EF1540">
            <v>0</v>
          </cell>
          <cell r="EG1540">
            <v>0</v>
          </cell>
          <cell r="EH1540">
            <v>0</v>
          </cell>
          <cell r="EI1540">
            <v>0</v>
          </cell>
          <cell r="EJ1540">
            <v>0</v>
          </cell>
        </row>
        <row r="1541">
          <cell r="B1541">
            <v>1740</v>
          </cell>
          <cell r="C1541">
            <v>41584</v>
          </cell>
          <cell r="D1541">
            <v>1102</v>
          </cell>
          <cell r="E1541" t="str">
            <v>Martha L</v>
          </cell>
          <cell r="F1541">
            <v>41584</v>
          </cell>
          <cell r="G1541" t="str">
            <v>DPS</v>
          </cell>
          <cell r="H1541" t="str">
            <v>63/2012</v>
          </cell>
          <cell r="I1541">
            <v>2013</v>
          </cell>
          <cell r="J1541" t="str">
            <v>BANCO DAVIVIENDA S.A.</v>
          </cell>
          <cell r="K1541" t="str">
            <v>860.034.313-7</v>
          </cell>
          <cell r="L1541" t="str">
            <v>BOGOTÁ</v>
          </cell>
          <cell r="M1541">
            <v>0</v>
          </cell>
          <cell r="N1541">
            <v>0</v>
          </cell>
          <cell r="O1541" t="str">
            <v>EL BANCO SE OBLIGA A PRESTAR EL SERVICIO FINANCIERO DE ENTREGA DE LAS TRANSFERENCIAS MONETARIAS A LOS BENEFICIARIOS DEL SECTOR DE LA INCLUSION SOCIAL, PARA EL GRUPO 2 DE ACUERDO CON EL ANEXO 6 Y 8 DE LA CONVOCATORIA 07 DE 2012.</v>
          </cell>
          <cell r="P1541">
            <v>65284150400</v>
          </cell>
          <cell r="Q1541">
            <v>0</v>
          </cell>
          <cell r="R1541">
            <v>65284150400</v>
          </cell>
          <cell r="S1541">
            <v>313</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t="str">
            <v>MARTA MONROY GARCIA</v>
          </cell>
          <cell r="AJ1541" t="str">
            <v xml:space="preserve">CUENTA DE COBRO </v>
          </cell>
          <cell r="AK1541" t="str">
            <v>13-327</v>
          </cell>
          <cell r="AL1541" t="str">
            <v>N/A</v>
          </cell>
          <cell r="AM1541" t="str">
            <v>COMISION POR SERVICIO DE PAGO DE LAS TRASFERENCIAS MONETARIAS a 5990 PARTICIPANTES</v>
          </cell>
          <cell r="AN1541">
            <v>202809420</v>
          </cell>
          <cell r="AO1541">
            <v>0</v>
          </cell>
          <cell r="AP1541">
            <v>0</v>
          </cell>
          <cell r="AQ1541">
            <v>0</v>
          </cell>
          <cell r="AR1541">
            <v>0</v>
          </cell>
          <cell r="AS1541">
            <v>0</v>
          </cell>
          <cell r="AT1541">
            <v>0</v>
          </cell>
          <cell r="AU1541">
            <v>0</v>
          </cell>
          <cell r="AV1541">
            <v>0.16</v>
          </cell>
          <cell r="AW1541">
            <v>0</v>
          </cell>
          <cell r="AX1541">
            <v>32449507</v>
          </cell>
          <cell r="AY1541">
            <v>0</v>
          </cell>
          <cell r="AZ1541">
            <v>235258927</v>
          </cell>
          <cell r="BA1541" t="str">
            <v>SI</v>
          </cell>
          <cell r="BB1541" t="str">
            <v>NO</v>
          </cell>
          <cell r="BC1541" t="str">
            <v>NO</v>
          </cell>
          <cell r="BD1541" t="str">
            <v>NO</v>
          </cell>
          <cell r="BE1541" t="str">
            <v>COMUN - GRAN CONTRIUBUYENTE</v>
          </cell>
          <cell r="BF1541" t="str">
            <v>NO</v>
          </cell>
          <cell r="BG1541" t="str">
            <v>AUTORRETENEDOR</v>
          </cell>
          <cell r="BH1541">
            <v>0</v>
          </cell>
          <cell r="BI1541">
            <v>0</v>
          </cell>
          <cell r="BJ1541">
            <v>0</v>
          </cell>
          <cell r="BK1541" t="str">
            <v>GRAN CONTRIBUYENTE</v>
          </cell>
          <cell r="BL1541">
            <v>0</v>
          </cell>
          <cell r="BM1541">
            <v>0</v>
          </cell>
          <cell r="BN1541">
            <v>0</v>
          </cell>
          <cell r="BO1541" t="str">
            <v>BOGOTA</v>
          </cell>
          <cell r="BP1541">
            <v>1.1039999999999999E-2</v>
          </cell>
          <cell r="BQ1541">
            <v>0</v>
          </cell>
          <cell r="BR1541">
            <v>0</v>
          </cell>
          <cell r="BS1541">
            <v>0</v>
          </cell>
          <cell r="BT1541">
            <v>0</v>
          </cell>
          <cell r="BU1541" t="str">
            <v>AUTORRETENEDOR</v>
          </cell>
          <cell r="BV1541">
            <v>0</v>
          </cell>
          <cell r="BW1541">
            <v>0</v>
          </cell>
          <cell r="BX1541">
            <v>0</v>
          </cell>
          <cell r="BY1541">
            <v>0</v>
          </cell>
          <cell r="BZ1541">
            <v>0</v>
          </cell>
          <cell r="CA1541">
            <v>2239016</v>
          </cell>
          <cell r="CB1541">
            <v>0</v>
          </cell>
          <cell r="CC1541">
            <v>0</v>
          </cell>
          <cell r="CD1541">
            <v>0</v>
          </cell>
          <cell r="CE1541">
            <v>0</v>
          </cell>
          <cell r="CF1541">
            <v>233019911</v>
          </cell>
          <cell r="CG1541">
            <v>41584</v>
          </cell>
          <cell r="CH1541">
            <v>1102</v>
          </cell>
          <cell r="CI1541">
            <v>313</v>
          </cell>
          <cell r="CJ1541" t="str">
            <v>Martha Cecilia López Cortez</v>
          </cell>
          <cell r="CK1541" t="str">
            <v>PREVENCION ATENCION A LA POBLACION DESPLAZADA</v>
          </cell>
          <cell r="CL1541" t="str">
            <v>ORDINARIA</v>
          </cell>
          <cell r="CM1541" t="str">
            <v>SIN EXPEDIENTE</v>
          </cell>
          <cell r="CN1541">
            <v>0</v>
          </cell>
          <cell r="CO1541" t="str">
            <v>NO APLICA</v>
          </cell>
          <cell r="CP1541">
            <v>0</v>
          </cell>
          <cell r="CQ1541" t="str">
            <v>2013-3100174003</v>
          </cell>
          <cell r="CR1541">
            <v>0</v>
          </cell>
          <cell r="CS1541">
            <v>0</v>
          </cell>
          <cell r="CT1541">
            <v>0</v>
          </cell>
          <cell r="CU1541">
            <v>0</v>
          </cell>
          <cell r="CV1541">
            <v>0</v>
          </cell>
          <cell r="CW1541">
            <v>0</v>
          </cell>
          <cell r="CX1541">
            <v>0</v>
          </cell>
          <cell r="CY1541">
            <v>0</v>
          </cell>
          <cell r="CZ1541">
            <v>0</v>
          </cell>
          <cell r="DA1541">
            <v>0</v>
          </cell>
          <cell r="DB1541">
            <v>0</v>
          </cell>
          <cell r="DC1541">
            <v>0</v>
          </cell>
          <cell r="DD1541">
            <v>0</v>
          </cell>
          <cell r="DE1541">
            <v>0</v>
          </cell>
          <cell r="DF1541">
            <v>0</v>
          </cell>
          <cell r="DG1541">
            <v>0</v>
          </cell>
          <cell r="DH1541">
            <v>0</v>
          </cell>
          <cell r="DI1541">
            <v>0</v>
          </cell>
          <cell r="DJ1541">
            <v>0</v>
          </cell>
          <cell r="DK1541">
            <v>0</v>
          </cell>
          <cell r="DL1541">
            <v>0</v>
          </cell>
          <cell r="DM1541">
            <v>0</v>
          </cell>
          <cell r="DN1541">
            <v>0</v>
          </cell>
          <cell r="DO1541">
            <v>0</v>
          </cell>
          <cell r="DP1541">
            <v>0</v>
          </cell>
          <cell r="DQ1541">
            <v>0</v>
          </cell>
          <cell r="DR1541">
            <v>0</v>
          </cell>
          <cell r="DS1541">
            <v>0</v>
          </cell>
          <cell r="DT1541">
            <v>0</v>
          </cell>
          <cell r="DU1541">
            <v>0</v>
          </cell>
          <cell r="DV1541">
            <v>0</v>
          </cell>
          <cell r="DW1541">
            <v>0</v>
          </cell>
          <cell r="DX1541">
            <v>0</v>
          </cell>
          <cell r="DY1541">
            <v>0</v>
          </cell>
          <cell r="DZ1541">
            <v>0</v>
          </cell>
          <cell r="EA1541">
            <v>0</v>
          </cell>
          <cell r="EB1541">
            <v>0</v>
          </cell>
          <cell r="EC1541">
            <v>0</v>
          </cell>
          <cell r="ED1541">
            <v>0</v>
          </cell>
          <cell r="EE1541">
            <v>0</v>
          </cell>
          <cell r="EF1541">
            <v>0</v>
          </cell>
          <cell r="EG1541">
            <v>0</v>
          </cell>
          <cell r="EH1541">
            <v>0</v>
          </cell>
          <cell r="EI1541">
            <v>0</v>
          </cell>
          <cell r="EJ1541">
            <v>0</v>
          </cell>
        </row>
        <row r="1542">
          <cell r="B1542">
            <v>1741</v>
          </cell>
          <cell r="C1542">
            <v>41584</v>
          </cell>
          <cell r="D1542">
            <v>1105</v>
          </cell>
          <cell r="E1542" t="str">
            <v>Martha L</v>
          </cell>
          <cell r="F1542">
            <v>41584</v>
          </cell>
          <cell r="G1542" t="str">
            <v>DPS</v>
          </cell>
          <cell r="H1542" t="str">
            <v>63/2012 otrosi 2</v>
          </cell>
          <cell r="I1542">
            <v>2013</v>
          </cell>
          <cell r="J1542" t="str">
            <v>DEPARTAMENTO ADMINISTRATIVO PARA LA PROSPERIDAD SOCIAL</v>
          </cell>
          <cell r="K1542" t="str">
            <v>900.039.533-8</v>
          </cell>
          <cell r="L1542" t="str">
            <v>BOGOTÁ</v>
          </cell>
          <cell r="M1542">
            <v>0</v>
          </cell>
          <cell r="N1542">
            <v>0</v>
          </cell>
          <cell r="O1542" t="str">
            <v>EL BANCO SE OBLIGA A PRESTAR EL SERVICIO FINANCIERO DE ENTREGA DE LAS TRANSFERENCIAS MONETARIAS A LOS BENEFICIARIOS DEL SECTOR DE LA INCLUSION SOCIAL, PARA EL GRUPO 2 DE ACUERDO CON EL ANEXO 6 Y 8 DE LA CONVOCATORIA 07 DE 2012.</v>
          </cell>
          <cell r="P1542">
            <v>65284150400</v>
          </cell>
          <cell r="Q1542">
            <v>0</v>
          </cell>
          <cell r="R1542">
            <v>65284150400</v>
          </cell>
          <cell r="S1542">
            <v>46713</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t="str">
            <v>JOSE DOMINGO BERNAL RODRIGUEZ</v>
          </cell>
          <cell r="AJ1542">
            <v>0</v>
          </cell>
          <cell r="AK1542">
            <v>0</v>
          </cell>
          <cell r="AL1542" t="str">
            <v>N/A</v>
          </cell>
          <cell r="AM1542" t="str">
            <v>SOLICITUD PAGO TRASFERENCIAS MONETARIAS CORRESPONDIENTES A CICLOS PENDIENTES POR NO COBRO DEL INCENTIVO ECONOMICO CONDICIONADO A LOS HOGARES BENEFICIARIOS DEL PROGRAMA FAMILIAS EN SU TIERRA (41)</v>
          </cell>
          <cell r="AN1542">
            <v>17800000</v>
          </cell>
          <cell r="AO1542">
            <v>0</v>
          </cell>
          <cell r="AP1542">
            <v>0</v>
          </cell>
          <cell r="AQ1542">
            <v>0</v>
          </cell>
          <cell r="AR1542">
            <v>0</v>
          </cell>
          <cell r="AS1542">
            <v>0</v>
          </cell>
          <cell r="AT1542">
            <v>0</v>
          </cell>
          <cell r="AU1542">
            <v>0</v>
          </cell>
          <cell r="AV1542">
            <v>0.16</v>
          </cell>
          <cell r="AW1542">
            <v>0</v>
          </cell>
          <cell r="AX1542">
            <v>0</v>
          </cell>
          <cell r="AY1542">
            <v>0</v>
          </cell>
          <cell r="AZ1542">
            <v>17800000</v>
          </cell>
          <cell r="BA1542" t="str">
            <v>SI</v>
          </cell>
          <cell r="BB1542" t="str">
            <v>NO</v>
          </cell>
          <cell r="BC1542" t="str">
            <v>NO</v>
          </cell>
          <cell r="BD1542" t="str">
            <v>NO</v>
          </cell>
          <cell r="BE1542" t="str">
            <v>COMUN - GRAN CONTRIUBUYENTE</v>
          </cell>
          <cell r="BF1542" t="str">
            <v>NO</v>
          </cell>
          <cell r="BG1542" t="str">
            <v>AUTORRETENEDOR</v>
          </cell>
          <cell r="BH1542">
            <v>0</v>
          </cell>
          <cell r="BI1542">
            <v>0</v>
          </cell>
          <cell r="BJ1542">
            <v>0</v>
          </cell>
          <cell r="BK1542" t="str">
            <v>GRAN CONTRIBUYENTE</v>
          </cell>
          <cell r="BL1542">
            <v>0</v>
          </cell>
          <cell r="BM1542">
            <v>0</v>
          </cell>
          <cell r="BN1542">
            <v>0</v>
          </cell>
          <cell r="BO1542" t="str">
            <v>BOGOTA</v>
          </cell>
          <cell r="BP1542">
            <v>0</v>
          </cell>
          <cell r="BQ1542">
            <v>0</v>
          </cell>
          <cell r="BR1542">
            <v>0</v>
          </cell>
          <cell r="BS1542">
            <v>0</v>
          </cell>
          <cell r="BT1542">
            <v>0</v>
          </cell>
          <cell r="BU1542" t="str">
            <v>AUTORRETENEDOR</v>
          </cell>
          <cell r="BV1542">
            <v>0</v>
          </cell>
          <cell r="BW1542">
            <v>0</v>
          </cell>
          <cell r="BX1542">
            <v>0</v>
          </cell>
          <cell r="BY1542">
            <v>0</v>
          </cell>
          <cell r="BZ1542">
            <v>0</v>
          </cell>
          <cell r="CA1542">
            <v>0</v>
          </cell>
          <cell r="CB1542">
            <v>0</v>
          </cell>
          <cell r="CC1542">
            <v>0</v>
          </cell>
          <cell r="CD1542">
            <v>0</v>
          </cell>
          <cell r="CE1542">
            <v>0</v>
          </cell>
          <cell r="CF1542">
            <v>17800000</v>
          </cell>
          <cell r="CG1542">
            <v>41584</v>
          </cell>
          <cell r="CH1542">
            <v>1105</v>
          </cell>
          <cell r="CI1542">
            <v>46713</v>
          </cell>
          <cell r="CJ1542" t="str">
            <v>Martha Cecilia López Cortez</v>
          </cell>
          <cell r="CK1542" t="str">
            <v>GT FAMILIAS EN SU TIERRA</v>
          </cell>
          <cell r="CL1542" t="str">
            <v>ORDINARIA</v>
          </cell>
          <cell r="CM1542" t="str">
            <v>SIN EXPEDIENTE</v>
          </cell>
          <cell r="CN1542">
            <v>0</v>
          </cell>
          <cell r="CO1542" t="str">
            <v>NO APLICA</v>
          </cell>
          <cell r="CP1542">
            <v>0</v>
          </cell>
          <cell r="CQ1542" t="str">
            <v>2013-5040163763</v>
          </cell>
          <cell r="CR1542" t="str">
            <v>Nota: tesoreria hizo cambiar el beneficiario de Davivienda a DPS</v>
          </cell>
          <cell r="CS1542">
            <v>0</v>
          </cell>
          <cell r="CT1542">
            <v>0</v>
          </cell>
          <cell r="CU1542">
            <v>0</v>
          </cell>
          <cell r="CV1542">
            <v>0</v>
          </cell>
          <cell r="CW1542">
            <v>0</v>
          </cell>
          <cell r="CX1542">
            <v>0</v>
          </cell>
          <cell r="CY1542">
            <v>0</v>
          </cell>
          <cell r="CZ1542">
            <v>0</v>
          </cell>
          <cell r="DA1542">
            <v>0</v>
          </cell>
          <cell r="DB1542">
            <v>0</v>
          </cell>
          <cell r="DC1542">
            <v>0</v>
          </cell>
          <cell r="DD1542">
            <v>0</v>
          </cell>
          <cell r="DE1542">
            <v>0</v>
          </cell>
          <cell r="DF1542">
            <v>0</v>
          </cell>
          <cell r="DG1542">
            <v>0</v>
          </cell>
          <cell r="DH1542">
            <v>0</v>
          </cell>
          <cell r="DI1542">
            <v>0</v>
          </cell>
          <cell r="DJ1542">
            <v>0</v>
          </cell>
          <cell r="DK1542">
            <v>0</v>
          </cell>
          <cell r="DL1542">
            <v>0</v>
          </cell>
          <cell r="DM1542">
            <v>0</v>
          </cell>
          <cell r="DN1542">
            <v>0</v>
          </cell>
          <cell r="DO1542">
            <v>0</v>
          </cell>
          <cell r="DP1542">
            <v>0</v>
          </cell>
          <cell r="DQ1542">
            <v>0</v>
          </cell>
          <cell r="DR1542">
            <v>0</v>
          </cell>
          <cell r="DS1542">
            <v>0</v>
          </cell>
          <cell r="DT1542">
            <v>0</v>
          </cell>
          <cell r="DU1542">
            <v>0</v>
          </cell>
          <cell r="DV1542">
            <v>0</v>
          </cell>
          <cell r="DW1542">
            <v>0</v>
          </cell>
          <cell r="DX1542">
            <v>0</v>
          </cell>
          <cell r="DY1542">
            <v>0</v>
          </cell>
          <cell r="DZ1542">
            <v>0</v>
          </cell>
          <cell r="EA1542">
            <v>0</v>
          </cell>
          <cell r="EB1542">
            <v>0</v>
          </cell>
          <cell r="EC1542">
            <v>0</v>
          </cell>
          <cell r="ED1542">
            <v>0</v>
          </cell>
          <cell r="EE1542">
            <v>0</v>
          </cell>
          <cell r="EF1542">
            <v>0</v>
          </cell>
          <cell r="EG1542">
            <v>0</v>
          </cell>
          <cell r="EH1542">
            <v>0</v>
          </cell>
          <cell r="EI1542">
            <v>0</v>
          </cell>
          <cell r="EJ1542">
            <v>0</v>
          </cell>
        </row>
        <row r="1543">
          <cell r="B1543">
            <v>1742</v>
          </cell>
          <cell r="C1543">
            <v>41584</v>
          </cell>
          <cell r="D1543">
            <v>1106</v>
          </cell>
          <cell r="E1543" t="str">
            <v>Martha L</v>
          </cell>
          <cell r="F1543">
            <v>41584</v>
          </cell>
          <cell r="G1543" t="str">
            <v>DPS</v>
          </cell>
          <cell r="H1543" t="str">
            <v>63/2012 otrosi 2</v>
          </cell>
          <cell r="I1543">
            <v>2013</v>
          </cell>
          <cell r="J1543" t="str">
            <v>DEPARTAMENTO ADMINISTRATIVO PARA LA PROSPERIDAD SOCIAL</v>
          </cell>
          <cell r="K1543" t="str">
            <v>900.039.533-8</v>
          </cell>
          <cell r="L1543" t="str">
            <v>BOGOTÁ</v>
          </cell>
          <cell r="M1543">
            <v>0</v>
          </cell>
          <cell r="N1543">
            <v>0</v>
          </cell>
          <cell r="O1543" t="str">
            <v>EL BANCO SE OBLIGA A PRESTAR EL SERVICIO FINANCIERO DE ENTREGA DE LAS TRANSFERENCIAS MONETARIAS A LOS BENEFICIARIOS DEL SECTOR DE LA INCLUSION SOCIAL, PARA EL GRUPO 2 DE ACUERDO CON EL ANEXO 6 Y 8 DE LA CONVOCATORIA 07 DE 2012.</v>
          </cell>
          <cell r="P1543">
            <v>65284150400</v>
          </cell>
          <cell r="Q1543">
            <v>0</v>
          </cell>
          <cell r="R1543">
            <v>65284150400</v>
          </cell>
          <cell r="S1543">
            <v>46713</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t="str">
            <v>JOSE DOMINGO BERNAL RODRIGUEZ</v>
          </cell>
          <cell r="AJ1543">
            <v>0</v>
          </cell>
          <cell r="AK1543">
            <v>0</v>
          </cell>
          <cell r="AL1543" t="str">
            <v>N/A</v>
          </cell>
          <cell r="AM1543" t="str">
            <v>SOLICITUD PAGO TRASFERENCIAS MONETARIAS CORRESPONDIENTES A CICLOS PENDIENTES POR NO COBRO DEL INCENTIVO ECONOMICO CONDICIONADO A LOS HOGARES BENEFICIARIOS DEL PROGRAMA FAMILIAS EN SU TIERRA (60)</v>
          </cell>
          <cell r="AN1543">
            <v>35000000</v>
          </cell>
          <cell r="AO1543">
            <v>0</v>
          </cell>
          <cell r="AP1543">
            <v>0</v>
          </cell>
          <cell r="AQ1543">
            <v>0</v>
          </cell>
          <cell r="AR1543">
            <v>0</v>
          </cell>
          <cell r="AS1543">
            <v>0</v>
          </cell>
          <cell r="AT1543">
            <v>0</v>
          </cell>
          <cell r="AU1543">
            <v>0</v>
          </cell>
          <cell r="AV1543">
            <v>0.16</v>
          </cell>
          <cell r="AW1543">
            <v>0</v>
          </cell>
          <cell r="AX1543">
            <v>0</v>
          </cell>
          <cell r="AY1543">
            <v>0</v>
          </cell>
          <cell r="AZ1543">
            <v>35000000</v>
          </cell>
          <cell r="BA1543" t="str">
            <v>SI</v>
          </cell>
          <cell r="BB1543" t="str">
            <v>NO</v>
          </cell>
          <cell r="BC1543" t="str">
            <v>NO</v>
          </cell>
          <cell r="BD1543" t="str">
            <v>NO</v>
          </cell>
          <cell r="BE1543" t="str">
            <v>COMUN - GRAN CONTRIUBUYENTE</v>
          </cell>
          <cell r="BF1543" t="str">
            <v>NO</v>
          </cell>
          <cell r="BG1543" t="str">
            <v>AUTORRETENEDOR</v>
          </cell>
          <cell r="BH1543">
            <v>0</v>
          </cell>
          <cell r="BI1543">
            <v>0</v>
          </cell>
          <cell r="BJ1543">
            <v>0</v>
          </cell>
          <cell r="BK1543" t="str">
            <v>GRAN CONTRIBUYENTE</v>
          </cell>
          <cell r="BL1543">
            <v>0</v>
          </cell>
          <cell r="BM1543">
            <v>0</v>
          </cell>
          <cell r="BN1543">
            <v>0</v>
          </cell>
          <cell r="BO1543" t="str">
            <v>BOGOTA</v>
          </cell>
          <cell r="BP1543">
            <v>0</v>
          </cell>
          <cell r="BQ1543">
            <v>0</v>
          </cell>
          <cell r="BR1543">
            <v>0</v>
          </cell>
          <cell r="BS1543">
            <v>0</v>
          </cell>
          <cell r="BT1543">
            <v>0</v>
          </cell>
          <cell r="BU1543" t="str">
            <v>AUTORRETENEDOR</v>
          </cell>
          <cell r="BV1543">
            <v>0</v>
          </cell>
          <cell r="BW1543">
            <v>0</v>
          </cell>
          <cell r="BX1543">
            <v>0</v>
          </cell>
          <cell r="BY1543">
            <v>0</v>
          </cell>
          <cell r="BZ1543">
            <v>0</v>
          </cell>
          <cell r="CA1543">
            <v>0</v>
          </cell>
          <cell r="CB1543">
            <v>0</v>
          </cell>
          <cell r="CC1543">
            <v>0</v>
          </cell>
          <cell r="CD1543">
            <v>0</v>
          </cell>
          <cell r="CE1543">
            <v>0</v>
          </cell>
          <cell r="CF1543">
            <v>35000000</v>
          </cell>
          <cell r="CG1543">
            <v>41584</v>
          </cell>
          <cell r="CH1543">
            <v>1106</v>
          </cell>
          <cell r="CI1543">
            <v>46713</v>
          </cell>
          <cell r="CJ1543" t="str">
            <v>Martha Cecilia López Cortez</v>
          </cell>
          <cell r="CK1543" t="str">
            <v>GT FAMILIAS EN SU TIERRA</v>
          </cell>
          <cell r="CL1543" t="str">
            <v>ORDINARIA</v>
          </cell>
          <cell r="CM1543" t="str">
            <v>SIN EXPEDIENTE</v>
          </cell>
          <cell r="CN1543">
            <v>0</v>
          </cell>
          <cell r="CO1543" t="str">
            <v>NO APLICA</v>
          </cell>
          <cell r="CP1543">
            <v>0</v>
          </cell>
          <cell r="CQ1543" t="str">
            <v>2013-5040163773</v>
          </cell>
          <cell r="CR1543" t="str">
            <v>Nota: tesoreria hizo cambiar el beneficiario de Davivienda a DPS</v>
          </cell>
          <cell r="CS1543">
            <v>0</v>
          </cell>
          <cell r="CT1543">
            <v>0</v>
          </cell>
          <cell r="CU1543">
            <v>0</v>
          </cell>
          <cell r="CV1543">
            <v>0</v>
          </cell>
          <cell r="CW1543">
            <v>0</v>
          </cell>
          <cell r="CX1543">
            <v>0</v>
          </cell>
          <cell r="CY1543">
            <v>0</v>
          </cell>
          <cell r="CZ1543">
            <v>0</v>
          </cell>
          <cell r="DA1543">
            <v>0</v>
          </cell>
          <cell r="DB1543">
            <v>0</v>
          </cell>
          <cell r="DC1543">
            <v>0</v>
          </cell>
          <cell r="DD1543">
            <v>0</v>
          </cell>
          <cell r="DE1543">
            <v>0</v>
          </cell>
          <cell r="DF1543">
            <v>0</v>
          </cell>
          <cell r="DG1543">
            <v>0</v>
          </cell>
          <cell r="DH1543">
            <v>0</v>
          </cell>
          <cell r="DI1543">
            <v>0</v>
          </cell>
          <cell r="DJ1543">
            <v>0</v>
          </cell>
          <cell r="DK1543">
            <v>0</v>
          </cell>
          <cell r="DL1543">
            <v>0</v>
          </cell>
          <cell r="DM1543">
            <v>0</v>
          </cell>
          <cell r="DN1543">
            <v>0</v>
          </cell>
          <cell r="DO1543">
            <v>0</v>
          </cell>
          <cell r="DP1543">
            <v>0</v>
          </cell>
          <cell r="DQ1543">
            <v>0</v>
          </cell>
          <cell r="DR1543">
            <v>0</v>
          </cell>
          <cell r="DS1543">
            <v>0</v>
          </cell>
          <cell r="DT1543">
            <v>0</v>
          </cell>
          <cell r="DU1543">
            <v>0</v>
          </cell>
          <cell r="DV1543">
            <v>0</v>
          </cell>
          <cell r="DW1543">
            <v>0</v>
          </cell>
          <cell r="DX1543">
            <v>0</v>
          </cell>
          <cell r="DY1543">
            <v>0</v>
          </cell>
          <cell r="DZ1543">
            <v>0</v>
          </cell>
          <cell r="EA1543">
            <v>0</v>
          </cell>
          <cell r="EB1543">
            <v>0</v>
          </cell>
          <cell r="EC1543">
            <v>0</v>
          </cell>
          <cell r="ED1543">
            <v>0</v>
          </cell>
          <cell r="EE1543">
            <v>0</v>
          </cell>
          <cell r="EF1543">
            <v>0</v>
          </cell>
          <cell r="EG1543">
            <v>0</v>
          </cell>
          <cell r="EH1543">
            <v>0</v>
          </cell>
          <cell r="EI1543">
            <v>0</v>
          </cell>
          <cell r="EJ1543">
            <v>0</v>
          </cell>
        </row>
        <row r="1544">
          <cell r="B1544">
            <v>1751</v>
          </cell>
          <cell r="C1544">
            <v>41584</v>
          </cell>
          <cell r="D1544">
            <v>1109</v>
          </cell>
          <cell r="E1544" t="str">
            <v>Martha L</v>
          </cell>
          <cell r="F1544">
            <v>41584</v>
          </cell>
          <cell r="G1544" t="str">
            <v>DPS</v>
          </cell>
          <cell r="H1544" t="str">
            <v>182/12</v>
          </cell>
          <cell r="I1544">
            <v>2013</v>
          </cell>
          <cell r="J1544" t="str">
            <v>MONICA ANDREA VASQUEZ PIÑEROS</v>
          </cell>
          <cell r="K1544" t="str">
            <v>52.853.489-7</v>
          </cell>
          <cell r="L1544" t="str">
            <v>BOGOTA</v>
          </cell>
          <cell r="M1544" t="str">
            <v>CR. 20 NO. 154-32</v>
          </cell>
          <cell r="N1544" t="str">
            <v>576 6948</v>
          </cell>
          <cell r="O1544" t="str">
            <v>RECIBIR EN CALIDAD DE ARRENDAMIENTO EL INMUEBLE UBICADO EN EDIF AVIANCA CALLE 19 No. 6 - 38 PISO 15 CIUDAD DE BOGOTA PARA EL FUNCIONAMIENTO DEL PROGRAMAS ESPECIALES DEL DPS NIVEL CENTRAL</v>
          </cell>
          <cell r="P1544">
            <v>237752326</v>
          </cell>
          <cell r="Q1544">
            <v>23775227</v>
          </cell>
          <cell r="R1544">
            <v>261527553</v>
          </cell>
          <cell r="S1544">
            <v>3713</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t="str">
            <v>JACKELINE MORENO FONSECA</v>
          </cell>
          <cell r="AJ1544" t="str">
            <v>1ER PAGO EN DIC/12 $12.581.727, 12 PAGOS MENSUALES EN 2013 ENE A DIC. $12.959.179; 7 PAGOS MENSUALES EN 2014 ENE A JUL $13.647.954</v>
          </cell>
          <cell r="AK1544">
            <v>31</v>
          </cell>
          <cell r="AL1544" t="str">
            <v>320001066281 DE 2013/10/03</v>
          </cell>
          <cell r="AM1544" t="str">
            <v>SOLICITUD DECIMO SEGUNDO PAGO CANON DE ARRENDAMIENTO CORRESPONDIENTE AL MES DE NOVIEMBRE DE 2013</v>
          </cell>
          <cell r="AN1544">
            <v>11781072</v>
          </cell>
          <cell r="AO1544">
            <v>0</v>
          </cell>
          <cell r="AP1544">
            <v>0</v>
          </cell>
          <cell r="AQ1544">
            <v>0</v>
          </cell>
          <cell r="AR1544">
            <v>0</v>
          </cell>
          <cell r="AS1544">
            <v>0</v>
          </cell>
          <cell r="AT1544">
            <v>0</v>
          </cell>
          <cell r="AU1544">
            <v>0</v>
          </cell>
          <cell r="AV1544">
            <v>0.1</v>
          </cell>
          <cell r="AW1544">
            <v>0</v>
          </cell>
          <cell r="AX1544">
            <v>1178107</v>
          </cell>
          <cell r="AY1544">
            <v>0</v>
          </cell>
          <cell r="AZ1544">
            <v>12959179</v>
          </cell>
          <cell r="BA1544" t="str">
            <v>NO</v>
          </cell>
          <cell r="BB1544" t="str">
            <v>NO</v>
          </cell>
          <cell r="BC1544" t="str">
            <v>NO</v>
          </cell>
          <cell r="BD1544" t="str">
            <v>NO</v>
          </cell>
          <cell r="BE1544" t="str">
            <v>COMUN</v>
          </cell>
          <cell r="BF1544" t="str">
            <v>NO</v>
          </cell>
          <cell r="BG1544" t="str">
            <v>ARRIENDO B. INMUEBLE</v>
          </cell>
          <cell r="BH1544">
            <v>3.5000000000000003E-2</v>
          </cell>
          <cell r="BI1544">
            <v>0</v>
          </cell>
          <cell r="BJ1544">
            <v>0</v>
          </cell>
          <cell r="BK1544" t="str">
            <v>COMUN</v>
          </cell>
          <cell r="BL1544">
            <v>0.15</v>
          </cell>
          <cell r="BM1544">
            <v>0</v>
          </cell>
          <cell r="BN1544">
            <v>0</v>
          </cell>
          <cell r="BO1544" t="str">
            <v>BOGOTA</v>
          </cell>
          <cell r="BP1544">
            <v>9.6600000000000002E-3</v>
          </cell>
          <cell r="BQ1544">
            <v>0</v>
          </cell>
          <cell r="BR1544">
            <v>0</v>
          </cell>
          <cell r="BS1544">
            <v>0</v>
          </cell>
          <cell r="BT1544">
            <v>0</v>
          </cell>
          <cell r="BU1544" t="str">
            <v>PERSONA NATURAL NO APLICA</v>
          </cell>
          <cell r="BV1544">
            <v>0</v>
          </cell>
          <cell r="BW1544">
            <v>412338</v>
          </cell>
          <cell r="BX1544">
            <v>0</v>
          </cell>
          <cell r="BY1544">
            <v>176716</v>
          </cell>
          <cell r="BZ1544">
            <v>0</v>
          </cell>
          <cell r="CA1544">
            <v>113805</v>
          </cell>
          <cell r="CB1544">
            <v>0</v>
          </cell>
          <cell r="CC1544">
            <v>0</v>
          </cell>
          <cell r="CD1544">
            <v>0</v>
          </cell>
          <cell r="CE1544">
            <v>0</v>
          </cell>
          <cell r="CF1544">
            <v>12256320</v>
          </cell>
          <cell r="CG1544">
            <v>41584</v>
          </cell>
          <cell r="CH1544">
            <v>1109</v>
          </cell>
          <cell r="CI1544">
            <v>3713</v>
          </cell>
          <cell r="CJ1544" t="str">
            <v>Martha Cecilia López Cortez</v>
          </cell>
          <cell r="CK1544" t="str">
            <v>SUBDIRECCIÓN DE OPERACIONES</v>
          </cell>
          <cell r="CL1544" t="str">
            <v>GASTOS GENERALES</v>
          </cell>
          <cell r="CM1544" t="str">
            <v>201261003002000182E</v>
          </cell>
          <cell r="CN1544">
            <v>0</v>
          </cell>
          <cell r="CO1544" t="str">
            <v>N/A</v>
          </cell>
          <cell r="CP1544">
            <v>0</v>
          </cell>
          <cell r="CQ1544" t="str">
            <v>2013-62000176183</v>
          </cell>
          <cell r="CR1544">
            <v>0</v>
          </cell>
          <cell r="CS1544">
            <v>0</v>
          </cell>
          <cell r="CT1544">
            <v>0</v>
          </cell>
          <cell r="CU1544">
            <v>0</v>
          </cell>
          <cell r="CV1544">
            <v>0</v>
          </cell>
          <cell r="CW1544">
            <v>0</v>
          </cell>
          <cell r="CX1544">
            <v>0</v>
          </cell>
          <cell r="CY1544">
            <v>0</v>
          </cell>
          <cell r="CZ1544">
            <v>0</v>
          </cell>
          <cell r="DA1544">
            <v>0</v>
          </cell>
          <cell r="DB1544">
            <v>0</v>
          </cell>
          <cell r="DC1544">
            <v>0</v>
          </cell>
          <cell r="DD1544">
            <v>0</v>
          </cell>
          <cell r="DE1544">
            <v>0</v>
          </cell>
          <cell r="DF1544">
            <v>0</v>
          </cell>
          <cell r="DG1544">
            <v>0</v>
          </cell>
          <cell r="DH1544">
            <v>0</v>
          </cell>
          <cell r="DI1544">
            <v>0</v>
          </cell>
          <cell r="DJ1544">
            <v>0</v>
          </cell>
          <cell r="DK1544">
            <v>0</v>
          </cell>
          <cell r="DL1544">
            <v>0</v>
          </cell>
          <cell r="DM1544">
            <v>0</v>
          </cell>
          <cell r="DN1544">
            <v>0</v>
          </cell>
          <cell r="DO1544">
            <v>0</v>
          </cell>
          <cell r="DP1544">
            <v>0</v>
          </cell>
          <cell r="DQ1544">
            <v>0</v>
          </cell>
          <cell r="DR1544">
            <v>0</v>
          </cell>
          <cell r="DS1544">
            <v>0</v>
          </cell>
          <cell r="DT1544">
            <v>0</v>
          </cell>
          <cell r="DU1544">
            <v>0</v>
          </cell>
          <cell r="DV1544">
            <v>0</v>
          </cell>
          <cell r="DW1544">
            <v>0</v>
          </cell>
          <cell r="DX1544">
            <v>0</v>
          </cell>
          <cell r="DY1544">
            <v>0</v>
          </cell>
          <cell r="DZ1544">
            <v>0</v>
          </cell>
          <cell r="EA1544">
            <v>0</v>
          </cell>
          <cell r="EB1544">
            <v>0</v>
          </cell>
          <cell r="EC1544">
            <v>0</v>
          </cell>
          <cell r="ED1544">
            <v>0</v>
          </cell>
          <cell r="EE1544">
            <v>0</v>
          </cell>
          <cell r="EF1544">
            <v>0</v>
          </cell>
          <cell r="EG1544">
            <v>0</v>
          </cell>
          <cell r="EH1544">
            <v>0</v>
          </cell>
          <cell r="EI1544">
            <v>0</v>
          </cell>
          <cell r="EJ1544">
            <v>0</v>
          </cell>
        </row>
        <row r="1545">
          <cell r="B1545">
            <v>1752</v>
          </cell>
          <cell r="C1545">
            <v>41584</v>
          </cell>
          <cell r="D1545">
            <v>1110</v>
          </cell>
          <cell r="E1545" t="str">
            <v>Martha L</v>
          </cell>
          <cell r="F1545">
            <v>41584</v>
          </cell>
          <cell r="G1545" t="str">
            <v>DPS</v>
          </cell>
          <cell r="H1545" t="str">
            <v>221/12</v>
          </cell>
          <cell r="I1545">
            <v>2013</v>
          </cell>
          <cell r="J1545" t="str">
            <v>PANAMERICANA OUTSOURCING S.A.</v>
          </cell>
          <cell r="K1545" t="str">
            <v>830.077.655-6</v>
          </cell>
          <cell r="L1545" t="str">
            <v>BOGOTA</v>
          </cell>
          <cell r="M1545" t="str">
            <v>CL 64 93 95</v>
          </cell>
          <cell r="N1545">
            <v>29106900</v>
          </cell>
          <cell r="O1545" t="str">
            <v>CONTRATAR EL SUMINISTRO DE PAPELERIA,Y DISTRIBUCION DE PAPELERIA UTILES DE ESCRITORIO Y DE OFICINA, E INSUMOS PARA EQUIPOS DE COMPUTO IMPRESORAS Y FOTOCOPIADORAS A PRECIOS UNITARIOS FIJOS BAJO EL ESQUEMA DE PROVEEDURIA INTEGRAL</v>
          </cell>
          <cell r="P1545">
            <v>1038240000</v>
          </cell>
          <cell r="Q1545">
            <v>0</v>
          </cell>
          <cell r="R1545">
            <v>1038240000</v>
          </cell>
          <cell r="S1545">
            <v>213</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t="str">
            <v>JOHN FERNANDO MEDINA SERNA</v>
          </cell>
          <cell r="AJ1545" t="str">
            <v>Factura</v>
          </cell>
          <cell r="AK1545" t="str">
            <v>02-033590</v>
          </cell>
          <cell r="AL1545" t="str">
            <v>310000060733 DE 16-04-2012</v>
          </cell>
          <cell r="AM1545" t="str">
            <v>INDICADOR LASE 3 SERVICIOS TARJETERO PLASTICO CARTA</v>
          </cell>
          <cell r="AN1545">
            <v>256270</v>
          </cell>
          <cell r="AO1545">
            <v>0</v>
          </cell>
          <cell r="AP1545">
            <v>0</v>
          </cell>
          <cell r="AQ1545">
            <v>0</v>
          </cell>
          <cell r="AR1545">
            <v>0</v>
          </cell>
          <cell r="AS1545">
            <v>0</v>
          </cell>
          <cell r="AT1545">
            <v>0</v>
          </cell>
          <cell r="AU1545">
            <v>0</v>
          </cell>
          <cell r="AV1545">
            <v>0.16</v>
          </cell>
          <cell r="AW1545">
            <v>0</v>
          </cell>
          <cell r="AX1545">
            <v>41003</v>
          </cell>
          <cell r="AY1545">
            <v>0</v>
          </cell>
          <cell r="AZ1545">
            <v>297273</v>
          </cell>
          <cell r="BA1545" t="str">
            <v>SI</v>
          </cell>
          <cell r="BB1545" t="str">
            <v>SI</v>
          </cell>
          <cell r="BC1545" t="str">
            <v>NO</v>
          </cell>
          <cell r="BD1545" t="str">
            <v>NO</v>
          </cell>
          <cell r="BE1545" t="str">
            <v>GRAN CONTRIBUYENTE</v>
          </cell>
          <cell r="BF1545" t="str">
            <v>NO</v>
          </cell>
          <cell r="BG1545" t="str">
            <v>AUTORRETENEDOR RESOL 10265/2003</v>
          </cell>
          <cell r="BH1545">
            <v>0</v>
          </cell>
          <cell r="BI1545">
            <v>0</v>
          </cell>
          <cell r="BJ1545">
            <v>0</v>
          </cell>
          <cell r="BK1545" t="str">
            <v>GRAN CONTRIBUYENTE</v>
          </cell>
          <cell r="BL1545">
            <v>0</v>
          </cell>
          <cell r="BM1545">
            <v>0</v>
          </cell>
          <cell r="BN1545">
            <v>0</v>
          </cell>
          <cell r="BO1545" t="str">
            <v>BOGOTA</v>
          </cell>
          <cell r="BP1545">
            <v>1.1039999999999999E-2</v>
          </cell>
          <cell r="BQ1545">
            <v>0</v>
          </cell>
          <cell r="BR1545">
            <v>0</v>
          </cell>
          <cell r="BS1545">
            <v>0</v>
          </cell>
          <cell r="BT1545">
            <v>0</v>
          </cell>
          <cell r="BU1545" t="str">
            <v>AUTORRETENEDOR</v>
          </cell>
          <cell r="BV1545">
            <v>0</v>
          </cell>
          <cell r="BW1545">
            <v>0</v>
          </cell>
          <cell r="BX1545">
            <v>0</v>
          </cell>
          <cell r="BY1545">
            <v>0</v>
          </cell>
          <cell r="BZ1545">
            <v>0</v>
          </cell>
          <cell r="CA1545">
            <v>2829</v>
          </cell>
          <cell r="CB1545">
            <v>0</v>
          </cell>
          <cell r="CC1545">
            <v>0</v>
          </cell>
          <cell r="CD1545">
            <v>0</v>
          </cell>
          <cell r="CE1545">
            <v>0</v>
          </cell>
          <cell r="CF1545">
            <v>294444</v>
          </cell>
          <cell r="CG1545">
            <v>41584</v>
          </cell>
          <cell r="CH1545">
            <v>1110</v>
          </cell>
          <cell r="CI1545">
            <v>213</v>
          </cell>
          <cell r="CJ1545" t="str">
            <v>Martha Cecilia López Cortez</v>
          </cell>
          <cell r="CK1545" t="str">
            <v>PAPELERIA UTILES DE ESCRITORIO Y OFICINA</v>
          </cell>
          <cell r="CL1545" t="str">
            <v>GASTOS GENERALES</v>
          </cell>
          <cell r="CM1545" t="str">
            <v>201261003022000221E</v>
          </cell>
          <cell r="CN1545">
            <v>0</v>
          </cell>
          <cell r="CO1545">
            <v>47</v>
          </cell>
          <cell r="CP1545">
            <v>0</v>
          </cell>
          <cell r="CQ1545" t="str">
            <v>2013-6200174223</v>
          </cell>
          <cell r="CR1545">
            <v>0</v>
          </cell>
          <cell r="CS1545">
            <v>0</v>
          </cell>
          <cell r="CT1545">
            <v>0</v>
          </cell>
          <cell r="CU1545">
            <v>0</v>
          </cell>
          <cell r="CV1545">
            <v>0</v>
          </cell>
          <cell r="CW1545">
            <v>0</v>
          </cell>
          <cell r="CX1545">
            <v>0</v>
          </cell>
          <cell r="CY1545">
            <v>0</v>
          </cell>
          <cell r="CZ1545">
            <v>0</v>
          </cell>
          <cell r="DA1545">
            <v>0</v>
          </cell>
          <cell r="DB1545">
            <v>0</v>
          </cell>
          <cell r="DC1545">
            <v>0</v>
          </cell>
          <cell r="DD1545">
            <v>0</v>
          </cell>
          <cell r="DE1545">
            <v>0</v>
          </cell>
          <cell r="DF1545">
            <v>0</v>
          </cell>
          <cell r="DG1545">
            <v>0</v>
          </cell>
          <cell r="DH1545">
            <v>0</v>
          </cell>
          <cell r="DI1545">
            <v>0</v>
          </cell>
          <cell r="DJ1545">
            <v>0</v>
          </cell>
          <cell r="DK1545">
            <v>0</v>
          </cell>
          <cell r="DL1545">
            <v>0</v>
          </cell>
          <cell r="DM1545">
            <v>0</v>
          </cell>
          <cell r="DN1545">
            <v>0</v>
          </cell>
          <cell r="DO1545">
            <v>0</v>
          </cell>
          <cell r="DP1545">
            <v>0</v>
          </cell>
          <cell r="DQ1545">
            <v>0</v>
          </cell>
          <cell r="DR1545">
            <v>0</v>
          </cell>
          <cell r="DS1545">
            <v>0</v>
          </cell>
          <cell r="DT1545">
            <v>0</v>
          </cell>
          <cell r="DU1545">
            <v>0</v>
          </cell>
          <cell r="DV1545">
            <v>0</v>
          </cell>
          <cell r="DW1545">
            <v>0</v>
          </cell>
          <cell r="DX1545">
            <v>0</v>
          </cell>
          <cell r="DY1545">
            <v>0</v>
          </cell>
          <cell r="DZ1545">
            <v>0</v>
          </cell>
          <cell r="EA1545">
            <v>0</v>
          </cell>
          <cell r="EB1545">
            <v>0</v>
          </cell>
          <cell r="EC1545">
            <v>0</v>
          </cell>
          <cell r="ED1545">
            <v>0</v>
          </cell>
          <cell r="EE1545">
            <v>0</v>
          </cell>
          <cell r="EF1545">
            <v>0</v>
          </cell>
          <cell r="EG1545">
            <v>0</v>
          </cell>
          <cell r="EH1545">
            <v>0</v>
          </cell>
          <cell r="EI1545">
            <v>0</v>
          </cell>
          <cell r="EJ1545">
            <v>0</v>
          </cell>
        </row>
        <row r="1546">
          <cell r="B1546">
            <v>1758</v>
          </cell>
          <cell r="C1546">
            <v>41584</v>
          </cell>
          <cell r="D1546">
            <v>160</v>
          </cell>
          <cell r="E1546" t="str">
            <v>Martha L</v>
          </cell>
          <cell r="F1546">
            <v>41584</v>
          </cell>
          <cell r="G1546" t="str">
            <v>DPS</v>
          </cell>
          <cell r="H1546" t="str">
            <v>63/2012</v>
          </cell>
          <cell r="I1546">
            <v>2013</v>
          </cell>
          <cell r="J1546" t="str">
            <v>DEPARTAMENTO ADMINISTRATIVO PARA LA PROSPERIDAD SOCIAL</v>
          </cell>
          <cell r="K1546" t="str">
            <v>900.039.533-8</v>
          </cell>
          <cell r="L1546" t="str">
            <v>BOGOTA</v>
          </cell>
          <cell r="M1546" t="str">
            <v>AV EL DORADO  68C 61</v>
          </cell>
          <cell r="N1546">
            <v>0</v>
          </cell>
          <cell r="O1546" t="str">
            <v>EL BANCO SE OBLIGA A PRESTAR EL SERVICIO FINANCIERO DE ENTREGA DE LAS TRANSFERENCIAS MONETARIAS A LOS BENEFICIARIOS DEL SECTOR DE LA INCLUSION SOCIAL, PARA EL GRUPO 2 DE ACUERDO CON EL ANEXO 6 Y 8 DE LA CONVOCATORIA 07 DE 2012</v>
          </cell>
          <cell r="P1546">
            <v>65284150400</v>
          </cell>
          <cell r="Q1546">
            <v>0</v>
          </cell>
          <cell r="R1546">
            <v>65284150400</v>
          </cell>
          <cell r="S1546">
            <v>30313</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t="str">
            <v>JUAN CAMILO MORENO ALVAREZ Y ANA MILENA NEGRETE CONTRERAS</v>
          </cell>
          <cell r="AJ1546" t="str">
            <v>ESTABLECIDA EN LA CLAUSULA CUARTA DEL CONTRATO 063/2012 OTROSI 06/13</v>
          </cell>
          <cell r="AK1546">
            <v>0</v>
          </cell>
          <cell r="AL1546">
            <v>0</v>
          </cell>
          <cell r="AM1546" t="str">
            <v>SOLICITUD PAGO, INCENTIVOS A PARTICIPANTES 1666 ICE Y 2758 PARTICIPANTES  DEL COMPONENTE TU OTROSI 06/13</v>
          </cell>
          <cell r="AN1546">
            <v>1202500000</v>
          </cell>
          <cell r="AO1546">
            <v>0</v>
          </cell>
          <cell r="AP1546">
            <v>0</v>
          </cell>
          <cell r="AQ1546">
            <v>0</v>
          </cell>
          <cell r="AR1546">
            <v>0</v>
          </cell>
          <cell r="AS1546">
            <v>0</v>
          </cell>
          <cell r="AT1546">
            <v>0</v>
          </cell>
          <cell r="AU1546">
            <v>0</v>
          </cell>
          <cell r="AV1546">
            <v>0</v>
          </cell>
          <cell r="AW1546">
            <v>0</v>
          </cell>
          <cell r="AX1546">
            <v>0</v>
          </cell>
          <cell r="AY1546">
            <v>0</v>
          </cell>
          <cell r="AZ1546">
            <v>1202500000</v>
          </cell>
          <cell r="BA1546" t="str">
            <v>SI</v>
          </cell>
          <cell r="BB1546" t="str">
            <v>NO</v>
          </cell>
          <cell r="BC1546" t="str">
            <v>NO</v>
          </cell>
          <cell r="BD1546" t="str">
            <v>NO</v>
          </cell>
          <cell r="BE1546" t="str">
            <v>COMUN - GRAN CONTRIUBUYENTE</v>
          </cell>
          <cell r="BF1546" t="str">
            <v>NO</v>
          </cell>
          <cell r="BG1546" t="str">
            <v>AUTORRETENEDOR</v>
          </cell>
          <cell r="BH1546">
            <v>0</v>
          </cell>
          <cell r="BI1546">
            <v>0</v>
          </cell>
          <cell r="BJ1546">
            <v>0</v>
          </cell>
          <cell r="BK1546" t="str">
            <v>GRAN CONTRIBUYENTE</v>
          </cell>
          <cell r="BL1546">
            <v>0</v>
          </cell>
          <cell r="BM1546">
            <v>0</v>
          </cell>
          <cell r="BN1546">
            <v>0</v>
          </cell>
          <cell r="BO1546" t="str">
            <v xml:space="preserve">BOGOTA ACT. SERVICIOS BANCARIOS </v>
          </cell>
          <cell r="BP1546">
            <v>0</v>
          </cell>
          <cell r="BQ1546">
            <v>0</v>
          </cell>
          <cell r="BR1546">
            <v>0</v>
          </cell>
          <cell r="BS1546">
            <v>0</v>
          </cell>
          <cell r="BT1546">
            <v>0</v>
          </cell>
          <cell r="BU1546" t="str">
            <v>N/A</v>
          </cell>
          <cell r="BV1546">
            <v>0</v>
          </cell>
          <cell r="BW1546">
            <v>0</v>
          </cell>
          <cell r="BX1546">
            <v>0</v>
          </cell>
          <cell r="BY1546">
            <v>0</v>
          </cell>
          <cell r="BZ1546">
            <v>0</v>
          </cell>
          <cell r="CA1546">
            <v>0</v>
          </cell>
          <cell r="CB1546">
            <v>0</v>
          </cell>
          <cell r="CC1546">
            <v>0</v>
          </cell>
          <cell r="CD1546">
            <v>0</v>
          </cell>
          <cell r="CE1546">
            <v>0</v>
          </cell>
          <cell r="CF1546">
            <v>1202500000</v>
          </cell>
          <cell r="CG1546">
            <v>41584</v>
          </cell>
          <cell r="CH1546">
            <v>160</v>
          </cell>
          <cell r="CI1546">
            <v>30313</v>
          </cell>
          <cell r="CJ1546" t="str">
            <v>Martha Cecilia López Cortez</v>
          </cell>
          <cell r="CK1546" t="str">
            <v>IMPLEMENTACION DEL PROG  FAMILIAS</v>
          </cell>
          <cell r="CL1546" t="str">
            <v>ORDINARIA</v>
          </cell>
          <cell r="CM1546">
            <v>0</v>
          </cell>
          <cell r="CN1546">
            <v>0</v>
          </cell>
          <cell r="CO1546" t="str">
            <v>N/A</v>
          </cell>
          <cell r="CP1546">
            <v>0</v>
          </cell>
          <cell r="CQ1546" t="str">
            <v>2013-4030124433</v>
          </cell>
          <cell r="CR1546">
            <v>0</v>
          </cell>
          <cell r="CS1546">
            <v>0</v>
          </cell>
          <cell r="CT1546">
            <v>0</v>
          </cell>
          <cell r="CU1546">
            <v>0</v>
          </cell>
          <cell r="CV1546">
            <v>0</v>
          </cell>
          <cell r="CW1546">
            <v>0</v>
          </cell>
          <cell r="CX1546">
            <v>0</v>
          </cell>
          <cell r="CY1546">
            <v>0</v>
          </cell>
          <cell r="CZ1546">
            <v>0</v>
          </cell>
          <cell r="DA1546">
            <v>0</v>
          </cell>
          <cell r="DB1546">
            <v>0</v>
          </cell>
          <cell r="DC1546">
            <v>0</v>
          </cell>
          <cell r="DD1546">
            <v>0</v>
          </cell>
          <cell r="DE1546">
            <v>0</v>
          </cell>
          <cell r="DF1546">
            <v>0</v>
          </cell>
          <cell r="DG1546">
            <v>0</v>
          </cell>
          <cell r="DH1546">
            <v>0</v>
          </cell>
          <cell r="DI1546">
            <v>0</v>
          </cell>
          <cell r="DJ1546">
            <v>0</v>
          </cell>
          <cell r="DK1546">
            <v>0</v>
          </cell>
          <cell r="DL1546">
            <v>0</v>
          </cell>
          <cell r="DM1546">
            <v>0</v>
          </cell>
          <cell r="DN1546">
            <v>0</v>
          </cell>
          <cell r="DO1546">
            <v>0</v>
          </cell>
          <cell r="DP1546">
            <v>0</v>
          </cell>
          <cell r="DQ1546">
            <v>0</v>
          </cell>
          <cell r="DR1546">
            <v>0</v>
          </cell>
          <cell r="DS1546">
            <v>0</v>
          </cell>
          <cell r="DT1546">
            <v>0</v>
          </cell>
          <cell r="DU1546">
            <v>0</v>
          </cell>
          <cell r="DV1546">
            <v>0</v>
          </cell>
          <cell r="DW1546">
            <v>0</v>
          </cell>
          <cell r="DX1546">
            <v>0</v>
          </cell>
          <cell r="DY1546">
            <v>0</v>
          </cell>
          <cell r="DZ1546">
            <v>0</v>
          </cell>
          <cell r="EA1546">
            <v>0</v>
          </cell>
          <cell r="EB1546">
            <v>0</v>
          </cell>
          <cell r="EC1546">
            <v>0</v>
          </cell>
          <cell r="ED1546">
            <v>0</v>
          </cell>
          <cell r="EE1546">
            <v>0</v>
          </cell>
          <cell r="EF1546">
            <v>0</v>
          </cell>
          <cell r="EG1546">
            <v>0</v>
          </cell>
          <cell r="EH1546">
            <v>0</v>
          </cell>
          <cell r="EI1546">
            <v>0</v>
          </cell>
          <cell r="EJ1546">
            <v>0</v>
          </cell>
        </row>
        <row r="1547">
          <cell r="B1547">
            <v>1760</v>
          </cell>
          <cell r="C1547">
            <v>41584</v>
          </cell>
          <cell r="D1547">
            <v>1114</v>
          </cell>
          <cell r="E1547" t="str">
            <v>Martha L</v>
          </cell>
          <cell r="F1547">
            <v>41585</v>
          </cell>
          <cell r="G1547" t="str">
            <v>DPS</v>
          </cell>
          <cell r="H1547" t="str">
            <v>062/2012 otrosi5</v>
          </cell>
          <cell r="I1547">
            <v>2013</v>
          </cell>
          <cell r="J1547" t="str">
            <v>DEPARTAMENTO ADMINISTRATIVO PARA LA PROSPERIDAD SOCIAL</v>
          </cell>
          <cell r="K1547" t="str">
            <v>900.039.533-8</v>
          </cell>
          <cell r="L1547" t="str">
            <v>BOGOTÁ</v>
          </cell>
          <cell r="M1547">
            <v>0</v>
          </cell>
          <cell r="N1547">
            <v>0</v>
          </cell>
          <cell r="O1547" t="str">
            <v>PRESTAR EL SERVICIO FINANCIERO DE ENTREGA DE TRANSFERENCIAS MONETARIAS A LOS BENEFICIARIOS DEL SECTOR DE LA INCLUSION SOCIAL GRUPO 1 (PROGRAMA FAMILIAS EN SU TIERRA VIG 2013)</v>
          </cell>
          <cell r="P1547">
            <v>65284150400</v>
          </cell>
          <cell r="Q1547">
            <v>0</v>
          </cell>
          <cell r="R1547">
            <v>65284150400</v>
          </cell>
          <cell r="S1547">
            <v>46513</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t="str">
            <v>JOSE DOMINGO BERNAL RODRIGUEZ</v>
          </cell>
          <cell r="AJ1547" t="str">
            <v>CONTRACTUAL</v>
          </cell>
          <cell r="AK1547">
            <v>0</v>
          </cell>
          <cell r="AL1547" t="str">
            <v>NO APLICA</v>
          </cell>
          <cell r="AM1547" t="str">
            <v>SOLICITUD PAGO TRANSFERENCIAS MONETARIAS CORRESPONDIENTES A CICLOS PENDIENTES POR NO COBRO DE INCENTIVO ECONOMICO CONDICIONADOS A LOS HOGARES BENEFICIARIOS DEL PROGRAMA FAMILIAS EN SU TIERRA (8)</v>
          </cell>
          <cell r="AN1547">
            <v>5400000</v>
          </cell>
          <cell r="AO1547">
            <v>0</v>
          </cell>
          <cell r="AP1547">
            <v>0</v>
          </cell>
          <cell r="AQ1547">
            <v>0</v>
          </cell>
          <cell r="AR1547">
            <v>0</v>
          </cell>
          <cell r="AS1547">
            <v>0</v>
          </cell>
          <cell r="AT1547">
            <v>0</v>
          </cell>
          <cell r="AU1547">
            <v>0</v>
          </cell>
          <cell r="AV1547">
            <v>0</v>
          </cell>
          <cell r="AW1547">
            <v>0</v>
          </cell>
          <cell r="AX1547">
            <v>0</v>
          </cell>
          <cell r="AY1547">
            <v>0</v>
          </cell>
          <cell r="AZ1547">
            <v>5400000</v>
          </cell>
          <cell r="BA1547" t="str">
            <v>SI</v>
          </cell>
          <cell r="BB1547" t="str">
            <v>SI</v>
          </cell>
          <cell r="BC1547" t="str">
            <v>NO</v>
          </cell>
          <cell r="BD1547" t="str">
            <v>NO</v>
          </cell>
          <cell r="BE1547" t="str">
            <v>COMÚN</v>
          </cell>
          <cell r="BF1547" t="str">
            <v>NO</v>
          </cell>
          <cell r="BG1547" t="str">
            <v>AUTORETENEDOR</v>
          </cell>
          <cell r="BH1547">
            <v>0</v>
          </cell>
          <cell r="BI1547">
            <v>0</v>
          </cell>
          <cell r="BJ1547">
            <v>0</v>
          </cell>
          <cell r="BK1547" t="str">
            <v>GRAN CONTRIBUYENTE</v>
          </cell>
          <cell r="BL1547">
            <v>0</v>
          </cell>
          <cell r="BM1547">
            <v>0</v>
          </cell>
          <cell r="BN1547">
            <v>0</v>
          </cell>
          <cell r="BO1547" t="str">
            <v>ENTIDAD DEL ESTADO</v>
          </cell>
          <cell r="BP1547">
            <v>0</v>
          </cell>
          <cell r="BQ1547">
            <v>0</v>
          </cell>
          <cell r="BR1547">
            <v>0</v>
          </cell>
          <cell r="BS1547">
            <v>0</v>
          </cell>
          <cell r="BT1547">
            <v>0</v>
          </cell>
          <cell r="BU1547">
            <v>0</v>
          </cell>
          <cell r="BV1547">
            <v>0</v>
          </cell>
          <cell r="BW1547">
            <v>0</v>
          </cell>
          <cell r="BX1547">
            <v>0</v>
          </cell>
          <cell r="BY1547">
            <v>0</v>
          </cell>
          <cell r="BZ1547">
            <v>0</v>
          </cell>
          <cell r="CA1547">
            <v>0</v>
          </cell>
          <cell r="CB1547">
            <v>0</v>
          </cell>
          <cell r="CC1547">
            <v>0</v>
          </cell>
          <cell r="CD1547">
            <v>0</v>
          </cell>
          <cell r="CE1547">
            <v>0</v>
          </cell>
          <cell r="CF1547">
            <v>5400000</v>
          </cell>
          <cell r="CG1547">
            <v>41585</v>
          </cell>
          <cell r="CH1547">
            <v>1114</v>
          </cell>
          <cell r="CI1547">
            <v>46513</v>
          </cell>
          <cell r="CJ1547" t="str">
            <v>Martha Cecilia López Cortez</v>
          </cell>
          <cell r="CK1547" t="str">
            <v>DPE GT FAMILIAS EN SU TIERRA</v>
          </cell>
          <cell r="CL1547" t="str">
            <v>ORDINARIA</v>
          </cell>
          <cell r="CM1547" t="str">
            <v>SIN EXPEDIENTE EN ORFEO</v>
          </cell>
          <cell r="CN1547">
            <v>0</v>
          </cell>
          <cell r="CO1547" t="str">
            <v>NO APLICA</v>
          </cell>
          <cell r="CP1547">
            <v>0</v>
          </cell>
          <cell r="CQ1547" t="str">
            <v>2013-5040165653</v>
          </cell>
          <cell r="CR1547">
            <v>0</v>
          </cell>
          <cell r="CS1547">
            <v>0</v>
          </cell>
          <cell r="CT1547">
            <v>0</v>
          </cell>
          <cell r="CU1547">
            <v>0</v>
          </cell>
          <cell r="CV1547">
            <v>0</v>
          </cell>
          <cell r="CW1547">
            <v>0</v>
          </cell>
          <cell r="CX1547">
            <v>0</v>
          </cell>
          <cell r="CY1547">
            <v>0</v>
          </cell>
          <cell r="CZ1547">
            <v>0</v>
          </cell>
          <cell r="DA1547">
            <v>0</v>
          </cell>
          <cell r="DB1547">
            <v>0</v>
          </cell>
          <cell r="DC1547">
            <v>0</v>
          </cell>
          <cell r="DD1547">
            <v>0</v>
          </cell>
          <cell r="DE1547">
            <v>0</v>
          </cell>
          <cell r="DF1547">
            <v>0</v>
          </cell>
          <cell r="DG1547">
            <v>0</v>
          </cell>
          <cell r="DH1547">
            <v>0</v>
          </cell>
          <cell r="DI1547">
            <v>0</v>
          </cell>
          <cell r="DJ1547">
            <v>0</v>
          </cell>
          <cell r="DK1547">
            <v>0</v>
          </cell>
          <cell r="DL1547">
            <v>0</v>
          </cell>
          <cell r="DM1547">
            <v>0</v>
          </cell>
          <cell r="DN1547">
            <v>0</v>
          </cell>
          <cell r="DO1547">
            <v>0</v>
          </cell>
          <cell r="DP1547">
            <v>0</v>
          </cell>
          <cell r="DQ1547">
            <v>0</v>
          </cell>
          <cell r="DR1547">
            <v>0</v>
          </cell>
          <cell r="DS1547">
            <v>0</v>
          </cell>
          <cell r="DT1547">
            <v>0</v>
          </cell>
          <cell r="DU1547">
            <v>0</v>
          </cell>
          <cell r="DV1547">
            <v>0</v>
          </cell>
          <cell r="DW1547">
            <v>0</v>
          </cell>
          <cell r="DX1547">
            <v>0</v>
          </cell>
          <cell r="DY1547">
            <v>0</v>
          </cell>
          <cell r="DZ1547">
            <v>0</v>
          </cell>
          <cell r="EA1547">
            <v>0</v>
          </cell>
          <cell r="EB1547">
            <v>0</v>
          </cell>
          <cell r="EC1547">
            <v>0</v>
          </cell>
          <cell r="ED1547">
            <v>0</v>
          </cell>
          <cell r="EE1547">
            <v>0</v>
          </cell>
          <cell r="EF1547">
            <v>0</v>
          </cell>
          <cell r="EG1547">
            <v>0</v>
          </cell>
          <cell r="EH1547">
            <v>0</v>
          </cell>
          <cell r="EI1547">
            <v>0</v>
          </cell>
          <cell r="EJ1547">
            <v>0</v>
          </cell>
        </row>
        <row r="1548">
          <cell r="B1548">
            <v>1761</v>
          </cell>
          <cell r="C1548">
            <v>41584</v>
          </cell>
          <cell r="D1548">
            <v>1115</v>
          </cell>
          <cell r="E1548" t="str">
            <v>Martha L</v>
          </cell>
          <cell r="F1548">
            <v>41585</v>
          </cell>
          <cell r="G1548" t="str">
            <v>DPS</v>
          </cell>
          <cell r="H1548" t="str">
            <v>064/2012 otrosi2</v>
          </cell>
          <cell r="I1548">
            <v>2013</v>
          </cell>
          <cell r="J1548" t="str">
            <v>DEPARTAMENTO ADMINISTRATIVO PARA LA PROSPERIDAD SOCIAL</v>
          </cell>
          <cell r="K1548" t="str">
            <v>900.039.533-8</v>
          </cell>
          <cell r="L1548" t="str">
            <v>BOGOTÁ</v>
          </cell>
          <cell r="M1548">
            <v>0</v>
          </cell>
          <cell r="N1548">
            <v>0</v>
          </cell>
          <cell r="O1548" t="str">
            <v>PRESTAR EL SERVICIO FINANCIERO DE ENTREGA DE TRANSFERENCIAS MONETARIAS A LOS BENEFICIARIOS DEL SECTOR DE LA INCLUSION SOCIAL GRUPO 3 (PROGRAMA FAMILIAS EN SU TIERRA VIG 2013)</v>
          </cell>
          <cell r="P1548">
            <v>65284150400</v>
          </cell>
          <cell r="Q1548">
            <v>0</v>
          </cell>
          <cell r="R1548">
            <v>65284150400</v>
          </cell>
          <cell r="S1548">
            <v>48513</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t="str">
            <v>JOSE DOMINGO BERNAL RODRIGUEZ</v>
          </cell>
          <cell r="AJ1548" t="str">
            <v>CONTRACTUAL</v>
          </cell>
          <cell r="AK1548">
            <v>0</v>
          </cell>
          <cell r="AL1548" t="str">
            <v>NO APLICA</v>
          </cell>
          <cell r="AM1548" t="str">
            <v>SOLICITUD PAGO TRASFERENCIAS MONETARIAS CORRESPONDIENTES A CICLOS PENDIENTES POR NO COBRO DEL INCENTIVO ECONOMICO CONDICIONADO A LOS HOGARES BENEFICIARIOS DEL PROGRAMA FAMILIAS EN SU TIERRA (45).</v>
          </cell>
          <cell r="AN1548">
            <v>22400000</v>
          </cell>
          <cell r="AO1548">
            <v>0</v>
          </cell>
          <cell r="AP1548">
            <v>0</v>
          </cell>
          <cell r="AQ1548">
            <v>0</v>
          </cell>
          <cell r="AR1548">
            <v>0</v>
          </cell>
          <cell r="AS1548">
            <v>0</v>
          </cell>
          <cell r="AT1548">
            <v>0</v>
          </cell>
          <cell r="AU1548">
            <v>0</v>
          </cell>
          <cell r="AV1548">
            <v>0</v>
          </cell>
          <cell r="AW1548">
            <v>0</v>
          </cell>
          <cell r="AX1548">
            <v>0</v>
          </cell>
          <cell r="AY1548">
            <v>0</v>
          </cell>
          <cell r="AZ1548">
            <v>22400000</v>
          </cell>
          <cell r="BA1548" t="str">
            <v>SI</v>
          </cell>
          <cell r="BB1548" t="str">
            <v>SI</v>
          </cell>
          <cell r="BC1548" t="str">
            <v>NO</v>
          </cell>
          <cell r="BD1548" t="str">
            <v>NO</v>
          </cell>
          <cell r="BE1548" t="str">
            <v>COMÚN</v>
          </cell>
          <cell r="BF1548" t="str">
            <v>NO</v>
          </cell>
          <cell r="BG1548" t="str">
            <v>AUTORETENEDOR</v>
          </cell>
          <cell r="BH1548">
            <v>0</v>
          </cell>
          <cell r="BI1548">
            <v>0</v>
          </cell>
          <cell r="BJ1548">
            <v>0</v>
          </cell>
          <cell r="BK1548" t="str">
            <v>GRAN CONTRIBUYENTE</v>
          </cell>
          <cell r="BL1548">
            <v>0</v>
          </cell>
          <cell r="BM1548">
            <v>0</v>
          </cell>
          <cell r="BN1548">
            <v>0</v>
          </cell>
          <cell r="BO1548" t="str">
            <v>ENTIDAD DEL ESTADO</v>
          </cell>
          <cell r="BP1548">
            <v>0</v>
          </cell>
          <cell r="BQ1548">
            <v>0</v>
          </cell>
          <cell r="BR1548">
            <v>0</v>
          </cell>
          <cell r="BS1548">
            <v>0</v>
          </cell>
          <cell r="BT1548">
            <v>0</v>
          </cell>
          <cell r="BU1548">
            <v>0</v>
          </cell>
          <cell r="BV1548">
            <v>0</v>
          </cell>
          <cell r="BW1548">
            <v>0</v>
          </cell>
          <cell r="BX1548">
            <v>0</v>
          </cell>
          <cell r="BY1548">
            <v>0</v>
          </cell>
          <cell r="BZ1548">
            <v>0</v>
          </cell>
          <cell r="CA1548">
            <v>0</v>
          </cell>
          <cell r="CB1548">
            <v>0</v>
          </cell>
          <cell r="CC1548">
            <v>0</v>
          </cell>
          <cell r="CD1548">
            <v>0</v>
          </cell>
          <cell r="CE1548">
            <v>0</v>
          </cell>
          <cell r="CF1548">
            <v>22400000</v>
          </cell>
          <cell r="CG1548">
            <v>41585</v>
          </cell>
          <cell r="CH1548">
            <v>1115</v>
          </cell>
          <cell r="CI1548">
            <v>48513</v>
          </cell>
          <cell r="CJ1548" t="str">
            <v>Martha Cecilia López Cortez</v>
          </cell>
          <cell r="CK1548" t="str">
            <v>DPE GT FAMILIAS EN SU TIERRA</v>
          </cell>
          <cell r="CL1548" t="str">
            <v>ORDINARIA</v>
          </cell>
          <cell r="CM1548" t="str">
            <v>SIN EXPEDIENTE EN ORFEO</v>
          </cell>
          <cell r="CN1548">
            <v>0</v>
          </cell>
          <cell r="CO1548" t="str">
            <v>NO APLICA</v>
          </cell>
          <cell r="CP1548">
            <v>0</v>
          </cell>
          <cell r="CQ1548" t="str">
            <v>2013-5040165663</v>
          </cell>
          <cell r="CR1548">
            <v>0</v>
          </cell>
          <cell r="CS1548">
            <v>0</v>
          </cell>
          <cell r="CT1548">
            <v>0</v>
          </cell>
          <cell r="CU1548">
            <v>0</v>
          </cell>
          <cell r="CV1548">
            <v>0</v>
          </cell>
          <cell r="CW1548">
            <v>0</v>
          </cell>
          <cell r="CX1548">
            <v>0</v>
          </cell>
          <cell r="CY1548">
            <v>0</v>
          </cell>
          <cell r="CZ1548">
            <v>0</v>
          </cell>
          <cell r="DA1548">
            <v>0</v>
          </cell>
          <cell r="DB1548">
            <v>0</v>
          </cell>
          <cell r="DC1548">
            <v>0</v>
          </cell>
          <cell r="DD1548">
            <v>0</v>
          </cell>
          <cell r="DE1548">
            <v>0</v>
          </cell>
          <cell r="DF1548">
            <v>0</v>
          </cell>
          <cell r="DG1548">
            <v>0</v>
          </cell>
          <cell r="DH1548">
            <v>0</v>
          </cell>
          <cell r="DI1548">
            <v>0</v>
          </cell>
          <cell r="DJ1548">
            <v>0</v>
          </cell>
          <cell r="DK1548">
            <v>0</v>
          </cell>
          <cell r="DL1548">
            <v>0</v>
          </cell>
          <cell r="DM1548">
            <v>0</v>
          </cell>
          <cell r="DN1548">
            <v>0</v>
          </cell>
          <cell r="DO1548">
            <v>0</v>
          </cell>
          <cell r="DP1548">
            <v>0</v>
          </cell>
          <cell r="DQ1548">
            <v>0</v>
          </cell>
          <cell r="DR1548">
            <v>0</v>
          </cell>
          <cell r="DS1548">
            <v>0</v>
          </cell>
          <cell r="DT1548">
            <v>0</v>
          </cell>
          <cell r="DU1548">
            <v>0</v>
          </cell>
          <cell r="DV1548">
            <v>0</v>
          </cell>
          <cell r="DW1548">
            <v>0</v>
          </cell>
          <cell r="DX1548">
            <v>0</v>
          </cell>
          <cell r="DY1548">
            <v>0</v>
          </cell>
          <cell r="DZ1548">
            <v>0</v>
          </cell>
          <cell r="EA1548">
            <v>0</v>
          </cell>
          <cell r="EB1548">
            <v>0</v>
          </cell>
          <cell r="EC1548">
            <v>0</v>
          </cell>
          <cell r="ED1548">
            <v>0</v>
          </cell>
          <cell r="EE1548">
            <v>0</v>
          </cell>
          <cell r="EF1548">
            <v>0</v>
          </cell>
          <cell r="EG1548">
            <v>0</v>
          </cell>
          <cell r="EH1548">
            <v>0</v>
          </cell>
          <cell r="EI1548">
            <v>0</v>
          </cell>
          <cell r="EJ1548">
            <v>0</v>
          </cell>
        </row>
        <row r="1549">
          <cell r="B1549">
            <v>1763</v>
          </cell>
          <cell r="C1549">
            <v>41585</v>
          </cell>
          <cell r="D1549" t="str">
            <v>ME524</v>
          </cell>
          <cell r="E1549" t="str">
            <v>Martha L</v>
          </cell>
          <cell r="F1549">
            <v>41585</v>
          </cell>
          <cell r="G1549" t="str">
            <v>DPS</v>
          </cell>
          <cell r="H1549" t="str">
            <v>me 524</v>
          </cell>
          <cell r="I1549">
            <v>2013</v>
          </cell>
          <cell r="J1549" t="str">
            <v>AVANTEL S A S</v>
          </cell>
          <cell r="K1549" t="str">
            <v>830.016.046-1</v>
          </cell>
          <cell r="L1549" t="str">
            <v>BOGOTA</v>
          </cell>
          <cell r="M1549" t="str">
            <v>CR 11 NO. 93-92</v>
          </cell>
          <cell r="N1549" t="str">
            <v>634 3434</v>
          </cell>
          <cell r="O1549" t="str">
            <v>SERVICIO TELEFONICO AVANTEL NIVEL NACIONAL</v>
          </cell>
          <cell r="P1549">
            <v>2372248</v>
          </cell>
          <cell r="Q1549">
            <v>0</v>
          </cell>
          <cell r="R1549">
            <v>2372248</v>
          </cell>
          <cell r="S1549">
            <v>1077113</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t="str">
            <v>MONICA VALBUENA USECHE</v>
          </cell>
          <cell r="AJ1549" t="str">
            <v>FACTURA</v>
          </cell>
          <cell r="AK1549" t="str">
            <v>FCM 2551523</v>
          </cell>
          <cell r="AL1549" t="str">
            <v>320001013353 DE 6 mayo2013</v>
          </cell>
          <cell r="AM1549" t="str">
            <v>SERVICIO ENTRE 01 Y 31 DE OCTUBRE/2013 NIVEL NAL</v>
          </cell>
          <cell r="AN1549">
            <v>1978900</v>
          </cell>
          <cell r="AO1549">
            <v>0</v>
          </cell>
          <cell r="AP1549">
            <v>0</v>
          </cell>
          <cell r="AQ1549">
            <v>0</v>
          </cell>
          <cell r="AR1549">
            <v>0</v>
          </cell>
          <cell r="AS1549">
            <v>0</v>
          </cell>
          <cell r="AT1549">
            <v>0</v>
          </cell>
          <cell r="AU1549">
            <v>0</v>
          </cell>
          <cell r="AV1549">
            <v>0.16</v>
          </cell>
          <cell r="AW1549">
            <v>0.08</v>
          </cell>
          <cell r="AX1549">
            <v>316624</v>
          </cell>
          <cell r="AY1549">
            <v>76724</v>
          </cell>
          <cell r="AZ1549">
            <v>2372248</v>
          </cell>
          <cell r="BA1549" t="str">
            <v>NO</v>
          </cell>
          <cell r="BB1549" t="str">
            <v>NO</v>
          </cell>
          <cell r="BC1549" t="str">
            <v>NO</v>
          </cell>
          <cell r="BD1549" t="str">
            <v>SI</v>
          </cell>
          <cell r="BE1549" t="str">
            <v>COMUN</v>
          </cell>
          <cell r="BF1549" t="str">
            <v>NO</v>
          </cell>
          <cell r="BG1549" t="str">
            <v>AUTORRETENEDOR RESOL 6101 07-09-1998</v>
          </cell>
          <cell r="BH1549">
            <v>0</v>
          </cell>
          <cell r="BI1549" t="str">
            <v>IMPUESTO AL CONSUMO</v>
          </cell>
          <cell r="BJ1549">
            <v>0</v>
          </cell>
          <cell r="BK1549" t="str">
            <v>GRAN CONTRIBUYENTE</v>
          </cell>
          <cell r="BL1549">
            <v>0</v>
          </cell>
          <cell r="BM1549">
            <v>0</v>
          </cell>
          <cell r="BN1549">
            <v>0</v>
          </cell>
          <cell r="BO1549" t="str">
            <v>BOGOTA</v>
          </cell>
          <cell r="BP1549">
            <v>9.6600000000000002E-3</v>
          </cell>
          <cell r="BQ1549">
            <v>0</v>
          </cell>
          <cell r="BR1549">
            <v>0</v>
          </cell>
          <cell r="BS1549">
            <v>0</v>
          </cell>
          <cell r="BT1549">
            <v>0</v>
          </cell>
          <cell r="BU1549" t="str">
            <v>AUTORRETENEDOR</v>
          </cell>
          <cell r="BV1549">
            <v>0</v>
          </cell>
          <cell r="BW1549">
            <v>0</v>
          </cell>
          <cell r="BX1549">
            <v>0</v>
          </cell>
          <cell r="BY1549">
            <v>0</v>
          </cell>
          <cell r="BZ1549">
            <v>0</v>
          </cell>
          <cell r="CA1549">
            <v>19116</v>
          </cell>
          <cell r="CB1549">
            <v>0</v>
          </cell>
          <cell r="CC1549">
            <v>0</v>
          </cell>
          <cell r="CD1549">
            <v>0</v>
          </cell>
          <cell r="CE1549">
            <v>0</v>
          </cell>
          <cell r="CF1549">
            <v>2353132</v>
          </cell>
          <cell r="CG1549">
            <v>41585</v>
          </cell>
          <cell r="CH1549" t="str">
            <v>ME524</v>
          </cell>
          <cell r="CI1549">
            <v>1077113</v>
          </cell>
          <cell r="CJ1549" t="str">
            <v>Martha Cecilia López Cortez</v>
          </cell>
          <cell r="CK1549" t="str">
            <v>TELEFONO,FAX Y OTROS</v>
          </cell>
          <cell r="CL1549" t="str">
            <v>GASTOS GENERALES</v>
          </cell>
          <cell r="CM1549">
            <v>0</v>
          </cell>
          <cell r="CN1549">
            <v>0</v>
          </cell>
          <cell r="CO1549">
            <v>0</v>
          </cell>
          <cell r="CP1549">
            <v>0</v>
          </cell>
          <cell r="CQ1549" t="str">
            <v>ME 524</v>
          </cell>
          <cell r="CR1549">
            <v>0</v>
          </cell>
          <cell r="CS1549">
            <v>0</v>
          </cell>
          <cell r="CT1549">
            <v>0</v>
          </cell>
          <cell r="CU1549">
            <v>0</v>
          </cell>
          <cell r="CV1549">
            <v>0</v>
          </cell>
          <cell r="CW1549">
            <v>0</v>
          </cell>
          <cell r="CX1549">
            <v>0</v>
          </cell>
          <cell r="CY1549">
            <v>0</v>
          </cell>
          <cell r="CZ1549">
            <v>0</v>
          </cell>
          <cell r="DA1549">
            <v>0</v>
          </cell>
          <cell r="DB1549">
            <v>0</v>
          </cell>
          <cell r="DC1549">
            <v>0</v>
          </cell>
          <cell r="DD1549">
            <v>0</v>
          </cell>
          <cell r="DE1549">
            <v>0</v>
          </cell>
          <cell r="DF1549">
            <v>0</v>
          </cell>
          <cell r="DG1549">
            <v>0</v>
          </cell>
          <cell r="DH1549">
            <v>0</v>
          </cell>
          <cell r="DI1549">
            <v>0</v>
          </cell>
          <cell r="DJ1549">
            <v>0</v>
          </cell>
          <cell r="DK1549">
            <v>0</v>
          </cell>
          <cell r="DL1549">
            <v>0</v>
          </cell>
          <cell r="DM1549">
            <v>0</v>
          </cell>
          <cell r="DN1549">
            <v>0</v>
          </cell>
          <cell r="DO1549">
            <v>0</v>
          </cell>
          <cell r="DP1549">
            <v>0</v>
          </cell>
          <cell r="DQ1549">
            <v>0</v>
          </cell>
          <cell r="DR1549">
            <v>0</v>
          </cell>
          <cell r="DS1549">
            <v>0</v>
          </cell>
          <cell r="DT1549">
            <v>0</v>
          </cell>
          <cell r="DU1549">
            <v>0</v>
          </cell>
          <cell r="DV1549">
            <v>0</v>
          </cell>
          <cell r="DW1549">
            <v>0</v>
          </cell>
          <cell r="DX1549">
            <v>0</v>
          </cell>
          <cell r="DY1549">
            <v>0</v>
          </cell>
          <cell r="DZ1549">
            <v>0</v>
          </cell>
          <cell r="EA1549">
            <v>0</v>
          </cell>
          <cell r="EB1549">
            <v>0</v>
          </cell>
          <cell r="EC1549">
            <v>0</v>
          </cell>
          <cell r="ED1549">
            <v>0</v>
          </cell>
          <cell r="EE1549">
            <v>0</v>
          </cell>
          <cell r="EF1549">
            <v>0</v>
          </cell>
          <cell r="EG1549">
            <v>0</v>
          </cell>
          <cell r="EH1549">
            <v>0</v>
          </cell>
          <cell r="EI1549">
            <v>0</v>
          </cell>
          <cell r="EJ1549">
            <v>0</v>
          </cell>
        </row>
        <row r="1550">
          <cell r="B1550">
            <v>1764</v>
          </cell>
          <cell r="C1550">
            <v>41585</v>
          </cell>
          <cell r="D1550">
            <v>1120</v>
          </cell>
          <cell r="E1550" t="str">
            <v>Martha L</v>
          </cell>
          <cell r="F1550">
            <v>41585</v>
          </cell>
          <cell r="G1550" t="str">
            <v>DPS</v>
          </cell>
          <cell r="H1550" t="str">
            <v>190/2012</v>
          </cell>
          <cell r="I1550">
            <v>2013</v>
          </cell>
          <cell r="J1550" t="str">
            <v>INVERSIONES JAISAC S.A.S</v>
          </cell>
          <cell r="K1550" t="str">
            <v>900.543.921-3</v>
          </cell>
          <cell r="L1550" t="str">
            <v>BOGOTÁ</v>
          </cell>
          <cell r="M1550" t="str">
            <v>CRA 96G 17B 49</v>
          </cell>
          <cell r="N1550">
            <v>4252730</v>
          </cell>
          <cell r="O1550" t="str">
            <v>ARRENDAMIENTO INMUEBLE UBICADO EN LA CALLE 17A 69F 75 Bodega 1 MONTEVIDEO</v>
          </cell>
          <cell r="P1550">
            <v>497831439</v>
          </cell>
          <cell r="Q1550">
            <v>49783145.000000007</v>
          </cell>
          <cell r="R1550">
            <v>547614584</v>
          </cell>
          <cell r="S1550">
            <v>4413</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t="str">
            <v>YACKELINE MORENO FONSECA</v>
          </cell>
          <cell r="AJ1550" t="str">
            <v>FACTURA</v>
          </cell>
          <cell r="AK1550" t="str">
            <v>0033</v>
          </cell>
          <cell r="AL1550" t="str">
            <v>320000948838 DE 2012-10-11</v>
          </cell>
          <cell r="AM1550" t="str">
            <v>CANON DE ARRENDAMIENTO DEL 1 AL 30 DE NOVIEMBRE DE 2013</v>
          </cell>
          <cell r="AN1550">
            <v>24668478</v>
          </cell>
          <cell r="AO1550">
            <v>0</v>
          </cell>
          <cell r="AP1550">
            <v>0</v>
          </cell>
          <cell r="AQ1550">
            <v>0</v>
          </cell>
          <cell r="AR1550">
            <v>0</v>
          </cell>
          <cell r="AS1550">
            <v>0</v>
          </cell>
          <cell r="AT1550">
            <v>0</v>
          </cell>
          <cell r="AU1550">
            <v>0</v>
          </cell>
          <cell r="AV1550">
            <v>0.1</v>
          </cell>
          <cell r="AW1550">
            <v>0</v>
          </cell>
          <cell r="AX1550">
            <v>2466848</v>
          </cell>
          <cell r="AY1550">
            <v>0</v>
          </cell>
          <cell r="AZ1550">
            <v>27135326</v>
          </cell>
          <cell r="BA1550" t="str">
            <v>NO</v>
          </cell>
          <cell r="BB1550" t="str">
            <v>NO</v>
          </cell>
          <cell r="BC1550" t="str">
            <v>NO</v>
          </cell>
          <cell r="BD1550" t="str">
            <v>NO</v>
          </cell>
          <cell r="BE1550" t="str">
            <v>COMÚN</v>
          </cell>
          <cell r="BF1550" t="str">
            <v>NO</v>
          </cell>
          <cell r="BG1550" t="str">
            <v>ARRIENDO BIEN INMUEBLE</v>
          </cell>
          <cell r="BH1550">
            <v>3.5000000000000003E-2</v>
          </cell>
          <cell r="BI1550">
            <v>0</v>
          </cell>
          <cell r="BJ1550">
            <v>0</v>
          </cell>
          <cell r="BK1550" t="str">
            <v>COMÚN</v>
          </cell>
          <cell r="BL1550">
            <v>0.15</v>
          </cell>
          <cell r="BM1550">
            <v>0</v>
          </cell>
          <cell r="BN1550">
            <v>0</v>
          </cell>
          <cell r="BO1550" t="str">
            <v>BOGOTÁ</v>
          </cell>
          <cell r="BP1550">
            <v>9.6600000000000002E-3</v>
          </cell>
          <cell r="BQ1550">
            <v>0</v>
          </cell>
          <cell r="BR1550">
            <v>0</v>
          </cell>
          <cell r="BS1550">
            <v>0</v>
          </cell>
          <cell r="BT1550">
            <v>0</v>
          </cell>
          <cell r="BU1550" t="str">
            <v>SUJETOS PASIVOS AUTORRETENEDORES DESDE 01/SEP/13 (DECRETO 1828/28-08-13)</v>
          </cell>
          <cell r="BV1550">
            <v>0</v>
          </cell>
          <cell r="BW1550">
            <v>863397</v>
          </cell>
          <cell r="BX1550">
            <v>0</v>
          </cell>
          <cell r="BY1550">
            <v>370027</v>
          </cell>
          <cell r="BZ1550">
            <v>0</v>
          </cell>
          <cell r="CA1550">
            <v>238297</v>
          </cell>
          <cell r="CB1550">
            <v>0</v>
          </cell>
          <cell r="CC1550">
            <v>0</v>
          </cell>
          <cell r="CD1550">
            <v>0</v>
          </cell>
          <cell r="CE1550">
            <v>0</v>
          </cell>
          <cell r="CF1550">
            <v>25663605</v>
          </cell>
          <cell r="CG1550">
            <v>41585</v>
          </cell>
          <cell r="CH1550">
            <v>1120</v>
          </cell>
          <cell r="CI1550">
            <v>4413</v>
          </cell>
          <cell r="CJ1550" t="str">
            <v>Martha Cecilia López Cortez</v>
          </cell>
          <cell r="CK1550" t="str">
            <v>SUBDIRECCIÓN DE OPERACIONES</v>
          </cell>
          <cell r="CL1550" t="str">
            <v>GASTOS GENERALES</v>
          </cell>
          <cell r="CM1550" t="str">
            <v>201261003002000190E</v>
          </cell>
          <cell r="CN1550">
            <v>0</v>
          </cell>
          <cell r="CO1550" t="str">
            <v>NO APLICA</v>
          </cell>
          <cell r="CP1550">
            <v>0</v>
          </cell>
          <cell r="CQ1550" t="str">
            <v>2013-6200177163</v>
          </cell>
          <cell r="CR1550" t="str">
            <v>INMUEBLE DE PROPIEDAD DE INVERSIONES JAISAC SAS- SEGÚN CERTIFICADO DE LIBERTAD ADJUNTO AL CONTRATO</v>
          </cell>
          <cell r="CS1550">
            <v>0</v>
          </cell>
          <cell r="CT1550">
            <v>0</v>
          </cell>
          <cell r="CU1550">
            <v>0</v>
          </cell>
          <cell r="CV1550">
            <v>0</v>
          </cell>
          <cell r="CW1550">
            <v>0</v>
          </cell>
          <cell r="CX1550">
            <v>0</v>
          </cell>
          <cell r="CY1550">
            <v>0</v>
          </cell>
          <cell r="CZ1550">
            <v>0</v>
          </cell>
          <cell r="DA1550">
            <v>0</v>
          </cell>
          <cell r="DB1550">
            <v>0</v>
          </cell>
          <cell r="DC1550">
            <v>0</v>
          </cell>
          <cell r="DD1550">
            <v>0</v>
          </cell>
          <cell r="DE1550">
            <v>0</v>
          </cell>
          <cell r="DF1550">
            <v>0</v>
          </cell>
          <cell r="DG1550">
            <v>0</v>
          </cell>
          <cell r="DH1550">
            <v>0</v>
          </cell>
          <cell r="DI1550">
            <v>0</v>
          </cell>
          <cell r="DJ1550">
            <v>0</v>
          </cell>
          <cell r="DK1550">
            <v>0</v>
          </cell>
          <cell r="DL1550">
            <v>0</v>
          </cell>
          <cell r="DM1550">
            <v>0</v>
          </cell>
          <cell r="DN1550">
            <v>0</v>
          </cell>
          <cell r="DO1550">
            <v>0</v>
          </cell>
          <cell r="DP1550">
            <v>0</v>
          </cell>
          <cell r="DQ1550">
            <v>0</v>
          </cell>
          <cell r="DR1550">
            <v>0</v>
          </cell>
          <cell r="DS1550">
            <v>0</v>
          </cell>
          <cell r="DT1550">
            <v>0</v>
          </cell>
          <cell r="DU1550">
            <v>0</v>
          </cell>
          <cell r="DV1550">
            <v>0</v>
          </cell>
          <cell r="DW1550">
            <v>0</v>
          </cell>
          <cell r="DX1550">
            <v>0</v>
          </cell>
          <cell r="DY1550">
            <v>0</v>
          </cell>
          <cell r="DZ1550">
            <v>0</v>
          </cell>
          <cell r="EA1550">
            <v>0</v>
          </cell>
          <cell r="EB1550">
            <v>0</v>
          </cell>
          <cell r="EC1550">
            <v>0</v>
          </cell>
          <cell r="ED1550">
            <v>0</v>
          </cell>
          <cell r="EE1550">
            <v>0</v>
          </cell>
          <cell r="EF1550">
            <v>0</v>
          </cell>
          <cell r="EG1550">
            <v>0</v>
          </cell>
          <cell r="EH1550">
            <v>0</v>
          </cell>
          <cell r="EI1550">
            <v>0</v>
          </cell>
          <cell r="EJ1550">
            <v>0</v>
          </cell>
        </row>
        <row r="1551">
          <cell r="B1551">
            <v>1765</v>
          </cell>
          <cell r="C1551">
            <v>41585</v>
          </cell>
          <cell r="D1551">
            <v>1121</v>
          </cell>
          <cell r="E1551" t="str">
            <v>Martha L</v>
          </cell>
          <cell r="F1551">
            <v>41585</v>
          </cell>
          <cell r="G1551" t="str">
            <v>DPS</v>
          </cell>
          <cell r="H1551" t="str">
            <v>175/12</v>
          </cell>
          <cell r="I1551">
            <v>2013</v>
          </cell>
          <cell r="J1551" t="str">
            <v>LIGIA CHAPARRO LEAL</v>
          </cell>
          <cell r="K1551" t="str">
            <v>23.936.684-9</v>
          </cell>
          <cell r="L1551" t="str">
            <v>YOPAL</v>
          </cell>
          <cell r="M1551" t="str">
            <v>Cra 25 No 11-33</v>
          </cell>
          <cell r="N1551" t="str">
            <v>634 96 67</v>
          </cell>
          <cell r="O1551" t="str">
            <v>ARRENDAMIENTO DEL INMUEBLE UBICADO EN LA CARRERA 25 No 11-33 BARRIO LIBERTADOR FUNCIONAMIENTO D.R. CASANARE</v>
          </cell>
          <cell r="P1551">
            <v>52747535</v>
          </cell>
          <cell r="Q1551">
            <v>0</v>
          </cell>
          <cell r="R1551">
            <v>52747535</v>
          </cell>
          <cell r="S1551">
            <v>3113</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t="str">
            <v>YACKELINE MORENO FONSECA</v>
          </cell>
          <cell r="AJ1551" t="str">
            <v>1ER PAG $ 2.537.610 Y 12 PAGOS MENSUALES $2.613.739</v>
          </cell>
          <cell r="AK1551" t="str">
            <v>0782/0793/0797</v>
          </cell>
          <cell r="AL1551" t="str">
            <v>4400000027137 DE 2013/02/19</v>
          </cell>
          <cell r="AM1551" t="str">
            <v>SOLICITUD NOVENO DECIMO Y DECIMO PRIMER PAGO CANON DE ARRENDAMIENTO - AGOSTO SEPTIEMBRE Y OCTUBRE DE 2013</v>
          </cell>
          <cell r="AN1551">
            <v>7128378</v>
          </cell>
          <cell r="AO1551">
            <v>0</v>
          </cell>
          <cell r="AP1551">
            <v>0</v>
          </cell>
          <cell r="AQ1551">
            <v>0</v>
          </cell>
          <cell r="AR1551">
            <v>0</v>
          </cell>
          <cell r="AS1551">
            <v>0</v>
          </cell>
          <cell r="AT1551">
            <v>0</v>
          </cell>
          <cell r="AU1551">
            <v>0</v>
          </cell>
          <cell r="AV1551">
            <v>0.1</v>
          </cell>
          <cell r="AW1551">
            <v>0</v>
          </cell>
          <cell r="AX1551">
            <v>712839</v>
          </cell>
          <cell r="AY1551">
            <v>0</v>
          </cell>
          <cell r="AZ1551">
            <v>7841217</v>
          </cell>
          <cell r="BA1551" t="str">
            <v>NO</v>
          </cell>
          <cell r="BB1551" t="str">
            <v>NO</v>
          </cell>
          <cell r="BC1551" t="str">
            <v>NO</v>
          </cell>
          <cell r="BD1551" t="str">
            <v>NO</v>
          </cell>
          <cell r="BE1551" t="str">
            <v>COMÚN</v>
          </cell>
          <cell r="BF1551" t="str">
            <v>NO</v>
          </cell>
          <cell r="BG1551" t="str">
            <v>ARRIENDO BIEN INMUEBLE</v>
          </cell>
          <cell r="BH1551">
            <v>3.5000000000000003E-2</v>
          </cell>
          <cell r="BI1551">
            <v>0</v>
          </cell>
          <cell r="BJ1551">
            <v>0</v>
          </cell>
          <cell r="BK1551" t="str">
            <v>COMÚN</v>
          </cell>
          <cell r="BL1551">
            <v>0.15</v>
          </cell>
          <cell r="BM1551">
            <v>0</v>
          </cell>
          <cell r="BN1551">
            <v>0</v>
          </cell>
          <cell r="BO1551" t="str">
            <v xml:space="preserve">YOPAL  ACU.13/12 ART.76  act.304 </v>
          </cell>
          <cell r="BP1551">
            <v>6.0000000000000001E-3</v>
          </cell>
          <cell r="BQ1551">
            <v>0</v>
          </cell>
          <cell r="BR1551">
            <v>0</v>
          </cell>
          <cell r="BS1551">
            <v>0</v>
          </cell>
          <cell r="BT1551">
            <v>0</v>
          </cell>
          <cell r="BU1551">
            <v>0</v>
          </cell>
          <cell r="BV1551">
            <v>0</v>
          </cell>
          <cell r="BW1551">
            <v>249493</v>
          </cell>
          <cell r="BX1551">
            <v>0</v>
          </cell>
          <cell r="BY1551">
            <v>106926</v>
          </cell>
          <cell r="BZ1551">
            <v>0</v>
          </cell>
          <cell r="CA1551">
            <v>42770</v>
          </cell>
          <cell r="CB1551">
            <v>0</v>
          </cell>
          <cell r="CC1551">
            <v>0</v>
          </cell>
          <cell r="CD1551">
            <v>0</v>
          </cell>
          <cell r="CE1551">
            <v>0</v>
          </cell>
          <cell r="CF1551">
            <v>7442028</v>
          </cell>
          <cell r="CG1551">
            <v>41585</v>
          </cell>
          <cell r="CH1551">
            <v>1121</v>
          </cell>
          <cell r="CI1551">
            <v>3113</v>
          </cell>
          <cell r="CJ1551" t="str">
            <v>Martha Cecilia López Cortez</v>
          </cell>
          <cell r="CK1551" t="str">
            <v>SUBDIRECCIÓN DE OPERACIONES</v>
          </cell>
          <cell r="CL1551" t="str">
            <v>GASTOS GENERALES</v>
          </cell>
          <cell r="CM1551" t="str">
            <v>201261003002000175E</v>
          </cell>
          <cell r="CN1551">
            <v>0</v>
          </cell>
          <cell r="CO1551" t="str">
            <v>NO APLICA</v>
          </cell>
          <cell r="CP1551">
            <v>0</v>
          </cell>
          <cell r="CQ1551" t="str">
            <v>2013-6200177263</v>
          </cell>
          <cell r="CR1551">
            <v>0</v>
          </cell>
          <cell r="CS1551">
            <v>0</v>
          </cell>
          <cell r="CT1551">
            <v>0</v>
          </cell>
          <cell r="CU1551">
            <v>0</v>
          </cell>
          <cell r="CV1551">
            <v>0</v>
          </cell>
          <cell r="CW1551">
            <v>0</v>
          </cell>
          <cell r="CX1551">
            <v>0</v>
          </cell>
          <cell r="CY1551">
            <v>0</v>
          </cell>
          <cell r="CZ1551">
            <v>0</v>
          </cell>
          <cell r="DA1551">
            <v>0</v>
          </cell>
          <cell r="DB1551">
            <v>0</v>
          </cell>
          <cell r="DC1551">
            <v>0</v>
          </cell>
          <cell r="DD1551">
            <v>0</v>
          </cell>
          <cell r="DE1551">
            <v>0</v>
          </cell>
          <cell r="DF1551">
            <v>0</v>
          </cell>
          <cell r="DG1551">
            <v>0</v>
          </cell>
          <cell r="DH1551">
            <v>0</v>
          </cell>
          <cell r="DI1551">
            <v>0</v>
          </cell>
          <cell r="DJ1551">
            <v>0</v>
          </cell>
          <cell r="DK1551">
            <v>0</v>
          </cell>
          <cell r="DL1551">
            <v>0</v>
          </cell>
          <cell r="DM1551">
            <v>0</v>
          </cell>
          <cell r="DN1551">
            <v>0</v>
          </cell>
          <cell r="DO1551">
            <v>0</v>
          </cell>
          <cell r="DP1551">
            <v>0</v>
          </cell>
          <cell r="DQ1551">
            <v>0</v>
          </cell>
          <cell r="DR1551">
            <v>0</v>
          </cell>
          <cell r="DS1551">
            <v>0</v>
          </cell>
          <cell r="DT1551">
            <v>0</v>
          </cell>
          <cell r="DU1551">
            <v>0</v>
          </cell>
          <cell r="DV1551">
            <v>0</v>
          </cell>
          <cell r="DW1551">
            <v>0</v>
          </cell>
          <cell r="DX1551">
            <v>0</v>
          </cell>
          <cell r="DY1551">
            <v>0</v>
          </cell>
          <cell r="DZ1551">
            <v>0</v>
          </cell>
          <cell r="EA1551">
            <v>0</v>
          </cell>
          <cell r="EB1551">
            <v>0</v>
          </cell>
          <cell r="EC1551">
            <v>0</v>
          </cell>
          <cell r="ED1551">
            <v>0</v>
          </cell>
          <cell r="EE1551">
            <v>0</v>
          </cell>
          <cell r="EF1551">
            <v>0</v>
          </cell>
          <cell r="EG1551">
            <v>0</v>
          </cell>
          <cell r="EH1551">
            <v>0</v>
          </cell>
          <cell r="EI1551">
            <v>0</v>
          </cell>
          <cell r="EJ1551">
            <v>0</v>
          </cell>
        </row>
        <row r="1552">
          <cell r="B1552">
            <v>1766</v>
          </cell>
          <cell r="C1552">
            <v>41585</v>
          </cell>
          <cell r="D1552">
            <v>1122</v>
          </cell>
          <cell r="E1552" t="str">
            <v>Martha L</v>
          </cell>
          <cell r="F1552">
            <v>41585</v>
          </cell>
          <cell r="G1552" t="str">
            <v>DPS</v>
          </cell>
          <cell r="H1552" t="str">
            <v>186/12</v>
          </cell>
          <cell r="I1552">
            <v>2013</v>
          </cell>
          <cell r="J1552" t="str">
            <v>MARCO TULIO GONZALEZ CAMPOS</v>
          </cell>
          <cell r="K1552" t="str">
            <v>124.255-4</v>
          </cell>
          <cell r="L1552" t="str">
            <v>BOGOTÁ</v>
          </cell>
          <cell r="M1552" t="str">
            <v>CRA 11 93A 86</v>
          </cell>
          <cell r="N1552" t="str">
            <v>621 69 14</v>
          </cell>
          <cell r="O1552" t="str">
            <v>ARRENDAMIENTO  DEL  INMUEBLE UBICADO EN LA CALLE 16  6 - 38 PISO 12 - EDIF AVIANCA, BOGOTÁ.</v>
          </cell>
          <cell r="P1552">
            <v>7787088</v>
          </cell>
          <cell r="Q1552">
            <v>0</v>
          </cell>
          <cell r="R1552">
            <v>7787088</v>
          </cell>
          <cell r="S1552">
            <v>4113</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t="str">
            <v>GLADYS CECILIA ARANGO MARTINEZ</v>
          </cell>
          <cell r="AJ1552" t="str">
            <v>1ER $ 11.550.425 Y DOCE PAGOS MENSUALES $11.896.938</v>
          </cell>
          <cell r="AK1552">
            <v>2864</v>
          </cell>
          <cell r="AL1552" t="str">
            <v>320000984266 DE 2013/02/07</v>
          </cell>
          <cell r="AM1552" t="str">
            <v>DECIMO SEGUNDO PAGO CANON DE ARRENDAMIENTO CORRESPONDIENTE AL MES DE NOVIEMBRE/13</v>
          </cell>
          <cell r="AN1552">
            <v>10815398</v>
          </cell>
          <cell r="AO1552">
            <v>0</v>
          </cell>
          <cell r="AP1552">
            <v>0</v>
          </cell>
          <cell r="AQ1552">
            <v>0</v>
          </cell>
          <cell r="AR1552">
            <v>0</v>
          </cell>
          <cell r="AS1552">
            <v>0</v>
          </cell>
          <cell r="AT1552">
            <v>0</v>
          </cell>
          <cell r="AU1552">
            <v>0</v>
          </cell>
          <cell r="AV1552">
            <v>0.1</v>
          </cell>
          <cell r="AW1552">
            <v>0</v>
          </cell>
          <cell r="AX1552">
            <v>1081540</v>
          </cell>
          <cell r="AY1552">
            <v>0</v>
          </cell>
          <cell r="AZ1552">
            <v>11896938</v>
          </cell>
          <cell r="BA1552" t="str">
            <v>NO</v>
          </cell>
          <cell r="BB1552" t="str">
            <v>NO</v>
          </cell>
          <cell r="BC1552" t="str">
            <v>NO</v>
          </cell>
          <cell r="BD1552" t="str">
            <v>NO</v>
          </cell>
          <cell r="BE1552" t="str">
            <v>COMÚN</v>
          </cell>
          <cell r="BF1552" t="str">
            <v>NO</v>
          </cell>
          <cell r="BG1552" t="str">
            <v>ARRIENDO BIENES INMUEBLES</v>
          </cell>
          <cell r="BH1552">
            <v>3.5000000000000003E-2</v>
          </cell>
          <cell r="BI1552">
            <v>0</v>
          </cell>
          <cell r="BJ1552">
            <v>0</v>
          </cell>
          <cell r="BK1552" t="str">
            <v>COMÚN</v>
          </cell>
          <cell r="BL1552">
            <v>0.15</v>
          </cell>
          <cell r="BM1552">
            <v>0</v>
          </cell>
          <cell r="BN1552">
            <v>0</v>
          </cell>
          <cell r="BO1552" t="str">
            <v>BOGOTÁ</v>
          </cell>
          <cell r="BP1552">
            <v>9.6600000000000002E-3</v>
          </cell>
          <cell r="BQ1552">
            <v>0</v>
          </cell>
          <cell r="BR1552">
            <v>0</v>
          </cell>
          <cell r="BS1552">
            <v>0</v>
          </cell>
          <cell r="BT1552">
            <v>0</v>
          </cell>
          <cell r="BU1552" t="str">
            <v>PERSONA NATURAL NO APLICA</v>
          </cell>
          <cell r="BV1552">
            <v>0</v>
          </cell>
          <cell r="BW1552">
            <v>378539</v>
          </cell>
          <cell r="BX1552">
            <v>0</v>
          </cell>
          <cell r="BY1552">
            <v>162231</v>
          </cell>
          <cell r="BZ1552">
            <v>0</v>
          </cell>
          <cell r="CA1552">
            <v>104477</v>
          </cell>
          <cell r="CB1552">
            <v>0</v>
          </cell>
          <cell r="CC1552">
            <v>0</v>
          </cell>
          <cell r="CD1552">
            <v>0</v>
          </cell>
          <cell r="CE1552">
            <v>0</v>
          </cell>
          <cell r="CF1552">
            <v>11251691</v>
          </cell>
          <cell r="CG1552">
            <v>41585</v>
          </cell>
          <cell r="CH1552">
            <v>1122</v>
          </cell>
          <cell r="CI1552">
            <v>4113</v>
          </cell>
          <cell r="CJ1552" t="str">
            <v>Martha Cecilia López Cortez</v>
          </cell>
          <cell r="CK1552" t="str">
            <v>ARRENDAMIENTOS BIENES INMUEBLES</v>
          </cell>
          <cell r="CL1552" t="str">
            <v>GASTOS GENERALES</v>
          </cell>
          <cell r="CM1552" t="str">
            <v>20121003002000186E</v>
          </cell>
          <cell r="CN1552">
            <v>0</v>
          </cell>
          <cell r="CO1552" t="str">
            <v>NO APLICA</v>
          </cell>
          <cell r="CP1552">
            <v>0</v>
          </cell>
          <cell r="CQ1552">
            <v>20136200177283</v>
          </cell>
          <cell r="CR1552">
            <v>0</v>
          </cell>
          <cell r="CS1552">
            <v>0</v>
          </cell>
          <cell r="CT1552">
            <v>0</v>
          </cell>
          <cell r="CU1552">
            <v>0</v>
          </cell>
          <cell r="CV1552">
            <v>0</v>
          </cell>
          <cell r="CW1552">
            <v>0</v>
          </cell>
          <cell r="CX1552">
            <v>0</v>
          </cell>
          <cell r="CY1552">
            <v>0</v>
          </cell>
          <cell r="CZ1552">
            <v>0</v>
          </cell>
          <cell r="DA1552">
            <v>0</v>
          </cell>
          <cell r="DB1552">
            <v>0</v>
          </cell>
          <cell r="DC1552">
            <v>0</v>
          </cell>
          <cell r="DD1552">
            <v>0</v>
          </cell>
          <cell r="DE1552">
            <v>0</v>
          </cell>
          <cell r="DF1552">
            <v>0</v>
          </cell>
          <cell r="DG1552">
            <v>0</v>
          </cell>
          <cell r="DH1552">
            <v>0</v>
          </cell>
          <cell r="DI1552">
            <v>0</v>
          </cell>
          <cell r="DJ1552">
            <v>0</v>
          </cell>
          <cell r="DK1552">
            <v>0</v>
          </cell>
          <cell r="DL1552">
            <v>0</v>
          </cell>
          <cell r="DM1552">
            <v>0</v>
          </cell>
          <cell r="DN1552">
            <v>0</v>
          </cell>
          <cell r="DO1552">
            <v>0</v>
          </cell>
          <cell r="DP1552">
            <v>0</v>
          </cell>
          <cell r="DQ1552">
            <v>0</v>
          </cell>
          <cell r="DR1552">
            <v>0</v>
          </cell>
          <cell r="DS1552">
            <v>0</v>
          </cell>
          <cell r="DT1552">
            <v>0</v>
          </cell>
          <cell r="DU1552">
            <v>0</v>
          </cell>
          <cell r="DV1552">
            <v>0</v>
          </cell>
          <cell r="DW1552">
            <v>0</v>
          </cell>
          <cell r="DX1552">
            <v>0</v>
          </cell>
          <cell r="DY1552">
            <v>0</v>
          </cell>
          <cell r="DZ1552">
            <v>0</v>
          </cell>
          <cell r="EA1552">
            <v>0</v>
          </cell>
          <cell r="EB1552">
            <v>0</v>
          </cell>
          <cell r="EC1552">
            <v>0</v>
          </cell>
          <cell r="ED1552">
            <v>0</v>
          </cell>
          <cell r="EE1552">
            <v>0</v>
          </cell>
          <cell r="EF1552">
            <v>0</v>
          </cell>
          <cell r="EG1552">
            <v>0</v>
          </cell>
          <cell r="EH1552">
            <v>0</v>
          </cell>
          <cell r="EI1552">
            <v>0</v>
          </cell>
          <cell r="EJ1552">
            <v>0</v>
          </cell>
        </row>
        <row r="1553">
          <cell r="B1553">
            <v>1767</v>
          </cell>
          <cell r="C1553">
            <v>41585</v>
          </cell>
          <cell r="D1553">
            <v>1122</v>
          </cell>
          <cell r="E1553" t="str">
            <v>Martha L</v>
          </cell>
          <cell r="F1553">
            <v>41585</v>
          </cell>
          <cell r="G1553" t="str">
            <v>DPS</v>
          </cell>
          <cell r="H1553" t="str">
            <v>186/12</v>
          </cell>
          <cell r="I1553">
            <v>2013</v>
          </cell>
          <cell r="J1553" t="str">
            <v>MARCO TULIO GONZALEZ CAMPOS</v>
          </cell>
          <cell r="K1553" t="str">
            <v>124.255-4</v>
          </cell>
          <cell r="L1553" t="str">
            <v>BOGOTÁ</v>
          </cell>
          <cell r="M1553" t="str">
            <v>CRA 11 93A 86</v>
          </cell>
          <cell r="N1553" t="str">
            <v>621 69 14</v>
          </cell>
          <cell r="O1553" t="str">
            <v>ARRENDAMIENTO  DEL  INMUEBLE UBICADO EN LA CALLE 16  6 - 38 PISO 12 - EDIF AVIANCA, BOGOTÁ.</v>
          </cell>
          <cell r="P1553">
            <v>7787088</v>
          </cell>
          <cell r="Q1553">
            <v>0</v>
          </cell>
          <cell r="R1553">
            <v>7787088</v>
          </cell>
          <cell r="S1553">
            <v>520313</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t="str">
            <v>GLADYS CECILIA ARANGO MARTINEZ</v>
          </cell>
          <cell r="AJ1553" t="str">
            <v>1ER $ 11.550.425 Y DOCE PAGOS MENSUALES $11.896.938</v>
          </cell>
          <cell r="AK1553">
            <v>2864</v>
          </cell>
          <cell r="AL1553" t="str">
            <v>320000984266 DE 2013/02/07</v>
          </cell>
          <cell r="AM1553" t="str">
            <v>IVA DECIMO SEGUNDO PAGO CANON DE ARRENDAMIENTO CORRESPONDIENTE AL MES DE NOVIEMBRE/13</v>
          </cell>
          <cell r="AN1553">
            <v>0</v>
          </cell>
          <cell r="AO1553">
            <v>0</v>
          </cell>
          <cell r="AP1553">
            <v>0</v>
          </cell>
          <cell r="AQ1553">
            <v>0</v>
          </cell>
          <cell r="AR1553">
            <v>0</v>
          </cell>
          <cell r="AS1553">
            <v>0</v>
          </cell>
          <cell r="AT1553">
            <v>0</v>
          </cell>
          <cell r="AU1553">
            <v>0</v>
          </cell>
          <cell r="AV1553">
            <v>0.16</v>
          </cell>
          <cell r="AW1553">
            <v>0</v>
          </cell>
          <cell r="AX1553">
            <v>648924</v>
          </cell>
          <cell r="AY1553">
            <v>0</v>
          </cell>
          <cell r="AZ1553">
            <v>648924</v>
          </cell>
          <cell r="BA1553" t="str">
            <v>NO</v>
          </cell>
          <cell r="BB1553" t="str">
            <v>NO</v>
          </cell>
          <cell r="BC1553" t="str">
            <v>NO</v>
          </cell>
          <cell r="BD1553" t="str">
            <v>NO</v>
          </cell>
          <cell r="BE1553" t="str">
            <v>COMÚN</v>
          </cell>
          <cell r="BF1553" t="str">
            <v>NO</v>
          </cell>
          <cell r="BG1553" t="str">
            <v>ARRIENDO BIENES INMUEBLES</v>
          </cell>
          <cell r="BH1553">
            <v>3.5000000000000003E-2</v>
          </cell>
          <cell r="BI1553">
            <v>0</v>
          </cell>
          <cell r="BJ1553">
            <v>0</v>
          </cell>
          <cell r="BK1553" t="str">
            <v>COMÚN</v>
          </cell>
          <cell r="BL1553">
            <v>0.15</v>
          </cell>
          <cell r="BM1553">
            <v>0</v>
          </cell>
          <cell r="BN1553">
            <v>0</v>
          </cell>
          <cell r="BO1553" t="str">
            <v>BOGOTÁ</v>
          </cell>
          <cell r="BP1553">
            <v>0</v>
          </cell>
          <cell r="BQ1553">
            <v>0</v>
          </cell>
          <cell r="BR1553">
            <v>0</v>
          </cell>
          <cell r="BS1553">
            <v>0</v>
          </cell>
          <cell r="BT1553">
            <v>0</v>
          </cell>
          <cell r="BU1553" t="str">
            <v>PERSONA NATURAL NO APLICA</v>
          </cell>
          <cell r="BV1553">
            <v>0</v>
          </cell>
          <cell r="BW1553">
            <v>0</v>
          </cell>
          <cell r="BX1553">
            <v>0</v>
          </cell>
          <cell r="BY1553">
            <v>97339</v>
          </cell>
          <cell r="BZ1553">
            <v>0</v>
          </cell>
          <cell r="CA1553">
            <v>0</v>
          </cell>
          <cell r="CB1553">
            <v>0</v>
          </cell>
          <cell r="CC1553">
            <v>0</v>
          </cell>
          <cell r="CD1553">
            <v>0</v>
          </cell>
          <cell r="CE1553">
            <v>0</v>
          </cell>
          <cell r="CF1553">
            <v>551585</v>
          </cell>
          <cell r="CG1553">
            <v>41585</v>
          </cell>
          <cell r="CH1553">
            <v>1122</v>
          </cell>
          <cell r="CI1553">
            <v>520313</v>
          </cell>
          <cell r="CJ1553" t="str">
            <v>Martha Cecilia López Cortez</v>
          </cell>
          <cell r="CK1553" t="str">
            <v>ARRENDAMIENTOS BIENES INMUEBLES</v>
          </cell>
          <cell r="CL1553" t="str">
            <v>GASTOS GENERALES</v>
          </cell>
          <cell r="CM1553" t="str">
            <v>20121003002000186E</v>
          </cell>
          <cell r="CN1553">
            <v>0</v>
          </cell>
          <cell r="CO1553" t="str">
            <v>NO APLICA</v>
          </cell>
          <cell r="CP1553">
            <v>0</v>
          </cell>
          <cell r="CQ1553">
            <v>20136200177283</v>
          </cell>
          <cell r="CR1553">
            <v>0</v>
          </cell>
          <cell r="CS1553">
            <v>0</v>
          </cell>
          <cell r="CT1553">
            <v>0</v>
          </cell>
          <cell r="CU1553">
            <v>0</v>
          </cell>
          <cell r="CV1553">
            <v>0</v>
          </cell>
          <cell r="CW1553">
            <v>0</v>
          </cell>
          <cell r="CX1553">
            <v>0</v>
          </cell>
          <cell r="CY1553">
            <v>0</v>
          </cell>
          <cell r="CZ1553">
            <v>0</v>
          </cell>
          <cell r="DA1553">
            <v>0</v>
          </cell>
          <cell r="DB1553">
            <v>0</v>
          </cell>
          <cell r="DC1553">
            <v>0</v>
          </cell>
          <cell r="DD1553">
            <v>0</v>
          </cell>
          <cell r="DE1553">
            <v>0</v>
          </cell>
          <cell r="DF1553">
            <v>0</v>
          </cell>
          <cell r="DG1553">
            <v>0</v>
          </cell>
          <cell r="DH1553">
            <v>0</v>
          </cell>
          <cell r="DI1553">
            <v>0</v>
          </cell>
          <cell r="DJ1553">
            <v>0</v>
          </cell>
          <cell r="DK1553">
            <v>0</v>
          </cell>
          <cell r="DL1553">
            <v>0</v>
          </cell>
          <cell r="DM1553">
            <v>0</v>
          </cell>
          <cell r="DN1553">
            <v>0</v>
          </cell>
          <cell r="DO1553">
            <v>0</v>
          </cell>
          <cell r="DP1553">
            <v>0</v>
          </cell>
          <cell r="DQ1553">
            <v>0</v>
          </cell>
          <cell r="DR1553">
            <v>0</v>
          </cell>
          <cell r="DS1553">
            <v>0</v>
          </cell>
          <cell r="DT1553">
            <v>0</v>
          </cell>
          <cell r="DU1553">
            <v>0</v>
          </cell>
          <cell r="DV1553">
            <v>0</v>
          </cell>
          <cell r="DW1553">
            <v>0</v>
          </cell>
          <cell r="DX1553">
            <v>0</v>
          </cell>
          <cell r="DY1553">
            <v>0</v>
          </cell>
          <cell r="DZ1553">
            <v>0</v>
          </cell>
          <cell r="EA1553">
            <v>0</v>
          </cell>
          <cell r="EB1553">
            <v>0</v>
          </cell>
          <cell r="EC1553">
            <v>0</v>
          </cell>
          <cell r="ED1553">
            <v>0</v>
          </cell>
          <cell r="EE1553">
            <v>0</v>
          </cell>
          <cell r="EF1553">
            <v>0</v>
          </cell>
          <cell r="EG1553">
            <v>0</v>
          </cell>
          <cell r="EH1553">
            <v>0</v>
          </cell>
          <cell r="EI1553">
            <v>0</v>
          </cell>
          <cell r="EJ1553">
            <v>0</v>
          </cell>
        </row>
        <row r="1554">
          <cell r="B1554">
            <v>1770</v>
          </cell>
          <cell r="C1554">
            <v>41585</v>
          </cell>
          <cell r="D1554">
            <v>1123</v>
          </cell>
          <cell r="E1554" t="str">
            <v>Martha L</v>
          </cell>
          <cell r="F1554">
            <v>41585</v>
          </cell>
          <cell r="G1554" t="str">
            <v>DPS</v>
          </cell>
          <cell r="H1554" t="str">
            <v>306/11</v>
          </cell>
          <cell r="I1554">
            <v>2012</v>
          </cell>
          <cell r="J1554" t="str">
            <v>UNIÓN TEMPORAL PROSPERIDAD 2012</v>
          </cell>
          <cell r="K1554" t="str">
            <v>900.486.784-6</v>
          </cell>
          <cell r="L1554" t="str">
            <v>BOGOTÁ</v>
          </cell>
          <cell r="M1554" t="str">
            <v>AV 19 10 - 08 OF 304</v>
          </cell>
          <cell r="N1554" t="str">
            <v>3 341342</v>
          </cell>
          <cell r="O1554" t="str">
            <v>CONTRATAR UN OPERADOR QUE BRINDE EL PROCESO DE ACOMPAÑAMIENTO AL PROYECTO INCENTIVO AL RETORNO Y A LA REUBICACIÓN IRR DEL PROGRAMA FAMILIAS EN SU TIERRA PARA LA GENERACIÓN DE CAPACIDADES Y CONTRIBUIR A LA REPARACIÓN COLECTIVA, TENIENDO EN CUENTA LOS LINEA</v>
          </cell>
          <cell r="P1554">
            <v>4483386000</v>
          </cell>
          <cell r="Q1554">
            <v>0</v>
          </cell>
          <cell r="R1554">
            <v>4483386000</v>
          </cell>
          <cell r="S1554">
            <v>369612</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t="str">
            <v>ALEXANDER RIVERA ALVAREZ</v>
          </cell>
          <cell r="AJ1554" t="str">
            <v>1°PAGO: 12% VR CONTRATO CON CUMPLIMIENTO. 2°PAGO: 9% DIAGNÓSTICO. 3°PAGO: 8% PLAN ACOMPAÑAMIENTO. 4°PAGO: 21% IMPLEMENTACIÓN. 5°PAGO: 15% AVANCE IMPLEMENTACIÓN. 6°PAGO: 15% AVANCE. 7°PAGO: 20% INFORME FINAL. OTROSI 1</v>
          </cell>
          <cell r="AK1554">
            <v>16</v>
          </cell>
          <cell r="AL1554" t="str">
            <v>320000874022 DEL 24/FEB/2012</v>
          </cell>
          <cell r="AM1554" t="str">
            <v>QUINTO PAGO DE ACUERDO AL OTROSI1  PAGO DEL VALOR DEL CONTRATO</v>
          </cell>
          <cell r="AN1554">
            <v>7090482</v>
          </cell>
          <cell r="AO1554">
            <v>0</v>
          </cell>
          <cell r="AP1554">
            <v>389223608</v>
          </cell>
          <cell r="AQ1554">
            <v>0</v>
          </cell>
          <cell r="AR1554">
            <v>0</v>
          </cell>
          <cell r="AS1554">
            <v>0</v>
          </cell>
          <cell r="AT1554">
            <v>0</v>
          </cell>
          <cell r="AU1554">
            <v>0</v>
          </cell>
          <cell r="AV1554">
            <v>0</v>
          </cell>
          <cell r="AW1554">
            <v>0.16</v>
          </cell>
          <cell r="AX1554">
            <v>0</v>
          </cell>
          <cell r="AY1554">
            <v>1134477</v>
          </cell>
          <cell r="AZ1554">
            <v>397448567</v>
          </cell>
          <cell r="BA1554" t="str">
            <v>NO</v>
          </cell>
          <cell r="BB1554" t="str">
            <v>NO</v>
          </cell>
          <cell r="BC1554" t="str">
            <v>NO</v>
          </cell>
          <cell r="BD1554" t="str">
            <v>NO</v>
          </cell>
          <cell r="BE1554" t="str">
            <v>COMÚN</v>
          </cell>
          <cell r="BF1554" t="str">
            <v>NO</v>
          </cell>
          <cell r="BG1554" t="str">
            <v>HONORARIOS (INTEGRANTE REG. ORDINARIO PARTICIPACIÓN 50% CLÁU. SEXTA DOCUMENTO DE CONSTITUCIÓN)</v>
          </cell>
          <cell r="BH1554">
            <v>0</v>
          </cell>
          <cell r="BI1554" t="str">
            <v>ENTIDAD SIN ÁNIMO DE LUCRO (INTEGRANTE PARTICIPACIÓN 50% CLÁU. SEXTA DOCUMENTO DE CONSTITUCIÓN)</v>
          </cell>
          <cell r="BJ1554">
            <v>0</v>
          </cell>
          <cell r="BK1554">
            <v>0</v>
          </cell>
          <cell r="BL1554">
            <v>0</v>
          </cell>
          <cell r="BM1554" t="str">
            <v>COMÚN</v>
          </cell>
          <cell r="BN1554">
            <v>0.15</v>
          </cell>
          <cell r="BO1554" t="str">
            <v>BOGOTA</v>
          </cell>
          <cell r="BP1554">
            <v>0</v>
          </cell>
          <cell r="BQ1554" t="str">
            <v>UNION TEMPORAL NO RESPONSABLE</v>
          </cell>
          <cell r="BR1554">
            <v>0</v>
          </cell>
          <cell r="BS1554">
            <v>0</v>
          </cell>
          <cell r="BT1554">
            <v>0</v>
          </cell>
          <cell r="BU1554" t="str">
            <v>NO APLICA</v>
          </cell>
          <cell r="BV1554">
            <v>0</v>
          </cell>
          <cell r="BW1554">
            <v>0</v>
          </cell>
          <cell r="BX1554">
            <v>0</v>
          </cell>
          <cell r="BY1554">
            <v>0</v>
          </cell>
          <cell r="BZ1554">
            <v>170172</v>
          </cell>
          <cell r="CA1554">
            <v>0</v>
          </cell>
          <cell r="CB1554">
            <v>0</v>
          </cell>
          <cell r="CC1554">
            <v>0</v>
          </cell>
          <cell r="CD1554">
            <v>0</v>
          </cell>
          <cell r="CE1554">
            <v>0</v>
          </cell>
          <cell r="CF1554">
            <v>396854171</v>
          </cell>
          <cell r="CG1554">
            <v>41585</v>
          </cell>
          <cell r="CH1554">
            <v>1123</v>
          </cell>
          <cell r="CI1554">
            <v>369612</v>
          </cell>
          <cell r="CJ1554" t="str">
            <v>Martha Cecilia López Cortez</v>
          </cell>
          <cell r="CK1554" t="str">
            <v>PROGRAMAS ESPECIALES</v>
          </cell>
          <cell r="CL1554" t="str">
            <v>ORDINARIA</v>
          </cell>
          <cell r="CM1554" t="str">
            <v>ARCHIVO FISICO Y CD</v>
          </cell>
          <cell r="CN1554" t="str">
            <v>RESERVA</v>
          </cell>
          <cell r="CO1554" t="str">
            <v>NO APLICA</v>
          </cell>
          <cell r="CP1554">
            <v>0</v>
          </cell>
          <cell r="CQ1554" t="str">
            <v>2012-5040147833</v>
          </cell>
          <cell r="CR1554" t="str">
            <v>La UNIÓN TEMPORAL PROSPERIDAD 2012 la conforman: CENTRO EDUCATIVO NACIONAL DE ASESORÍAS SOCIO ECONÓMICAS Y LABORALES del Régimen Especial con NIT 860.522.599-1 y JA ZABALA &amp; CONSULTORES ASOCIADOS LTDA del Régimen Ordinario con NIT 830.050.919-8. La partic</v>
          </cell>
          <cell r="CS1554">
            <v>0</v>
          </cell>
          <cell r="CT1554">
            <v>0</v>
          </cell>
          <cell r="CU1554">
            <v>0</v>
          </cell>
          <cell r="CV1554">
            <v>424224</v>
          </cell>
          <cell r="CW1554" t="str">
            <v>HONORARIOS (INTEGRANTE REG. ORDINARIO PARTICIPACIÓN 50% CLÁU. SEXTA DOCUMENTO DE CONSTITUCIÓN)</v>
          </cell>
          <cell r="CX1554">
            <v>3545241</v>
          </cell>
          <cell r="CY1554">
            <v>0.11</v>
          </cell>
          <cell r="CZ1554" t="str">
            <v>ENTIDAD SIN ÁNIMO DE LUCRO (INTEGRANTE PARTICIPACIÓN 50% CLÁU. SEXTA DOCUMENTO DE CONSTITUCIÓN)</v>
          </cell>
          <cell r="DA1554">
            <v>3535241</v>
          </cell>
          <cell r="DB1554">
            <v>0</v>
          </cell>
          <cell r="DC1554" t="str">
            <v>ICA BOGOTA</v>
          </cell>
          <cell r="DD1554">
            <v>3545241</v>
          </cell>
          <cell r="DE1554">
            <v>9.6600000000000002E-3</v>
          </cell>
          <cell r="DF1554">
            <v>0</v>
          </cell>
          <cell r="DG1554">
            <v>0</v>
          </cell>
          <cell r="DH1554">
            <v>0</v>
          </cell>
          <cell r="DI1554">
            <v>0</v>
          </cell>
          <cell r="DJ1554">
            <v>0</v>
          </cell>
          <cell r="DK1554">
            <v>0</v>
          </cell>
          <cell r="DL1554">
            <v>0</v>
          </cell>
          <cell r="DM1554">
            <v>0</v>
          </cell>
          <cell r="DN1554">
            <v>0</v>
          </cell>
          <cell r="DO1554">
            <v>0</v>
          </cell>
          <cell r="DP1554">
            <v>0</v>
          </cell>
          <cell r="DQ1554">
            <v>0</v>
          </cell>
          <cell r="DR1554">
            <v>0</v>
          </cell>
          <cell r="DS1554">
            <v>0</v>
          </cell>
          <cell r="DT1554">
            <v>0</v>
          </cell>
          <cell r="DU1554">
            <v>0</v>
          </cell>
          <cell r="DV1554">
            <v>0</v>
          </cell>
          <cell r="DW1554">
            <v>0</v>
          </cell>
          <cell r="DX1554">
            <v>0</v>
          </cell>
          <cell r="DY1554">
            <v>0</v>
          </cell>
          <cell r="DZ1554">
            <v>0</v>
          </cell>
          <cell r="EA1554">
            <v>0</v>
          </cell>
          <cell r="EB1554">
            <v>0</v>
          </cell>
          <cell r="EC1554">
            <v>0</v>
          </cell>
          <cell r="ED1554">
            <v>0</v>
          </cell>
          <cell r="EE1554">
            <v>0</v>
          </cell>
          <cell r="EF1554">
            <v>0</v>
          </cell>
          <cell r="EG1554">
            <v>0</v>
          </cell>
          <cell r="EH1554">
            <v>0</v>
          </cell>
          <cell r="EI1554">
            <v>0</v>
          </cell>
          <cell r="EJ1554">
            <v>0</v>
          </cell>
        </row>
        <row r="1555">
          <cell r="B1555">
            <v>1768</v>
          </cell>
          <cell r="C1555">
            <v>41585</v>
          </cell>
          <cell r="D1555">
            <v>161</v>
          </cell>
          <cell r="E1555" t="str">
            <v>Martha L</v>
          </cell>
          <cell r="F1555">
            <v>41585</v>
          </cell>
          <cell r="G1555" t="str">
            <v>DPS</v>
          </cell>
          <cell r="H1555" t="str">
            <v xml:space="preserve">064/2012 </v>
          </cell>
          <cell r="I1555">
            <v>2013</v>
          </cell>
          <cell r="J1555" t="str">
            <v>DEPARTAMENTO ADMINISTRATIVO PARA LA PROSPERIDAD SOCIAL</v>
          </cell>
          <cell r="K1555" t="str">
            <v>900.039.533-8</v>
          </cell>
          <cell r="L1555" t="str">
            <v>BOGOTÁ</v>
          </cell>
          <cell r="M1555">
            <v>0</v>
          </cell>
          <cell r="N1555">
            <v>0</v>
          </cell>
          <cell r="O1555" t="str">
            <v>PRESTAR EL SERVICIO FINANCIERO DE ENTREGA DE TRANSFERENCIAS MONETARIAS A LOS BENEFICIARIOS DEL SECTOR DE LA INCLUSION SOCIAL GRUPO 3 PROGRAMA MAS FAMILIAS EN ACCION</v>
          </cell>
          <cell r="P1555">
            <v>65284150400</v>
          </cell>
          <cell r="Q1555">
            <v>0</v>
          </cell>
          <cell r="R1555">
            <v>65284150400</v>
          </cell>
          <cell r="S1555">
            <v>39213</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t="str">
            <v>MARTA MONROY GARCIA</v>
          </cell>
          <cell r="AJ1555" t="str">
            <v>CONTRACTUAL</v>
          </cell>
          <cell r="AK1555">
            <v>0</v>
          </cell>
          <cell r="AL1555" t="str">
            <v>NO APLICA</v>
          </cell>
          <cell r="AM1555" t="str">
            <v>SOLICITUD PAGO  INCENTIVOS CUARTO CICLO DEL PROGRAMA  FAMILIAS EN ACCION DESPLAZADOS 11250</v>
          </cell>
          <cell r="AN1555">
            <v>1691290000</v>
          </cell>
          <cell r="AO1555">
            <v>0</v>
          </cell>
          <cell r="AP1555">
            <v>0</v>
          </cell>
          <cell r="AQ1555">
            <v>0</v>
          </cell>
          <cell r="AR1555">
            <v>0</v>
          </cell>
          <cell r="AS1555">
            <v>0</v>
          </cell>
          <cell r="AT1555">
            <v>0</v>
          </cell>
          <cell r="AU1555">
            <v>0</v>
          </cell>
          <cell r="AV1555">
            <v>0</v>
          </cell>
          <cell r="AW1555">
            <v>0</v>
          </cell>
          <cell r="AX1555">
            <v>0</v>
          </cell>
          <cell r="AY1555">
            <v>0</v>
          </cell>
          <cell r="AZ1555">
            <v>1691290000</v>
          </cell>
          <cell r="BA1555" t="str">
            <v>SI</v>
          </cell>
          <cell r="BB1555" t="str">
            <v>SI</v>
          </cell>
          <cell r="BC1555" t="str">
            <v>NO</v>
          </cell>
          <cell r="BD1555" t="str">
            <v>NO</v>
          </cell>
          <cell r="BE1555" t="str">
            <v>COMÚN</v>
          </cell>
          <cell r="BF1555" t="str">
            <v>NO</v>
          </cell>
          <cell r="BG1555" t="str">
            <v>AUTORETENEDOR</v>
          </cell>
          <cell r="BH1555">
            <v>0</v>
          </cell>
          <cell r="BI1555">
            <v>0</v>
          </cell>
          <cell r="BJ1555">
            <v>0</v>
          </cell>
          <cell r="BK1555" t="str">
            <v>GRAN CONTRIBUYENTE</v>
          </cell>
          <cell r="BL1555">
            <v>0</v>
          </cell>
          <cell r="BM1555">
            <v>0</v>
          </cell>
          <cell r="BN1555">
            <v>0</v>
          </cell>
          <cell r="BO1555" t="str">
            <v>ENTIDAD DEL ESTADO</v>
          </cell>
          <cell r="BP1555">
            <v>0</v>
          </cell>
          <cell r="BQ1555">
            <v>0</v>
          </cell>
          <cell r="BR1555">
            <v>0</v>
          </cell>
          <cell r="BS1555">
            <v>0</v>
          </cell>
          <cell r="BT1555">
            <v>0</v>
          </cell>
          <cell r="BU1555">
            <v>0</v>
          </cell>
          <cell r="BV1555">
            <v>0</v>
          </cell>
          <cell r="BW1555">
            <v>0</v>
          </cell>
          <cell r="BX1555">
            <v>0</v>
          </cell>
          <cell r="BY1555">
            <v>0</v>
          </cell>
          <cell r="BZ1555">
            <v>0</v>
          </cell>
          <cell r="CA1555">
            <v>0</v>
          </cell>
          <cell r="CB1555">
            <v>0</v>
          </cell>
          <cell r="CC1555">
            <v>0</v>
          </cell>
          <cell r="CD1555">
            <v>0</v>
          </cell>
          <cell r="CE1555">
            <v>0</v>
          </cell>
          <cell r="CF1555">
            <v>1691290000</v>
          </cell>
          <cell r="CG1555">
            <v>41585</v>
          </cell>
          <cell r="CH1555">
            <v>161</v>
          </cell>
          <cell r="CI1555">
            <v>39213</v>
          </cell>
          <cell r="CJ1555" t="str">
            <v>Martha Cecilia López Cortez</v>
          </cell>
          <cell r="CK1555" t="str">
            <v>DPE GT FAMILIAS EN SU TIERRA</v>
          </cell>
          <cell r="CL1555" t="str">
            <v>ORDINARIA</v>
          </cell>
          <cell r="CM1555" t="str">
            <v>SIN EXPEDIENTE EN ORFEO</v>
          </cell>
          <cell r="CN1555">
            <v>0</v>
          </cell>
          <cell r="CO1555" t="str">
            <v>NO APLICA</v>
          </cell>
          <cell r="CP1555">
            <v>0</v>
          </cell>
          <cell r="CQ1555" t="str">
            <v>2013-3100922401</v>
          </cell>
          <cell r="CR1555">
            <v>0</v>
          </cell>
          <cell r="CS1555">
            <v>0</v>
          </cell>
          <cell r="CT1555">
            <v>0</v>
          </cell>
          <cell r="CU1555">
            <v>0</v>
          </cell>
          <cell r="CV1555">
            <v>0</v>
          </cell>
          <cell r="CW1555">
            <v>0</v>
          </cell>
          <cell r="CX1555">
            <v>0</v>
          </cell>
          <cell r="CY1555">
            <v>0</v>
          </cell>
          <cell r="CZ1555">
            <v>0</v>
          </cell>
          <cell r="DA1555">
            <v>0</v>
          </cell>
          <cell r="DB1555">
            <v>0</v>
          </cell>
          <cell r="DC1555">
            <v>0</v>
          </cell>
          <cell r="DD1555">
            <v>0</v>
          </cell>
          <cell r="DE1555">
            <v>0</v>
          </cell>
          <cell r="DF1555">
            <v>0</v>
          </cell>
          <cell r="DG1555">
            <v>0</v>
          </cell>
          <cell r="DH1555">
            <v>0</v>
          </cell>
          <cell r="DI1555">
            <v>0</v>
          </cell>
          <cell r="DJ1555">
            <v>0</v>
          </cell>
          <cell r="DK1555">
            <v>0</v>
          </cell>
          <cell r="DL1555">
            <v>0</v>
          </cell>
          <cell r="DM1555">
            <v>0</v>
          </cell>
          <cell r="DN1555">
            <v>0</v>
          </cell>
          <cell r="DO1555">
            <v>0</v>
          </cell>
          <cell r="DP1555">
            <v>0</v>
          </cell>
          <cell r="DQ1555">
            <v>0</v>
          </cell>
          <cell r="DR1555">
            <v>0</v>
          </cell>
          <cell r="DS1555">
            <v>0</v>
          </cell>
          <cell r="DT1555">
            <v>0</v>
          </cell>
          <cell r="DU1555">
            <v>0</v>
          </cell>
          <cell r="DV1555">
            <v>0</v>
          </cell>
          <cell r="DW1555">
            <v>0</v>
          </cell>
          <cell r="DX1555">
            <v>0</v>
          </cell>
          <cell r="DY1555">
            <v>0</v>
          </cell>
          <cell r="DZ1555">
            <v>0</v>
          </cell>
          <cell r="EA1555">
            <v>0</v>
          </cell>
          <cell r="EB1555">
            <v>0</v>
          </cell>
          <cell r="EC1555">
            <v>0</v>
          </cell>
          <cell r="ED1555">
            <v>0</v>
          </cell>
          <cell r="EE1555">
            <v>0</v>
          </cell>
          <cell r="EF1555">
            <v>0</v>
          </cell>
          <cell r="EG1555">
            <v>0</v>
          </cell>
          <cell r="EH1555">
            <v>0</v>
          </cell>
          <cell r="EI1555">
            <v>0</v>
          </cell>
          <cell r="EJ1555">
            <v>0</v>
          </cell>
        </row>
        <row r="1556">
          <cell r="B1556">
            <v>1769</v>
          </cell>
          <cell r="C1556">
            <v>41585</v>
          </cell>
          <cell r="D1556">
            <v>161</v>
          </cell>
          <cell r="E1556" t="str">
            <v>Martha L</v>
          </cell>
          <cell r="F1556">
            <v>41585</v>
          </cell>
          <cell r="G1556" t="str">
            <v>DPS</v>
          </cell>
          <cell r="H1556" t="str">
            <v xml:space="preserve">064/2012 </v>
          </cell>
          <cell r="I1556">
            <v>2013</v>
          </cell>
          <cell r="J1556" t="str">
            <v>DEPARTAMENTO ADMINISTRATIVO PARA LA PROSPERIDAD SOCIAL</v>
          </cell>
          <cell r="K1556" t="str">
            <v>900.039.533-8</v>
          </cell>
          <cell r="L1556" t="str">
            <v>BOGOTÁ</v>
          </cell>
          <cell r="M1556">
            <v>0</v>
          </cell>
          <cell r="N1556">
            <v>0</v>
          </cell>
          <cell r="O1556" t="str">
            <v>PRESTAR EL SERVICIO FINANCIERO DE ENTREGA DE TRANSFERENCIAS MONETARIAS A LOS BENEFICIARIOS DEL SECTOR DE LA INCLUSION SOCIAL GRUPO 3 PROGRAMA MAS FAMILIAS EN ACCION</v>
          </cell>
          <cell r="P1556">
            <v>65284150400</v>
          </cell>
          <cell r="Q1556">
            <v>0</v>
          </cell>
          <cell r="R1556">
            <v>65284150400</v>
          </cell>
          <cell r="S1556">
            <v>39313</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t="str">
            <v>MARTA MONROY GARCIA</v>
          </cell>
          <cell r="AJ1556" t="str">
            <v>CONTRACTUAL</v>
          </cell>
          <cell r="AK1556">
            <v>0</v>
          </cell>
          <cell r="AL1556" t="str">
            <v>NO APLICA</v>
          </cell>
          <cell r="AM1556" t="str">
            <v>SOLICITUD PAGO  INCENTIVOS CUARTO CICLO DEL PROGRAMA MAS FAMILIAS EN ACCION POBLACION VULNERABLE 15818</v>
          </cell>
          <cell r="AN1556">
            <v>1863350000</v>
          </cell>
          <cell r="AO1556">
            <v>0</v>
          </cell>
          <cell r="AP1556">
            <v>0</v>
          </cell>
          <cell r="AQ1556">
            <v>0</v>
          </cell>
          <cell r="AR1556">
            <v>0</v>
          </cell>
          <cell r="AS1556">
            <v>0</v>
          </cell>
          <cell r="AT1556">
            <v>0</v>
          </cell>
          <cell r="AU1556">
            <v>0</v>
          </cell>
          <cell r="AV1556">
            <v>0</v>
          </cell>
          <cell r="AW1556">
            <v>0</v>
          </cell>
          <cell r="AX1556">
            <v>0</v>
          </cell>
          <cell r="AY1556">
            <v>0</v>
          </cell>
          <cell r="AZ1556">
            <v>1863350000</v>
          </cell>
          <cell r="BA1556" t="str">
            <v>SI</v>
          </cell>
          <cell r="BB1556" t="str">
            <v>SI</v>
          </cell>
          <cell r="BC1556" t="str">
            <v>NO</v>
          </cell>
          <cell r="BD1556" t="str">
            <v>NO</v>
          </cell>
          <cell r="BE1556" t="str">
            <v>COMÚN</v>
          </cell>
          <cell r="BF1556" t="str">
            <v>NO</v>
          </cell>
          <cell r="BG1556" t="str">
            <v>AUTORETENEDOR</v>
          </cell>
          <cell r="BH1556">
            <v>0</v>
          </cell>
          <cell r="BI1556">
            <v>0</v>
          </cell>
          <cell r="BJ1556">
            <v>0</v>
          </cell>
          <cell r="BK1556" t="str">
            <v>GRAN CONTRIBUYENTE</v>
          </cell>
          <cell r="BL1556">
            <v>0</v>
          </cell>
          <cell r="BM1556">
            <v>0</v>
          </cell>
          <cell r="BN1556">
            <v>0</v>
          </cell>
          <cell r="BO1556" t="str">
            <v>ENTIDAD DEL ESTADO</v>
          </cell>
          <cell r="BP1556">
            <v>0</v>
          </cell>
          <cell r="BQ1556">
            <v>0</v>
          </cell>
          <cell r="BR1556">
            <v>0</v>
          </cell>
          <cell r="BS1556">
            <v>0</v>
          </cell>
          <cell r="BT1556">
            <v>0</v>
          </cell>
          <cell r="BU1556">
            <v>0</v>
          </cell>
          <cell r="BV1556">
            <v>0</v>
          </cell>
          <cell r="BW1556">
            <v>0</v>
          </cell>
          <cell r="BX1556">
            <v>0</v>
          </cell>
          <cell r="BY1556">
            <v>0</v>
          </cell>
          <cell r="BZ1556">
            <v>0</v>
          </cell>
          <cell r="CA1556">
            <v>0</v>
          </cell>
          <cell r="CB1556">
            <v>0</v>
          </cell>
          <cell r="CC1556">
            <v>0</v>
          </cell>
          <cell r="CD1556">
            <v>0</v>
          </cell>
          <cell r="CE1556">
            <v>0</v>
          </cell>
          <cell r="CF1556">
            <v>1863350000</v>
          </cell>
          <cell r="CG1556">
            <v>41585</v>
          </cell>
          <cell r="CH1556">
            <v>161</v>
          </cell>
          <cell r="CI1556">
            <v>39313</v>
          </cell>
          <cell r="CJ1556" t="str">
            <v>Martha Cecilia López Cortez</v>
          </cell>
          <cell r="CK1556" t="str">
            <v>DPE GT FAMILIAS EN SU TIERRA</v>
          </cell>
          <cell r="CL1556" t="str">
            <v>ORDINARIA</v>
          </cell>
          <cell r="CM1556" t="str">
            <v>SIN EXPEDIENTE EN ORFEO</v>
          </cell>
          <cell r="CN1556">
            <v>0</v>
          </cell>
          <cell r="CO1556" t="str">
            <v>NO APLICA</v>
          </cell>
          <cell r="CP1556">
            <v>0</v>
          </cell>
          <cell r="CQ1556" t="str">
            <v>2013-3100922401</v>
          </cell>
          <cell r="CR1556">
            <v>0</v>
          </cell>
          <cell r="CS1556">
            <v>0</v>
          </cell>
          <cell r="CT1556">
            <v>0</v>
          </cell>
          <cell r="CU1556">
            <v>0</v>
          </cell>
          <cell r="CV1556">
            <v>0</v>
          </cell>
          <cell r="CW1556">
            <v>0</v>
          </cell>
          <cell r="CX1556">
            <v>0</v>
          </cell>
          <cell r="CY1556">
            <v>0</v>
          </cell>
          <cell r="CZ1556">
            <v>0</v>
          </cell>
          <cell r="DA1556">
            <v>0</v>
          </cell>
          <cell r="DB1556">
            <v>0</v>
          </cell>
          <cell r="DC1556">
            <v>0</v>
          </cell>
          <cell r="DD1556">
            <v>0</v>
          </cell>
          <cell r="DE1556">
            <v>0</v>
          </cell>
          <cell r="DF1556">
            <v>0</v>
          </cell>
          <cell r="DG1556">
            <v>0</v>
          </cell>
          <cell r="DH1556">
            <v>0</v>
          </cell>
          <cell r="DI1556">
            <v>0</v>
          </cell>
          <cell r="DJ1556">
            <v>0</v>
          </cell>
          <cell r="DK1556">
            <v>0</v>
          </cell>
          <cell r="DL1556">
            <v>0</v>
          </cell>
          <cell r="DM1556">
            <v>0</v>
          </cell>
          <cell r="DN1556">
            <v>0</v>
          </cell>
          <cell r="DO1556">
            <v>0</v>
          </cell>
          <cell r="DP1556">
            <v>0</v>
          </cell>
          <cell r="DQ1556">
            <v>0</v>
          </cell>
          <cell r="DR1556">
            <v>0</v>
          </cell>
          <cell r="DS1556">
            <v>0</v>
          </cell>
          <cell r="DT1556">
            <v>0</v>
          </cell>
          <cell r="DU1556">
            <v>0</v>
          </cell>
          <cell r="DV1556">
            <v>0</v>
          </cell>
          <cell r="DW1556">
            <v>0</v>
          </cell>
          <cell r="DX1556">
            <v>0</v>
          </cell>
          <cell r="DY1556">
            <v>0</v>
          </cell>
          <cell r="DZ1556">
            <v>0</v>
          </cell>
          <cell r="EA1556">
            <v>0</v>
          </cell>
          <cell r="EB1556">
            <v>0</v>
          </cell>
          <cell r="EC1556">
            <v>0</v>
          </cell>
          <cell r="ED1556">
            <v>0</v>
          </cell>
          <cell r="EE1556">
            <v>0</v>
          </cell>
          <cell r="EF1556">
            <v>0</v>
          </cell>
          <cell r="EG1556">
            <v>0</v>
          </cell>
          <cell r="EH1556">
            <v>0</v>
          </cell>
          <cell r="EI1556">
            <v>0</v>
          </cell>
          <cell r="EJ1556">
            <v>0</v>
          </cell>
        </row>
        <row r="1557">
          <cell r="B1557">
            <v>1778</v>
          </cell>
          <cell r="C1557">
            <v>41586</v>
          </cell>
          <cell r="D1557">
            <v>1127</v>
          </cell>
          <cell r="E1557" t="str">
            <v>Martha L</v>
          </cell>
          <cell r="F1557">
            <v>41586</v>
          </cell>
          <cell r="G1557" t="str">
            <v>DPS</v>
          </cell>
          <cell r="H1557" t="str">
            <v>OFERTA 117/13</v>
          </cell>
          <cell r="I1557">
            <v>2013</v>
          </cell>
          <cell r="J1557" t="str">
            <v>INGENIEROS ELECTRONICOS PROFESIONALES E.U.</v>
          </cell>
          <cell r="K1557" t="str">
            <v>900,434,856,-4</v>
          </cell>
          <cell r="L1557" t="str">
            <v>BOGOTA</v>
          </cell>
          <cell r="M1557" t="str">
            <v>CL 63 CRA 20 ESQUINA</v>
          </cell>
          <cell r="N1557" t="str">
            <v>347 11 95</v>
          </cell>
          <cell r="O1557" t="str">
            <v xml:space="preserve">MANTENIMIENTO PREVENTIVO Y CORRECTIVO CON SUMINISTRO DE RESPUESTOS DE LOS DISPOSITIVOS DE CAPTURA, REPRODUCCION DE IMAGENES, SONIDO Y VIDEO DEL AREA DE COMUNICACIONES COMO GRABADORAS DE VOZ, CAMARAS DE VIDEO Y CAMARAS FOTOGRAFICAS QUE SON UTILIZADAS PARA </v>
          </cell>
          <cell r="P1557">
            <v>8670001</v>
          </cell>
          <cell r="Q1557">
            <v>0</v>
          </cell>
          <cell r="R1557">
            <v>8670001</v>
          </cell>
          <cell r="S1557">
            <v>828513</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t="str">
            <v>PATRICIA PARADA CASTRO</v>
          </cell>
          <cell r="AJ1557">
            <v>0</v>
          </cell>
          <cell r="AK1557" t="str">
            <v>CO 1550</v>
          </cell>
          <cell r="AL1557" t="str">
            <v>320000899254 2012/04/13</v>
          </cell>
          <cell r="AM1557" t="str">
            <v>SOLICITUD PAGO REPARACION Y MANTENIMIENTO</v>
          </cell>
          <cell r="AN1557">
            <v>2456896</v>
          </cell>
          <cell r="AO1557">
            <v>0</v>
          </cell>
          <cell r="AP1557">
            <v>0</v>
          </cell>
          <cell r="AQ1557">
            <v>0</v>
          </cell>
          <cell r="AR1557">
            <v>0</v>
          </cell>
          <cell r="AS1557">
            <v>0</v>
          </cell>
          <cell r="AT1557">
            <v>0</v>
          </cell>
          <cell r="AU1557">
            <v>0</v>
          </cell>
          <cell r="AV1557">
            <v>0.16</v>
          </cell>
          <cell r="AW1557">
            <v>0</v>
          </cell>
          <cell r="AX1557">
            <v>393104</v>
          </cell>
          <cell r="AY1557">
            <v>0</v>
          </cell>
          <cell r="AZ1557">
            <v>2850000</v>
          </cell>
          <cell r="BA1557" t="str">
            <v>NO</v>
          </cell>
          <cell r="BB1557" t="str">
            <v>NO</v>
          </cell>
          <cell r="BC1557" t="str">
            <v>NO</v>
          </cell>
          <cell r="BD1557" t="str">
            <v>NO</v>
          </cell>
          <cell r="BE1557" t="str">
            <v>COMUN</v>
          </cell>
          <cell r="BF1557" t="str">
            <v>NO</v>
          </cell>
          <cell r="BG1557" t="str">
            <v>SERVICIOS</v>
          </cell>
          <cell r="BH1557">
            <v>0.04</v>
          </cell>
          <cell r="BI1557">
            <v>0</v>
          </cell>
          <cell r="BJ1557">
            <v>0</v>
          </cell>
          <cell r="BK1557" t="str">
            <v>COMUN</v>
          </cell>
          <cell r="BL1557">
            <v>0.15</v>
          </cell>
          <cell r="BM1557">
            <v>0</v>
          </cell>
          <cell r="BN1557">
            <v>0</v>
          </cell>
          <cell r="BO1557" t="str">
            <v>BOGOTA</v>
          </cell>
          <cell r="BP1557">
            <v>9.6600000000000002E-3</v>
          </cell>
          <cell r="BQ1557">
            <v>0</v>
          </cell>
          <cell r="BR1557">
            <v>0</v>
          </cell>
          <cell r="BS1557">
            <v>0</v>
          </cell>
          <cell r="BT1557">
            <v>0</v>
          </cell>
          <cell r="BU1557">
            <v>0</v>
          </cell>
          <cell r="BV1557">
            <v>0</v>
          </cell>
          <cell r="BW1557">
            <v>98276</v>
          </cell>
          <cell r="BX1557">
            <v>0</v>
          </cell>
          <cell r="BY1557">
            <v>58966</v>
          </cell>
          <cell r="BZ1557">
            <v>0</v>
          </cell>
          <cell r="CA1557">
            <v>23734</v>
          </cell>
          <cell r="CB1557">
            <v>0</v>
          </cell>
          <cell r="CC1557">
            <v>0</v>
          </cell>
          <cell r="CD1557">
            <v>0</v>
          </cell>
          <cell r="CE1557">
            <v>0</v>
          </cell>
          <cell r="CF1557">
            <v>2669024</v>
          </cell>
          <cell r="CG1557">
            <v>41586</v>
          </cell>
          <cell r="CH1557">
            <v>1127</v>
          </cell>
          <cell r="CI1557">
            <v>828513</v>
          </cell>
          <cell r="CJ1557" t="str">
            <v>Martha Cecilia López Cortez</v>
          </cell>
          <cell r="CK1557" t="str">
            <v>OF ASESORA DE COMUNICACIONES</v>
          </cell>
          <cell r="CL1557">
            <v>0</v>
          </cell>
          <cell r="CM1557" t="str">
            <v>201361003018000117E</v>
          </cell>
          <cell r="CN1557">
            <v>0</v>
          </cell>
          <cell r="CO1557">
            <v>0</v>
          </cell>
          <cell r="CP1557">
            <v>0</v>
          </cell>
          <cell r="CQ1557" t="str">
            <v>2013-1600177913</v>
          </cell>
          <cell r="CR1557">
            <v>0</v>
          </cell>
          <cell r="CS1557">
            <v>0</v>
          </cell>
          <cell r="CT1557">
            <v>0</v>
          </cell>
          <cell r="CU1557">
            <v>0</v>
          </cell>
          <cell r="CV1557">
            <v>0</v>
          </cell>
          <cell r="CW1557">
            <v>0</v>
          </cell>
          <cell r="CX1557">
            <v>0</v>
          </cell>
          <cell r="CY1557">
            <v>0</v>
          </cell>
          <cell r="CZ1557">
            <v>0</v>
          </cell>
          <cell r="DA1557">
            <v>0</v>
          </cell>
          <cell r="DB1557">
            <v>0</v>
          </cell>
          <cell r="DC1557">
            <v>0</v>
          </cell>
          <cell r="DD1557">
            <v>0</v>
          </cell>
          <cell r="DE1557">
            <v>0</v>
          </cell>
          <cell r="DF1557">
            <v>0</v>
          </cell>
          <cell r="DG1557">
            <v>0</v>
          </cell>
          <cell r="DH1557">
            <v>0</v>
          </cell>
          <cell r="DI1557">
            <v>0</v>
          </cell>
          <cell r="DJ1557">
            <v>0</v>
          </cell>
          <cell r="DK1557">
            <v>0</v>
          </cell>
          <cell r="DL1557">
            <v>0</v>
          </cell>
          <cell r="DM1557">
            <v>0</v>
          </cell>
          <cell r="DN1557">
            <v>0</v>
          </cell>
          <cell r="DO1557">
            <v>0</v>
          </cell>
          <cell r="DP1557">
            <v>0</v>
          </cell>
          <cell r="DQ1557">
            <v>0</v>
          </cell>
          <cell r="DR1557">
            <v>0</v>
          </cell>
          <cell r="DS1557">
            <v>0</v>
          </cell>
          <cell r="DT1557">
            <v>0</v>
          </cell>
          <cell r="DU1557">
            <v>0</v>
          </cell>
          <cell r="DV1557">
            <v>0</v>
          </cell>
          <cell r="DW1557">
            <v>0</v>
          </cell>
          <cell r="DX1557">
            <v>0</v>
          </cell>
          <cell r="DY1557">
            <v>0</v>
          </cell>
          <cell r="DZ1557">
            <v>0</v>
          </cell>
          <cell r="EA1557">
            <v>0</v>
          </cell>
          <cell r="EB1557">
            <v>0</v>
          </cell>
          <cell r="EC1557">
            <v>0</v>
          </cell>
          <cell r="ED1557">
            <v>0</v>
          </cell>
          <cell r="EE1557">
            <v>0</v>
          </cell>
          <cell r="EF1557">
            <v>0</v>
          </cell>
          <cell r="EG1557">
            <v>0</v>
          </cell>
          <cell r="EH1557">
            <v>0</v>
          </cell>
          <cell r="EI1557">
            <v>0</v>
          </cell>
          <cell r="EJ1557">
            <v>0</v>
          </cell>
        </row>
        <row r="1558">
          <cell r="B1558">
            <v>1681</v>
          </cell>
          <cell r="C1558">
            <v>41576</v>
          </cell>
          <cell r="D1558">
            <v>146</v>
          </cell>
          <cell r="E1558" t="str">
            <v>OscarR</v>
          </cell>
          <cell r="F1558">
            <v>41576</v>
          </cell>
          <cell r="G1558" t="str">
            <v>DPS</v>
          </cell>
          <cell r="H1558" t="str">
            <v xml:space="preserve">63/2012 Otrosi 5 </v>
          </cell>
          <cell r="I1558">
            <v>2013</v>
          </cell>
          <cell r="J1558" t="str">
            <v>DEPARTAMENTO ADMINISTRATIVO PARA LA PROSPERIDAD SOCIAL</v>
          </cell>
          <cell r="K1558" t="str">
            <v>860.034.313-7</v>
          </cell>
          <cell r="L1558" t="str">
            <v>BOGOTÁ</v>
          </cell>
          <cell r="M1558">
            <v>0</v>
          </cell>
          <cell r="N1558">
            <v>0</v>
          </cell>
          <cell r="O1558" t="str">
            <v>PAGO INCENTIVOS A LOS PARTICIPANTES DEL PROGRAMA JOVENES EN ACCION OTROSI 05</v>
          </cell>
          <cell r="P1558">
            <v>8750400000</v>
          </cell>
          <cell r="Q1558">
            <v>0</v>
          </cell>
          <cell r="R1558">
            <v>8750400000</v>
          </cell>
          <cell r="S1558">
            <v>30713</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t="str">
            <v>MARIANA ESCOBAR ARANGO -PAOLA ANDREA VANEGAS RODRIGUEZ-HERNANDO SANCHEZ CASTRO</v>
          </cell>
          <cell r="AJ1558" t="str">
            <v>CONTRACTUAL</v>
          </cell>
          <cell r="AK1558" t="str">
            <v>NO APLICA</v>
          </cell>
          <cell r="AL1558" t="str">
            <v>NO APLICA</v>
          </cell>
          <cell r="AM1558" t="str">
            <v>PAGO 2.153 INCENTIVO A PARTICIPANTES DEL PROGRAMA JOVENES EN ACCION GRUPO 2, CORRESPONDIENTE CUARTO PAGO ORDINARIO</v>
          </cell>
          <cell r="AN1558">
            <v>912000000</v>
          </cell>
          <cell r="AO1558">
            <v>0</v>
          </cell>
          <cell r="AP1558">
            <v>0</v>
          </cell>
          <cell r="AQ1558">
            <v>0</v>
          </cell>
          <cell r="AR1558">
            <v>0</v>
          </cell>
          <cell r="AS1558">
            <v>0</v>
          </cell>
          <cell r="AT1558">
            <v>0</v>
          </cell>
          <cell r="AU1558">
            <v>0</v>
          </cell>
          <cell r="AV1558">
            <v>0</v>
          </cell>
          <cell r="AW1558">
            <v>0</v>
          </cell>
          <cell r="AX1558">
            <v>0</v>
          </cell>
          <cell r="AY1558">
            <v>0</v>
          </cell>
          <cell r="AZ1558">
            <v>912000000</v>
          </cell>
          <cell r="BA1558" t="str">
            <v>SI</v>
          </cell>
          <cell r="BB1558" t="str">
            <v>NO</v>
          </cell>
          <cell r="BC1558" t="str">
            <v>NO</v>
          </cell>
          <cell r="BD1558" t="str">
            <v>NO</v>
          </cell>
          <cell r="BE1558" t="str">
            <v xml:space="preserve">COMUN </v>
          </cell>
          <cell r="BF1558" t="str">
            <v>NO</v>
          </cell>
          <cell r="BG1558" t="str">
            <v>AUTORRETENEDOR</v>
          </cell>
          <cell r="BH1558">
            <v>0</v>
          </cell>
          <cell r="BI1558">
            <v>0</v>
          </cell>
          <cell r="BJ1558">
            <v>0</v>
          </cell>
          <cell r="BK1558" t="str">
            <v>GRAN CONTRIBUYENTE</v>
          </cell>
          <cell r="BL1558">
            <v>0</v>
          </cell>
          <cell r="BM1558">
            <v>0</v>
          </cell>
          <cell r="BN1558">
            <v>0</v>
          </cell>
          <cell r="BO1558" t="str">
            <v>PAGO INCENTIVOS</v>
          </cell>
          <cell r="BP1558">
            <v>0</v>
          </cell>
          <cell r="BQ1558">
            <v>0</v>
          </cell>
          <cell r="BR1558">
            <v>0</v>
          </cell>
          <cell r="BS1558">
            <v>0</v>
          </cell>
          <cell r="BT1558">
            <v>0</v>
          </cell>
          <cell r="BU1558" t="str">
            <v>INCENTIVOS</v>
          </cell>
          <cell r="BV1558">
            <v>0</v>
          </cell>
          <cell r="BW1558">
            <v>0</v>
          </cell>
          <cell r="BX1558">
            <v>0</v>
          </cell>
          <cell r="BY1558">
            <v>0</v>
          </cell>
          <cell r="BZ1558">
            <v>0</v>
          </cell>
          <cell r="CA1558">
            <v>0</v>
          </cell>
          <cell r="CB1558">
            <v>0</v>
          </cell>
          <cell r="CC1558">
            <v>0</v>
          </cell>
          <cell r="CD1558">
            <v>0</v>
          </cell>
          <cell r="CE1558">
            <v>0</v>
          </cell>
          <cell r="CF1558">
            <v>912000000</v>
          </cell>
          <cell r="CG1558">
            <v>41576</v>
          </cell>
          <cell r="CH1558">
            <v>146</v>
          </cell>
          <cell r="CI1558">
            <v>30713</v>
          </cell>
          <cell r="CJ1558" t="str">
            <v>Oscar Dario Rodriguez Posada</v>
          </cell>
          <cell r="CK1558" t="str">
            <v>IMPLEMENTACION GENERACION DE INGRESOS Y PROYECTOS PRODUCTIVOS PARA POBLACION V NALULNERABLE</v>
          </cell>
          <cell r="CL1558" t="str">
            <v>ORDINARIA</v>
          </cell>
          <cell r="CM1558" t="str">
            <v>SIN EXPEDIENTE</v>
          </cell>
          <cell r="CN1558">
            <v>0</v>
          </cell>
          <cell r="CO1558" t="str">
            <v>NO APLICA</v>
          </cell>
          <cell r="CP1558">
            <v>0</v>
          </cell>
          <cell r="CQ1558">
            <v>2013403000164650</v>
          </cell>
          <cell r="CR1558">
            <v>0</v>
          </cell>
          <cell r="CS1558">
            <v>0</v>
          </cell>
          <cell r="CT1558">
            <v>0</v>
          </cell>
          <cell r="CU1558">
            <v>0</v>
          </cell>
          <cell r="CV1558">
            <v>0</v>
          </cell>
          <cell r="CW1558">
            <v>0</v>
          </cell>
          <cell r="CX1558">
            <v>0</v>
          </cell>
          <cell r="CY1558">
            <v>0</v>
          </cell>
          <cell r="CZ1558">
            <v>0</v>
          </cell>
          <cell r="DA1558">
            <v>0</v>
          </cell>
          <cell r="DB1558">
            <v>0</v>
          </cell>
          <cell r="DC1558">
            <v>0</v>
          </cell>
          <cell r="DD1558">
            <v>0</v>
          </cell>
          <cell r="DE1558">
            <v>0</v>
          </cell>
          <cell r="DF1558">
            <v>0</v>
          </cell>
          <cell r="DG1558">
            <v>0</v>
          </cell>
          <cell r="DH1558">
            <v>0</v>
          </cell>
          <cell r="DI1558">
            <v>0</v>
          </cell>
          <cell r="DJ1558">
            <v>0</v>
          </cell>
          <cell r="DK1558">
            <v>0</v>
          </cell>
          <cell r="DL1558">
            <v>0</v>
          </cell>
          <cell r="DM1558">
            <v>0</v>
          </cell>
          <cell r="DN1558">
            <v>0</v>
          </cell>
          <cell r="DO1558">
            <v>0</v>
          </cell>
          <cell r="DP1558">
            <v>0</v>
          </cell>
          <cell r="DQ1558">
            <v>0</v>
          </cell>
          <cell r="DR1558">
            <v>0</v>
          </cell>
          <cell r="DS1558">
            <v>0</v>
          </cell>
          <cell r="DT1558">
            <v>0</v>
          </cell>
          <cell r="DU1558">
            <v>0</v>
          </cell>
          <cell r="DV1558">
            <v>0</v>
          </cell>
          <cell r="DW1558">
            <v>0</v>
          </cell>
          <cell r="DX1558">
            <v>0</v>
          </cell>
          <cell r="DY1558">
            <v>0</v>
          </cell>
          <cell r="DZ1558">
            <v>0</v>
          </cell>
          <cell r="EA1558">
            <v>0</v>
          </cell>
          <cell r="EB1558">
            <v>0</v>
          </cell>
          <cell r="EC1558">
            <v>0</v>
          </cell>
          <cell r="ED1558">
            <v>0</v>
          </cell>
          <cell r="EE1558">
            <v>0</v>
          </cell>
          <cell r="EF1558">
            <v>0</v>
          </cell>
          <cell r="EG1558">
            <v>0</v>
          </cell>
          <cell r="EH1558">
            <v>0</v>
          </cell>
          <cell r="EI1558">
            <v>0</v>
          </cell>
          <cell r="EJ1558">
            <v>0</v>
          </cell>
        </row>
        <row r="1559">
          <cell r="B1559">
            <v>1686</v>
          </cell>
          <cell r="C1559">
            <v>41576</v>
          </cell>
          <cell r="D1559">
            <v>1071</v>
          </cell>
          <cell r="E1559" t="str">
            <v>OscarR</v>
          </cell>
          <cell r="F1559">
            <v>41576</v>
          </cell>
          <cell r="G1559" t="str">
            <v>DPS</v>
          </cell>
          <cell r="H1559" t="str">
            <v>63/2012 Otrosi 2</v>
          </cell>
          <cell r="I1559">
            <v>2012</v>
          </cell>
          <cell r="J1559" t="str">
            <v>BANCO DAVIVIENDA S.A.</v>
          </cell>
          <cell r="K1559" t="str">
            <v>860.034.313-7</v>
          </cell>
          <cell r="L1559" t="str">
            <v>BOGOTÁ</v>
          </cell>
          <cell r="M1559">
            <v>0</v>
          </cell>
          <cell r="N1559">
            <v>0</v>
          </cell>
          <cell r="O1559" t="str">
            <v>EL BANCO SE OBLIGA A PRESTAR EL SERVICIO FINANCIERO DE ENTREGA DE LAS TRANSFERENCIAS MONETARIAS A LOS BENEFICIARIOS DEL SECTOR DE LA INCLUSION SOCIAL, PARA EL GRUPO 2 DE ACUERDO CON EL ANEXO 6 Y 8 DE LA CONVOCATORIA 07 DE 2012.</v>
          </cell>
          <cell r="P1559">
            <v>144448488</v>
          </cell>
          <cell r="Q1559">
            <v>0</v>
          </cell>
          <cell r="R1559">
            <v>144448488</v>
          </cell>
          <cell r="S1559">
            <v>1125912</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t="str">
            <v>CATALINA MARÍA MARTÍNEZ GUZMÁN-ALIRIO BARRIOS ROMERO-JULITH I VANEGAS DELGADO</v>
          </cell>
          <cell r="AJ1559" t="str">
            <v>CUENTA DE COBRO</v>
          </cell>
          <cell r="AK1559" t="str">
            <v>13-390</v>
          </cell>
          <cell r="AL1559" t="str">
            <v>N/A</v>
          </cell>
          <cell r="AM1559" t="str">
            <v>COMISION POR SERVICIO DE VINCULACION Y ENROLAMIENTO DE DAVIPLATA A LOS BENEFICIARIOS DEL PROGRAMA ICE Y TU (53) PAGOS</v>
          </cell>
          <cell r="AN1559">
            <v>318000</v>
          </cell>
          <cell r="AO1559">
            <v>0</v>
          </cell>
          <cell r="AP1559">
            <v>0</v>
          </cell>
          <cell r="AQ1559">
            <v>0</v>
          </cell>
          <cell r="AR1559">
            <v>0</v>
          </cell>
          <cell r="AS1559">
            <v>0</v>
          </cell>
          <cell r="AT1559">
            <v>0</v>
          </cell>
          <cell r="AU1559">
            <v>0</v>
          </cell>
          <cell r="AV1559">
            <v>0.16</v>
          </cell>
          <cell r="AW1559">
            <v>0</v>
          </cell>
          <cell r="AX1559">
            <v>50880</v>
          </cell>
          <cell r="AY1559">
            <v>0</v>
          </cell>
          <cell r="AZ1559">
            <v>368880</v>
          </cell>
          <cell r="BA1559" t="str">
            <v>SI</v>
          </cell>
          <cell r="BB1559" t="str">
            <v>NO</v>
          </cell>
          <cell r="BC1559" t="str">
            <v>NO</v>
          </cell>
          <cell r="BD1559" t="str">
            <v>NO</v>
          </cell>
          <cell r="BE1559" t="str">
            <v>COMUN - GRAN CONTRIUBUYENTE</v>
          </cell>
          <cell r="BF1559" t="str">
            <v>NO</v>
          </cell>
          <cell r="BG1559" t="str">
            <v>AUTORRETENEDOR</v>
          </cell>
          <cell r="BH1559">
            <v>0</v>
          </cell>
          <cell r="BI1559">
            <v>0</v>
          </cell>
          <cell r="BJ1559">
            <v>0</v>
          </cell>
          <cell r="BK1559" t="str">
            <v>GRAN CONTRIBUYENTE</v>
          </cell>
          <cell r="BL1559">
            <v>0</v>
          </cell>
          <cell r="BM1559">
            <v>0</v>
          </cell>
          <cell r="BN1559">
            <v>0</v>
          </cell>
          <cell r="BO1559" t="str">
            <v>BOGOTA</v>
          </cell>
          <cell r="BP1559">
            <v>1.1039999999999999E-2</v>
          </cell>
          <cell r="BQ1559">
            <v>0</v>
          </cell>
          <cell r="BR1559">
            <v>0</v>
          </cell>
          <cell r="BS1559">
            <v>0</v>
          </cell>
          <cell r="BT1559">
            <v>0</v>
          </cell>
          <cell r="BU1559" t="str">
            <v>AUTORRETENEDOR</v>
          </cell>
          <cell r="BV1559">
            <v>0</v>
          </cell>
          <cell r="BW1559">
            <v>0</v>
          </cell>
          <cell r="BX1559">
            <v>0</v>
          </cell>
          <cell r="BY1559">
            <v>0</v>
          </cell>
          <cell r="BZ1559">
            <v>0</v>
          </cell>
          <cell r="CA1559">
            <v>3511</v>
          </cell>
          <cell r="CB1559">
            <v>0</v>
          </cell>
          <cell r="CC1559">
            <v>0</v>
          </cell>
          <cell r="CD1559">
            <v>0</v>
          </cell>
          <cell r="CE1559">
            <v>0</v>
          </cell>
          <cell r="CF1559">
            <v>365369</v>
          </cell>
          <cell r="CG1559">
            <v>41576</v>
          </cell>
          <cell r="CH1559">
            <v>1071</v>
          </cell>
          <cell r="CI1559">
            <v>1125912</v>
          </cell>
          <cell r="CJ1559" t="str">
            <v>Oscar Dario Rodriguez Posada</v>
          </cell>
          <cell r="CK1559" t="str">
            <v>PREVENCION ATENCION A LA POBLACION DESPLAZADA NIVEL NAL</v>
          </cell>
          <cell r="CL1559" t="str">
            <v>ORDINARIA</v>
          </cell>
          <cell r="CM1559" t="str">
            <v>SIN EXPEDIENTE</v>
          </cell>
          <cell r="CN1559" t="str">
            <v>RESERVA</v>
          </cell>
          <cell r="CO1559" t="str">
            <v>NO APLICA</v>
          </cell>
          <cell r="CP1559">
            <v>0</v>
          </cell>
          <cell r="CQ1559">
            <v>20135040163263</v>
          </cell>
          <cell r="CR1559">
            <v>0</v>
          </cell>
          <cell r="CS1559">
            <v>0</v>
          </cell>
          <cell r="CT1559">
            <v>0</v>
          </cell>
          <cell r="CU1559">
            <v>0</v>
          </cell>
          <cell r="CV1559">
            <v>0</v>
          </cell>
          <cell r="CW1559">
            <v>0</v>
          </cell>
          <cell r="CX1559">
            <v>0</v>
          </cell>
          <cell r="CY1559">
            <v>0</v>
          </cell>
          <cell r="CZ1559">
            <v>0</v>
          </cell>
          <cell r="DA1559">
            <v>0</v>
          </cell>
          <cell r="DB1559">
            <v>0</v>
          </cell>
          <cell r="DC1559">
            <v>0</v>
          </cell>
          <cell r="DD1559">
            <v>0</v>
          </cell>
          <cell r="DE1559">
            <v>0</v>
          </cell>
          <cell r="DF1559">
            <v>0</v>
          </cell>
          <cell r="DG1559">
            <v>0</v>
          </cell>
          <cell r="DH1559">
            <v>0</v>
          </cell>
          <cell r="DI1559">
            <v>0</v>
          </cell>
          <cell r="DJ1559">
            <v>0</v>
          </cell>
          <cell r="DK1559">
            <v>0</v>
          </cell>
          <cell r="DL1559">
            <v>0</v>
          </cell>
          <cell r="DM1559">
            <v>0</v>
          </cell>
          <cell r="DN1559">
            <v>0</v>
          </cell>
          <cell r="DO1559">
            <v>0</v>
          </cell>
          <cell r="DP1559">
            <v>0</v>
          </cell>
          <cell r="DQ1559">
            <v>0</v>
          </cell>
          <cell r="DR1559">
            <v>0</v>
          </cell>
          <cell r="DS1559">
            <v>0</v>
          </cell>
          <cell r="DT1559">
            <v>0</v>
          </cell>
          <cell r="DU1559">
            <v>0</v>
          </cell>
          <cell r="DV1559">
            <v>0</v>
          </cell>
          <cell r="DW1559">
            <v>0</v>
          </cell>
          <cell r="DX1559">
            <v>0</v>
          </cell>
          <cell r="DY1559">
            <v>0</v>
          </cell>
          <cell r="DZ1559">
            <v>0</v>
          </cell>
          <cell r="EA1559">
            <v>0</v>
          </cell>
          <cell r="EB1559">
            <v>0</v>
          </cell>
          <cell r="EC1559">
            <v>0</v>
          </cell>
          <cell r="ED1559">
            <v>0</v>
          </cell>
          <cell r="EE1559">
            <v>0</v>
          </cell>
          <cell r="EF1559">
            <v>0</v>
          </cell>
          <cell r="EG1559">
            <v>0</v>
          </cell>
          <cell r="EH1559">
            <v>0</v>
          </cell>
          <cell r="EI1559">
            <v>0</v>
          </cell>
          <cell r="EJ1559">
            <v>0</v>
          </cell>
        </row>
        <row r="1560">
          <cell r="B1560">
            <v>1687</v>
          </cell>
          <cell r="C1560">
            <v>41576</v>
          </cell>
          <cell r="D1560">
            <v>1072</v>
          </cell>
          <cell r="E1560" t="str">
            <v>OscarR</v>
          </cell>
          <cell r="F1560">
            <v>41576</v>
          </cell>
          <cell r="G1560" t="str">
            <v>DPS</v>
          </cell>
          <cell r="H1560" t="str">
            <v>63/2012 Otrosi 2</v>
          </cell>
          <cell r="I1560">
            <v>2012</v>
          </cell>
          <cell r="J1560" t="str">
            <v>BANCO DAVIVIENDA S.A.</v>
          </cell>
          <cell r="K1560" t="str">
            <v>860.034.313-7</v>
          </cell>
          <cell r="L1560" t="str">
            <v>BOGOTÁ</v>
          </cell>
          <cell r="M1560">
            <v>0</v>
          </cell>
          <cell r="N1560">
            <v>0</v>
          </cell>
          <cell r="O1560" t="str">
            <v>EL BANCO SE OBLIGA A PRESTAR EL SERVICIO FINANCIERO DE ENTREGA DE LAS TRANSFERENCIAS MONETARIAS A LOS BENEFICIARIOS DEL SECTOR DE LA INCLUSION SOCIAL, PARA EL GRUPO 2 DE ACUERDO CON EL ANEXO 6 Y 8 DE LA CONVOCATORIA 07 DE 2012.</v>
          </cell>
          <cell r="P1560">
            <v>144448488</v>
          </cell>
          <cell r="Q1560">
            <v>0</v>
          </cell>
          <cell r="R1560">
            <v>144448488</v>
          </cell>
          <cell r="S1560">
            <v>1125912</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t="str">
            <v>CATALINA MARÍA MARTÍNEZ GUZMÁN-ALIRIO BARRIOS ROMERO-JULITH I VANEGAS DELGADO</v>
          </cell>
          <cell r="AJ1560" t="str">
            <v>CUENTA DE COBRO</v>
          </cell>
          <cell r="AK1560" t="str">
            <v>13-358</v>
          </cell>
          <cell r="AL1560" t="str">
            <v>N/A</v>
          </cell>
          <cell r="AM1560" t="str">
            <v>COMISION POR SERVICIO DE TRANSFERENCIAS MONETARIAS DEL PROGRAMA FAMILIAS EN SU TIERRA  (73) PAGOS</v>
          </cell>
          <cell r="AN1560">
            <v>437270</v>
          </cell>
          <cell r="AO1560">
            <v>0</v>
          </cell>
          <cell r="AP1560">
            <v>0</v>
          </cell>
          <cell r="AQ1560">
            <v>0</v>
          </cell>
          <cell r="AR1560">
            <v>0</v>
          </cell>
          <cell r="AS1560">
            <v>0</v>
          </cell>
          <cell r="AT1560">
            <v>0</v>
          </cell>
          <cell r="AU1560">
            <v>0</v>
          </cell>
          <cell r="AV1560">
            <v>0.16</v>
          </cell>
          <cell r="AW1560">
            <v>0</v>
          </cell>
          <cell r="AX1560">
            <v>69963</v>
          </cell>
          <cell r="AY1560">
            <v>0</v>
          </cell>
          <cell r="AZ1560">
            <v>507233</v>
          </cell>
          <cell r="BA1560" t="str">
            <v>SI</v>
          </cell>
          <cell r="BB1560" t="str">
            <v>NO</v>
          </cell>
          <cell r="BC1560" t="str">
            <v>NO</v>
          </cell>
          <cell r="BD1560" t="str">
            <v>NO</v>
          </cell>
          <cell r="BE1560" t="str">
            <v>COMUN - GRAN CONTRIUBUYENTE</v>
          </cell>
          <cell r="BF1560" t="str">
            <v>NO</v>
          </cell>
          <cell r="BG1560" t="str">
            <v>AUTORRETENEDOR</v>
          </cell>
          <cell r="BH1560">
            <v>0</v>
          </cell>
          <cell r="BI1560">
            <v>0</v>
          </cell>
          <cell r="BJ1560">
            <v>0</v>
          </cell>
          <cell r="BK1560" t="str">
            <v>GRAN CONTRIBUYENTE</v>
          </cell>
          <cell r="BL1560">
            <v>0</v>
          </cell>
          <cell r="BM1560">
            <v>0</v>
          </cell>
          <cell r="BN1560">
            <v>0</v>
          </cell>
          <cell r="BO1560" t="str">
            <v>BOGOTA</v>
          </cell>
          <cell r="BP1560">
            <v>1.1039999999999999E-2</v>
          </cell>
          <cell r="BQ1560">
            <v>0</v>
          </cell>
          <cell r="BR1560">
            <v>0</v>
          </cell>
          <cell r="BS1560">
            <v>0</v>
          </cell>
          <cell r="BT1560">
            <v>0</v>
          </cell>
          <cell r="BU1560" t="str">
            <v>AUTORRETENEDOR</v>
          </cell>
          <cell r="BV1560">
            <v>0</v>
          </cell>
          <cell r="BW1560">
            <v>0</v>
          </cell>
          <cell r="BX1560">
            <v>0</v>
          </cell>
          <cell r="BY1560">
            <v>0</v>
          </cell>
          <cell r="BZ1560">
            <v>0</v>
          </cell>
          <cell r="CA1560">
            <v>4827</v>
          </cell>
          <cell r="CB1560">
            <v>0</v>
          </cell>
          <cell r="CC1560">
            <v>0</v>
          </cell>
          <cell r="CD1560">
            <v>0</v>
          </cell>
          <cell r="CE1560">
            <v>0</v>
          </cell>
          <cell r="CF1560">
            <v>502406</v>
          </cell>
          <cell r="CG1560">
            <v>41576</v>
          </cell>
          <cell r="CH1560">
            <v>1072</v>
          </cell>
          <cell r="CI1560">
            <v>1125912</v>
          </cell>
          <cell r="CJ1560" t="str">
            <v>Oscar Dario Rodriguez Posada</v>
          </cell>
          <cell r="CK1560" t="str">
            <v>PREVENCION ATENCION A LA POBLACION DESPLAZADA NIVEL NAL</v>
          </cell>
          <cell r="CL1560" t="str">
            <v>ORDINARIA</v>
          </cell>
          <cell r="CM1560" t="str">
            <v>SIN EXPEDIENTE</v>
          </cell>
          <cell r="CN1560" t="str">
            <v>RESERVA</v>
          </cell>
          <cell r="CO1560" t="str">
            <v>NO APLICA</v>
          </cell>
          <cell r="CP1560">
            <v>0</v>
          </cell>
          <cell r="CQ1560">
            <v>20135040163213</v>
          </cell>
          <cell r="CR1560">
            <v>0</v>
          </cell>
          <cell r="CS1560">
            <v>0</v>
          </cell>
          <cell r="CT1560">
            <v>0</v>
          </cell>
          <cell r="CU1560">
            <v>0</v>
          </cell>
          <cell r="CV1560">
            <v>0</v>
          </cell>
          <cell r="CW1560">
            <v>0</v>
          </cell>
          <cell r="CX1560">
            <v>0</v>
          </cell>
          <cell r="CY1560">
            <v>0</v>
          </cell>
          <cell r="CZ1560">
            <v>0</v>
          </cell>
          <cell r="DA1560">
            <v>0</v>
          </cell>
          <cell r="DB1560">
            <v>0</v>
          </cell>
          <cell r="DC1560">
            <v>0</v>
          </cell>
          <cell r="DD1560">
            <v>0</v>
          </cell>
          <cell r="DE1560">
            <v>0</v>
          </cell>
          <cell r="DF1560">
            <v>0</v>
          </cell>
          <cell r="DG1560">
            <v>0</v>
          </cell>
          <cell r="DH1560">
            <v>0</v>
          </cell>
          <cell r="DI1560">
            <v>0</v>
          </cell>
          <cell r="DJ1560">
            <v>0</v>
          </cell>
          <cell r="DK1560">
            <v>0</v>
          </cell>
          <cell r="DL1560">
            <v>0</v>
          </cell>
          <cell r="DM1560">
            <v>0</v>
          </cell>
          <cell r="DN1560">
            <v>0</v>
          </cell>
          <cell r="DO1560">
            <v>0</v>
          </cell>
          <cell r="DP1560">
            <v>0</v>
          </cell>
          <cell r="DQ1560">
            <v>0</v>
          </cell>
          <cell r="DR1560">
            <v>0</v>
          </cell>
          <cell r="DS1560">
            <v>0</v>
          </cell>
          <cell r="DT1560">
            <v>0</v>
          </cell>
          <cell r="DU1560">
            <v>0</v>
          </cell>
          <cell r="DV1560">
            <v>0</v>
          </cell>
          <cell r="DW1560">
            <v>0</v>
          </cell>
          <cell r="DX1560">
            <v>0</v>
          </cell>
          <cell r="DY1560">
            <v>0</v>
          </cell>
          <cell r="DZ1560">
            <v>0</v>
          </cell>
          <cell r="EA1560">
            <v>0</v>
          </cell>
          <cell r="EB1560">
            <v>0</v>
          </cell>
          <cell r="EC1560">
            <v>0</v>
          </cell>
          <cell r="ED1560">
            <v>0</v>
          </cell>
          <cell r="EE1560">
            <v>0</v>
          </cell>
          <cell r="EF1560">
            <v>0</v>
          </cell>
          <cell r="EG1560">
            <v>0</v>
          </cell>
          <cell r="EH1560">
            <v>0</v>
          </cell>
          <cell r="EI1560">
            <v>0</v>
          </cell>
          <cell r="EJ1560">
            <v>0</v>
          </cell>
        </row>
        <row r="1561">
          <cell r="B1561">
            <v>1690</v>
          </cell>
          <cell r="C1561">
            <v>41576</v>
          </cell>
          <cell r="D1561">
            <v>25</v>
          </cell>
          <cell r="E1561" t="str">
            <v>OscarR</v>
          </cell>
          <cell r="F1561">
            <v>41576</v>
          </cell>
          <cell r="G1561" t="str">
            <v>DPS</v>
          </cell>
          <cell r="H1561" t="str">
            <v>Resol 009995 del 25-10-2013</v>
          </cell>
          <cell r="I1561">
            <v>2013</v>
          </cell>
          <cell r="J1561" t="str">
            <v>DEPARTAMENTO ADMINISTRATIVO PARA LA PROSPERIDAD SOCIAL</v>
          </cell>
          <cell r="K1561" t="str">
            <v>900.039.533-8</v>
          </cell>
          <cell r="L1561" t="str">
            <v>BOGOTA</v>
          </cell>
          <cell r="M1561" t="str">
            <v>CALLE 7  No.  6 - 54</v>
          </cell>
          <cell r="N1561" t="str">
            <v>596 08 00</v>
          </cell>
          <cell r="O1561" t="str">
            <v>SUBSIDIOS PAGOS MASIVOS IMPLEMENTACION DEL PROGRAMA INGRESOS SOCIAL A NIVEL NACIONAL</v>
          </cell>
          <cell r="P1561">
            <v>601200000</v>
          </cell>
          <cell r="Q1561">
            <v>0</v>
          </cell>
          <cell r="R1561">
            <v>601200000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t="str">
            <v>PAOLA ANDREA VANEGAS RODRIGUEZ</v>
          </cell>
          <cell r="AJ1561">
            <v>0</v>
          </cell>
          <cell r="AK1561">
            <v>0</v>
          </cell>
          <cell r="AL1561" t="str">
            <v>N/A</v>
          </cell>
          <cell r="AM1561" t="str">
            <v>SOLICITUD PAGO 780 PARTICIPANTES DEL PROGRAMA INGRESO SOCIAL</v>
          </cell>
          <cell r="AN1561">
            <v>601200000</v>
          </cell>
          <cell r="AO1561">
            <v>0</v>
          </cell>
          <cell r="AP1561">
            <v>0</v>
          </cell>
          <cell r="AQ1561">
            <v>0</v>
          </cell>
          <cell r="AR1561">
            <v>0</v>
          </cell>
          <cell r="AS1561">
            <v>0</v>
          </cell>
          <cell r="AT1561">
            <v>0</v>
          </cell>
          <cell r="AU1561">
            <v>0</v>
          </cell>
          <cell r="AV1561">
            <v>0</v>
          </cell>
          <cell r="AW1561">
            <v>0</v>
          </cell>
          <cell r="AX1561">
            <v>0</v>
          </cell>
          <cell r="AY1561">
            <v>0</v>
          </cell>
          <cell r="AZ1561">
            <v>601200000</v>
          </cell>
          <cell r="BA1561" t="str">
            <v>SI</v>
          </cell>
          <cell r="BB1561" t="str">
            <v>SI</v>
          </cell>
          <cell r="BC1561" t="str">
            <v>SI</v>
          </cell>
          <cell r="BD1561" t="str">
            <v>SI</v>
          </cell>
          <cell r="BE1561" t="str">
            <v>E</v>
          </cell>
          <cell r="BF1561" t="str">
            <v>SI</v>
          </cell>
          <cell r="BG1561" t="str">
            <v>ENTIDAD DEL ESTADO</v>
          </cell>
          <cell r="BH1561">
            <v>0</v>
          </cell>
          <cell r="BI1561">
            <v>0</v>
          </cell>
          <cell r="BJ1561">
            <v>0</v>
          </cell>
          <cell r="BK1561" t="str">
            <v>E</v>
          </cell>
          <cell r="BL1561">
            <v>0</v>
          </cell>
          <cell r="BM1561">
            <v>0</v>
          </cell>
          <cell r="BN1561">
            <v>0</v>
          </cell>
          <cell r="BO1561" t="str">
            <v>BOGOTA</v>
          </cell>
          <cell r="BP1561">
            <v>0</v>
          </cell>
          <cell r="BQ1561">
            <v>0</v>
          </cell>
          <cell r="BR1561">
            <v>0</v>
          </cell>
          <cell r="BS1561">
            <v>0</v>
          </cell>
          <cell r="BT1561">
            <v>0</v>
          </cell>
          <cell r="BU1561">
            <v>0</v>
          </cell>
          <cell r="BV1561">
            <v>0</v>
          </cell>
          <cell r="BW1561">
            <v>0</v>
          </cell>
          <cell r="BX1561">
            <v>0</v>
          </cell>
          <cell r="BY1561">
            <v>0</v>
          </cell>
          <cell r="BZ1561">
            <v>0</v>
          </cell>
          <cell r="CA1561">
            <v>0</v>
          </cell>
          <cell r="CB1561">
            <v>0</v>
          </cell>
          <cell r="CC1561">
            <v>0</v>
          </cell>
          <cell r="CD1561">
            <v>0</v>
          </cell>
          <cell r="CE1561">
            <v>0</v>
          </cell>
          <cell r="CF1561">
            <v>601200000</v>
          </cell>
          <cell r="CG1561">
            <v>41576</v>
          </cell>
          <cell r="CH1561">
            <v>25</v>
          </cell>
          <cell r="CI1561">
            <v>0</v>
          </cell>
          <cell r="CJ1561" t="str">
            <v>Oscar Dario Rodriguez Posada</v>
          </cell>
          <cell r="CK1561" t="str">
            <v>INGRESO SOCIAL</v>
          </cell>
          <cell r="CL1561" t="str">
            <v>SUBSIDIOS PAGOS MASIVOS</v>
          </cell>
          <cell r="CM1561" t="str">
            <v>N/A</v>
          </cell>
          <cell r="CN1561">
            <v>0</v>
          </cell>
          <cell r="CO1561" t="str">
            <v>N/A</v>
          </cell>
          <cell r="CP1561">
            <v>0</v>
          </cell>
          <cell r="CQ1561">
            <v>20133000168433</v>
          </cell>
          <cell r="CR1561">
            <v>0</v>
          </cell>
          <cell r="CS1561">
            <v>0</v>
          </cell>
          <cell r="CT1561">
            <v>0</v>
          </cell>
          <cell r="CU1561">
            <v>0</v>
          </cell>
          <cell r="CV1561">
            <v>0</v>
          </cell>
          <cell r="CW1561">
            <v>0</v>
          </cell>
          <cell r="CX1561">
            <v>0</v>
          </cell>
          <cell r="CY1561">
            <v>0</v>
          </cell>
          <cell r="CZ1561">
            <v>0</v>
          </cell>
          <cell r="DA1561">
            <v>0</v>
          </cell>
          <cell r="DB1561">
            <v>0</v>
          </cell>
          <cell r="DC1561">
            <v>0</v>
          </cell>
          <cell r="DD1561">
            <v>0</v>
          </cell>
          <cell r="DE1561">
            <v>0</v>
          </cell>
          <cell r="DF1561">
            <v>0</v>
          </cell>
          <cell r="DG1561">
            <v>0</v>
          </cell>
          <cell r="DH1561">
            <v>0</v>
          </cell>
          <cell r="DI1561">
            <v>0</v>
          </cell>
          <cell r="DJ1561">
            <v>0</v>
          </cell>
          <cell r="DK1561">
            <v>0</v>
          </cell>
          <cell r="DL1561">
            <v>0</v>
          </cell>
          <cell r="DM1561">
            <v>0</v>
          </cell>
          <cell r="DN1561">
            <v>0</v>
          </cell>
          <cell r="DO1561">
            <v>0</v>
          </cell>
          <cell r="DP1561">
            <v>0</v>
          </cell>
          <cell r="DQ1561">
            <v>0</v>
          </cell>
          <cell r="DR1561">
            <v>0</v>
          </cell>
          <cell r="DS1561">
            <v>0</v>
          </cell>
          <cell r="DT1561">
            <v>0</v>
          </cell>
          <cell r="DU1561">
            <v>0</v>
          </cell>
          <cell r="DV1561">
            <v>0</v>
          </cell>
          <cell r="DW1561">
            <v>0</v>
          </cell>
          <cell r="DX1561">
            <v>0</v>
          </cell>
          <cell r="DY1561">
            <v>0</v>
          </cell>
          <cell r="DZ1561">
            <v>0</v>
          </cell>
          <cell r="EA1561">
            <v>0</v>
          </cell>
          <cell r="EB1561">
            <v>0</v>
          </cell>
          <cell r="EC1561">
            <v>0</v>
          </cell>
          <cell r="ED1561">
            <v>0</v>
          </cell>
          <cell r="EE1561">
            <v>0</v>
          </cell>
          <cell r="EF1561">
            <v>0</v>
          </cell>
          <cell r="EG1561">
            <v>0</v>
          </cell>
          <cell r="EH1561">
            <v>0</v>
          </cell>
          <cell r="EI1561">
            <v>0</v>
          </cell>
          <cell r="EJ1561">
            <v>0</v>
          </cell>
        </row>
        <row r="1562">
          <cell r="B1562">
            <v>1691</v>
          </cell>
          <cell r="C1562">
            <v>41577</v>
          </cell>
          <cell r="D1562">
            <v>1078</v>
          </cell>
          <cell r="E1562" t="str">
            <v>OscarR</v>
          </cell>
          <cell r="F1562">
            <v>41577</v>
          </cell>
          <cell r="G1562" t="str">
            <v>DPS</v>
          </cell>
          <cell r="H1562" t="str">
            <v>218/12</v>
          </cell>
          <cell r="I1562">
            <v>2012</v>
          </cell>
          <cell r="J1562" t="str">
            <v>RADIO CADENA NACIONAL -RCN RADIO</v>
          </cell>
          <cell r="K1562" t="str">
            <v>890.903.910-2</v>
          </cell>
          <cell r="L1562" t="str">
            <v>BOGOTA</v>
          </cell>
          <cell r="M1562" t="str">
            <v>Cra 13A No 37-32</v>
          </cell>
          <cell r="N1562">
            <v>3147070</v>
          </cell>
          <cell r="O1562" t="str">
            <v xml:space="preserve">PRESTACION DEL SERVICIO DE PRODUCCION Y EMISION DE 58 PROGRAMAS DE RADIO - 30 MINUTOS, </v>
          </cell>
          <cell r="P1562">
            <v>1015113853</v>
          </cell>
          <cell r="Q1562">
            <v>0</v>
          </cell>
          <cell r="R1562">
            <v>1015113853</v>
          </cell>
          <cell r="S1562">
            <v>4813</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t="str">
            <v>PATRICIA PARADO CASTRO</v>
          </cell>
          <cell r="AJ1562" t="str">
            <v>FACTURA</v>
          </cell>
          <cell r="AK1562" t="str">
            <v>01-1316792</v>
          </cell>
          <cell r="AL1562" t="str">
            <v>310000065716 DE 2012-10-03</v>
          </cell>
          <cell r="AM1562" t="str">
            <v>PRESTACION DE SERVICIO DE PRODUCCION Y EMISION DE 5 PROGRAMAS DE RADIO DE 30 MINUTOS LOS DIAS 5-12-19 Y 26 DE OCTUBRE</v>
          </cell>
          <cell r="AN1562">
            <v>75439495</v>
          </cell>
          <cell r="AO1562">
            <v>0</v>
          </cell>
          <cell r="AP1562">
            <v>0</v>
          </cell>
          <cell r="AQ1562">
            <v>1689581</v>
          </cell>
          <cell r="AR1562">
            <v>0</v>
          </cell>
          <cell r="AS1562">
            <v>0</v>
          </cell>
          <cell r="AT1562">
            <v>0</v>
          </cell>
          <cell r="AU1562">
            <v>0</v>
          </cell>
          <cell r="AV1562">
            <v>0.16</v>
          </cell>
          <cell r="AW1562">
            <v>0</v>
          </cell>
          <cell r="AX1562">
            <v>12070319</v>
          </cell>
          <cell r="AY1562">
            <v>0</v>
          </cell>
          <cell r="AZ1562">
            <v>89199395</v>
          </cell>
          <cell r="BA1562" t="str">
            <v>SI</v>
          </cell>
          <cell r="BB1562" t="str">
            <v>NO</v>
          </cell>
          <cell r="BC1562" t="str">
            <v>NO</v>
          </cell>
          <cell r="BD1562" t="str">
            <v>NO</v>
          </cell>
          <cell r="BE1562" t="str">
            <v>COMUN</v>
          </cell>
          <cell r="BF1562" t="str">
            <v>NO</v>
          </cell>
          <cell r="BG1562" t="str">
            <v>SERVICIO EXCLUIDO DE RTE FTE ART 4 D R 2775/83</v>
          </cell>
          <cell r="BH1562">
            <v>0</v>
          </cell>
          <cell r="BI1562">
            <v>0</v>
          </cell>
          <cell r="BJ1562">
            <v>0</v>
          </cell>
          <cell r="BK1562" t="str">
            <v>GRAN CONTRIBUYENTE</v>
          </cell>
          <cell r="BL1562">
            <v>0</v>
          </cell>
          <cell r="BM1562">
            <v>0</v>
          </cell>
          <cell r="BN1562">
            <v>0</v>
          </cell>
          <cell r="BO1562" t="str">
            <v>BOGOTA</v>
          </cell>
          <cell r="BP1562">
            <v>4.1399999999999996E-3</v>
          </cell>
          <cell r="BQ1562">
            <v>0</v>
          </cell>
          <cell r="BR1562">
            <v>0</v>
          </cell>
          <cell r="BS1562">
            <v>0</v>
          </cell>
          <cell r="BT1562">
            <v>0</v>
          </cell>
          <cell r="BU1562">
            <v>0</v>
          </cell>
          <cell r="BV1562">
            <v>0</v>
          </cell>
          <cell r="BW1562">
            <v>0</v>
          </cell>
          <cell r="BX1562">
            <v>0</v>
          </cell>
          <cell r="BY1562">
            <v>0</v>
          </cell>
          <cell r="BZ1562">
            <v>0</v>
          </cell>
          <cell r="CA1562">
            <v>312320</v>
          </cell>
          <cell r="CB1562">
            <v>0</v>
          </cell>
          <cell r="CC1562">
            <v>0</v>
          </cell>
          <cell r="CD1562">
            <v>0</v>
          </cell>
          <cell r="CE1562">
            <v>0</v>
          </cell>
          <cell r="CF1562">
            <v>88887075</v>
          </cell>
          <cell r="CG1562">
            <v>41577</v>
          </cell>
          <cell r="CH1562">
            <v>1078</v>
          </cell>
          <cell r="CI1562">
            <v>4813</v>
          </cell>
          <cell r="CJ1562" t="str">
            <v>Oscar Dario Rodriguez Posada</v>
          </cell>
          <cell r="CK1562" t="str">
            <v>GASTOS DE IMPRESOS Y PUBLICACIONES</v>
          </cell>
          <cell r="CL1562" t="str">
            <v>GASTOS GENERALES</v>
          </cell>
          <cell r="CM1562" t="str">
            <v>201261003016000218E</v>
          </cell>
          <cell r="CN1562">
            <v>0</v>
          </cell>
          <cell r="CO1562">
            <v>0</v>
          </cell>
          <cell r="CP1562">
            <v>0</v>
          </cell>
          <cell r="CQ1562">
            <v>201316000169633</v>
          </cell>
          <cell r="CR1562">
            <v>0</v>
          </cell>
          <cell r="CS1562">
            <v>0</v>
          </cell>
          <cell r="CT1562">
            <v>0</v>
          </cell>
          <cell r="CU1562">
            <v>0</v>
          </cell>
          <cell r="CV1562">
            <v>0</v>
          </cell>
          <cell r="CW1562">
            <v>0</v>
          </cell>
          <cell r="CX1562">
            <v>0</v>
          </cell>
          <cell r="CY1562">
            <v>0</v>
          </cell>
          <cell r="CZ1562">
            <v>0</v>
          </cell>
          <cell r="DA1562">
            <v>0</v>
          </cell>
          <cell r="DB1562">
            <v>0</v>
          </cell>
          <cell r="DC1562">
            <v>0</v>
          </cell>
          <cell r="DD1562">
            <v>0</v>
          </cell>
          <cell r="DE1562">
            <v>0</v>
          </cell>
          <cell r="DF1562">
            <v>0</v>
          </cell>
          <cell r="DG1562">
            <v>0</v>
          </cell>
          <cell r="DH1562">
            <v>0</v>
          </cell>
          <cell r="DI1562">
            <v>0</v>
          </cell>
          <cell r="DJ1562">
            <v>0</v>
          </cell>
          <cell r="DK1562">
            <v>0</v>
          </cell>
          <cell r="DL1562">
            <v>0</v>
          </cell>
          <cell r="DM1562">
            <v>0</v>
          </cell>
          <cell r="DN1562">
            <v>0</v>
          </cell>
          <cell r="DO1562">
            <v>0</v>
          </cell>
          <cell r="DP1562">
            <v>0</v>
          </cell>
          <cell r="DQ1562">
            <v>0</v>
          </cell>
          <cell r="DR1562">
            <v>0</v>
          </cell>
          <cell r="DS1562">
            <v>0</v>
          </cell>
          <cell r="DT1562">
            <v>0</v>
          </cell>
          <cell r="DU1562">
            <v>0</v>
          </cell>
          <cell r="DV1562">
            <v>0</v>
          </cell>
          <cell r="DW1562">
            <v>0</v>
          </cell>
          <cell r="DX1562">
            <v>0</v>
          </cell>
          <cell r="DY1562">
            <v>0</v>
          </cell>
          <cell r="DZ1562">
            <v>0</v>
          </cell>
          <cell r="EA1562">
            <v>0</v>
          </cell>
          <cell r="EB1562">
            <v>0</v>
          </cell>
          <cell r="EC1562">
            <v>0</v>
          </cell>
          <cell r="ED1562">
            <v>0</v>
          </cell>
          <cell r="EE1562">
            <v>0</v>
          </cell>
          <cell r="EF1562">
            <v>0</v>
          </cell>
          <cell r="EG1562">
            <v>0</v>
          </cell>
          <cell r="EH1562">
            <v>0</v>
          </cell>
          <cell r="EI1562">
            <v>0</v>
          </cell>
          <cell r="EJ1562">
            <v>0</v>
          </cell>
        </row>
        <row r="1563">
          <cell r="B1563">
            <v>1702</v>
          </cell>
          <cell r="C1563">
            <v>41577</v>
          </cell>
          <cell r="D1563">
            <v>1080</v>
          </cell>
          <cell r="E1563" t="str">
            <v>OscarR</v>
          </cell>
          <cell r="F1563">
            <v>41577</v>
          </cell>
          <cell r="G1563" t="str">
            <v>DPS</v>
          </cell>
          <cell r="H1563" t="str">
            <v>82/13</v>
          </cell>
          <cell r="I1563">
            <v>2013</v>
          </cell>
          <cell r="J1563" t="str">
            <v>LEONARDO ALFONSO PERTUZ FONTALVO</v>
          </cell>
          <cell r="K1563" t="str">
            <v>86057234-5</v>
          </cell>
          <cell r="L1563" t="str">
            <v>BOGOTA</v>
          </cell>
          <cell r="M1563" t="str">
            <v>CL 45 16 - 77 APT 306</v>
          </cell>
          <cell r="N1563" t="str">
            <v>3103492600 3186103182</v>
          </cell>
          <cell r="O1563" t="str">
            <v>CONTRATAR EL SERVICIO DE MANTENIMIENTO LOCATIVO INTEGRAL (CON  SUMINISTRO DE PERSONAL, MAQUINARIA, EQUIPO Y REPUESTOS) EN TODAS LAS SEDES DE LA REGION NO. 3 A SABER: AMAZONAS,GUAVIARE,GUANIA,META,VAUPES Y VICHADA</v>
          </cell>
          <cell r="P1563">
            <v>25000000</v>
          </cell>
          <cell r="Q1563">
            <v>0</v>
          </cell>
          <cell r="R1563">
            <v>25000000</v>
          </cell>
          <cell r="S1563">
            <v>586113</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t="str">
            <v>LINA MARÍA BOTERO CRUZ</v>
          </cell>
          <cell r="AJ1563" t="str">
            <v>UNICO PAGO POR LOS SERIVICIOS EFECTIVAMENTE PRESTADOS PREVIA PRESENTACION DE LA FACTURA O CUENTA DE COBRO, EL CUMPLIMIENTO DE LOS REQUISITOS PARA EL PAGO EL PAGO Y CERTIFICADO DE RECIBO A SATISFACCION POR PARTE DEL SUPERVISOR DEL CONTRATO.</v>
          </cell>
          <cell r="AK1563">
            <v>56</v>
          </cell>
          <cell r="AL1563" t="str">
            <v>320000719603 de 20/10/2010</v>
          </cell>
          <cell r="AM1563" t="str">
            <v>SOLICITUD UNICO PAGO ACEPTACION DE OFERTA MANTENIMIENTO LOCATIVO INTEGRAL REGIONAL 3</v>
          </cell>
          <cell r="AN1563">
            <v>21551724.100000001</v>
          </cell>
          <cell r="AO1563">
            <v>0</v>
          </cell>
          <cell r="AP1563">
            <v>0</v>
          </cell>
          <cell r="AQ1563">
            <v>0</v>
          </cell>
          <cell r="AR1563">
            <v>0</v>
          </cell>
          <cell r="AS1563">
            <v>0</v>
          </cell>
          <cell r="AT1563">
            <v>0</v>
          </cell>
          <cell r="AU1563">
            <v>0</v>
          </cell>
          <cell r="AV1563">
            <v>0.16</v>
          </cell>
          <cell r="AW1563">
            <v>0</v>
          </cell>
          <cell r="AX1563">
            <v>3448275.9</v>
          </cell>
          <cell r="AY1563">
            <v>0</v>
          </cell>
          <cell r="AZ1563">
            <v>25000000</v>
          </cell>
          <cell r="BA1563" t="str">
            <v>NO</v>
          </cell>
          <cell r="BB1563" t="str">
            <v>NO</v>
          </cell>
          <cell r="BC1563" t="str">
            <v>NO</v>
          </cell>
          <cell r="BD1563" t="str">
            <v>NO</v>
          </cell>
          <cell r="BE1563" t="str">
            <v>COMUN</v>
          </cell>
          <cell r="BF1563" t="str">
            <v>NO</v>
          </cell>
          <cell r="BG1563" t="str">
            <v>SERVICIOS</v>
          </cell>
          <cell r="BH1563">
            <v>0.04</v>
          </cell>
          <cell r="BI1563">
            <v>0</v>
          </cell>
          <cell r="BJ1563">
            <v>0</v>
          </cell>
          <cell r="BK1563" t="str">
            <v>COMUN</v>
          </cell>
          <cell r="BL1563">
            <v>0.15</v>
          </cell>
          <cell r="BM1563">
            <v>0</v>
          </cell>
          <cell r="BN1563">
            <v>0</v>
          </cell>
          <cell r="BO1563" t="str">
            <v>SAN JOSE DE GUAVIRE,LETICIA,MITU,PTO CARREÑO,INIRIDA,VILLAVICENCIO</v>
          </cell>
          <cell r="BP1563">
            <v>0</v>
          </cell>
          <cell r="BQ1563">
            <v>0</v>
          </cell>
          <cell r="BR1563">
            <v>0</v>
          </cell>
          <cell r="BS1563">
            <v>0</v>
          </cell>
          <cell r="BT1563">
            <v>0</v>
          </cell>
          <cell r="BU1563" t="str">
            <v>NO APLICA S/N DCRTO 2818/13</v>
          </cell>
          <cell r="BV1563">
            <v>0</v>
          </cell>
          <cell r="BW1563">
            <v>862069</v>
          </cell>
          <cell r="BX1563">
            <v>0</v>
          </cell>
          <cell r="BY1563">
            <v>517241</v>
          </cell>
          <cell r="BZ1563">
            <v>0</v>
          </cell>
          <cell r="CA1563">
            <v>0</v>
          </cell>
          <cell r="CB1563">
            <v>0</v>
          </cell>
          <cell r="CC1563">
            <v>0</v>
          </cell>
          <cell r="CD1563">
            <v>0</v>
          </cell>
          <cell r="CE1563">
            <v>0</v>
          </cell>
          <cell r="CF1563">
            <v>23445067</v>
          </cell>
          <cell r="CG1563">
            <v>41577</v>
          </cell>
          <cell r="CH1563">
            <v>1080</v>
          </cell>
          <cell r="CI1563">
            <v>586113</v>
          </cell>
          <cell r="CJ1563" t="str">
            <v>Oscar Dario Rodriguez Posada</v>
          </cell>
          <cell r="CK1563" t="str">
            <v>SUBDIRECCIÓN DE OPERACIONES</v>
          </cell>
          <cell r="CL1563" t="str">
            <v>GASTOS GENERALES</v>
          </cell>
          <cell r="CM1563" t="str">
            <v>201361003018000082E</v>
          </cell>
          <cell r="CN1563">
            <v>0</v>
          </cell>
          <cell r="CO1563" t="str">
            <v>N/A</v>
          </cell>
          <cell r="CP1563">
            <v>0</v>
          </cell>
          <cell r="CQ1563" t="str">
            <v>2013-6200170633</v>
          </cell>
          <cell r="CR1563">
            <v>0</v>
          </cell>
          <cell r="CS1563">
            <v>0</v>
          </cell>
          <cell r="CT1563">
            <v>0</v>
          </cell>
          <cell r="CU1563">
            <v>0</v>
          </cell>
          <cell r="CV1563">
            <v>175623</v>
          </cell>
          <cell r="CW1563" t="str">
            <v>SAN JOSE GUAVIARE 10X1000</v>
          </cell>
          <cell r="CX1563">
            <v>1117500</v>
          </cell>
          <cell r="CY1563">
            <v>0.01</v>
          </cell>
          <cell r="CZ1563" t="str">
            <v>LETICIA 8 X 1000</v>
          </cell>
          <cell r="DA1563">
            <v>1223000</v>
          </cell>
          <cell r="DB1563">
            <v>8.0000000000000002E-3</v>
          </cell>
          <cell r="DC1563" t="str">
            <v>MITU 10 X 1000</v>
          </cell>
          <cell r="DD1563">
            <v>4226500</v>
          </cell>
          <cell r="DE1563">
            <v>0.01</v>
          </cell>
          <cell r="DF1563" t="str">
            <v>PTO CARREÑO 10 X 1000</v>
          </cell>
          <cell r="DG1563">
            <v>3085500</v>
          </cell>
          <cell r="DH1563">
            <v>0.01</v>
          </cell>
          <cell r="DI1563" t="str">
            <v>INIRIDA 10 X 1000</v>
          </cell>
          <cell r="DJ1563">
            <v>5657827.5899999999</v>
          </cell>
          <cell r="DK1563">
            <v>0.01</v>
          </cell>
          <cell r="DL1563" t="str">
            <v>VILLAVICENCIO 4 X 1000</v>
          </cell>
          <cell r="DM1563">
            <v>6241396.5499999998</v>
          </cell>
          <cell r="DN1563">
            <v>4.0000000000000001E-3</v>
          </cell>
          <cell r="DO1563">
            <v>0</v>
          </cell>
          <cell r="DP1563">
            <v>0</v>
          </cell>
          <cell r="DQ1563">
            <v>0</v>
          </cell>
          <cell r="DR1563">
            <v>0</v>
          </cell>
          <cell r="DS1563">
            <v>0</v>
          </cell>
          <cell r="DT1563">
            <v>0</v>
          </cell>
          <cell r="DU1563">
            <v>0</v>
          </cell>
          <cell r="DV1563">
            <v>0</v>
          </cell>
          <cell r="DW1563">
            <v>0</v>
          </cell>
          <cell r="DX1563">
            <v>0</v>
          </cell>
          <cell r="DY1563">
            <v>0</v>
          </cell>
          <cell r="DZ1563">
            <v>0</v>
          </cell>
          <cell r="EA1563">
            <v>0</v>
          </cell>
          <cell r="EB1563">
            <v>0</v>
          </cell>
          <cell r="EC1563">
            <v>0</v>
          </cell>
          <cell r="ED1563">
            <v>0</v>
          </cell>
          <cell r="EE1563">
            <v>0</v>
          </cell>
          <cell r="EF1563">
            <v>0</v>
          </cell>
          <cell r="EG1563">
            <v>0</v>
          </cell>
          <cell r="EH1563">
            <v>0</v>
          </cell>
          <cell r="EI1563">
            <v>0</v>
          </cell>
          <cell r="EJ1563">
            <v>0</v>
          </cell>
        </row>
        <row r="1564">
          <cell r="B1564">
            <v>1715</v>
          </cell>
          <cell r="C1564">
            <v>41578</v>
          </cell>
          <cell r="D1564">
            <v>1088</v>
          </cell>
          <cell r="E1564" t="str">
            <v>OscarR</v>
          </cell>
          <cell r="F1564">
            <v>41578</v>
          </cell>
          <cell r="G1564" t="str">
            <v>DPS</v>
          </cell>
          <cell r="H1564" t="str">
            <v>85/13</v>
          </cell>
          <cell r="I1564">
            <v>2013</v>
          </cell>
          <cell r="J1564" t="str">
            <v>SEMINARIOS ANDINOS S A S</v>
          </cell>
          <cell r="K1564" t="str">
            <v>804.011.907-9</v>
          </cell>
          <cell r="L1564" t="str">
            <v>CAQUETA</v>
          </cell>
          <cell r="M1564" t="str">
            <v>Cra 28 20 - 73 San Alonso</v>
          </cell>
          <cell r="N1564">
            <v>6340888</v>
          </cell>
          <cell r="O1564" t="str">
            <v>APOYO LOGISTICO CORRESPONDIENTE A LOS GRUPOS DE TRABAJO, PAZ Y DESARROLLO Y ESTABILIZACION,PUEBLOS INDIGENAS,FAMILIAS EN SU TIERRA Y LEGION DEL AFECTO</v>
          </cell>
          <cell r="P1564">
            <v>300000000</v>
          </cell>
          <cell r="Q1564">
            <v>0</v>
          </cell>
          <cell r="R1564">
            <v>300000000</v>
          </cell>
          <cell r="S1564">
            <v>611013</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t="str">
            <v>SANDRA MILENA MARTINEZ R.- JOSE D BERNAL RODRIGUEZ</v>
          </cell>
          <cell r="AJ1564" t="str">
            <v>MENSUALIDADES POR EVENTOS REALIZADOS</v>
          </cell>
          <cell r="AK1564" t="str">
            <v>CUENTA DE COBRO 028-034 DPS- FACT FB 644-679</v>
          </cell>
          <cell r="AL1564" t="str">
            <v>N/A</v>
          </cell>
          <cell r="AM1564" t="str">
            <v>GASTOS REEMBOLSABLES DE APOYO LOGISTICO EN ENCUENTRO DPTAL DE ASOCIACIONES J A C MUNICIPALES DEL CAQUETA,FLORENCIA DEL 16 AL 17 DE AGOSTO 2013</v>
          </cell>
          <cell r="AN1564">
            <v>0</v>
          </cell>
          <cell r="AO1564">
            <v>8813579</v>
          </cell>
          <cell r="AP1564">
            <v>0</v>
          </cell>
          <cell r="AQ1564">
            <v>0</v>
          </cell>
          <cell r="AR1564">
            <v>0</v>
          </cell>
          <cell r="AS1564">
            <v>0</v>
          </cell>
          <cell r="AT1564">
            <v>0</v>
          </cell>
          <cell r="AU1564">
            <v>0</v>
          </cell>
          <cell r="AV1564">
            <v>0</v>
          </cell>
          <cell r="AW1564">
            <v>0</v>
          </cell>
          <cell r="AX1564">
            <v>0</v>
          </cell>
          <cell r="AY1564">
            <v>0</v>
          </cell>
          <cell r="AZ1564">
            <v>8813579</v>
          </cell>
          <cell r="BA1564" t="str">
            <v>NO</v>
          </cell>
          <cell r="BB1564" t="str">
            <v>NO</v>
          </cell>
          <cell r="BC1564" t="str">
            <v>NO</v>
          </cell>
          <cell r="BD1564" t="str">
            <v>NO</v>
          </cell>
          <cell r="BE1564" t="str">
            <v>COMÚN</v>
          </cell>
          <cell r="BF1564" t="str">
            <v>NO</v>
          </cell>
          <cell r="BG1564" t="str">
            <v>REEMBOLSO</v>
          </cell>
          <cell r="BH1564">
            <v>0</v>
          </cell>
          <cell r="BI1564">
            <v>0</v>
          </cell>
          <cell r="BJ1564">
            <v>0</v>
          </cell>
          <cell r="BK1564" t="str">
            <v>COMUN</v>
          </cell>
          <cell r="BL1564">
            <v>0</v>
          </cell>
          <cell r="BM1564">
            <v>0</v>
          </cell>
          <cell r="BN1564">
            <v>0</v>
          </cell>
          <cell r="BO1564" t="str">
            <v>FLORENCIA (CAQUETÁ) ACT. 304-06 ART.41 DEC.081/09.</v>
          </cell>
          <cell r="BP1564">
            <v>0</v>
          </cell>
          <cell r="BQ1564">
            <v>0</v>
          </cell>
          <cell r="BR1564">
            <v>0</v>
          </cell>
          <cell r="BS1564">
            <v>0</v>
          </cell>
          <cell r="BT1564">
            <v>0</v>
          </cell>
          <cell r="BU1564">
            <v>0</v>
          </cell>
          <cell r="BV1564">
            <v>0</v>
          </cell>
          <cell r="BW1564">
            <v>0</v>
          </cell>
          <cell r="BX1564">
            <v>0</v>
          </cell>
          <cell r="BY1564">
            <v>0</v>
          </cell>
          <cell r="BZ1564">
            <v>0</v>
          </cell>
          <cell r="CA1564">
            <v>0</v>
          </cell>
          <cell r="CB1564">
            <v>0</v>
          </cell>
          <cell r="CC1564">
            <v>0</v>
          </cell>
          <cell r="CD1564">
            <v>0</v>
          </cell>
          <cell r="CE1564">
            <v>0</v>
          </cell>
          <cell r="CF1564">
            <v>8813579</v>
          </cell>
          <cell r="CG1564">
            <v>41578</v>
          </cell>
          <cell r="CH1564">
            <v>1088</v>
          </cell>
          <cell r="CI1564">
            <v>611013</v>
          </cell>
          <cell r="CJ1564" t="str">
            <v>Oscar Dario Rodriguez Posada</v>
          </cell>
          <cell r="CK1564" t="str">
            <v>FORTALECIMIENTO DE CAPACIDADES LOCALES Y REGIONALES PARA LA CONSTRUCCION COLECTIVA DE CONDICIONES DE DESARROLLO</v>
          </cell>
          <cell r="CL1564" t="str">
            <v>ORDINARIA</v>
          </cell>
          <cell r="CM1564" t="str">
            <v>201361003016000085E</v>
          </cell>
          <cell r="CN1564">
            <v>0</v>
          </cell>
          <cell r="CO1564" t="str">
            <v>NO APLICA</v>
          </cell>
          <cell r="CP1564">
            <v>0</v>
          </cell>
          <cell r="CQ1564">
            <v>20135010172643</v>
          </cell>
          <cell r="CR1564">
            <v>0</v>
          </cell>
          <cell r="CS1564">
            <v>0</v>
          </cell>
          <cell r="CT1564">
            <v>0</v>
          </cell>
          <cell r="CU1564">
            <v>0</v>
          </cell>
          <cell r="CV1564">
            <v>0</v>
          </cell>
          <cell r="CW1564">
            <v>0</v>
          </cell>
          <cell r="CX1564">
            <v>0</v>
          </cell>
          <cell r="CY1564">
            <v>0</v>
          </cell>
          <cell r="CZ1564">
            <v>0</v>
          </cell>
          <cell r="DA1564">
            <v>0</v>
          </cell>
          <cell r="DB1564">
            <v>0</v>
          </cell>
          <cell r="DC1564">
            <v>0</v>
          </cell>
          <cell r="DD1564">
            <v>0</v>
          </cell>
          <cell r="DE1564">
            <v>0</v>
          </cell>
          <cell r="DF1564">
            <v>0</v>
          </cell>
          <cell r="DG1564">
            <v>0</v>
          </cell>
          <cell r="DH1564">
            <v>0</v>
          </cell>
          <cell r="DI1564">
            <v>0</v>
          </cell>
          <cell r="DJ1564">
            <v>0</v>
          </cell>
          <cell r="DK1564">
            <v>0</v>
          </cell>
          <cell r="DL1564">
            <v>0</v>
          </cell>
          <cell r="DM1564">
            <v>0</v>
          </cell>
          <cell r="DN1564">
            <v>0</v>
          </cell>
          <cell r="DO1564">
            <v>0</v>
          </cell>
          <cell r="DP1564">
            <v>0</v>
          </cell>
          <cell r="DQ1564">
            <v>0</v>
          </cell>
          <cell r="DR1564">
            <v>0</v>
          </cell>
          <cell r="DS1564">
            <v>0</v>
          </cell>
          <cell r="DT1564">
            <v>0</v>
          </cell>
          <cell r="DU1564">
            <v>0</v>
          </cell>
          <cell r="DV1564">
            <v>0</v>
          </cell>
          <cell r="DW1564">
            <v>0</v>
          </cell>
          <cell r="DX1564">
            <v>0</v>
          </cell>
          <cell r="DY1564">
            <v>0</v>
          </cell>
          <cell r="DZ1564">
            <v>0</v>
          </cell>
          <cell r="EA1564">
            <v>0</v>
          </cell>
          <cell r="EB1564">
            <v>0</v>
          </cell>
          <cell r="EC1564">
            <v>0</v>
          </cell>
          <cell r="ED1564">
            <v>0</v>
          </cell>
          <cell r="EE1564">
            <v>0</v>
          </cell>
          <cell r="EF1564">
            <v>0</v>
          </cell>
          <cell r="EG1564">
            <v>0</v>
          </cell>
          <cell r="EH1564">
            <v>0</v>
          </cell>
          <cell r="EI1564">
            <v>0</v>
          </cell>
          <cell r="EJ1564">
            <v>0</v>
          </cell>
        </row>
        <row r="1565">
          <cell r="B1565">
            <v>1716</v>
          </cell>
          <cell r="C1565">
            <v>41578</v>
          </cell>
          <cell r="D1565">
            <v>1088</v>
          </cell>
          <cell r="E1565" t="str">
            <v>OscarR</v>
          </cell>
          <cell r="F1565">
            <v>41578</v>
          </cell>
          <cell r="G1565" t="str">
            <v>DPS</v>
          </cell>
          <cell r="H1565" t="str">
            <v>85/13</v>
          </cell>
          <cell r="I1565">
            <v>2013</v>
          </cell>
          <cell r="J1565" t="str">
            <v>SEMINARIOS ANDINOS S A S</v>
          </cell>
          <cell r="K1565" t="str">
            <v>804.011.907-9</v>
          </cell>
          <cell r="L1565" t="str">
            <v>CAQUETA</v>
          </cell>
          <cell r="M1565" t="str">
            <v>Cra 28 20 - 73 San Alonso</v>
          </cell>
          <cell r="N1565">
            <v>6340888</v>
          </cell>
          <cell r="O1565" t="str">
            <v>APOYO LOGISTICO CORRESPONDIENTE A LOS GRUPOS DE TRABAJO, PAZ Y DESARROLLO Y ESTABILIZACION,PUEBLOS INDIGENAS,FAMILIAS EN SU TIERRA Y LEGION DEL AFECTO</v>
          </cell>
          <cell r="P1565">
            <v>300000000</v>
          </cell>
          <cell r="Q1565">
            <v>0</v>
          </cell>
          <cell r="R1565">
            <v>300000000</v>
          </cell>
          <cell r="S1565">
            <v>611013</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t="str">
            <v>SANDRA MILENA MARTINEZ R.- JOSE D BERNAL RODRIGUEZ</v>
          </cell>
          <cell r="AJ1565" t="str">
            <v>MENSUALIDADES POR EVENTOS REALIZADOS - REEMBOLSOS DE GASTOS</v>
          </cell>
          <cell r="AK1565" t="str">
            <v>FB 644-679</v>
          </cell>
          <cell r="AL1565" t="str">
            <v>40000154660 de 0-02-2012</v>
          </cell>
          <cell r="AM1565" t="str">
            <v>GASTOS ADMINISTRATIVOS REEMBOLSABLES POR EVENTO ENCUENTRO DPTAL DE ASOCIACIONES DE J A C MUNICIPALES DEL CAQUETA - HONORARIOS Y GASTOAS DE GERENCIA 6.3%,GASTOS ADMINISTRATIVOS REEMBOLSBLES POR EVENTO DE INSTALACION COMITÉ TERRITORIAL PROGRAMAS NUEVOS TERR</v>
          </cell>
          <cell r="AN1565">
            <v>292242</v>
          </cell>
          <cell r="AO1565">
            <v>834565</v>
          </cell>
          <cell r="AP1565">
            <v>0</v>
          </cell>
          <cell r="AQ1565">
            <v>0</v>
          </cell>
          <cell r="AR1565">
            <v>0</v>
          </cell>
          <cell r="AS1565">
            <v>0</v>
          </cell>
          <cell r="AT1565">
            <v>0</v>
          </cell>
          <cell r="AU1565">
            <v>0</v>
          </cell>
          <cell r="AV1565">
            <v>0.16</v>
          </cell>
          <cell r="AW1565">
            <v>0</v>
          </cell>
          <cell r="AX1565">
            <v>180289</v>
          </cell>
          <cell r="AY1565">
            <v>0</v>
          </cell>
          <cell r="AZ1565">
            <v>1307096</v>
          </cell>
          <cell r="BA1565" t="str">
            <v>NO</v>
          </cell>
          <cell r="BB1565" t="str">
            <v>NO</v>
          </cell>
          <cell r="BC1565" t="str">
            <v>NO</v>
          </cell>
          <cell r="BD1565" t="str">
            <v>NO</v>
          </cell>
          <cell r="BE1565" t="str">
            <v>COMÚN</v>
          </cell>
          <cell r="BF1565" t="str">
            <v>NO</v>
          </cell>
          <cell r="BG1565" t="str">
            <v>HONORARIOS</v>
          </cell>
          <cell r="BH1565">
            <v>0.11</v>
          </cell>
          <cell r="BI1565" t="str">
            <v xml:space="preserve">SERVICIO </v>
          </cell>
          <cell r="BJ1565">
            <v>0.04</v>
          </cell>
          <cell r="BK1565" t="str">
            <v>COMÚN</v>
          </cell>
          <cell r="BL1565">
            <v>0.15</v>
          </cell>
          <cell r="BM1565">
            <v>0</v>
          </cell>
          <cell r="BN1565">
            <v>0</v>
          </cell>
          <cell r="BO1565" t="str">
            <v>FLORENCIA (CAQUETÁ) ACT. 304-06 ART.41 DEC.081/09.</v>
          </cell>
          <cell r="BP1565">
            <v>7.0000000000000001E-3</v>
          </cell>
          <cell r="BQ1565" t="str">
            <v>FLORENCIA (CAQUETÁ) ACT. 304-06 ART.41 DEC.081/09.</v>
          </cell>
          <cell r="BR1565">
            <v>7.0000000000000001E-3</v>
          </cell>
          <cell r="BS1565">
            <v>0</v>
          </cell>
          <cell r="BT1565">
            <v>0</v>
          </cell>
          <cell r="BU1565">
            <v>0</v>
          </cell>
          <cell r="BV1565">
            <v>0</v>
          </cell>
          <cell r="BW1565">
            <v>32147</v>
          </cell>
          <cell r="BX1565">
            <v>33383</v>
          </cell>
          <cell r="BY1565">
            <v>27043</v>
          </cell>
          <cell r="BZ1565">
            <v>0</v>
          </cell>
          <cell r="CA1565">
            <v>2046</v>
          </cell>
          <cell r="CB1565">
            <v>5842</v>
          </cell>
          <cell r="CC1565">
            <v>0</v>
          </cell>
          <cell r="CD1565">
            <v>0</v>
          </cell>
          <cell r="CE1565">
            <v>0</v>
          </cell>
          <cell r="CF1565">
            <v>1206635</v>
          </cell>
          <cell r="CG1565">
            <v>41578</v>
          </cell>
          <cell r="CH1565">
            <v>1088</v>
          </cell>
          <cell r="CI1565">
            <v>611013</v>
          </cell>
          <cell r="CJ1565" t="str">
            <v>Oscar Dario Rodriguez Posada</v>
          </cell>
          <cell r="CK1565" t="str">
            <v>FORTALECIMIENTO DE CAPACIDADES LOCALES Y REGIONALES PARA LA CONSTRUCCION COLECTIVA DE CONDICIONES DE DESARROLLO</v>
          </cell>
          <cell r="CL1565" t="str">
            <v>ORDINARIA</v>
          </cell>
          <cell r="CM1565" t="str">
            <v>201361003016000085E</v>
          </cell>
          <cell r="CN1565">
            <v>0</v>
          </cell>
          <cell r="CO1565" t="str">
            <v>NO APLICA</v>
          </cell>
          <cell r="CP1565">
            <v>0</v>
          </cell>
          <cell r="CQ1565">
            <v>20135010172643</v>
          </cell>
          <cell r="CR1565">
            <v>0</v>
          </cell>
          <cell r="CS1565">
            <v>0</v>
          </cell>
          <cell r="CT1565">
            <v>0</v>
          </cell>
          <cell r="CU1565">
            <v>0</v>
          </cell>
          <cell r="CV1565">
            <v>0</v>
          </cell>
          <cell r="CW1565">
            <v>0</v>
          </cell>
          <cell r="CX1565">
            <v>0</v>
          </cell>
          <cell r="CY1565">
            <v>0</v>
          </cell>
          <cell r="CZ1565">
            <v>0</v>
          </cell>
          <cell r="DA1565">
            <v>0</v>
          </cell>
          <cell r="DB1565">
            <v>8.0000000000000002E-3</v>
          </cell>
          <cell r="DC1565">
            <v>0</v>
          </cell>
          <cell r="DD1565">
            <v>0</v>
          </cell>
          <cell r="DE1565">
            <v>0</v>
          </cell>
          <cell r="DF1565">
            <v>0</v>
          </cell>
          <cell r="DG1565">
            <v>0</v>
          </cell>
          <cell r="DH1565">
            <v>0</v>
          </cell>
          <cell r="DI1565">
            <v>0</v>
          </cell>
          <cell r="DJ1565">
            <v>0</v>
          </cell>
          <cell r="DK1565">
            <v>0</v>
          </cell>
          <cell r="DL1565">
            <v>0</v>
          </cell>
          <cell r="DM1565">
            <v>0</v>
          </cell>
          <cell r="DN1565">
            <v>0</v>
          </cell>
          <cell r="DO1565">
            <v>0</v>
          </cell>
          <cell r="DP1565">
            <v>0</v>
          </cell>
          <cell r="DQ1565">
            <v>0</v>
          </cell>
          <cell r="DR1565">
            <v>0</v>
          </cell>
          <cell r="DS1565">
            <v>0</v>
          </cell>
          <cell r="DT1565">
            <v>0</v>
          </cell>
          <cell r="DU1565">
            <v>0</v>
          </cell>
          <cell r="DV1565">
            <v>0</v>
          </cell>
          <cell r="DW1565">
            <v>0</v>
          </cell>
          <cell r="DX1565">
            <v>0</v>
          </cell>
          <cell r="DY1565">
            <v>0</v>
          </cell>
          <cell r="DZ1565">
            <v>0</v>
          </cell>
          <cell r="EA1565">
            <v>0</v>
          </cell>
          <cell r="EB1565">
            <v>0</v>
          </cell>
          <cell r="EC1565">
            <v>0</v>
          </cell>
          <cell r="ED1565">
            <v>0</v>
          </cell>
          <cell r="EE1565">
            <v>0</v>
          </cell>
          <cell r="EF1565">
            <v>0</v>
          </cell>
          <cell r="EG1565">
            <v>0</v>
          </cell>
          <cell r="EH1565">
            <v>0</v>
          </cell>
          <cell r="EI1565">
            <v>0</v>
          </cell>
          <cell r="EJ1565">
            <v>0</v>
          </cell>
        </row>
        <row r="1566">
          <cell r="B1566">
            <v>1717</v>
          </cell>
          <cell r="C1566">
            <v>41579</v>
          </cell>
          <cell r="D1566">
            <v>1089</v>
          </cell>
          <cell r="E1566" t="str">
            <v>OscarR</v>
          </cell>
          <cell r="F1566">
            <v>41579</v>
          </cell>
          <cell r="G1566" t="str">
            <v>DPS</v>
          </cell>
          <cell r="H1566" t="str">
            <v>85/13</v>
          </cell>
          <cell r="I1566">
            <v>2013</v>
          </cell>
          <cell r="J1566" t="str">
            <v>SEMINARIOS ANDINOS S A S</v>
          </cell>
          <cell r="K1566" t="str">
            <v>804.011.907-9</v>
          </cell>
          <cell r="L1566" t="str">
            <v>CAUCA</v>
          </cell>
          <cell r="M1566" t="str">
            <v>Cra 28 20 - 73 San Alonso</v>
          </cell>
          <cell r="N1566">
            <v>6340888</v>
          </cell>
          <cell r="O1566" t="str">
            <v>APOYO LOGISTICO CORRESPONDIENTE A LOS GRUPOS DE TRABAJO, PAZ Y DESARROLLO Y ESTABILIZACION,PUEBLOS INDIGENAS,FAMILIAS EN SU TIERRA Y LEGION DEL AFECTO</v>
          </cell>
          <cell r="P1566">
            <v>235594012.5</v>
          </cell>
          <cell r="Q1566">
            <v>0</v>
          </cell>
          <cell r="R1566">
            <v>235594012.5</v>
          </cell>
          <cell r="S1566">
            <v>610913</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t="str">
            <v>SANDRA MILENA MARTINEZ R.- JOSE D BERNAL RODRIGUEZ</v>
          </cell>
          <cell r="AJ1566" t="str">
            <v>MENSUALIDADES POR EVENTOS REALIZADOS</v>
          </cell>
          <cell r="AK1566" t="str">
            <v>CUENTA DE COBRO 038-026 DPS</v>
          </cell>
          <cell r="AL1566" t="str">
            <v>N/A</v>
          </cell>
          <cell r="AM1566" t="str">
            <v>GASTOS REEMBOLSABLES DE EVENTO TALLER DE HISTORIAS DE VIDA DE BENEFICIARIOS REGION MACIZO ALTO PATIA - GRUPO DE TRABAJO PAZ,DESARROLLO Y ESTABILIZACION REALIZADO EL 19 DE SEPT/2013 EN LA CIUDAD DE POPAYAN</v>
          </cell>
          <cell r="AN1566">
            <v>0</v>
          </cell>
          <cell r="AO1566">
            <v>7595290</v>
          </cell>
          <cell r="AP1566">
            <v>0</v>
          </cell>
          <cell r="AQ1566">
            <v>0</v>
          </cell>
          <cell r="AR1566">
            <v>0</v>
          </cell>
          <cell r="AS1566">
            <v>0</v>
          </cell>
          <cell r="AT1566">
            <v>0</v>
          </cell>
          <cell r="AU1566">
            <v>0</v>
          </cell>
          <cell r="AV1566">
            <v>0</v>
          </cell>
          <cell r="AW1566">
            <v>0</v>
          </cell>
          <cell r="AX1566">
            <v>0</v>
          </cell>
          <cell r="AY1566">
            <v>0</v>
          </cell>
          <cell r="AZ1566">
            <v>7595290</v>
          </cell>
          <cell r="BA1566" t="str">
            <v>NO</v>
          </cell>
          <cell r="BB1566" t="str">
            <v>NO</v>
          </cell>
          <cell r="BC1566" t="str">
            <v>NO</v>
          </cell>
          <cell r="BD1566" t="str">
            <v>NO</v>
          </cell>
          <cell r="BE1566" t="str">
            <v>COMÚN</v>
          </cell>
          <cell r="BF1566" t="str">
            <v>NO</v>
          </cell>
          <cell r="BG1566" t="str">
            <v>REEMBOLSO</v>
          </cell>
          <cell r="BH1566">
            <v>0</v>
          </cell>
          <cell r="BI1566">
            <v>0</v>
          </cell>
          <cell r="BJ1566">
            <v>0</v>
          </cell>
          <cell r="BK1566" t="str">
            <v>COMUN</v>
          </cell>
          <cell r="BL1566">
            <v>0</v>
          </cell>
          <cell r="BM1566">
            <v>0</v>
          </cell>
          <cell r="BN1566">
            <v>0</v>
          </cell>
          <cell r="BO1566" t="str">
            <v>POPAYAN</v>
          </cell>
          <cell r="BP1566">
            <v>0</v>
          </cell>
          <cell r="BQ1566">
            <v>0</v>
          </cell>
          <cell r="BR1566">
            <v>0</v>
          </cell>
          <cell r="BS1566">
            <v>0</v>
          </cell>
          <cell r="BT1566">
            <v>0</v>
          </cell>
          <cell r="BU1566">
            <v>0</v>
          </cell>
          <cell r="BV1566">
            <v>0</v>
          </cell>
          <cell r="BW1566">
            <v>0</v>
          </cell>
          <cell r="BX1566">
            <v>0</v>
          </cell>
          <cell r="BY1566">
            <v>0</v>
          </cell>
          <cell r="BZ1566">
            <v>0</v>
          </cell>
          <cell r="CA1566">
            <v>0</v>
          </cell>
          <cell r="CB1566">
            <v>0</v>
          </cell>
          <cell r="CC1566">
            <v>0</v>
          </cell>
          <cell r="CD1566">
            <v>0</v>
          </cell>
          <cell r="CE1566">
            <v>0</v>
          </cell>
          <cell r="CF1566">
            <v>7595290</v>
          </cell>
          <cell r="CG1566">
            <v>41579</v>
          </cell>
          <cell r="CH1566">
            <v>1089</v>
          </cell>
          <cell r="CI1566">
            <v>610913</v>
          </cell>
          <cell r="CJ1566" t="str">
            <v>Oscar Dario Rodriguez Posada</v>
          </cell>
          <cell r="CK1566" t="str">
            <v>FORTALECIMIENTO DE CAPACIDADES LOCALES Y REGIONALES PARA LA CONSTRUCCION COLECTIVA DE CONDICIONES DE DESARROLLO</v>
          </cell>
          <cell r="CL1566" t="str">
            <v>ORDINARIA</v>
          </cell>
          <cell r="CM1566" t="str">
            <v>201361003016000085E</v>
          </cell>
          <cell r="CN1566">
            <v>0</v>
          </cell>
          <cell r="CO1566" t="str">
            <v>NO APLICA</v>
          </cell>
          <cell r="CP1566">
            <v>0</v>
          </cell>
          <cell r="CQ1566">
            <v>20135010172693</v>
          </cell>
          <cell r="CR1566">
            <v>0</v>
          </cell>
          <cell r="CS1566">
            <v>0</v>
          </cell>
          <cell r="CT1566">
            <v>0</v>
          </cell>
          <cell r="CU1566">
            <v>0</v>
          </cell>
          <cell r="CV1566">
            <v>0</v>
          </cell>
          <cell r="CW1566">
            <v>0</v>
          </cell>
          <cell r="CX1566">
            <v>0</v>
          </cell>
          <cell r="CY1566">
            <v>0</v>
          </cell>
          <cell r="CZ1566">
            <v>0</v>
          </cell>
          <cell r="DA1566">
            <v>0</v>
          </cell>
          <cell r="DB1566">
            <v>0</v>
          </cell>
          <cell r="DC1566">
            <v>0</v>
          </cell>
          <cell r="DD1566">
            <v>0</v>
          </cell>
          <cell r="DE1566">
            <v>0</v>
          </cell>
          <cell r="DF1566">
            <v>0</v>
          </cell>
          <cell r="DG1566">
            <v>0</v>
          </cell>
          <cell r="DH1566">
            <v>0</v>
          </cell>
          <cell r="DI1566">
            <v>0</v>
          </cell>
          <cell r="DJ1566">
            <v>0</v>
          </cell>
          <cell r="DK1566">
            <v>0</v>
          </cell>
          <cell r="DL1566">
            <v>0</v>
          </cell>
          <cell r="DM1566">
            <v>0</v>
          </cell>
          <cell r="DN1566">
            <v>0</v>
          </cell>
          <cell r="DO1566">
            <v>0</v>
          </cell>
          <cell r="DP1566">
            <v>0</v>
          </cell>
          <cell r="DQ1566">
            <v>0</v>
          </cell>
          <cell r="DR1566">
            <v>0</v>
          </cell>
          <cell r="DS1566">
            <v>0</v>
          </cell>
          <cell r="DT1566">
            <v>0</v>
          </cell>
          <cell r="DU1566">
            <v>0</v>
          </cell>
          <cell r="DV1566">
            <v>0</v>
          </cell>
          <cell r="DW1566">
            <v>0</v>
          </cell>
          <cell r="DX1566">
            <v>0</v>
          </cell>
          <cell r="DY1566">
            <v>0</v>
          </cell>
          <cell r="DZ1566">
            <v>0</v>
          </cell>
          <cell r="EA1566">
            <v>0</v>
          </cell>
          <cell r="EB1566">
            <v>0</v>
          </cell>
          <cell r="EC1566">
            <v>0</v>
          </cell>
          <cell r="ED1566">
            <v>0</v>
          </cell>
          <cell r="EE1566">
            <v>0</v>
          </cell>
          <cell r="EF1566">
            <v>0</v>
          </cell>
          <cell r="EG1566">
            <v>0</v>
          </cell>
          <cell r="EH1566">
            <v>0</v>
          </cell>
          <cell r="EI1566">
            <v>0</v>
          </cell>
          <cell r="EJ1566">
            <v>0</v>
          </cell>
        </row>
        <row r="1567">
          <cell r="B1567">
            <v>1718</v>
          </cell>
          <cell r="C1567">
            <v>41579</v>
          </cell>
          <cell r="D1567">
            <v>1089</v>
          </cell>
          <cell r="E1567" t="str">
            <v>OscarR</v>
          </cell>
          <cell r="F1567">
            <v>41579</v>
          </cell>
          <cell r="G1567" t="str">
            <v>DPS</v>
          </cell>
          <cell r="H1567" t="str">
            <v>85/13</v>
          </cell>
          <cell r="I1567">
            <v>2013</v>
          </cell>
          <cell r="J1567" t="str">
            <v>SEMINARIOS ANDINOS S A S</v>
          </cell>
          <cell r="K1567" t="str">
            <v>804.011.907-9</v>
          </cell>
          <cell r="L1567" t="str">
            <v>CAUCA</v>
          </cell>
          <cell r="M1567" t="str">
            <v>Cra 28 20 - 73 San Alonso</v>
          </cell>
          <cell r="N1567">
            <v>6340888</v>
          </cell>
          <cell r="O1567" t="str">
            <v>APOYO LOGISTICO CORRESPONDIENTE A LOS GRUPOS DE TRABAJO, PAZ Y DESARROLLO Y ESTABILIZACION,PUEBLOS INDIGENAS,FAMILIAS EN SU TIERRA Y LEGION DEL AFECTO</v>
          </cell>
          <cell r="P1567">
            <v>235594012.5</v>
          </cell>
          <cell r="Q1567">
            <v>0</v>
          </cell>
          <cell r="R1567">
            <v>235594012.5</v>
          </cell>
          <cell r="S1567">
            <v>610913</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t="str">
            <v>SANDRA MILENA MARTINEZ R.- JOSE D BERNAL RODRIGUEZ</v>
          </cell>
          <cell r="AJ1567" t="str">
            <v>MENSUALIDADES POR EVENTOS REALIZADOS - REEMBOLSOS DE GASTOS</v>
          </cell>
          <cell r="AK1567" t="str">
            <v>FB-683-642</v>
          </cell>
          <cell r="AL1567" t="str">
            <v>40000154660 de 0-02-2012</v>
          </cell>
          <cell r="AM1567" t="str">
            <v>GASTOS ADMINISTRATIVOS REEMBOLSABLES POR EVENTO ENCUENTRO DPTAL DE ASOCIACIONES DE J A C MUNICIPALES DEL CAQUETA - HONORARIOS Y GASTOAS DE GERENCIA 6.3%,GASTOS ADMINISTRATIVOS REEMBOLSBLES POR EVENTO DE INSTALACION COMITÉ TERRITORIAL PROGRAMAS NUEVOS TERR</v>
          </cell>
          <cell r="AN1567">
            <v>194828</v>
          </cell>
          <cell r="AO1567">
            <v>760459</v>
          </cell>
          <cell r="AP1567">
            <v>0</v>
          </cell>
          <cell r="AQ1567">
            <v>0</v>
          </cell>
          <cell r="AR1567">
            <v>0</v>
          </cell>
          <cell r="AS1567">
            <v>0</v>
          </cell>
          <cell r="AT1567">
            <v>0</v>
          </cell>
          <cell r="AU1567">
            <v>0</v>
          </cell>
          <cell r="AV1567">
            <v>0.16</v>
          </cell>
          <cell r="AW1567">
            <v>0</v>
          </cell>
          <cell r="AX1567">
            <v>152846</v>
          </cell>
          <cell r="AY1567">
            <v>0</v>
          </cell>
          <cell r="AZ1567">
            <v>1108133</v>
          </cell>
          <cell r="BA1567" t="str">
            <v>NO</v>
          </cell>
          <cell r="BB1567" t="str">
            <v>NO</v>
          </cell>
          <cell r="BC1567" t="str">
            <v>NO</v>
          </cell>
          <cell r="BD1567" t="str">
            <v>NO</v>
          </cell>
          <cell r="BE1567" t="str">
            <v>COMÚN</v>
          </cell>
          <cell r="BF1567" t="str">
            <v>NO</v>
          </cell>
          <cell r="BG1567" t="str">
            <v>HONORARIOS</v>
          </cell>
          <cell r="BH1567">
            <v>0.11</v>
          </cell>
          <cell r="BI1567" t="str">
            <v xml:space="preserve">SERVICIO </v>
          </cell>
          <cell r="BJ1567">
            <v>0.04</v>
          </cell>
          <cell r="BK1567" t="str">
            <v>COMÚN</v>
          </cell>
          <cell r="BL1567">
            <v>0.15</v>
          </cell>
          <cell r="BM1567">
            <v>0</v>
          </cell>
          <cell r="BN1567">
            <v>0</v>
          </cell>
          <cell r="BO1567" t="str">
            <v>POPAYAN</v>
          </cell>
          <cell r="BP1567">
            <v>6.0000000000000001E-3</v>
          </cell>
          <cell r="BQ1567" t="str">
            <v>POPAYAN</v>
          </cell>
          <cell r="BR1567">
            <v>6.0000000000000001E-3</v>
          </cell>
          <cell r="BS1567">
            <v>0</v>
          </cell>
          <cell r="BT1567">
            <v>0</v>
          </cell>
          <cell r="BU1567">
            <v>0</v>
          </cell>
          <cell r="BV1567">
            <v>0</v>
          </cell>
          <cell r="BW1567">
            <v>21431</v>
          </cell>
          <cell r="BX1567">
            <v>30418</v>
          </cell>
          <cell r="BY1567">
            <v>22927</v>
          </cell>
          <cell r="BZ1567">
            <v>0</v>
          </cell>
          <cell r="CA1567">
            <v>1169</v>
          </cell>
          <cell r="CB1567">
            <v>4563</v>
          </cell>
          <cell r="CC1567">
            <v>0</v>
          </cell>
          <cell r="CD1567">
            <v>0</v>
          </cell>
          <cell r="CE1567">
            <v>0</v>
          </cell>
          <cell r="CF1567">
            <v>1027625</v>
          </cell>
          <cell r="CG1567">
            <v>41579</v>
          </cell>
          <cell r="CH1567">
            <v>1089</v>
          </cell>
          <cell r="CI1567">
            <v>610913</v>
          </cell>
          <cell r="CJ1567" t="str">
            <v>Oscar Dario Rodriguez Posada</v>
          </cell>
          <cell r="CK1567" t="str">
            <v>FORTALECIMIENTO DE CAPACIDADES LOCALES Y REGIONALES PARA LA CONSTRUCCION COLECTIVA DE CONDICIONES DE DESARROLLO</v>
          </cell>
          <cell r="CL1567" t="str">
            <v>ORDINARIA</v>
          </cell>
          <cell r="CM1567" t="str">
            <v>201361003016000085E</v>
          </cell>
          <cell r="CN1567">
            <v>0</v>
          </cell>
          <cell r="CO1567" t="str">
            <v>NO APLICA</v>
          </cell>
          <cell r="CP1567">
            <v>0</v>
          </cell>
          <cell r="CQ1567">
            <v>20135010172693</v>
          </cell>
          <cell r="CR1567">
            <v>0</v>
          </cell>
          <cell r="CS1567">
            <v>0</v>
          </cell>
          <cell r="CT1567">
            <v>0</v>
          </cell>
          <cell r="CU1567">
            <v>0</v>
          </cell>
          <cell r="CV1567">
            <v>0</v>
          </cell>
          <cell r="CW1567">
            <v>0</v>
          </cell>
          <cell r="CX1567">
            <v>0</v>
          </cell>
          <cell r="CY1567">
            <v>0</v>
          </cell>
          <cell r="CZ1567">
            <v>0</v>
          </cell>
          <cell r="DA1567">
            <v>0</v>
          </cell>
          <cell r="DB1567">
            <v>0</v>
          </cell>
          <cell r="DC1567">
            <v>0</v>
          </cell>
          <cell r="DD1567">
            <v>0</v>
          </cell>
          <cell r="DE1567">
            <v>0</v>
          </cell>
          <cell r="DF1567">
            <v>0</v>
          </cell>
          <cell r="DG1567">
            <v>0</v>
          </cell>
          <cell r="DH1567">
            <v>0</v>
          </cell>
          <cell r="DI1567">
            <v>0</v>
          </cell>
          <cell r="DJ1567">
            <v>0</v>
          </cell>
          <cell r="DK1567">
            <v>0</v>
          </cell>
          <cell r="DL1567">
            <v>0</v>
          </cell>
          <cell r="DM1567">
            <v>0</v>
          </cell>
          <cell r="DN1567">
            <v>0</v>
          </cell>
          <cell r="DO1567">
            <v>0</v>
          </cell>
          <cell r="DP1567">
            <v>0</v>
          </cell>
          <cell r="DQ1567">
            <v>0</v>
          </cell>
          <cell r="DR1567">
            <v>0</v>
          </cell>
          <cell r="DS1567">
            <v>0</v>
          </cell>
          <cell r="DT1567">
            <v>0</v>
          </cell>
          <cell r="DU1567">
            <v>0</v>
          </cell>
          <cell r="DV1567">
            <v>0</v>
          </cell>
          <cell r="DW1567">
            <v>0</v>
          </cell>
          <cell r="DX1567">
            <v>0</v>
          </cell>
          <cell r="DY1567">
            <v>0</v>
          </cell>
          <cell r="DZ1567">
            <v>0</v>
          </cell>
          <cell r="EA1567">
            <v>0</v>
          </cell>
          <cell r="EB1567">
            <v>0</v>
          </cell>
          <cell r="EC1567">
            <v>0</v>
          </cell>
          <cell r="ED1567">
            <v>0</v>
          </cell>
          <cell r="EE1567">
            <v>0</v>
          </cell>
          <cell r="EF1567">
            <v>0</v>
          </cell>
          <cell r="EG1567">
            <v>0</v>
          </cell>
          <cell r="EH1567">
            <v>0</v>
          </cell>
          <cell r="EI1567">
            <v>0</v>
          </cell>
          <cell r="EJ1567">
            <v>0</v>
          </cell>
        </row>
        <row r="1568">
          <cell r="B1568">
            <v>1719</v>
          </cell>
          <cell r="C1568">
            <v>41579</v>
          </cell>
          <cell r="D1568">
            <v>1090</v>
          </cell>
          <cell r="E1568" t="str">
            <v>OscarR</v>
          </cell>
          <cell r="F1568">
            <v>41579</v>
          </cell>
          <cell r="G1568" t="str">
            <v>DPS</v>
          </cell>
          <cell r="H1568" t="str">
            <v>190/13</v>
          </cell>
          <cell r="I1568">
            <v>2013</v>
          </cell>
          <cell r="J1568" t="str">
            <v>OSCAR MUNEVAR FORERO</v>
          </cell>
          <cell r="K1568" t="str">
            <v>19,212,995</v>
          </cell>
          <cell r="L1568" t="str">
            <v>BOGOTA</v>
          </cell>
          <cell r="M1568" t="str">
            <v>CL 103A 19A 55 AP 402</v>
          </cell>
          <cell r="N1568" t="str">
            <v>622 38 16</v>
          </cell>
          <cell r="O1568" t="str">
            <v>PRESTAR AL DPS POR SUS PROPIOS MEDIO, CON PLENA AUTONOMIA TECNICA Y ADMINISTRATIVA SUS SERVICIOS PROFESIONALES PARA LLEVAR A CABO LA COORDINACION DE  TODA LA ESTRATEGIA RADIAL PARA EL DPS A TRAVES DEL PROGRAMA "EN LINEA CON PRESIDENCIA Y EL DPS"</v>
          </cell>
          <cell r="P1568">
            <v>49000000</v>
          </cell>
          <cell r="Q1568">
            <v>0</v>
          </cell>
          <cell r="R1568">
            <v>49000000</v>
          </cell>
          <cell r="S1568">
            <v>710213</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t="str">
            <v>PATRICIA PARADA CASTRO</v>
          </cell>
          <cell r="AJ1568" t="str">
            <v xml:space="preserve">PAGOS MENSUALES CONTRA FACTURA O DOCUMENTO EQUIVALENTE SEGÚN REQUISITOS DE LA CLAUSULA SEGUNDA Y CUARTA </v>
          </cell>
          <cell r="AK1568" t="str">
            <v>CUENTA DE COBRO 3</v>
          </cell>
          <cell r="AL1568" t="str">
            <v>N/A</v>
          </cell>
          <cell r="AM1568" t="str">
            <v>PROGRAMA EN LINEA CON PRESIDENCIA Y EL DPS CORRESPONDIENTE AL 09 - 10-2013</v>
          </cell>
          <cell r="AN1568">
            <v>6500000</v>
          </cell>
          <cell r="AO1568">
            <v>500000</v>
          </cell>
          <cell r="AP1568">
            <v>0</v>
          </cell>
          <cell r="AQ1568">
            <v>0</v>
          </cell>
          <cell r="AR1568">
            <v>0</v>
          </cell>
          <cell r="AS1568">
            <v>0</v>
          </cell>
          <cell r="AT1568">
            <v>0</v>
          </cell>
          <cell r="AU1568">
            <v>0</v>
          </cell>
          <cell r="AV1568">
            <v>0</v>
          </cell>
          <cell r="AW1568">
            <v>0</v>
          </cell>
          <cell r="AX1568">
            <v>0</v>
          </cell>
          <cell r="AY1568">
            <v>0</v>
          </cell>
          <cell r="AZ1568">
            <v>7000000</v>
          </cell>
          <cell r="BA1568" t="str">
            <v>NO</v>
          </cell>
          <cell r="BB1568" t="str">
            <v>NO</v>
          </cell>
          <cell r="BC1568">
            <v>0</v>
          </cell>
          <cell r="BD1568" t="str">
            <v>NO</v>
          </cell>
          <cell r="BE1568" t="str">
            <v>SIMPLIFICADO</v>
          </cell>
          <cell r="BF1568" t="str">
            <v>NO</v>
          </cell>
          <cell r="BG1568" t="str">
            <v>INGRESOS RECIBIDOS PARA TERCEROS</v>
          </cell>
          <cell r="BH1568">
            <v>0</v>
          </cell>
          <cell r="BI1568" t="str">
            <v>HONORARIOS</v>
          </cell>
          <cell r="BJ1568">
            <v>0.11</v>
          </cell>
          <cell r="BK1568" t="str">
            <v>INGRESOS RECIBIDOS PARA TERCEROS</v>
          </cell>
          <cell r="BL1568">
            <v>0</v>
          </cell>
          <cell r="BM1568">
            <v>0</v>
          </cell>
          <cell r="BN1568">
            <v>0</v>
          </cell>
          <cell r="BO1568" t="str">
            <v>INGRESOS RECIBIDOS PARA TERCEROS</v>
          </cell>
          <cell r="BP1568">
            <v>0</v>
          </cell>
          <cell r="BQ1568" t="str">
            <v>BOGOTA</v>
          </cell>
          <cell r="BR1568">
            <v>9.6600000000000002E-3</v>
          </cell>
          <cell r="BS1568">
            <v>0</v>
          </cell>
          <cell r="BT1568">
            <v>0</v>
          </cell>
          <cell r="BU1568" t="str">
            <v>INGRESOS PARA TERCEROS/Y PROPIOS PARA PERSONA NATURAL</v>
          </cell>
          <cell r="BV1568">
            <v>0</v>
          </cell>
          <cell r="BW1568">
            <v>0</v>
          </cell>
          <cell r="BX1568">
            <v>55000</v>
          </cell>
          <cell r="BY1568">
            <v>0</v>
          </cell>
          <cell r="BZ1568">
            <v>0</v>
          </cell>
          <cell r="CA1568">
            <v>0</v>
          </cell>
          <cell r="CB1568">
            <v>4830</v>
          </cell>
          <cell r="CC1568">
            <v>0</v>
          </cell>
          <cell r="CD1568">
            <v>0</v>
          </cell>
          <cell r="CE1568">
            <v>0</v>
          </cell>
          <cell r="CF1568">
            <v>6940170</v>
          </cell>
          <cell r="CG1568">
            <v>41579</v>
          </cell>
          <cell r="CH1568">
            <v>1090</v>
          </cell>
          <cell r="CI1568">
            <v>710213</v>
          </cell>
          <cell r="CJ1568" t="str">
            <v>Oscar Dario Rodriguez Posada</v>
          </cell>
          <cell r="CK1568" t="str">
            <v>HONORARIOS</v>
          </cell>
          <cell r="CL1568" t="str">
            <v>GASTOS PERSONAL</v>
          </cell>
          <cell r="CM1568">
            <v>0</v>
          </cell>
          <cell r="CN1568">
            <v>0</v>
          </cell>
          <cell r="CO1568">
            <v>0</v>
          </cell>
          <cell r="CP1568">
            <v>0</v>
          </cell>
          <cell r="CQ1568">
            <v>2013600173513</v>
          </cell>
          <cell r="CR1568">
            <v>0</v>
          </cell>
          <cell r="CS1568">
            <v>0</v>
          </cell>
          <cell r="CT1568">
            <v>0</v>
          </cell>
          <cell r="CU1568">
            <v>0</v>
          </cell>
          <cell r="CV1568">
            <v>0</v>
          </cell>
          <cell r="CW1568">
            <v>0</v>
          </cell>
          <cell r="CX1568">
            <v>0</v>
          </cell>
          <cell r="CY1568">
            <v>0</v>
          </cell>
          <cell r="CZ1568">
            <v>0</v>
          </cell>
          <cell r="DA1568">
            <v>0</v>
          </cell>
          <cell r="DB1568">
            <v>0</v>
          </cell>
          <cell r="DC1568">
            <v>0</v>
          </cell>
          <cell r="DD1568">
            <v>0</v>
          </cell>
          <cell r="DE1568">
            <v>0</v>
          </cell>
          <cell r="DF1568">
            <v>0</v>
          </cell>
          <cell r="DG1568">
            <v>0</v>
          </cell>
          <cell r="DH1568">
            <v>0</v>
          </cell>
          <cell r="DI1568">
            <v>0</v>
          </cell>
          <cell r="DJ1568">
            <v>0</v>
          </cell>
          <cell r="DK1568">
            <v>0</v>
          </cell>
          <cell r="DL1568">
            <v>0</v>
          </cell>
          <cell r="DM1568">
            <v>0</v>
          </cell>
          <cell r="DN1568">
            <v>0</v>
          </cell>
          <cell r="DO1568">
            <v>0</v>
          </cell>
          <cell r="DP1568">
            <v>0</v>
          </cell>
          <cell r="DQ1568">
            <v>0</v>
          </cell>
          <cell r="DR1568">
            <v>0</v>
          </cell>
          <cell r="DS1568">
            <v>0</v>
          </cell>
          <cell r="DT1568">
            <v>0</v>
          </cell>
          <cell r="DU1568">
            <v>0</v>
          </cell>
          <cell r="DV1568">
            <v>0</v>
          </cell>
          <cell r="DW1568">
            <v>0</v>
          </cell>
          <cell r="DX1568">
            <v>0</v>
          </cell>
          <cell r="DY1568">
            <v>0</v>
          </cell>
          <cell r="DZ1568">
            <v>0</v>
          </cell>
          <cell r="EA1568">
            <v>0</v>
          </cell>
          <cell r="EB1568">
            <v>0</v>
          </cell>
          <cell r="EC1568">
            <v>0</v>
          </cell>
          <cell r="ED1568">
            <v>0</v>
          </cell>
          <cell r="EE1568">
            <v>0</v>
          </cell>
          <cell r="EF1568">
            <v>0</v>
          </cell>
          <cell r="EG1568">
            <v>0</v>
          </cell>
          <cell r="EH1568">
            <v>0</v>
          </cell>
          <cell r="EI1568">
            <v>0</v>
          </cell>
          <cell r="EJ1568">
            <v>0</v>
          </cell>
        </row>
        <row r="1569">
          <cell r="B1569">
            <v>1720</v>
          </cell>
          <cell r="C1569">
            <v>41579</v>
          </cell>
          <cell r="D1569">
            <v>1091</v>
          </cell>
          <cell r="E1569" t="str">
            <v>OscarR</v>
          </cell>
          <cell r="F1569">
            <v>41579</v>
          </cell>
          <cell r="G1569" t="str">
            <v>DPS</v>
          </cell>
          <cell r="H1569" t="str">
            <v>178/12</v>
          </cell>
          <cell r="I1569">
            <v>2013</v>
          </cell>
          <cell r="J1569" t="str">
            <v>MARLA SILEBI  &amp; CIA S EN C</v>
          </cell>
          <cell r="K1569" t="str">
            <v>800.045.684-3</v>
          </cell>
          <cell r="L1569" t="str">
            <v>BARRANQUILLA</v>
          </cell>
          <cell r="M1569" t="str">
            <v>CRA 51 80-217</v>
          </cell>
          <cell r="N1569">
            <v>3560861</v>
          </cell>
          <cell r="O1569" t="str">
            <v>TOMAR EN ARRENDAMIENTO EL INMUEBLE UBICADO EN LA CRA 58 64 - 188 CIUDAD DE BARRANQUILLA PARA EL FUNCIONAMIENTO DE LA DIRECCION REGIONAL ATLANTICO</v>
          </cell>
          <cell r="P1569">
            <v>76189945</v>
          </cell>
          <cell r="Q1569">
            <v>7618993</v>
          </cell>
          <cell r="R1569">
            <v>83808938</v>
          </cell>
          <cell r="S1569">
            <v>3413</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t="str">
            <v>YACKELINE MORENO FONSECA</v>
          </cell>
          <cell r="AJ1569" t="str">
            <v>UN PRIMER PAGO EN DIC 2012$ 4,031,931 VIGENCIA 2013 DOCE PAGOS MENSUALES DE ENERO A DICIEM $4,152,889 VIGENCIA 2014 SIETE PAGOS MENSUALES  DE ENERO A JULIO POR $4,277,477</v>
          </cell>
          <cell r="AK1569">
            <v>141</v>
          </cell>
          <cell r="AL1569" t="str">
            <v>20000139015 de 2012/03/27</v>
          </cell>
          <cell r="AM1569" t="str">
            <v>SOLICITUD DECIMO SEGUNDO  PAGO</v>
          </cell>
          <cell r="AN1569">
            <v>3775354</v>
          </cell>
          <cell r="AO1569">
            <v>0</v>
          </cell>
          <cell r="AP1569">
            <v>0</v>
          </cell>
          <cell r="AQ1569">
            <v>0</v>
          </cell>
          <cell r="AR1569">
            <v>0</v>
          </cell>
          <cell r="AS1569">
            <v>0</v>
          </cell>
          <cell r="AT1569">
            <v>0</v>
          </cell>
          <cell r="AU1569">
            <v>0</v>
          </cell>
          <cell r="AV1569">
            <v>0.1</v>
          </cell>
          <cell r="AW1569">
            <v>0</v>
          </cell>
          <cell r="AX1569">
            <v>377535</v>
          </cell>
          <cell r="AY1569">
            <v>0</v>
          </cell>
          <cell r="AZ1569">
            <v>4152889</v>
          </cell>
          <cell r="BA1569" t="str">
            <v>NO</v>
          </cell>
          <cell r="BB1569" t="str">
            <v>NO</v>
          </cell>
          <cell r="BC1569" t="str">
            <v>NO</v>
          </cell>
          <cell r="BD1569" t="str">
            <v>NO</v>
          </cell>
          <cell r="BE1569" t="str">
            <v>COMUN</v>
          </cell>
          <cell r="BF1569" t="str">
            <v>NO</v>
          </cell>
          <cell r="BG1569" t="str">
            <v>ARRIENDO B. INMUEBLE</v>
          </cell>
          <cell r="BH1569">
            <v>3.5000000000000003E-2</v>
          </cell>
          <cell r="BI1569">
            <v>0</v>
          </cell>
          <cell r="BJ1569">
            <v>0</v>
          </cell>
          <cell r="BK1569" t="str">
            <v>COMUN</v>
          </cell>
          <cell r="BL1569">
            <v>0.15</v>
          </cell>
          <cell r="BM1569">
            <v>0</v>
          </cell>
          <cell r="BN1569">
            <v>0</v>
          </cell>
          <cell r="BO1569" t="str">
            <v>BARRANQUILLA</v>
          </cell>
          <cell r="BP1569">
            <v>9.5999999999999992E-3</v>
          </cell>
          <cell r="BQ1569">
            <v>0</v>
          </cell>
          <cell r="BR1569">
            <v>0</v>
          </cell>
          <cell r="BS1569">
            <v>0</v>
          </cell>
          <cell r="BT1569">
            <v>0</v>
          </cell>
          <cell r="BU1569" t="str">
            <v>AUTORRETENEDOR</v>
          </cell>
          <cell r="BV1569">
            <v>0</v>
          </cell>
          <cell r="BW1569">
            <v>132137</v>
          </cell>
          <cell r="BX1569">
            <v>0</v>
          </cell>
          <cell r="BY1569">
            <v>56630</v>
          </cell>
          <cell r="BZ1569">
            <v>0</v>
          </cell>
          <cell r="CA1569">
            <v>36243</v>
          </cell>
          <cell r="CB1569">
            <v>0</v>
          </cell>
          <cell r="CC1569">
            <v>0</v>
          </cell>
          <cell r="CD1569">
            <v>0</v>
          </cell>
          <cell r="CE1569">
            <v>0</v>
          </cell>
          <cell r="CF1569">
            <v>3927879</v>
          </cell>
          <cell r="CG1569">
            <v>41579</v>
          </cell>
          <cell r="CH1569">
            <v>1091</v>
          </cell>
          <cell r="CI1569">
            <v>3413</v>
          </cell>
          <cell r="CJ1569" t="str">
            <v>Oscar Dario Rodriguez Posada</v>
          </cell>
          <cell r="CK1569" t="str">
            <v>ARRENDAMIENTOS BIENES INMUEBLES</v>
          </cell>
          <cell r="CL1569" t="str">
            <v>GASTOS GENERALES</v>
          </cell>
          <cell r="CM1569" t="str">
            <v>201261003002000178E</v>
          </cell>
          <cell r="CN1569">
            <v>0</v>
          </cell>
          <cell r="CO1569" t="str">
            <v>N/A</v>
          </cell>
          <cell r="CP1569">
            <v>0</v>
          </cell>
          <cell r="CQ1569" t="str">
            <v>2013-6200173853</v>
          </cell>
          <cell r="CR1569" t="str">
            <v>INMUEBLE DE PROPIEDAD MARLA SILEBI &amp; CIA S EN C</v>
          </cell>
          <cell r="CS1569">
            <v>0</v>
          </cell>
          <cell r="CT1569">
            <v>0</v>
          </cell>
          <cell r="CU1569">
            <v>0</v>
          </cell>
          <cell r="CV1569">
            <v>0</v>
          </cell>
          <cell r="CW1569">
            <v>0</v>
          </cell>
          <cell r="CX1569">
            <v>0</v>
          </cell>
          <cell r="CY1569">
            <v>0</v>
          </cell>
          <cell r="CZ1569">
            <v>0</v>
          </cell>
          <cell r="DA1569">
            <v>0</v>
          </cell>
          <cell r="DB1569">
            <v>0</v>
          </cell>
          <cell r="DC1569">
            <v>0</v>
          </cell>
          <cell r="DD1569">
            <v>0</v>
          </cell>
          <cell r="DE1569">
            <v>0</v>
          </cell>
          <cell r="DF1569">
            <v>0</v>
          </cell>
          <cell r="DG1569">
            <v>0</v>
          </cell>
          <cell r="DH1569">
            <v>0</v>
          </cell>
          <cell r="DI1569">
            <v>0</v>
          </cell>
          <cell r="DJ1569">
            <v>0</v>
          </cell>
          <cell r="DK1569">
            <v>0</v>
          </cell>
          <cell r="DL1569">
            <v>0</v>
          </cell>
          <cell r="DM1569">
            <v>0</v>
          </cell>
          <cell r="DN1569">
            <v>0</v>
          </cell>
          <cell r="DO1569">
            <v>0</v>
          </cell>
          <cell r="DP1569">
            <v>0</v>
          </cell>
          <cell r="DQ1569">
            <v>0</v>
          </cell>
          <cell r="DR1569">
            <v>0</v>
          </cell>
          <cell r="DS1569">
            <v>0</v>
          </cell>
          <cell r="DT1569">
            <v>0</v>
          </cell>
          <cell r="DU1569">
            <v>0</v>
          </cell>
          <cell r="DV1569">
            <v>0</v>
          </cell>
          <cell r="DW1569">
            <v>0</v>
          </cell>
          <cell r="DX1569">
            <v>0</v>
          </cell>
          <cell r="DY1569">
            <v>0</v>
          </cell>
          <cell r="DZ1569">
            <v>0</v>
          </cell>
          <cell r="EA1569">
            <v>0</v>
          </cell>
          <cell r="EB1569">
            <v>0</v>
          </cell>
          <cell r="EC1569">
            <v>0</v>
          </cell>
          <cell r="ED1569">
            <v>0</v>
          </cell>
          <cell r="EE1569">
            <v>0</v>
          </cell>
          <cell r="EF1569">
            <v>0</v>
          </cell>
          <cell r="EG1569">
            <v>0</v>
          </cell>
          <cell r="EH1569">
            <v>0</v>
          </cell>
          <cell r="EI1569">
            <v>0</v>
          </cell>
          <cell r="EJ1569">
            <v>0</v>
          </cell>
        </row>
        <row r="1570">
          <cell r="B1570">
            <v>1721</v>
          </cell>
          <cell r="C1570">
            <v>41579</v>
          </cell>
          <cell r="D1570">
            <v>1092</v>
          </cell>
          <cell r="E1570" t="str">
            <v>OscarR</v>
          </cell>
          <cell r="F1570">
            <v>41579</v>
          </cell>
          <cell r="G1570" t="str">
            <v>DPS</v>
          </cell>
          <cell r="H1570" t="str">
            <v>288/11</v>
          </cell>
          <cell r="I1570">
            <v>2012</v>
          </cell>
          <cell r="J1570" t="str">
            <v>CORPORACION UNIVERSITARIA AUTÓNOMA DEL CAUCA</v>
          </cell>
          <cell r="K1570" t="str">
            <v>891.501.766-6</v>
          </cell>
          <cell r="L1570" t="str">
            <v>POPAYAN</v>
          </cell>
          <cell r="M1570" t="str">
            <v>Cl 5 3-85</v>
          </cell>
          <cell r="N1570" t="str">
            <v>8 30 90 11</v>
          </cell>
          <cell r="O1570" t="str">
            <v>CONTRATAR UN OPERADOR QUE BRINDE EL PROCESO DE ACOMPAÑAMIENTO AL PROYECTO INCENTIVO AL RETORNO Y A LA REUBICACIÓN DE ACCIÓN SOCIAL PARA LA GENERACIÓN DE CAPACIDADES Y CONTRIBUIR A LA REPARACIÓN COLECTIVA, TENIENDO EN CUENTA LOS LINEAMIENTOS ESTABLECIDOS P</v>
          </cell>
          <cell r="P1570">
            <v>1725099035</v>
          </cell>
          <cell r="Q1570">
            <v>0</v>
          </cell>
          <cell r="R1570">
            <v>1725099035</v>
          </cell>
          <cell r="S1570">
            <v>369212</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t="str">
            <v>CESAR AUGUSTO RAMIREZ CASTAÑO</v>
          </cell>
          <cell r="AJ1570" t="str">
            <v>1°PAGO: 12% VR CONTRATO CON CUMPLIMIENTO. 2°PAGO: 9% DIAGNÓSTICO. 3°PAGO: 8% PLAN ACOMPAÑAMIENTO. 4°PAGO: 21% IMPLEMENTACIÓN. 5°PAGO: 15% AVANCE IMPLEMENTACIÓN. 6°PAGO: 15% AVANCE. 7°PAGO: 20% INFORME FINAL.</v>
          </cell>
          <cell r="AK1570" t="str">
            <v>CUENTA DE COBRO NO. 005</v>
          </cell>
          <cell r="AL1570" t="str">
            <v>N/A</v>
          </cell>
          <cell r="AM1570" t="str">
            <v>SOLICITUD QUINTO PAGO CORRESPONDIENTE AL 15% DEL VALOR DEL CONTRATO</v>
          </cell>
          <cell r="AN1570">
            <v>258764855</v>
          </cell>
          <cell r="AO1570">
            <v>0</v>
          </cell>
          <cell r="AP1570">
            <v>0</v>
          </cell>
          <cell r="AQ1570">
            <v>0</v>
          </cell>
          <cell r="AR1570">
            <v>0</v>
          </cell>
          <cell r="AS1570">
            <v>0</v>
          </cell>
          <cell r="AT1570">
            <v>0</v>
          </cell>
          <cell r="AU1570">
            <v>0</v>
          </cell>
          <cell r="AV1570">
            <v>0</v>
          </cell>
          <cell r="AW1570">
            <v>0</v>
          </cell>
          <cell r="AX1570">
            <v>0</v>
          </cell>
          <cell r="AY1570">
            <v>0</v>
          </cell>
          <cell r="AZ1570">
            <v>258764855</v>
          </cell>
          <cell r="BA1570" t="str">
            <v>NO</v>
          </cell>
          <cell r="BB1570" t="str">
            <v>NO</v>
          </cell>
          <cell r="BC1570" t="str">
            <v>SI</v>
          </cell>
          <cell r="BD1570" t="str">
            <v>SI</v>
          </cell>
          <cell r="BE1570" t="str">
            <v>COMÚN</v>
          </cell>
          <cell r="BF1570" t="str">
            <v>NO</v>
          </cell>
          <cell r="BG1570" t="str">
            <v>ENTIDAD SIN ÁNIMO DE LUCRO</v>
          </cell>
          <cell r="BH1570">
            <v>0</v>
          </cell>
          <cell r="BI1570">
            <v>0</v>
          </cell>
          <cell r="BJ1570">
            <v>0</v>
          </cell>
          <cell r="BK1570" t="str">
            <v>ACTIVIDAD NO GRAVADA</v>
          </cell>
          <cell r="BL1570">
            <v>0</v>
          </cell>
          <cell r="BM1570">
            <v>0</v>
          </cell>
          <cell r="BN1570">
            <v>0</v>
          </cell>
          <cell r="BO1570" t="str">
            <v>POPAYAN  (ACT NO GRAVADA)</v>
          </cell>
          <cell r="BP1570">
            <v>0</v>
          </cell>
          <cell r="BQ1570">
            <v>0</v>
          </cell>
          <cell r="BR1570">
            <v>0</v>
          </cell>
          <cell r="BS1570">
            <v>0</v>
          </cell>
          <cell r="BT1570">
            <v>0</v>
          </cell>
          <cell r="BU1570">
            <v>0</v>
          </cell>
          <cell r="BV1570">
            <v>0</v>
          </cell>
          <cell r="BW1570">
            <v>0</v>
          </cell>
          <cell r="BX1570">
            <v>0</v>
          </cell>
          <cell r="BY1570">
            <v>0</v>
          </cell>
          <cell r="BZ1570">
            <v>0</v>
          </cell>
          <cell r="CA1570">
            <v>0</v>
          </cell>
          <cell r="CB1570">
            <v>0</v>
          </cell>
          <cell r="CC1570">
            <v>0</v>
          </cell>
          <cell r="CD1570">
            <v>0</v>
          </cell>
          <cell r="CE1570">
            <v>0</v>
          </cell>
          <cell r="CF1570">
            <v>258764855</v>
          </cell>
          <cell r="CG1570">
            <v>41579</v>
          </cell>
          <cell r="CH1570">
            <v>1092</v>
          </cell>
          <cell r="CI1570">
            <v>369212</v>
          </cell>
          <cell r="CJ1570" t="str">
            <v>Oscar Dario Rodriguez Posada</v>
          </cell>
          <cell r="CK1570" t="str">
            <v>PREVENCION Y ATENCION A LA POBLACION DESPLAZADA NIVEL NAL</v>
          </cell>
          <cell r="CL1570" t="str">
            <v>ORDINARIA</v>
          </cell>
          <cell r="CM1570" t="str">
            <v>DOCUMENTOS ADJUNTOS</v>
          </cell>
          <cell r="CN1570" t="str">
            <v>RESERVA</v>
          </cell>
          <cell r="CO1570" t="str">
            <v>N/A</v>
          </cell>
          <cell r="CP1570">
            <v>0</v>
          </cell>
          <cell r="CQ1570" t="str">
            <v>2013-5010173503</v>
          </cell>
          <cell r="CR1570">
            <v>0</v>
          </cell>
          <cell r="CS1570">
            <v>0</v>
          </cell>
          <cell r="CT1570">
            <v>0</v>
          </cell>
          <cell r="CU1570">
            <v>0</v>
          </cell>
          <cell r="CV1570">
            <v>0</v>
          </cell>
          <cell r="CW1570">
            <v>0</v>
          </cell>
          <cell r="CX1570">
            <v>0</v>
          </cell>
          <cell r="CY1570">
            <v>0</v>
          </cell>
          <cell r="CZ1570">
            <v>0</v>
          </cell>
          <cell r="DA1570">
            <v>0</v>
          </cell>
          <cell r="DB1570">
            <v>0</v>
          </cell>
          <cell r="DC1570">
            <v>0</v>
          </cell>
          <cell r="DD1570">
            <v>0</v>
          </cell>
          <cell r="DE1570">
            <v>0</v>
          </cell>
          <cell r="DF1570">
            <v>0</v>
          </cell>
          <cell r="DG1570">
            <v>0</v>
          </cell>
          <cell r="DH1570">
            <v>0</v>
          </cell>
          <cell r="DI1570">
            <v>0</v>
          </cell>
          <cell r="DJ1570">
            <v>0</v>
          </cell>
          <cell r="DK1570">
            <v>0</v>
          </cell>
          <cell r="DL1570">
            <v>0</v>
          </cell>
          <cell r="DM1570">
            <v>0</v>
          </cell>
          <cell r="DN1570">
            <v>0</v>
          </cell>
          <cell r="DO1570">
            <v>0</v>
          </cell>
          <cell r="DP1570">
            <v>0</v>
          </cell>
          <cell r="DQ1570">
            <v>0</v>
          </cell>
          <cell r="DR1570">
            <v>0</v>
          </cell>
          <cell r="DS1570">
            <v>0</v>
          </cell>
          <cell r="DT1570">
            <v>0</v>
          </cell>
          <cell r="DU1570">
            <v>0</v>
          </cell>
          <cell r="DV1570">
            <v>0</v>
          </cell>
          <cell r="DW1570">
            <v>0</v>
          </cell>
          <cell r="DX1570">
            <v>0</v>
          </cell>
          <cell r="DY1570">
            <v>0</v>
          </cell>
          <cell r="DZ1570">
            <v>0</v>
          </cell>
          <cell r="EA1570">
            <v>0</v>
          </cell>
          <cell r="EB1570">
            <v>0</v>
          </cell>
          <cell r="EC1570">
            <v>0</v>
          </cell>
          <cell r="ED1570">
            <v>0</v>
          </cell>
          <cell r="EE1570">
            <v>0</v>
          </cell>
          <cell r="EF1570">
            <v>0</v>
          </cell>
          <cell r="EG1570">
            <v>0</v>
          </cell>
          <cell r="EH1570">
            <v>0</v>
          </cell>
          <cell r="EI1570">
            <v>0</v>
          </cell>
          <cell r="EJ1570">
            <v>0</v>
          </cell>
        </row>
        <row r="1571">
          <cell r="B1571">
            <v>1722</v>
          </cell>
          <cell r="C1571">
            <v>41579</v>
          </cell>
          <cell r="D1571">
            <v>1093</v>
          </cell>
          <cell r="E1571" t="str">
            <v>OscarR</v>
          </cell>
          <cell r="F1571">
            <v>41579</v>
          </cell>
          <cell r="G1571" t="str">
            <v>DPS</v>
          </cell>
          <cell r="H1571" t="str">
            <v>88/12 OTROSI 1</v>
          </cell>
          <cell r="I1571">
            <v>2013</v>
          </cell>
          <cell r="J1571" t="str">
            <v>CENTRO EDUCATIVO NACIONAL Y DE ASESORIAS SOCIO-ECONOMICAS Y LABORALES CENASEL</v>
          </cell>
          <cell r="K1571" t="str">
            <v>860.522.599-1</v>
          </cell>
          <cell r="L1571" t="str">
            <v>BOGOTA</v>
          </cell>
          <cell r="M1571" t="str">
            <v>AVDA 19 # 10-08 OF 304</v>
          </cell>
          <cell r="N1571">
            <v>0</v>
          </cell>
          <cell r="O1571" t="str">
            <v>ACOMPAÑAMIENTO COMINITARIO HOGARES VINCULADOS AL PROGRAMA FAMILIAS EN SU TIERRA, EN APARATADO, TURBO CARMEN  DEL DARIEN, MEDIO ATRATO.</v>
          </cell>
          <cell r="P1571">
            <v>224955058</v>
          </cell>
          <cell r="Q1571">
            <v>0</v>
          </cell>
          <cell r="R1571">
            <v>224955058</v>
          </cell>
          <cell r="S1571">
            <v>44813</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t="str">
            <v>CESAR A RAMIREZ C</v>
          </cell>
          <cell r="AJ1571" t="str">
            <v>PRIMER PAGO DEL  30%, UN SEGUNDO PAGO DEL 40% UN TERCER PAGO DEL 25% Y UN ULTIMO PAGO DEL 5%</v>
          </cell>
          <cell r="AK1571" t="str">
            <v>FRA 814</v>
          </cell>
          <cell r="AL1571" t="str">
            <v>RES 320000750311 DE ENERO 31 DEL 2011</v>
          </cell>
          <cell r="AM1571" t="str">
            <v xml:space="preserve">TERCER Y ULTIMO DESEMBOLSO DEL </v>
          </cell>
          <cell r="AN1571">
            <v>26197611</v>
          </cell>
          <cell r="AO1571">
            <v>2811625</v>
          </cell>
          <cell r="AP1571">
            <v>0</v>
          </cell>
          <cell r="AQ1571">
            <v>0</v>
          </cell>
          <cell r="AR1571">
            <v>0</v>
          </cell>
          <cell r="AS1571">
            <v>0</v>
          </cell>
          <cell r="AT1571">
            <v>0</v>
          </cell>
          <cell r="AU1571">
            <v>0</v>
          </cell>
          <cell r="AV1571">
            <v>0.16</v>
          </cell>
          <cell r="AW1571">
            <v>0</v>
          </cell>
          <cell r="AX1571">
            <v>92946</v>
          </cell>
          <cell r="AY1571">
            <v>0</v>
          </cell>
          <cell r="AZ1571">
            <v>29102182</v>
          </cell>
          <cell r="BA1571" t="str">
            <v>NO</v>
          </cell>
          <cell r="BB1571" t="str">
            <v>NO</v>
          </cell>
          <cell r="BC1571" t="str">
            <v>SI</v>
          </cell>
          <cell r="BD1571" t="str">
            <v>NO</v>
          </cell>
          <cell r="BE1571" t="str">
            <v>COMUN</v>
          </cell>
          <cell r="BF1571" t="str">
            <v>NO</v>
          </cell>
          <cell r="BG1571" t="str">
            <v>ENTIDAD SIN ANIMO DE LUCRO</v>
          </cell>
          <cell r="BH1571">
            <v>0</v>
          </cell>
          <cell r="BI1571" t="str">
            <v>ENTIDAD SIN ANIMO DE LUCRO</v>
          </cell>
          <cell r="BJ1571">
            <v>0</v>
          </cell>
          <cell r="BK1571" t="str">
            <v>COMUN</v>
          </cell>
          <cell r="BL1571">
            <v>0.15</v>
          </cell>
          <cell r="BM1571">
            <v>0</v>
          </cell>
          <cell r="BN1571">
            <v>0</v>
          </cell>
          <cell r="BO1571" t="str">
            <v>BOGOTA</v>
          </cell>
          <cell r="BP1571">
            <v>9.6600000000000002E-3</v>
          </cell>
          <cell r="BQ1571">
            <v>0</v>
          </cell>
          <cell r="BR1571">
            <v>0</v>
          </cell>
          <cell r="BS1571">
            <v>0</v>
          </cell>
          <cell r="BT1571">
            <v>0</v>
          </cell>
          <cell r="BU1571" t="str">
            <v>N/A</v>
          </cell>
          <cell r="BV1571">
            <v>0</v>
          </cell>
          <cell r="BW1571">
            <v>0</v>
          </cell>
          <cell r="BX1571">
            <v>0</v>
          </cell>
          <cell r="BY1571">
            <v>13942</v>
          </cell>
          <cell r="BZ1571">
            <v>0</v>
          </cell>
          <cell r="CA1571">
            <v>253069</v>
          </cell>
          <cell r="CB1571">
            <v>0</v>
          </cell>
          <cell r="CC1571">
            <v>0</v>
          </cell>
          <cell r="CD1571">
            <v>0</v>
          </cell>
          <cell r="CE1571">
            <v>0</v>
          </cell>
          <cell r="CF1571">
            <v>28835171</v>
          </cell>
          <cell r="CG1571">
            <v>41579</v>
          </cell>
          <cell r="CH1571">
            <v>1093</v>
          </cell>
          <cell r="CI1571">
            <v>44813</v>
          </cell>
          <cell r="CJ1571" t="str">
            <v>Oscar Dario Rodriguez Posada</v>
          </cell>
          <cell r="CK1571" t="str">
            <v>IMPLEMENTACION DE UN ESQUEMA DE ACOMPAÑAMIENTO A VICTIMAS DEL DESPLAZAMIENTO RETORNADOS O REHUBICADOS</v>
          </cell>
          <cell r="CL1571" t="str">
            <v>ORDINARIA</v>
          </cell>
          <cell r="CM1571" t="str">
            <v>201261003016020088E</v>
          </cell>
          <cell r="CN1571">
            <v>0</v>
          </cell>
          <cell r="CO1571" t="str">
            <v>NO APLICA</v>
          </cell>
          <cell r="CP1571">
            <v>0</v>
          </cell>
          <cell r="CQ1571">
            <v>20135010173753</v>
          </cell>
          <cell r="CR1571">
            <v>0</v>
          </cell>
          <cell r="CS1571">
            <v>0</v>
          </cell>
          <cell r="CT1571">
            <v>0</v>
          </cell>
          <cell r="CU1571">
            <v>0</v>
          </cell>
          <cell r="CV1571">
            <v>0</v>
          </cell>
          <cell r="CW1571">
            <v>0</v>
          </cell>
          <cell r="CX1571">
            <v>0</v>
          </cell>
          <cell r="CY1571">
            <v>0</v>
          </cell>
          <cell r="CZ1571">
            <v>0</v>
          </cell>
          <cell r="DA1571">
            <v>0</v>
          </cell>
          <cell r="DB1571">
            <v>0</v>
          </cell>
          <cell r="DC1571">
            <v>0</v>
          </cell>
          <cell r="DD1571">
            <v>0</v>
          </cell>
          <cell r="DE1571">
            <v>0</v>
          </cell>
          <cell r="DF1571">
            <v>0</v>
          </cell>
          <cell r="DG1571">
            <v>0</v>
          </cell>
          <cell r="DH1571">
            <v>0</v>
          </cell>
          <cell r="DI1571">
            <v>0</v>
          </cell>
          <cell r="DJ1571">
            <v>0</v>
          </cell>
          <cell r="DK1571">
            <v>0</v>
          </cell>
          <cell r="DL1571">
            <v>0</v>
          </cell>
          <cell r="DM1571">
            <v>0</v>
          </cell>
          <cell r="DN1571">
            <v>0</v>
          </cell>
          <cell r="DO1571">
            <v>0</v>
          </cell>
          <cell r="DP1571">
            <v>0</v>
          </cell>
          <cell r="DQ1571">
            <v>0</v>
          </cell>
          <cell r="DR1571">
            <v>0</v>
          </cell>
          <cell r="DS1571">
            <v>0</v>
          </cell>
          <cell r="DT1571">
            <v>0</v>
          </cell>
          <cell r="DU1571">
            <v>0</v>
          </cell>
          <cell r="DV1571">
            <v>0</v>
          </cell>
          <cell r="DW1571">
            <v>0</v>
          </cell>
          <cell r="DX1571">
            <v>0</v>
          </cell>
          <cell r="DY1571">
            <v>0</v>
          </cell>
          <cell r="DZ1571">
            <v>0</v>
          </cell>
          <cell r="EA1571">
            <v>0</v>
          </cell>
          <cell r="EB1571">
            <v>0</v>
          </cell>
          <cell r="EC1571">
            <v>0</v>
          </cell>
          <cell r="ED1571">
            <v>0</v>
          </cell>
          <cell r="EE1571">
            <v>0</v>
          </cell>
          <cell r="EF1571">
            <v>0</v>
          </cell>
          <cell r="EG1571">
            <v>0</v>
          </cell>
          <cell r="EH1571">
            <v>0</v>
          </cell>
          <cell r="EI1571">
            <v>0</v>
          </cell>
          <cell r="EJ1571">
            <v>0</v>
          </cell>
        </row>
        <row r="1572">
          <cell r="B1572">
            <v>1723</v>
          </cell>
          <cell r="C1572">
            <v>41579</v>
          </cell>
          <cell r="D1572">
            <v>1094</v>
          </cell>
          <cell r="E1572" t="str">
            <v>OscarR</v>
          </cell>
          <cell r="F1572">
            <v>41579</v>
          </cell>
          <cell r="G1572" t="str">
            <v>DPS</v>
          </cell>
          <cell r="H1572" t="str">
            <v>80/12 OTROSI 1</v>
          </cell>
          <cell r="I1572">
            <v>2013</v>
          </cell>
          <cell r="J1572" t="str">
            <v>CENTRO EDUCATIVO NACIONAL Y DE ASESORIAS SOCIO-ECONOMICAS Y LABORALES CENASEL</v>
          </cell>
          <cell r="K1572" t="str">
            <v>860.522.599-1</v>
          </cell>
          <cell r="L1572" t="str">
            <v>BOGOTA</v>
          </cell>
          <cell r="M1572" t="str">
            <v>AVDA 19 # 10-08 OF 304</v>
          </cell>
          <cell r="N1572">
            <v>0</v>
          </cell>
          <cell r="O1572" t="str">
            <v>ACOMPAÑAMIENTO COMUNITARIO HOGARES VINCULADOS AL PROGRAMA FAMILIAS EN SU TIERRA, EN DPTO DE ANTOIQUIA</v>
          </cell>
          <cell r="P1572">
            <v>761422594</v>
          </cell>
          <cell r="Q1572">
            <v>0</v>
          </cell>
          <cell r="R1572">
            <v>761422594</v>
          </cell>
          <cell r="S1572">
            <v>44513</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t="str">
            <v>CESAR A RAMIREZ C</v>
          </cell>
          <cell r="AJ1572" t="str">
            <v>PRIMER PAGO DEL  30%, UN SEGUNDO PAGO DEL 40% UN TERCER PAGO DEL 25% Y UN ULTIMO PAGO DEL 5%</v>
          </cell>
          <cell r="AK1572">
            <v>813</v>
          </cell>
          <cell r="AL1572" t="str">
            <v>RES 320000750311 DE ENERO 31 DEL 2011</v>
          </cell>
          <cell r="AM1572" t="str">
            <v xml:space="preserve"> TERCER Y ULTIMO PAGO OTROSI 1 - ACTA DE LIQUIDACION</v>
          </cell>
          <cell r="AN1572">
            <v>89889455</v>
          </cell>
          <cell r="AO1572">
            <v>7576762</v>
          </cell>
          <cell r="AP1572">
            <v>0</v>
          </cell>
          <cell r="AQ1572">
            <v>0</v>
          </cell>
          <cell r="AR1572">
            <v>0</v>
          </cell>
          <cell r="AS1572">
            <v>0</v>
          </cell>
          <cell r="AT1572">
            <v>0</v>
          </cell>
          <cell r="AU1572">
            <v>0</v>
          </cell>
          <cell r="AV1572">
            <v>0.16</v>
          </cell>
          <cell r="AW1572">
            <v>0</v>
          </cell>
          <cell r="AX1572">
            <v>250471</v>
          </cell>
          <cell r="AY1572">
            <v>0</v>
          </cell>
          <cell r="AZ1572">
            <v>97716688</v>
          </cell>
          <cell r="BA1572" t="str">
            <v>NO</v>
          </cell>
          <cell r="BB1572" t="str">
            <v>NO</v>
          </cell>
          <cell r="BC1572" t="str">
            <v>SI</v>
          </cell>
          <cell r="BD1572" t="str">
            <v>NO</v>
          </cell>
          <cell r="BE1572" t="str">
            <v>COMUN</v>
          </cell>
          <cell r="BF1572" t="str">
            <v>NO</v>
          </cell>
          <cell r="BG1572" t="str">
            <v>ENTIDAD SIN ANIMO DE LUCRO</v>
          </cell>
          <cell r="BH1572">
            <v>0</v>
          </cell>
          <cell r="BI1572" t="str">
            <v>ENTIDAD SIN ANIMO DE LUCRO</v>
          </cell>
          <cell r="BJ1572">
            <v>0</v>
          </cell>
          <cell r="BK1572" t="str">
            <v>COMUN</v>
          </cell>
          <cell r="BL1572">
            <v>0.15</v>
          </cell>
          <cell r="BM1572">
            <v>0</v>
          </cell>
          <cell r="BN1572">
            <v>0</v>
          </cell>
          <cell r="BO1572" t="str">
            <v>BOGOTA</v>
          </cell>
          <cell r="BP1572">
            <v>9.6600000000000002E-3</v>
          </cell>
          <cell r="BQ1572">
            <v>0</v>
          </cell>
          <cell r="BR1572">
            <v>0</v>
          </cell>
          <cell r="BS1572">
            <v>0</v>
          </cell>
          <cell r="BT1572">
            <v>0</v>
          </cell>
          <cell r="BU1572" t="str">
            <v>N/A</v>
          </cell>
          <cell r="BV1572">
            <v>0</v>
          </cell>
          <cell r="BW1572">
            <v>0</v>
          </cell>
          <cell r="BX1572">
            <v>0</v>
          </cell>
          <cell r="BY1572">
            <v>37571</v>
          </cell>
          <cell r="BZ1572">
            <v>0</v>
          </cell>
          <cell r="CA1572">
            <v>868332</v>
          </cell>
          <cell r="CB1572">
            <v>0</v>
          </cell>
          <cell r="CC1572">
            <v>0</v>
          </cell>
          <cell r="CD1572">
            <v>0</v>
          </cell>
          <cell r="CE1572">
            <v>0</v>
          </cell>
          <cell r="CF1572">
            <v>96810785</v>
          </cell>
          <cell r="CG1572">
            <v>41579</v>
          </cell>
          <cell r="CH1572">
            <v>1094</v>
          </cell>
          <cell r="CI1572">
            <v>44513</v>
          </cell>
          <cell r="CJ1572" t="str">
            <v>Oscar Dario Rodriguez Posada</v>
          </cell>
          <cell r="CK1572" t="str">
            <v>FAMILIAS EN SU TIERRA</v>
          </cell>
          <cell r="CL1572" t="str">
            <v>ORDINARIA</v>
          </cell>
          <cell r="CM1572" t="str">
            <v>201261003016020080E</v>
          </cell>
          <cell r="CN1572">
            <v>0</v>
          </cell>
          <cell r="CO1572" t="str">
            <v>NO APLICA</v>
          </cell>
          <cell r="CP1572">
            <v>0</v>
          </cell>
          <cell r="CQ1572">
            <v>20135010173723</v>
          </cell>
          <cell r="CR1572">
            <v>0</v>
          </cell>
          <cell r="CS1572">
            <v>0</v>
          </cell>
          <cell r="CT1572">
            <v>0</v>
          </cell>
          <cell r="CU1572">
            <v>0</v>
          </cell>
          <cell r="CV1572">
            <v>0</v>
          </cell>
          <cell r="CW1572">
            <v>0</v>
          </cell>
          <cell r="CX1572">
            <v>0</v>
          </cell>
          <cell r="CY1572">
            <v>0</v>
          </cell>
          <cell r="CZ1572">
            <v>0</v>
          </cell>
          <cell r="DA1572">
            <v>0</v>
          </cell>
          <cell r="DB1572">
            <v>0</v>
          </cell>
          <cell r="DC1572">
            <v>0</v>
          </cell>
          <cell r="DD1572">
            <v>0</v>
          </cell>
          <cell r="DE1572">
            <v>0</v>
          </cell>
          <cell r="DF1572">
            <v>0</v>
          </cell>
          <cell r="DG1572">
            <v>0</v>
          </cell>
          <cell r="DH1572">
            <v>0</v>
          </cell>
          <cell r="DI1572">
            <v>0</v>
          </cell>
          <cell r="DJ1572">
            <v>0</v>
          </cell>
          <cell r="DK1572">
            <v>0</v>
          </cell>
          <cell r="DL1572">
            <v>0</v>
          </cell>
          <cell r="DM1572">
            <v>0</v>
          </cell>
          <cell r="DN1572">
            <v>0</v>
          </cell>
          <cell r="DO1572">
            <v>0</v>
          </cell>
          <cell r="DP1572">
            <v>0</v>
          </cell>
          <cell r="DQ1572">
            <v>0</v>
          </cell>
          <cell r="DR1572">
            <v>0</v>
          </cell>
          <cell r="DS1572">
            <v>0</v>
          </cell>
          <cell r="DT1572">
            <v>0</v>
          </cell>
          <cell r="DU1572">
            <v>0</v>
          </cell>
          <cell r="DV1572">
            <v>0</v>
          </cell>
          <cell r="DW1572">
            <v>0</v>
          </cell>
          <cell r="DX1572">
            <v>0</v>
          </cell>
          <cell r="DY1572">
            <v>0</v>
          </cell>
          <cell r="DZ1572">
            <v>0</v>
          </cell>
          <cell r="EA1572">
            <v>0</v>
          </cell>
          <cell r="EB1572">
            <v>0</v>
          </cell>
          <cell r="EC1572">
            <v>0</v>
          </cell>
          <cell r="ED1572">
            <v>0</v>
          </cell>
          <cell r="EE1572">
            <v>0</v>
          </cell>
          <cell r="EF1572">
            <v>0</v>
          </cell>
          <cell r="EG1572">
            <v>0</v>
          </cell>
          <cell r="EH1572">
            <v>0</v>
          </cell>
          <cell r="EI1572">
            <v>0</v>
          </cell>
          <cell r="EJ1572">
            <v>0</v>
          </cell>
        </row>
        <row r="1573">
          <cell r="B1573">
            <v>1724</v>
          </cell>
          <cell r="C1573">
            <v>41579</v>
          </cell>
          <cell r="D1573">
            <v>1095</v>
          </cell>
          <cell r="E1573" t="str">
            <v>OscarR</v>
          </cell>
          <cell r="F1573">
            <v>41579</v>
          </cell>
          <cell r="G1573" t="str">
            <v>DPS</v>
          </cell>
          <cell r="H1573" t="str">
            <v>171/2012</v>
          </cell>
          <cell r="I1573">
            <v>2013</v>
          </cell>
          <cell r="J1573" t="str">
            <v>INVERSIONES FLORIDA LTDA</v>
          </cell>
          <cell r="K1573" t="str">
            <v>890.114.613-4</v>
          </cell>
          <cell r="L1573" t="str">
            <v>BARRANQUILLA</v>
          </cell>
          <cell r="M1573" t="str">
            <v>Cra 54 No 68 -196 of 419</v>
          </cell>
          <cell r="N1573">
            <v>3453223</v>
          </cell>
          <cell r="O1573" t="str">
            <v>ARRENDAMIENTO DEL INMUEBLE UBICADO EN LA AVDA Providencia 1 A 48 local 309/310 SAN ANDRES PARA FUNCIONAMIENTO DE LA DR SAN ANDRES</v>
          </cell>
          <cell r="P1573">
            <v>41557140</v>
          </cell>
          <cell r="Q1573">
            <v>0</v>
          </cell>
          <cell r="R1573">
            <v>41557140</v>
          </cell>
          <cell r="S1573">
            <v>2713</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t="str">
            <v>YACKELINE MORENO FONSECA</v>
          </cell>
          <cell r="AJ1573" t="str">
            <v>DIC.2012 $3,362,228.  AÑO 2013 MES $3,463,095. AÑO 2014 SIETE PAGOS POR $3,566,988 C/U.</v>
          </cell>
          <cell r="AK1573">
            <v>3602</v>
          </cell>
          <cell r="AL1573" t="str">
            <v>20000154488 DE 2013/05/31</v>
          </cell>
          <cell r="AM1573" t="str">
            <v>SOLICITUD DECIMO SEGUNDO PAGO.  ARRIENDO MES DE NOVIEMBRE 2013.</v>
          </cell>
          <cell r="AN1573">
            <v>3463095</v>
          </cell>
          <cell r="AO1573">
            <v>0</v>
          </cell>
          <cell r="AP1573">
            <v>0</v>
          </cell>
          <cell r="AQ1573">
            <v>0</v>
          </cell>
          <cell r="AR1573">
            <v>0</v>
          </cell>
          <cell r="AS1573">
            <v>0</v>
          </cell>
          <cell r="AT1573">
            <v>0</v>
          </cell>
          <cell r="AU1573">
            <v>3463095</v>
          </cell>
          <cell r="AV1573">
            <v>0</v>
          </cell>
          <cell r="AW1573">
            <v>0</v>
          </cell>
          <cell r="AX1573">
            <v>0</v>
          </cell>
          <cell r="AY1573">
            <v>0</v>
          </cell>
          <cell r="AZ1573">
            <v>3463095</v>
          </cell>
          <cell r="BA1573" t="str">
            <v>NO</v>
          </cell>
          <cell r="BB1573" t="str">
            <v>NO</v>
          </cell>
          <cell r="BC1573" t="str">
            <v>NO</v>
          </cell>
          <cell r="BD1573" t="str">
            <v>NO</v>
          </cell>
          <cell r="BE1573" t="str">
            <v>EXENTOS</v>
          </cell>
          <cell r="BF1573" t="str">
            <v>NO</v>
          </cell>
          <cell r="BG1573" t="str">
            <v>ARRIENDO BIEN INMUEBLE</v>
          </cell>
          <cell r="BH1573">
            <v>3.5000000000000003E-2</v>
          </cell>
          <cell r="BI1573">
            <v>0</v>
          </cell>
          <cell r="BJ1573">
            <v>0</v>
          </cell>
          <cell r="BK1573" t="str">
            <v>EXENTO</v>
          </cell>
          <cell r="BL1573">
            <v>0</v>
          </cell>
          <cell r="BM1573">
            <v>0</v>
          </cell>
          <cell r="BN1573">
            <v>0</v>
          </cell>
          <cell r="BO1573" t="str">
            <v>SAN ANDRES SIN SISTEMA DE RETENCIÓN</v>
          </cell>
          <cell r="BP1573">
            <v>0</v>
          </cell>
          <cell r="BQ1573">
            <v>0</v>
          </cell>
          <cell r="BR1573">
            <v>0</v>
          </cell>
          <cell r="BS1573">
            <v>0</v>
          </cell>
          <cell r="BT1573">
            <v>0</v>
          </cell>
          <cell r="BU1573" t="str">
            <v>AUTORRETENEDOR</v>
          </cell>
          <cell r="BV1573">
            <v>0</v>
          </cell>
          <cell r="BW1573">
            <v>121208</v>
          </cell>
          <cell r="BX1573">
            <v>0</v>
          </cell>
          <cell r="BY1573">
            <v>0</v>
          </cell>
          <cell r="BZ1573">
            <v>0</v>
          </cell>
          <cell r="CA1573">
            <v>0</v>
          </cell>
          <cell r="CB1573">
            <v>0</v>
          </cell>
          <cell r="CC1573">
            <v>0</v>
          </cell>
          <cell r="CD1573">
            <v>0</v>
          </cell>
          <cell r="CE1573">
            <v>0</v>
          </cell>
          <cell r="CF1573">
            <v>3341887</v>
          </cell>
          <cell r="CG1573">
            <v>41579</v>
          </cell>
          <cell r="CH1573">
            <v>1095</v>
          </cell>
          <cell r="CI1573">
            <v>2713</v>
          </cell>
          <cell r="CJ1573" t="str">
            <v>Oscar Dario Rodriguez Posada</v>
          </cell>
          <cell r="CK1573" t="str">
            <v>ARRENDAMIENTOS BIENES INMUEBLES</v>
          </cell>
          <cell r="CL1573" t="str">
            <v>GASTOS GENERALES</v>
          </cell>
          <cell r="CM1573" t="str">
            <v>201261003002000171E</v>
          </cell>
          <cell r="CN1573">
            <v>0</v>
          </cell>
          <cell r="CO1573" t="str">
            <v>NO APLICA</v>
          </cell>
          <cell r="CP1573">
            <v>0</v>
          </cell>
          <cell r="CQ1573">
            <v>20136200173733</v>
          </cell>
          <cell r="CR1573">
            <v>0</v>
          </cell>
          <cell r="CS1573">
            <v>0</v>
          </cell>
          <cell r="CT1573">
            <v>0</v>
          </cell>
          <cell r="CU1573">
            <v>0</v>
          </cell>
          <cell r="CV1573">
            <v>0</v>
          </cell>
          <cell r="CW1573">
            <v>0</v>
          </cell>
          <cell r="CX1573">
            <v>0</v>
          </cell>
          <cell r="CY1573">
            <v>0</v>
          </cell>
          <cell r="CZ1573">
            <v>0</v>
          </cell>
          <cell r="DA1573">
            <v>0</v>
          </cell>
          <cell r="DB1573">
            <v>0</v>
          </cell>
          <cell r="DC1573">
            <v>0</v>
          </cell>
          <cell r="DD1573">
            <v>0</v>
          </cell>
          <cell r="DE1573">
            <v>0</v>
          </cell>
          <cell r="DF1573">
            <v>0</v>
          </cell>
          <cell r="DG1573">
            <v>0</v>
          </cell>
          <cell r="DH1573">
            <v>0</v>
          </cell>
          <cell r="DI1573">
            <v>0</v>
          </cell>
          <cell r="DJ1573">
            <v>0</v>
          </cell>
          <cell r="DK1573">
            <v>0</v>
          </cell>
          <cell r="DL1573">
            <v>0</v>
          </cell>
          <cell r="DM1573">
            <v>0</v>
          </cell>
          <cell r="DN1573">
            <v>0</v>
          </cell>
          <cell r="DO1573">
            <v>0</v>
          </cell>
          <cell r="DP1573">
            <v>0</v>
          </cell>
          <cell r="DQ1573">
            <v>0</v>
          </cell>
          <cell r="DR1573">
            <v>0</v>
          </cell>
          <cell r="DS1573">
            <v>0</v>
          </cell>
          <cell r="DT1573">
            <v>0</v>
          </cell>
          <cell r="DU1573">
            <v>0</v>
          </cell>
          <cell r="DV1573">
            <v>0</v>
          </cell>
          <cell r="DW1573">
            <v>0</v>
          </cell>
          <cell r="DX1573">
            <v>0</v>
          </cell>
          <cell r="DY1573">
            <v>0</v>
          </cell>
          <cell r="DZ1573">
            <v>0</v>
          </cell>
          <cell r="EA1573">
            <v>0</v>
          </cell>
          <cell r="EB1573">
            <v>0</v>
          </cell>
          <cell r="EC1573">
            <v>0</v>
          </cell>
          <cell r="ED1573">
            <v>0</v>
          </cell>
          <cell r="EE1573">
            <v>0</v>
          </cell>
          <cell r="EF1573">
            <v>0</v>
          </cell>
          <cell r="EG1573">
            <v>0</v>
          </cell>
          <cell r="EH1573">
            <v>0</v>
          </cell>
          <cell r="EI1573">
            <v>0</v>
          </cell>
          <cell r="EJ1573">
            <v>0</v>
          </cell>
        </row>
        <row r="1574">
          <cell r="B1574">
            <v>1725</v>
          </cell>
          <cell r="C1574">
            <v>41579</v>
          </cell>
          <cell r="D1574">
            <v>1096</v>
          </cell>
          <cell r="E1574" t="str">
            <v>OscarR</v>
          </cell>
          <cell r="F1574">
            <v>41579</v>
          </cell>
          <cell r="G1574" t="str">
            <v>DPS</v>
          </cell>
          <cell r="H1574" t="str">
            <v>189/12</v>
          </cell>
          <cell r="I1574">
            <v>2013</v>
          </cell>
          <cell r="J1574" t="str">
            <v>MAURICIO ARANGO ESCALANTE</v>
          </cell>
          <cell r="K1574" t="str">
            <v>70.549.515</v>
          </cell>
          <cell r="L1574" t="str">
            <v>MEDELLIN</v>
          </cell>
          <cell r="M1574" t="str">
            <v>CL 12 39 172</v>
          </cell>
          <cell r="N1574">
            <v>0</v>
          </cell>
          <cell r="O1574" t="str">
            <v>ARRENDAMIENTO EL INMUEBLE UBICADO EN LA CRA 52 51A 23 EDIF COLSEGUROS PISO 3 CIUDAD DE MEDELLIN PARA EL FUNCIONAMIENTO DE LA DIRECCION REGIONAL ANTIOQUIA COMO SEDE DEL DPS</v>
          </cell>
          <cell r="P1574">
            <v>90329822</v>
          </cell>
          <cell r="Q1574">
            <v>0</v>
          </cell>
          <cell r="R1574">
            <v>90329822</v>
          </cell>
          <cell r="S1574">
            <v>4313</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t="str">
            <v>YACKELINE MORENO FONSECA</v>
          </cell>
          <cell r="AJ1574" t="str">
            <v>UN PRIMER PAGO MES DE DIC/2012 POR $4,345,642 DPS Y $1,420,690 UACT C/U, DOCE PAGOS MENSUALES A PARTIR DE ENERO A DICIEMBRE DE 2013 POR $4,476,012 DPS Y $1,463,310 UACT C/U, SIETE PAGOS MENSUALES DE ENERO DE JULIO DE 2012 POR $ 4,610,292 DPS Y $1,507,210U</v>
          </cell>
          <cell r="AK1574" t="str">
            <v>CUENTA DE COBRO  31</v>
          </cell>
          <cell r="AL1574" t="str">
            <v>N/A</v>
          </cell>
          <cell r="AM1574" t="str">
            <v>SOLICITUD DECIMO SEGUNDO PAGO CANON DE ARRENDAMIENTO CORRESPONDIENTE AL MES DE NOVIEMBRE DE 2013</v>
          </cell>
          <cell r="AN1574">
            <v>4476012</v>
          </cell>
          <cell r="AO1574">
            <v>0</v>
          </cell>
          <cell r="AP1574">
            <v>0</v>
          </cell>
          <cell r="AQ1574">
            <v>0</v>
          </cell>
          <cell r="AR1574">
            <v>0</v>
          </cell>
          <cell r="AS1574">
            <v>0</v>
          </cell>
          <cell r="AT1574">
            <v>0</v>
          </cell>
          <cell r="AU1574">
            <v>0</v>
          </cell>
          <cell r="AV1574">
            <v>0</v>
          </cell>
          <cell r="AW1574">
            <v>0</v>
          </cell>
          <cell r="AX1574">
            <v>0</v>
          </cell>
          <cell r="AY1574">
            <v>0</v>
          </cell>
          <cell r="AZ1574">
            <v>4476012</v>
          </cell>
          <cell r="BA1574" t="str">
            <v>NO</v>
          </cell>
          <cell r="BB1574" t="str">
            <v>NO</v>
          </cell>
          <cell r="BC1574" t="str">
            <v>NO</v>
          </cell>
          <cell r="BD1574" t="str">
            <v>NO</v>
          </cell>
          <cell r="BE1574" t="str">
            <v>SIMPLIFICADO</v>
          </cell>
          <cell r="BF1574" t="str">
            <v>NO</v>
          </cell>
          <cell r="BG1574" t="str">
            <v>ARRIENDO</v>
          </cell>
          <cell r="BH1574">
            <v>3.5000000000000003E-2</v>
          </cell>
          <cell r="BI1574">
            <v>0</v>
          </cell>
          <cell r="BJ1574">
            <v>0</v>
          </cell>
          <cell r="BK1574" t="str">
            <v>SIMPLIFICADO</v>
          </cell>
          <cell r="BL1574">
            <v>0</v>
          </cell>
          <cell r="BM1574">
            <v>0</v>
          </cell>
          <cell r="BN1574">
            <v>0</v>
          </cell>
          <cell r="BO1574" t="str">
            <v>MEDELLIN SERVICIO EXCLUIDO ART 35 NUM 9 AC 064/12</v>
          </cell>
          <cell r="BP1574">
            <v>0</v>
          </cell>
          <cell r="BQ1574">
            <v>0</v>
          </cell>
          <cell r="BR1574">
            <v>0</v>
          </cell>
          <cell r="BS1574">
            <v>0</v>
          </cell>
          <cell r="BT1574">
            <v>0</v>
          </cell>
          <cell r="BU1574" t="str">
            <v>NO APLICA S/N DCRTO 2818/13</v>
          </cell>
          <cell r="BV1574">
            <v>0</v>
          </cell>
          <cell r="BW1574">
            <v>156660</v>
          </cell>
          <cell r="BX1574">
            <v>0</v>
          </cell>
          <cell r="BY1574">
            <v>0</v>
          </cell>
          <cell r="BZ1574">
            <v>0</v>
          </cell>
          <cell r="CA1574">
            <v>0</v>
          </cell>
          <cell r="CB1574">
            <v>0</v>
          </cell>
          <cell r="CC1574">
            <v>0</v>
          </cell>
          <cell r="CD1574">
            <v>0</v>
          </cell>
          <cell r="CE1574">
            <v>0</v>
          </cell>
          <cell r="CF1574">
            <v>4319352</v>
          </cell>
          <cell r="CG1574">
            <v>41579</v>
          </cell>
          <cell r="CH1574">
            <v>1096</v>
          </cell>
          <cell r="CI1574">
            <v>4313</v>
          </cell>
          <cell r="CJ1574" t="str">
            <v>Oscar Dario Rodriguez Posada</v>
          </cell>
          <cell r="CK1574" t="str">
            <v>ARRENDAMIENTOS BIENES INMUEBLES</v>
          </cell>
          <cell r="CL1574" t="str">
            <v>GASTOS GENERALES</v>
          </cell>
          <cell r="CM1574" t="str">
            <v>201261003002000189E</v>
          </cell>
          <cell r="CN1574">
            <v>0</v>
          </cell>
          <cell r="CO1574">
            <v>0</v>
          </cell>
          <cell r="CP1574">
            <v>0</v>
          </cell>
          <cell r="CQ1574">
            <v>20136200174193</v>
          </cell>
          <cell r="CR1574">
            <v>0</v>
          </cell>
          <cell r="CS1574">
            <v>0</v>
          </cell>
          <cell r="CT1574">
            <v>0</v>
          </cell>
          <cell r="CU1574">
            <v>0</v>
          </cell>
          <cell r="CV1574">
            <v>0</v>
          </cell>
          <cell r="CW1574">
            <v>0</v>
          </cell>
          <cell r="CX1574">
            <v>0</v>
          </cell>
          <cell r="CY1574">
            <v>0</v>
          </cell>
          <cell r="CZ1574">
            <v>0</v>
          </cell>
          <cell r="DA1574">
            <v>0</v>
          </cell>
          <cell r="DB1574">
            <v>0</v>
          </cell>
          <cell r="DC1574">
            <v>0</v>
          </cell>
          <cell r="DD1574">
            <v>0</v>
          </cell>
          <cell r="DE1574">
            <v>0</v>
          </cell>
          <cell r="DF1574">
            <v>0</v>
          </cell>
          <cell r="DG1574">
            <v>0</v>
          </cell>
          <cell r="DH1574">
            <v>0</v>
          </cell>
          <cell r="DI1574">
            <v>0</v>
          </cell>
          <cell r="DJ1574">
            <v>0</v>
          </cell>
          <cell r="DK1574">
            <v>0</v>
          </cell>
          <cell r="DL1574">
            <v>0</v>
          </cell>
          <cell r="DM1574">
            <v>0</v>
          </cell>
          <cell r="DN1574">
            <v>0</v>
          </cell>
          <cell r="DO1574">
            <v>0</v>
          </cell>
          <cell r="DP1574">
            <v>0</v>
          </cell>
          <cell r="DQ1574">
            <v>0</v>
          </cell>
          <cell r="DR1574">
            <v>0</v>
          </cell>
          <cell r="DS1574">
            <v>0</v>
          </cell>
          <cell r="DT1574">
            <v>0</v>
          </cell>
          <cell r="DU1574">
            <v>0</v>
          </cell>
          <cell r="DV1574">
            <v>0</v>
          </cell>
          <cell r="DW1574">
            <v>0</v>
          </cell>
          <cell r="DX1574">
            <v>0</v>
          </cell>
          <cell r="DY1574">
            <v>0</v>
          </cell>
          <cell r="DZ1574">
            <v>0</v>
          </cell>
          <cell r="EA1574">
            <v>0</v>
          </cell>
          <cell r="EB1574">
            <v>0</v>
          </cell>
          <cell r="EC1574">
            <v>0</v>
          </cell>
          <cell r="ED1574">
            <v>0</v>
          </cell>
          <cell r="EE1574">
            <v>0</v>
          </cell>
          <cell r="EF1574">
            <v>0</v>
          </cell>
          <cell r="EG1574">
            <v>0</v>
          </cell>
          <cell r="EH1574">
            <v>0</v>
          </cell>
          <cell r="EI1574">
            <v>0</v>
          </cell>
          <cell r="EJ1574">
            <v>0</v>
          </cell>
        </row>
        <row r="1575">
          <cell r="B1575">
            <v>1726</v>
          </cell>
          <cell r="C1575">
            <v>41579</v>
          </cell>
          <cell r="D1575">
            <v>1097</v>
          </cell>
          <cell r="E1575" t="str">
            <v>OscarR</v>
          </cell>
          <cell r="F1575">
            <v>41579</v>
          </cell>
          <cell r="G1575" t="str">
            <v>DPS</v>
          </cell>
          <cell r="H1575" t="str">
            <v>166/2012</v>
          </cell>
          <cell r="I1575">
            <v>2013</v>
          </cell>
          <cell r="J1575" t="str">
            <v>ALEX DAVIDSON &amp; CIA LTDA</v>
          </cell>
          <cell r="K1575" t="str">
            <v>860.026.065-1</v>
          </cell>
          <cell r="L1575" t="str">
            <v>BOGOTÁ</v>
          </cell>
          <cell r="M1575" t="str">
            <v>CALLE 80 C # 8-14 OF 101</v>
          </cell>
          <cell r="N1575">
            <v>5313000</v>
          </cell>
          <cell r="O1575" t="str">
            <v xml:space="preserve">ARRENDAMIENTO CRA 7 37 - 25  PISO 12 EDIFICIO LUTAIMA BOGOTÁ-REGIONAL CUNDINAMARCA </v>
          </cell>
          <cell r="P1575">
            <v>126363833</v>
          </cell>
          <cell r="Q1575">
            <v>12636378</v>
          </cell>
          <cell r="R1575">
            <v>139000211</v>
          </cell>
          <cell r="S1575">
            <v>2213</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t="str">
            <v>GLADIS CECILIA ARANGO MARTÍNEZ</v>
          </cell>
          <cell r="AJ1575" t="str">
            <v>UN PRIMER PAGO EN EL MES DIC/12 POR $6,687,107, DOCE PAGOS MENSUALES DE ENERO A DICIEMBRE DE 2013 POR $6,887,720 Y SIETE PAGOS MENSUALES DE ENERO A JULIO DE 2014 POR $ 7,094,352</v>
          </cell>
          <cell r="AK1575">
            <v>435</v>
          </cell>
          <cell r="AL1575" t="str">
            <v>32000837641 DEL 27/OCT/2011</v>
          </cell>
          <cell r="AM1575" t="str">
            <v xml:space="preserve">SOLICITUD DÉCIMO SEGUNDO PAGO CANON DE ARRENDAMIENTO MES DE OCTUBRE 2013. </v>
          </cell>
          <cell r="AN1575">
            <v>6261564</v>
          </cell>
          <cell r="AO1575">
            <v>0</v>
          </cell>
          <cell r="AP1575">
            <v>0</v>
          </cell>
          <cell r="AQ1575">
            <v>0</v>
          </cell>
          <cell r="AR1575">
            <v>0</v>
          </cell>
          <cell r="AS1575">
            <v>0</v>
          </cell>
          <cell r="AT1575">
            <v>0</v>
          </cell>
          <cell r="AU1575">
            <v>0</v>
          </cell>
          <cell r="AV1575">
            <v>0.1</v>
          </cell>
          <cell r="AW1575">
            <v>0</v>
          </cell>
          <cell r="AX1575">
            <v>626156</v>
          </cell>
          <cell r="AY1575">
            <v>0</v>
          </cell>
          <cell r="AZ1575">
            <v>6887720</v>
          </cell>
          <cell r="BA1575" t="str">
            <v>NO</v>
          </cell>
          <cell r="BB1575" t="str">
            <v>NO</v>
          </cell>
          <cell r="BC1575" t="str">
            <v>NO</v>
          </cell>
          <cell r="BD1575" t="str">
            <v>NO</v>
          </cell>
          <cell r="BE1575" t="str">
            <v>COMÚN</v>
          </cell>
          <cell r="BF1575" t="str">
            <v>NO</v>
          </cell>
          <cell r="BG1575" t="str">
            <v>ARRIENDO BIEN INMUEBLE</v>
          </cell>
          <cell r="BH1575">
            <v>3.5000000000000003E-2</v>
          </cell>
          <cell r="BI1575">
            <v>0</v>
          </cell>
          <cell r="BJ1575">
            <v>0</v>
          </cell>
          <cell r="BK1575" t="str">
            <v>COMÚN</v>
          </cell>
          <cell r="BL1575">
            <v>0.15</v>
          </cell>
          <cell r="BM1575">
            <v>0</v>
          </cell>
          <cell r="BN1575">
            <v>0</v>
          </cell>
          <cell r="BO1575" t="str">
            <v>BOGOTÁ</v>
          </cell>
          <cell r="BP1575">
            <v>9.6600000000000002E-3</v>
          </cell>
          <cell r="BQ1575">
            <v>0</v>
          </cell>
          <cell r="BR1575">
            <v>0</v>
          </cell>
          <cell r="BS1575">
            <v>0</v>
          </cell>
          <cell r="BT1575">
            <v>0</v>
          </cell>
          <cell r="BU1575">
            <v>0</v>
          </cell>
          <cell r="BV1575">
            <v>0</v>
          </cell>
          <cell r="BW1575">
            <v>219155</v>
          </cell>
          <cell r="BX1575">
            <v>0</v>
          </cell>
          <cell r="BY1575">
            <v>93923</v>
          </cell>
          <cell r="BZ1575">
            <v>0</v>
          </cell>
          <cell r="CA1575">
            <v>60487</v>
          </cell>
          <cell r="CB1575">
            <v>0</v>
          </cell>
          <cell r="CC1575">
            <v>0</v>
          </cell>
          <cell r="CD1575">
            <v>0</v>
          </cell>
          <cell r="CE1575">
            <v>0</v>
          </cell>
          <cell r="CF1575">
            <v>6514155</v>
          </cell>
          <cell r="CG1575">
            <v>41579</v>
          </cell>
          <cell r="CH1575">
            <v>1097</v>
          </cell>
          <cell r="CI1575">
            <v>2213</v>
          </cell>
          <cell r="CJ1575" t="str">
            <v>Oscar Dario Rodriguez Posada</v>
          </cell>
          <cell r="CK1575" t="str">
            <v>ARRENDAMIENTOS BIENES INMUEBLES</v>
          </cell>
          <cell r="CL1575" t="str">
            <v>GASTOS GENERALES</v>
          </cell>
          <cell r="CM1575" t="str">
            <v>201261003002000166E</v>
          </cell>
          <cell r="CN1575">
            <v>0</v>
          </cell>
          <cell r="CO1575" t="str">
            <v>NO APLICA</v>
          </cell>
          <cell r="CP1575">
            <v>0</v>
          </cell>
          <cell r="CQ1575">
            <v>20136200174263</v>
          </cell>
          <cell r="CR1575">
            <v>0</v>
          </cell>
          <cell r="CS1575">
            <v>0</v>
          </cell>
          <cell r="CT1575">
            <v>0</v>
          </cell>
          <cell r="CU1575">
            <v>0</v>
          </cell>
          <cell r="CV1575">
            <v>0</v>
          </cell>
          <cell r="CW1575">
            <v>0</v>
          </cell>
          <cell r="CX1575">
            <v>0</v>
          </cell>
          <cell r="CY1575">
            <v>0</v>
          </cell>
          <cell r="CZ1575">
            <v>0</v>
          </cell>
          <cell r="DA1575">
            <v>0</v>
          </cell>
          <cell r="DB1575">
            <v>0</v>
          </cell>
          <cell r="DC1575">
            <v>0</v>
          </cell>
          <cell r="DD1575">
            <v>0</v>
          </cell>
          <cell r="DE1575">
            <v>0</v>
          </cell>
          <cell r="DF1575">
            <v>0</v>
          </cell>
          <cell r="DG1575">
            <v>0</v>
          </cell>
          <cell r="DH1575">
            <v>0</v>
          </cell>
          <cell r="DI1575">
            <v>0</v>
          </cell>
          <cell r="DJ1575">
            <v>0</v>
          </cell>
          <cell r="DK1575">
            <v>0</v>
          </cell>
          <cell r="DL1575">
            <v>0</v>
          </cell>
          <cell r="DM1575">
            <v>0</v>
          </cell>
          <cell r="DN1575">
            <v>0</v>
          </cell>
          <cell r="DO1575">
            <v>0</v>
          </cell>
          <cell r="DP1575">
            <v>0</v>
          </cell>
          <cell r="DQ1575">
            <v>0</v>
          </cell>
          <cell r="DR1575">
            <v>0</v>
          </cell>
          <cell r="DS1575">
            <v>0</v>
          </cell>
          <cell r="DT1575">
            <v>0</v>
          </cell>
          <cell r="DU1575">
            <v>0</v>
          </cell>
          <cell r="DV1575">
            <v>0</v>
          </cell>
          <cell r="DW1575">
            <v>0</v>
          </cell>
          <cell r="DX1575">
            <v>0</v>
          </cell>
          <cell r="DY1575">
            <v>0</v>
          </cell>
          <cell r="DZ1575">
            <v>0</v>
          </cell>
          <cell r="EA1575">
            <v>0</v>
          </cell>
          <cell r="EB1575">
            <v>0</v>
          </cell>
          <cell r="EC1575">
            <v>0</v>
          </cell>
          <cell r="ED1575">
            <v>0</v>
          </cell>
          <cell r="EE1575">
            <v>0</v>
          </cell>
          <cell r="EF1575">
            <v>0</v>
          </cell>
          <cell r="EG1575">
            <v>0</v>
          </cell>
          <cell r="EH1575">
            <v>0</v>
          </cell>
          <cell r="EI1575">
            <v>0</v>
          </cell>
          <cell r="EJ1575">
            <v>0</v>
          </cell>
        </row>
        <row r="1576">
          <cell r="B1576">
            <v>1730</v>
          </cell>
          <cell r="C1576">
            <v>41584</v>
          </cell>
          <cell r="D1576">
            <v>1107</v>
          </cell>
          <cell r="E1576" t="str">
            <v>OscarR</v>
          </cell>
          <cell r="F1576">
            <v>41584</v>
          </cell>
          <cell r="G1576" t="str">
            <v>DPS</v>
          </cell>
          <cell r="H1576" t="str">
            <v>185/12</v>
          </cell>
          <cell r="I1576">
            <v>2013</v>
          </cell>
          <cell r="J1576" t="str">
            <v>RAUL CUCALON MILLAN</v>
          </cell>
          <cell r="K1576" t="str">
            <v>2.904.328-8</v>
          </cell>
          <cell r="L1576" t="str">
            <v>VALLE DEL CAUCA</v>
          </cell>
          <cell r="M1576" t="str">
            <v>Avda 6 BN  25AN-51</v>
          </cell>
          <cell r="N1576">
            <v>6602228</v>
          </cell>
          <cell r="O1576" t="str">
            <v>ARRENDAMIENTO INMUEBLE UBICADO EN LA CALLE 6B # 25A51 BARRIO SANTA MONICA  UT VALLE</v>
          </cell>
          <cell r="P1576">
            <v>44696244</v>
          </cell>
          <cell r="Q1576">
            <v>0</v>
          </cell>
          <cell r="R1576">
            <v>44696244</v>
          </cell>
          <cell r="S1576">
            <v>4013</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t="str">
            <v>YACKELINE MORENO FONSECA</v>
          </cell>
          <cell r="AJ1576" t="str">
            <v>FACTURA</v>
          </cell>
          <cell r="AK1576">
            <v>223</v>
          </cell>
          <cell r="AL1576" t="str">
            <v>5000013860 del 15 de MAYO de 2012</v>
          </cell>
          <cell r="AM1576" t="str">
            <v>DECIMO SEGUNDO PAGO- MES DE NOV/ 13</v>
          </cell>
          <cell r="AN1576">
            <v>3386079</v>
          </cell>
          <cell r="AO1576">
            <v>0</v>
          </cell>
          <cell r="AP1576">
            <v>0</v>
          </cell>
          <cell r="AQ1576">
            <v>0</v>
          </cell>
          <cell r="AR1576">
            <v>0</v>
          </cell>
          <cell r="AS1576">
            <v>0</v>
          </cell>
          <cell r="AT1576">
            <v>0</v>
          </cell>
          <cell r="AU1576">
            <v>0</v>
          </cell>
          <cell r="AV1576">
            <v>0.1</v>
          </cell>
          <cell r="AW1576">
            <v>0</v>
          </cell>
          <cell r="AX1576">
            <v>338608</v>
          </cell>
          <cell r="AY1576">
            <v>0</v>
          </cell>
          <cell r="AZ1576">
            <v>3724687</v>
          </cell>
          <cell r="BA1576" t="str">
            <v>NO</v>
          </cell>
          <cell r="BB1576" t="str">
            <v>NO</v>
          </cell>
          <cell r="BC1576" t="str">
            <v>NO</v>
          </cell>
          <cell r="BD1576" t="str">
            <v>NO</v>
          </cell>
          <cell r="BE1576" t="str">
            <v>COMUN</v>
          </cell>
          <cell r="BF1576" t="str">
            <v>NO</v>
          </cell>
          <cell r="BG1576" t="str">
            <v>ARRIENDO BIEN INMUEBLE</v>
          </cell>
          <cell r="BH1576">
            <v>3.5000000000000003E-2</v>
          </cell>
          <cell r="BI1576">
            <v>0</v>
          </cell>
          <cell r="BJ1576">
            <v>0</v>
          </cell>
          <cell r="BK1576" t="str">
            <v>COMUN</v>
          </cell>
          <cell r="BL1576">
            <v>0.15</v>
          </cell>
          <cell r="BM1576">
            <v>0</v>
          </cell>
          <cell r="BN1576">
            <v>0</v>
          </cell>
          <cell r="BO1576" t="str">
            <v>CALI</v>
          </cell>
          <cell r="BP1576">
            <v>1.0999999999999999E-2</v>
          </cell>
          <cell r="BQ1576">
            <v>0</v>
          </cell>
          <cell r="BR1576">
            <v>0</v>
          </cell>
          <cell r="BS1576">
            <v>0</v>
          </cell>
          <cell r="BT1576">
            <v>0</v>
          </cell>
          <cell r="BU1576" t="str">
            <v>N/A</v>
          </cell>
          <cell r="BV1576">
            <v>0</v>
          </cell>
          <cell r="BW1576">
            <v>118513</v>
          </cell>
          <cell r="BX1576">
            <v>0</v>
          </cell>
          <cell r="BY1576">
            <v>50791</v>
          </cell>
          <cell r="BZ1576">
            <v>0</v>
          </cell>
          <cell r="CA1576">
            <v>37247</v>
          </cell>
          <cell r="CB1576">
            <v>0</v>
          </cell>
          <cell r="CC1576">
            <v>0</v>
          </cell>
          <cell r="CD1576">
            <v>0</v>
          </cell>
          <cell r="CE1576">
            <v>0</v>
          </cell>
          <cell r="CF1576">
            <v>3518136</v>
          </cell>
          <cell r="CG1576">
            <v>41584</v>
          </cell>
          <cell r="CH1576">
            <v>1107</v>
          </cell>
          <cell r="CI1576">
            <v>4013</v>
          </cell>
          <cell r="CJ1576" t="str">
            <v>Oscar Dario Rodriguez Posada</v>
          </cell>
          <cell r="CK1576" t="str">
            <v>ARRENDAMIENTO DE BIENES INMUEBLES</v>
          </cell>
          <cell r="CL1576" t="str">
            <v>GASTOS GENERALES</v>
          </cell>
          <cell r="CM1576" t="str">
            <v>ORFEO 201261003002000185E</v>
          </cell>
          <cell r="CN1576">
            <v>0</v>
          </cell>
          <cell r="CO1576" t="str">
            <v>N/A</v>
          </cell>
          <cell r="CP1576">
            <v>0</v>
          </cell>
          <cell r="CQ1576">
            <v>20136200175383</v>
          </cell>
          <cell r="CR1576">
            <v>0</v>
          </cell>
          <cell r="CS1576">
            <v>0</v>
          </cell>
          <cell r="CT1576">
            <v>0</v>
          </cell>
          <cell r="CU1576">
            <v>0</v>
          </cell>
          <cell r="CV1576">
            <v>0</v>
          </cell>
          <cell r="CW1576">
            <v>0</v>
          </cell>
          <cell r="CX1576">
            <v>0</v>
          </cell>
          <cell r="CY1576">
            <v>0</v>
          </cell>
          <cell r="CZ1576">
            <v>0</v>
          </cell>
          <cell r="DA1576">
            <v>0</v>
          </cell>
          <cell r="DB1576">
            <v>0</v>
          </cell>
          <cell r="DC1576">
            <v>0</v>
          </cell>
          <cell r="DD1576">
            <v>0</v>
          </cell>
          <cell r="DE1576">
            <v>0</v>
          </cell>
          <cell r="DF1576">
            <v>0</v>
          </cell>
          <cell r="DG1576">
            <v>0</v>
          </cell>
          <cell r="DH1576">
            <v>0</v>
          </cell>
          <cell r="DI1576">
            <v>0</v>
          </cell>
          <cell r="DJ1576">
            <v>0</v>
          </cell>
          <cell r="DK1576">
            <v>0</v>
          </cell>
          <cell r="DL1576">
            <v>0</v>
          </cell>
          <cell r="DM1576">
            <v>0</v>
          </cell>
          <cell r="DN1576">
            <v>0</v>
          </cell>
          <cell r="DO1576">
            <v>0</v>
          </cell>
          <cell r="DP1576">
            <v>0</v>
          </cell>
          <cell r="DQ1576">
            <v>0</v>
          </cell>
          <cell r="DR1576">
            <v>0</v>
          </cell>
          <cell r="DS1576">
            <v>0</v>
          </cell>
          <cell r="DT1576">
            <v>0</v>
          </cell>
          <cell r="DU1576">
            <v>0</v>
          </cell>
          <cell r="DV1576">
            <v>0</v>
          </cell>
          <cell r="DW1576">
            <v>0</v>
          </cell>
          <cell r="DX1576">
            <v>0</v>
          </cell>
          <cell r="DY1576">
            <v>0</v>
          </cell>
          <cell r="DZ1576">
            <v>0</v>
          </cell>
          <cell r="EA1576">
            <v>0</v>
          </cell>
          <cell r="EB1576">
            <v>0</v>
          </cell>
          <cell r="EC1576">
            <v>0</v>
          </cell>
          <cell r="ED1576">
            <v>0</v>
          </cell>
          <cell r="EE1576">
            <v>0</v>
          </cell>
          <cell r="EF1576">
            <v>0</v>
          </cell>
          <cell r="EG1576">
            <v>0</v>
          </cell>
          <cell r="EH1576">
            <v>0</v>
          </cell>
          <cell r="EI1576">
            <v>0</v>
          </cell>
          <cell r="EJ1576">
            <v>0</v>
          </cell>
        </row>
        <row r="1577">
          <cell r="B1577">
            <v>1731</v>
          </cell>
          <cell r="C1577">
            <v>41583</v>
          </cell>
          <cell r="D1577">
            <v>157</v>
          </cell>
          <cell r="E1577" t="str">
            <v>OscarR</v>
          </cell>
          <cell r="F1577">
            <v>41583</v>
          </cell>
          <cell r="G1577" t="str">
            <v>DPS</v>
          </cell>
          <cell r="H1577" t="str">
            <v>64/12 Otrosi 3</v>
          </cell>
          <cell r="I1577">
            <v>2012</v>
          </cell>
          <cell r="J1577" t="str">
            <v>BANCO AGRARIO DE COLOMBIA S.A.</v>
          </cell>
          <cell r="K1577" t="str">
            <v>800.037.800-8</v>
          </cell>
          <cell r="L1577" t="str">
            <v>BOGOTA</v>
          </cell>
          <cell r="M1577">
            <v>0</v>
          </cell>
          <cell r="N1577">
            <v>0</v>
          </cell>
          <cell r="O1577" t="str">
            <v>SERVICIOS BANCARIOS , QUE TIENE POR OBJETO ENTREGA DE TRANSFERENCIAS A LOS BENEFICIARIOS DEL SECTOR DE LA INCLUSION SOCIAL</v>
          </cell>
          <cell r="P1577">
            <v>191729673</v>
          </cell>
          <cell r="Q1577">
            <v>0</v>
          </cell>
          <cell r="R1577">
            <v>191729673</v>
          </cell>
          <cell r="S1577">
            <v>46712</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t="str">
            <v>ARMANDO ARANGO CABRA</v>
          </cell>
          <cell r="AJ1577" t="str">
            <v>CUENTA DE COBRO</v>
          </cell>
          <cell r="AK1577" t="str">
            <v>2013-064-MA-03-01</v>
          </cell>
          <cell r="AL1577" t="str">
            <v>N/A</v>
          </cell>
          <cell r="AM1577" t="str">
            <v>COMISION POR PRESTACION DE  SERVICIO DE DISPERSION DE TRANSFERENCIAS MONETARIAS CORRESPONDIENTE AL CICLO TRES DEL PROGRAMA MUJERES AHORRADORAS GRUPO I Y 3</v>
          </cell>
          <cell r="AN1577">
            <v>29772400.000000004</v>
          </cell>
          <cell r="AO1577">
            <v>0</v>
          </cell>
          <cell r="AP1577">
            <v>0</v>
          </cell>
          <cell r="AQ1577">
            <v>0</v>
          </cell>
          <cell r="AR1577">
            <v>0</v>
          </cell>
          <cell r="AS1577">
            <v>0</v>
          </cell>
          <cell r="AT1577">
            <v>0</v>
          </cell>
          <cell r="AU1577">
            <v>0</v>
          </cell>
          <cell r="AV1577">
            <v>0.16</v>
          </cell>
          <cell r="AW1577">
            <v>0</v>
          </cell>
          <cell r="AX1577">
            <v>4763584</v>
          </cell>
          <cell r="AY1577">
            <v>0</v>
          </cell>
          <cell r="AZ1577">
            <v>34535984</v>
          </cell>
          <cell r="BA1577" t="str">
            <v>SI</v>
          </cell>
          <cell r="BB1577" t="str">
            <v>SI</v>
          </cell>
          <cell r="BC1577" t="str">
            <v>NO</v>
          </cell>
          <cell r="BD1577" t="str">
            <v>NO</v>
          </cell>
          <cell r="BE1577" t="str">
            <v>COMUN</v>
          </cell>
          <cell r="BF1577" t="str">
            <v>NO</v>
          </cell>
          <cell r="BG1577" t="str">
            <v>AUTORETENEDOR</v>
          </cell>
          <cell r="BH1577">
            <v>0</v>
          </cell>
          <cell r="BI1577">
            <v>0</v>
          </cell>
          <cell r="BJ1577">
            <v>0</v>
          </cell>
          <cell r="BK1577" t="str">
            <v>GRAN CONTRIBUYENTE</v>
          </cell>
          <cell r="BL1577">
            <v>0</v>
          </cell>
          <cell r="BM1577">
            <v>0</v>
          </cell>
          <cell r="BN1577">
            <v>0</v>
          </cell>
          <cell r="BO1577" t="str">
            <v>ENTIDAD DEL ESTADO</v>
          </cell>
          <cell r="BP1577">
            <v>0</v>
          </cell>
          <cell r="BQ1577">
            <v>0</v>
          </cell>
          <cell r="BR1577">
            <v>0</v>
          </cell>
          <cell r="BS1577">
            <v>0</v>
          </cell>
          <cell r="BT1577">
            <v>0</v>
          </cell>
          <cell r="BU1577">
            <v>0</v>
          </cell>
          <cell r="BV1577">
            <v>0</v>
          </cell>
          <cell r="BW1577">
            <v>0</v>
          </cell>
          <cell r="BX1577">
            <v>0</v>
          </cell>
          <cell r="BY1577">
            <v>0</v>
          </cell>
          <cell r="BZ1577">
            <v>0</v>
          </cell>
          <cell r="CA1577">
            <v>0</v>
          </cell>
          <cell r="CB1577">
            <v>0</v>
          </cell>
          <cell r="CC1577">
            <v>0</v>
          </cell>
          <cell r="CD1577">
            <v>0</v>
          </cell>
          <cell r="CE1577">
            <v>0</v>
          </cell>
          <cell r="CF1577">
            <v>34535984</v>
          </cell>
          <cell r="CG1577">
            <v>41583</v>
          </cell>
          <cell r="CH1577">
            <v>157</v>
          </cell>
          <cell r="CI1577">
            <v>46712</v>
          </cell>
          <cell r="CJ1577" t="str">
            <v>Oscar Dario Rodriguez Posada</v>
          </cell>
          <cell r="CK1577" t="str">
            <v>IMPLEMENTACION DEL PROGRAMA FAMILIAS EN ACCION PARA POBLACION VULNERABLE</v>
          </cell>
          <cell r="CL1577" t="str">
            <v>ORDINARIA</v>
          </cell>
          <cell r="CM1577" t="str">
            <v>N/A</v>
          </cell>
          <cell r="CN1577" t="str">
            <v>RESERVA</v>
          </cell>
          <cell r="CO1577" t="str">
            <v>N/A</v>
          </cell>
          <cell r="CP1577">
            <v>0</v>
          </cell>
          <cell r="CQ1577">
            <v>20134030175933</v>
          </cell>
          <cell r="CR1577">
            <v>0</v>
          </cell>
          <cell r="CS1577">
            <v>0</v>
          </cell>
          <cell r="CT1577">
            <v>0</v>
          </cell>
          <cell r="CU1577">
            <v>0</v>
          </cell>
          <cell r="CV1577">
            <v>0</v>
          </cell>
          <cell r="CW1577">
            <v>0</v>
          </cell>
          <cell r="CX1577">
            <v>0</v>
          </cell>
          <cell r="CY1577">
            <v>0</v>
          </cell>
          <cell r="CZ1577">
            <v>0</v>
          </cell>
          <cell r="DA1577">
            <v>0</v>
          </cell>
          <cell r="DB1577">
            <v>0</v>
          </cell>
          <cell r="DC1577">
            <v>0</v>
          </cell>
          <cell r="DD1577">
            <v>0</v>
          </cell>
          <cell r="DE1577">
            <v>0</v>
          </cell>
          <cell r="DF1577">
            <v>0</v>
          </cell>
          <cell r="DG1577">
            <v>0</v>
          </cell>
          <cell r="DH1577">
            <v>0</v>
          </cell>
          <cell r="DI1577">
            <v>0</v>
          </cell>
          <cell r="DJ1577">
            <v>0</v>
          </cell>
          <cell r="DK1577">
            <v>0</v>
          </cell>
          <cell r="DL1577">
            <v>0</v>
          </cell>
          <cell r="DM1577">
            <v>0</v>
          </cell>
          <cell r="DN1577">
            <v>0</v>
          </cell>
          <cell r="DO1577">
            <v>0</v>
          </cell>
          <cell r="DP1577">
            <v>0</v>
          </cell>
          <cell r="DQ1577">
            <v>0</v>
          </cell>
          <cell r="DR1577">
            <v>0</v>
          </cell>
          <cell r="DS1577">
            <v>0</v>
          </cell>
          <cell r="DT1577">
            <v>0</v>
          </cell>
          <cell r="DU1577">
            <v>0</v>
          </cell>
          <cell r="DV1577">
            <v>0</v>
          </cell>
          <cell r="DW1577">
            <v>0</v>
          </cell>
          <cell r="DX1577">
            <v>0</v>
          </cell>
          <cell r="DY1577">
            <v>0</v>
          </cell>
          <cell r="DZ1577">
            <v>0</v>
          </cell>
          <cell r="EA1577">
            <v>0</v>
          </cell>
          <cell r="EB1577">
            <v>0</v>
          </cell>
          <cell r="EC1577">
            <v>0</v>
          </cell>
          <cell r="ED1577">
            <v>0</v>
          </cell>
          <cell r="EE1577">
            <v>0</v>
          </cell>
          <cell r="EF1577">
            <v>0</v>
          </cell>
          <cell r="EG1577">
            <v>0</v>
          </cell>
          <cell r="EH1577">
            <v>0</v>
          </cell>
          <cell r="EI1577">
            <v>0</v>
          </cell>
          <cell r="EJ1577">
            <v>0</v>
          </cell>
        </row>
        <row r="1578">
          <cell r="B1578">
            <v>1732</v>
          </cell>
          <cell r="C1578">
            <v>41583</v>
          </cell>
          <cell r="D1578">
            <v>157</v>
          </cell>
          <cell r="E1578" t="str">
            <v>OscarR</v>
          </cell>
          <cell r="F1578">
            <v>41583</v>
          </cell>
          <cell r="G1578" t="str">
            <v>DPS</v>
          </cell>
          <cell r="H1578" t="str">
            <v>64/12 Otrosi 3</v>
          </cell>
          <cell r="I1578">
            <v>2012</v>
          </cell>
          <cell r="J1578" t="str">
            <v>BANCO AGRARIO DE COLOMBIA S.A.</v>
          </cell>
          <cell r="K1578" t="str">
            <v>800.037.800-8</v>
          </cell>
          <cell r="L1578" t="str">
            <v>BOGOTA</v>
          </cell>
          <cell r="M1578">
            <v>0</v>
          </cell>
          <cell r="N1578">
            <v>0</v>
          </cell>
          <cell r="O1578" t="str">
            <v>SERVICIOS BANCARIOS , QUE TIENE POR OBJETO ENTREGA DE TRANSFERENCIAS A LOS BENEFICIARIOS DEL SECTOR DE LA INCLUSION SOCIAL</v>
          </cell>
          <cell r="P1578">
            <v>82169859</v>
          </cell>
          <cell r="Q1578">
            <v>0</v>
          </cell>
          <cell r="R1578">
            <v>82169859</v>
          </cell>
          <cell r="S1578">
            <v>46612</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t="str">
            <v>ARMANDO ARANGO CABRA</v>
          </cell>
          <cell r="AJ1578" t="str">
            <v>CUENTA DE COBRO</v>
          </cell>
          <cell r="AK1578" t="str">
            <v>2013-064-MA-03-01</v>
          </cell>
          <cell r="AL1578" t="str">
            <v>N/A</v>
          </cell>
          <cell r="AM1578" t="str">
            <v>COMISION POR PRESTACION DE  SERVICIO DE DISPERSION DE TRANSFERENCIAS MONETARIAS CORRESPONDIENTE AL CICLO</v>
          </cell>
          <cell r="AN1578">
            <v>12759600</v>
          </cell>
          <cell r="AO1578">
            <v>0</v>
          </cell>
          <cell r="AP1578">
            <v>0</v>
          </cell>
          <cell r="AQ1578">
            <v>0</v>
          </cell>
          <cell r="AR1578">
            <v>0</v>
          </cell>
          <cell r="AS1578">
            <v>0</v>
          </cell>
          <cell r="AT1578">
            <v>0</v>
          </cell>
          <cell r="AU1578">
            <v>0</v>
          </cell>
          <cell r="AV1578">
            <v>0.16</v>
          </cell>
          <cell r="AW1578">
            <v>0</v>
          </cell>
          <cell r="AX1578">
            <v>2041536</v>
          </cell>
          <cell r="AY1578">
            <v>0</v>
          </cell>
          <cell r="AZ1578">
            <v>14801136</v>
          </cell>
          <cell r="BA1578" t="str">
            <v>SI</v>
          </cell>
          <cell r="BB1578" t="str">
            <v>SI</v>
          </cell>
          <cell r="BC1578" t="str">
            <v>NO</v>
          </cell>
          <cell r="BD1578" t="str">
            <v>NO</v>
          </cell>
          <cell r="BE1578" t="str">
            <v>COMUN</v>
          </cell>
          <cell r="BF1578" t="str">
            <v>NO</v>
          </cell>
          <cell r="BG1578" t="str">
            <v>AUTORETENEDOR</v>
          </cell>
          <cell r="BH1578">
            <v>0</v>
          </cell>
          <cell r="BI1578">
            <v>0</v>
          </cell>
          <cell r="BJ1578">
            <v>0</v>
          </cell>
          <cell r="BK1578" t="str">
            <v>GRAN CONTRIBUYENTE</v>
          </cell>
          <cell r="BL1578">
            <v>0</v>
          </cell>
          <cell r="BM1578">
            <v>0</v>
          </cell>
          <cell r="BN1578">
            <v>0</v>
          </cell>
          <cell r="BO1578" t="str">
            <v>ENTIDAD DEL ESTADO</v>
          </cell>
          <cell r="BP1578">
            <v>0</v>
          </cell>
          <cell r="BQ1578">
            <v>0</v>
          </cell>
          <cell r="BR1578">
            <v>0</v>
          </cell>
          <cell r="BS1578">
            <v>0</v>
          </cell>
          <cell r="BT1578">
            <v>0</v>
          </cell>
          <cell r="BU1578">
            <v>0</v>
          </cell>
          <cell r="BV1578">
            <v>0</v>
          </cell>
          <cell r="BW1578">
            <v>0</v>
          </cell>
          <cell r="BX1578">
            <v>0</v>
          </cell>
          <cell r="BY1578">
            <v>0</v>
          </cell>
          <cell r="BZ1578">
            <v>0</v>
          </cell>
          <cell r="CA1578">
            <v>0</v>
          </cell>
          <cell r="CB1578">
            <v>0</v>
          </cell>
          <cell r="CC1578">
            <v>0</v>
          </cell>
          <cell r="CD1578">
            <v>0</v>
          </cell>
          <cell r="CE1578">
            <v>0</v>
          </cell>
          <cell r="CF1578">
            <v>14801136</v>
          </cell>
          <cell r="CG1578">
            <v>41583</v>
          </cell>
          <cell r="CH1578">
            <v>157</v>
          </cell>
          <cell r="CI1578">
            <v>46612</v>
          </cell>
          <cell r="CJ1578" t="str">
            <v>Oscar Dario Rodriguez Posada</v>
          </cell>
          <cell r="CK1578" t="str">
            <v>IMPLEMENTACION DEL PROGRAMA FAMILIAS EN ACCION PARA POBLACION VULNERABLE</v>
          </cell>
          <cell r="CL1578" t="str">
            <v>ORDINARIA</v>
          </cell>
          <cell r="CM1578" t="str">
            <v>N/A</v>
          </cell>
          <cell r="CN1578" t="str">
            <v>RESERVA</v>
          </cell>
          <cell r="CO1578" t="str">
            <v>N/A</v>
          </cell>
          <cell r="CP1578">
            <v>0</v>
          </cell>
          <cell r="CQ1578">
            <v>20134030175933</v>
          </cell>
          <cell r="CR1578">
            <v>0</v>
          </cell>
          <cell r="CS1578">
            <v>0</v>
          </cell>
          <cell r="CT1578">
            <v>0</v>
          </cell>
          <cell r="CU1578">
            <v>0</v>
          </cell>
          <cell r="CV1578">
            <v>0</v>
          </cell>
          <cell r="CW1578">
            <v>0</v>
          </cell>
          <cell r="CX1578">
            <v>0</v>
          </cell>
          <cell r="CY1578">
            <v>0</v>
          </cell>
          <cell r="CZ1578">
            <v>0</v>
          </cell>
          <cell r="DA1578">
            <v>0</v>
          </cell>
          <cell r="DB1578">
            <v>0</v>
          </cell>
          <cell r="DC1578">
            <v>0</v>
          </cell>
          <cell r="DD1578">
            <v>0</v>
          </cell>
          <cell r="DE1578">
            <v>0</v>
          </cell>
          <cell r="DF1578">
            <v>0</v>
          </cell>
          <cell r="DG1578">
            <v>0</v>
          </cell>
          <cell r="DH1578">
            <v>0</v>
          </cell>
          <cell r="DI1578">
            <v>0</v>
          </cell>
          <cell r="DJ1578">
            <v>0</v>
          </cell>
          <cell r="DK1578">
            <v>0</v>
          </cell>
          <cell r="DL1578">
            <v>0</v>
          </cell>
          <cell r="DM1578">
            <v>0</v>
          </cell>
          <cell r="DN1578">
            <v>0</v>
          </cell>
          <cell r="DO1578">
            <v>0</v>
          </cell>
          <cell r="DP1578">
            <v>0</v>
          </cell>
          <cell r="DQ1578">
            <v>0</v>
          </cell>
          <cell r="DR1578">
            <v>0</v>
          </cell>
          <cell r="DS1578">
            <v>0</v>
          </cell>
          <cell r="DT1578">
            <v>0</v>
          </cell>
          <cell r="DU1578">
            <v>0</v>
          </cell>
          <cell r="DV1578">
            <v>0</v>
          </cell>
          <cell r="DW1578">
            <v>0</v>
          </cell>
          <cell r="DX1578">
            <v>0</v>
          </cell>
          <cell r="DY1578">
            <v>0</v>
          </cell>
          <cell r="DZ1578">
            <v>0</v>
          </cell>
          <cell r="EA1578">
            <v>0</v>
          </cell>
          <cell r="EB1578">
            <v>0</v>
          </cell>
          <cell r="EC1578">
            <v>0</v>
          </cell>
          <cell r="ED1578">
            <v>0</v>
          </cell>
          <cell r="EE1578">
            <v>0</v>
          </cell>
          <cell r="EF1578">
            <v>0</v>
          </cell>
          <cell r="EG1578">
            <v>0</v>
          </cell>
          <cell r="EH1578">
            <v>0</v>
          </cell>
          <cell r="EI1578">
            <v>0</v>
          </cell>
          <cell r="EJ1578">
            <v>0</v>
          </cell>
        </row>
        <row r="1579">
          <cell r="B1579">
            <v>1733</v>
          </cell>
          <cell r="C1579">
            <v>41583</v>
          </cell>
          <cell r="D1579">
            <v>1100</v>
          </cell>
          <cell r="E1579" t="str">
            <v>OscarR</v>
          </cell>
          <cell r="F1579">
            <v>41583</v>
          </cell>
          <cell r="G1579" t="str">
            <v>DPS</v>
          </cell>
          <cell r="H1579" t="str">
            <v xml:space="preserve">64/12 </v>
          </cell>
          <cell r="I1579">
            <v>2012</v>
          </cell>
          <cell r="J1579" t="str">
            <v>BANCO AGRARIO DE COLOMBIA S.A.</v>
          </cell>
          <cell r="K1579" t="str">
            <v>800.037.800-8</v>
          </cell>
          <cell r="L1579" t="str">
            <v>BOGOTA</v>
          </cell>
          <cell r="M1579">
            <v>0</v>
          </cell>
          <cell r="N1579">
            <v>0</v>
          </cell>
          <cell r="O1579" t="str">
            <v>SERVICIOS BANCARIOS , QUE TIENE POR OBJETO ENTREGA DE TRANSFERENCIAS A LOS BENEFICIARIOS DEL SECTOR DE LA INCLUSION SOCIAL</v>
          </cell>
          <cell r="P1579">
            <v>11099715200</v>
          </cell>
          <cell r="Q1579">
            <v>0</v>
          </cell>
          <cell r="R1579">
            <v>11099715200</v>
          </cell>
          <cell r="S1579">
            <v>42612</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t="str">
            <v>MARTHA MONROY GARCIA</v>
          </cell>
          <cell r="AJ1579" t="str">
            <v>CUENTA DE COBRO</v>
          </cell>
          <cell r="AK1579" t="str">
            <v>2013-064-MFA-01-R1</v>
          </cell>
          <cell r="AL1579" t="str">
            <v>N/A</v>
          </cell>
          <cell r="AM1579" t="str">
            <v>COMISION POR RETIROS TD REALIZADOS POR BENEFICIARIOS DEL PROGRAMA MAS FAMILIAS EN ACCION CICLO 1 PERIODO 4 DEL 12 DE JULIO DE 2.013</v>
          </cell>
          <cell r="AN1579">
            <v>894327890</v>
          </cell>
          <cell r="AO1579">
            <v>0</v>
          </cell>
          <cell r="AP1579">
            <v>0</v>
          </cell>
          <cell r="AQ1579">
            <v>0</v>
          </cell>
          <cell r="AR1579">
            <v>0</v>
          </cell>
          <cell r="AS1579">
            <v>0</v>
          </cell>
          <cell r="AT1579">
            <v>0</v>
          </cell>
          <cell r="AU1579">
            <v>0</v>
          </cell>
          <cell r="AV1579">
            <v>0.16</v>
          </cell>
          <cell r="AW1579">
            <v>0</v>
          </cell>
          <cell r="AX1579">
            <v>143092462</v>
          </cell>
          <cell r="AY1579">
            <v>0</v>
          </cell>
          <cell r="AZ1579">
            <v>1037420352</v>
          </cell>
          <cell r="BA1579" t="str">
            <v>SI</v>
          </cell>
          <cell r="BB1579" t="str">
            <v>SI</v>
          </cell>
          <cell r="BC1579" t="str">
            <v>NO</v>
          </cell>
          <cell r="BD1579" t="str">
            <v>NO</v>
          </cell>
          <cell r="BE1579" t="str">
            <v>COMUN</v>
          </cell>
          <cell r="BF1579" t="str">
            <v>NO</v>
          </cell>
          <cell r="BG1579" t="str">
            <v>AUTORETENEDOR</v>
          </cell>
          <cell r="BH1579">
            <v>0</v>
          </cell>
          <cell r="BI1579">
            <v>0</v>
          </cell>
          <cell r="BJ1579">
            <v>0</v>
          </cell>
          <cell r="BK1579" t="str">
            <v>GRAN CONTRIBUYENTE</v>
          </cell>
          <cell r="BL1579">
            <v>0</v>
          </cell>
          <cell r="BM1579">
            <v>0</v>
          </cell>
          <cell r="BN1579">
            <v>0</v>
          </cell>
          <cell r="BO1579" t="str">
            <v>ENTIDAD DEL ESTADO</v>
          </cell>
          <cell r="BP1579">
            <v>0</v>
          </cell>
          <cell r="BQ1579">
            <v>0</v>
          </cell>
          <cell r="BR1579">
            <v>0</v>
          </cell>
          <cell r="BS1579">
            <v>0</v>
          </cell>
          <cell r="BT1579">
            <v>0</v>
          </cell>
          <cell r="BU1579">
            <v>0</v>
          </cell>
          <cell r="BV1579">
            <v>0</v>
          </cell>
          <cell r="BW1579">
            <v>0</v>
          </cell>
          <cell r="BX1579">
            <v>0</v>
          </cell>
          <cell r="BY1579">
            <v>0</v>
          </cell>
          <cell r="BZ1579">
            <v>0</v>
          </cell>
          <cell r="CA1579">
            <v>0</v>
          </cell>
          <cell r="CB1579">
            <v>0</v>
          </cell>
          <cell r="CC1579">
            <v>0</v>
          </cell>
          <cell r="CD1579">
            <v>0</v>
          </cell>
          <cell r="CE1579">
            <v>0</v>
          </cell>
          <cell r="CF1579">
            <v>1037420352</v>
          </cell>
          <cell r="CG1579">
            <v>41583</v>
          </cell>
          <cell r="CH1579">
            <v>1100</v>
          </cell>
          <cell r="CI1579">
            <v>42612</v>
          </cell>
          <cell r="CJ1579" t="str">
            <v>Oscar Dario Rodriguez Posada</v>
          </cell>
          <cell r="CK1579" t="str">
            <v>IMPLEMENTACION DEL PROGRAMA FAMILIAS EN ACCION PARA POBLACION VULNERABLE</v>
          </cell>
          <cell r="CL1579" t="str">
            <v>ORDINARIA</v>
          </cell>
          <cell r="CM1579" t="str">
            <v>N/A</v>
          </cell>
          <cell r="CN1579" t="str">
            <v>RESERVA</v>
          </cell>
          <cell r="CO1579" t="str">
            <v>N/A</v>
          </cell>
          <cell r="CP1579">
            <v>0</v>
          </cell>
          <cell r="CQ1579">
            <v>2013100174463</v>
          </cell>
          <cell r="CR1579">
            <v>0</v>
          </cell>
          <cell r="CS1579">
            <v>0</v>
          </cell>
          <cell r="CT1579">
            <v>0</v>
          </cell>
          <cell r="CU1579">
            <v>0</v>
          </cell>
          <cell r="CV1579">
            <v>0</v>
          </cell>
          <cell r="CW1579">
            <v>0</v>
          </cell>
          <cell r="CX1579">
            <v>0</v>
          </cell>
          <cell r="CY1579">
            <v>0</v>
          </cell>
          <cell r="CZ1579">
            <v>0</v>
          </cell>
          <cell r="DA1579">
            <v>0</v>
          </cell>
          <cell r="DB1579">
            <v>0</v>
          </cell>
          <cell r="DC1579">
            <v>0</v>
          </cell>
          <cell r="DD1579">
            <v>0</v>
          </cell>
          <cell r="DE1579">
            <v>0</v>
          </cell>
          <cell r="DF1579">
            <v>0</v>
          </cell>
          <cell r="DG1579">
            <v>0</v>
          </cell>
          <cell r="DH1579">
            <v>0</v>
          </cell>
          <cell r="DI1579">
            <v>0</v>
          </cell>
          <cell r="DJ1579">
            <v>0</v>
          </cell>
          <cell r="DK1579">
            <v>0</v>
          </cell>
          <cell r="DL1579">
            <v>0</v>
          </cell>
          <cell r="DM1579">
            <v>0</v>
          </cell>
          <cell r="DN1579">
            <v>0</v>
          </cell>
          <cell r="DO1579">
            <v>0</v>
          </cell>
          <cell r="DP1579">
            <v>0</v>
          </cell>
          <cell r="DQ1579">
            <v>0</v>
          </cell>
          <cell r="DR1579">
            <v>0</v>
          </cell>
          <cell r="DS1579">
            <v>0</v>
          </cell>
          <cell r="DT1579">
            <v>0</v>
          </cell>
          <cell r="DU1579">
            <v>0</v>
          </cell>
          <cell r="DV1579">
            <v>0</v>
          </cell>
          <cell r="DW1579">
            <v>0</v>
          </cell>
          <cell r="DX1579">
            <v>0</v>
          </cell>
          <cell r="DY1579">
            <v>0</v>
          </cell>
          <cell r="DZ1579">
            <v>0</v>
          </cell>
          <cell r="EA1579">
            <v>0</v>
          </cell>
          <cell r="EB1579">
            <v>0</v>
          </cell>
          <cell r="EC1579">
            <v>0</v>
          </cell>
          <cell r="ED1579">
            <v>0</v>
          </cell>
          <cell r="EE1579">
            <v>0</v>
          </cell>
          <cell r="EF1579">
            <v>0</v>
          </cell>
          <cell r="EG1579">
            <v>0</v>
          </cell>
          <cell r="EH1579">
            <v>0</v>
          </cell>
          <cell r="EI1579">
            <v>0</v>
          </cell>
          <cell r="EJ1579">
            <v>0</v>
          </cell>
        </row>
        <row r="1580">
          <cell r="B1580">
            <v>1736</v>
          </cell>
          <cell r="C1580">
            <v>41583</v>
          </cell>
          <cell r="D1580">
            <v>1104</v>
          </cell>
          <cell r="E1580" t="str">
            <v>OscarR</v>
          </cell>
          <cell r="F1580">
            <v>41583</v>
          </cell>
          <cell r="G1580" t="str">
            <v>DPS</v>
          </cell>
          <cell r="H1580" t="str">
            <v xml:space="preserve">62/12 </v>
          </cell>
          <cell r="I1580">
            <v>2012</v>
          </cell>
          <cell r="J1580" t="str">
            <v>BANCO AGRARIO DE COLOMBIA S.A.</v>
          </cell>
          <cell r="K1580" t="str">
            <v>800.037.800-8</v>
          </cell>
          <cell r="L1580" t="str">
            <v>BOGOTA</v>
          </cell>
          <cell r="M1580">
            <v>0</v>
          </cell>
          <cell r="N1580">
            <v>0</v>
          </cell>
          <cell r="O1580" t="str">
            <v>SERVICIOS BANCARIOS , QUE TIENE POR OBJETO ENTREGA DE TRANSFERENCIAS A LOS BENEFICIARIOS DEL SECTOR DE LA INCLUSION SOCIAL</v>
          </cell>
          <cell r="P1580">
            <v>11099715200</v>
          </cell>
          <cell r="Q1580">
            <v>0</v>
          </cell>
          <cell r="R1580">
            <v>11099715200</v>
          </cell>
          <cell r="S1580">
            <v>42912</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t="str">
            <v>MARTHA MONROY GARCIA</v>
          </cell>
          <cell r="AJ1580" t="str">
            <v>CUENTA DE COBRO</v>
          </cell>
          <cell r="AK1580" t="str">
            <v>2013-01</v>
          </cell>
          <cell r="AL1580" t="str">
            <v>N/A</v>
          </cell>
          <cell r="AM1580" t="str">
            <v>COMISION POR PRESTACION DE SERVICIOS DE ENROLAMIENTO DEL PROCESO ENTRE EL 12 DE FEBRERO  AL 24 DE JULIO DE 2.013</v>
          </cell>
          <cell r="AN1580">
            <v>1192872000</v>
          </cell>
          <cell r="AO1580">
            <v>0</v>
          </cell>
          <cell r="AP1580">
            <v>0</v>
          </cell>
          <cell r="AQ1580">
            <v>0</v>
          </cell>
          <cell r="AR1580">
            <v>0</v>
          </cell>
          <cell r="AS1580">
            <v>0</v>
          </cell>
          <cell r="AT1580">
            <v>0</v>
          </cell>
          <cell r="AU1580">
            <v>0</v>
          </cell>
          <cell r="AV1580">
            <v>0.16</v>
          </cell>
          <cell r="AW1580">
            <v>0</v>
          </cell>
          <cell r="AX1580">
            <v>190859520</v>
          </cell>
          <cell r="AY1580">
            <v>0</v>
          </cell>
          <cell r="AZ1580">
            <v>1383731520</v>
          </cell>
          <cell r="BA1580" t="str">
            <v>SI</v>
          </cell>
          <cell r="BB1580" t="str">
            <v>SI</v>
          </cell>
          <cell r="BC1580" t="str">
            <v>NO</v>
          </cell>
          <cell r="BD1580" t="str">
            <v>NO</v>
          </cell>
          <cell r="BE1580" t="str">
            <v>COMUN</v>
          </cell>
          <cell r="BF1580" t="str">
            <v>NO</v>
          </cell>
          <cell r="BG1580" t="str">
            <v>AUTORETENEDOR</v>
          </cell>
          <cell r="BH1580">
            <v>0</v>
          </cell>
          <cell r="BI1580">
            <v>0</v>
          </cell>
          <cell r="BJ1580">
            <v>0</v>
          </cell>
          <cell r="BK1580" t="str">
            <v>GRAN CONTRIBUYENTE</v>
          </cell>
          <cell r="BL1580">
            <v>0</v>
          </cell>
          <cell r="BM1580">
            <v>0</v>
          </cell>
          <cell r="BN1580">
            <v>0</v>
          </cell>
          <cell r="BO1580" t="str">
            <v>ENTIDAD DEL ESTADO</v>
          </cell>
          <cell r="BP1580">
            <v>0</v>
          </cell>
          <cell r="BQ1580">
            <v>0</v>
          </cell>
          <cell r="BR1580">
            <v>0</v>
          </cell>
          <cell r="BS1580">
            <v>0</v>
          </cell>
          <cell r="BT1580">
            <v>0</v>
          </cell>
          <cell r="BU1580">
            <v>0</v>
          </cell>
          <cell r="BV1580">
            <v>0</v>
          </cell>
          <cell r="BW1580">
            <v>0</v>
          </cell>
          <cell r="BX1580">
            <v>0</v>
          </cell>
          <cell r="BY1580">
            <v>0</v>
          </cell>
          <cell r="BZ1580">
            <v>0</v>
          </cell>
          <cell r="CA1580">
            <v>0</v>
          </cell>
          <cell r="CB1580">
            <v>0</v>
          </cell>
          <cell r="CC1580">
            <v>0</v>
          </cell>
          <cell r="CD1580">
            <v>0</v>
          </cell>
          <cell r="CE1580">
            <v>0</v>
          </cell>
          <cell r="CF1580">
            <v>1383731520</v>
          </cell>
          <cell r="CG1580">
            <v>41583</v>
          </cell>
          <cell r="CH1580">
            <v>1104</v>
          </cell>
          <cell r="CI1580">
            <v>42912</v>
          </cell>
          <cell r="CJ1580" t="str">
            <v>Oscar Dario Rodriguez Posada</v>
          </cell>
          <cell r="CK1580" t="str">
            <v>IMPLEMENTACION DEL PROGRAMA FAMILIAS EN ACCION PARA POBLACION VULNERABLE</v>
          </cell>
          <cell r="CL1580" t="str">
            <v>ORDINARIA</v>
          </cell>
          <cell r="CM1580" t="str">
            <v>N/A</v>
          </cell>
          <cell r="CN1580" t="str">
            <v>RESERVA</v>
          </cell>
          <cell r="CO1580" t="str">
            <v>N/A</v>
          </cell>
          <cell r="CP1580">
            <v>0</v>
          </cell>
          <cell r="CQ1580">
            <v>20133100174253</v>
          </cell>
          <cell r="CR1580">
            <v>0</v>
          </cell>
          <cell r="CS1580">
            <v>0</v>
          </cell>
          <cell r="CT1580">
            <v>0</v>
          </cell>
          <cell r="CU1580">
            <v>0</v>
          </cell>
          <cell r="CV1580">
            <v>0</v>
          </cell>
          <cell r="CW1580">
            <v>0</v>
          </cell>
          <cell r="CX1580">
            <v>0</v>
          </cell>
          <cell r="CY1580">
            <v>0</v>
          </cell>
          <cell r="CZ1580">
            <v>0</v>
          </cell>
          <cell r="DA1580">
            <v>0</v>
          </cell>
          <cell r="DB1580">
            <v>0</v>
          </cell>
          <cell r="DC1580">
            <v>0</v>
          </cell>
          <cell r="DD1580">
            <v>0</v>
          </cell>
          <cell r="DE1580">
            <v>0</v>
          </cell>
          <cell r="DF1580">
            <v>0</v>
          </cell>
          <cell r="DG1580">
            <v>0</v>
          </cell>
          <cell r="DH1580">
            <v>0</v>
          </cell>
          <cell r="DI1580">
            <v>0</v>
          </cell>
          <cell r="DJ1580">
            <v>0</v>
          </cell>
          <cell r="DK1580">
            <v>0</v>
          </cell>
          <cell r="DL1580">
            <v>0</v>
          </cell>
          <cell r="DM1580">
            <v>0</v>
          </cell>
          <cell r="DN1580">
            <v>0</v>
          </cell>
          <cell r="DO1580">
            <v>0</v>
          </cell>
          <cell r="DP1580">
            <v>0</v>
          </cell>
          <cell r="DQ1580">
            <v>0</v>
          </cell>
          <cell r="DR1580">
            <v>0</v>
          </cell>
          <cell r="DS1580">
            <v>0</v>
          </cell>
          <cell r="DT1580">
            <v>0</v>
          </cell>
          <cell r="DU1580">
            <v>0</v>
          </cell>
          <cell r="DV1580">
            <v>0</v>
          </cell>
          <cell r="DW1580">
            <v>0</v>
          </cell>
          <cell r="DX1580">
            <v>0</v>
          </cell>
          <cell r="DY1580">
            <v>0</v>
          </cell>
          <cell r="DZ1580">
            <v>0</v>
          </cell>
          <cell r="EA1580">
            <v>0</v>
          </cell>
          <cell r="EB1580">
            <v>0</v>
          </cell>
          <cell r="EC1580">
            <v>0</v>
          </cell>
          <cell r="ED1580">
            <v>0</v>
          </cell>
          <cell r="EE1580">
            <v>0</v>
          </cell>
          <cell r="EF1580">
            <v>0</v>
          </cell>
          <cell r="EG1580">
            <v>0</v>
          </cell>
          <cell r="EH1580">
            <v>0</v>
          </cell>
          <cell r="EI1580">
            <v>0</v>
          </cell>
          <cell r="EJ1580">
            <v>0</v>
          </cell>
        </row>
        <row r="1581">
          <cell r="B1581">
            <v>1743</v>
          </cell>
          <cell r="C1581">
            <v>41584</v>
          </cell>
          <cell r="D1581">
            <v>0</v>
          </cell>
          <cell r="E1581" t="str">
            <v>OscarR</v>
          </cell>
          <cell r="F1581">
            <v>41584</v>
          </cell>
          <cell r="G1581" t="str">
            <v>DPS</v>
          </cell>
          <cell r="H1581" t="str">
            <v>Resol 995 -2013</v>
          </cell>
          <cell r="I1581">
            <v>2013</v>
          </cell>
          <cell r="J1581" t="str">
            <v>CARMEN CECILIA MURILLO SUPELANO</v>
          </cell>
          <cell r="K1581">
            <v>1129492221</v>
          </cell>
          <cell r="L1581">
            <v>0</v>
          </cell>
          <cell r="M1581">
            <v>0</v>
          </cell>
          <cell r="N1581">
            <v>0</v>
          </cell>
          <cell r="O1581" t="str">
            <v xml:space="preserve">SUBSIDIOS PAGOS MASIVOS </v>
          </cell>
          <cell r="P1581">
            <v>1800000</v>
          </cell>
          <cell r="Q1581">
            <v>0</v>
          </cell>
          <cell r="R1581">
            <v>1800000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t="str">
            <v>PAGO DE SUBSIDIO - RECHAZOS PAGOS MASIVOS POR CAMBIO DE CUENTA DEL 30-10-2013</v>
          </cell>
          <cell r="AN1581">
            <v>600000</v>
          </cell>
          <cell r="AO1581">
            <v>0</v>
          </cell>
          <cell r="AP1581">
            <v>0</v>
          </cell>
          <cell r="AQ1581">
            <v>0</v>
          </cell>
          <cell r="AR1581">
            <v>0</v>
          </cell>
          <cell r="AS1581">
            <v>0</v>
          </cell>
          <cell r="AT1581">
            <v>0</v>
          </cell>
          <cell r="AU1581">
            <v>0</v>
          </cell>
          <cell r="AV1581">
            <v>0</v>
          </cell>
          <cell r="AW1581">
            <v>0</v>
          </cell>
          <cell r="AX1581">
            <v>0</v>
          </cell>
          <cell r="AY1581">
            <v>0</v>
          </cell>
          <cell r="AZ1581">
            <v>600000</v>
          </cell>
          <cell r="BA1581" t="str">
            <v>NO</v>
          </cell>
          <cell r="BB1581" t="str">
            <v>NO</v>
          </cell>
          <cell r="BC1581" t="str">
            <v>NO</v>
          </cell>
          <cell r="BD1581" t="str">
            <v>NO</v>
          </cell>
          <cell r="BE1581" t="str">
            <v>SIMPLIFICADO</v>
          </cell>
          <cell r="BF1581" t="str">
            <v>NO</v>
          </cell>
          <cell r="BG1581" t="str">
            <v>SUBSIDIO INGRESO SOCIAL</v>
          </cell>
          <cell r="BH1581">
            <v>0</v>
          </cell>
          <cell r="BI1581">
            <v>0</v>
          </cell>
          <cell r="BJ1581">
            <v>0</v>
          </cell>
          <cell r="BK1581" t="str">
            <v>SIMPLIFICADO</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v>
          </cell>
          <cell r="BZ1581">
            <v>0</v>
          </cell>
          <cell r="CA1581">
            <v>0</v>
          </cell>
          <cell r="CB1581">
            <v>0</v>
          </cell>
          <cell r="CC1581">
            <v>0</v>
          </cell>
          <cell r="CD1581">
            <v>0</v>
          </cell>
          <cell r="CE1581">
            <v>0</v>
          </cell>
          <cell r="CF1581">
            <v>600000</v>
          </cell>
          <cell r="CG1581">
            <v>41584</v>
          </cell>
          <cell r="CH1581">
            <v>0</v>
          </cell>
          <cell r="CI1581">
            <v>0</v>
          </cell>
          <cell r="CJ1581" t="str">
            <v>Oscar Dario Rodriguez Posada</v>
          </cell>
          <cell r="CK1581" t="str">
            <v>SUBSIDIOS PAGOS MASIVOS</v>
          </cell>
          <cell r="CL1581" t="str">
            <v>ORDINARIA</v>
          </cell>
          <cell r="CM1581" t="str">
            <v>N/A</v>
          </cell>
          <cell r="CN1581">
            <v>0</v>
          </cell>
          <cell r="CO1581" t="str">
            <v>N/A</v>
          </cell>
          <cell r="CP1581">
            <v>0</v>
          </cell>
          <cell r="CQ1581" t="str">
            <v>CORREO - MARIA DEL CARMEN PARRA AMADO</v>
          </cell>
          <cell r="CR1581">
            <v>0</v>
          </cell>
          <cell r="CS1581">
            <v>0</v>
          </cell>
          <cell r="CT1581">
            <v>0</v>
          </cell>
          <cell r="CU1581">
            <v>0</v>
          </cell>
          <cell r="CV1581">
            <v>0</v>
          </cell>
          <cell r="CW1581">
            <v>0</v>
          </cell>
          <cell r="CX1581">
            <v>0</v>
          </cell>
          <cell r="CY1581">
            <v>0</v>
          </cell>
          <cell r="CZ1581">
            <v>0</v>
          </cell>
          <cell r="DA1581">
            <v>0</v>
          </cell>
          <cell r="DB1581">
            <v>0</v>
          </cell>
          <cell r="DC1581">
            <v>0</v>
          </cell>
          <cell r="DD1581">
            <v>0</v>
          </cell>
          <cell r="DE1581">
            <v>0</v>
          </cell>
          <cell r="DF1581">
            <v>0</v>
          </cell>
          <cell r="DG1581">
            <v>0</v>
          </cell>
          <cell r="DH1581">
            <v>0</v>
          </cell>
          <cell r="DI1581">
            <v>0</v>
          </cell>
          <cell r="DJ1581">
            <v>0</v>
          </cell>
          <cell r="DK1581">
            <v>0</v>
          </cell>
          <cell r="DL1581">
            <v>0</v>
          </cell>
          <cell r="DM1581">
            <v>0</v>
          </cell>
          <cell r="DN1581">
            <v>0</v>
          </cell>
          <cell r="DO1581">
            <v>0</v>
          </cell>
          <cell r="DP1581">
            <v>0</v>
          </cell>
          <cell r="DQ1581">
            <v>0</v>
          </cell>
          <cell r="DR1581">
            <v>0</v>
          </cell>
          <cell r="DS1581">
            <v>0</v>
          </cell>
          <cell r="DT1581">
            <v>0</v>
          </cell>
          <cell r="DU1581">
            <v>0</v>
          </cell>
          <cell r="DV1581">
            <v>0</v>
          </cell>
          <cell r="DW1581">
            <v>0</v>
          </cell>
          <cell r="DX1581">
            <v>0</v>
          </cell>
          <cell r="DY1581">
            <v>0</v>
          </cell>
          <cell r="DZ1581">
            <v>0</v>
          </cell>
          <cell r="EA1581">
            <v>0</v>
          </cell>
          <cell r="EB1581">
            <v>0</v>
          </cell>
          <cell r="EC1581">
            <v>0</v>
          </cell>
          <cell r="ED1581">
            <v>0</v>
          </cell>
          <cell r="EE1581">
            <v>0</v>
          </cell>
          <cell r="EF1581">
            <v>0</v>
          </cell>
          <cell r="EG1581">
            <v>0</v>
          </cell>
          <cell r="EH1581">
            <v>0</v>
          </cell>
          <cell r="EI1581">
            <v>0</v>
          </cell>
          <cell r="EJ1581">
            <v>0</v>
          </cell>
        </row>
        <row r="1582">
          <cell r="B1582">
            <v>1744</v>
          </cell>
          <cell r="C1582">
            <v>41584</v>
          </cell>
          <cell r="D1582">
            <v>0</v>
          </cell>
          <cell r="E1582" t="str">
            <v>OscarR</v>
          </cell>
          <cell r="F1582">
            <v>41584</v>
          </cell>
          <cell r="G1582" t="str">
            <v>DPS</v>
          </cell>
          <cell r="H1582" t="str">
            <v>Resol 995 -2013</v>
          </cell>
          <cell r="I1582">
            <v>2013</v>
          </cell>
          <cell r="J1582" t="str">
            <v>CESAR AUGUSTO AGUDELO LOAIZA</v>
          </cell>
          <cell r="K1582">
            <v>4512667</v>
          </cell>
          <cell r="L1582">
            <v>0</v>
          </cell>
          <cell r="M1582">
            <v>0</v>
          </cell>
          <cell r="N1582">
            <v>0</v>
          </cell>
          <cell r="O1582" t="str">
            <v xml:space="preserve">SUBSIDIOS PAGOS MASIVOS </v>
          </cell>
          <cell r="P1582">
            <v>900000</v>
          </cell>
          <cell r="Q1582">
            <v>0</v>
          </cell>
          <cell r="R1582">
            <v>900000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t="str">
            <v>PAGO DE SUBSIDIO - RECHAZOS PAGOS MASIVOS POR CAMBIO DE CUENTA DEL 30-10-2013</v>
          </cell>
          <cell r="AN1582">
            <v>600000</v>
          </cell>
          <cell r="AO1582">
            <v>0</v>
          </cell>
          <cell r="AP1582">
            <v>0</v>
          </cell>
          <cell r="AQ1582">
            <v>0</v>
          </cell>
          <cell r="AR1582">
            <v>0</v>
          </cell>
          <cell r="AS1582">
            <v>0</v>
          </cell>
          <cell r="AT1582">
            <v>0</v>
          </cell>
          <cell r="AU1582">
            <v>0</v>
          </cell>
          <cell r="AV1582">
            <v>0</v>
          </cell>
          <cell r="AW1582">
            <v>0</v>
          </cell>
          <cell r="AX1582">
            <v>0</v>
          </cell>
          <cell r="AY1582">
            <v>0</v>
          </cell>
          <cell r="AZ1582">
            <v>600000</v>
          </cell>
          <cell r="BA1582" t="str">
            <v>NO</v>
          </cell>
          <cell r="BB1582" t="str">
            <v>NO</v>
          </cell>
          <cell r="BC1582" t="str">
            <v>NO</v>
          </cell>
          <cell r="BD1582" t="str">
            <v>NO</v>
          </cell>
          <cell r="BE1582" t="str">
            <v>SIMPLIFICADO</v>
          </cell>
          <cell r="BF1582" t="str">
            <v>NO</v>
          </cell>
          <cell r="BG1582" t="str">
            <v>SUBSIDIO INGRESO SOCIAL</v>
          </cell>
          <cell r="BH1582">
            <v>0</v>
          </cell>
          <cell r="BI1582">
            <v>0</v>
          </cell>
          <cell r="BJ1582">
            <v>0</v>
          </cell>
          <cell r="BK1582" t="str">
            <v>SIMPLIFICADO</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cell r="BZ1582">
            <v>0</v>
          </cell>
          <cell r="CA1582">
            <v>0</v>
          </cell>
          <cell r="CB1582">
            <v>0</v>
          </cell>
          <cell r="CC1582">
            <v>0</v>
          </cell>
          <cell r="CD1582">
            <v>0</v>
          </cell>
          <cell r="CE1582">
            <v>0</v>
          </cell>
          <cell r="CF1582">
            <v>600000</v>
          </cell>
          <cell r="CG1582">
            <v>41584</v>
          </cell>
          <cell r="CH1582">
            <v>0</v>
          </cell>
          <cell r="CI1582">
            <v>0</v>
          </cell>
          <cell r="CJ1582" t="str">
            <v>Oscar Dario Rodriguez Posada</v>
          </cell>
          <cell r="CK1582" t="str">
            <v>SUBSIDIOS PAGOS MASIVOS</v>
          </cell>
          <cell r="CL1582" t="str">
            <v>ORDINARIA</v>
          </cell>
          <cell r="CM1582" t="str">
            <v>N/A</v>
          </cell>
          <cell r="CN1582">
            <v>0</v>
          </cell>
          <cell r="CO1582" t="str">
            <v>N/A</v>
          </cell>
          <cell r="CP1582">
            <v>0</v>
          </cell>
          <cell r="CQ1582" t="str">
            <v>CORREO - MARIA DEL CARMEN PARRA AMADO</v>
          </cell>
          <cell r="CR1582">
            <v>0</v>
          </cell>
          <cell r="CS1582">
            <v>0</v>
          </cell>
          <cell r="CT1582">
            <v>0</v>
          </cell>
          <cell r="CU1582">
            <v>0</v>
          </cell>
          <cell r="CV1582">
            <v>0</v>
          </cell>
          <cell r="CW1582">
            <v>0</v>
          </cell>
          <cell r="CX1582">
            <v>0</v>
          </cell>
          <cell r="CY1582">
            <v>0</v>
          </cell>
          <cell r="CZ1582">
            <v>0</v>
          </cell>
          <cell r="DA1582">
            <v>0</v>
          </cell>
          <cell r="DB1582">
            <v>0</v>
          </cell>
          <cell r="DC1582">
            <v>0</v>
          </cell>
          <cell r="DD1582">
            <v>0</v>
          </cell>
          <cell r="DE1582">
            <v>0</v>
          </cell>
          <cell r="DF1582">
            <v>0</v>
          </cell>
          <cell r="DG1582">
            <v>0</v>
          </cell>
          <cell r="DH1582">
            <v>0</v>
          </cell>
          <cell r="DI1582">
            <v>0</v>
          </cell>
          <cell r="DJ1582">
            <v>0</v>
          </cell>
          <cell r="DK1582">
            <v>0</v>
          </cell>
          <cell r="DL1582">
            <v>0</v>
          </cell>
          <cell r="DM1582">
            <v>0</v>
          </cell>
          <cell r="DN1582">
            <v>0</v>
          </cell>
          <cell r="DO1582">
            <v>0</v>
          </cell>
          <cell r="DP1582">
            <v>0</v>
          </cell>
          <cell r="DQ1582">
            <v>0</v>
          </cell>
          <cell r="DR1582">
            <v>0</v>
          </cell>
          <cell r="DS1582">
            <v>0</v>
          </cell>
          <cell r="DT1582">
            <v>0</v>
          </cell>
          <cell r="DU1582">
            <v>0</v>
          </cell>
          <cell r="DV1582">
            <v>0</v>
          </cell>
          <cell r="DW1582">
            <v>0</v>
          </cell>
          <cell r="DX1582">
            <v>0</v>
          </cell>
          <cell r="DY1582">
            <v>0</v>
          </cell>
          <cell r="DZ1582">
            <v>0</v>
          </cell>
          <cell r="EA1582">
            <v>0</v>
          </cell>
          <cell r="EB1582">
            <v>0</v>
          </cell>
          <cell r="EC1582">
            <v>0</v>
          </cell>
          <cell r="ED1582">
            <v>0</v>
          </cell>
          <cell r="EE1582">
            <v>0</v>
          </cell>
          <cell r="EF1582">
            <v>0</v>
          </cell>
          <cell r="EG1582">
            <v>0</v>
          </cell>
          <cell r="EH1582">
            <v>0</v>
          </cell>
          <cell r="EI1582">
            <v>0</v>
          </cell>
          <cell r="EJ1582">
            <v>0</v>
          </cell>
        </row>
        <row r="1583">
          <cell r="B1583">
            <v>1745</v>
          </cell>
          <cell r="C1583">
            <v>41584</v>
          </cell>
          <cell r="D1583">
            <v>0</v>
          </cell>
          <cell r="E1583" t="str">
            <v>OscarR</v>
          </cell>
          <cell r="F1583">
            <v>41584</v>
          </cell>
          <cell r="G1583" t="str">
            <v>DPS</v>
          </cell>
          <cell r="H1583" t="str">
            <v>Resol 995 -2013</v>
          </cell>
          <cell r="I1583">
            <v>2013</v>
          </cell>
          <cell r="J1583" t="str">
            <v>WILSON FABIAN ALZATE PARRA</v>
          </cell>
          <cell r="K1583">
            <v>4518325</v>
          </cell>
          <cell r="L1583">
            <v>0</v>
          </cell>
          <cell r="M1583">
            <v>0</v>
          </cell>
          <cell r="N1583">
            <v>0</v>
          </cell>
          <cell r="O1583" t="str">
            <v xml:space="preserve">SUBSIDIOS PAGOS MASIVOS </v>
          </cell>
          <cell r="P1583">
            <v>1800000</v>
          </cell>
          <cell r="Q1583">
            <v>0</v>
          </cell>
          <cell r="R1583">
            <v>1800000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t="str">
            <v>PAGO DE SUBSIDIO - RECHAZOS PAGOS MASIVOS POR CAMBIO DE CUENTA DEL 30-10-2013</v>
          </cell>
          <cell r="AN1583">
            <v>600000</v>
          </cell>
          <cell r="AO1583">
            <v>0</v>
          </cell>
          <cell r="AP1583">
            <v>0</v>
          </cell>
          <cell r="AQ1583">
            <v>0</v>
          </cell>
          <cell r="AR1583">
            <v>0</v>
          </cell>
          <cell r="AS1583">
            <v>0</v>
          </cell>
          <cell r="AT1583">
            <v>0</v>
          </cell>
          <cell r="AU1583">
            <v>0</v>
          </cell>
          <cell r="AV1583">
            <v>0</v>
          </cell>
          <cell r="AW1583">
            <v>0</v>
          </cell>
          <cell r="AX1583">
            <v>0</v>
          </cell>
          <cell r="AY1583">
            <v>0</v>
          </cell>
          <cell r="AZ1583">
            <v>600000</v>
          </cell>
          <cell r="BA1583" t="str">
            <v>NO</v>
          </cell>
          <cell r="BB1583" t="str">
            <v>NO</v>
          </cell>
          <cell r="BC1583" t="str">
            <v>NO</v>
          </cell>
          <cell r="BD1583" t="str">
            <v>NO</v>
          </cell>
          <cell r="BE1583" t="str">
            <v>SIMPLIFICADO</v>
          </cell>
          <cell r="BF1583" t="str">
            <v>NO</v>
          </cell>
          <cell r="BG1583" t="str">
            <v>SUBSIDIO INGRESO SOCIAL</v>
          </cell>
          <cell r="BH1583">
            <v>0</v>
          </cell>
          <cell r="BI1583">
            <v>0</v>
          </cell>
          <cell r="BJ1583">
            <v>0</v>
          </cell>
          <cell r="BK1583" t="str">
            <v>SIMPLIFICADO</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0</v>
          </cell>
          <cell r="BZ1583">
            <v>0</v>
          </cell>
          <cell r="CA1583">
            <v>0</v>
          </cell>
          <cell r="CB1583">
            <v>0</v>
          </cell>
          <cell r="CC1583">
            <v>0</v>
          </cell>
          <cell r="CD1583">
            <v>0</v>
          </cell>
          <cell r="CE1583">
            <v>0</v>
          </cell>
          <cell r="CF1583">
            <v>600000</v>
          </cell>
          <cell r="CG1583">
            <v>41584</v>
          </cell>
          <cell r="CH1583">
            <v>0</v>
          </cell>
          <cell r="CI1583">
            <v>0</v>
          </cell>
          <cell r="CJ1583" t="str">
            <v>Oscar Dario Rodriguez Posada</v>
          </cell>
          <cell r="CK1583" t="str">
            <v>SUBSIDIOS PAGOS MASIVOS</v>
          </cell>
          <cell r="CL1583" t="str">
            <v>ORDINARIA</v>
          </cell>
          <cell r="CM1583" t="str">
            <v>N/A</v>
          </cell>
          <cell r="CN1583">
            <v>0</v>
          </cell>
          <cell r="CO1583" t="str">
            <v>N/A</v>
          </cell>
          <cell r="CP1583">
            <v>0</v>
          </cell>
          <cell r="CQ1583" t="str">
            <v>CORREO - MARIA DEL CARMEN PARRA AMADO</v>
          </cell>
          <cell r="CR1583">
            <v>0</v>
          </cell>
          <cell r="CS1583">
            <v>0</v>
          </cell>
          <cell r="CT1583">
            <v>0</v>
          </cell>
          <cell r="CU1583">
            <v>0</v>
          </cell>
          <cell r="CV1583">
            <v>0</v>
          </cell>
          <cell r="CW1583">
            <v>0</v>
          </cell>
          <cell r="CX1583">
            <v>0</v>
          </cell>
          <cell r="CY1583">
            <v>0</v>
          </cell>
          <cell r="CZ1583">
            <v>0</v>
          </cell>
          <cell r="DA1583">
            <v>0</v>
          </cell>
          <cell r="DB1583">
            <v>0</v>
          </cell>
          <cell r="DC1583">
            <v>0</v>
          </cell>
          <cell r="DD1583">
            <v>0</v>
          </cell>
          <cell r="DE1583">
            <v>0</v>
          </cell>
          <cell r="DF1583">
            <v>0</v>
          </cell>
          <cell r="DG1583">
            <v>0</v>
          </cell>
          <cell r="DH1583">
            <v>0</v>
          </cell>
          <cell r="DI1583">
            <v>0</v>
          </cell>
          <cell r="DJ1583">
            <v>0</v>
          </cell>
          <cell r="DK1583">
            <v>0</v>
          </cell>
          <cell r="DL1583">
            <v>0</v>
          </cell>
          <cell r="DM1583">
            <v>0</v>
          </cell>
          <cell r="DN1583">
            <v>0</v>
          </cell>
          <cell r="DO1583">
            <v>0</v>
          </cell>
          <cell r="DP1583">
            <v>0</v>
          </cell>
          <cell r="DQ1583">
            <v>0</v>
          </cell>
          <cell r="DR1583">
            <v>0</v>
          </cell>
          <cell r="DS1583">
            <v>0</v>
          </cell>
          <cell r="DT1583">
            <v>0</v>
          </cell>
          <cell r="DU1583">
            <v>0</v>
          </cell>
          <cell r="DV1583">
            <v>0</v>
          </cell>
          <cell r="DW1583">
            <v>0</v>
          </cell>
          <cell r="DX1583">
            <v>0</v>
          </cell>
          <cell r="DY1583">
            <v>0</v>
          </cell>
          <cell r="DZ1583">
            <v>0</v>
          </cell>
          <cell r="EA1583">
            <v>0</v>
          </cell>
          <cell r="EB1583">
            <v>0</v>
          </cell>
          <cell r="EC1583">
            <v>0</v>
          </cell>
          <cell r="ED1583">
            <v>0</v>
          </cell>
          <cell r="EE1583">
            <v>0</v>
          </cell>
          <cell r="EF1583">
            <v>0</v>
          </cell>
          <cell r="EG1583">
            <v>0</v>
          </cell>
          <cell r="EH1583">
            <v>0</v>
          </cell>
          <cell r="EI1583">
            <v>0</v>
          </cell>
          <cell r="EJ1583">
            <v>0</v>
          </cell>
        </row>
        <row r="1584">
          <cell r="B1584">
            <v>1746</v>
          </cell>
          <cell r="C1584">
            <v>41584</v>
          </cell>
          <cell r="D1584">
            <v>0</v>
          </cell>
          <cell r="E1584" t="str">
            <v>OscarR</v>
          </cell>
          <cell r="F1584">
            <v>41584</v>
          </cell>
          <cell r="G1584" t="str">
            <v>DPS</v>
          </cell>
          <cell r="H1584" t="str">
            <v>Resol 995 -2013</v>
          </cell>
          <cell r="I1584">
            <v>2013</v>
          </cell>
          <cell r="J1584" t="str">
            <v>WBERNEY SOTO SUAREZ</v>
          </cell>
          <cell r="K1584">
            <v>11571795541</v>
          </cell>
          <cell r="L1584">
            <v>0</v>
          </cell>
          <cell r="M1584">
            <v>0</v>
          </cell>
          <cell r="N1584">
            <v>0</v>
          </cell>
          <cell r="O1584" t="str">
            <v xml:space="preserve">SUBSIDIOS PAGOS MASIVOS </v>
          </cell>
          <cell r="P1584">
            <v>1500000</v>
          </cell>
          <cell r="Q1584">
            <v>0</v>
          </cell>
          <cell r="R1584">
            <v>1500000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t="str">
            <v>PAGO DE SUBSIDIO - RECHAZOS PAGOS MASIVOS POR CAMBIO DE CUENTA DEL 30-10-2013</v>
          </cell>
          <cell r="AN1584">
            <v>600000</v>
          </cell>
          <cell r="AO1584">
            <v>0</v>
          </cell>
          <cell r="AP1584">
            <v>0</v>
          </cell>
          <cell r="AQ1584">
            <v>0</v>
          </cell>
          <cell r="AR1584">
            <v>0</v>
          </cell>
          <cell r="AS1584">
            <v>0</v>
          </cell>
          <cell r="AT1584">
            <v>0</v>
          </cell>
          <cell r="AU1584">
            <v>0</v>
          </cell>
          <cell r="AV1584">
            <v>0</v>
          </cell>
          <cell r="AW1584">
            <v>0</v>
          </cell>
          <cell r="AX1584">
            <v>0</v>
          </cell>
          <cell r="AY1584">
            <v>0</v>
          </cell>
          <cell r="AZ1584">
            <v>600000</v>
          </cell>
          <cell r="BA1584" t="str">
            <v>NO</v>
          </cell>
          <cell r="BB1584" t="str">
            <v>NO</v>
          </cell>
          <cell r="BC1584" t="str">
            <v>NO</v>
          </cell>
          <cell r="BD1584" t="str">
            <v>NO</v>
          </cell>
          <cell r="BE1584" t="str">
            <v>SIMPLIFICADO</v>
          </cell>
          <cell r="BF1584" t="str">
            <v>NO</v>
          </cell>
          <cell r="BG1584" t="str">
            <v>SUBSIDIO INGRESO SOCIAL</v>
          </cell>
          <cell r="BH1584">
            <v>0</v>
          </cell>
          <cell r="BI1584">
            <v>0</v>
          </cell>
          <cell r="BJ1584">
            <v>0</v>
          </cell>
          <cell r="BK1584" t="str">
            <v>SIMPLIFICADO</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cell r="BZ1584">
            <v>0</v>
          </cell>
          <cell r="CA1584">
            <v>0</v>
          </cell>
          <cell r="CB1584">
            <v>0</v>
          </cell>
          <cell r="CC1584">
            <v>0</v>
          </cell>
          <cell r="CD1584">
            <v>0</v>
          </cell>
          <cell r="CE1584">
            <v>0</v>
          </cell>
          <cell r="CF1584">
            <v>600000</v>
          </cell>
          <cell r="CG1584">
            <v>41584</v>
          </cell>
          <cell r="CH1584">
            <v>0</v>
          </cell>
          <cell r="CI1584">
            <v>0</v>
          </cell>
          <cell r="CJ1584" t="str">
            <v>Oscar Dario Rodriguez Posada</v>
          </cell>
          <cell r="CK1584" t="str">
            <v>SUBSIDIOS PAGOS MASIVOS</v>
          </cell>
          <cell r="CL1584" t="str">
            <v>ORDINARIA</v>
          </cell>
          <cell r="CM1584" t="str">
            <v>N/A</v>
          </cell>
          <cell r="CN1584">
            <v>0</v>
          </cell>
          <cell r="CO1584" t="str">
            <v>N/A</v>
          </cell>
          <cell r="CP1584">
            <v>0</v>
          </cell>
          <cell r="CQ1584" t="str">
            <v>CORREO - MARIA DEL CARMEN PARRA AMADO</v>
          </cell>
          <cell r="CR1584">
            <v>0</v>
          </cell>
          <cell r="CS1584">
            <v>0</v>
          </cell>
          <cell r="CT1584">
            <v>0</v>
          </cell>
          <cell r="CU1584">
            <v>0</v>
          </cell>
          <cell r="CV1584">
            <v>0</v>
          </cell>
          <cell r="CW1584">
            <v>0</v>
          </cell>
          <cell r="CX1584">
            <v>0</v>
          </cell>
          <cell r="CY1584">
            <v>0</v>
          </cell>
          <cell r="CZ1584">
            <v>0</v>
          </cell>
          <cell r="DA1584">
            <v>0</v>
          </cell>
          <cell r="DB1584">
            <v>0</v>
          </cell>
          <cell r="DC1584">
            <v>0</v>
          </cell>
          <cell r="DD1584">
            <v>0</v>
          </cell>
          <cell r="DE1584">
            <v>0</v>
          </cell>
          <cell r="DF1584">
            <v>0</v>
          </cell>
          <cell r="DG1584">
            <v>0</v>
          </cell>
          <cell r="DH1584">
            <v>0</v>
          </cell>
          <cell r="DI1584">
            <v>0</v>
          </cell>
          <cell r="DJ1584">
            <v>0</v>
          </cell>
          <cell r="DK1584">
            <v>0</v>
          </cell>
          <cell r="DL1584">
            <v>0</v>
          </cell>
          <cell r="DM1584">
            <v>0</v>
          </cell>
          <cell r="DN1584">
            <v>0</v>
          </cell>
          <cell r="DO1584">
            <v>0</v>
          </cell>
          <cell r="DP1584">
            <v>0</v>
          </cell>
          <cell r="DQ1584">
            <v>0</v>
          </cell>
          <cell r="DR1584">
            <v>0</v>
          </cell>
          <cell r="DS1584">
            <v>0</v>
          </cell>
          <cell r="DT1584">
            <v>0</v>
          </cell>
          <cell r="DU1584">
            <v>0</v>
          </cell>
          <cell r="DV1584">
            <v>0</v>
          </cell>
          <cell r="DW1584">
            <v>0</v>
          </cell>
          <cell r="DX1584">
            <v>0</v>
          </cell>
          <cell r="DY1584">
            <v>0</v>
          </cell>
          <cell r="DZ1584">
            <v>0</v>
          </cell>
          <cell r="EA1584">
            <v>0</v>
          </cell>
          <cell r="EB1584">
            <v>0</v>
          </cell>
          <cell r="EC1584">
            <v>0</v>
          </cell>
          <cell r="ED1584">
            <v>0</v>
          </cell>
          <cell r="EE1584">
            <v>0</v>
          </cell>
          <cell r="EF1584">
            <v>0</v>
          </cell>
          <cell r="EG1584">
            <v>0</v>
          </cell>
          <cell r="EH1584">
            <v>0</v>
          </cell>
          <cell r="EI1584">
            <v>0</v>
          </cell>
          <cell r="EJ1584">
            <v>0</v>
          </cell>
        </row>
        <row r="1585">
          <cell r="B1585">
            <v>1747</v>
          </cell>
          <cell r="C1585">
            <v>41584</v>
          </cell>
          <cell r="D1585">
            <v>0</v>
          </cell>
          <cell r="E1585" t="str">
            <v>OscarR</v>
          </cell>
          <cell r="F1585">
            <v>41584</v>
          </cell>
          <cell r="G1585" t="str">
            <v>DPS</v>
          </cell>
          <cell r="H1585" t="str">
            <v>Resol 995 -2013</v>
          </cell>
          <cell r="I1585">
            <v>2013</v>
          </cell>
          <cell r="J1585" t="str">
            <v>JOANA ATHEORTUA ROJAS</v>
          </cell>
          <cell r="K1585">
            <v>42153324</v>
          </cell>
          <cell r="L1585">
            <v>0</v>
          </cell>
          <cell r="M1585">
            <v>0</v>
          </cell>
          <cell r="N1585">
            <v>0</v>
          </cell>
          <cell r="O1585" t="str">
            <v xml:space="preserve">SUBSIDIOS PAGOS MASIVOS </v>
          </cell>
          <cell r="P1585">
            <v>600000</v>
          </cell>
          <cell r="Q1585">
            <v>0</v>
          </cell>
          <cell r="R1585">
            <v>600000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t="str">
            <v>PAGO DE SUBSIDIO - RECHAZOS PAGOS MASIVOS POR CAMBIO DE CUENTA DEL 30-10-2013</v>
          </cell>
          <cell r="AN1585">
            <v>600000</v>
          </cell>
          <cell r="AO1585">
            <v>0</v>
          </cell>
          <cell r="AP1585">
            <v>0</v>
          </cell>
          <cell r="AQ1585">
            <v>0</v>
          </cell>
          <cell r="AR1585">
            <v>0</v>
          </cell>
          <cell r="AS1585">
            <v>0</v>
          </cell>
          <cell r="AT1585">
            <v>0</v>
          </cell>
          <cell r="AU1585">
            <v>0</v>
          </cell>
          <cell r="AV1585">
            <v>0</v>
          </cell>
          <cell r="AW1585">
            <v>0</v>
          </cell>
          <cell r="AX1585">
            <v>0</v>
          </cell>
          <cell r="AY1585">
            <v>0</v>
          </cell>
          <cell r="AZ1585">
            <v>600000</v>
          </cell>
          <cell r="BA1585" t="str">
            <v>NO</v>
          </cell>
          <cell r="BB1585" t="str">
            <v>NO</v>
          </cell>
          <cell r="BC1585" t="str">
            <v>NO</v>
          </cell>
          <cell r="BD1585" t="str">
            <v>NO</v>
          </cell>
          <cell r="BE1585" t="str">
            <v>SIMPLIFICADO</v>
          </cell>
          <cell r="BF1585" t="str">
            <v>NO</v>
          </cell>
          <cell r="BG1585" t="str">
            <v>SUBSIDIO INGRESO SOCIAL</v>
          </cell>
          <cell r="BH1585">
            <v>0</v>
          </cell>
          <cell r="BI1585">
            <v>0</v>
          </cell>
          <cell r="BJ1585">
            <v>0</v>
          </cell>
          <cell r="BK1585" t="str">
            <v>SIMPLIFICADO</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cell r="BZ1585">
            <v>0</v>
          </cell>
          <cell r="CA1585">
            <v>4200</v>
          </cell>
          <cell r="CB1585">
            <v>0</v>
          </cell>
          <cell r="CC1585">
            <v>0</v>
          </cell>
          <cell r="CD1585">
            <v>0</v>
          </cell>
          <cell r="CE1585">
            <v>0</v>
          </cell>
          <cell r="CF1585">
            <v>595800</v>
          </cell>
          <cell r="CG1585">
            <v>41584</v>
          </cell>
          <cell r="CH1585">
            <v>0</v>
          </cell>
          <cell r="CI1585">
            <v>0</v>
          </cell>
          <cell r="CJ1585" t="str">
            <v>Oscar Dario Rodriguez Posada</v>
          </cell>
          <cell r="CK1585" t="str">
            <v>SUBSIDIOS PAGOS MASIVOS</v>
          </cell>
          <cell r="CL1585" t="str">
            <v>ORDINARIA</v>
          </cell>
          <cell r="CM1585" t="str">
            <v>N/A</v>
          </cell>
          <cell r="CN1585">
            <v>0</v>
          </cell>
          <cell r="CO1585" t="str">
            <v>N/A</v>
          </cell>
          <cell r="CP1585">
            <v>0</v>
          </cell>
          <cell r="CQ1585" t="str">
            <v>CORREO - MARIA DEL CARMEN PARRA AMADO</v>
          </cell>
          <cell r="CR1585">
            <v>0</v>
          </cell>
          <cell r="CS1585">
            <v>0</v>
          </cell>
          <cell r="CT1585">
            <v>0</v>
          </cell>
          <cell r="CU1585">
            <v>0</v>
          </cell>
          <cell r="CV1585">
            <v>0</v>
          </cell>
          <cell r="CW1585">
            <v>0</v>
          </cell>
          <cell r="CX1585">
            <v>0</v>
          </cell>
          <cell r="CY1585">
            <v>0</v>
          </cell>
          <cell r="CZ1585">
            <v>0</v>
          </cell>
          <cell r="DA1585">
            <v>0</v>
          </cell>
          <cell r="DB1585">
            <v>0</v>
          </cell>
          <cell r="DC1585">
            <v>0</v>
          </cell>
          <cell r="DD1585">
            <v>0</v>
          </cell>
          <cell r="DE1585">
            <v>0</v>
          </cell>
          <cell r="DF1585">
            <v>0</v>
          </cell>
          <cell r="DG1585">
            <v>0</v>
          </cell>
          <cell r="DH1585">
            <v>0</v>
          </cell>
          <cell r="DI1585">
            <v>0</v>
          </cell>
          <cell r="DJ1585">
            <v>0</v>
          </cell>
          <cell r="DK1585">
            <v>0</v>
          </cell>
          <cell r="DL1585">
            <v>0</v>
          </cell>
          <cell r="DM1585">
            <v>0</v>
          </cell>
          <cell r="DN1585">
            <v>0</v>
          </cell>
          <cell r="DO1585">
            <v>0</v>
          </cell>
          <cell r="DP1585">
            <v>0</v>
          </cell>
          <cell r="DQ1585">
            <v>0</v>
          </cell>
          <cell r="DR1585">
            <v>0</v>
          </cell>
          <cell r="DS1585">
            <v>0</v>
          </cell>
          <cell r="DT1585">
            <v>0</v>
          </cell>
          <cell r="DU1585">
            <v>0</v>
          </cell>
          <cell r="DV1585">
            <v>0</v>
          </cell>
          <cell r="DW1585">
            <v>0</v>
          </cell>
          <cell r="DX1585">
            <v>0</v>
          </cell>
          <cell r="DY1585">
            <v>0</v>
          </cell>
          <cell r="DZ1585">
            <v>0</v>
          </cell>
          <cell r="EA1585">
            <v>0</v>
          </cell>
          <cell r="EB1585">
            <v>0</v>
          </cell>
          <cell r="EC1585">
            <v>0</v>
          </cell>
          <cell r="ED1585">
            <v>0</v>
          </cell>
          <cell r="EE1585">
            <v>0</v>
          </cell>
          <cell r="EF1585">
            <v>0</v>
          </cell>
          <cell r="EG1585">
            <v>0</v>
          </cell>
          <cell r="EH1585">
            <v>0</v>
          </cell>
          <cell r="EI1585">
            <v>0</v>
          </cell>
          <cell r="EJ1585">
            <v>0</v>
          </cell>
        </row>
        <row r="1586">
          <cell r="B1586">
            <v>1748</v>
          </cell>
          <cell r="C1586">
            <v>41584</v>
          </cell>
          <cell r="D1586">
            <v>0</v>
          </cell>
          <cell r="E1586" t="str">
            <v>OscarR</v>
          </cell>
          <cell r="F1586">
            <v>41584</v>
          </cell>
          <cell r="G1586" t="str">
            <v>DPS</v>
          </cell>
          <cell r="H1586" t="str">
            <v>Resol 995 -2013</v>
          </cell>
          <cell r="I1586">
            <v>2013</v>
          </cell>
          <cell r="J1586" t="str">
            <v>EDITH JOHANNA DE LA CUESTA TRIANA</v>
          </cell>
          <cell r="K1586">
            <v>42153716</v>
          </cell>
          <cell r="L1586">
            <v>0</v>
          </cell>
          <cell r="M1586">
            <v>0</v>
          </cell>
          <cell r="N1586">
            <v>0</v>
          </cell>
          <cell r="O1586" t="str">
            <v xml:space="preserve">SUBSIDIOS PAGOS MASIVOS </v>
          </cell>
          <cell r="P1586">
            <v>600000</v>
          </cell>
          <cell r="Q1586">
            <v>0</v>
          </cell>
          <cell r="R1586">
            <v>600000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t="str">
            <v>PAGO DE SUBSIDIO - RECHAZOS PAGOS MASIVOS POR CAMBIO DE CUENTA DEL 30-10-2013</v>
          </cell>
          <cell r="AN1586">
            <v>600000</v>
          </cell>
          <cell r="AO1586">
            <v>0</v>
          </cell>
          <cell r="AP1586">
            <v>0</v>
          </cell>
          <cell r="AQ1586">
            <v>0</v>
          </cell>
          <cell r="AR1586">
            <v>0</v>
          </cell>
          <cell r="AS1586">
            <v>0</v>
          </cell>
          <cell r="AT1586">
            <v>0</v>
          </cell>
          <cell r="AU1586">
            <v>0</v>
          </cell>
          <cell r="AV1586">
            <v>0</v>
          </cell>
          <cell r="AW1586">
            <v>0</v>
          </cell>
          <cell r="AX1586">
            <v>0</v>
          </cell>
          <cell r="AY1586">
            <v>0</v>
          </cell>
          <cell r="AZ1586">
            <v>600000</v>
          </cell>
          <cell r="BA1586" t="str">
            <v>NO</v>
          </cell>
          <cell r="BB1586" t="str">
            <v>NO</v>
          </cell>
          <cell r="BC1586" t="str">
            <v>NO</v>
          </cell>
          <cell r="BD1586" t="str">
            <v>NO</v>
          </cell>
          <cell r="BE1586" t="str">
            <v>SIMPLIFICADO</v>
          </cell>
          <cell r="BF1586" t="str">
            <v>NO</v>
          </cell>
          <cell r="BG1586" t="str">
            <v>SUBSIDIO INGRESO SOCIAL</v>
          </cell>
          <cell r="BH1586">
            <v>0</v>
          </cell>
          <cell r="BI1586">
            <v>0</v>
          </cell>
          <cell r="BJ1586">
            <v>0</v>
          </cell>
          <cell r="BK1586" t="str">
            <v>SIMPLIFICADO</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cell r="BZ1586">
            <v>0</v>
          </cell>
          <cell r="CA1586">
            <v>0</v>
          </cell>
          <cell r="CB1586">
            <v>0</v>
          </cell>
          <cell r="CC1586">
            <v>0</v>
          </cell>
          <cell r="CD1586">
            <v>0</v>
          </cell>
          <cell r="CE1586">
            <v>0</v>
          </cell>
          <cell r="CF1586">
            <v>600000</v>
          </cell>
          <cell r="CG1586">
            <v>41584</v>
          </cell>
          <cell r="CH1586">
            <v>0</v>
          </cell>
          <cell r="CI1586">
            <v>0</v>
          </cell>
          <cell r="CJ1586" t="str">
            <v>Oscar Dario Rodriguez Posada</v>
          </cell>
          <cell r="CK1586" t="str">
            <v>SUBSIDIOS PAGOS MASIVOS</v>
          </cell>
          <cell r="CL1586" t="str">
            <v>ORDINARIA</v>
          </cell>
          <cell r="CM1586" t="str">
            <v>N/A</v>
          </cell>
          <cell r="CN1586">
            <v>0</v>
          </cell>
          <cell r="CO1586" t="str">
            <v>N/A</v>
          </cell>
          <cell r="CP1586">
            <v>0</v>
          </cell>
          <cell r="CQ1586" t="str">
            <v>CORREO - MARIA DEL CARMEN PARRA AMADO</v>
          </cell>
          <cell r="CR1586">
            <v>0</v>
          </cell>
          <cell r="CS1586">
            <v>0</v>
          </cell>
          <cell r="CT1586">
            <v>0</v>
          </cell>
          <cell r="CU1586">
            <v>0</v>
          </cell>
          <cell r="CV1586">
            <v>0</v>
          </cell>
          <cell r="CW1586">
            <v>0</v>
          </cell>
          <cell r="CX1586">
            <v>0</v>
          </cell>
          <cell r="CY1586">
            <v>0</v>
          </cell>
          <cell r="CZ1586">
            <v>0</v>
          </cell>
          <cell r="DA1586">
            <v>0</v>
          </cell>
          <cell r="DB1586">
            <v>0</v>
          </cell>
          <cell r="DC1586">
            <v>0</v>
          </cell>
          <cell r="DD1586">
            <v>0</v>
          </cell>
          <cell r="DE1586">
            <v>0</v>
          </cell>
          <cell r="DF1586">
            <v>0</v>
          </cell>
          <cell r="DG1586">
            <v>0</v>
          </cell>
          <cell r="DH1586">
            <v>0</v>
          </cell>
          <cell r="DI1586">
            <v>0</v>
          </cell>
          <cell r="DJ1586">
            <v>0</v>
          </cell>
          <cell r="DK1586">
            <v>0</v>
          </cell>
          <cell r="DL1586">
            <v>0</v>
          </cell>
          <cell r="DM1586">
            <v>0</v>
          </cell>
          <cell r="DN1586">
            <v>0</v>
          </cell>
          <cell r="DO1586">
            <v>0</v>
          </cell>
          <cell r="DP1586">
            <v>0</v>
          </cell>
          <cell r="DQ1586">
            <v>0</v>
          </cell>
          <cell r="DR1586">
            <v>0</v>
          </cell>
          <cell r="DS1586">
            <v>0</v>
          </cell>
          <cell r="DT1586">
            <v>0</v>
          </cell>
          <cell r="DU1586">
            <v>0</v>
          </cell>
          <cell r="DV1586">
            <v>0</v>
          </cell>
          <cell r="DW1586">
            <v>0</v>
          </cell>
          <cell r="DX1586">
            <v>0</v>
          </cell>
          <cell r="DY1586">
            <v>0</v>
          </cell>
          <cell r="DZ1586">
            <v>0</v>
          </cell>
          <cell r="EA1586">
            <v>0</v>
          </cell>
          <cell r="EB1586">
            <v>0</v>
          </cell>
          <cell r="EC1586">
            <v>0</v>
          </cell>
          <cell r="ED1586">
            <v>0</v>
          </cell>
          <cell r="EE1586">
            <v>0</v>
          </cell>
          <cell r="EF1586">
            <v>0</v>
          </cell>
          <cell r="EG1586">
            <v>0</v>
          </cell>
          <cell r="EH1586">
            <v>0</v>
          </cell>
          <cell r="EI1586">
            <v>0</v>
          </cell>
          <cell r="EJ1586">
            <v>0</v>
          </cell>
        </row>
        <row r="1587">
          <cell r="B1587">
            <v>1749</v>
          </cell>
          <cell r="C1587">
            <v>41584</v>
          </cell>
          <cell r="D1587">
            <v>0</v>
          </cell>
          <cell r="E1587" t="str">
            <v>OscarR</v>
          </cell>
          <cell r="F1587">
            <v>41584</v>
          </cell>
          <cell r="G1587" t="str">
            <v>DPS</v>
          </cell>
          <cell r="H1587" t="str">
            <v>Resol 995 -2013</v>
          </cell>
          <cell r="I1587">
            <v>2013</v>
          </cell>
          <cell r="J1587" t="str">
            <v>DEYSI JOHANA PORRA GONZALEZ</v>
          </cell>
          <cell r="K1587">
            <v>1032408639</v>
          </cell>
          <cell r="L1587">
            <v>0</v>
          </cell>
          <cell r="M1587">
            <v>0</v>
          </cell>
          <cell r="N1587">
            <v>0</v>
          </cell>
          <cell r="O1587" t="str">
            <v xml:space="preserve">SUBSIDIOS PAGOS MASIVOS </v>
          </cell>
          <cell r="P1587">
            <v>600000</v>
          </cell>
          <cell r="Q1587">
            <v>0</v>
          </cell>
          <cell r="R1587">
            <v>600000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t="str">
            <v>PAGO DE SUBSIDIO - RECHAZOS PAGOS MASIVOS POR CAMBIO DE CUENTA DEL 30-10-2013</v>
          </cell>
          <cell r="AN1587">
            <v>600000</v>
          </cell>
          <cell r="AO1587">
            <v>0</v>
          </cell>
          <cell r="AP1587">
            <v>0</v>
          </cell>
          <cell r="AQ1587">
            <v>0</v>
          </cell>
          <cell r="AR1587">
            <v>0</v>
          </cell>
          <cell r="AS1587">
            <v>0</v>
          </cell>
          <cell r="AT1587">
            <v>0</v>
          </cell>
          <cell r="AU1587">
            <v>0</v>
          </cell>
          <cell r="AV1587">
            <v>0</v>
          </cell>
          <cell r="AW1587">
            <v>0</v>
          </cell>
          <cell r="AX1587">
            <v>0</v>
          </cell>
          <cell r="AY1587">
            <v>0</v>
          </cell>
          <cell r="AZ1587">
            <v>600000</v>
          </cell>
          <cell r="BA1587" t="str">
            <v>NO</v>
          </cell>
          <cell r="BB1587" t="str">
            <v>NO</v>
          </cell>
          <cell r="BC1587" t="str">
            <v>NO</v>
          </cell>
          <cell r="BD1587" t="str">
            <v>NO</v>
          </cell>
          <cell r="BE1587" t="str">
            <v>SIMPLIFICADO</v>
          </cell>
          <cell r="BF1587" t="str">
            <v>NO</v>
          </cell>
          <cell r="BG1587" t="str">
            <v>SUBSIDIO INGRESO SOCIAL</v>
          </cell>
          <cell r="BH1587">
            <v>0</v>
          </cell>
          <cell r="BI1587">
            <v>0</v>
          </cell>
          <cell r="BJ1587">
            <v>0</v>
          </cell>
          <cell r="BK1587" t="str">
            <v>SIMPLIFICADO</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cell r="BZ1587">
            <v>0</v>
          </cell>
          <cell r="CA1587">
            <v>0</v>
          </cell>
          <cell r="CB1587">
            <v>0</v>
          </cell>
          <cell r="CC1587">
            <v>0</v>
          </cell>
          <cell r="CD1587">
            <v>0</v>
          </cell>
          <cell r="CE1587">
            <v>0</v>
          </cell>
          <cell r="CF1587">
            <v>600000</v>
          </cell>
          <cell r="CG1587">
            <v>41584</v>
          </cell>
          <cell r="CH1587">
            <v>0</v>
          </cell>
          <cell r="CI1587">
            <v>0</v>
          </cell>
          <cell r="CJ1587" t="str">
            <v>Oscar Dario Rodriguez Posada</v>
          </cell>
          <cell r="CK1587" t="str">
            <v>SUBSIDIOS PAGOS MASIVOS</v>
          </cell>
          <cell r="CL1587" t="str">
            <v>ORDINARIA</v>
          </cell>
          <cell r="CM1587" t="str">
            <v>N/A</v>
          </cell>
          <cell r="CN1587">
            <v>0</v>
          </cell>
          <cell r="CO1587" t="str">
            <v>N/A</v>
          </cell>
          <cell r="CP1587">
            <v>0</v>
          </cell>
          <cell r="CQ1587" t="str">
            <v>CORREO - MARIA DEL CARMEN PARRA AMADO</v>
          </cell>
          <cell r="CR1587">
            <v>0</v>
          </cell>
          <cell r="CS1587">
            <v>0</v>
          </cell>
          <cell r="CT1587">
            <v>0</v>
          </cell>
          <cell r="CU1587">
            <v>0</v>
          </cell>
          <cell r="CV1587">
            <v>0</v>
          </cell>
          <cell r="CW1587">
            <v>0</v>
          </cell>
          <cell r="CX1587">
            <v>0</v>
          </cell>
          <cell r="CY1587">
            <v>0</v>
          </cell>
          <cell r="CZ1587">
            <v>0</v>
          </cell>
          <cell r="DA1587">
            <v>0</v>
          </cell>
          <cell r="DB1587">
            <v>0</v>
          </cell>
          <cell r="DC1587">
            <v>0</v>
          </cell>
          <cell r="DD1587">
            <v>0</v>
          </cell>
          <cell r="DE1587">
            <v>0</v>
          </cell>
          <cell r="DF1587">
            <v>0</v>
          </cell>
          <cell r="DG1587">
            <v>0</v>
          </cell>
          <cell r="DH1587">
            <v>0</v>
          </cell>
          <cell r="DI1587">
            <v>0</v>
          </cell>
          <cell r="DJ1587">
            <v>0</v>
          </cell>
          <cell r="DK1587">
            <v>0</v>
          </cell>
          <cell r="DL1587">
            <v>0</v>
          </cell>
          <cell r="DM1587">
            <v>0</v>
          </cell>
          <cell r="DN1587">
            <v>0</v>
          </cell>
          <cell r="DO1587">
            <v>0</v>
          </cell>
          <cell r="DP1587">
            <v>0</v>
          </cell>
          <cell r="DQ1587">
            <v>0</v>
          </cell>
          <cell r="DR1587">
            <v>0</v>
          </cell>
          <cell r="DS1587">
            <v>0</v>
          </cell>
          <cell r="DT1587">
            <v>0</v>
          </cell>
          <cell r="DU1587">
            <v>0</v>
          </cell>
          <cell r="DV1587">
            <v>0</v>
          </cell>
          <cell r="DW1587">
            <v>0</v>
          </cell>
          <cell r="DX1587">
            <v>0</v>
          </cell>
          <cell r="DY1587">
            <v>0</v>
          </cell>
          <cell r="DZ1587">
            <v>0</v>
          </cell>
          <cell r="EA1587">
            <v>0</v>
          </cell>
          <cell r="EB1587">
            <v>0</v>
          </cell>
          <cell r="EC1587">
            <v>0</v>
          </cell>
          <cell r="ED1587">
            <v>0</v>
          </cell>
          <cell r="EE1587">
            <v>0</v>
          </cell>
          <cell r="EF1587">
            <v>0</v>
          </cell>
          <cell r="EG1587">
            <v>0</v>
          </cell>
          <cell r="EH1587">
            <v>0</v>
          </cell>
          <cell r="EI1587">
            <v>0</v>
          </cell>
          <cell r="EJ1587">
            <v>0</v>
          </cell>
        </row>
        <row r="1588">
          <cell r="B1588">
            <v>1750</v>
          </cell>
          <cell r="C1588">
            <v>41584</v>
          </cell>
          <cell r="D1588">
            <v>1108</v>
          </cell>
          <cell r="E1588" t="str">
            <v>OscarR</v>
          </cell>
          <cell r="F1588">
            <v>41584</v>
          </cell>
          <cell r="G1588" t="str">
            <v>DPS</v>
          </cell>
          <cell r="H1588" t="str">
            <v>169/12</v>
          </cell>
          <cell r="I1588">
            <v>2013</v>
          </cell>
          <cell r="J1588" t="str">
            <v>ERNESTO FONSECA RAMIREZ</v>
          </cell>
          <cell r="K1588" t="str">
            <v>19.124.178-4</v>
          </cell>
          <cell r="L1588" t="str">
            <v>NEIVA</v>
          </cell>
          <cell r="M1588" t="str">
            <v xml:space="preserve">CALLE 2 4 - 35 </v>
          </cell>
          <cell r="N1588" t="str">
            <v>873 14 16</v>
          </cell>
          <cell r="O1588" t="str">
            <v>ARRENDAMIENTO DEL INMUEBLE UBICADO EN LA CARRERA 10 # 14-30 DE LA CIUDAD DE FLORENCIA CAQUETÁ.</v>
          </cell>
          <cell r="P1588">
            <v>58026732</v>
          </cell>
          <cell r="Q1588">
            <v>0</v>
          </cell>
          <cell r="R1588">
            <v>58026732</v>
          </cell>
          <cell r="S1588">
            <v>2513</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t="str">
            <v>GLADIS CECILIA ARANGO MARTÍNEZ</v>
          </cell>
          <cell r="AJ1588" t="str">
            <v>FACTURA</v>
          </cell>
          <cell r="AK1588" t="str">
            <v>FC - 0631</v>
          </cell>
          <cell r="AL1588" t="str">
            <v>130000061166 DEL 04/JUL/2012</v>
          </cell>
          <cell r="AM1588" t="str">
            <v>SOLICITUD DOCEAVO  PAGO. CORRESPONDIENTE A NOV/2013</v>
          </cell>
          <cell r="AN1588">
            <v>2613939</v>
          </cell>
          <cell r="AO1588">
            <v>0</v>
          </cell>
          <cell r="AP1588">
            <v>0</v>
          </cell>
          <cell r="AQ1588">
            <v>0</v>
          </cell>
          <cell r="AR1588">
            <v>0</v>
          </cell>
          <cell r="AS1588">
            <v>0</v>
          </cell>
          <cell r="AT1588">
            <v>0</v>
          </cell>
          <cell r="AU1588">
            <v>0</v>
          </cell>
          <cell r="AV1588">
            <v>0.1</v>
          </cell>
          <cell r="AW1588">
            <v>0</v>
          </cell>
          <cell r="AX1588">
            <v>261394</v>
          </cell>
          <cell r="AY1588">
            <v>0</v>
          </cell>
          <cell r="AZ1588">
            <v>2875333</v>
          </cell>
          <cell r="BA1588" t="str">
            <v>NO</v>
          </cell>
          <cell r="BB1588" t="str">
            <v>NO</v>
          </cell>
          <cell r="BC1588" t="str">
            <v>NO</v>
          </cell>
          <cell r="BD1588" t="str">
            <v>NO</v>
          </cell>
          <cell r="BE1588" t="str">
            <v>COMÚN</v>
          </cell>
          <cell r="BF1588" t="str">
            <v>NO</v>
          </cell>
          <cell r="BG1588" t="str">
            <v>ARRIENDO B. INMUEBLE</v>
          </cell>
          <cell r="BH1588">
            <v>3.5000000000000003E-2</v>
          </cell>
          <cell r="BI1588">
            <v>0</v>
          </cell>
          <cell r="BJ1588">
            <v>0</v>
          </cell>
          <cell r="BK1588" t="str">
            <v>COMÚN</v>
          </cell>
          <cell r="BL1588">
            <v>0.15</v>
          </cell>
          <cell r="BM1588">
            <v>0</v>
          </cell>
          <cell r="BN1588">
            <v>0</v>
          </cell>
          <cell r="BO1588" t="str">
            <v>FLORENCIA (CAQUETÁ) ACT. 304-06 ART.41 DEC.081/09.</v>
          </cell>
          <cell r="BP1588">
            <v>7.0000000000000001E-3</v>
          </cell>
          <cell r="BQ1588">
            <v>0</v>
          </cell>
          <cell r="BR1588">
            <v>0</v>
          </cell>
          <cell r="BS1588">
            <v>0</v>
          </cell>
          <cell r="BT1588">
            <v>0</v>
          </cell>
          <cell r="BU1588" t="str">
            <v>PERSONA NATURAL NO APLICA</v>
          </cell>
          <cell r="BV1588">
            <v>0</v>
          </cell>
          <cell r="BW1588">
            <v>91488</v>
          </cell>
          <cell r="BX1588">
            <v>0</v>
          </cell>
          <cell r="BY1588">
            <v>39209</v>
          </cell>
          <cell r="BZ1588">
            <v>0</v>
          </cell>
          <cell r="CA1588">
            <v>18298</v>
          </cell>
          <cell r="CB1588">
            <v>0</v>
          </cell>
          <cell r="CC1588">
            <v>0</v>
          </cell>
          <cell r="CD1588">
            <v>0</v>
          </cell>
          <cell r="CE1588">
            <v>0</v>
          </cell>
          <cell r="CF1588">
            <v>2726338</v>
          </cell>
          <cell r="CG1588">
            <v>41584</v>
          </cell>
          <cell r="CH1588">
            <v>1108</v>
          </cell>
          <cell r="CI1588">
            <v>2513</v>
          </cell>
          <cell r="CJ1588" t="str">
            <v>Oscar Dario Rodriguez Posada</v>
          </cell>
          <cell r="CK1588" t="str">
            <v>ARRENDAMIENTO DE BIENES MUEBLES - PRODUCTOS DE ASEO Y CAFETERIA</v>
          </cell>
          <cell r="CL1588" t="str">
            <v>GASTOS GENERALES</v>
          </cell>
          <cell r="CM1588">
            <v>20136200082913</v>
          </cell>
          <cell r="CN1588">
            <v>0</v>
          </cell>
          <cell r="CO1588" t="str">
            <v>NO APLICA</v>
          </cell>
          <cell r="CP1588">
            <v>0</v>
          </cell>
          <cell r="CQ1588" t="str">
            <v>2013-6200175393</v>
          </cell>
          <cell r="CR1588">
            <v>0</v>
          </cell>
          <cell r="CS1588">
            <v>0</v>
          </cell>
          <cell r="CT1588">
            <v>0</v>
          </cell>
          <cell r="CU1588">
            <v>0</v>
          </cell>
          <cell r="CV1588">
            <v>0</v>
          </cell>
          <cell r="CW1588">
            <v>0</v>
          </cell>
          <cell r="CX1588">
            <v>0</v>
          </cell>
          <cell r="CY1588">
            <v>0</v>
          </cell>
          <cell r="CZ1588">
            <v>0</v>
          </cell>
          <cell r="DA1588">
            <v>0</v>
          </cell>
          <cell r="DB1588">
            <v>0</v>
          </cell>
          <cell r="DC1588">
            <v>0</v>
          </cell>
          <cell r="DD1588">
            <v>0</v>
          </cell>
          <cell r="DE1588">
            <v>0</v>
          </cell>
          <cell r="DF1588">
            <v>0</v>
          </cell>
          <cell r="DG1588">
            <v>0</v>
          </cell>
          <cell r="DH1588">
            <v>0</v>
          </cell>
          <cell r="DI1588">
            <v>0</v>
          </cell>
          <cell r="DJ1588">
            <v>0</v>
          </cell>
          <cell r="DK1588">
            <v>0</v>
          </cell>
          <cell r="DL1588">
            <v>0</v>
          </cell>
          <cell r="DM1588">
            <v>0</v>
          </cell>
          <cell r="DN1588">
            <v>0</v>
          </cell>
          <cell r="DO1588">
            <v>0</v>
          </cell>
          <cell r="DP1588">
            <v>0</v>
          </cell>
          <cell r="DQ1588">
            <v>0</v>
          </cell>
          <cell r="DR1588">
            <v>0</v>
          </cell>
          <cell r="DS1588">
            <v>0</v>
          </cell>
          <cell r="DT1588">
            <v>0</v>
          </cell>
          <cell r="DU1588">
            <v>0</v>
          </cell>
          <cell r="DV1588">
            <v>0</v>
          </cell>
          <cell r="DW1588">
            <v>0</v>
          </cell>
          <cell r="DX1588">
            <v>0</v>
          </cell>
          <cell r="DY1588">
            <v>0</v>
          </cell>
          <cell r="DZ1588">
            <v>0</v>
          </cell>
          <cell r="EA1588">
            <v>0</v>
          </cell>
          <cell r="EB1588">
            <v>0</v>
          </cell>
          <cell r="EC1588">
            <v>0</v>
          </cell>
          <cell r="ED1588">
            <v>0</v>
          </cell>
          <cell r="EE1588">
            <v>0</v>
          </cell>
          <cell r="EF1588">
            <v>0</v>
          </cell>
          <cell r="EG1588">
            <v>0</v>
          </cell>
          <cell r="EH1588">
            <v>0</v>
          </cell>
          <cell r="EI1588">
            <v>0</v>
          </cell>
          <cell r="EJ1588">
            <v>0</v>
          </cell>
        </row>
        <row r="1589">
          <cell r="B1589">
            <v>1753</v>
          </cell>
          <cell r="C1589">
            <v>41584</v>
          </cell>
          <cell r="D1589">
            <v>1111</v>
          </cell>
          <cell r="E1589" t="str">
            <v>OscarR</v>
          </cell>
          <cell r="F1589">
            <v>41584</v>
          </cell>
          <cell r="G1589" t="str">
            <v>DPS</v>
          </cell>
          <cell r="H1589" t="str">
            <v>190/13 Otrosi 1</v>
          </cell>
          <cell r="I1589">
            <v>2013</v>
          </cell>
          <cell r="J1589" t="str">
            <v>OSCAR MUNEVAR FORERO</v>
          </cell>
          <cell r="K1589" t="str">
            <v>19,212,995</v>
          </cell>
          <cell r="L1589" t="str">
            <v>BOGOTA</v>
          </cell>
          <cell r="M1589" t="str">
            <v>CL 103A 19A 55 AP 402</v>
          </cell>
          <cell r="N1589" t="str">
            <v>622 38 16</v>
          </cell>
          <cell r="O1589" t="str">
            <v>PRESTAR AL DPS POR SUS PROPIOS MEDIO, CON PLENA AUTONOMIA TECNICA Y ADMINISTRATIVA SUS SERVICIOS PROFESIONALES PARA LLEVAR A CABO LA COORDINACION DE  TODA LA ESTRATEGIA RADIAL PARA EL DPS A TRAVES DEL PROGRAMA "EN LINEA CON PRESIDENCIA Y EL DPS"</v>
          </cell>
          <cell r="P1589">
            <v>24500000</v>
          </cell>
          <cell r="Q1589">
            <v>0</v>
          </cell>
          <cell r="R1589">
            <v>24500000</v>
          </cell>
          <cell r="S1589">
            <v>975713</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t="str">
            <v>PATRICIA PARADA CASTRO</v>
          </cell>
          <cell r="AJ1589" t="str">
            <v xml:space="preserve">PAGOS MENSUALES CONTRA FACTURA O DOCUMENTO EQUIVALENTE SEGÚN REQUISITOS DE LA CLAUSULA SEGUNDA Y CUARTA </v>
          </cell>
          <cell r="AK1589" t="str">
            <v>CUENTA DE COBRO 4</v>
          </cell>
          <cell r="AL1589" t="str">
            <v>N/A</v>
          </cell>
          <cell r="AM1589" t="str">
            <v xml:space="preserve">TRANSMISION PROGRAMA EN LINEA CON PRESIDENCIA Y EL DPS CORRESPONDIENTE AL 09 - 10-2013(CESAR), DPTO BOYACA 16-10-2013,DPTO QUINDIO 23-10-2013     </v>
          </cell>
          <cell r="AN1589">
            <v>19500000</v>
          </cell>
          <cell r="AO1589">
            <v>1500000</v>
          </cell>
          <cell r="AP1589">
            <v>0</v>
          </cell>
          <cell r="AQ1589">
            <v>0</v>
          </cell>
          <cell r="AR1589">
            <v>0</v>
          </cell>
          <cell r="AS1589">
            <v>0</v>
          </cell>
          <cell r="AT1589">
            <v>0</v>
          </cell>
          <cell r="AU1589">
            <v>0</v>
          </cell>
          <cell r="AV1589">
            <v>0</v>
          </cell>
          <cell r="AW1589">
            <v>0</v>
          </cell>
          <cell r="AX1589">
            <v>0</v>
          </cell>
          <cell r="AY1589">
            <v>0</v>
          </cell>
          <cell r="AZ1589">
            <v>21000000</v>
          </cell>
          <cell r="BA1589" t="str">
            <v>NO</v>
          </cell>
          <cell r="BB1589" t="str">
            <v>NO</v>
          </cell>
          <cell r="BC1589">
            <v>0</v>
          </cell>
          <cell r="BD1589" t="str">
            <v>NO</v>
          </cell>
          <cell r="BE1589" t="str">
            <v>SIMPLIFICADO</v>
          </cell>
          <cell r="BF1589" t="str">
            <v>NO</v>
          </cell>
          <cell r="BG1589" t="str">
            <v>INGRESOS RECIBIDOS PARA TERCEROS</v>
          </cell>
          <cell r="BH1589">
            <v>0</v>
          </cell>
          <cell r="BI1589" t="str">
            <v>HONORARIOS</v>
          </cell>
          <cell r="BJ1589">
            <v>0.11</v>
          </cell>
          <cell r="BK1589" t="str">
            <v>INGRESOS RECIBIDOS PARA TERCEROS</v>
          </cell>
          <cell r="BL1589">
            <v>0</v>
          </cell>
          <cell r="BM1589">
            <v>0</v>
          </cell>
          <cell r="BN1589">
            <v>0</v>
          </cell>
          <cell r="BO1589" t="str">
            <v>INGRESOS RECIBIDOS PARA TERCEROS</v>
          </cell>
          <cell r="BP1589">
            <v>0</v>
          </cell>
          <cell r="BQ1589" t="str">
            <v>BOGOTA</v>
          </cell>
          <cell r="BR1589">
            <v>9.6600000000000002E-3</v>
          </cell>
          <cell r="BS1589">
            <v>0</v>
          </cell>
          <cell r="BT1589">
            <v>0</v>
          </cell>
          <cell r="BU1589" t="str">
            <v>INGRESOS PARA TERCEROS/Y PROPIOS PARA PERSONA NATURAL</v>
          </cell>
          <cell r="BV1589">
            <v>0</v>
          </cell>
          <cell r="BW1589">
            <v>0</v>
          </cell>
          <cell r="BX1589">
            <v>165000</v>
          </cell>
          <cell r="BY1589">
            <v>0</v>
          </cell>
          <cell r="BZ1589">
            <v>0</v>
          </cell>
          <cell r="CA1589">
            <v>0</v>
          </cell>
          <cell r="CB1589">
            <v>14490</v>
          </cell>
          <cell r="CC1589">
            <v>0</v>
          </cell>
          <cell r="CD1589">
            <v>0</v>
          </cell>
          <cell r="CE1589">
            <v>0</v>
          </cell>
          <cell r="CF1589">
            <v>20820510</v>
          </cell>
          <cell r="CG1589">
            <v>41584</v>
          </cell>
          <cell r="CH1589">
            <v>1111</v>
          </cell>
          <cell r="CI1589">
            <v>975713</v>
          </cell>
          <cell r="CJ1589" t="str">
            <v>Oscar Dario Rodriguez Posada</v>
          </cell>
          <cell r="CK1589" t="str">
            <v>HONORARIOS</v>
          </cell>
          <cell r="CL1589" t="str">
            <v>GASTOS PERSONAL</v>
          </cell>
          <cell r="CM1589">
            <v>0</v>
          </cell>
          <cell r="CN1589">
            <v>0</v>
          </cell>
          <cell r="CO1589">
            <v>0</v>
          </cell>
          <cell r="CP1589">
            <v>0</v>
          </cell>
          <cell r="CQ1589">
            <v>2013600176093</v>
          </cell>
          <cell r="CR1589">
            <v>0</v>
          </cell>
          <cell r="CS1589">
            <v>0</v>
          </cell>
          <cell r="CT1589">
            <v>0</v>
          </cell>
          <cell r="CU1589">
            <v>0</v>
          </cell>
          <cell r="CV1589">
            <v>0</v>
          </cell>
          <cell r="CW1589">
            <v>0</v>
          </cell>
          <cell r="CX1589">
            <v>0</v>
          </cell>
          <cell r="CY1589">
            <v>0</v>
          </cell>
          <cell r="CZ1589">
            <v>0</v>
          </cell>
          <cell r="DA1589">
            <v>0</v>
          </cell>
          <cell r="DB1589">
            <v>0</v>
          </cell>
          <cell r="DC1589">
            <v>0</v>
          </cell>
          <cell r="DD1589">
            <v>0</v>
          </cell>
          <cell r="DE1589">
            <v>0</v>
          </cell>
          <cell r="DF1589">
            <v>0</v>
          </cell>
          <cell r="DG1589">
            <v>0</v>
          </cell>
          <cell r="DH1589">
            <v>0</v>
          </cell>
          <cell r="DI1589">
            <v>0</v>
          </cell>
          <cell r="DJ1589">
            <v>0</v>
          </cell>
          <cell r="DK1589">
            <v>0</v>
          </cell>
          <cell r="DL1589">
            <v>0</v>
          </cell>
          <cell r="DM1589">
            <v>0</v>
          </cell>
          <cell r="DN1589">
            <v>0</v>
          </cell>
          <cell r="DO1589">
            <v>0</v>
          </cell>
          <cell r="DP1589">
            <v>0</v>
          </cell>
          <cell r="DQ1589">
            <v>0</v>
          </cell>
          <cell r="DR1589">
            <v>0</v>
          </cell>
          <cell r="DS1589">
            <v>0</v>
          </cell>
          <cell r="DT1589">
            <v>0</v>
          </cell>
          <cell r="DU1589">
            <v>0</v>
          </cell>
          <cell r="DV1589">
            <v>0</v>
          </cell>
          <cell r="DW1589">
            <v>0</v>
          </cell>
          <cell r="DX1589">
            <v>0</v>
          </cell>
          <cell r="DY1589">
            <v>0</v>
          </cell>
          <cell r="DZ1589">
            <v>0</v>
          </cell>
          <cell r="EA1589">
            <v>0</v>
          </cell>
          <cell r="EB1589">
            <v>0</v>
          </cell>
          <cell r="EC1589">
            <v>0</v>
          </cell>
          <cell r="ED1589">
            <v>0</v>
          </cell>
          <cell r="EE1589">
            <v>0</v>
          </cell>
          <cell r="EF1589">
            <v>0</v>
          </cell>
          <cell r="EG1589">
            <v>0</v>
          </cell>
          <cell r="EH1589">
            <v>0</v>
          </cell>
          <cell r="EI1589">
            <v>0</v>
          </cell>
          <cell r="EJ1589">
            <v>0</v>
          </cell>
        </row>
        <row r="1590">
          <cell r="B1590">
            <v>1754</v>
          </cell>
          <cell r="C1590">
            <v>41584</v>
          </cell>
          <cell r="D1590">
            <v>159</v>
          </cell>
          <cell r="E1590" t="str">
            <v>OscarR</v>
          </cell>
          <cell r="F1590">
            <v>41584</v>
          </cell>
          <cell r="G1590" t="str">
            <v>DPS</v>
          </cell>
          <cell r="H1590" t="str">
            <v>63/12 OTROSI 4</v>
          </cell>
          <cell r="I1590">
            <v>2012</v>
          </cell>
          <cell r="J1590" t="str">
            <v>DEPARTAMENTO ADMINISTRATIVO PARA LA PROSPERIDAD SOCIAL</v>
          </cell>
          <cell r="K1590" t="str">
            <v>900.039.533-8</v>
          </cell>
          <cell r="L1590" t="str">
            <v>BOGOTA</v>
          </cell>
          <cell r="M1590">
            <v>0</v>
          </cell>
          <cell r="N1590">
            <v>0</v>
          </cell>
          <cell r="O1590" t="str">
            <v>PAGO DE INCENTIVOS DE COMPONENTES TRABAJEMOS UNIDOS, TU INCENTIVO A LA CAPACITACION PARA EL EMPLEO ICE</v>
          </cell>
          <cell r="P1590">
            <v>5874000000</v>
          </cell>
          <cell r="Q1590">
            <v>0</v>
          </cell>
          <cell r="R1590">
            <v>5874000000</v>
          </cell>
          <cell r="S1590">
            <v>47012</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t="str">
            <v>MARIANA ESCOBAR ARANGO</v>
          </cell>
          <cell r="AJ1590" t="str">
            <v>CONTRACTUAL</v>
          </cell>
          <cell r="AK1590">
            <v>0</v>
          </cell>
          <cell r="AL1590">
            <v>0</v>
          </cell>
          <cell r="AM1590" t="str">
            <v>PAGO 357  INCENTIVOS A PARTICIPANTES DEL COMPONENTE ICE - A LA CAPACITACION PARA EMPLEO ICE</v>
          </cell>
          <cell r="AN1590">
            <v>188900000</v>
          </cell>
          <cell r="AO1590">
            <v>0</v>
          </cell>
          <cell r="AP1590">
            <v>0</v>
          </cell>
          <cell r="AQ1590">
            <v>0</v>
          </cell>
          <cell r="AR1590">
            <v>0</v>
          </cell>
          <cell r="AS1590">
            <v>0</v>
          </cell>
          <cell r="AT1590">
            <v>0</v>
          </cell>
          <cell r="AU1590">
            <v>0</v>
          </cell>
          <cell r="AV1590">
            <v>0</v>
          </cell>
          <cell r="AW1590">
            <v>0</v>
          </cell>
          <cell r="AX1590">
            <v>0</v>
          </cell>
          <cell r="AY1590">
            <v>0</v>
          </cell>
          <cell r="AZ1590">
            <v>188900000</v>
          </cell>
          <cell r="BA1590" t="str">
            <v>SI</v>
          </cell>
          <cell r="BB1590" t="str">
            <v>NO</v>
          </cell>
          <cell r="BC1590" t="str">
            <v>NO</v>
          </cell>
          <cell r="BD1590" t="str">
            <v>NO</v>
          </cell>
          <cell r="BE1590" t="str">
            <v>COMUN - GRAN CONTRIUBUYENTE</v>
          </cell>
          <cell r="BF1590" t="str">
            <v>NO</v>
          </cell>
          <cell r="BG1590" t="str">
            <v>AUTORRETENEDOR</v>
          </cell>
          <cell r="BH1590">
            <v>0</v>
          </cell>
          <cell r="BI1590">
            <v>0</v>
          </cell>
          <cell r="BJ1590">
            <v>0</v>
          </cell>
          <cell r="BK1590" t="str">
            <v>GRAN CONTRIBUYENTE</v>
          </cell>
          <cell r="BL1590">
            <v>0</v>
          </cell>
          <cell r="BM1590">
            <v>0</v>
          </cell>
          <cell r="BN1590">
            <v>0</v>
          </cell>
          <cell r="BO1590" t="str">
            <v xml:space="preserve">BOGOTA ACT. SERVICIOS BANCARIOS </v>
          </cell>
          <cell r="BP1590">
            <v>0</v>
          </cell>
          <cell r="BQ1590">
            <v>0</v>
          </cell>
          <cell r="BR1590">
            <v>0</v>
          </cell>
          <cell r="BS1590">
            <v>0</v>
          </cell>
          <cell r="BT1590">
            <v>0</v>
          </cell>
          <cell r="BU1590" t="str">
            <v>N/A</v>
          </cell>
          <cell r="BV1590">
            <v>0</v>
          </cell>
          <cell r="BW1590">
            <v>0</v>
          </cell>
          <cell r="BX1590">
            <v>0</v>
          </cell>
          <cell r="BY1590">
            <v>0</v>
          </cell>
          <cell r="BZ1590">
            <v>0</v>
          </cell>
          <cell r="CA1590">
            <v>0</v>
          </cell>
          <cell r="CB1590">
            <v>0</v>
          </cell>
          <cell r="CC1590">
            <v>0</v>
          </cell>
          <cell r="CD1590">
            <v>0</v>
          </cell>
          <cell r="CE1590">
            <v>0</v>
          </cell>
          <cell r="CF1590">
            <v>188900000</v>
          </cell>
          <cell r="CG1590">
            <v>41584</v>
          </cell>
          <cell r="CH1590">
            <v>159</v>
          </cell>
          <cell r="CI1590">
            <v>47012</v>
          </cell>
          <cell r="CJ1590" t="str">
            <v>Oscar Dario Rodriguez Posada</v>
          </cell>
          <cell r="CK1590" t="str">
            <v>IMPLEMENTACION GENARACION DE INGRESOS Y PROYECTOS PRODUCTIVOS PARA LA POBLACION DESPLAZADA</v>
          </cell>
          <cell r="CL1590" t="str">
            <v>ORDINARIA</v>
          </cell>
          <cell r="CM1590" t="str">
            <v>N/A</v>
          </cell>
          <cell r="CN1590" t="str">
            <v>RESERVA</v>
          </cell>
          <cell r="CO1590" t="str">
            <v>N/A</v>
          </cell>
          <cell r="CP1590">
            <v>0</v>
          </cell>
          <cell r="CQ1590">
            <v>20134030172233</v>
          </cell>
          <cell r="CR1590" t="str">
            <v>El radicado No 159 se tramito con las liquidaciones  1754-1755</v>
          </cell>
          <cell r="CS1590">
            <v>0</v>
          </cell>
          <cell r="CT1590">
            <v>0</v>
          </cell>
          <cell r="CU1590">
            <v>0</v>
          </cell>
          <cell r="CV1590">
            <v>0</v>
          </cell>
          <cell r="CW1590">
            <v>0</v>
          </cell>
          <cell r="CX1590">
            <v>0</v>
          </cell>
          <cell r="CY1590">
            <v>0</v>
          </cell>
          <cell r="CZ1590">
            <v>0</v>
          </cell>
          <cell r="DA1590">
            <v>0</v>
          </cell>
          <cell r="DB1590">
            <v>0</v>
          </cell>
          <cell r="DC1590">
            <v>0</v>
          </cell>
          <cell r="DD1590">
            <v>0</v>
          </cell>
          <cell r="DE1590">
            <v>0</v>
          </cell>
          <cell r="DF1590">
            <v>0</v>
          </cell>
          <cell r="DG1590">
            <v>0</v>
          </cell>
          <cell r="DH1590">
            <v>0</v>
          </cell>
          <cell r="DI1590">
            <v>0</v>
          </cell>
          <cell r="DJ1590">
            <v>0</v>
          </cell>
          <cell r="DK1590">
            <v>0</v>
          </cell>
          <cell r="DL1590">
            <v>0</v>
          </cell>
          <cell r="DM1590">
            <v>0</v>
          </cell>
          <cell r="DN1590">
            <v>0</v>
          </cell>
          <cell r="DO1590">
            <v>0</v>
          </cell>
          <cell r="DP1590">
            <v>0</v>
          </cell>
          <cell r="DQ1590">
            <v>0</v>
          </cell>
          <cell r="DR1590">
            <v>0</v>
          </cell>
          <cell r="DS1590">
            <v>0</v>
          </cell>
          <cell r="DT1590">
            <v>0</v>
          </cell>
          <cell r="DU1590">
            <v>0</v>
          </cell>
          <cell r="DV1590">
            <v>0</v>
          </cell>
          <cell r="DW1590">
            <v>0</v>
          </cell>
          <cell r="DX1590">
            <v>0</v>
          </cell>
          <cell r="DY1590">
            <v>0</v>
          </cell>
          <cell r="DZ1590">
            <v>0</v>
          </cell>
          <cell r="EA1590">
            <v>0</v>
          </cell>
          <cell r="EB1590">
            <v>0</v>
          </cell>
          <cell r="EC1590">
            <v>0</v>
          </cell>
          <cell r="ED1590">
            <v>0</v>
          </cell>
          <cell r="EE1590">
            <v>0</v>
          </cell>
          <cell r="EF1590">
            <v>0</v>
          </cell>
          <cell r="EG1590">
            <v>0</v>
          </cell>
          <cell r="EH1590">
            <v>0</v>
          </cell>
          <cell r="EI1590">
            <v>0</v>
          </cell>
          <cell r="EJ1590">
            <v>0</v>
          </cell>
        </row>
        <row r="1591">
          <cell r="B1591">
            <v>1755</v>
          </cell>
          <cell r="C1591">
            <v>41584</v>
          </cell>
          <cell r="D1591">
            <v>159</v>
          </cell>
          <cell r="E1591" t="str">
            <v>OscarR</v>
          </cell>
          <cell r="F1591">
            <v>41584</v>
          </cell>
          <cell r="G1591" t="str">
            <v>DPS</v>
          </cell>
          <cell r="H1591" t="str">
            <v>63/12 OTROSI 4</v>
          </cell>
          <cell r="I1591">
            <v>2012</v>
          </cell>
          <cell r="J1591" t="str">
            <v>DEPARTAMENTO ADMINISTRATIVO PARA LA PROSPERIDAD SOCIAL</v>
          </cell>
          <cell r="K1591" t="str">
            <v>900.039.533-8</v>
          </cell>
          <cell r="L1591" t="str">
            <v>BOGOTA</v>
          </cell>
          <cell r="M1591">
            <v>0</v>
          </cell>
          <cell r="N1591">
            <v>0</v>
          </cell>
          <cell r="O1591" t="str">
            <v>EL BANCO SE OBLIGA A PRESTAR EL SERVICIO FINANCIERO DE ENTREGA DE LAS TRANSFERENCIAS MONETARIAS A LOS BENEFICIARIOS DEL SECTOR DE LA INCLUSION SOCIAL, PARA EL GRUPO 2 DE ACUERDO CON EL ANEXO 6 Y8 DE LA CONVOCATORIA 07 DE 2012</v>
          </cell>
          <cell r="P1591">
            <v>5874000000</v>
          </cell>
          <cell r="Q1591">
            <v>0</v>
          </cell>
          <cell r="R1591">
            <v>5874000000</v>
          </cell>
          <cell r="S1591">
            <v>47012</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t="str">
            <v>MARIANA ESCOBAR ARANGO</v>
          </cell>
          <cell r="AJ1591" t="str">
            <v>CONTRACTUAL</v>
          </cell>
          <cell r="AK1591">
            <v>0</v>
          </cell>
          <cell r="AL1591">
            <v>0</v>
          </cell>
          <cell r="AM1591" t="str">
            <v xml:space="preserve">PAGO 5001  INCENTIVOS A PARTICIPANTES DEL COMPONENTE TU </v>
          </cell>
          <cell r="AN1591">
            <v>500100000</v>
          </cell>
          <cell r="AO1591">
            <v>0</v>
          </cell>
          <cell r="AP1591">
            <v>0</v>
          </cell>
          <cell r="AQ1591">
            <v>0</v>
          </cell>
          <cell r="AR1591">
            <v>0</v>
          </cell>
          <cell r="AS1591">
            <v>0</v>
          </cell>
          <cell r="AT1591">
            <v>0</v>
          </cell>
          <cell r="AU1591">
            <v>0</v>
          </cell>
          <cell r="AV1591">
            <v>0</v>
          </cell>
          <cell r="AW1591">
            <v>0</v>
          </cell>
          <cell r="AX1591">
            <v>0</v>
          </cell>
          <cell r="AY1591">
            <v>0</v>
          </cell>
          <cell r="AZ1591">
            <v>500100000</v>
          </cell>
          <cell r="BA1591" t="str">
            <v>SI</v>
          </cell>
          <cell r="BB1591" t="str">
            <v>NO</v>
          </cell>
          <cell r="BC1591" t="str">
            <v>NO</v>
          </cell>
          <cell r="BD1591" t="str">
            <v>NO</v>
          </cell>
          <cell r="BE1591" t="str">
            <v>COMUN - GRAN CONTRIUBUYENTE</v>
          </cell>
          <cell r="BF1591" t="str">
            <v>NO</v>
          </cell>
          <cell r="BG1591" t="str">
            <v>AUTORRETENEDOR</v>
          </cell>
          <cell r="BH1591">
            <v>0</v>
          </cell>
          <cell r="BI1591">
            <v>0</v>
          </cell>
          <cell r="BJ1591">
            <v>0</v>
          </cell>
          <cell r="BK1591" t="str">
            <v>GRAN CONTRIBUYENTE</v>
          </cell>
          <cell r="BL1591">
            <v>0</v>
          </cell>
          <cell r="BM1591">
            <v>0</v>
          </cell>
          <cell r="BN1591">
            <v>0</v>
          </cell>
          <cell r="BO1591" t="str">
            <v xml:space="preserve">BOGOTA ACT. SERVICIOS BANCARIOS </v>
          </cell>
          <cell r="BP1591">
            <v>0</v>
          </cell>
          <cell r="BQ1591">
            <v>0</v>
          </cell>
          <cell r="BR1591">
            <v>0</v>
          </cell>
          <cell r="BS1591">
            <v>0</v>
          </cell>
          <cell r="BT1591">
            <v>0</v>
          </cell>
          <cell r="BU1591" t="str">
            <v>N/A</v>
          </cell>
          <cell r="BV1591">
            <v>0</v>
          </cell>
          <cell r="BW1591">
            <v>0</v>
          </cell>
          <cell r="BX1591">
            <v>0</v>
          </cell>
          <cell r="BY1591">
            <v>0</v>
          </cell>
          <cell r="BZ1591">
            <v>0</v>
          </cell>
          <cell r="CA1591">
            <v>0</v>
          </cell>
          <cell r="CB1591">
            <v>0</v>
          </cell>
          <cell r="CC1591">
            <v>0</v>
          </cell>
          <cell r="CD1591">
            <v>0</v>
          </cell>
          <cell r="CE1591">
            <v>0</v>
          </cell>
          <cell r="CF1591">
            <v>500100000</v>
          </cell>
          <cell r="CG1591">
            <v>41584</v>
          </cell>
          <cell r="CH1591">
            <v>159</v>
          </cell>
          <cell r="CI1591">
            <v>47012</v>
          </cell>
          <cell r="CJ1591" t="str">
            <v>Oscar Dario Rodriguez Posada</v>
          </cell>
          <cell r="CK1591" t="str">
            <v>IMPLEMENTACION GENARACION DE INGRESOS Y PROYECTOS PRODUCTIVOS PARA LA POBLACION DESPLAZADA</v>
          </cell>
          <cell r="CL1591" t="str">
            <v>ORDINARIA</v>
          </cell>
          <cell r="CM1591" t="str">
            <v>N/A</v>
          </cell>
          <cell r="CN1591" t="str">
            <v>RESERVA</v>
          </cell>
          <cell r="CO1591" t="str">
            <v>N/A</v>
          </cell>
          <cell r="CP1591">
            <v>0</v>
          </cell>
          <cell r="CQ1591">
            <v>20134030172233</v>
          </cell>
          <cell r="CR1591" t="str">
            <v>El radicado No 159 se tramito con las liquidaciones  1754-1755</v>
          </cell>
          <cell r="CS1591">
            <v>0</v>
          </cell>
          <cell r="CT1591">
            <v>0</v>
          </cell>
          <cell r="CU1591">
            <v>0</v>
          </cell>
          <cell r="CV1591">
            <v>0</v>
          </cell>
          <cell r="CW1591">
            <v>0</v>
          </cell>
          <cell r="CX1591">
            <v>0</v>
          </cell>
          <cell r="CY1591">
            <v>0</v>
          </cell>
          <cell r="CZ1591">
            <v>0</v>
          </cell>
          <cell r="DA1591">
            <v>0</v>
          </cell>
          <cell r="DB1591">
            <v>0</v>
          </cell>
          <cell r="DC1591">
            <v>0</v>
          </cell>
          <cell r="DD1591">
            <v>0</v>
          </cell>
          <cell r="DE1591">
            <v>0</v>
          </cell>
          <cell r="DF1591">
            <v>0</v>
          </cell>
          <cell r="DG1591">
            <v>0</v>
          </cell>
          <cell r="DH1591">
            <v>0</v>
          </cell>
          <cell r="DI1591">
            <v>0</v>
          </cell>
          <cell r="DJ1591">
            <v>0</v>
          </cell>
          <cell r="DK1591">
            <v>0</v>
          </cell>
          <cell r="DL1591">
            <v>0</v>
          </cell>
          <cell r="DM1591">
            <v>0</v>
          </cell>
          <cell r="DN1591">
            <v>0</v>
          </cell>
          <cell r="DO1591">
            <v>0</v>
          </cell>
          <cell r="DP1591">
            <v>0</v>
          </cell>
          <cell r="DQ1591">
            <v>0</v>
          </cell>
          <cell r="DR1591">
            <v>0</v>
          </cell>
          <cell r="DS1591">
            <v>0</v>
          </cell>
          <cell r="DT1591">
            <v>0</v>
          </cell>
          <cell r="DU1591">
            <v>0</v>
          </cell>
          <cell r="DV1591">
            <v>0</v>
          </cell>
          <cell r="DW1591">
            <v>0</v>
          </cell>
          <cell r="DX1591">
            <v>0</v>
          </cell>
          <cell r="DY1591">
            <v>0</v>
          </cell>
          <cell r="DZ1591">
            <v>0</v>
          </cell>
          <cell r="EA1591">
            <v>0</v>
          </cell>
          <cell r="EB1591">
            <v>0</v>
          </cell>
          <cell r="EC1591">
            <v>0</v>
          </cell>
          <cell r="ED1591">
            <v>0</v>
          </cell>
          <cell r="EE1591">
            <v>0</v>
          </cell>
          <cell r="EF1591">
            <v>0</v>
          </cell>
          <cell r="EG1591">
            <v>0</v>
          </cell>
          <cell r="EH1591">
            <v>0</v>
          </cell>
          <cell r="EI1591">
            <v>0</v>
          </cell>
          <cell r="EJ1591">
            <v>0</v>
          </cell>
        </row>
        <row r="1592">
          <cell r="B1592">
            <v>1676</v>
          </cell>
          <cell r="C1592">
            <v>41575</v>
          </cell>
          <cell r="D1592">
            <v>1063</v>
          </cell>
          <cell r="E1592" t="str">
            <v>IrmaC</v>
          </cell>
          <cell r="F1592">
            <v>41575</v>
          </cell>
          <cell r="G1592" t="str">
            <v>DPS</v>
          </cell>
          <cell r="H1592" t="str">
            <v>068/2013</v>
          </cell>
          <cell r="I1592">
            <v>2013</v>
          </cell>
          <cell r="J1592" t="str">
            <v>ROYAL PARK LTDA.</v>
          </cell>
          <cell r="K1592" t="str">
            <v>800.184.306-1</v>
          </cell>
          <cell r="L1592" t="str">
            <v>BOGOTÁ</v>
          </cell>
          <cell r="M1592" t="str">
            <v xml:space="preserve">CALLE 23 G 82 24 </v>
          </cell>
          <cell r="N1592" t="str">
            <v>7046398  royalparkltda@gmail.com</v>
          </cell>
          <cell r="O1592" t="str">
            <v>CONTRATAR EL SERVICIO DE ALQUILER DE ESPACIOS CON CAPACIDAD EN AUDITORIO PARA LA REALIZACIÓN DE REUNIONES ENFOCADAS A PROCESOS DE ALINEACIÓN ESTRATÉGICA Y COMUNICACIÓN ORGANIZACIONAL  (INDUCCIÓN Y REINDUCCIÓN), DEL EQUIPO HUMANO DEL DPS.</v>
          </cell>
          <cell r="P1592">
            <v>150000000</v>
          </cell>
          <cell r="Q1592">
            <v>0</v>
          </cell>
          <cell r="R1592">
            <v>150000000</v>
          </cell>
          <cell r="S1592">
            <v>502213</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t="str">
            <v>LINA MARÍA BOTERO CRUZ</v>
          </cell>
          <cell r="AJ1592" t="str">
            <v>PAGARÁ POR LOS SALONES EFECTIVAMENTE UTILIZADOS, PREVIA FACTURA.</v>
          </cell>
          <cell r="AK1592" t="str">
            <v>1025 Y 1030</v>
          </cell>
          <cell r="AL1592" t="str">
            <v>320001038491 DEL 18/07/2013</v>
          </cell>
          <cell r="AM1592" t="str">
            <v>CANCELACION SALON PARA 30 PERSONAS 8 AQ 5 EL 26 DE AGOSTO Y 10 DE SEPTIEMBRE</v>
          </cell>
          <cell r="AN1592">
            <v>709983</v>
          </cell>
          <cell r="AO1592">
            <v>0</v>
          </cell>
          <cell r="AP1592">
            <v>0</v>
          </cell>
          <cell r="AQ1592">
            <v>0</v>
          </cell>
          <cell r="AR1592">
            <v>0</v>
          </cell>
          <cell r="AS1592">
            <v>0</v>
          </cell>
          <cell r="AT1592">
            <v>0</v>
          </cell>
          <cell r="AU1592">
            <v>0</v>
          </cell>
          <cell r="AV1592">
            <v>0.16</v>
          </cell>
          <cell r="AW1592">
            <v>0</v>
          </cell>
          <cell r="AX1592">
            <v>113597</v>
          </cell>
          <cell r="AY1592">
            <v>0</v>
          </cell>
          <cell r="AZ1592">
            <v>823580</v>
          </cell>
          <cell r="BA1592" t="str">
            <v>NO</v>
          </cell>
          <cell r="BB1592" t="str">
            <v>NO</v>
          </cell>
          <cell r="BC1592" t="str">
            <v>NO</v>
          </cell>
          <cell r="BD1592" t="str">
            <v>NO</v>
          </cell>
          <cell r="BE1592" t="str">
            <v>COMÚN</v>
          </cell>
          <cell r="BF1592" t="str">
            <v>NO</v>
          </cell>
          <cell r="BG1592" t="str">
            <v>ARRIENDO BIEN INMUEBLE</v>
          </cell>
          <cell r="BH1592">
            <v>3.5000000000000003E-2</v>
          </cell>
          <cell r="BI1592">
            <v>0</v>
          </cell>
          <cell r="BJ1592">
            <v>0</v>
          </cell>
          <cell r="BK1592" t="str">
            <v>COMÚN</v>
          </cell>
          <cell r="BL1592">
            <v>0.15</v>
          </cell>
          <cell r="BM1592">
            <v>0</v>
          </cell>
          <cell r="BN1592">
            <v>0</v>
          </cell>
          <cell r="BO1592" t="str">
            <v>BOGOTÁ ACT. 8299</v>
          </cell>
          <cell r="BP1592">
            <v>9.6600000000000002E-3</v>
          </cell>
          <cell r="BQ1592">
            <v>0</v>
          </cell>
          <cell r="BR1592">
            <v>0</v>
          </cell>
          <cell r="BS1592">
            <v>0</v>
          </cell>
          <cell r="BT1592">
            <v>0</v>
          </cell>
          <cell r="BU1592" t="str">
            <v>AUTORRETENEDOR</v>
          </cell>
          <cell r="BV1592">
            <v>0</v>
          </cell>
          <cell r="BW1592">
            <v>24849</v>
          </cell>
          <cell r="BX1592">
            <v>0</v>
          </cell>
          <cell r="BY1592">
            <v>17040</v>
          </cell>
          <cell r="BZ1592">
            <v>0</v>
          </cell>
          <cell r="CA1592">
            <v>6858</v>
          </cell>
          <cell r="CB1592">
            <v>0</v>
          </cell>
          <cell r="CC1592">
            <v>0</v>
          </cell>
          <cell r="CD1592">
            <v>0</v>
          </cell>
          <cell r="CE1592">
            <v>0</v>
          </cell>
          <cell r="CF1592">
            <v>774833</v>
          </cell>
          <cell r="CG1592">
            <v>41575</v>
          </cell>
          <cell r="CH1592">
            <v>1063</v>
          </cell>
          <cell r="CI1592">
            <v>502213</v>
          </cell>
          <cell r="CJ1592" t="str">
            <v>Irma Estela Cardenas Acosta</v>
          </cell>
          <cell r="CK1592" t="str">
            <v>ARRENDAMIENTO BIENES INMUEBLES</v>
          </cell>
          <cell r="CL1592" t="str">
            <v>GASTOS GENERALES</v>
          </cell>
          <cell r="CM1592" t="str">
            <v>201361003016000068E</v>
          </cell>
          <cell r="CN1592">
            <v>0</v>
          </cell>
          <cell r="CO1592" t="str">
            <v>NO APLICA</v>
          </cell>
          <cell r="CP1592">
            <v>0</v>
          </cell>
          <cell r="CQ1592" t="str">
            <v>2013-6200165703</v>
          </cell>
          <cell r="CR1592">
            <v>0</v>
          </cell>
          <cell r="CS1592">
            <v>0</v>
          </cell>
          <cell r="CT1592">
            <v>0</v>
          </cell>
          <cell r="CU1592">
            <v>0</v>
          </cell>
          <cell r="CV1592">
            <v>0</v>
          </cell>
          <cell r="CW1592">
            <v>0</v>
          </cell>
          <cell r="CX1592">
            <v>0</v>
          </cell>
          <cell r="CY1592">
            <v>0</v>
          </cell>
          <cell r="CZ1592">
            <v>0</v>
          </cell>
          <cell r="DA1592">
            <v>0</v>
          </cell>
          <cell r="DB1592">
            <v>0</v>
          </cell>
          <cell r="DC1592">
            <v>0</v>
          </cell>
          <cell r="DD1592">
            <v>0</v>
          </cell>
          <cell r="DE1592">
            <v>0</v>
          </cell>
          <cell r="DF1592">
            <v>0</v>
          </cell>
          <cell r="DG1592">
            <v>0</v>
          </cell>
          <cell r="DH1592">
            <v>0</v>
          </cell>
          <cell r="DI1592">
            <v>0</v>
          </cell>
          <cell r="DJ1592">
            <v>0</v>
          </cell>
          <cell r="DK1592">
            <v>0</v>
          </cell>
          <cell r="DL1592">
            <v>0</v>
          </cell>
          <cell r="DM1592">
            <v>0</v>
          </cell>
          <cell r="DN1592">
            <v>0</v>
          </cell>
          <cell r="DO1592">
            <v>0</v>
          </cell>
          <cell r="DP1592">
            <v>0</v>
          </cell>
          <cell r="DQ1592">
            <v>0</v>
          </cell>
          <cell r="DR1592">
            <v>0</v>
          </cell>
          <cell r="DS1592">
            <v>0</v>
          </cell>
          <cell r="DT1592">
            <v>0</v>
          </cell>
          <cell r="DU1592">
            <v>0</v>
          </cell>
          <cell r="DV1592">
            <v>0</v>
          </cell>
          <cell r="DW1592">
            <v>0</v>
          </cell>
          <cell r="DX1592">
            <v>0</v>
          </cell>
          <cell r="DY1592">
            <v>0</v>
          </cell>
          <cell r="DZ1592">
            <v>0</v>
          </cell>
          <cell r="EA1592">
            <v>0</v>
          </cell>
          <cell r="EB1592">
            <v>0</v>
          </cell>
          <cell r="EC1592">
            <v>0</v>
          </cell>
          <cell r="ED1592">
            <v>0</v>
          </cell>
          <cell r="EE1592">
            <v>0</v>
          </cell>
          <cell r="EF1592">
            <v>0</v>
          </cell>
          <cell r="EG1592">
            <v>0</v>
          </cell>
          <cell r="EH1592">
            <v>0</v>
          </cell>
          <cell r="EI1592">
            <v>0</v>
          </cell>
          <cell r="EJ1592">
            <v>0</v>
          </cell>
        </row>
        <row r="1593">
          <cell r="B1593" t="str">
            <v>3390-1</v>
          </cell>
          <cell r="C1593">
            <v>41575</v>
          </cell>
          <cell r="D1593">
            <v>0</v>
          </cell>
          <cell r="E1593" t="str">
            <v>IrmaC</v>
          </cell>
          <cell r="F1593">
            <v>41575</v>
          </cell>
          <cell r="G1593" t="str">
            <v>DPS</v>
          </cell>
          <cell r="H1593" t="str">
            <v>50-2012</v>
          </cell>
          <cell r="I1593">
            <v>2012</v>
          </cell>
          <cell r="J1593" t="str">
            <v>UNIÓN TEMPORAL PROSPERIDAD 2012</v>
          </cell>
          <cell r="K1593" t="str">
            <v>900.555.169-2</v>
          </cell>
          <cell r="L1593" t="str">
            <v>BOGOTÁ</v>
          </cell>
          <cell r="M1593" t="str">
            <v>AV 19 10 - 08 OF 304</v>
          </cell>
          <cell r="N1593">
            <v>3341342</v>
          </cell>
          <cell r="O1593" t="str">
            <v>CESION PARCIAL DE LA OPERACIÓN DEL PROCESO DE INSCRIPCIONES DE LA ZONA 2 DE OCCIDENTE EN LAS CIUDADES DE MEDELLIN PEREIRA Y MANIZALES, LAS CUALES FUERON CONTRAIDAS POR EL CEDENTE Y EL DPS FIP. OBJETO: PROVEER,INSTALAR CAPACITAR, PONER EN OPERACIÓN Y DAR S</v>
          </cell>
          <cell r="P1593">
            <v>5106511437</v>
          </cell>
          <cell r="Q1593">
            <v>0</v>
          </cell>
          <cell r="R1593">
            <v>5106511437</v>
          </cell>
          <cell r="S1593">
            <v>29812</v>
          </cell>
          <cell r="T1593">
            <v>0</v>
          </cell>
          <cell r="U1593">
            <v>0</v>
          </cell>
          <cell r="V1593">
            <v>-273102287</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t="str">
            <v>JUAN MIGUEL ÁLVAREZ CAMAYO</v>
          </cell>
          <cell r="AJ1593" t="str">
            <v>1°PAGO: 12% VR CONTRATO CON CUMPLIMIENTO. 2°PAGO: 9% DIAGNÓSTICO. 3°PAGO: 8% PLAN ACOMPAÑAMIENTO. 4°PAGO: 21% IMPLEMENTACIÓN. 5°PAGO: 15% AVANCE IMPLEMENTACIÓN. 6°PAGO: 15% AVANCE. 7°PAGO: 20% INFORME FINAL.</v>
          </cell>
          <cell r="AK1593" t="str">
            <v>4- REINTEGRO RETENCION</v>
          </cell>
          <cell r="AL1593" t="str">
            <v>320000874022 DEL 24/FEB/2012</v>
          </cell>
          <cell r="AM1593" t="str">
            <v>REINTEGRO RETENCION EN LA FUENTE- ORDEN DE PAGO 600380812- EGRESO 14809, OBLIGACION 57412</v>
          </cell>
          <cell r="AN1593">
            <v>95585800.449999988</v>
          </cell>
          <cell r="AO1593">
            <v>177516486.55000001</v>
          </cell>
          <cell r="AP1593">
            <v>0</v>
          </cell>
          <cell r="AQ1593">
            <v>0</v>
          </cell>
          <cell r="AR1593">
            <v>0</v>
          </cell>
          <cell r="AS1593">
            <v>0</v>
          </cell>
          <cell r="AT1593">
            <v>0</v>
          </cell>
          <cell r="AU1593">
            <v>0</v>
          </cell>
          <cell r="AV1593">
            <v>0</v>
          </cell>
          <cell r="AW1593">
            <v>0</v>
          </cell>
          <cell r="AX1593">
            <v>0</v>
          </cell>
          <cell r="AY1593">
            <v>0</v>
          </cell>
          <cell r="AZ1593">
            <v>273102287</v>
          </cell>
          <cell r="BA1593" t="str">
            <v>NO</v>
          </cell>
          <cell r="BB1593" t="str">
            <v>NO</v>
          </cell>
          <cell r="BC1593" t="str">
            <v>NO</v>
          </cell>
          <cell r="BD1593" t="str">
            <v>NO</v>
          </cell>
          <cell r="BE1593" t="str">
            <v>COMÚN</v>
          </cell>
          <cell r="BF1593" t="str">
            <v>NO</v>
          </cell>
          <cell r="BG1593" t="str">
            <v>HONORARIOS -INTEGRANTE REG. ORDINARIO PARTICIPACIÓN 35%</v>
          </cell>
          <cell r="BH1593">
            <v>0.11</v>
          </cell>
          <cell r="BI1593" t="str">
            <v>ENTIDAD SIN ÁNIMO DE LUCRO (INTEGRANTE PARTICIPACIÓN 50% CLÁU. SEXTA DOCUMENTO DE CONSTITUCIÓN)</v>
          </cell>
          <cell r="BJ1593">
            <v>0</v>
          </cell>
          <cell r="BK1593" t="str">
            <v>COMÚN</v>
          </cell>
          <cell r="BL1593">
            <v>0</v>
          </cell>
          <cell r="BM1593">
            <v>0</v>
          </cell>
          <cell r="BN1593">
            <v>0</v>
          </cell>
          <cell r="BO1593" t="str">
            <v>BOGOTA- COLOMBIANA SOFTWARE HARDWARE COLSOFT S.A.</v>
          </cell>
          <cell r="BP1593">
            <v>0</v>
          </cell>
          <cell r="BQ1593" t="str">
            <v xml:space="preserve">BOGOTA- UNIVERSIDAD GRAN COLOMBIA </v>
          </cell>
          <cell r="BR1593">
            <v>0</v>
          </cell>
          <cell r="BS1593">
            <v>0</v>
          </cell>
          <cell r="BT1593">
            <v>0</v>
          </cell>
          <cell r="BU1593" t="str">
            <v>NO APLICA</v>
          </cell>
          <cell r="BV1593">
            <v>0</v>
          </cell>
          <cell r="BW1593">
            <v>10514438.049499998</v>
          </cell>
          <cell r="BX1593">
            <v>0</v>
          </cell>
          <cell r="BY1593">
            <v>0</v>
          </cell>
          <cell r="BZ1593">
            <v>0</v>
          </cell>
          <cell r="CA1593">
            <v>0</v>
          </cell>
          <cell r="CB1593">
            <v>0</v>
          </cell>
          <cell r="CC1593">
            <v>0</v>
          </cell>
          <cell r="CD1593">
            <v>0</v>
          </cell>
          <cell r="CE1593">
            <v>0</v>
          </cell>
          <cell r="CF1593">
            <v>-10514438.049499989</v>
          </cell>
          <cell r="CG1593">
            <v>41575</v>
          </cell>
          <cell r="CH1593">
            <v>0</v>
          </cell>
          <cell r="CI1593">
            <v>29812</v>
          </cell>
          <cell r="CJ1593" t="str">
            <v>Irma Estela Cardenas Acosta</v>
          </cell>
          <cell r="CK1593" t="str">
            <v>PROGRAMAS ESPECIALES</v>
          </cell>
          <cell r="CL1593" t="str">
            <v>ORDINARIA</v>
          </cell>
          <cell r="CM1593" t="str">
            <v>ARCHIVO FISICO Y CD</v>
          </cell>
          <cell r="CN1593">
            <v>0</v>
          </cell>
          <cell r="CO1593" t="str">
            <v>NO APLICA</v>
          </cell>
          <cell r="CP1593">
            <v>0</v>
          </cell>
          <cell r="CQ1593" t="str">
            <v>SOLICITUD DEVOLUCION 201392083</v>
          </cell>
          <cell r="CR1593" t="str">
            <v>CONSORCIADOS UNIVERSIDAD GRAN COLOMBIA NIT 860.015.685-0 Y COLSOFT S.A. 800.015.583-1</v>
          </cell>
          <cell r="CS1593">
            <v>0</v>
          </cell>
          <cell r="CT1593">
            <v>0</v>
          </cell>
          <cell r="CU1593">
            <v>0</v>
          </cell>
          <cell r="CV1593">
            <v>0</v>
          </cell>
          <cell r="CW1593">
            <v>0</v>
          </cell>
          <cell r="CX1593">
            <v>0</v>
          </cell>
          <cell r="CY1593">
            <v>0</v>
          </cell>
          <cell r="CZ1593">
            <v>0</v>
          </cell>
          <cell r="DA1593">
            <v>0</v>
          </cell>
          <cell r="DB1593">
            <v>0</v>
          </cell>
          <cell r="DC1593">
            <v>0</v>
          </cell>
          <cell r="DD1593">
            <v>0</v>
          </cell>
          <cell r="DE1593">
            <v>0</v>
          </cell>
          <cell r="DF1593">
            <v>0</v>
          </cell>
          <cell r="DG1593">
            <v>0</v>
          </cell>
          <cell r="DH1593">
            <v>0</v>
          </cell>
          <cell r="DI1593">
            <v>0</v>
          </cell>
          <cell r="DJ1593">
            <v>0</v>
          </cell>
          <cell r="DK1593">
            <v>0</v>
          </cell>
          <cell r="DL1593">
            <v>0</v>
          </cell>
          <cell r="DM1593">
            <v>0</v>
          </cell>
          <cell r="DN1593">
            <v>0</v>
          </cell>
          <cell r="DO1593">
            <v>0</v>
          </cell>
          <cell r="DP1593">
            <v>0</v>
          </cell>
          <cell r="DQ1593">
            <v>0</v>
          </cell>
          <cell r="DR1593">
            <v>0</v>
          </cell>
          <cell r="DS1593">
            <v>0</v>
          </cell>
          <cell r="DT1593">
            <v>0</v>
          </cell>
          <cell r="DU1593">
            <v>0</v>
          </cell>
          <cell r="DV1593">
            <v>0</v>
          </cell>
          <cell r="DW1593">
            <v>0</v>
          </cell>
          <cell r="DX1593">
            <v>0</v>
          </cell>
          <cell r="DY1593">
            <v>0</v>
          </cell>
          <cell r="DZ1593">
            <v>0</v>
          </cell>
          <cell r="EA1593">
            <v>0</v>
          </cell>
          <cell r="EB1593">
            <v>0</v>
          </cell>
          <cell r="EC1593">
            <v>0</v>
          </cell>
          <cell r="ED1593">
            <v>0</v>
          </cell>
          <cell r="EE1593">
            <v>0</v>
          </cell>
          <cell r="EF1593">
            <v>0</v>
          </cell>
          <cell r="EG1593">
            <v>0</v>
          </cell>
          <cell r="EH1593">
            <v>0</v>
          </cell>
          <cell r="EI1593">
            <v>0</v>
          </cell>
          <cell r="EJ1593">
            <v>0</v>
          </cell>
        </row>
        <row r="1594">
          <cell r="B1594" t="str">
            <v>3387-1</v>
          </cell>
          <cell r="C1594">
            <v>41575</v>
          </cell>
          <cell r="D1594">
            <v>0</v>
          </cell>
          <cell r="E1594" t="str">
            <v>IrmaC</v>
          </cell>
          <cell r="F1594">
            <v>41575</v>
          </cell>
          <cell r="G1594" t="str">
            <v>DPS</v>
          </cell>
          <cell r="H1594" t="str">
            <v>50/12</v>
          </cell>
          <cell r="I1594">
            <v>2012</v>
          </cell>
          <cell r="J1594" t="str">
            <v>UNION TEMPORAL PROSPERIDAD SOCIAL 2012</v>
          </cell>
          <cell r="K1594" t="str">
            <v>900.555.169-2</v>
          </cell>
          <cell r="L1594" t="str">
            <v>BOGOTA</v>
          </cell>
          <cell r="M1594" t="str">
            <v>Cl 12 8  - 55</v>
          </cell>
          <cell r="N1594">
            <v>0</v>
          </cell>
          <cell r="O1594" t="str">
            <v>PROVEER,INSTALAR,CAPACITAR,PONER EN OPERACIÓN Y DAR SOPORTE TECNICO DE LA PLATAFORMA TECNOLOGICA Y OPERATIVA PARA LA EJECUCION DEL PROCESO DE INSCRIPCION DE FAMILIAS ELEGIBLES AL PROGRAMA FAMILIAS EN ACCION</v>
          </cell>
          <cell r="P1594">
            <v>1531953431</v>
          </cell>
          <cell r="Q1594">
            <v>0</v>
          </cell>
          <cell r="R1594">
            <v>1531953431</v>
          </cell>
          <cell r="S1594">
            <v>29812</v>
          </cell>
          <cell r="T1594">
            <v>0</v>
          </cell>
          <cell r="U1594">
            <v>0</v>
          </cell>
          <cell r="V1594">
            <v>-1531953431.0999999</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t="str">
            <v>DIANA M SOTO</v>
          </cell>
          <cell r="AJ1594" t="str">
            <v>FACTURAS</v>
          </cell>
          <cell r="AK1594" t="str">
            <v>3- REINTEGRO RETENCION</v>
          </cell>
          <cell r="AL1594" t="str">
            <v>320000965640 DE 2012-12-04</v>
          </cell>
          <cell r="AM1594" t="str">
            <v>REINTEGRO RETENCION EN LA FUENTE- ORDEN DE PAGO 600380912- EGRESO 14808 OBLIGACION 57312</v>
          </cell>
          <cell r="AN1594">
            <v>995769730.0999999</v>
          </cell>
          <cell r="AO1594">
            <v>536183701</v>
          </cell>
          <cell r="AP1594">
            <v>0</v>
          </cell>
          <cell r="AQ1594">
            <v>0</v>
          </cell>
          <cell r="AR1594">
            <v>0</v>
          </cell>
          <cell r="AS1594">
            <v>0</v>
          </cell>
          <cell r="AT1594">
            <v>0</v>
          </cell>
          <cell r="AU1594">
            <v>0</v>
          </cell>
          <cell r="AV1594">
            <v>0</v>
          </cell>
          <cell r="AW1594">
            <v>0</v>
          </cell>
          <cell r="AX1594">
            <v>0</v>
          </cell>
          <cell r="AY1594">
            <v>0</v>
          </cell>
          <cell r="AZ1594">
            <v>1531953431.0999999</v>
          </cell>
          <cell r="BA1594">
            <v>0</v>
          </cell>
          <cell r="BB1594">
            <v>0</v>
          </cell>
          <cell r="BC1594">
            <v>0</v>
          </cell>
          <cell r="BD1594">
            <v>0</v>
          </cell>
          <cell r="BE1594">
            <v>0</v>
          </cell>
          <cell r="BF1594">
            <v>0</v>
          </cell>
          <cell r="BG1594">
            <v>0</v>
          </cell>
          <cell r="BH1594">
            <v>0</v>
          </cell>
          <cell r="BI1594" t="str">
            <v>HONORARIOS</v>
          </cell>
          <cell r="BJ1594">
            <v>0.11</v>
          </cell>
          <cell r="BK1594">
            <v>0</v>
          </cell>
          <cell r="BL1594">
            <v>0</v>
          </cell>
          <cell r="BM1594">
            <v>0</v>
          </cell>
          <cell r="BN1594">
            <v>0</v>
          </cell>
          <cell r="BO1594" t="str">
            <v>BOGOTA</v>
          </cell>
          <cell r="BP1594">
            <v>0</v>
          </cell>
          <cell r="BQ1594" t="str">
            <v>BOGOTA</v>
          </cell>
          <cell r="BR1594">
            <v>0</v>
          </cell>
          <cell r="BS1594">
            <v>0</v>
          </cell>
          <cell r="BT1594">
            <v>0</v>
          </cell>
          <cell r="BU1594" t="str">
            <v>N/A</v>
          </cell>
          <cell r="BV1594">
            <v>0</v>
          </cell>
          <cell r="BW1594">
            <v>0</v>
          </cell>
          <cell r="BX1594">
            <v>58980207</v>
          </cell>
          <cell r="BY1594">
            <v>0</v>
          </cell>
          <cell r="BZ1594">
            <v>0</v>
          </cell>
          <cell r="CA1594">
            <v>0</v>
          </cell>
          <cell r="CB1594">
            <v>0</v>
          </cell>
          <cell r="CC1594">
            <v>0</v>
          </cell>
          <cell r="CD1594">
            <v>0</v>
          </cell>
          <cell r="CE1594">
            <v>0</v>
          </cell>
          <cell r="CF1594">
            <v>-58980207</v>
          </cell>
          <cell r="CG1594">
            <v>41575</v>
          </cell>
          <cell r="CH1594">
            <v>0</v>
          </cell>
          <cell r="CI1594">
            <v>29812</v>
          </cell>
          <cell r="CJ1594" t="str">
            <v>Irma Estela Cardenas Acosta</v>
          </cell>
          <cell r="CK1594" t="str">
            <v>FAMILIAS</v>
          </cell>
          <cell r="CL1594" t="str">
            <v>ORDINARIA</v>
          </cell>
          <cell r="CM1594">
            <v>0</v>
          </cell>
          <cell r="CN1594">
            <v>0</v>
          </cell>
          <cell r="CO1594">
            <v>0</v>
          </cell>
          <cell r="CP1594">
            <v>0</v>
          </cell>
          <cell r="CQ1594" t="str">
            <v>SOLICITUD DEVOLUCION 201392083</v>
          </cell>
          <cell r="CR1594" t="str">
            <v>INTEGRANTES UT : UNIVERSIDAD GRAN COLOMBIA NIT 860.015.685-0 PARTICIPACION 65% - COLOMBIANA SOFTWARE HARDWARE NIT 800.015.583-1 35%</v>
          </cell>
          <cell r="CS1594">
            <v>0</v>
          </cell>
          <cell r="CT1594">
            <v>0</v>
          </cell>
          <cell r="CU1594">
            <v>0</v>
          </cell>
          <cell r="CV1594">
            <v>0</v>
          </cell>
          <cell r="CW1594">
            <v>0</v>
          </cell>
          <cell r="CX1594">
            <v>0</v>
          </cell>
          <cell r="CY1594">
            <v>0</v>
          </cell>
          <cell r="CZ1594">
            <v>0</v>
          </cell>
          <cell r="DA1594">
            <v>0</v>
          </cell>
          <cell r="DB1594">
            <v>0</v>
          </cell>
          <cell r="DC1594">
            <v>0</v>
          </cell>
          <cell r="DD1594">
            <v>0</v>
          </cell>
          <cell r="DE1594">
            <v>0</v>
          </cell>
          <cell r="DF1594">
            <v>0</v>
          </cell>
          <cell r="DG1594">
            <v>0</v>
          </cell>
          <cell r="DH1594">
            <v>0</v>
          </cell>
          <cell r="DI1594">
            <v>0</v>
          </cell>
          <cell r="DJ1594">
            <v>0</v>
          </cell>
          <cell r="DK1594">
            <v>0</v>
          </cell>
          <cell r="DL1594">
            <v>0</v>
          </cell>
          <cell r="DM1594">
            <v>0</v>
          </cell>
          <cell r="DN1594">
            <v>0</v>
          </cell>
          <cell r="DO1594">
            <v>0</v>
          </cell>
          <cell r="DP1594">
            <v>0</v>
          </cell>
          <cell r="DQ1594">
            <v>0</v>
          </cell>
          <cell r="DR1594">
            <v>0</v>
          </cell>
          <cell r="DS1594">
            <v>0</v>
          </cell>
          <cell r="DT1594">
            <v>0</v>
          </cell>
          <cell r="DU1594">
            <v>0</v>
          </cell>
          <cell r="DV1594">
            <v>0</v>
          </cell>
          <cell r="DW1594">
            <v>0</v>
          </cell>
          <cell r="DX1594">
            <v>0</v>
          </cell>
          <cell r="DY1594">
            <v>0</v>
          </cell>
          <cell r="DZ1594">
            <v>0</v>
          </cell>
          <cell r="EA1594">
            <v>0</v>
          </cell>
          <cell r="EB1594">
            <v>0</v>
          </cell>
          <cell r="EC1594">
            <v>0</v>
          </cell>
          <cell r="ED1594">
            <v>0</v>
          </cell>
          <cell r="EE1594">
            <v>0</v>
          </cell>
          <cell r="EF1594">
            <v>0</v>
          </cell>
          <cell r="EG1594">
            <v>0</v>
          </cell>
          <cell r="EH1594">
            <v>0</v>
          </cell>
          <cell r="EI1594">
            <v>0</v>
          </cell>
          <cell r="EJ1594">
            <v>0</v>
          </cell>
        </row>
        <row r="1595">
          <cell r="B1595">
            <v>1679</v>
          </cell>
          <cell r="C1595">
            <v>41575</v>
          </cell>
          <cell r="D1595">
            <v>1066</v>
          </cell>
          <cell r="E1595" t="str">
            <v>IrmaC</v>
          </cell>
          <cell r="F1595">
            <v>41575</v>
          </cell>
          <cell r="G1595" t="str">
            <v>DPS</v>
          </cell>
          <cell r="H1595" t="str">
            <v>107-2013</v>
          </cell>
          <cell r="I1595">
            <v>2013</v>
          </cell>
          <cell r="J1595" t="str">
            <v>ECONOMETRIA S.A.</v>
          </cell>
          <cell r="K1595" t="str">
            <v>860,065,102-2</v>
          </cell>
          <cell r="L1595" t="str">
            <v>BOGOTA</v>
          </cell>
          <cell r="M1595" t="str">
            <v>calle 94A-13 59 piso 5</v>
          </cell>
          <cell r="N1595" t="str">
            <v>6237717 econometria@econometria.com.co</v>
          </cell>
          <cell r="O1595" t="str">
            <v>REALIZAR EL ANALISIS Y LEVANTAMIENTO DE INFORMACION A TRAVES DE ENCUESTASA DEL SISTEMA DE EVALUACION PERMANENTE-SEP, APLICADAS A LAS FAMILIAS QUE HICIERON PARTE DE LOS PROYECTOS DE SEGURIDAD ALIMENTARIA EJECUTADOS EN EL AÑO 2011 Y 2012 Y CONSOLIDADR LA IN</v>
          </cell>
          <cell r="P1595">
            <v>735601878</v>
          </cell>
          <cell r="Q1595">
            <v>0</v>
          </cell>
          <cell r="R1595">
            <v>735601878</v>
          </cell>
          <cell r="S1595">
            <v>746813</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t="str">
            <v>MARTHA LUCIA LONDOÑO VELEZ</v>
          </cell>
          <cell r="AJ1595" t="str">
            <v>UN PRIMER PAGO DEL 20% CONTRA ENTREGA PLAN OPERATIVO, UN SEGUNDO PAGO DEL 40% DEL VALOR DEL CONTRATOCONTRA ENTREGA INFORME DE CAMPO 2011, BASE DE DATOS 2011 Y UN TERCER PAGO DEL 40% CONTRA ENTREGA INFORME DE CAMPO 2012 BASE DEDATOS 2012.</v>
          </cell>
          <cell r="AK1595">
            <v>532</v>
          </cell>
          <cell r="AL1595" t="str">
            <v>RES 320001026413 DE 14/06/2013</v>
          </cell>
          <cell r="AM1595" t="str">
            <v xml:space="preserve">PRIMER DESEMBOLSO DEL 20% </v>
          </cell>
          <cell r="AN1595">
            <v>126827910</v>
          </cell>
          <cell r="AO1595">
            <v>0</v>
          </cell>
          <cell r="AP1595">
            <v>0</v>
          </cell>
          <cell r="AQ1595">
            <v>0</v>
          </cell>
          <cell r="AR1595">
            <v>0</v>
          </cell>
          <cell r="AS1595">
            <v>0</v>
          </cell>
          <cell r="AT1595">
            <v>0</v>
          </cell>
          <cell r="AU1595">
            <v>0</v>
          </cell>
          <cell r="AV1595">
            <v>0.16</v>
          </cell>
          <cell r="AW1595">
            <v>0</v>
          </cell>
          <cell r="AX1595">
            <v>20292466</v>
          </cell>
          <cell r="AY1595">
            <v>0</v>
          </cell>
          <cell r="AZ1595">
            <v>147120376</v>
          </cell>
          <cell r="BA1595" t="str">
            <v>NO</v>
          </cell>
          <cell r="BB1595" t="str">
            <v>NO</v>
          </cell>
          <cell r="BC1595" t="str">
            <v>NO</v>
          </cell>
          <cell r="BD1595" t="str">
            <v>NO</v>
          </cell>
          <cell r="BE1595" t="str">
            <v>COMUN</v>
          </cell>
          <cell r="BF1595" t="str">
            <v>NO</v>
          </cell>
          <cell r="BG1595" t="str">
            <v>HONORARIOS</v>
          </cell>
          <cell r="BH1595">
            <v>0.11</v>
          </cell>
          <cell r="BI1595">
            <v>0</v>
          </cell>
          <cell r="BJ1595">
            <v>0</v>
          </cell>
          <cell r="BK1595" t="str">
            <v>COMUN</v>
          </cell>
          <cell r="BL1595">
            <v>0.15</v>
          </cell>
          <cell r="BM1595">
            <v>0</v>
          </cell>
          <cell r="BN1595">
            <v>0</v>
          </cell>
          <cell r="BO1595" t="str">
            <v>BOGOTÁ ACT. 8299</v>
          </cell>
          <cell r="BP1595">
            <v>6.8999999999999999E-3</v>
          </cell>
          <cell r="BQ1595">
            <v>0</v>
          </cell>
          <cell r="BR1595">
            <v>0</v>
          </cell>
          <cell r="BS1595">
            <v>0</v>
          </cell>
          <cell r="BT1595">
            <v>0</v>
          </cell>
          <cell r="BU1595">
            <v>0</v>
          </cell>
          <cell r="BV1595">
            <v>0</v>
          </cell>
          <cell r="BW1595">
            <v>13951070</v>
          </cell>
          <cell r="BX1595">
            <v>0</v>
          </cell>
          <cell r="BY1595">
            <v>3043870</v>
          </cell>
          <cell r="BZ1595">
            <v>0</v>
          </cell>
          <cell r="CA1595">
            <v>875113</v>
          </cell>
          <cell r="CB1595">
            <v>0</v>
          </cell>
          <cell r="CC1595">
            <v>0</v>
          </cell>
          <cell r="CD1595">
            <v>0</v>
          </cell>
          <cell r="CE1595">
            <v>0</v>
          </cell>
          <cell r="CF1595">
            <v>129250323</v>
          </cell>
          <cell r="CG1595">
            <v>41575</v>
          </cell>
          <cell r="CH1595">
            <v>1066</v>
          </cell>
          <cell r="CI1595">
            <v>746813</v>
          </cell>
          <cell r="CJ1595" t="str">
            <v>Irma Estela Cardenas Acosta</v>
          </cell>
          <cell r="CK1595">
            <v>0</v>
          </cell>
          <cell r="CL1595">
            <v>0</v>
          </cell>
          <cell r="CM1595">
            <v>0</v>
          </cell>
          <cell r="CN1595">
            <v>0</v>
          </cell>
          <cell r="CO1595">
            <v>0</v>
          </cell>
          <cell r="CP1595">
            <v>0</v>
          </cell>
          <cell r="CQ1595" t="str">
            <v>2013-5100165763</v>
          </cell>
          <cell r="CR1595">
            <v>0</v>
          </cell>
          <cell r="CS1595">
            <v>0</v>
          </cell>
          <cell r="CT1595">
            <v>0</v>
          </cell>
          <cell r="CU1595">
            <v>0</v>
          </cell>
          <cell r="CV1595">
            <v>0</v>
          </cell>
          <cell r="CW1595">
            <v>0</v>
          </cell>
          <cell r="CX1595">
            <v>0</v>
          </cell>
          <cell r="CY1595">
            <v>0</v>
          </cell>
          <cell r="CZ1595">
            <v>0</v>
          </cell>
          <cell r="DA1595">
            <v>0</v>
          </cell>
          <cell r="DB1595">
            <v>0</v>
          </cell>
          <cell r="DC1595">
            <v>0</v>
          </cell>
          <cell r="DD1595">
            <v>0</v>
          </cell>
          <cell r="DE1595">
            <v>0</v>
          </cell>
          <cell r="DF1595">
            <v>0</v>
          </cell>
          <cell r="DG1595">
            <v>0</v>
          </cell>
          <cell r="DH1595">
            <v>0</v>
          </cell>
          <cell r="DI1595">
            <v>0</v>
          </cell>
          <cell r="DJ1595">
            <v>0</v>
          </cell>
          <cell r="DK1595">
            <v>0</v>
          </cell>
          <cell r="DL1595">
            <v>0</v>
          </cell>
          <cell r="DM1595">
            <v>0</v>
          </cell>
          <cell r="DN1595">
            <v>0</v>
          </cell>
          <cell r="DO1595">
            <v>0</v>
          </cell>
          <cell r="DP1595">
            <v>0</v>
          </cell>
          <cell r="DQ1595">
            <v>0</v>
          </cell>
          <cell r="DR1595">
            <v>0</v>
          </cell>
          <cell r="DS1595">
            <v>0</v>
          </cell>
          <cell r="DT1595">
            <v>0</v>
          </cell>
          <cell r="DU1595">
            <v>0</v>
          </cell>
          <cell r="DV1595">
            <v>0</v>
          </cell>
          <cell r="DW1595">
            <v>0</v>
          </cell>
          <cell r="DX1595">
            <v>0</v>
          </cell>
          <cell r="DY1595">
            <v>0</v>
          </cell>
          <cell r="DZ1595">
            <v>0</v>
          </cell>
          <cell r="EA1595">
            <v>0</v>
          </cell>
          <cell r="EB1595">
            <v>0</v>
          </cell>
          <cell r="EC1595">
            <v>0</v>
          </cell>
          <cell r="ED1595">
            <v>0</v>
          </cell>
          <cell r="EE1595">
            <v>0</v>
          </cell>
          <cell r="EF1595">
            <v>0</v>
          </cell>
          <cell r="EG1595">
            <v>0</v>
          </cell>
          <cell r="EH1595">
            <v>0</v>
          </cell>
          <cell r="EI1595">
            <v>0</v>
          </cell>
          <cell r="EJ1595">
            <v>0</v>
          </cell>
        </row>
        <row r="1596">
          <cell r="B1596">
            <v>1680</v>
          </cell>
          <cell r="C1596">
            <v>41575</v>
          </cell>
          <cell r="D1596">
            <v>1068</v>
          </cell>
          <cell r="E1596" t="str">
            <v>IrmaC</v>
          </cell>
          <cell r="F1596">
            <v>41575</v>
          </cell>
          <cell r="G1596" t="str">
            <v>DPS</v>
          </cell>
          <cell r="H1596" t="str">
            <v>63/2012</v>
          </cell>
          <cell r="I1596">
            <v>2013</v>
          </cell>
          <cell r="J1596" t="str">
            <v>BANCO DAVIVIENDA S.A.</v>
          </cell>
          <cell r="K1596" t="str">
            <v>860.034.313-7</v>
          </cell>
          <cell r="L1596" t="str">
            <v>BOGOTA</v>
          </cell>
          <cell r="M1596">
            <v>0</v>
          </cell>
          <cell r="N1596">
            <v>0</v>
          </cell>
          <cell r="O1596" t="str">
            <v>TRANSFERENCIAS MONETARIAS A LOS BENEFICIARIOS DEL SECTOR DE LA INCLUSION SOCIAL</v>
          </cell>
          <cell r="P1596">
            <v>11099715200</v>
          </cell>
          <cell r="Q1596">
            <v>0</v>
          </cell>
          <cell r="R1596">
            <v>11099715200</v>
          </cell>
          <cell r="S1596">
            <v>313</v>
          </cell>
          <cell r="T1596">
            <v>0</v>
          </cell>
          <cell r="U1596">
            <v>0</v>
          </cell>
          <cell r="V1596">
            <v>0</v>
          </cell>
          <cell r="W1596">
            <v>1278068118</v>
          </cell>
          <cell r="X1596">
            <v>0</v>
          </cell>
          <cell r="Y1596">
            <v>1278068118</v>
          </cell>
          <cell r="Z1596">
            <v>0</v>
          </cell>
          <cell r="AA1596">
            <v>0</v>
          </cell>
          <cell r="AB1596">
            <v>0</v>
          </cell>
          <cell r="AC1596">
            <v>0</v>
          </cell>
          <cell r="AD1596">
            <v>0</v>
          </cell>
          <cell r="AE1596">
            <v>0</v>
          </cell>
          <cell r="AF1596">
            <v>0</v>
          </cell>
          <cell r="AG1596">
            <v>0</v>
          </cell>
          <cell r="AH1596">
            <v>0</v>
          </cell>
          <cell r="AI1596" t="str">
            <v>PAOLA ANDREA VANEGAS RODRIGUEZ</v>
          </cell>
          <cell r="AJ1596" t="str">
            <v>ESTABLECIDA EN LA CLAUSULA CUARTA DEL CONTRATO 063/2012</v>
          </cell>
          <cell r="AK1596" t="str">
            <v>CONTRACTUAL</v>
          </cell>
          <cell r="AL1596">
            <v>0</v>
          </cell>
          <cell r="AM1596" t="str">
            <v>PAGO COMISIONES</v>
          </cell>
          <cell r="AN1596">
            <v>5187208220</v>
          </cell>
          <cell r="AO1596">
            <v>0</v>
          </cell>
          <cell r="AP1596">
            <v>0</v>
          </cell>
          <cell r="AQ1596">
            <v>0</v>
          </cell>
          <cell r="AR1596">
            <v>0</v>
          </cell>
          <cell r="AS1596">
            <v>0</v>
          </cell>
          <cell r="AT1596">
            <v>0</v>
          </cell>
          <cell r="AU1596">
            <v>0</v>
          </cell>
          <cell r="AV1596">
            <v>0.16</v>
          </cell>
          <cell r="AW1596">
            <v>0</v>
          </cell>
          <cell r="AX1596">
            <v>829953315</v>
          </cell>
          <cell r="AY1596">
            <v>0</v>
          </cell>
          <cell r="AZ1596">
            <v>6017161535</v>
          </cell>
          <cell r="BA1596" t="str">
            <v>SI</v>
          </cell>
          <cell r="BB1596" t="str">
            <v>NO</v>
          </cell>
          <cell r="BC1596" t="str">
            <v>NO</v>
          </cell>
          <cell r="BD1596" t="str">
            <v>NO</v>
          </cell>
          <cell r="BE1596" t="str">
            <v>COMUN - GRAN CONTRIUBUYENTE</v>
          </cell>
          <cell r="BF1596" t="str">
            <v>NO</v>
          </cell>
          <cell r="BG1596" t="str">
            <v>AUTORRETENEDOR</v>
          </cell>
          <cell r="BH1596">
            <v>0</v>
          </cell>
          <cell r="BI1596">
            <v>0</v>
          </cell>
          <cell r="BJ1596">
            <v>0</v>
          </cell>
          <cell r="BK1596" t="str">
            <v>GRAN CONTRIBUYENTE</v>
          </cell>
          <cell r="BL1596">
            <v>0</v>
          </cell>
          <cell r="BM1596">
            <v>0</v>
          </cell>
          <cell r="BN1596">
            <v>0</v>
          </cell>
          <cell r="BO1596" t="str">
            <v xml:space="preserve">BOGOTA ACT. SERVICIOS BANCARIOS </v>
          </cell>
          <cell r="BP1596">
            <v>1.1039999999999999E-2</v>
          </cell>
          <cell r="BQ1596">
            <v>0</v>
          </cell>
          <cell r="BR1596">
            <v>0</v>
          </cell>
          <cell r="BS1596">
            <v>0</v>
          </cell>
          <cell r="BT1596">
            <v>0</v>
          </cell>
          <cell r="BU1596" t="str">
            <v>N/A</v>
          </cell>
          <cell r="BV1596">
            <v>0</v>
          </cell>
          <cell r="BW1596">
            <v>0</v>
          </cell>
          <cell r="BX1596">
            <v>0</v>
          </cell>
          <cell r="BY1596">
            <v>0</v>
          </cell>
          <cell r="BZ1596">
            <v>0</v>
          </cell>
          <cell r="CA1596">
            <v>57266779</v>
          </cell>
          <cell r="CB1596">
            <v>0</v>
          </cell>
          <cell r="CC1596">
            <v>0</v>
          </cell>
          <cell r="CD1596">
            <v>0</v>
          </cell>
          <cell r="CE1596">
            <v>0</v>
          </cell>
          <cell r="CF1596">
            <v>5959894756</v>
          </cell>
          <cell r="CG1596">
            <v>41575</v>
          </cell>
          <cell r="CH1596">
            <v>1068</v>
          </cell>
          <cell r="CI1596">
            <v>313</v>
          </cell>
          <cell r="CJ1596" t="str">
            <v>Irma Estela Cardenas Acosta</v>
          </cell>
          <cell r="CK1596" t="str">
            <v>IMPLEMENTACION DEL PROG  FAMILIAS</v>
          </cell>
          <cell r="CL1596" t="str">
            <v>ORDINARIA</v>
          </cell>
          <cell r="CM1596">
            <v>0</v>
          </cell>
          <cell r="CN1596">
            <v>0</v>
          </cell>
          <cell r="CO1596" t="str">
            <v>N/A</v>
          </cell>
          <cell r="CP1596">
            <v>0</v>
          </cell>
          <cell r="CQ1596" t="str">
            <v>2013-3100165943</v>
          </cell>
          <cell r="CR1596">
            <v>0</v>
          </cell>
          <cell r="CS1596">
            <v>0</v>
          </cell>
          <cell r="CT1596">
            <v>0</v>
          </cell>
          <cell r="CU1596">
            <v>0</v>
          </cell>
          <cell r="CV1596">
            <v>0</v>
          </cell>
          <cell r="CW1596">
            <v>0</v>
          </cell>
          <cell r="CX1596">
            <v>0</v>
          </cell>
          <cell r="CY1596">
            <v>0</v>
          </cell>
          <cell r="CZ1596">
            <v>0</v>
          </cell>
          <cell r="DA1596">
            <v>0</v>
          </cell>
          <cell r="DB1596">
            <v>0</v>
          </cell>
          <cell r="DC1596">
            <v>0</v>
          </cell>
          <cell r="DD1596">
            <v>0</v>
          </cell>
          <cell r="DE1596">
            <v>0</v>
          </cell>
          <cell r="DF1596">
            <v>0</v>
          </cell>
          <cell r="DG1596">
            <v>0</v>
          </cell>
          <cell r="DH1596">
            <v>0</v>
          </cell>
          <cell r="DI1596">
            <v>0</v>
          </cell>
          <cell r="DJ1596">
            <v>0</v>
          </cell>
          <cell r="DK1596">
            <v>0</v>
          </cell>
          <cell r="DL1596">
            <v>0</v>
          </cell>
          <cell r="DM1596">
            <v>0</v>
          </cell>
          <cell r="DN1596">
            <v>0</v>
          </cell>
          <cell r="DO1596">
            <v>0</v>
          </cell>
          <cell r="DP1596">
            <v>0</v>
          </cell>
          <cell r="DQ1596">
            <v>0</v>
          </cell>
          <cell r="DR1596">
            <v>0</v>
          </cell>
          <cell r="DS1596">
            <v>0</v>
          </cell>
          <cell r="DT1596">
            <v>0</v>
          </cell>
          <cell r="DU1596">
            <v>0</v>
          </cell>
          <cell r="DV1596">
            <v>0</v>
          </cell>
          <cell r="DW1596">
            <v>0</v>
          </cell>
          <cell r="DX1596">
            <v>0</v>
          </cell>
          <cell r="DY1596">
            <v>0</v>
          </cell>
          <cell r="DZ1596">
            <v>0</v>
          </cell>
          <cell r="EA1596">
            <v>0</v>
          </cell>
          <cell r="EB1596">
            <v>0</v>
          </cell>
          <cell r="EC1596">
            <v>0</v>
          </cell>
          <cell r="ED1596">
            <v>0</v>
          </cell>
          <cell r="EE1596">
            <v>0</v>
          </cell>
          <cell r="EF1596">
            <v>0</v>
          </cell>
          <cell r="EG1596">
            <v>0</v>
          </cell>
          <cell r="EH1596">
            <v>0</v>
          </cell>
          <cell r="EI1596">
            <v>0</v>
          </cell>
          <cell r="EJ1596">
            <v>0</v>
          </cell>
        </row>
        <row r="1597">
          <cell r="B1597">
            <v>1682</v>
          </cell>
          <cell r="C1597">
            <v>41576</v>
          </cell>
          <cell r="D1597">
            <v>1070</v>
          </cell>
          <cell r="E1597" t="str">
            <v>IrmaC</v>
          </cell>
          <cell r="F1597">
            <v>41576</v>
          </cell>
          <cell r="G1597" t="str">
            <v>DPS</v>
          </cell>
          <cell r="H1597" t="str">
            <v>007/13</v>
          </cell>
          <cell r="I1597">
            <v>2013</v>
          </cell>
          <cell r="J1597" t="str">
            <v>ESCUELA GALAN PARA EL DESARROLLO DE LA DEMOCRACIA</v>
          </cell>
          <cell r="K1597" t="str">
            <v>830.143.202-6</v>
          </cell>
          <cell r="L1597" t="str">
            <v>BOGOTÁ</v>
          </cell>
          <cell r="M1597" t="str">
            <v>CALLE 10 4 - 21</v>
          </cell>
          <cell r="N1597">
            <v>3804780</v>
          </cell>
          <cell r="O1597" t="str">
            <v>UNION DE ESFUERZOS Y COOPERACIÓN TÉCNICA Y FINANCIERA CON LA FINALIDAD DE INCREMENTAR LAS CAPACIDADES SOCIALES, PRODUCTIVAS Y EMPRESARIALES DE LA POBLACION DE LA POBLACIÓN EN POBREZA EXTREMA Y VÍCTIMA DE LA VIOLENCIA Y EL DESPLAZAMIENTO,PARA PREPARARLA PA</v>
          </cell>
          <cell r="P1597">
            <v>44003840000</v>
          </cell>
          <cell r="Q1597">
            <v>0</v>
          </cell>
          <cell r="R1597">
            <v>44003840000</v>
          </cell>
          <cell r="S1597">
            <v>10913</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t="str">
            <v>ANA MILENA NEGRETTE CONTRERAS- solicitud 3 con supervisor ALEJANDRA MARIA MONCADA SANCHEZ</v>
          </cell>
          <cell r="AJ1597" t="str">
            <v xml:space="preserve">PRIMER DESEMBOLSO 45% DEL RECURSO DEL DPS CUMPLIMIENTO DE LOS REQUISITOS DE PERFECCIONAMIENTO Y EJECUCION PREVIA ENTREGA DEL PLAN OPERATIVO Y CRONOGRAMA CON LA APROBACION DEL SUPERVISOR, PREVIA PRESENTACION DE FACTURA O CUENTA DE COBRO SEGUNDO DESEMBOLSO </v>
          </cell>
          <cell r="AK1597" t="str">
            <v>852</v>
          </cell>
          <cell r="AL1597" t="str">
            <v>310000065190 2012/09/17</v>
          </cell>
          <cell r="AM1597" t="str">
            <v>SOLICITUD No.3 PAGO, CORRESPONDIENTE AL 17% DEL APORTE DEL DPS.</v>
          </cell>
          <cell r="AN1597">
            <v>2060000000</v>
          </cell>
          <cell r="AO1597">
            <v>0</v>
          </cell>
          <cell r="AP1597">
            <v>0</v>
          </cell>
          <cell r="AQ1597">
            <v>0</v>
          </cell>
          <cell r="AR1597">
            <v>0</v>
          </cell>
          <cell r="AS1597">
            <v>0</v>
          </cell>
          <cell r="AT1597">
            <v>0</v>
          </cell>
          <cell r="AU1597">
            <v>0</v>
          </cell>
          <cell r="AV1597">
            <v>0</v>
          </cell>
          <cell r="AW1597">
            <v>0</v>
          </cell>
          <cell r="AX1597">
            <v>0</v>
          </cell>
          <cell r="AY1597">
            <v>0</v>
          </cell>
          <cell r="AZ1597">
            <v>2060000000</v>
          </cell>
          <cell r="BA1597" t="str">
            <v>NO</v>
          </cell>
          <cell r="BB1597" t="str">
            <v>RE</v>
          </cell>
          <cell r="BC1597" t="str">
            <v>NO</v>
          </cell>
          <cell r="BD1597" t="str">
            <v>NO</v>
          </cell>
          <cell r="BE1597" t="str">
            <v>NO RESPONSABLE</v>
          </cell>
          <cell r="BF1597" t="str">
            <v>NO</v>
          </cell>
          <cell r="BG1597" t="str">
            <v>ENTIDAD SI ÁNIMO DE LUCRO</v>
          </cell>
          <cell r="BH1597">
            <v>0</v>
          </cell>
          <cell r="BI1597">
            <v>0</v>
          </cell>
          <cell r="BJ1597">
            <v>0</v>
          </cell>
          <cell r="BK1597" t="str">
            <v>NO RESPONSABLE</v>
          </cell>
          <cell r="BL1597">
            <v>0</v>
          </cell>
          <cell r="BM1597">
            <v>0</v>
          </cell>
          <cell r="BN1597">
            <v>0</v>
          </cell>
          <cell r="BO1597" t="str">
            <v>CONVENIO DE COOPERACIÓN</v>
          </cell>
          <cell r="BP1597">
            <v>0</v>
          </cell>
          <cell r="BQ1597">
            <v>0</v>
          </cell>
          <cell r="BR1597">
            <v>0</v>
          </cell>
          <cell r="BS1597">
            <v>0</v>
          </cell>
          <cell r="BT1597">
            <v>0</v>
          </cell>
          <cell r="BU1597">
            <v>0</v>
          </cell>
          <cell r="BV1597">
            <v>0</v>
          </cell>
          <cell r="BW1597">
            <v>0</v>
          </cell>
          <cell r="BX1597">
            <v>0</v>
          </cell>
          <cell r="BY1597">
            <v>0</v>
          </cell>
          <cell r="BZ1597">
            <v>0</v>
          </cell>
          <cell r="CA1597">
            <v>0</v>
          </cell>
          <cell r="CB1597">
            <v>0</v>
          </cell>
          <cell r="CC1597">
            <v>0</v>
          </cell>
          <cell r="CD1597">
            <v>0</v>
          </cell>
          <cell r="CE1597">
            <v>0</v>
          </cell>
          <cell r="CF1597">
            <v>2060000000</v>
          </cell>
          <cell r="CG1597">
            <v>41576</v>
          </cell>
          <cell r="CH1597">
            <v>1070</v>
          </cell>
          <cell r="CI1597">
            <v>10913</v>
          </cell>
          <cell r="CJ1597" t="str">
            <v>Irma Estela Cardenas Acosta</v>
          </cell>
          <cell r="CK1597" t="str">
            <v>INCLUSIÓN PRODUCTIVA</v>
          </cell>
          <cell r="CL1597" t="str">
            <v>ORDINARIA</v>
          </cell>
          <cell r="CM1597" t="str">
            <v>SIN EXPEDIENTE EN ORFEO</v>
          </cell>
          <cell r="CN1597">
            <v>0</v>
          </cell>
          <cell r="CO1597" t="str">
            <v>NO APLICA</v>
          </cell>
          <cell r="CP1597">
            <v>0</v>
          </cell>
          <cell r="CQ1597" t="str">
            <v>2013-4030166903</v>
          </cell>
          <cell r="CR1597" t="str">
            <v>SOLICITUD SE TRAMITA CON LIQUIDACIONES 1682/83/84/85</v>
          </cell>
          <cell r="CS1597">
            <v>0</v>
          </cell>
          <cell r="CT1597">
            <v>0</v>
          </cell>
          <cell r="CU1597">
            <v>0</v>
          </cell>
          <cell r="CV1597">
            <v>0</v>
          </cell>
          <cell r="CW1597">
            <v>0</v>
          </cell>
          <cell r="CX1597">
            <v>0</v>
          </cell>
          <cell r="CY1597">
            <v>0</v>
          </cell>
          <cell r="CZ1597">
            <v>0</v>
          </cell>
          <cell r="DA1597">
            <v>0</v>
          </cell>
          <cell r="DB1597">
            <v>0</v>
          </cell>
          <cell r="DC1597">
            <v>0</v>
          </cell>
          <cell r="DD1597">
            <v>0</v>
          </cell>
          <cell r="DE1597">
            <v>0</v>
          </cell>
          <cell r="DF1597">
            <v>0</v>
          </cell>
          <cell r="DG1597">
            <v>0</v>
          </cell>
          <cell r="DH1597">
            <v>0</v>
          </cell>
          <cell r="DI1597">
            <v>0</v>
          </cell>
          <cell r="DJ1597">
            <v>0</v>
          </cell>
          <cell r="DK1597">
            <v>0</v>
          </cell>
          <cell r="DL1597">
            <v>0</v>
          </cell>
          <cell r="DM1597">
            <v>0</v>
          </cell>
          <cell r="DN1597">
            <v>0</v>
          </cell>
          <cell r="DO1597">
            <v>0</v>
          </cell>
          <cell r="DP1597">
            <v>0</v>
          </cell>
          <cell r="DQ1597">
            <v>0</v>
          </cell>
          <cell r="DR1597">
            <v>0</v>
          </cell>
          <cell r="DS1597">
            <v>0</v>
          </cell>
          <cell r="DT1597">
            <v>0</v>
          </cell>
          <cell r="DU1597">
            <v>0</v>
          </cell>
          <cell r="DV1597">
            <v>0</v>
          </cell>
          <cell r="DW1597">
            <v>0</v>
          </cell>
          <cell r="DX1597">
            <v>0</v>
          </cell>
          <cell r="DY1597">
            <v>0</v>
          </cell>
          <cell r="DZ1597">
            <v>0</v>
          </cell>
          <cell r="EA1597">
            <v>0</v>
          </cell>
          <cell r="EB1597">
            <v>0</v>
          </cell>
          <cell r="EC1597">
            <v>0</v>
          </cell>
          <cell r="ED1597">
            <v>0</v>
          </cell>
          <cell r="EE1597">
            <v>0</v>
          </cell>
          <cell r="EF1597">
            <v>0</v>
          </cell>
          <cell r="EG1597">
            <v>0</v>
          </cell>
          <cell r="EH1597">
            <v>0</v>
          </cell>
          <cell r="EI1597">
            <v>0</v>
          </cell>
          <cell r="EJ1597">
            <v>0</v>
          </cell>
        </row>
        <row r="1598">
          <cell r="B1598">
            <v>1683</v>
          </cell>
          <cell r="C1598">
            <v>41576</v>
          </cell>
          <cell r="D1598">
            <v>1070</v>
          </cell>
          <cell r="E1598" t="str">
            <v>IrmaC</v>
          </cell>
          <cell r="F1598">
            <v>41576</v>
          </cell>
          <cell r="G1598" t="str">
            <v>DPS</v>
          </cell>
          <cell r="H1598" t="str">
            <v>007/13</v>
          </cell>
          <cell r="I1598">
            <v>2013</v>
          </cell>
          <cell r="J1598" t="str">
            <v>ESCUELA GALAN PARA EL DESARROLLO DE LA DEMOCRACIA</v>
          </cell>
          <cell r="K1598" t="str">
            <v>830.143.202-6</v>
          </cell>
          <cell r="L1598" t="str">
            <v>BOGOTÁ</v>
          </cell>
          <cell r="M1598" t="str">
            <v>CALLE 10 4 - 21</v>
          </cell>
          <cell r="N1598">
            <v>3804780</v>
          </cell>
          <cell r="O1598" t="str">
            <v>UNION DE ESFUERZOS Y COOPERACIÓN TÉCNICA Y FINANCIERA CON LA FINALIDAD DE INCREMENTAR LAS CAPACIDADES SOCIALES, PRODUCTIVAS Y EMPRESARIALES DE LA POBLACION DE LA POBLACIÓN EN POBREZA EXTREMA Y VÍCTIMA DE LA VIOLENCIA Y EL DESPLAZAMIENTO,PARA PREPARARLA PA</v>
          </cell>
          <cell r="P1598">
            <v>44003840000</v>
          </cell>
          <cell r="Q1598">
            <v>0</v>
          </cell>
          <cell r="R1598">
            <v>44003840000</v>
          </cell>
          <cell r="S1598">
            <v>11013</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t="str">
            <v>ANA MILENA NEGRETTE CONTRERAS- solicitud 3 con supervisor ALEJANDRA MARIA MONCADA SANCHEZ</v>
          </cell>
          <cell r="AJ1598" t="str">
            <v xml:space="preserve">PRIMER DESEMBOLSO 45% DEL RECURSO DEL DPS CUMPLIMIENTO DE LOS REQUISITOS DE PERFECCIONAMIENTO Y EJECUCION PREVIA ENTREGA DEL PLAN OPERATIVO Y CRONOGRAMA CON LA APROBACION DEL SUPERVISOR, PREVIA PRESENTACION DE FACTURA O CUENTA DE COBRO SEGUNDO DESEMBOLSO </v>
          </cell>
          <cell r="AK1598" t="str">
            <v>852</v>
          </cell>
          <cell r="AL1598" t="str">
            <v>310000065190 2012/09/17</v>
          </cell>
          <cell r="AM1598" t="str">
            <v>SOLICITUD No.3 PAGO, CORRESPONDIENTE AL 17% DEL APORTE DEL DPS.</v>
          </cell>
          <cell r="AN1598">
            <v>1940000000</v>
          </cell>
          <cell r="AO1598">
            <v>0</v>
          </cell>
          <cell r="AP1598">
            <v>0</v>
          </cell>
          <cell r="AQ1598">
            <v>0</v>
          </cell>
          <cell r="AR1598">
            <v>0</v>
          </cell>
          <cell r="AS1598">
            <v>0</v>
          </cell>
          <cell r="AT1598">
            <v>0</v>
          </cell>
          <cell r="AU1598">
            <v>0</v>
          </cell>
          <cell r="AV1598">
            <v>0</v>
          </cell>
          <cell r="AW1598">
            <v>0</v>
          </cell>
          <cell r="AX1598">
            <v>0</v>
          </cell>
          <cell r="AY1598">
            <v>0</v>
          </cell>
          <cell r="AZ1598">
            <v>1940000000</v>
          </cell>
          <cell r="BA1598" t="str">
            <v>NO</v>
          </cell>
          <cell r="BB1598" t="str">
            <v>RE</v>
          </cell>
          <cell r="BC1598" t="str">
            <v>NO</v>
          </cell>
          <cell r="BD1598" t="str">
            <v>NO</v>
          </cell>
          <cell r="BE1598" t="str">
            <v>NO RESPONSABLE</v>
          </cell>
          <cell r="BF1598" t="str">
            <v>NO</v>
          </cell>
          <cell r="BG1598" t="str">
            <v>ENTIDAD SI ÁNIMO DE LUCRO</v>
          </cell>
          <cell r="BH1598">
            <v>0</v>
          </cell>
          <cell r="BI1598">
            <v>0</v>
          </cell>
          <cell r="BJ1598">
            <v>0</v>
          </cell>
          <cell r="BK1598" t="str">
            <v>NO RESPONSABLE</v>
          </cell>
          <cell r="BL1598">
            <v>0</v>
          </cell>
          <cell r="BM1598">
            <v>0</v>
          </cell>
          <cell r="BN1598">
            <v>0</v>
          </cell>
          <cell r="BO1598" t="str">
            <v>CONVENIO DE COOPERACIÓN</v>
          </cell>
          <cell r="BP1598">
            <v>0</v>
          </cell>
          <cell r="BQ1598">
            <v>0</v>
          </cell>
          <cell r="BR1598">
            <v>0</v>
          </cell>
          <cell r="BS1598">
            <v>0</v>
          </cell>
          <cell r="BT1598">
            <v>0</v>
          </cell>
          <cell r="BU1598">
            <v>0</v>
          </cell>
          <cell r="BV1598">
            <v>0</v>
          </cell>
          <cell r="BW1598">
            <v>0</v>
          </cell>
          <cell r="BX1598">
            <v>0</v>
          </cell>
          <cell r="BY1598">
            <v>0</v>
          </cell>
          <cell r="BZ1598">
            <v>0</v>
          </cell>
          <cell r="CA1598">
            <v>0</v>
          </cell>
          <cell r="CB1598">
            <v>0</v>
          </cell>
          <cell r="CC1598">
            <v>0</v>
          </cell>
          <cell r="CD1598">
            <v>0</v>
          </cell>
          <cell r="CE1598">
            <v>0</v>
          </cell>
          <cell r="CF1598">
            <v>1940000000</v>
          </cell>
          <cell r="CG1598">
            <v>41576</v>
          </cell>
          <cell r="CH1598">
            <v>1070</v>
          </cell>
          <cell r="CI1598">
            <v>11013</v>
          </cell>
          <cell r="CJ1598" t="str">
            <v>Irma Estela Cardenas Acosta</v>
          </cell>
          <cell r="CK1598" t="str">
            <v>INCLUSIÓN PRODUCTIVA</v>
          </cell>
          <cell r="CL1598" t="str">
            <v>ORDINARIA</v>
          </cell>
          <cell r="CM1598" t="str">
            <v>SIN EXPEDIENTE EN ORFEO</v>
          </cell>
          <cell r="CN1598">
            <v>0</v>
          </cell>
          <cell r="CO1598" t="str">
            <v>NO APLICA</v>
          </cell>
          <cell r="CP1598">
            <v>0</v>
          </cell>
          <cell r="CQ1598" t="str">
            <v>2013-4030166903</v>
          </cell>
          <cell r="CR1598" t="str">
            <v>SOLICITUD SE TRAMITA CON LIQUIDACIONES 1682/83/84/85</v>
          </cell>
          <cell r="CS1598">
            <v>0</v>
          </cell>
          <cell r="CT1598">
            <v>0</v>
          </cell>
          <cell r="CU1598">
            <v>0</v>
          </cell>
          <cell r="CV1598">
            <v>0</v>
          </cell>
          <cell r="CW1598">
            <v>0</v>
          </cell>
          <cell r="CX1598">
            <v>0</v>
          </cell>
          <cell r="CY1598">
            <v>0</v>
          </cell>
          <cell r="CZ1598">
            <v>0</v>
          </cell>
          <cell r="DA1598">
            <v>0</v>
          </cell>
          <cell r="DB1598">
            <v>0</v>
          </cell>
          <cell r="DC1598">
            <v>0</v>
          </cell>
          <cell r="DD1598">
            <v>0</v>
          </cell>
          <cell r="DE1598">
            <v>0</v>
          </cell>
          <cell r="DF1598">
            <v>0</v>
          </cell>
          <cell r="DG1598">
            <v>0</v>
          </cell>
          <cell r="DH1598">
            <v>0</v>
          </cell>
          <cell r="DI1598">
            <v>0</v>
          </cell>
          <cell r="DJ1598">
            <v>0</v>
          </cell>
          <cell r="DK1598">
            <v>0</v>
          </cell>
          <cell r="DL1598">
            <v>0</v>
          </cell>
          <cell r="DM1598">
            <v>0</v>
          </cell>
          <cell r="DN1598">
            <v>0</v>
          </cell>
          <cell r="DO1598">
            <v>0</v>
          </cell>
          <cell r="DP1598">
            <v>0</v>
          </cell>
          <cell r="DQ1598">
            <v>0</v>
          </cell>
          <cell r="DR1598">
            <v>0</v>
          </cell>
          <cell r="DS1598">
            <v>0</v>
          </cell>
          <cell r="DT1598">
            <v>0</v>
          </cell>
          <cell r="DU1598">
            <v>0</v>
          </cell>
          <cell r="DV1598">
            <v>0</v>
          </cell>
          <cell r="DW1598">
            <v>0</v>
          </cell>
          <cell r="DX1598">
            <v>0</v>
          </cell>
          <cell r="DY1598">
            <v>0</v>
          </cell>
          <cell r="DZ1598">
            <v>0</v>
          </cell>
          <cell r="EA1598">
            <v>0</v>
          </cell>
          <cell r="EB1598">
            <v>0</v>
          </cell>
          <cell r="EC1598">
            <v>0</v>
          </cell>
          <cell r="ED1598">
            <v>0</v>
          </cell>
          <cell r="EE1598">
            <v>0</v>
          </cell>
          <cell r="EF1598">
            <v>0</v>
          </cell>
          <cell r="EG1598">
            <v>0</v>
          </cell>
          <cell r="EH1598">
            <v>0</v>
          </cell>
          <cell r="EI1598">
            <v>0</v>
          </cell>
          <cell r="EJ1598">
            <v>0</v>
          </cell>
        </row>
        <row r="1599">
          <cell r="B1599">
            <v>1684</v>
          </cell>
          <cell r="C1599">
            <v>41576</v>
          </cell>
          <cell r="D1599">
            <v>1070</v>
          </cell>
          <cell r="E1599" t="str">
            <v>IrmaC</v>
          </cell>
          <cell r="F1599">
            <v>41576</v>
          </cell>
          <cell r="G1599" t="str">
            <v>DPS</v>
          </cell>
          <cell r="H1599" t="str">
            <v>007/13</v>
          </cell>
          <cell r="I1599">
            <v>2013</v>
          </cell>
          <cell r="J1599" t="str">
            <v>ESCUELA GALAN PARA EL DESARROLLO DE LA DEMOCRACIA</v>
          </cell>
          <cell r="K1599" t="str">
            <v>830.143.202-6</v>
          </cell>
          <cell r="L1599" t="str">
            <v>BOGOTÁ</v>
          </cell>
          <cell r="M1599" t="str">
            <v>CALLE 10 4 - 21</v>
          </cell>
          <cell r="N1599">
            <v>3804780</v>
          </cell>
          <cell r="O1599" t="str">
            <v>UNION DE ESFUERZOS Y COOPERACIÓN TÉCNICA Y FINANCIERA CON LA FINALIDAD DE INCREMENTAR LAS CAPACIDADES SOCIALES, PRODUCTIVAS Y EMPRESARIALES DE LA POBLACION DE LA POBLACIÓN EN POBREZA EXTREMA Y VÍCTIMA DE LA VIOLENCIA Y EL DESPLAZAMIENTO,PARA PREPARARLA PA</v>
          </cell>
          <cell r="P1599">
            <v>44003840000</v>
          </cell>
          <cell r="Q1599">
            <v>0</v>
          </cell>
          <cell r="R1599">
            <v>44003840000</v>
          </cell>
          <cell r="S1599">
            <v>28613</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t="str">
            <v>ANA MILENA NEGRETTE CONTRERAS- solicitud 3 con supervisor ALEJANDRA MARIA MONCADA SANCHEZ</v>
          </cell>
          <cell r="AJ1599" t="str">
            <v xml:space="preserve">PRIMER DESEMBOLSO 45% DEL RECURSO DEL DPS CUMPLIMIENTO DE LOS REQUISITOS DE PERFECCIONAMIENTO Y EJECUCION PREVIA ENTREGA DEL PLAN OPERATIVO Y CRONOGRAMA CON LA APROBACION DEL SUPERVISOR, PREVIA PRESENTACION DE FACTURA O CUENTA DE COBRO SEGUNDO DESEMBOLSO </v>
          </cell>
          <cell r="AK1599" t="str">
            <v>852</v>
          </cell>
          <cell r="AL1599" t="str">
            <v>310000065190 2012/09/17</v>
          </cell>
          <cell r="AM1599" t="str">
            <v>SOLICITUD No.3 PAGO, CORRESPONDIENTE AL 17% DEL APORTE DEL DPS.</v>
          </cell>
          <cell r="AN1599">
            <v>3221583800</v>
          </cell>
          <cell r="AO1599">
            <v>0</v>
          </cell>
          <cell r="AP1599">
            <v>0</v>
          </cell>
          <cell r="AQ1599">
            <v>0</v>
          </cell>
          <cell r="AR1599">
            <v>0</v>
          </cell>
          <cell r="AS1599">
            <v>0</v>
          </cell>
          <cell r="AT1599">
            <v>0</v>
          </cell>
          <cell r="AU1599">
            <v>0</v>
          </cell>
          <cell r="AV1599">
            <v>0</v>
          </cell>
          <cell r="AW1599">
            <v>0</v>
          </cell>
          <cell r="AX1599">
            <v>0</v>
          </cell>
          <cell r="AY1599">
            <v>0</v>
          </cell>
          <cell r="AZ1599">
            <v>3221583800</v>
          </cell>
          <cell r="BA1599" t="str">
            <v>NO</v>
          </cell>
          <cell r="BB1599" t="str">
            <v>RE</v>
          </cell>
          <cell r="BC1599" t="str">
            <v>NO</v>
          </cell>
          <cell r="BD1599" t="str">
            <v>NO</v>
          </cell>
          <cell r="BE1599" t="str">
            <v>NO RESPONSABLE</v>
          </cell>
          <cell r="BF1599" t="str">
            <v>NO</v>
          </cell>
          <cell r="BG1599" t="str">
            <v>ENTIDAD SI ÁNIMO DE LUCRO</v>
          </cell>
          <cell r="BH1599">
            <v>0</v>
          </cell>
          <cell r="BI1599">
            <v>0</v>
          </cell>
          <cell r="BJ1599">
            <v>0</v>
          </cell>
          <cell r="BK1599" t="str">
            <v>NO RESPONSABLE</v>
          </cell>
          <cell r="BL1599">
            <v>0</v>
          </cell>
          <cell r="BM1599">
            <v>0</v>
          </cell>
          <cell r="BN1599">
            <v>0</v>
          </cell>
          <cell r="BO1599" t="str">
            <v>CONVENIO DE COOPERACIÓN</v>
          </cell>
          <cell r="BP1599">
            <v>0</v>
          </cell>
          <cell r="BQ1599">
            <v>0</v>
          </cell>
          <cell r="BR1599">
            <v>0</v>
          </cell>
          <cell r="BS1599">
            <v>0</v>
          </cell>
          <cell r="BT1599">
            <v>0</v>
          </cell>
          <cell r="BU1599">
            <v>0</v>
          </cell>
          <cell r="BV1599">
            <v>0</v>
          </cell>
          <cell r="BW1599">
            <v>0</v>
          </cell>
          <cell r="BX1599">
            <v>0</v>
          </cell>
          <cell r="BY1599">
            <v>0</v>
          </cell>
          <cell r="BZ1599">
            <v>0</v>
          </cell>
          <cell r="CA1599">
            <v>0</v>
          </cell>
          <cell r="CB1599">
            <v>0</v>
          </cell>
          <cell r="CC1599">
            <v>0</v>
          </cell>
          <cell r="CD1599">
            <v>0</v>
          </cell>
          <cell r="CE1599">
            <v>0</v>
          </cell>
          <cell r="CF1599">
            <v>3221583800</v>
          </cell>
          <cell r="CG1599">
            <v>41576</v>
          </cell>
          <cell r="CH1599">
            <v>1070</v>
          </cell>
          <cell r="CI1599">
            <v>28613</v>
          </cell>
          <cell r="CJ1599" t="str">
            <v>Irma Estela Cardenas Acosta</v>
          </cell>
          <cell r="CK1599" t="str">
            <v>INCLUSIÓN PRODUCTIVA</v>
          </cell>
          <cell r="CL1599" t="str">
            <v>ORDINARIA</v>
          </cell>
          <cell r="CM1599" t="str">
            <v>SIN EXPEDIENTE EN ORFEO</v>
          </cell>
          <cell r="CN1599">
            <v>0</v>
          </cell>
          <cell r="CO1599" t="str">
            <v>NO APLICA</v>
          </cell>
          <cell r="CP1599">
            <v>0</v>
          </cell>
          <cell r="CQ1599" t="str">
            <v>2013-4030166903</v>
          </cell>
          <cell r="CR1599" t="str">
            <v>SOLICITUD SE TRAMITA CON LIQUIDACIONES 1682/83/84/85</v>
          </cell>
          <cell r="CS1599">
            <v>0</v>
          </cell>
          <cell r="CT1599">
            <v>0</v>
          </cell>
          <cell r="CU1599">
            <v>0</v>
          </cell>
          <cell r="CV1599">
            <v>0</v>
          </cell>
          <cell r="CW1599">
            <v>0</v>
          </cell>
          <cell r="CX1599">
            <v>0</v>
          </cell>
          <cell r="CY1599">
            <v>0</v>
          </cell>
          <cell r="CZ1599">
            <v>0</v>
          </cell>
          <cell r="DA1599">
            <v>0</v>
          </cell>
          <cell r="DB1599">
            <v>0</v>
          </cell>
          <cell r="DC1599">
            <v>0</v>
          </cell>
          <cell r="DD1599">
            <v>0</v>
          </cell>
          <cell r="DE1599">
            <v>0</v>
          </cell>
          <cell r="DF1599">
            <v>0</v>
          </cell>
          <cell r="DG1599">
            <v>0</v>
          </cell>
          <cell r="DH1599">
            <v>0</v>
          </cell>
          <cell r="DI1599">
            <v>0</v>
          </cell>
          <cell r="DJ1599">
            <v>0</v>
          </cell>
          <cell r="DK1599">
            <v>0</v>
          </cell>
          <cell r="DL1599">
            <v>0</v>
          </cell>
          <cell r="DM1599">
            <v>0</v>
          </cell>
          <cell r="DN1599">
            <v>0</v>
          </cell>
          <cell r="DO1599">
            <v>0</v>
          </cell>
          <cell r="DP1599">
            <v>0</v>
          </cell>
          <cell r="DQ1599">
            <v>0</v>
          </cell>
          <cell r="DR1599">
            <v>0</v>
          </cell>
          <cell r="DS1599">
            <v>0</v>
          </cell>
          <cell r="DT1599">
            <v>0</v>
          </cell>
          <cell r="DU1599">
            <v>0</v>
          </cell>
          <cell r="DV1599">
            <v>0</v>
          </cell>
          <cell r="DW1599">
            <v>0</v>
          </cell>
          <cell r="DX1599">
            <v>0</v>
          </cell>
          <cell r="DY1599">
            <v>0</v>
          </cell>
          <cell r="DZ1599">
            <v>0</v>
          </cell>
          <cell r="EA1599">
            <v>0</v>
          </cell>
          <cell r="EB1599">
            <v>0</v>
          </cell>
          <cell r="EC1599">
            <v>0</v>
          </cell>
          <cell r="ED1599">
            <v>0</v>
          </cell>
          <cell r="EE1599">
            <v>0</v>
          </cell>
          <cell r="EF1599">
            <v>0</v>
          </cell>
          <cell r="EG1599">
            <v>0</v>
          </cell>
          <cell r="EH1599">
            <v>0</v>
          </cell>
          <cell r="EI1599">
            <v>0</v>
          </cell>
          <cell r="EJ1599">
            <v>0</v>
          </cell>
        </row>
        <row r="1600">
          <cell r="B1600">
            <v>1685</v>
          </cell>
          <cell r="C1600">
            <v>41576</v>
          </cell>
          <cell r="D1600">
            <v>1070</v>
          </cell>
          <cell r="E1600" t="str">
            <v>IrmaC</v>
          </cell>
          <cell r="F1600">
            <v>41576</v>
          </cell>
          <cell r="G1600" t="str">
            <v>DPS</v>
          </cell>
          <cell r="H1600" t="str">
            <v>007/13</v>
          </cell>
          <cell r="I1600">
            <v>2013</v>
          </cell>
          <cell r="J1600" t="str">
            <v>ESCUELA GALAN PARA EL DESARROLLO DE LA DEMOCRACIA</v>
          </cell>
          <cell r="K1600" t="str">
            <v>830.143.202-6</v>
          </cell>
          <cell r="L1600" t="str">
            <v>BOGOTÁ</v>
          </cell>
          <cell r="M1600" t="str">
            <v>CALLE 10 4 - 21</v>
          </cell>
          <cell r="N1600">
            <v>3804780</v>
          </cell>
          <cell r="O1600" t="str">
            <v>UNION DE ESFUERZOS Y COOPERACIÓN TÉCNICA Y FINANCIERA CON LA FINALIDAD DE INCREMENTAR LAS CAPACIDADES SOCIALES, PRODUCTIVAS Y EMPRESARIALES DE LA POBLACION DE LA POBLACIÓN EN POBREZA EXTREMA Y VÍCTIMA DE LA VIOLENCIA Y EL DESPLAZAMIENTO,PARA PREPARARLA PA</v>
          </cell>
          <cell r="P1600">
            <v>44003840000</v>
          </cell>
          <cell r="Q1600">
            <v>0</v>
          </cell>
          <cell r="R1600">
            <v>44003840000</v>
          </cell>
          <cell r="S1600">
            <v>28713</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t="str">
            <v>ANA MILENA NEGRETTE CONTRERAS- solicitud 3 con supervisor ALEJANDRA MARIA MONCADA SANCHEZ</v>
          </cell>
          <cell r="AJ1600" t="str">
            <v xml:space="preserve">PRIMER DESEMBOLSO 45% DEL RECURSO DEL DPS CUMPLIMIENTO DE LOS REQUISITOS DE PERFECCIONAMIENTO Y EJECUCION PREVIA ENTREGA DEL PLAN OPERATIVO Y CRONOGRAMA CON LA APROBACION DEL SUPERVISOR, PREVIA PRESENTACION DE FACTURA O CUENTA DE COBRO SEGUNDO DESEMBOLSO </v>
          </cell>
          <cell r="AK1600" t="str">
            <v>852</v>
          </cell>
          <cell r="AL1600" t="str">
            <v>310000065190 2012/09/17</v>
          </cell>
          <cell r="AM1600" t="str">
            <v>SOLICITUD No.3 PAGO, CORRESPONDIENTE AL 17% DEL APORTE DEL DPS.</v>
          </cell>
          <cell r="AN1600">
            <v>1380678772</v>
          </cell>
          <cell r="AO1600">
            <v>0</v>
          </cell>
          <cell r="AP1600">
            <v>0</v>
          </cell>
          <cell r="AQ1600">
            <v>0</v>
          </cell>
          <cell r="AR1600">
            <v>0</v>
          </cell>
          <cell r="AS1600">
            <v>0</v>
          </cell>
          <cell r="AT1600">
            <v>0</v>
          </cell>
          <cell r="AU1600">
            <v>0</v>
          </cell>
          <cell r="AV1600">
            <v>0</v>
          </cell>
          <cell r="AW1600">
            <v>0</v>
          </cell>
          <cell r="AX1600">
            <v>0</v>
          </cell>
          <cell r="AY1600">
            <v>0</v>
          </cell>
          <cell r="AZ1600">
            <v>1380678772</v>
          </cell>
          <cell r="BA1600" t="str">
            <v>NO</v>
          </cell>
          <cell r="BB1600" t="str">
            <v>RE</v>
          </cell>
          <cell r="BC1600" t="str">
            <v>NO</v>
          </cell>
          <cell r="BD1600" t="str">
            <v>NO</v>
          </cell>
          <cell r="BE1600" t="str">
            <v>NO RESPONSABLE</v>
          </cell>
          <cell r="BF1600" t="str">
            <v>NO</v>
          </cell>
          <cell r="BG1600" t="str">
            <v>ENTIDAD SI ÁNIMO DE LUCRO</v>
          </cell>
          <cell r="BH1600">
            <v>0</v>
          </cell>
          <cell r="BI1600">
            <v>0</v>
          </cell>
          <cell r="BJ1600">
            <v>0</v>
          </cell>
          <cell r="BK1600" t="str">
            <v>NO RESPONSABLE</v>
          </cell>
          <cell r="BL1600">
            <v>0</v>
          </cell>
          <cell r="BM1600">
            <v>0</v>
          </cell>
          <cell r="BN1600">
            <v>0</v>
          </cell>
          <cell r="BO1600" t="str">
            <v>CONVENIO DE COOPERACIÓN</v>
          </cell>
          <cell r="BP1600">
            <v>0</v>
          </cell>
          <cell r="BQ1600">
            <v>0</v>
          </cell>
          <cell r="BR1600">
            <v>0</v>
          </cell>
          <cell r="BS1600">
            <v>0</v>
          </cell>
          <cell r="BT1600">
            <v>0</v>
          </cell>
          <cell r="BU1600">
            <v>0</v>
          </cell>
          <cell r="BV1600">
            <v>0</v>
          </cell>
          <cell r="BW1600">
            <v>0</v>
          </cell>
          <cell r="BX1600">
            <v>0</v>
          </cell>
          <cell r="BY1600">
            <v>0</v>
          </cell>
          <cell r="BZ1600">
            <v>0</v>
          </cell>
          <cell r="CA1600">
            <v>0</v>
          </cell>
          <cell r="CB1600">
            <v>0</v>
          </cell>
          <cell r="CC1600">
            <v>0</v>
          </cell>
          <cell r="CD1600">
            <v>0</v>
          </cell>
          <cell r="CE1600">
            <v>0</v>
          </cell>
          <cell r="CF1600">
            <v>1380678772</v>
          </cell>
          <cell r="CG1600">
            <v>41576</v>
          </cell>
          <cell r="CH1600">
            <v>1070</v>
          </cell>
          <cell r="CI1600">
            <v>28713</v>
          </cell>
          <cell r="CJ1600" t="str">
            <v>Irma Estela Cardenas Acosta</v>
          </cell>
          <cell r="CK1600" t="str">
            <v>INCLUSIÓN PRODUCTIVA</v>
          </cell>
          <cell r="CL1600" t="str">
            <v>ORDINARIA</v>
          </cell>
          <cell r="CM1600" t="str">
            <v>SIN EXPEDIENTE EN ORFEO</v>
          </cell>
          <cell r="CN1600">
            <v>0</v>
          </cell>
          <cell r="CO1600" t="str">
            <v>NO APLICA</v>
          </cell>
          <cell r="CP1600">
            <v>0</v>
          </cell>
          <cell r="CQ1600" t="str">
            <v>2013-4030166903</v>
          </cell>
          <cell r="CR1600" t="str">
            <v>SOLICITUD SE TRAMITA CON LIQUIDACIONES 1682/83/84/85</v>
          </cell>
          <cell r="CS1600">
            <v>0</v>
          </cell>
          <cell r="CT1600">
            <v>0</v>
          </cell>
          <cell r="CU1600">
            <v>0</v>
          </cell>
          <cell r="CV1600">
            <v>0</v>
          </cell>
          <cell r="CW1600">
            <v>0</v>
          </cell>
          <cell r="CX1600">
            <v>0</v>
          </cell>
          <cell r="CY1600">
            <v>0</v>
          </cell>
          <cell r="CZ1600">
            <v>0</v>
          </cell>
          <cell r="DA1600">
            <v>0</v>
          </cell>
          <cell r="DB1600">
            <v>0</v>
          </cell>
          <cell r="DC1600">
            <v>0</v>
          </cell>
          <cell r="DD1600">
            <v>0</v>
          </cell>
          <cell r="DE1600">
            <v>0</v>
          </cell>
          <cell r="DF1600">
            <v>0</v>
          </cell>
          <cell r="DG1600">
            <v>0</v>
          </cell>
          <cell r="DH1600">
            <v>0</v>
          </cell>
          <cell r="DI1600">
            <v>0</v>
          </cell>
          <cell r="DJ1600">
            <v>0</v>
          </cell>
          <cell r="DK1600">
            <v>0</v>
          </cell>
          <cell r="DL1600">
            <v>0</v>
          </cell>
          <cell r="DM1600">
            <v>0</v>
          </cell>
          <cell r="DN1600">
            <v>0</v>
          </cell>
          <cell r="DO1600">
            <v>0</v>
          </cell>
          <cell r="DP1600">
            <v>0</v>
          </cell>
          <cell r="DQ1600">
            <v>0</v>
          </cell>
          <cell r="DR1600">
            <v>0</v>
          </cell>
          <cell r="DS1600">
            <v>0</v>
          </cell>
          <cell r="DT1600">
            <v>0</v>
          </cell>
          <cell r="DU1600">
            <v>0</v>
          </cell>
          <cell r="DV1600">
            <v>0</v>
          </cell>
          <cell r="DW1600">
            <v>0</v>
          </cell>
          <cell r="DX1600">
            <v>0</v>
          </cell>
          <cell r="DY1600">
            <v>0</v>
          </cell>
          <cell r="DZ1600">
            <v>0</v>
          </cell>
          <cell r="EA1600">
            <v>0</v>
          </cell>
          <cell r="EB1600">
            <v>0</v>
          </cell>
          <cell r="EC1600">
            <v>0</v>
          </cell>
          <cell r="ED1600">
            <v>0</v>
          </cell>
          <cell r="EE1600">
            <v>0</v>
          </cell>
          <cell r="EF1600">
            <v>0</v>
          </cell>
          <cell r="EG1600">
            <v>0</v>
          </cell>
          <cell r="EH1600">
            <v>0</v>
          </cell>
          <cell r="EI1600">
            <v>0</v>
          </cell>
          <cell r="EJ1600">
            <v>0</v>
          </cell>
        </row>
        <row r="1601">
          <cell r="B1601">
            <v>1688</v>
          </cell>
          <cell r="C1601">
            <v>41576</v>
          </cell>
          <cell r="D1601">
            <v>1075</v>
          </cell>
          <cell r="E1601" t="str">
            <v>IrmaC</v>
          </cell>
          <cell r="F1601">
            <v>41576</v>
          </cell>
          <cell r="G1601" t="str">
            <v>DPS</v>
          </cell>
          <cell r="H1601" t="str">
            <v>ACEP OFERTA 80-2013</v>
          </cell>
          <cell r="I1601">
            <v>2013</v>
          </cell>
          <cell r="J1601" t="str">
            <v>AIRES TERMINOS MANTENIMIENTO E INGENIERIA S.A.S</v>
          </cell>
          <cell r="K1601" t="str">
            <v>900,284,599-2</v>
          </cell>
          <cell r="L1601" t="str">
            <v>BOGOTA</v>
          </cell>
          <cell r="M1601" t="str">
            <v>CALLE 49 # 21 29</v>
          </cell>
          <cell r="N1601" t="str">
            <v>287 63 13</v>
          </cell>
          <cell r="O1601" t="str">
            <v>MANTENIMIENTO  PREVENTIVO Y CORRECTIVO A EQUIPOS DE AIRE ACONDICIONADO- Y BOLSA DE REPUESTOS UBICADOS EN LAS REGIONALES ATLANTICO, BOLIVAR, CESAR, CORDOBA, GUAJIRA, MAGDALENA Y SUCRE</v>
          </cell>
          <cell r="P1601">
            <v>32272000</v>
          </cell>
          <cell r="Q1601">
            <v>0</v>
          </cell>
          <cell r="R1601">
            <v>32272000</v>
          </cell>
          <cell r="S1601">
            <v>583913</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t="str">
            <v>LUIS AUGUSTO FLOREZ MOLANO</v>
          </cell>
          <cell r="AJ1601" t="str">
            <v>FACTURACION</v>
          </cell>
          <cell r="AK1601">
            <v>2035</v>
          </cell>
          <cell r="AL1601" t="str">
            <v>320001064508 DE 2013/09/30</v>
          </cell>
          <cell r="AM1601" t="str">
            <v>MANTENIMIENTO PREVENTIVO Y CORRECTIVO DE EQUIPOS DE AIRE ACONDICIONADO UBICADOS EN LAS DISTINTAS CEDES ZONA SUR REGION 3  - Y BOLSA DE REPUESTOS</v>
          </cell>
          <cell r="AN1601">
            <v>11700000</v>
          </cell>
          <cell r="AO1601">
            <v>0</v>
          </cell>
          <cell r="AP1601">
            <v>0</v>
          </cell>
          <cell r="AQ1601">
            <v>0</v>
          </cell>
          <cell r="AR1601">
            <v>0</v>
          </cell>
          <cell r="AS1601">
            <v>0</v>
          </cell>
          <cell r="AT1601">
            <v>0</v>
          </cell>
          <cell r="AU1601">
            <v>0</v>
          </cell>
          <cell r="AV1601">
            <v>0.16</v>
          </cell>
          <cell r="AW1601">
            <v>0</v>
          </cell>
          <cell r="AX1601">
            <v>1872000</v>
          </cell>
          <cell r="AY1601">
            <v>0</v>
          </cell>
          <cell r="AZ1601">
            <v>13572000</v>
          </cell>
          <cell r="BA1601" t="str">
            <v>NO</v>
          </cell>
          <cell r="BB1601" t="str">
            <v>NO</v>
          </cell>
          <cell r="BC1601" t="str">
            <v>NO</v>
          </cell>
          <cell r="BD1601" t="str">
            <v>NO</v>
          </cell>
          <cell r="BE1601" t="str">
            <v>COMÚN</v>
          </cell>
          <cell r="BF1601" t="str">
            <v>NO</v>
          </cell>
          <cell r="BG1601" t="str">
            <v>SERVICIOS</v>
          </cell>
          <cell r="BH1601">
            <v>0.04</v>
          </cell>
          <cell r="BI1601">
            <v>0</v>
          </cell>
          <cell r="BJ1601">
            <v>0</v>
          </cell>
          <cell r="BK1601" t="str">
            <v>COMUN</v>
          </cell>
          <cell r="BL1601">
            <v>0.15</v>
          </cell>
          <cell r="BM1601">
            <v>0</v>
          </cell>
          <cell r="BN1601">
            <v>0</v>
          </cell>
          <cell r="BO1601" t="str">
            <v>BOGOTA</v>
          </cell>
          <cell r="BP1601">
            <v>9.6600000000000002E-3</v>
          </cell>
          <cell r="BQ1601" t="str">
            <v>BOGOTA</v>
          </cell>
          <cell r="BR1601">
            <v>0</v>
          </cell>
          <cell r="BS1601">
            <v>0</v>
          </cell>
          <cell r="BT1601">
            <v>0</v>
          </cell>
          <cell r="BU1601">
            <v>0</v>
          </cell>
          <cell r="BV1601">
            <v>0</v>
          </cell>
          <cell r="BW1601">
            <v>468000</v>
          </cell>
          <cell r="BX1601">
            <v>0</v>
          </cell>
          <cell r="BY1601">
            <v>280800</v>
          </cell>
          <cell r="BZ1601">
            <v>0</v>
          </cell>
          <cell r="CA1601">
            <v>113022</v>
          </cell>
          <cell r="CB1601">
            <v>0</v>
          </cell>
          <cell r="CC1601">
            <v>0</v>
          </cell>
          <cell r="CD1601">
            <v>0</v>
          </cell>
          <cell r="CE1601">
            <v>0</v>
          </cell>
          <cell r="CF1601">
            <v>12710178</v>
          </cell>
          <cell r="CG1601">
            <v>41576</v>
          </cell>
          <cell r="CH1601">
            <v>1075</v>
          </cell>
          <cell r="CI1601">
            <v>583913</v>
          </cell>
          <cell r="CJ1601" t="str">
            <v>Irma Estela Cardenas Acosta</v>
          </cell>
          <cell r="CK1601">
            <v>0</v>
          </cell>
          <cell r="CL1601" t="str">
            <v>ORDINARIA</v>
          </cell>
          <cell r="CM1601">
            <v>0</v>
          </cell>
          <cell r="CN1601">
            <v>0</v>
          </cell>
          <cell r="CO1601" t="str">
            <v>NO APLICA</v>
          </cell>
          <cell r="CP1601">
            <v>0</v>
          </cell>
          <cell r="CQ1601" t="str">
            <v>2013-6200168393</v>
          </cell>
          <cell r="CR1601">
            <v>0</v>
          </cell>
          <cell r="CS1601">
            <v>0</v>
          </cell>
          <cell r="CT1601">
            <v>0</v>
          </cell>
          <cell r="CU1601">
            <v>0</v>
          </cell>
          <cell r="CV1601">
            <v>0</v>
          </cell>
          <cell r="CW1601">
            <v>0</v>
          </cell>
          <cell r="CX1601">
            <v>0</v>
          </cell>
          <cell r="CY1601">
            <v>0</v>
          </cell>
          <cell r="CZ1601">
            <v>0</v>
          </cell>
          <cell r="DA1601">
            <v>0</v>
          </cell>
          <cell r="DB1601">
            <v>0</v>
          </cell>
          <cell r="DC1601">
            <v>0</v>
          </cell>
          <cell r="DD1601">
            <v>0</v>
          </cell>
          <cell r="DE1601">
            <v>0</v>
          </cell>
          <cell r="DF1601">
            <v>0</v>
          </cell>
          <cell r="DG1601">
            <v>0</v>
          </cell>
          <cell r="DH1601">
            <v>0</v>
          </cell>
          <cell r="DI1601">
            <v>0</v>
          </cell>
          <cell r="DJ1601">
            <v>0</v>
          </cell>
          <cell r="DK1601">
            <v>0</v>
          </cell>
          <cell r="DL1601">
            <v>0</v>
          </cell>
          <cell r="DM1601">
            <v>0</v>
          </cell>
          <cell r="DN1601">
            <v>0</v>
          </cell>
          <cell r="DO1601">
            <v>0</v>
          </cell>
          <cell r="DP1601">
            <v>0</v>
          </cell>
          <cell r="DQ1601">
            <v>0</v>
          </cell>
          <cell r="DR1601">
            <v>0</v>
          </cell>
          <cell r="DS1601">
            <v>0</v>
          </cell>
          <cell r="DT1601">
            <v>0</v>
          </cell>
          <cell r="DU1601">
            <v>0</v>
          </cell>
          <cell r="DV1601">
            <v>0</v>
          </cell>
          <cell r="DW1601">
            <v>0</v>
          </cell>
          <cell r="DX1601">
            <v>0</v>
          </cell>
          <cell r="DY1601">
            <v>0</v>
          </cell>
          <cell r="DZ1601">
            <v>0</v>
          </cell>
          <cell r="EA1601">
            <v>0</v>
          </cell>
          <cell r="EB1601">
            <v>0</v>
          </cell>
          <cell r="EC1601">
            <v>0</v>
          </cell>
          <cell r="ED1601">
            <v>0</v>
          </cell>
          <cell r="EE1601">
            <v>0</v>
          </cell>
          <cell r="EF1601">
            <v>0</v>
          </cell>
          <cell r="EG1601">
            <v>0</v>
          </cell>
          <cell r="EH1601">
            <v>0</v>
          </cell>
          <cell r="EI1601">
            <v>0</v>
          </cell>
          <cell r="EJ1601">
            <v>0</v>
          </cell>
        </row>
        <row r="1602">
          <cell r="B1602">
            <v>1689</v>
          </cell>
          <cell r="C1602">
            <v>41576</v>
          </cell>
          <cell r="D1602">
            <v>1076</v>
          </cell>
          <cell r="E1602" t="str">
            <v>IrmaC</v>
          </cell>
          <cell r="F1602">
            <v>41576</v>
          </cell>
          <cell r="G1602" t="str">
            <v>DPS</v>
          </cell>
          <cell r="H1602" t="str">
            <v>174/2012</v>
          </cell>
          <cell r="I1602">
            <v>2013</v>
          </cell>
          <cell r="J1602" t="str">
            <v>CRUZ ROJA COLOMBIANA SECCIONAL BOYACA</v>
          </cell>
          <cell r="K1602" t="str">
            <v>891.801.940-9</v>
          </cell>
          <cell r="L1602" t="str">
            <v>TUNJA</v>
          </cell>
          <cell r="M1602" t="str">
            <v>CALLE 17 9-56</v>
          </cell>
          <cell r="N1602">
            <v>7423198</v>
          </cell>
          <cell r="O1602" t="str">
            <v>ARRENDAMIENTO DEL INMUEBLE UBICADO EN LA CL 17 9 - 72- EN LA CIUDAD DE TUNJA PARA EL FUNCIONAMIENTO DE LA DIRECCION REGIONAL BOYACA</v>
          </cell>
          <cell r="P1602">
            <v>50341896</v>
          </cell>
          <cell r="Q1602">
            <v>5034183</v>
          </cell>
          <cell r="R1602">
            <v>55376079</v>
          </cell>
          <cell r="S1602">
            <v>3013</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t="str">
            <v>GLADIS CECILIA ARANGO MARTINEZ</v>
          </cell>
          <cell r="AJ1602" t="str">
            <v>UN PRIMER PAGO EN DIC/12 POR $ 2,664,067.DOCE PAGOS MENSUALES DURANTE EL 2013 DE ENERO A DICIEMBRE POR $2,743,988. Y SIETE PAGOS DURANTE EL 2014 DE ENERO A JULIO POR VALOR $2,826,308</v>
          </cell>
          <cell r="AK1602">
            <v>5858</v>
          </cell>
          <cell r="AL1602" t="str">
            <v>200000028149 de 2012/10/26</v>
          </cell>
          <cell r="AM1602" t="str">
            <v>SOLICITUD DECIMO PRIMER PAGO CONTRATO DE ARRENDAMIENTO CORRESPONDIENTE AL MES DE OCTUBRE/13</v>
          </cell>
          <cell r="AN1602">
            <v>2494535</v>
          </cell>
          <cell r="AO1602">
            <v>0</v>
          </cell>
          <cell r="AP1602">
            <v>0</v>
          </cell>
          <cell r="AQ1602">
            <v>0</v>
          </cell>
          <cell r="AR1602">
            <v>0</v>
          </cell>
          <cell r="AS1602">
            <v>0</v>
          </cell>
          <cell r="AT1602">
            <v>0</v>
          </cell>
          <cell r="AU1602">
            <v>0</v>
          </cell>
          <cell r="AV1602">
            <v>0.1</v>
          </cell>
          <cell r="AW1602">
            <v>0</v>
          </cell>
          <cell r="AX1602">
            <v>249453</v>
          </cell>
          <cell r="AY1602">
            <v>0</v>
          </cell>
          <cell r="AZ1602">
            <v>2743988</v>
          </cell>
          <cell r="BA1602" t="str">
            <v>NO</v>
          </cell>
          <cell r="BB1602" t="str">
            <v>NO</v>
          </cell>
          <cell r="BC1602" t="str">
            <v>SI</v>
          </cell>
          <cell r="BD1602" t="str">
            <v>SI</v>
          </cell>
          <cell r="BE1602" t="str">
            <v>COMUN</v>
          </cell>
          <cell r="BF1602" t="str">
            <v>NO</v>
          </cell>
          <cell r="BG1602" t="str">
            <v>ENTIDAD SIN ANIMO DE LUCRO</v>
          </cell>
          <cell r="BH1602">
            <v>0</v>
          </cell>
          <cell r="BI1602">
            <v>0</v>
          </cell>
          <cell r="BJ1602">
            <v>0</v>
          </cell>
          <cell r="BK1602" t="str">
            <v>COMUN</v>
          </cell>
          <cell r="BL1602">
            <v>0.15</v>
          </cell>
          <cell r="BM1602">
            <v>0</v>
          </cell>
          <cell r="BN1602">
            <v>0</v>
          </cell>
          <cell r="BO1602" t="str">
            <v>TUNJA DCRTO 389/06 COD.3019 - 10XMIL</v>
          </cell>
          <cell r="BP1602">
            <v>0.01</v>
          </cell>
          <cell r="BQ1602">
            <v>0</v>
          </cell>
          <cell r="BR1602">
            <v>0</v>
          </cell>
          <cell r="BS1602">
            <v>0</v>
          </cell>
          <cell r="BT1602">
            <v>0</v>
          </cell>
          <cell r="BU1602" t="str">
            <v>N/A</v>
          </cell>
          <cell r="BV1602">
            <v>0</v>
          </cell>
          <cell r="BW1602">
            <v>0</v>
          </cell>
          <cell r="BX1602">
            <v>0</v>
          </cell>
          <cell r="BY1602">
            <v>37418</v>
          </cell>
          <cell r="BZ1602">
            <v>0</v>
          </cell>
          <cell r="CA1602">
            <v>24945</v>
          </cell>
          <cell r="CB1602">
            <v>0</v>
          </cell>
          <cell r="CC1602">
            <v>0</v>
          </cell>
          <cell r="CD1602">
            <v>0</v>
          </cell>
          <cell r="CE1602">
            <v>0</v>
          </cell>
          <cell r="CF1602">
            <v>2681625</v>
          </cell>
          <cell r="CG1602">
            <v>41576</v>
          </cell>
          <cell r="CH1602">
            <v>1076</v>
          </cell>
          <cell r="CI1602">
            <v>3013</v>
          </cell>
          <cell r="CJ1602" t="str">
            <v>Irma Estela Cardenas Acosta</v>
          </cell>
          <cell r="CK1602" t="str">
            <v>SUDIRECCION DE OPERACIONES</v>
          </cell>
          <cell r="CL1602" t="str">
            <v>GASTOS GENERALES</v>
          </cell>
          <cell r="CM1602" t="str">
            <v>201261003002000174E</v>
          </cell>
          <cell r="CN1602">
            <v>0</v>
          </cell>
          <cell r="CO1602" t="str">
            <v>N/A</v>
          </cell>
          <cell r="CP1602">
            <v>0</v>
          </cell>
          <cell r="CQ1602" t="str">
            <v>2013-6200146963</v>
          </cell>
          <cell r="CR1602">
            <v>0</v>
          </cell>
          <cell r="CS1602">
            <v>0</v>
          </cell>
          <cell r="CT1602">
            <v>0</v>
          </cell>
          <cell r="CU1602">
            <v>0</v>
          </cell>
          <cell r="CV1602">
            <v>0</v>
          </cell>
          <cell r="CW1602">
            <v>0</v>
          </cell>
          <cell r="CX1602">
            <v>0</v>
          </cell>
          <cell r="CY1602">
            <v>0</v>
          </cell>
          <cell r="CZ1602">
            <v>0</v>
          </cell>
          <cell r="DA1602">
            <v>0</v>
          </cell>
          <cell r="DB1602">
            <v>0</v>
          </cell>
          <cell r="DC1602">
            <v>0</v>
          </cell>
          <cell r="DD1602">
            <v>0</v>
          </cell>
          <cell r="DE1602">
            <v>0</v>
          </cell>
          <cell r="DF1602">
            <v>0</v>
          </cell>
          <cell r="DG1602">
            <v>0</v>
          </cell>
          <cell r="DH1602">
            <v>0</v>
          </cell>
          <cell r="DI1602">
            <v>0</v>
          </cell>
          <cell r="DJ1602">
            <v>0</v>
          </cell>
          <cell r="DK1602">
            <v>0</v>
          </cell>
          <cell r="DL1602">
            <v>0</v>
          </cell>
          <cell r="DM1602">
            <v>0</v>
          </cell>
          <cell r="DN1602">
            <v>0</v>
          </cell>
          <cell r="DO1602">
            <v>0</v>
          </cell>
          <cell r="DP1602">
            <v>0</v>
          </cell>
          <cell r="DQ1602">
            <v>0</v>
          </cell>
          <cell r="DR1602">
            <v>0</v>
          </cell>
          <cell r="DS1602">
            <v>0</v>
          </cell>
          <cell r="DT1602">
            <v>0</v>
          </cell>
          <cell r="DU1602">
            <v>0</v>
          </cell>
          <cell r="DV1602">
            <v>0</v>
          </cell>
          <cell r="DW1602">
            <v>0</v>
          </cell>
          <cell r="DX1602">
            <v>0</v>
          </cell>
          <cell r="DY1602">
            <v>0</v>
          </cell>
          <cell r="DZ1602">
            <v>0</v>
          </cell>
          <cell r="EA1602">
            <v>0</v>
          </cell>
          <cell r="EB1602">
            <v>0</v>
          </cell>
          <cell r="EC1602">
            <v>0</v>
          </cell>
          <cell r="ED1602">
            <v>0</v>
          </cell>
          <cell r="EE1602">
            <v>0</v>
          </cell>
          <cell r="EF1602">
            <v>0</v>
          </cell>
          <cell r="EG1602">
            <v>0</v>
          </cell>
          <cell r="EH1602">
            <v>0</v>
          </cell>
          <cell r="EI1602">
            <v>0</v>
          </cell>
          <cell r="EJ1602">
            <v>0</v>
          </cell>
        </row>
        <row r="1603">
          <cell r="B1603">
            <v>1693</v>
          </cell>
          <cell r="C1603">
            <v>41576</v>
          </cell>
          <cell r="D1603">
            <v>1079</v>
          </cell>
          <cell r="E1603" t="str">
            <v>IrmaC</v>
          </cell>
          <cell r="F1603">
            <v>41577</v>
          </cell>
          <cell r="G1603" t="str">
            <v>DPS</v>
          </cell>
          <cell r="H1603" t="str">
            <v>5/13</v>
          </cell>
          <cell r="I1603">
            <v>2013</v>
          </cell>
          <cell r="J1603" t="str">
            <v>MONITOR MEDIOS DE COMUNICACIÓN LTDA</v>
          </cell>
          <cell r="K1603" t="str">
            <v>830.063.234-8</v>
          </cell>
          <cell r="L1603" t="str">
            <v>BOGOTA</v>
          </cell>
          <cell r="M1603" t="str">
            <v>Cra 10 24-76</v>
          </cell>
          <cell r="N1603">
            <v>7590813</v>
          </cell>
          <cell r="O1603" t="str">
            <v>SERVICIO DARIO DE MONITOREO DE MEDIOS DE COMUNICACIÓN:TELEVISION RADIO,PRENSA E INTERNED; A NIVEL REGIONAL, LOCAL Y NACIONAL SOBRE TODA LA INFORMACION RELACIONADA CON LA GESTION DEL DPS</v>
          </cell>
          <cell r="P1603">
            <v>16500000</v>
          </cell>
          <cell r="Q1603">
            <v>0</v>
          </cell>
          <cell r="R1603">
            <v>16500000</v>
          </cell>
          <cell r="S1603">
            <v>68613</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t="str">
            <v>DANIEL TOBON</v>
          </cell>
          <cell r="AJ1603" t="str">
            <v>PAGOS MENSUALES DE ACUERDO A LOS SERVICIOS PRESTADOS</v>
          </cell>
          <cell r="AK1603" t="str">
            <v>6575</v>
          </cell>
          <cell r="AL1603" t="str">
            <v>320000998935 DE 19-03-2013</v>
          </cell>
          <cell r="AM1603" t="str">
            <v>SERVICIO DIARIO DEL MONITOREO DE MEDIOS PARA LA COMUNICACIÓN, DEL 25 DE AGOSTO AL 24 DE SEPTIEMBRE/13</v>
          </cell>
          <cell r="AN1603">
            <v>1293103</v>
          </cell>
          <cell r="AO1603">
            <v>0</v>
          </cell>
          <cell r="AP1603">
            <v>0</v>
          </cell>
          <cell r="AQ1603">
            <v>0</v>
          </cell>
          <cell r="AR1603">
            <v>0</v>
          </cell>
          <cell r="AS1603">
            <v>0</v>
          </cell>
          <cell r="AT1603">
            <v>0</v>
          </cell>
          <cell r="AU1603">
            <v>0</v>
          </cell>
          <cell r="AV1603">
            <v>0.16</v>
          </cell>
          <cell r="AW1603">
            <v>0</v>
          </cell>
          <cell r="AX1603">
            <v>206897</v>
          </cell>
          <cell r="AY1603">
            <v>0</v>
          </cell>
          <cell r="AZ1603">
            <v>1500000</v>
          </cell>
          <cell r="BA1603" t="str">
            <v>NO</v>
          </cell>
          <cell r="BB1603" t="str">
            <v>NO</v>
          </cell>
          <cell r="BC1603" t="str">
            <v>NO</v>
          </cell>
          <cell r="BD1603" t="str">
            <v>NO</v>
          </cell>
          <cell r="BE1603" t="str">
            <v>COMÚN</v>
          </cell>
          <cell r="BF1603" t="str">
            <v>NO</v>
          </cell>
          <cell r="BG1603" t="str">
            <v>SERVICIO</v>
          </cell>
          <cell r="BH1603">
            <v>0.04</v>
          </cell>
          <cell r="BI1603">
            <v>0</v>
          </cell>
          <cell r="BJ1603">
            <v>0</v>
          </cell>
          <cell r="BK1603" t="str">
            <v>COMÚN</v>
          </cell>
          <cell r="BL1603">
            <v>0.15</v>
          </cell>
          <cell r="BM1603">
            <v>0</v>
          </cell>
          <cell r="BN1603">
            <v>0</v>
          </cell>
          <cell r="BO1603" t="str">
            <v>BOGOTA</v>
          </cell>
          <cell r="BP1603">
            <v>9.6600000000000002E-3</v>
          </cell>
          <cell r="BQ1603">
            <v>0</v>
          </cell>
          <cell r="BR1603">
            <v>0</v>
          </cell>
          <cell r="BS1603">
            <v>0</v>
          </cell>
          <cell r="BT1603">
            <v>0</v>
          </cell>
          <cell r="BU1603" t="str">
            <v>RETENCION DE EN LA FUENTE D- Art 1 DR 862 de 2013</v>
          </cell>
          <cell r="BV1603">
            <v>6.0000000000000001E-3</v>
          </cell>
          <cell r="BW1603">
            <v>51724</v>
          </cell>
          <cell r="BX1603">
            <v>0</v>
          </cell>
          <cell r="BY1603">
            <v>31035</v>
          </cell>
          <cell r="BZ1603">
            <v>0</v>
          </cell>
          <cell r="CA1603">
            <v>12491</v>
          </cell>
          <cell r="CB1603">
            <v>0</v>
          </cell>
          <cell r="CC1603">
            <v>0</v>
          </cell>
          <cell r="CD1603">
            <v>0</v>
          </cell>
          <cell r="CE1603">
            <v>0</v>
          </cell>
          <cell r="CF1603">
            <v>1404750</v>
          </cell>
          <cell r="CG1603">
            <v>41577</v>
          </cell>
          <cell r="CH1603">
            <v>1079</v>
          </cell>
          <cell r="CI1603">
            <v>68613</v>
          </cell>
          <cell r="CJ1603" t="str">
            <v>Irma Estela Cardenas Acosta</v>
          </cell>
          <cell r="CK1603" t="str">
            <v>GASTOS POR IMPRESOS Y PUBLICACIONES</v>
          </cell>
          <cell r="CL1603" t="str">
            <v>GASTOS GENERALES</v>
          </cell>
          <cell r="CM1603" t="str">
            <v>2013610030180000005E</v>
          </cell>
          <cell r="CN1603">
            <v>0</v>
          </cell>
          <cell r="CO1603" t="str">
            <v>NO APLICA</v>
          </cell>
          <cell r="CP1603">
            <v>0</v>
          </cell>
          <cell r="CQ1603" t="str">
            <v>2013-1600169533</v>
          </cell>
          <cell r="CR1603">
            <v>0</v>
          </cell>
          <cell r="CS1603">
            <v>0</v>
          </cell>
          <cell r="CT1603">
            <v>0</v>
          </cell>
          <cell r="CU1603">
            <v>0</v>
          </cell>
          <cell r="CV1603">
            <v>0</v>
          </cell>
          <cell r="CW1603">
            <v>0</v>
          </cell>
          <cell r="CX1603">
            <v>0</v>
          </cell>
          <cell r="CY1603">
            <v>0</v>
          </cell>
          <cell r="CZ1603">
            <v>0</v>
          </cell>
          <cell r="DA1603">
            <v>0</v>
          </cell>
          <cell r="DB1603">
            <v>0</v>
          </cell>
          <cell r="DC1603">
            <v>0</v>
          </cell>
          <cell r="DD1603">
            <v>0</v>
          </cell>
          <cell r="DE1603">
            <v>0</v>
          </cell>
          <cell r="DF1603">
            <v>0</v>
          </cell>
          <cell r="DG1603">
            <v>0</v>
          </cell>
          <cell r="DH1603">
            <v>0</v>
          </cell>
          <cell r="DI1603">
            <v>0</v>
          </cell>
          <cell r="DJ1603">
            <v>0</v>
          </cell>
          <cell r="DK1603">
            <v>0</v>
          </cell>
          <cell r="DL1603">
            <v>0</v>
          </cell>
          <cell r="DM1603">
            <v>0</v>
          </cell>
          <cell r="DN1603">
            <v>0</v>
          </cell>
          <cell r="DO1603">
            <v>0</v>
          </cell>
          <cell r="DP1603">
            <v>0</v>
          </cell>
          <cell r="DQ1603">
            <v>0</v>
          </cell>
          <cell r="DR1603">
            <v>0</v>
          </cell>
          <cell r="DS1603">
            <v>0</v>
          </cell>
          <cell r="DT1603">
            <v>0</v>
          </cell>
          <cell r="DU1603">
            <v>0</v>
          </cell>
          <cell r="DV1603">
            <v>0</v>
          </cell>
          <cell r="DW1603">
            <v>0</v>
          </cell>
          <cell r="DX1603">
            <v>0</v>
          </cell>
          <cell r="DY1603">
            <v>0</v>
          </cell>
          <cell r="DZ1603">
            <v>0</v>
          </cell>
          <cell r="EA1603">
            <v>0</v>
          </cell>
          <cell r="EB1603">
            <v>0</v>
          </cell>
          <cell r="EC1603">
            <v>0</v>
          </cell>
          <cell r="ED1603">
            <v>0</v>
          </cell>
          <cell r="EE1603">
            <v>0</v>
          </cell>
          <cell r="EF1603">
            <v>0</v>
          </cell>
          <cell r="EG1603">
            <v>0</v>
          </cell>
          <cell r="EH1603">
            <v>0</v>
          </cell>
          <cell r="EI1603">
            <v>0</v>
          </cell>
          <cell r="EJ1603">
            <v>0</v>
          </cell>
        </row>
        <row r="1604">
          <cell r="B1604">
            <v>1694</v>
          </cell>
          <cell r="C1604">
            <v>41576</v>
          </cell>
          <cell r="D1604" t="str">
            <v>sin</v>
          </cell>
          <cell r="E1604" t="str">
            <v>IrmaC</v>
          </cell>
          <cell r="F1604">
            <v>41577</v>
          </cell>
          <cell r="G1604" t="str">
            <v>DPS</v>
          </cell>
          <cell r="H1604" t="str">
            <v>RES 1045-2013</v>
          </cell>
          <cell r="I1604">
            <v>2013</v>
          </cell>
          <cell r="J1604" t="str">
            <v xml:space="preserve">DEPARTAMENTO ADMINISTRATIVO PARA LA PROSPERIDAD  </v>
          </cell>
          <cell r="K1604" t="str">
            <v>900,039,533-8</v>
          </cell>
          <cell r="L1604" t="str">
            <v>BOGOTA</v>
          </cell>
          <cell r="M1604" t="str">
            <v>CALLE 7 6 54 OF 203</v>
          </cell>
          <cell r="N1604" t="str">
            <v>5 960800</v>
          </cell>
          <cell r="O1604" t="str">
            <v>REINTEGRO CAJA MENOR SUBDIRECCION DE OPERACIONES</v>
          </cell>
          <cell r="P1604">
            <v>5901549</v>
          </cell>
          <cell r="Q1604">
            <v>436572</v>
          </cell>
          <cell r="R1604">
            <v>6338121</v>
          </cell>
          <cell r="S1604">
            <v>1046113</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t="str">
            <v>ELIZABETH GOMEZ SANCHEZ</v>
          </cell>
          <cell r="AJ1604" t="str">
            <v>SEGÚN RESOLUCION 703</v>
          </cell>
          <cell r="AK1604" t="str">
            <v>RESOLUCION 1045</v>
          </cell>
          <cell r="AL1604" t="str">
            <v>NO APLICA</v>
          </cell>
          <cell r="AM1604" t="str">
            <v>REINTEGRO CAJA MENOR SUBDIRECCION DE OPERACIONES</v>
          </cell>
          <cell r="AN1604">
            <v>673567</v>
          </cell>
          <cell r="AO1604">
            <v>4724534</v>
          </cell>
          <cell r="AP1604">
            <v>503448</v>
          </cell>
          <cell r="AQ1604">
            <v>0</v>
          </cell>
          <cell r="AR1604">
            <v>0</v>
          </cell>
          <cell r="AS1604">
            <v>0</v>
          </cell>
          <cell r="AT1604">
            <v>0</v>
          </cell>
          <cell r="AU1604">
            <v>0</v>
          </cell>
          <cell r="AV1604">
            <v>0</v>
          </cell>
          <cell r="AW1604">
            <v>0</v>
          </cell>
          <cell r="AX1604">
            <v>436572</v>
          </cell>
          <cell r="AY1604">
            <v>0</v>
          </cell>
          <cell r="AZ1604">
            <v>6338121</v>
          </cell>
          <cell r="BA1604" t="str">
            <v>NO</v>
          </cell>
          <cell r="BB1604" t="str">
            <v>NO</v>
          </cell>
          <cell r="BC1604" t="str">
            <v>SI</v>
          </cell>
          <cell r="BD1604" t="str">
            <v>SI</v>
          </cell>
          <cell r="BE1604" t="str">
            <v>NO PALICA</v>
          </cell>
          <cell r="BF1604" t="str">
            <v>SI</v>
          </cell>
          <cell r="BG1604" t="str">
            <v>SERVICIOS RESTAURANTE</v>
          </cell>
          <cell r="BH1604">
            <v>3.5000000000000003E-2</v>
          </cell>
          <cell r="BI1604" t="str">
            <v>SERVICIOS</v>
          </cell>
          <cell r="BJ1604">
            <v>0</v>
          </cell>
          <cell r="BK1604" t="str">
            <v>COMUN</v>
          </cell>
          <cell r="BL1604">
            <v>0</v>
          </cell>
          <cell r="BM1604">
            <v>0</v>
          </cell>
          <cell r="BN1604">
            <v>0</v>
          </cell>
          <cell r="BO1604" t="str">
            <v>BOGOTA</v>
          </cell>
          <cell r="BP1604">
            <v>0</v>
          </cell>
          <cell r="BQ1604" t="str">
            <v>BOGOTA</v>
          </cell>
          <cell r="BR1604">
            <v>9.6600000000000002E-3</v>
          </cell>
          <cell r="BS1604">
            <v>0</v>
          </cell>
          <cell r="BT1604">
            <v>0</v>
          </cell>
          <cell r="BU1604">
            <v>0</v>
          </cell>
          <cell r="BV1604">
            <v>0</v>
          </cell>
          <cell r="BW1604">
            <v>23575</v>
          </cell>
          <cell r="BX1604">
            <v>0</v>
          </cell>
          <cell r="BY1604">
            <v>0</v>
          </cell>
          <cell r="BZ1604">
            <v>0</v>
          </cell>
          <cell r="CA1604">
            <v>0</v>
          </cell>
          <cell r="CB1604">
            <v>45639</v>
          </cell>
          <cell r="CC1604">
            <v>0</v>
          </cell>
          <cell r="CD1604">
            <v>0</v>
          </cell>
          <cell r="CE1604">
            <v>0</v>
          </cell>
          <cell r="CF1604">
            <v>6268907</v>
          </cell>
          <cell r="CG1604">
            <v>41577</v>
          </cell>
          <cell r="CH1604" t="str">
            <v>sin</v>
          </cell>
          <cell r="CI1604">
            <v>1046113</v>
          </cell>
          <cell r="CJ1604" t="str">
            <v>Irma Estela Cardenas Acosta</v>
          </cell>
          <cell r="CK1604" t="str">
            <v>CAJA MENOR SUBD OPERACIONES</v>
          </cell>
          <cell r="CL1604" t="str">
            <v>GASTOS GENERALES</v>
          </cell>
          <cell r="CM1604">
            <v>0</v>
          </cell>
          <cell r="CN1604">
            <v>0</v>
          </cell>
          <cell r="CO1604" t="str">
            <v>N/A</v>
          </cell>
          <cell r="CP1604">
            <v>0</v>
          </cell>
          <cell r="CQ1604" t="str">
            <v>SIN NUMERO</v>
          </cell>
          <cell r="CR1604">
            <v>0</v>
          </cell>
          <cell r="CS1604">
            <v>0</v>
          </cell>
          <cell r="CT1604">
            <v>0</v>
          </cell>
          <cell r="CU1604">
            <v>0</v>
          </cell>
          <cell r="CV1604">
            <v>0</v>
          </cell>
          <cell r="CW1604" t="str">
            <v xml:space="preserve">ICA-BOGOTA- </v>
          </cell>
          <cell r="CX1604">
            <v>558567</v>
          </cell>
          <cell r="CY1604">
            <v>1.38E-2</v>
          </cell>
          <cell r="CZ1604" t="str">
            <v>ICA- CUCUTA</v>
          </cell>
          <cell r="DA1604">
            <v>115000</v>
          </cell>
          <cell r="DB1604">
            <v>0.01</v>
          </cell>
          <cell r="DC1604">
            <v>0</v>
          </cell>
          <cell r="DD1604">
            <v>0</v>
          </cell>
          <cell r="DE1604">
            <v>0</v>
          </cell>
          <cell r="DF1604">
            <v>0</v>
          </cell>
          <cell r="DG1604">
            <v>0</v>
          </cell>
          <cell r="DH1604">
            <v>0</v>
          </cell>
          <cell r="DI1604">
            <v>0</v>
          </cell>
          <cell r="DJ1604">
            <v>0</v>
          </cell>
          <cell r="DK1604">
            <v>0</v>
          </cell>
          <cell r="DL1604">
            <v>0</v>
          </cell>
          <cell r="DM1604">
            <v>0</v>
          </cell>
          <cell r="DN1604">
            <v>0</v>
          </cell>
          <cell r="DO1604">
            <v>0</v>
          </cell>
          <cell r="DP1604">
            <v>0</v>
          </cell>
          <cell r="DQ1604">
            <v>0</v>
          </cell>
          <cell r="DR1604">
            <v>0</v>
          </cell>
          <cell r="DS1604">
            <v>0</v>
          </cell>
          <cell r="DT1604">
            <v>0</v>
          </cell>
          <cell r="DU1604">
            <v>0</v>
          </cell>
          <cell r="DV1604">
            <v>0</v>
          </cell>
          <cell r="DW1604">
            <v>0</v>
          </cell>
          <cell r="DX1604">
            <v>0</v>
          </cell>
          <cell r="DY1604">
            <v>0</v>
          </cell>
          <cell r="DZ1604">
            <v>0</v>
          </cell>
          <cell r="EA1604">
            <v>0</v>
          </cell>
          <cell r="EB1604">
            <v>0</v>
          </cell>
          <cell r="EC1604">
            <v>0</v>
          </cell>
          <cell r="ED1604">
            <v>0</v>
          </cell>
          <cell r="EE1604">
            <v>0</v>
          </cell>
          <cell r="EF1604">
            <v>0</v>
          </cell>
          <cell r="EG1604">
            <v>0</v>
          </cell>
          <cell r="EH1604">
            <v>0</v>
          </cell>
          <cell r="EI1604">
            <v>0</v>
          </cell>
          <cell r="EJ1604">
            <v>0</v>
          </cell>
        </row>
        <row r="1605">
          <cell r="B1605">
            <v>1703</v>
          </cell>
          <cell r="C1605">
            <v>41576</v>
          </cell>
          <cell r="D1605">
            <v>1081</v>
          </cell>
          <cell r="E1605" t="str">
            <v>IrmaC</v>
          </cell>
          <cell r="F1605">
            <v>41577</v>
          </cell>
          <cell r="G1605" t="str">
            <v>DPS</v>
          </cell>
          <cell r="H1605" t="str">
            <v>013/2013</v>
          </cell>
          <cell r="I1605">
            <v>2013</v>
          </cell>
          <cell r="J1605" t="str">
            <v>UNION TEMPORAL HORIZONTE ESTRATEGICO 2013</v>
          </cell>
          <cell r="K1605" t="str">
            <v>900,630,280-3</v>
          </cell>
          <cell r="L1605" t="str">
            <v>BOGOTA</v>
          </cell>
          <cell r="M1605" t="str">
            <v>Diag 40 A  14 89</v>
          </cell>
          <cell r="N1605" t="str">
            <v>323 2267</v>
          </cell>
          <cell r="O1605" t="str">
            <v>CONTRATAR LOS SERVICIOS DE UN OPERADOR QUE BRINDE ATENCION A LOS BENEFICIARIOS DE LA DIRECCION DE INGRESO SOCIAL EN LA CIUDAD DE BOGOTA EN 5 PUNTOS DE ATENCION, PARA LO CUAL DEBE DISPONER MINIMO DE CUARENTA (40) PERSONAS  (20 POR TURNO), SUMINISTRAR LOS B</v>
          </cell>
          <cell r="P1605">
            <v>1674969427</v>
          </cell>
          <cell r="Q1605">
            <v>0</v>
          </cell>
          <cell r="R1605">
            <v>1674969427</v>
          </cell>
          <cell r="S1605" t="str">
            <v>18513-03</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t="str">
            <v>YICEL ADRIANA AZUERO PALACIO</v>
          </cell>
          <cell r="AJ1605" t="str">
            <v xml:space="preserve">SIETE PAGOS ASI: a- UN PRIMER PAGO CORRESPONDIENTE AL VALOR TOTAL DEL MONTAJE Y PUESTA EN MARCHA DE LOS CINCO PUNTOS DE ATENCION HASTA POR LA SUMA DE $349.676,964 b-CINCO PAGOS MENSUALES CORRESPONDIENTES A LOS SERVICIOS PRESTADOS C/U HASTA POR LA SUMA DE </v>
          </cell>
          <cell r="AK1605" t="str">
            <v>FACTURA 007</v>
          </cell>
          <cell r="AL1605" t="str">
            <v>320001042968 2013/07/30</v>
          </cell>
          <cell r="AM1605" t="str">
            <v>SOLICITUD PAGO MONTAJE DE LOS CINCO PUNTOS DE ATENCIÓN A MADRES FAMILIAS EN ACCION</v>
          </cell>
          <cell r="AN1605">
            <v>190415584</v>
          </cell>
          <cell r="AO1605">
            <v>0</v>
          </cell>
          <cell r="AP1605">
            <v>0</v>
          </cell>
          <cell r="AQ1605">
            <v>0</v>
          </cell>
          <cell r="AR1605">
            <v>0</v>
          </cell>
          <cell r="AS1605">
            <v>0</v>
          </cell>
          <cell r="AT1605">
            <v>0</v>
          </cell>
          <cell r="AU1605">
            <v>0</v>
          </cell>
          <cell r="AV1605">
            <v>0.16</v>
          </cell>
          <cell r="AW1605">
            <v>0</v>
          </cell>
          <cell r="AX1605">
            <v>30466493</v>
          </cell>
          <cell r="AY1605">
            <v>0</v>
          </cell>
          <cell r="AZ1605">
            <v>220882077</v>
          </cell>
          <cell r="BA1605" t="str">
            <v>NO</v>
          </cell>
          <cell r="BB1605" t="str">
            <v>RE</v>
          </cell>
          <cell r="BC1605" t="str">
            <v>NO</v>
          </cell>
          <cell r="BD1605" t="str">
            <v>NO</v>
          </cell>
          <cell r="BE1605" t="str">
            <v>COMUN</v>
          </cell>
          <cell r="BF1605" t="str">
            <v>NO</v>
          </cell>
          <cell r="BG1605" t="str">
            <v>REGIMEN ESPECIAL ART 19 ET Y ART 10 DR 124/97</v>
          </cell>
          <cell r="BH1605">
            <v>0</v>
          </cell>
          <cell r="BI1605">
            <v>0</v>
          </cell>
          <cell r="BJ1605">
            <v>0</v>
          </cell>
          <cell r="BK1605" t="str">
            <v>COMUN</v>
          </cell>
          <cell r="BL1605">
            <v>0.15</v>
          </cell>
          <cell r="BM1605">
            <v>0</v>
          </cell>
          <cell r="BN1605">
            <v>0</v>
          </cell>
          <cell r="BO1605" t="str">
            <v>BOGOTA</v>
          </cell>
          <cell r="BP1605">
            <v>9.6600000000000002E-3</v>
          </cell>
          <cell r="BQ1605">
            <v>0</v>
          </cell>
          <cell r="BR1605">
            <v>0</v>
          </cell>
          <cell r="BS1605">
            <v>0</v>
          </cell>
          <cell r="BT1605">
            <v>0</v>
          </cell>
          <cell r="BU1605" t="str">
            <v>NO APLICA S/N DCRTO 2818/13</v>
          </cell>
          <cell r="BV1605">
            <v>0</v>
          </cell>
          <cell r="BW1605">
            <v>0</v>
          </cell>
          <cell r="BX1605">
            <v>0</v>
          </cell>
          <cell r="BY1605">
            <v>4569974</v>
          </cell>
          <cell r="BZ1605">
            <v>0</v>
          </cell>
          <cell r="CA1605">
            <v>1839415</v>
          </cell>
          <cell r="CB1605">
            <v>0</v>
          </cell>
          <cell r="CC1605">
            <v>0</v>
          </cell>
          <cell r="CD1605">
            <v>0</v>
          </cell>
          <cell r="CE1605">
            <v>0</v>
          </cell>
          <cell r="CF1605">
            <v>214472688</v>
          </cell>
          <cell r="CG1605">
            <v>41577</v>
          </cell>
          <cell r="CH1605">
            <v>1081</v>
          </cell>
          <cell r="CI1605" t="str">
            <v>18513-03</v>
          </cell>
          <cell r="CJ1605" t="str">
            <v>Irma Estela Cardenas Acosta</v>
          </cell>
          <cell r="CK1605" t="str">
            <v>DIRECCION INGRESO SOCIAL</v>
          </cell>
          <cell r="CL1605" t="str">
            <v>ORDINARIA</v>
          </cell>
          <cell r="CM1605" t="str">
            <v>201361003016000013E</v>
          </cell>
          <cell r="CN1605">
            <v>0</v>
          </cell>
          <cell r="CO1605" t="str">
            <v>N/A</v>
          </cell>
          <cell r="CP1605">
            <v>0</v>
          </cell>
          <cell r="CQ1605" t="str">
            <v>2013-3110171013</v>
          </cell>
          <cell r="CR1605" t="str">
            <v>Union temporal integrada por:ESTRATEGICOS CTA NIT 830,094,804-9 Y COOHORIZONTE CTA NIT 830,079,526-3</v>
          </cell>
          <cell r="CS1605">
            <v>0</v>
          </cell>
          <cell r="CT1605">
            <v>0</v>
          </cell>
          <cell r="CU1605">
            <v>0</v>
          </cell>
          <cell r="CV1605">
            <v>0</v>
          </cell>
          <cell r="CW1605">
            <v>0</v>
          </cell>
          <cell r="CX1605">
            <v>0</v>
          </cell>
          <cell r="CY1605">
            <v>0</v>
          </cell>
          <cell r="CZ1605">
            <v>0</v>
          </cell>
          <cell r="DA1605">
            <v>0</v>
          </cell>
          <cell r="DB1605">
            <v>0</v>
          </cell>
          <cell r="DC1605">
            <v>0</v>
          </cell>
          <cell r="DD1605">
            <v>0</v>
          </cell>
          <cell r="DE1605">
            <v>0</v>
          </cell>
          <cell r="DF1605">
            <v>0</v>
          </cell>
          <cell r="DG1605">
            <v>0</v>
          </cell>
          <cell r="DH1605">
            <v>0</v>
          </cell>
          <cell r="DI1605">
            <v>0</v>
          </cell>
          <cell r="DJ1605">
            <v>0</v>
          </cell>
          <cell r="DK1605">
            <v>0</v>
          </cell>
          <cell r="DL1605">
            <v>0</v>
          </cell>
          <cell r="DM1605">
            <v>0</v>
          </cell>
          <cell r="DN1605">
            <v>0</v>
          </cell>
          <cell r="DO1605">
            <v>0</v>
          </cell>
          <cell r="DP1605">
            <v>0</v>
          </cell>
          <cell r="DQ1605">
            <v>0</v>
          </cell>
          <cell r="DR1605">
            <v>0</v>
          </cell>
          <cell r="DS1605">
            <v>0</v>
          </cell>
          <cell r="DT1605">
            <v>0</v>
          </cell>
          <cell r="DU1605">
            <v>0</v>
          </cell>
          <cell r="DV1605">
            <v>0</v>
          </cell>
          <cell r="DW1605">
            <v>0</v>
          </cell>
          <cell r="DX1605">
            <v>0</v>
          </cell>
          <cell r="DY1605">
            <v>0</v>
          </cell>
          <cell r="DZ1605">
            <v>0</v>
          </cell>
          <cell r="EA1605">
            <v>0</v>
          </cell>
          <cell r="EB1605">
            <v>0</v>
          </cell>
          <cell r="EC1605">
            <v>0</v>
          </cell>
          <cell r="ED1605">
            <v>0</v>
          </cell>
          <cell r="EE1605">
            <v>0</v>
          </cell>
          <cell r="EF1605">
            <v>0</v>
          </cell>
          <cell r="EG1605">
            <v>0</v>
          </cell>
          <cell r="EH1605">
            <v>0</v>
          </cell>
          <cell r="EI1605">
            <v>0</v>
          </cell>
          <cell r="EJ1605">
            <v>0</v>
          </cell>
        </row>
        <row r="1606">
          <cell r="B1606">
            <v>1706</v>
          </cell>
          <cell r="C1606">
            <v>41578</v>
          </cell>
          <cell r="D1606">
            <v>1084</v>
          </cell>
          <cell r="E1606" t="str">
            <v>IrmaC</v>
          </cell>
          <cell r="F1606">
            <v>41578</v>
          </cell>
          <cell r="G1606" t="str">
            <v>DPS</v>
          </cell>
          <cell r="H1606" t="str">
            <v>085/2013</v>
          </cell>
          <cell r="I1606">
            <v>2013</v>
          </cell>
          <cell r="J1606" t="str">
            <v>SEMINARIOS ANDINOS S.A.S.</v>
          </cell>
          <cell r="K1606" t="str">
            <v>804.011.907-9</v>
          </cell>
          <cell r="L1606" t="str">
            <v>BUCARAMANGA</v>
          </cell>
          <cell r="M1606" t="str">
            <v>CRA 28 No 20-73 SAN ALONSO</v>
          </cell>
          <cell r="N1606" t="str">
            <v>634 08088   info@seminariosandinos.com</v>
          </cell>
          <cell r="O1606" t="str">
            <v>PRESTAR LOS SERVICIOS DE APOYO LOGÍSTICO CORRESPONDIENTE A LOS GASTOS QUE SE CAUSEN CON CARGO A LOS GT, PAZ DESARROLLO Y ESTABILIZACIÓN - PUEBLOS INDÍGENAS - FAMILIAS EN SU TIERRA Y LEGIÓN DEL AFECTO DE LA DIRECCIÓN DE PROGRAMAS ESPECIALES DEL DPS.</v>
          </cell>
          <cell r="P1606">
            <v>2912432360.5</v>
          </cell>
          <cell r="Q1606">
            <v>0</v>
          </cell>
          <cell r="R1606">
            <v>2912432360.5</v>
          </cell>
          <cell r="S1606">
            <v>611013</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t="str">
            <v>SANDRA MILENA MARTÍN RAMIREZ / JOSÉ DOMINGO BERNAL RODRIGUEZ</v>
          </cell>
          <cell r="AJ1606" t="str">
            <v>EL DPS PAGARÁ MENSUALMENTE POR LOS EVENTOS REALIZADOS.</v>
          </cell>
          <cell r="AK1606" t="str">
            <v>CTA COBRO 025-DPS,  FRA FB 641, CTA COBRO 029-DPS, CTA COBRO FB 645, CTA COBRO 039-DPS, FRA FB 684, CTA COBRO 043-DPS, DB 688.</v>
          </cell>
          <cell r="AL1606" t="str">
            <v>40000154660 DEL 2012/02/02</v>
          </cell>
          <cell r="AM1606" t="str">
            <v>GASTOS DE GERENCIA (6,3% x 15,019,000)-gastos de gerencia</v>
          </cell>
          <cell r="AN1606">
            <v>2879857</v>
          </cell>
          <cell r="AO1606">
            <v>487070</v>
          </cell>
          <cell r="AP1606">
            <v>39061772</v>
          </cell>
          <cell r="AQ1606">
            <v>0</v>
          </cell>
          <cell r="AR1606">
            <v>0</v>
          </cell>
          <cell r="AS1606">
            <v>0</v>
          </cell>
          <cell r="AT1606">
            <v>0</v>
          </cell>
          <cell r="AU1606">
            <v>0</v>
          </cell>
          <cell r="AV1606">
            <v>0.16</v>
          </cell>
          <cell r="AW1606">
            <v>0.16</v>
          </cell>
          <cell r="AX1606">
            <v>538708</v>
          </cell>
          <cell r="AY1606">
            <v>0</v>
          </cell>
          <cell r="AZ1606">
            <v>42967407</v>
          </cell>
          <cell r="BA1606" t="str">
            <v>NO</v>
          </cell>
          <cell r="BB1606" t="str">
            <v>NO</v>
          </cell>
          <cell r="BC1606" t="str">
            <v>NO</v>
          </cell>
          <cell r="BD1606" t="str">
            <v>NO</v>
          </cell>
          <cell r="BE1606" t="str">
            <v>COMÚN</v>
          </cell>
          <cell r="BF1606" t="str">
            <v>NO</v>
          </cell>
          <cell r="BG1606" t="str">
            <v>SERVICIOS GENERALES LOG.</v>
          </cell>
          <cell r="BH1606">
            <v>0.04</v>
          </cell>
          <cell r="BI1606" t="str">
            <v>HONORARIOS</v>
          </cell>
          <cell r="BJ1606">
            <v>0.11</v>
          </cell>
          <cell r="BK1606" t="str">
            <v>COMÚN</v>
          </cell>
          <cell r="BL1606">
            <v>0.15</v>
          </cell>
          <cell r="BM1606" t="str">
            <v>COMÚN</v>
          </cell>
          <cell r="BN1606">
            <v>0.15</v>
          </cell>
          <cell r="BO1606" t="str">
            <v>FLORENCIA- SER PROF</v>
          </cell>
          <cell r="BP1606">
            <v>4.0000000000000001E-3</v>
          </cell>
          <cell r="BQ1606" t="str">
            <v>FLORENCIA- SERVICIOS</v>
          </cell>
          <cell r="BR1606">
            <v>7.0000000000000001E-3</v>
          </cell>
          <cell r="BS1606">
            <v>0</v>
          </cell>
          <cell r="BT1606">
            <v>0</v>
          </cell>
          <cell r="BU1606">
            <v>0</v>
          </cell>
          <cell r="BV1606">
            <v>0</v>
          </cell>
          <cell r="BW1606">
            <v>115194</v>
          </cell>
          <cell r="BX1606">
            <v>53578</v>
          </cell>
          <cell r="BY1606">
            <v>80806</v>
          </cell>
          <cell r="BZ1606">
            <v>0</v>
          </cell>
          <cell r="CA1606">
            <v>11519</v>
          </cell>
          <cell r="CB1606">
            <v>3409</v>
          </cell>
          <cell r="CC1606">
            <v>0</v>
          </cell>
          <cell r="CD1606">
            <v>0</v>
          </cell>
          <cell r="CE1606">
            <v>0</v>
          </cell>
          <cell r="CF1606">
            <v>42702901</v>
          </cell>
          <cell r="CG1606">
            <v>41578</v>
          </cell>
          <cell r="CH1606">
            <v>1084</v>
          </cell>
          <cell r="CI1606">
            <v>611013</v>
          </cell>
          <cell r="CJ1606" t="str">
            <v>Irma Estela Cardenas Acosta</v>
          </cell>
          <cell r="CK1606" t="str">
            <v>GT FAMILIAS EN SU TIERRA</v>
          </cell>
          <cell r="CL1606" t="str">
            <v>ORDINARIA</v>
          </cell>
          <cell r="CM1606" t="str">
            <v>201361003016000085E</v>
          </cell>
          <cell r="CN1606">
            <v>0</v>
          </cell>
          <cell r="CO1606" t="str">
            <v>NO APLICA</v>
          </cell>
          <cell r="CP1606">
            <v>0</v>
          </cell>
          <cell r="CQ1606" t="str">
            <v>2013-5010140723</v>
          </cell>
          <cell r="CR1606">
            <v>0</v>
          </cell>
          <cell r="CS1606">
            <v>0</v>
          </cell>
          <cell r="CT1606">
            <v>0</v>
          </cell>
          <cell r="CU1606">
            <v>0</v>
          </cell>
          <cell r="CV1606">
            <v>0</v>
          </cell>
          <cell r="CW1606">
            <v>0</v>
          </cell>
          <cell r="CX1606">
            <v>0</v>
          </cell>
          <cell r="CY1606">
            <v>0</v>
          </cell>
          <cell r="CZ1606">
            <v>0</v>
          </cell>
          <cell r="DA1606">
            <v>0</v>
          </cell>
          <cell r="DB1606">
            <v>0</v>
          </cell>
          <cell r="DC1606">
            <v>0</v>
          </cell>
          <cell r="DD1606">
            <v>0</v>
          </cell>
          <cell r="DE1606">
            <v>0</v>
          </cell>
          <cell r="DF1606">
            <v>0</v>
          </cell>
          <cell r="DG1606">
            <v>0</v>
          </cell>
          <cell r="DH1606">
            <v>0</v>
          </cell>
          <cell r="DI1606">
            <v>0</v>
          </cell>
          <cell r="DJ1606">
            <v>0</v>
          </cell>
          <cell r="DK1606">
            <v>0</v>
          </cell>
          <cell r="DL1606">
            <v>0</v>
          </cell>
          <cell r="DM1606">
            <v>0</v>
          </cell>
          <cell r="DN1606">
            <v>0</v>
          </cell>
          <cell r="DO1606">
            <v>0</v>
          </cell>
          <cell r="DP1606">
            <v>0</v>
          </cell>
          <cell r="DQ1606">
            <v>0</v>
          </cell>
          <cell r="DR1606">
            <v>0</v>
          </cell>
          <cell r="DS1606">
            <v>0</v>
          </cell>
          <cell r="DT1606">
            <v>0</v>
          </cell>
          <cell r="DU1606">
            <v>0</v>
          </cell>
          <cell r="DV1606">
            <v>0</v>
          </cell>
          <cell r="DW1606">
            <v>0</v>
          </cell>
          <cell r="DX1606">
            <v>0</v>
          </cell>
          <cell r="DY1606">
            <v>0</v>
          </cell>
          <cell r="DZ1606">
            <v>0</v>
          </cell>
          <cell r="EA1606">
            <v>0</v>
          </cell>
          <cell r="EB1606">
            <v>0</v>
          </cell>
          <cell r="EC1606">
            <v>0</v>
          </cell>
          <cell r="ED1606">
            <v>0</v>
          </cell>
          <cell r="EE1606">
            <v>0</v>
          </cell>
          <cell r="EF1606">
            <v>0</v>
          </cell>
          <cell r="EG1606">
            <v>0</v>
          </cell>
          <cell r="EH1606">
            <v>0</v>
          </cell>
          <cell r="EI1606">
            <v>0</v>
          </cell>
          <cell r="EJ1606">
            <v>0</v>
          </cell>
        </row>
        <row r="1607">
          <cell r="B1607">
            <v>1712</v>
          </cell>
          <cell r="C1607">
            <v>41578</v>
          </cell>
          <cell r="D1607">
            <v>1084</v>
          </cell>
          <cell r="E1607" t="str">
            <v>IrmaC</v>
          </cell>
          <cell r="F1607">
            <v>41578</v>
          </cell>
          <cell r="G1607" t="str">
            <v>DPS</v>
          </cell>
          <cell r="H1607" t="str">
            <v>085/2013</v>
          </cell>
          <cell r="I1607">
            <v>2013</v>
          </cell>
          <cell r="J1607" t="str">
            <v>SEMINARIOS ANDINOS S.A.S.</v>
          </cell>
          <cell r="K1607" t="str">
            <v>804.011.907-9</v>
          </cell>
          <cell r="L1607" t="str">
            <v>BUCARAMANGA</v>
          </cell>
          <cell r="M1607" t="str">
            <v>CRA 28 No 20-73 SAN ALONSO</v>
          </cell>
          <cell r="N1607" t="str">
            <v>634 08088   info@seminariosandinos.com</v>
          </cell>
          <cell r="O1607" t="str">
            <v>PRESTAR LOS SERVICIOS DE APOYO LOGÍSTICO CORRESPONDIENTE A LOS GASTOS QUE SE CAUSEN CON CARGO A LOS GT, PAZ DESARROLLO Y ESTABILIZACIÓN - PUEBLOS INDÍGENAS - FAMILIAS EN SU TIERRA Y LEGIÓN DEL AFECTO DE LA DIRECCIÓN DE PROGRAMAS ESPECIALES DEL DPS.</v>
          </cell>
          <cell r="P1607">
            <v>2912432360.5</v>
          </cell>
          <cell r="Q1607">
            <v>0</v>
          </cell>
          <cell r="R1607">
            <v>2912432360.5</v>
          </cell>
          <cell r="S1607">
            <v>610913</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t="str">
            <v>SANDRA MILENA MARTÍN RAMIREZ / JOSÉ DOMINGO BERNAL RODRIGUEZ</v>
          </cell>
          <cell r="AJ1607" t="str">
            <v>EL DPS PAGARÁ MENSUALMENTE POR LOS EVENTOS REALIZADOS.</v>
          </cell>
          <cell r="AK1607" t="str">
            <v>Ctas Cobro 27,32, 36, 37. FRAS FB 643, 677, 681, 682</v>
          </cell>
          <cell r="AL1607" t="str">
            <v>40000154660 DEL 2012/02/02</v>
          </cell>
          <cell r="AM1607" t="str">
            <v>GASTOS DE GERENCIA (6,3% )</v>
          </cell>
          <cell r="AN1607">
            <v>1262742</v>
          </cell>
          <cell r="AO1607">
            <v>487070</v>
          </cell>
          <cell r="AP1607">
            <v>15610007</v>
          </cell>
          <cell r="AQ1607">
            <v>0</v>
          </cell>
          <cell r="AR1607">
            <v>0</v>
          </cell>
          <cell r="AS1607">
            <v>0</v>
          </cell>
          <cell r="AT1607">
            <v>0</v>
          </cell>
          <cell r="AU1607">
            <v>0</v>
          </cell>
          <cell r="AV1607">
            <v>0.16</v>
          </cell>
          <cell r="AW1607">
            <v>0.16</v>
          </cell>
          <cell r="AX1607">
            <v>279970</v>
          </cell>
          <cell r="AY1607">
            <v>0</v>
          </cell>
          <cell r="AZ1607">
            <v>17639789</v>
          </cell>
          <cell r="BA1607" t="str">
            <v>NO</v>
          </cell>
          <cell r="BB1607" t="str">
            <v>NO</v>
          </cell>
          <cell r="BC1607" t="str">
            <v>NO</v>
          </cell>
          <cell r="BD1607" t="str">
            <v>NO</v>
          </cell>
          <cell r="BE1607" t="str">
            <v>COMÚN</v>
          </cell>
          <cell r="BF1607" t="str">
            <v>NO</v>
          </cell>
          <cell r="BG1607" t="str">
            <v>SERVICIOS GENERALES LOG.</v>
          </cell>
          <cell r="BH1607">
            <v>0.04</v>
          </cell>
          <cell r="BI1607" t="str">
            <v>HONORARIOS</v>
          </cell>
          <cell r="BJ1607">
            <v>0.11</v>
          </cell>
          <cell r="BK1607" t="str">
            <v>COMÚN</v>
          </cell>
          <cell r="BL1607">
            <v>0.15</v>
          </cell>
          <cell r="BM1607" t="str">
            <v>COMÚN</v>
          </cell>
          <cell r="BN1607">
            <v>0.15</v>
          </cell>
          <cell r="BO1607">
            <v>0</v>
          </cell>
          <cell r="BP1607">
            <v>0</v>
          </cell>
          <cell r="BQ1607">
            <v>0</v>
          </cell>
          <cell r="BR1607">
            <v>0</v>
          </cell>
          <cell r="BS1607">
            <v>0</v>
          </cell>
          <cell r="BT1607">
            <v>0</v>
          </cell>
          <cell r="BU1607">
            <v>0</v>
          </cell>
          <cell r="BV1607">
            <v>0</v>
          </cell>
          <cell r="BW1607">
            <v>50510</v>
          </cell>
          <cell r="BX1607">
            <v>53578</v>
          </cell>
          <cell r="BY1607">
            <v>41996</v>
          </cell>
          <cell r="BZ1607">
            <v>0</v>
          </cell>
          <cell r="CA1607">
            <v>0</v>
          </cell>
          <cell r="CB1607">
            <v>0</v>
          </cell>
          <cell r="CC1607">
            <v>0</v>
          </cell>
          <cell r="CD1607">
            <v>0</v>
          </cell>
          <cell r="CE1607">
            <v>0</v>
          </cell>
          <cell r="CF1607">
            <v>17488760</v>
          </cell>
          <cell r="CG1607">
            <v>41578</v>
          </cell>
          <cell r="CH1607">
            <v>1084</v>
          </cell>
          <cell r="CI1607">
            <v>610913</v>
          </cell>
          <cell r="CJ1607" t="str">
            <v>Irma Estela Cardenas Acosta</v>
          </cell>
          <cell r="CK1607" t="str">
            <v>GT FAMILIAS EN SU TIERRA</v>
          </cell>
          <cell r="CL1607" t="str">
            <v>ORDINARIA</v>
          </cell>
          <cell r="CM1607" t="str">
            <v>201361003016000085E</v>
          </cell>
          <cell r="CN1607">
            <v>0</v>
          </cell>
          <cell r="CO1607" t="str">
            <v>NO APLICA</v>
          </cell>
          <cell r="CP1607">
            <v>0</v>
          </cell>
          <cell r="CQ1607" t="str">
            <v>2013-5010140723</v>
          </cell>
          <cell r="CR1607" t="str">
            <v>TARIFA DE RETENCION. La tarifa de retención del Impuesto de Industria y Comercio será la que corresponda a la respectiva actividad. Se retendrán el cinco por mil (5 x 1000) a los pagos o abonos en cuenta realizados a terceros, en cumplimiento de contratos</v>
          </cell>
          <cell r="CS1607">
            <v>0</v>
          </cell>
          <cell r="CT1607">
            <v>0</v>
          </cell>
          <cell r="CU1607">
            <v>0</v>
          </cell>
          <cell r="CV1607">
            <v>4945</v>
          </cell>
          <cell r="CW1607" t="str">
            <v>ICA - BARRANCABERMEJA</v>
          </cell>
          <cell r="CX1607">
            <v>313676</v>
          </cell>
          <cell r="CY1607">
            <v>8.0000000000000002E-3</v>
          </cell>
          <cell r="CZ1607" t="str">
            <v>ICA-PAMPLONA- 0,50%</v>
          </cell>
          <cell r="DA1607">
            <v>438133</v>
          </cell>
          <cell r="DB1607">
            <v>5.0000000000000001E-3</v>
          </cell>
          <cell r="DC1607" t="str">
            <v>ICA-BUCARAMANGA</v>
          </cell>
          <cell r="DD1607">
            <v>48979</v>
          </cell>
          <cell r="DE1607">
            <v>5.0000000000000001E-3</v>
          </cell>
          <cell r="DF1607">
            <v>0</v>
          </cell>
          <cell r="DG1607">
            <v>0</v>
          </cell>
          <cell r="DH1607">
            <v>0</v>
          </cell>
          <cell r="DI1607">
            <v>0</v>
          </cell>
          <cell r="DJ1607">
            <v>0</v>
          </cell>
          <cell r="DK1607">
            <v>0</v>
          </cell>
          <cell r="DL1607">
            <v>0</v>
          </cell>
          <cell r="DM1607">
            <v>0</v>
          </cell>
          <cell r="DN1607">
            <v>0</v>
          </cell>
          <cell r="DO1607">
            <v>0</v>
          </cell>
          <cell r="DP1607">
            <v>0</v>
          </cell>
          <cell r="DQ1607">
            <v>0</v>
          </cell>
          <cell r="DR1607">
            <v>0</v>
          </cell>
          <cell r="DS1607">
            <v>0</v>
          </cell>
          <cell r="DT1607">
            <v>0</v>
          </cell>
          <cell r="DU1607">
            <v>0</v>
          </cell>
          <cell r="DV1607">
            <v>0</v>
          </cell>
          <cell r="DW1607">
            <v>0</v>
          </cell>
          <cell r="DX1607">
            <v>0</v>
          </cell>
          <cell r="DY1607">
            <v>0</v>
          </cell>
          <cell r="DZ1607">
            <v>0</v>
          </cell>
          <cell r="EA1607">
            <v>0</v>
          </cell>
          <cell r="EB1607">
            <v>0</v>
          </cell>
          <cell r="EC1607">
            <v>0</v>
          </cell>
          <cell r="ED1607">
            <v>0</v>
          </cell>
          <cell r="EE1607">
            <v>0</v>
          </cell>
          <cell r="EF1607">
            <v>0</v>
          </cell>
          <cell r="EG1607">
            <v>0</v>
          </cell>
          <cell r="EH1607">
            <v>0</v>
          </cell>
          <cell r="EI1607">
            <v>0</v>
          </cell>
          <cell r="EJ1607">
            <v>0</v>
          </cell>
        </row>
        <row r="1608">
          <cell r="B1608">
            <v>1727</v>
          </cell>
          <cell r="C1608">
            <v>41579</v>
          </cell>
          <cell r="D1608">
            <v>153</v>
          </cell>
          <cell r="E1608" t="str">
            <v>IrmaC</v>
          </cell>
          <cell r="F1608">
            <v>41579</v>
          </cell>
          <cell r="G1608" t="str">
            <v>DPS</v>
          </cell>
          <cell r="H1608" t="str">
            <v>Polizas</v>
          </cell>
          <cell r="I1608">
            <v>2013</v>
          </cell>
          <cell r="J1608" t="str">
            <v>QBE SEGUROS S.A.</v>
          </cell>
          <cell r="K1608" t="str">
            <v>860,002,534-0</v>
          </cell>
          <cell r="L1608" t="str">
            <v>BOGOTA</v>
          </cell>
          <cell r="M1608" t="str">
            <v>CRA 7 # 75-35 PISOS 7,8,9</v>
          </cell>
          <cell r="N1608" t="str">
            <v>319 07 30</v>
          </cell>
          <cell r="O1608" t="str">
            <v>PAGO PRORROGA DE POLIZAS DE LA ENTIDAD- POLIZA 0703568969- RESPONSABILIDAD CIVIL SERVIDORES PUBLICOS.</v>
          </cell>
          <cell r="P1608">
            <v>102202674</v>
          </cell>
          <cell r="Q1608">
            <v>0</v>
          </cell>
          <cell r="R1608">
            <v>102202674</v>
          </cell>
          <cell r="S1608">
            <v>1062213</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t="str">
            <v>ELIZABETH GOMEZ SANCHEZ</v>
          </cell>
          <cell r="AJ1608" t="str">
            <v>UNICO</v>
          </cell>
          <cell r="AK1608" t="str">
            <v>CUENTA DE COBRO GCA-0795-2013</v>
          </cell>
          <cell r="AL1608" t="str">
            <v>NA</v>
          </cell>
          <cell r="AM1608" t="str">
            <v>PAGO PRORROGA DE POLIZAS DE LA ENTIDAD- POLIZA 0703568969- RESPONSABILIDAD CIVIL SERVIDORES PUBLICOS.</v>
          </cell>
          <cell r="AN1608">
            <v>88105753</v>
          </cell>
          <cell r="AO1608">
            <v>0</v>
          </cell>
          <cell r="AP1608">
            <v>0</v>
          </cell>
          <cell r="AQ1608">
            <v>0</v>
          </cell>
          <cell r="AR1608">
            <v>0</v>
          </cell>
          <cell r="AS1608">
            <v>0</v>
          </cell>
          <cell r="AT1608">
            <v>0</v>
          </cell>
          <cell r="AU1608">
            <v>0</v>
          </cell>
          <cell r="AV1608">
            <v>0</v>
          </cell>
          <cell r="AW1608">
            <v>0</v>
          </cell>
          <cell r="AX1608">
            <v>14096921</v>
          </cell>
          <cell r="AY1608">
            <v>0</v>
          </cell>
          <cell r="AZ1608">
            <v>102202674</v>
          </cell>
          <cell r="BA1608" t="str">
            <v>SI</v>
          </cell>
          <cell r="BB1608" t="str">
            <v>SI</v>
          </cell>
          <cell r="BC1608" t="str">
            <v>SI</v>
          </cell>
          <cell r="BD1608" t="str">
            <v>NO</v>
          </cell>
          <cell r="BE1608" t="str">
            <v>COMÚN</v>
          </cell>
          <cell r="BF1608" t="str">
            <v>NO</v>
          </cell>
          <cell r="BG1608" t="str">
            <v>AUTORETENEDOR</v>
          </cell>
          <cell r="BH1608">
            <v>0</v>
          </cell>
          <cell r="BI1608" t="str">
            <v>AUTORETENEDOR</v>
          </cell>
          <cell r="BJ1608">
            <v>0</v>
          </cell>
          <cell r="BK1608" t="str">
            <v>GRAN CONTRIBUYENTE</v>
          </cell>
          <cell r="BL1608">
            <v>0</v>
          </cell>
          <cell r="BM1608" t="str">
            <v>GRAN CONTRIBUYENTE</v>
          </cell>
          <cell r="BN1608">
            <v>0</v>
          </cell>
          <cell r="BO1608" t="str">
            <v>BOGOTA</v>
          </cell>
          <cell r="BP1608">
            <v>9.6600000000000002E-3</v>
          </cell>
          <cell r="BQ1608">
            <v>0</v>
          </cell>
          <cell r="BR1608">
            <v>0</v>
          </cell>
          <cell r="BS1608">
            <v>0</v>
          </cell>
          <cell r="BT1608">
            <v>0</v>
          </cell>
          <cell r="BU1608">
            <v>0</v>
          </cell>
          <cell r="BV1608">
            <v>0</v>
          </cell>
          <cell r="BW1608">
            <v>0</v>
          </cell>
          <cell r="BX1608">
            <v>0</v>
          </cell>
          <cell r="BY1608">
            <v>0</v>
          </cell>
          <cell r="BZ1608">
            <v>0</v>
          </cell>
          <cell r="CA1608">
            <v>851102</v>
          </cell>
          <cell r="CB1608">
            <v>0</v>
          </cell>
          <cell r="CC1608">
            <v>0</v>
          </cell>
          <cell r="CD1608">
            <v>0</v>
          </cell>
          <cell r="CE1608">
            <v>0</v>
          </cell>
          <cell r="CF1608">
            <v>101351572</v>
          </cell>
          <cell r="CG1608">
            <v>41579</v>
          </cell>
          <cell r="CH1608">
            <v>153</v>
          </cell>
          <cell r="CI1608">
            <v>1062213</v>
          </cell>
          <cell r="CJ1608" t="str">
            <v>Irma Estela Cardenas Acosta</v>
          </cell>
          <cell r="CK1608" t="str">
            <v>GT FAMILIAS EN SU TIERRA</v>
          </cell>
          <cell r="CL1608" t="str">
            <v>ORDINARIA</v>
          </cell>
          <cell r="CM1608" t="str">
            <v>201361003016000085E</v>
          </cell>
          <cell r="CN1608">
            <v>0</v>
          </cell>
          <cell r="CO1608" t="str">
            <v>NO APLICA</v>
          </cell>
          <cell r="CP1608">
            <v>0</v>
          </cell>
          <cell r="CQ1608" t="str">
            <v>2013-6240159163</v>
          </cell>
          <cell r="CR1608">
            <v>0</v>
          </cell>
          <cell r="CS1608">
            <v>0</v>
          </cell>
          <cell r="CT1608">
            <v>0</v>
          </cell>
          <cell r="CU1608">
            <v>0</v>
          </cell>
          <cell r="CV1608">
            <v>0</v>
          </cell>
          <cell r="CW1608">
            <v>0</v>
          </cell>
          <cell r="CX1608">
            <v>0</v>
          </cell>
          <cell r="CY1608">
            <v>0</v>
          </cell>
          <cell r="CZ1608">
            <v>0</v>
          </cell>
          <cell r="DA1608">
            <v>0</v>
          </cell>
          <cell r="DB1608">
            <v>0</v>
          </cell>
          <cell r="DC1608">
            <v>0</v>
          </cell>
          <cell r="DD1608">
            <v>0</v>
          </cell>
          <cell r="DE1608">
            <v>0</v>
          </cell>
          <cell r="DF1608">
            <v>0</v>
          </cell>
          <cell r="DG1608">
            <v>0</v>
          </cell>
          <cell r="DH1608">
            <v>0</v>
          </cell>
          <cell r="DI1608">
            <v>0</v>
          </cell>
          <cell r="DJ1608">
            <v>0</v>
          </cell>
          <cell r="DK1608">
            <v>0</v>
          </cell>
          <cell r="DL1608">
            <v>0</v>
          </cell>
          <cell r="DM1608">
            <v>0</v>
          </cell>
          <cell r="DN1608">
            <v>0</v>
          </cell>
          <cell r="DO1608">
            <v>0</v>
          </cell>
          <cell r="DP1608">
            <v>0</v>
          </cell>
          <cell r="DQ1608">
            <v>0</v>
          </cell>
          <cell r="DR1608">
            <v>0</v>
          </cell>
          <cell r="DS1608">
            <v>0</v>
          </cell>
          <cell r="DT1608">
            <v>0</v>
          </cell>
          <cell r="DU1608">
            <v>0</v>
          </cell>
          <cell r="DV1608">
            <v>0</v>
          </cell>
          <cell r="DW1608">
            <v>0</v>
          </cell>
          <cell r="DX1608">
            <v>0</v>
          </cell>
          <cell r="DY1608">
            <v>0</v>
          </cell>
          <cell r="DZ1608">
            <v>0</v>
          </cell>
          <cell r="EA1608">
            <v>0</v>
          </cell>
          <cell r="EB1608">
            <v>0</v>
          </cell>
          <cell r="EC1608">
            <v>0</v>
          </cell>
          <cell r="ED1608">
            <v>0</v>
          </cell>
          <cell r="EE1608">
            <v>0</v>
          </cell>
          <cell r="EF1608">
            <v>0</v>
          </cell>
          <cell r="EG1608">
            <v>0</v>
          </cell>
          <cell r="EH1608">
            <v>0</v>
          </cell>
          <cell r="EI1608">
            <v>0</v>
          </cell>
          <cell r="EJ1608">
            <v>0</v>
          </cell>
        </row>
        <row r="1609">
          <cell r="B1609">
            <v>1737</v>
          </cell>
          <cell r="C1609">
            <v>41583</v>
          </cell>
          <cell r="D1609">
            <v>156</v>
          </cell>
          <cell r="E1609" t="str">
            <v>IrmaC</v>
          </cell>
          <cell r="F1609">
            <v>41583</v>
          </cell>
          <cell r="G1609" t="str">
            <v>DPS</v>
          </cell>
          <cell r="H1609" t="str">
            <v>9/2013</v>
          </cell>
          <cell r="I1609">
            <v>2013</v>
          </cell>
          <cell r="J1609" t="str">
            <v>BANCO AGRARIO DE COLOMBIA S.A.</v>
          </cell>
          <cell r="K1609" t="str">
            <v>800.037.800-8</v>
          </cell>
          <cell r="L1609" t="str">
            <v>BOGOTÁ</v>
          </cell>
          <cell r="M1609">
            <v>0</v>
          </cell>
          <cell r="N1609">
            <v>0</v>
          </cell>
          <cell r="O1609" t="str">
            <v>COMISIONES POR SERVICIOS FINANCIEROS-PROGRAMA MUJERES AHORRADORAS</v>
          </cell>
          <cell r="P1609">
            <v>512960580</v>
          </cell>
          <cell r="Q1609">
            <v>0</v>
          </cell>
          <cell r="R1609">
            <v>512960580</v>
          </cell>
          <cell r="S1609">
            <v>12213</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t="str">
            <v>ARMANDO ARANGO CABRA</v>
          </cell>
          <cell r="AJ1609" t="str">
            <v xml:space="preserve">CONTRATO   </v>
          </cell>
          <cell r="AK1609" t="str">
            <v>2013-009-MA-03-D1</v>
          </cell>
          <cell r="AL1609" t="str">
            <v>NO APLICA</v>
          </cell>
          <cell r="AM1609" t="str">
            <v>COMISIONES POR SERVICIOS FINANCIEROS-PROGRAMA MUJERES AHORRADORAS</v>
          </cell>
          <cell r="AN1609">
            <v>29654800.000000004</v>
          </cell>
          <cell r="AO1609">
            <v>0</v>
          </cell>
          <cell r="AP1609">
            <v>0</v>
          </cell>
          <cell r="AQ1609">
            <v>0</v>
          </cell>
          <cell r="AR1609">
            <v>0</v>
          </cell>
          <cell r="AS1609">
            <v>0</v>
          </cell>
          <cell r="AT1609">
            <v>0</v>
          </cell>
          <cell r="AU1609">
            <v>0</v>
          </cell>
          <cell r="AV1609">
            <v>0.16</v>
          </cell>
          <cell r="AW1609">
            <v>0</v>
          </cell>
          <cell r="AX1609">
            <v>4744768</v>
          </cell>
          <cell r="AY1609">
            <v>0</v>
          </cell>
          <cell r="AZ1609">
            <v>34399568</v>
          </cell>
          <cell r="BA1609" t="str">
            <v>SI</v>
          </cell>
          <cell r="BB1609" t="str">
            <v>SI</v>
          </cell>
          <cell r="BC1609" t="str">
            <v>NO</v>
          </cell>
          <cell r="BD1609" t="str">
            <v>NO</v>
          </cell>
          <cell r="BE1609" t="str">
            <v>COMÚN</v>
          </cell>
          <cell r="BF1609" t="str">
            <v>NO</v>
          </cell>
          <cell r="BG1609" t="str">
            <v>AUTORETENEDOR</v>
          </cell>
          <cell r="BH1609">
            <v>0</v>
          </cell>
          <cell r="BI1609">
            <v>0</v>
          </cell>
          <cell r="BJ1609">
            <v>0</v>
          </cell>
          <cell r="BK1609" t="str">
            <v>GRAN CONTRIBUYENTE</v>
          </cell>
          <cell r="BL1609">
            <v>0</v>
          </cell>
          <cell r="BM1609">
            <v>0</v>
          </cell>
          <cell r="BN1609">
            <v>0</v>
          </cell>
          <cell r="BO1609" t="str">
            <v>PAGO INCENTIVOS</v>
          </cell>
          <cell r="BP1609">
            <v>0</v>
          </cell>
          <cell r="BQ1609">
            <v>0</v>
          </cell>
          <cell r="BR1609">
            <v>0</v>
          </cell>
          <cell r="BS1609">
            <v>0</v>
          </cell>
          <cell r="BT1609">
            <v>0</v>
          </cell>
          <cell r="BU1609" t="str">
            <v>PAGO INCENTIVOS</v>
          </cell>
          <cell r="BV1609">
            <v>0</v>
          </cell>
          <cell r="BW1609">
            <v>0</v>
          </cell>
          <cell r="BX1609">
            <v>0</v>
          </cell>
          <cell r="BY1609">
            <v>0</v>
          </cell>
          <cell r="BZ1609">
            <v>0</v>
          </cell>
          <cell r="CA1609">
            <v>0</v>
          </cell>
          <cell r="CB1609">
            <v>0</v>
          </cell>
          <cell r="CC1609">
            <v>0</v>
          </cell>
          <cell r="CD1609">
            <v>0</v>
          </cell>
          <cell r="CE1609">
            <v>0</v>
          </cell>
          <cell r="CF1609">
            <v>34399568</v>
          </cell>
          <cell r="CG1609">
            <v>41583</v>
          </cell>
          <cell r="CH1609">
            <v>156</v>
          </cell>
          <cell r="CI1609">
            <v>12213</v>
          </cell>
          <cell r="CJ1609" t="str">
            <v>Irma Estela Cardenas Acosta</v>
          </cell>
          <cell r="CK1609" t="str">
            <v>PROGRAMA GENERACIÓN DE INGRESOS Y EMPLEABILIDAD</v>
          </cell>
          <cell r="CL1609" t="str">
            <v>ORDINARIA</v>
          </cell>
          <cell r="CM1609" t="str">
            <v>SIN EXPEDIENTE</v>
          </cell>
          <cell r="CN1609">
            <v>0</v>
          </cell>
          <cell r="CO1609" t="str">
            <v>NO APLICA</v>
          </cell>
          <cell r="CP1609">
            <v>0</v>
          </cell>
          <cell r="CQ1609" t="str">
            <v>2013-4030175973</v>
          </cell>
          <cell r="CR1609" t="str">
            <v>SOLICITUD DE PAGO SE TRAMITA CON /CR281LIQUIDACIONES 1737/38</v>
          </cell>
          <cell r="CS1609">
            <v>0</v>
          </cell>
          <cell r="CT1609">
            <v>0</v>
          </cell>
          <cell r="CU1609">
            <v>0</v>
          </cell>
          <cell r="CV1609">
            <v>0</v>
          </cell>
          <cell r="CW1609">
            <v>0</v>
          </cell>
          <cell r="CX1609">
            <v>0</v>
          </cell>
          <cell r="CY1609">
            <v>0</v>
          </cell>
          <cell r="CZ1609">
            <v>0</v>
          </cell>
          <cell r="DA1609">
            <v>0</v>
          </cell>
          <cell r="DB1609">
            <v>0</v>
          </cell>
          <cell r="DC1609">
            <v>0</v>
          </cell>
          <cell r="DD1609">
            <v>0</v>
          </cell>
          <cell r="DE1609">
            <v>0</v>
          </cell>
          <cell r="DF1609">
            <v>0</v>
          </cell>
          <cell r="DG1609">
            <v>0</v>
          </cell>
          <cell r="DH1609">
            <v>0</v>
          </cell>
          <cell r="DI1609">
            <v>0</v>
          </cell>
          <cell r="DJ1609">
            <v>0</v>
          </cell>
          <cell r="DK1609">
            <v>0</v>
          </cell>
          <cell r="DL1609">
            <v>0</v>
          </cell>
          <cell r="DM1609">
            <v>0</v>
          </cell>
          <cell r="DN1609">
            <v>0</v>
          </cell>
          <cell r="DO1609">
            <v>0</v>
          </cell>
          <cell r="DP1609">
            <v>0</v>
          </cell>
          <cell r="DQ1609">
            <v>0</v>
          </cell>
          <cell r="DR1609">
            <v>0</v>
          </cell>
          <cell r="DS1609">
            <v>0</v>
          </cell>
          <cell r="DT1609">
            <v>0</v>
          </cell>
          <cell r="DU1609">
            <v>0</v>
          </cell>
          <cell r="DV1609">
            <v>0</v>
          </cell>
          <cell r="DW1609">
            <v>0</v>
          </cell>
          <cell r="DX1609">
            <v>0</v>
          </cell>
          <cell r="DY1609">
            <v>0</v>
          </cell>
          <cell r="DZ1609">
            <v>0</v>
          </cell>
          <cell r="EA1609">
            <v>0</v>
          </cell>
          <cell r="EB1609">
            <v>0</v>
          </cell>
          <cell r="EC1609">
            <v>0</v>
          </cell>
          <cell r="ED1609">
            <v>0</v>
          </cell>
          <cell r="EE1609">
            <v>0</v>
          </cell>
          <cell r="EF1609">
            <v>0</v>
          </cell>
          <cell r="EG1609">
            <v>0</v>
          </cell>
          <cell r="EH1609">
            <v>0</v>
          </cell>
          <cell r="EI1609">
            <v>0</v>
          </cell>
          <cell r="EJ1609">
            <v>0</v>
          </cell>
        </row>
        <row r="1610">
          <cell r="B1610">
            <v>1738</v>
          </cell>
          <cell r="C1610">
            <v>41583</v>
          </cell>
          <cell r="D1610">
            <v>156</v>
          </cell>
          <cell r="E1610" t="str">
            <v>IrmaC</v>
          </cell>
          <cell r="F1610">
            <v>41583</v>
          </cell>
          <cell r="G1610" t="str">
            <v>DPS</v>
          </cell>
          <cell r="H1610" t="str">
            <v>9/2013</v>
          </cell>
          <cell r="I1610">
            <v>2013</v>
          </cell>
          <cell r="J1610" t="str">
            <v>BANCO AGRARIO DE COLOMBIA S.A.</v>
          </cell>
          <cell r="K1610" t="str">
            <v>800.037.800-8</v>
          </cell>
          <cell r="L1610" t="str">
            <v>BOGOTÁ</v>
          </cell>
          <cell r="M1610">
            <v>0</v>
          </cell>
          <cell r="N1610">
            <v>0</v>
          </cell>
          <cell r="O1610" t="str">
            <v>COMISIONES POR SERVICIOS FINANCIEROS-PROGRAMA MUJERES AHORRADORAS</v>
          </cell>
          <cell r="P1610">
            <v>512960580</v>
          </cell>
          <cell r="Q1610">
            <v>0</v>
          </cell>
          <cell r="R1610">
            <v>512960580</v>
          </cell>
          <cell r="S1610">
            <v>12313</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t="str">
            <v>ARMANDO ARANGO CABRA</v>
          </cell>
          <cell r="AJ1610" t="str">
            <v xml:space="preserve">CONTRATO   </v>
          </cell>
          <cell r="AK1610" t="str">
            <v>2013-009-MA-03-D1</v>
          </cell>
          <cell r="AL1610" t="str">
            <v>NO APLICA</v>
          </cell>
          <cell r="AM1610" t="str">
            <v>COMISIONES POR SERVICIOS FINANCIEROS-PROGRAMA MUJERES AHORRADORAS</v>
          </cell>
          <cell r="AN1610">
            <v>12709200</v>
          </cell>
          <cell r="AO1610">
            <v>0</v>
          </cell>
          <cell r="AP1610">
            <v>0</v>
          </cell>
          <cell r="AQ1610">
            <v>0</v>
          </cell>
          <cell r="AR1610">
            <v>0</v>
          </cell>
          <cell r="AS1610">
            <v>0</v>
          </cell>
          <cell r="AT1610">
            <v>0</v>
          </cell>
          <cell r="AU1610">
            <v>0</v>
          </cell>
          <cell r="AV1610">
            <v>0.16</v>
          </cell>
          <cell r="AW1610">
            <v>0</v>
          </cell>
          <cell r="AX1610">
            <v>2033472</v>
          </cell>
          <cell r="AY1610">
            <v>0</v>
          </cell>
          <cell r="AZ1610">
            <v>14742672</v>
          </cell>
          <cell r="BA1610" t="str">
            <v>SI</v>
          </cell>
          <cell r="BB1610" t="str">
            <v>SI</v>
          </cell>
          <cell r="BC1610" t="str">
            <v>NO</v>
          </cell>
          <cell r="BD1610" t="str">
            <v>NO</v>
          </cell>
          <cell r="BE1610" t="str">
            <v>COMÚN</v>
          </cell>
          <cell r="BF1610" t="str">
            <v>NO</v>
          </cell>
          <cell r="BG1610" t="str">
            <v>AUTORETENEDOR</v>
          </cell>
          <cell r="BH1610">
            <v>0</v>
          </cell>
          <cell r="BI1610">
            <v>0</v>
          </cell>
          <cell r="BJ1610">
            <v>0</v>
          </cell>
          <cell r="BK1610" t="str">
            <v>GRAN CONTRIBUYENTE</v>
          </cell>
          <cell r="BL1610">
            <v>0</v>
          </cell>
          <cell r="BM1610">
            <v>0</v>
          </cell>
          <cell r="BN1610">
            <v>0</v>
          </cell>
          <cell r="BO1610" t="str">
            <v>PAGO INCENTIVOS</v>
          </cell>
          <cell r="BP1610">
            <v>0</v>
          </cell>
          <cell r="BQ1610">
            <v>0</v>
          </cell>
          <cell r="BR1610">
            <v>0</v>
          </cell>
          <cell r="BS1610">
            <v>0</v>
          </cell>
          <cell r="BT1610">
            <v>0</v>
          </cell>
          <cell r="BU1610" t="str">
            <v>PAGO INCENTIVOS</v>
          </cell>
          <cell r="BV1610">
            <v>0</v>
          </cell>
          <cell r="BW1610">
            <v>0</v>
          </cell>
          <cell r="BX1610">
            <v>0</v>
          </cell>
          <cell r="BY1610">
            <v>0</v>
          </cell>
          <cell r="BZ1610">
            <v>0</v>
          </cell>
          <cell r="CA1610">
            <v>0</v>
          </cell>
          <cell r="CB1610">
            <v>0</v>
          </cell>
          <cell r="CC1610">
            <v>0</v>
          </cell>
          <cell r="CD1610">
            <v>0</v>
          </cell>
          <cell r="CE1610">
            <v>0</v>
          </cell>
          <cell r="CF1610">
            <v>14742672</v>
          </cell>
          <cell r="CG1610">
            <v>41583</v>
          </cell>
          <cell r="CH1610">
            <v>156</v>
          </cell>
          <cell r="CI1610">
            <v>12313</v>
          </cell>
          <cell r="CJ1610" t="str">
            <v>Irma Estela Cardenas Acosta</v>
          </cell>
          <cell r="CK1610" t="str">
            <v>PROGRAMA GENERACIÓN DE INGRESOS Y EMPLEABILIDAD</v>
          </cell>
          <cell r="CL1610" t="str">
            <v>ORDINARIA</v>
          </cell>
          <cell r="CM1610" t="str">
            <v>SIN EXPEDIENTE</v>
          </cell>
          <cell r="CN1610">
            <v>0</v>
          </cell>
          <cell r="CO1610" t="str">
            <v>NO APLICA</v>
          </cell>
          <cell r="CP1610">
            <v>0</v>
          </cell>
          <cell r="CQ1610" t="str">
            <v>2013-4030175973</v>
          </cell>
          <cell r="CR1610" t="str">
            <v>SOLICITUD DE PAGO SE TRAMITA CON /CR281LIQUIDACIONES 1737/38</v>
          </cell>
          <cell r="CS1610">
            <v>0</v>
          </cell>
          <cell r="CT1610">
            <v>0</v>
          </cell>
          <cell r="CU1610">
            <v>0</v>
          </cell>
          <cell r="CV1610">
            <v>0</v>
          </cell>
          <cell r="CW1610">
            <v>0</v>
          </cell>
          <cell r="CX1610">
            <v>0</v>
          </cell>
          <cell r="CY1610">
            <v>0</v>
          </cell>
          <cell r="CZ1610">
            <v>0</v>
          </cell>
          <cell r="DA1610">
            <v>0</v>
          </cell>
          <cell r="DB1610">
            <v>0</v>
          </cell>
          <cell r="DC1610">
            <v>0</v>
          </cell>
          <cell r="DD1610">
            <v>0</v>
          </cell>
          <cell r="DE1610">
            <v>0</v>
          </cell>
          <cell r="DF1610">
            <v>0</v>
          </cell>
          <cell r="DG1610">
            <v>0</v>
          </cell>
          <cell r="DH1610">
            <v>0</v>
          </cell>
          <cell r="DI1610">
            <v>0</v>
          </cell>
          <cell r="DJ1610">
            <v>0</v>
          </cell>
          <cell r="DK1610">
            <v>0</v>
          </cell>
          <cell r="DL1610">
            <v>0</v>
          </cell>
          <cell r="DM1610">
            <v>0</v>
          </cell>
          <cell r="DN1610">
            <v>0</v>
          </cell>
          <cell r="DO1610">
            <v>0</v>
          </cell>
          <cell r="DP1610">
            <v>0</v>
          </cell>
          <cell r="DQ1610">
            <v>0</v>
          </cell>
          <cell r="DR1610">
            <v>0</v>
          </cell>
          <cell r="DS1610">
            <v>0</v>
          </cell>
          <cell r="DT1610">
            <v>0</v>
          </cell>
          <cell r="DU1610">
            <v>0</v>
          </cell>
          <cell r="DV1610">
            <v>0</v>
          </cell>
          <cell r="DW1610">
            <v>0</v>
          </cell>
          <cell r="DX1610">
            <v>0</v>
          </cell>
          <cell r="DY1610">
            <v>0</v>
          </cell>
          <cell r="DZ1610">
            <v>0</v>
          </cell>
          <cell r="EA1610">
            <v>0</v>
          </cell>
          <cell r="EB1610">
            <v>0</v>
          </cell>
          <cell r="EC1610">
            <v>0</v>
          </cell>
          <cell r="ED1610">
            <v>0</v>
          </cell>
          <cell r="EE1610">
            <v>0</v>
          </cell>
          <cell r="EF1610">
            <v>0</v>
          </cell>
          <cell r="EG1610">
            <v>0</v>
          </cell>
          <cell r="EH1610">
            <v>0</v>
          </cell>
          <cell r="EI1610">
            <v>0</v>
          </cell>
          <cell r="EJ1610">
            <v>0</v>
          </cell>
        </row>
        <row r="1611">
          <cell r="B1611">
            <v>1739</v>
          </cell>
          <cell r="C1611">
            <v>41583</v>
          </cell>
          <cell r="D1611">
            <v>1103</v>
          </cell>
          <cell r="E1611" t="str">
            <v>IrmaC</v>
          </cell>
          <cell r="F1611">
            <v>41583</v>
          </cell>
          <cell r="G1611" t="str">
            <v>DPS</v>
          </cell>
          <cell r="H1611" t="str">
            <v xml:space="preserve">64/2012 </v>
          </cell>
          <cell r="I1611">
            <v>2012</v>
          </cell>
          <cell r="J1611" t="str">
            <v>BANCO AGRARIO DE COLOMBIA S.A.</v>
          </cell>
          <cell r="K1611" t="str">
            <v>800.037.800-8</v>
          </cell>
          <cell r="L1611" t="str">
            <v>BOGOTÁ</v>
          </cell>
          <cell r="M1611">
            <v>0</v>
          </cell>
          <cell r="N1611">
            <v>0</v>
          </cell>
          <cell r="O1611" t="str">
            <v>COMISIONES POR SERVICIOS FINANCIEROS-PROGRAMA MUJERES AHORRADORAS</v>
          </cell>
          <cell r="P1611">
            <v>1569730560</v>
          </cell>
          <cell r="Q1611">
            <v>0</v>
          </cell>
          <cell r="R1611">
            <v>1569730560</v>
          </cell>
          <cell r="S1611">
            <v>42612</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t="str">
            <v>MARIANA ESCOBAR ARANGO</v>
          </cell>
          <cell r="AJ1611" t="str">
            <v xml:space="preserve">CONTRATO   </v>
          </cell>
          <cell r="AK1611" t="str">
            <v>2013-01</v>
          </cell>
          <cell r="AL1611" t="str">
            <v>NO APLICA</v>
          </cell>
          <cell r="AM1611" t="str">
            <v>COMISIONES POR SERVICIOS FINANCIEROS-PROGRAMA MUJERES AHORRADORAS</v>
          </cell>
          <cell r="AN1611">
            <v>1353216000</v>
          </cell>
          <cell r="AO1611">
            <v>0</v>
          </cell>
          <cell r="AP1611">
            <v>0</v>
          </cell>
          <cell r="AQ1611">
            <v>0</v>
          </cell>
          <cell r="AR1611">
            <v>0</v>
          </cell>
          <cell r="AS1611">
            <v>0</v>
          </cell>
          <cell r="AT1611">
            <v>0</v>
          </cell>
          <cell r="AU1611">
            <v>0</v>
          </cell>
          <cell r="AV1611">
            <v>0</v>
          </cell>
          <cell r="AW1611">
            <v>0</v>
          </cell>
          <cell r="AX1611">
            <v>216514560</v>
          </cell>
          <cell r="AY1611">
            <v>0</v>
          </cell>
          <cell r="AZ1611">
            <v>1569730560</v>
          </cell>
          <cell r="BA1611" t="str">
            <v>SI</v>
          </cell>
          <cell r="BB1611" t="str">
            <v>SI</v>
          </cell>
          <cell r="BC1611" t="str">
            <v>NO</v>
          </cell>
          <cell r="BD1611" t="str">
            <v>NO</v>
          </cell>
          <cell r="BE1611" t="str">
            <v>COMÚN</v>
          </cell>
          <cell r="BF1611" t="str">
            <v>NO</v>
          </cell>
          <cell r="BG1611" t="str">
            <v>AUTORETENEDOR</v>
          </cell>
          <cell r="BH1611">
            <v>0</v>
          </cell>
          <cell r="BI1611">
            <v>0</v>
          </cell>
          <cell r="BJ1611">
            <v>0</v>
          </cell>
          <cell r="BK1611" t="str">
            <v>GRAN CONTRIBUYENTE</v>
          </cell>
          <cell r="BL1611">
            <v>0</v>
          </cell>
          <cell r="BM1611">
            <v>0</v>
          </cell>
          <cell r="BN1611">
            <v>0</v>
          </cell>
          <cell r="BO1611" t="str">
            <v>ENTIDAD DEL ESTADO</v>
          </cell>
          <cell r="BP1611">
            <v>0</v>
          </cell>
          <cell r="BQ1611">
            <v>0</v>
          </cell>
          <cell r="BR1611">
            <v>0</v>
          </cell>
          <cell r="BS1611">
            <v>0</v>
          </cell>
          <cell r="BT1611">
            <v>0</v>
          </cell>
          <cell r="BU1611" t="str">
            <v>ENTIDAD DEL ESTADO</v>
          </cell>
          <cell r="BV1611">
            <v>0</v>
          </cell>
          <cell r="BW1611">
            <v>0</v>
          </cell>
          <cell r="BX1611">
            <v>0</v>
          </cell>
          <cell r="BY1611">
            <v>0</v>
          </cell>
          <cell r="BZ1611">
            <v>0</v>
          </cell>
          <cell r="CA1611">
            <v>0</v>
          </cell>
          <cell r="CB1611">
            <v>0</v>
          </cell>
          <cell r="CC1611">
            <v>0</v>
          </cell>
          <cell r="CD1611">
            <v>0</v>
          </cell>
          <cell r="CE1611">
            <v>0</v>
          </cell>
          <cell r="CF1611">
            <v>1569730560</v>
          </cell>
          <cell r="CG1611">
            <v>41583</v>
          </cell>
          <cell r="CH1611">
            <v>1103</v>
          </cell>
          <cell r="CI1611">
            <v>42612</v>
          </cell>
          <cell r="CJ1611" t="str">
            <v>Irma Estela Cardenas Acosta</v>
          </cell>
          <cell r="CK1611" t="str">
            <v>PROGRAMA GENERACIÓN DE INGRESOS Y EMPLEABILIDAD</v>
          </cell>
          <cell r="CL1611" t="str">
            <v>ORDINARIA</v>
          </cell>
          <cell r="CM1611" t="str">
            <v>SIN EXPEDIENTE</v>
          </cell>
          <cell r="CN1611" t="str">
            <v>RESERVA</v>
          </cell>
          <cell r="CO1611" t="str">
            <v>NO APLICA</v>
          </cell>
          <cell r="CP1611">
            <v>0</v>
          </cell>
          <cell r="CQ1611" t="str">
            <v>2013-3100174803</v>
          </cell>
          <cell r="CR1611">
            <v>0</v>
          </cell>
          <cell r="CS1611">
            <v>0</v>
          </cell>
          <cell r="CT1611">
            <v>0</v>
          </cell>
          <cell r="CU1611">
            <v>0</v>
          </cell>
          <cell r="CV1611">
            <v>0</v>
          </cell>
          <cell r="CW1611">
            <v>0</v>
          </cell>
          <cell r="CX1611">
            <v>0</v>
          </cell>
          <cell r="CY1611">
            <v>0</v>
          </cell>
          <cell r="CZ1611">
            <v>0</v>
          </cell>
          <cell r="DA1611">
            <v>0</v>
          </cell>
          <cell r="DB1611">
            <v>0</v>
          </cell>
          <cell r="DC1611">
            <v>0</v>
          </cell>
          <cell r="DD1611">
            <v>0</v>
          </cell>
          <cell r="DE1611">
            <v>0</v>
          </cell>
          <cell r="DF1611">
            <v>0</v>
          </cell>
          <cell r="DG1611">
            <v>0</v>
          </cell>
          <cell r="DH1611">
            <v>0</v>
          </cell>
          <cell r="DI1611">
            <v>0</v>
          </cell>
          <cell r="DJ1611">
            <v>0</v>
          </cell>
          <cell r="DK1611">
            <v>0</v>
          </cell>
          <cell r="DL1611">
            <v>0</v>
          </cell>
          <cell r="DM1611">
            <v>0</v>
          </cell>
          <cell r="DN1611">
            <v>0</v>
          </cell>
          <cell r="DO1611">
            <v>0</v>
          </cell>
          <cell r="DP1611">
            <v>0</v>
          </cell>
          <cell r="DQ1611">
            <v>0</v>
          </cell>
          <cell r="DR1611">
            <v>0</v>
          </cell>
          <cell r="DS1611">
            <v>0</v>
          </cell>
          <cell r="DT1611">
            <v>0</v>
          </cell>
          <cell r="DU1611">
            <v>0</v>
          </cell>
          <cell r="DV1611">
            <v>0</v>
          </cell>
          <cell r="DW1611">
            <v>0</v>
          </cell>
          <cell r="DX1611">
            <v>0</v>
          </cell>
          <cell r="DY1611">
            <v>0</v>
          </cell>
          <cell r="DZ1611">
            <v>0</v>
          </cell>
          <cell r="EA1611">
            <v>0</v>
          </cell>
          <cell r="EB1611">
            <v>0</v>
          </cell>
          <cell r="EC1611">
            <v>0</v>
          </cell>
          <cell r="ED1611">
            <v>0</v>
          </cell>
          <cell r="EE1611">
            <v>0</v>
          </cell>
          <cell r="EF1611">
            <v>0</v>
          </cell>
          <cell r="EG1611">
            <v>0</v>
          </cell>
          <cell r="EH1611">
            <v>0</v>
          </cell>
          <cell r="EI1611">
            <v>0</v>
          </cell>
          <cell r="EJ1611">
            <v>0</v>
          </cell>
        </row>
        <row r="1612">
          <cell r="B1612">
            <v>1756</v>
          </cell>
          <cell r="C1612">
            <v>41583</v>
          </cell>
          <cell r="D1612">
            <v>155</v>
          </cell>
          <cell r="E1612" t="str">
            <v>IrmaC</v>
          </cell>
          <cell r="F1612">
            <v>41584</v>
          </cell>
          <cell r="G1612" t="str">
            <v>DPS</v>
          </cell>
          <cell r="H1612" t="str">
            <v xml:space="preserve">62/2012 </v>
          </cell>
          <cell r="I1612">
            <v>2012</v>
          </cell>
          <cell r="J1612" t="str">
            <v>BANCO AGRARIO DE COLOMBIA S.A.</v>
          </cell>
          <cell r="K1612" t="str">
            <v>800.037.800-8</v>
          </cell>
          <cell r="L1612" t="str">
            <v>BOGOTÁ</v>
          </cell>
          <cell r="M1612">
            <v>0</v>
          </cell>
          <cell r="N1612">
            <v>0</v>
          </cell>
          <cell r="O1612" t="str">
            <v>COMISIONES POR SERVICIOS FINANCIEROS-PROGRAMA MUJERES AHORRADORAS</v>
          </cell>
          <cell r="P1612">
            <v>44724960</v>
          </cell>
          <cell r="Q1612">
            <v>0</v>
          </cell>
          <cell r="R1612">
            <v>44724960</v>
          </cell>
          <cell r="S1612">
            <v>46312</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t="str">
            <v>MARIANA ESCOBAR ARANGO</v>
          </cell>
          <cell r="AJ1612" t="str">
            <v xml:space="preserve">CONTRATO   </v>
          </cell>
          <cell r="AK1612" t="str">
            <v>CONTRACTUAL</v>
          </cell>
          <cell r="AL1612" t="str">
            <v>NO APLICA</v>
          </cell>
          <cell r="AM1612" t="str">
            <v>COMISIONES POR SERVICIOS FINANCIEROS-PROGRAMA MUJERES AHORRADORAS</v>
          </cell>
          <cell r="AN1612">
            <v>38556000</v>
          </cell>
          <cell r="AO1612">
            <v>0</v>
          </cell>
          <cell r="AP1612">
            <v>0</v>
          </cell>
          <cell r="AQ1612">
            <v>0</v>
          </cell>
          <cell r="AR1612">
            <v>0</v>
          </cell>
          <cell r="AS1612">
            <v>0</v>
          </cell>
          <cell r="AT1612">
            <v>0</v>
          </cell>
          <cell r="AU1612">
            <v>0</v>
          </cell>
          <cell r="AV1612">
            <v>0.16</v>
          </cell>
          <cell r="AW1612">
            <v>0</v>
          </cell>
          <cell r="AX1612">
            <v>6168960</v>
          </cell>
          <cell r="AY1612">
            <v>0</v>
          </cell>
          <cell r="AZ1612">
            <v>44724960</v>
          </cell>
          <cell r="BA1612" t="str">
            <v>SI</v>
          </cell>
          <cell r="BB1612" t="str">
            <v>SI</v>
          </cell>
          <cell r="BC1612" t="str">
            <v>NO</v>
          </cell>
          <cell r="BD1612" t="str">
            <v>NO</v>
          </cell>
          <cell r="BE1612" t="str">
            <v>COMÚN</v>
          </cell>
          <cell r="BF1612" t="str">
            <v>NO</v>
          </cell>
          <cell r="BG1612" t="str">
            <v>AUTORETENEDOR</v>
          </cell>
          <cell r="BH1612">
            <v>0</v>
          </cell>
          <cell r="BI1612">
            <v>0</v>
          </cell>
          <cell r="BJ1612">
            <v>0</v>
          </cell>
          <cell r="BK1612" t="str">
            <v>GRAN CONTRIBUYENTE</v>
          </cell>
          <cell r="BL1612">
            <v>0</v>
          </cell>
          <cell r="BM1612">
            <v>0</v>
          </cell>
          <cell r="BN1612">
            <v>0</v>
          </cell>
          <cell r="BO1612" t="str">
            <v>ENTIDAD DEL ESTADO</v>
          </cell>
          <cell r="BP1612">
            <v>0</v>
          </cell>
          <cell r="BQ1612">
            <v>0</v>
          </cell>
          <cell r="BR1612">
            <v>0</v>
          </cell>
          <cell r="BS1612">
            <v>0</v>
          </cell>
          <cell r="BT1612">
            <v>0</v>
          </cell>
          <cell r="BU1612" t="str">
            <v>ENTIDAD DEL ESTADO</v>
          </cell>
          <cell r="BV1612">
            <v>0</v>
          </cell>
          <cell r="BW1612">
            <v>0</v>
          </cell>
          <cell r="BX1612">
            <v>0</v>
          </cell>
          <cell r="BY1612">
            <v>0</v>
          </cell>
          <cell r="BZ1612">
            <v>0</v>
          </cell>
          <cell r="CA1612">
            <v>0</v>
          </cell>
          <cell r="CB1612">
            <v>0</v>
          </cell>
          <cell r="CC1612">
            <v>0</v>
          </cell>
          <cell r="CD1612">
            <v>0</v>
          </cell>
          <cell r="CE1612">
            <v>0</v>
          </cell>
          <cell r="CF1612">
            <v>44724960</v>
          </cell>
          <cell r="CG1612">
            <v>41584</v>
          </cell>
          <cell r="CH1612">
            <v>155</v>
          </cell>
          <cell r="CI1612">
            <v>46312</v>
          </cell>
          <cell r="CJ1612" t="str">
            <v>Irma Estela Cardenas Acosta</v>
          </cell>
          <cell r="CK1612" t="str">
            <v>PROGRAMA GENERACIÓN DE INGRESOS Y EMPLEABILIDAD</v>
          </cell>
          <cell r="CL1612" t="str">
            <v>ORDINARIA</v>
          </cell>
          <cell r="CM1612" t="str">
            <v>SIN EXPEDIENTE</v>
          </cell>
          <cell r="CN1612" t="str">
            <v>RESERVA</v>
          </cell>
          <cell r="CO1612" t="str">
            <v>NO APLICA</v>
          </cell>
          <cell r="CP1612">
            <v>0</v>
          </cell>
          <cell r="CQ1612" t="str">
            <v>2013-4030918481</v>
          </cell>
          <cell r="CR1612" t="str">
            <v>SOLICITUD  DE PAGO SE TRAMITA CON LIQUIDACIONES  1756/57</v>
          </cell>
          <cell r="CS1612">
            <v>0</v>
          </cell>
          <cell r="CT1612">
            <v>0</v>
          </cell>
          <cell r="CU1612">
            <v>0</v>
          </cell>
          <cell r="CV1612">
            <v>0</v>
          </cell>
          <cell r="CW1612">
            <v>0</v>
          </cell>
          <cell r="CX1612">
            <v>0</v>
          </cell>
          <cell r="CY1612">
            <v>0</v>
          </cell>
          <cell r="CZ1612">
            <v>0</v>
          </cell>
          <cell r="DA1612">
            <v>0</v>
          </cell>
          <cell r="DB1612">
            <v>0</v>
          </cell>
          <cell r="DC1612">
            <v>0</v>
          </cell>
          <cell r="DD1612">
            <v>0</v>
          </cell>
          <cell r="DE1612">
            <v>0</v>
          </cell>
          <cell r="DF1612">
            <v>0</v>
          </cell>
          <cell r="DG1612">
            <v>0</v>
          </cell>
          <cell r="DH1612">
            <v>0</v>
          </cell>
          <cell r="DI1612">
            <v>0</v>
          </cell>
          <cell r="DJ1612">
            <v>0</v>
          </cell>
          <cell r="DK1612">
            <v>0</v>
          </cell>
          <cell r="DL1612">
            <v>0</v>
          </cell>
          <cell r="DM1612">
            <v>0</v>
          </cell>
          <cell r="DN1612">
            <v>0</v>
          </cell>
          <cell r="DO1612">
            <v>0</v>
          </cell>
          <cell r="DP1612">
            <v>0</v>
          </cell>
          <cell r="DQ1612">
            <v>0</v>
          </cell>
          <cell r="DR1612">
            <v>0</v>
          </cell>
          <cell r="DS1612">
            <v>0</v>
          </cell>
          <cell r="DT1612">
            <v>0</v>
          </cell>
          <cell r="DU1612">
            <v>0</v>
          </cell>
          <cell r="DV1612">
            <v>0</v>
          </cell>
          <cell r="DW1612">
            <v>0</v>
          </cell>
          <cell r="DX1612">
            <v>0</v>
          </cell>
          <cell r="DY1612">
            <v>0</v>
          </cell>
          <cell r="DZ1612">
            <v>0</v>
          </cell>
          <cell r="EA1612">
            <v>0</v>
          </cell>
          <cell r="EB1612">
            <v>0</v>
          </cell>
          <cell r="EC1612">
            <v>0</v>
          </cell>
          <cell r="ED1612">
            <v>0</v>
          </cell>
          <cell r="EE1612">
            <v>0</v>
          </cell>
          <cell r="EF1612">
            <v>0</v>
          </cell>
          <cell r="EG1612">
            <v>0</v>
          </cell>
          <cell r="EH1612">
            <v>0</v>
          </cell>
          <cell r="EI1612">
            <v>0</v>
          </cell>
          <cell r="EJ1612">
            <v>0</v>
          </cell>
        </row>
        <row r="1613">
          <cell r="B1613">
            <v>1757</v>
          </cell>
          <cell r="C1613">
            <v>41583</v>
          </cell>
          <cell r="D1613">
            <v>155</v>
          </cell>
          <cell r="E1613" t="str">
            <v>IrmaC</v>
          </cell>
          <cell r="F1613">
            <v>41584</v>
          </cell>
          <cell r="G1613" t="str">
            <v>DPS</v>
          </cell>
          <cell r="H1613" t="str">
            <v xml:space="preserve">62/2012 </v>
          </cell>
          <cell r="I1613">
            <v>2012</v>
          </cell>
          <cell r="J1613" t="str">
            <v>BANCO AGRARIO DE COLOMBIA S.A.</v>
          </cell>
          <cell r="K1613" t="str">
            <v>800.037.800-8</v>
          </cell>
          <cell r="L1613" t="str">
            <v>BOGOTÁ</v>
          </cell>
          <cell r="M1613">
            <v>0</v>
          </cell>
          <cell r="N1613">
            <v>0</v>
          </cell>
          <cell r="O1613" t="str">
            <v>COMISIONES POR SERVICIOS FINANCIEROS-PROGRAMA MUJERES AHORRADORAS</v>
          </cell>
          <cell r="P1613">
            <v>19167840</v>
          </cell>
          <cell r="Q1613">
            <v>0</v>
          </cell>
          <cell r="R1613">
            <v>19167840</v>
          </cell>
          <cell r="S1613">
            <v>46412</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t="str">
            <v>MARIANA ESCOBAR ARANGO</v>
          </cell>
          <cell r="AJ1613" t="str">
            <v xml:space="preserve">CONTRATO   </v>
          </cell>
          <cell r="AK1613" t="str">
            <v>CONTRACTUAL</v>
          </cell>
          <cell r="AL1613" t="str">
            <v>NO APLICA</v>
          </cell>
          <cell r="AM1613" t="str">
            <v>COMISIONES POR SERVICIOS FINANCIEROS-PROGRAMA MUJERES AHORRADORAS</v>
          </cell>
          <cell r="AN1613">
            <v>16524000.000000002</v>
          </cell>
          <cell r="AO1613">
            <v>0</v>
          </cell>
          <cell r="AP1613">
            <v>0</v>
          </cell>
          <cell r="AQ1613">
            <v>0</v>
          </cell>
          <cell r="AR1613">
            <v>0</v>
          </cell>
          <cell r="AS1613">
            <v>0</v>
          </cell>
          <cell r="AT1613">
            <v>0</v>
          </cell>
          <cell r="AU1613">
            <v>0</v>
          </cell>
          <cell r="AV1613">
            <v>0.16</v>
          </cell>
          <cell r="AW1613">
            <v>0</v>
          </cell>
          <cell r="AX1613">
            <v>2643840</v>
          </cell>
          <cell r="AY1613">
            <v>0</v>
          </cell>
          <cell r="AZ1613">
            <v>19167840</v>
          </cell>
          <cell r="BA1613" t="str">
            <v>SI</v>
          </cell>
          <cell r="BB1613" t="str">
            <v>SI</v>
          </cell>
          <cell r="BC1613" t="str">
            <v>NO</v>
          </cell>
          <cell r="BD1613" t="str">
            <v>NO</v>
          </cell>
          <cell r="BE1613" t="str">
            <v>COMÚN</v>
          </cell>
          <cell r="BF1613" t="str">
            <v>NO</v>
          </cell>
          <cell r="BG1613" t="str">
            <v>AUTORETENEDOR</v>
          </cell>
          <cell r="BH1613">
            <v>0</v>
          </cell>
          <cell r="BI1613">
            <v>0</v>
          </cell>
          <cell r="BJ1613">
            <v>0</v>
          </cell>
          <cell r="BK1613" t="str">
            <v>GRAN CONTRIBUYENTE</v>
          </cell>
          <cell r="BL1613">
            <v>0</v>
          </cell>
          <cell r="BM1613">
            <v>0</v>
          </cell>
          <cell r="BN1613">
            <v>0</v>
          </cell>
          <cell r="BO1613" t="str">
            <v>ENTIDAD DEL ESTADO</v>
          </cell>
          <cell r="BP1613">
            <v>0</v>
          </cell>
          <cell r="BQ1613">
            <v>0</v>
          </cell>
          <cell r="BR1613">
            <v>0</v>
          </cell>
          <cell r="BS1613">
            <v>0</v>
          </cell>
          <cell r="BT1613">
            <v>0</v>
          </cell>
          <cell r="BU1613" t="str">
            <v>ENTIDAD DEL ESTADO</v>
          </cell>
          <cell r="BV1613">
            <v>0</v>
          </cell>
          <cell r="BW1613">
            <v>0</v>
          </cell>
          <cell r="BX1613">
            <v>0</v>
          </cell>
          <cell r="BY1613">
            <v>0</v>
          </cell>
          <cell r="BZ1613">
            <v>0</v>
          </cell>
          <cell r="CA1613">
            <v>0</v>
          </cell>
          <cell r="CB1613">
            <v>0</v>
          </cell>
          <cell r="CC1613">
            <v>0</v>
          </cell>
          <cell r="CD1613">
            <v>0</v>
          </cell>
          <cell r="CE1613">
            <v>0</v>
          </cell>
          <cell r="CF1613">
            <v>19167840</v>
          </cell>
          <cell r="CG1613">
            <v>41584</v>
          </cell>
          <cell r="CH1613">
            <v>155</v>
          </cell>
          <cell r="CI1613">
            <v>46412</v>
          </cell>
          <cell r="CJ1613" t="str">
            <v>Irma Estela Cardenas Acosta</v>
          </cell>
          <cell r="CK1613" t="str">
            <v>PROGRAMA GENERACIÓN DE INGRESOS Y EMPLEABILIDAD</v>
          </cell>
          <cell r="CL1613" t="str">
            <v>ORDINARIA</v>
          </cell>
          <cell r="CM1613" t="str">
            <v>SIN EXPEDIENTE</v>
          </cell>
          <cell r="CN1613" t="str">
            <v>RESERVA</v>
          </cell>
          <cell r="CO1613" t="str">
            <v>NO APLICA</v>
          </cell>
          <cell r="CP1613">
            <v>0</v>
          </cell>
          <cell r="CQ1613" t="str">
            <v>2013-4030918481</v>
          </cell>
          <cell r="CR1613" t="str">
            <v>SOLICITUD  DE PAGO SE TRAMITA CON LIQUIDACIONES  1756/57</v>
          </cell>
          <cell r="CS1613">
            <v>0</v>
          </cell>
          <cell r="CT1613">
            <v>0</v>
          </cell>
          <cell r="CU1613">
            <v>0</v>
          </cell>
          <cell r="CV1613">
            <v>0</v>
          </cell>
          <cell r="CW1613">
            <v>0</v>
          </cell>
          <cell r="CX1613">
            <v>0</v>
          </cell>
          <cell r="CY1613">
            <v>0</v>
          </cell>
          <cell r="CZ1613">
            <v>0</v>
          </cell>
          <cell r="DA1613">
            <v>0</v>
          </cell>
          <cell r="DB1613">
            <v>0</v>
          </cell>
          <cell r="DC1613">
            <v>0</v>
          </cell>
          <cell r="DD1613">
            <v>0</v>
          </cell>
          <cell r="DE1613">
            <v>0</v>
          </cell>
          <cell r="DF1613">
            <v>0</v>
          </cell>
          <cell r="DG1613">
            <v>0</v>
          </cell>
          <cell r="DH1613">
            <v>0</v>
          </cell>
          <cell r="DI1613">
            <v>0</v>
          </cell>
          <cell r="DJ1613">
            <v>0</v>
          </cell>
          <cell r="DK1613">
            <v>0</v>
          </cell>
          <cell r="DL1613">
            <v>0</v>
          </cell>
          <cell r="DM1613">
            <v>0</v>
          </cell>
          <cell r="DN1613">
            <v>0</v>
          </cell>
          <cell r="DO1613">
            <v>0</v>
          </cell>
          <cell r="DP1613">
            <v>0</v>
          </cell>
          <cell r="DQ1613">
            <v>0</v>
          </cell>
          <cell r="DR1613">
            <v>0</v>
          </cell>
          <cell r="DS1613">
            <v>0</v>
          </cell>
          <cell r="DT1613">
            <v>0</v>
          </cell>
          <cell r="DU1613">
            <v>0</v>
          </cell>
          <cell r="DV1613">
            <v>0</v>
          </cell>
          <cell r="DW1613">
            <v>0</v>
          </cell>
          <cell r="DX1613">
            <v>0</v>
          </cell>
          <cell r="DY1613">
            <v>0</v>
          </cell>
          <cell r="DZ1613">
            <v>0</v>
          </cell>
          <cell r="EA1613">
            <v>0</v>
          </cell>
          <cell r="EB1613">
            <v>0</v>
          </cell>
          <cell r="EC1613">
            <v>0</v>
          </cell>
          <cell r="ED1613">
            <v>0</v>
          </cell>
          <cell r="EE1613">
            <v>0</v>
          </cell>
          <cell r="EF1613">
            <v>0</v>
          </cell>
          <cell r="EG1613">
            <v>0</v>
          </cell>
          <cell r="EH1613">
            <v>0</v>
          </cell>
          <cell r="EI1613">
            <v>0</v>
          </cell>
          <cell r="EJ1613">
            <v>0</v>
          </cell>
        </row>
        <row r="1614">
          <cell r="B1614">
            <v>1759</v>
          </cell>
          <cell r="C1614">
            <v>41584</v>
          </cell>
          <cell r="D1614">
            <v>1112</v>
          </cell>
          <cell r="E1614" t="str">
            <v>IrmaC</v>
          </cell>
          <cell r="F1614">
            <v>41585</v>
          </cell>
          <cell r="G1614" t="str">
            <v>DPS</v>
          </cell>
          <cell r="H1614" t="str">
            <v>217/12</v>
          </cell>
          <cell r="I1614">
            <v>2013</v>
          </cell>
          <cell r="J1614" t="str">
            <v>UNIÓN TEMPORAL SASO SA - FSG EU</v>
          </cell>
          <cell r="K1614" t="str">
            <v>900.579.158-5</v>
          </cell>
          <cell r="L1614" t="str">
            <v>BOGOTÁ</v>
          </cell>
          <cell r="M1614" t="str">
            <v>CRA 16 No. 32-79</v>
          </cell>
          <cell r="N1614" t="str">
            <v>287 16 07   transsasosa@gmail.com</v>
          </cell>
          <cell r="O1614" t="str">
            <v>CONTRATAR EL SERVICIO DE TRANSPORTE PÚBLICO TERRESTRE AUTOMOTOR ESPECIAL CON CONDUCTOR PARA TRANSPORTAR PERSONAL, BIENES Y/O EQUIPOS O MATERIALES DEL DPS EN SUS DIFERENTES SEDES EN EL NIVEL CENTRAL Y REGIONAL, PARA FACILITAR LA OPERACIÓN INSTITUCIONAL.</v>
          </cell>
          <cell r="P1614">
            <v>3408300000</v>
          </cell>
          <cell r="Q1614">
            <v>0</v>
          </cell>
          <cell r="R1614">
            <v>3408300000</v>
          </cell>
          <cell r="S1614">
            <v>1124612</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t="str">
            <v>MONICA VALBUENA USECHE</v>
          </cell>
          <cell r="AJ1614" t="str">
            <v xml:space="preserve">PAGOS MENSUALES, PREVIA PRESENTACIÓN DE FACTURA, CERTIFICACIÓN DEL REVISOR FISCAL POR PAGOS PARAFISCALES Y DE SEGURIDAD SOCIAL, RECIBIDO A SATISFACCIÓN POR PARTE DEL SUPERVISOR DEL CONTRATO. </v>
          </cell>
          <cell r="AK1614" t="str">
            <v>FRA 0014</v>
          </cell>
          <cell r="AL1614" t="str">
            <v>320000972361 DEL 29/DIC/2012</v>
          </cell>
          <cell r="AM1614" t="str">
            <v>SOLICITUD DECIMO PRIMER PAGO SERVICIO TRANSPORTE AUTOMOTOR  DURANTE EL PERIODO DEL 1 AL 31 DE OCTUBRE DE 2013, EN TODAS LAS SEDES DEL DPS.</v>
          </cell>
          <cell r="AN1614">
            <v>308370000</v>
          </cell>
          <cell r="AO1614">
            <v>0</v>
          </cell>
          <cell r="AP1614">
            <v>0</v>
          </cell>
          <cell r="AQ1614">
            <v>0</v>
          </cell>
          <cell r="AR1614">
            <v>0</v>
          </cell>
          <cell r="AS1614">
            <v>0</v>
          </cell>
          <cell r="AT1614">
            <v>0</v>
          </cell>
          <cell r="AU1614">
            <v>0</v>
          </cell>
          <cell r="AV1614">
            <v>0</v>
          </cell>
          <cell r="AW1614">
            <v>0</v>
          </cell>
          <cell r="AX1614">
            <v>0</v>
          </cell>
          <cell r="AY1614">
            <v>0</v>
          </cell>
          <cell r="AZ1614">
            <v>308370000</v>
          </cell>
          <cell r="BA1614" t="str">
            <v>NO</v>
          </cell>
          <cell r="BB1614" t="str">
            <v>NO</v>
          </cell>
          <cell r="BC1614" t="str">
            <v>NO</v>
          </cell>
          <cell r="BD1614" t="str">
            <v>NO</v>
          </cell>
          <cell r="BE1614" t="str">
            <v>COMÚN</v>
          </cell>
          <cell r="BF1614" t="str">
            <v>NO</v>
          </cell>
          <cell r="BG1614" t="str">
            <v>SERVICIO DE TRANSPORTE DE PASAJEROS</v>
          </cell>
          <cell r="BH1614">
            <v>3.5000000000000003E-2</v>
          </cell>
          <cell r="BI1614">
            <v>0</v>
          </cell>
          <cell r="BJ1614">
            <v>0</v>
          </cell>
          <cell r="BK1614" t="str">
            <v>COMÚN</v>
          </cell>
          <cell r="BL1614">
            <v>0</v>
          </cell>
          <cell r="BM1614">
            <v>0</v>
          </cell>
          <cell r="BN1614">
            <v>0</v>
          </cell>
          <cell r="BO1614" t="str">
            <v>ICA BOGOTÁ: SERVICIOS DE TRANSPORTE. TARIFA: 4.14 x 1000</v>
          </cell>
          <cell r="BP1614">
            <v>4.1399999999999996E-3</v>
          </cell>
          <cell r="BQ1614">
            <v>0</v>
          </cell>
          <cell r="BR1614">
            <v>0</v>
          </cell>
          <cell r="BS1614">
            <v>0</v>
          </cell>
          <cell r="BT1614">
            <v>0</v>
          </cell>
          <cell r="BU1614" t="str">
            <v>NO APLICA S/N DCRTO 2818/13</v>
          </cell>
          <cell r="BV1614">
            <v>0</v>
          </cell>
          <cell r="BW1614">
            <v>10792950</v>
          </cell>
          <cell r="BX1614">
            <v>0</v>
          </cell>
          <cell r="BY1614">
            <v>0</v>
          </cell>
          <cell r="BZ1614">
            <v>0</v>
          </cell>
          <cell r="CA1614">
            <v>1276652</v>
          </cell>
          <cell r="CB1614">
            <v>0</v>
          </cell>
          <cell r="CC1614">
            <v>0</v>
          </cell>
          <cell r="CD1614">
            <v>0</v>
          </cell>
          <cell r="CE1614">
            <v>0</v>
          </cell>
          <cell r="CF1614">
            <v>296300398</v>
          </cell>
          <cell r="CG1614">
            <v>41585</v>
          </cell>
          <cell r="CH1614">
            <v>1112</v>
          </cell>
          <cell r="CI1614">
            <v>513</v>
          </cell>
          <cell r="CJ1614" t="str">
            <v>Irma Estela Cardenas Acosta</v>
          </cell>
          <cell r="CK1614" t="str">
            <v>S.D. OPERACIONES</v>
          </cell>
          <cell r="CL1614" t="str">
            <v>GASTOS GENERALES</v>
          </cell>
          <cell r="CM1614" t="str">
            <v>201261003016000217E</v>
          </cell>
          <cell r="CN1614">
            <v>0</v>
          </cell>
          <cell r="CO1614" t="str">
            <v>NO APLICA</v>
          </cell>
          <cell r="CP1614">
            <v>0</v>
          </cell>
          <cell r="CQ1614" t="str">
            <v>2013-6200176513</v>
          </cell>
          <cell r="CR1614">
            <v>0</v>
          </cell>
          <cell r="CS1614">
            <v>0</v>
          </cell>
          <cell r="CT1614">
            <v>0</v>
          </cell>
          <cell r="CU1614">
            <v>0</v>
          </cell>
          <cell r="CV1614">
            <v>0</v>
          </cell>
          <cell r="CW1614">
            <v>0</v>
          </cell>
          <cell r="CX1614">
            <v>0</v>
          </cell>
          <cell r="CY1614">
            <v>0</v>
          </cell>
          <cell r="CZ1614">
            <v>0</v>
          </cell>
          <cell r="DA1614">
            <v>0</v>
          </cell>
          <cell r="DB1614">
            <v>0</v>
          </cell>
          <cell r="DC1614">
            <v>0</v>
          </cell>
          <cell r="DD1614">
            <v>0</v>
          </cell>
          <cell r="DE1614">
            <v>0</v>
          </cell>
          <cell r="DF1614">
            <v>0</v>
          </cell>
          <cell r="DG1614">
            <v>0</v>
          </cell>
          <cell r="DH1614">
            <v>0</v>
          </cell>
          <cell r="DI1614">
            <v>0</v>
          </cell>
          <cell r="DJ1614">
            <v>0</v>
          </cell>
          <cell r="DK1614">
            <v>0</v>
          </cell>
          <cell r="DL1614">
            <v>0</v>
          </cell>
          <cell r="DM1614">
            <v>0</v>
          </cell>
          <cell r="DN1614">
            <v>0</v>
          </cell>
          <cell r="DO1614">
            <v>0</v>
          </cell>
          <cell r="DP1614">
            <v>0</v>
          </cell>
          <cell r="DQ1614">
            <v>0</v>
          </cell>
          <cell r="DR1614">
            <v>0</v>
          </cell>
          <cell r="DS1614">
            <v>0</v>
          </cell>
          <cell r="DT1614">
            <v>0</v>
          </cell>
          <cell r="DU1614">
            <v>0</v>
          </cell>
          <cell r="DV1614">
            <v>0</v>
          </cell>
          <cell r="DW1614">
            <v>0</v>
          </cell>
          <cell r="DX1614">
            <v>0</v>
          </cell>
          <cell r="DY1614">
            <v>0</v>
          </cell>
          <cell r="DZ1614">
            <v>0</v>
          </cell>
          <cell r="EA1614">
            <v>0</v>
          </cell>
          <cell r="EB1614">
            <v>0</v>
          </cell>
          <cell r="EC1614">
            <v>0</v>
          </cell>
          <cell r="ED1614">
            <v>0</v>
          </cell>
          <cell r="EE1614">
            <v>0</v>
          </cell>
          <cell r="EF1614">
            <v>0</v>
          </cell>
          <cell r="EG1614">
            <v>0</v>
          </cell>
          <cell r="EH1614">
            <v>0</v>
          </cell>
          <cell r="EI1614">
            <v>0</v>
          </cell>
          <cell r="EJ1614">
            <v>0</v>
          </cell>
        </row>
        <row r="1615">
          <cell r="B1615">
            <v>1762</v>
          </cell>
          <cell r="C1615">
            <v>41584</v>
          </cell>
          <cell r="D1615">
            <v>1113</v>
          </cell>
          <cell r="E1615" t="str">
            <v>IrmaC</v>
          </cell>
          <cell r="F1615">
            <v>41585</v>
          </cell>
          <cell r="G1615" t="str">
            <v>DPS</v>
          </cell>
          <cell r="H1615" t="str">
            <v>78-2013</v>
          </cell>
          <cell r="I1615">
            <v>2013</v>
          </cell>
          <cell r="J1615" t="str">
            <v>AGENCIA DE VIAJES Y TURISMO SUBATOURS LTDA</v>
          </cell>
          <cell r="K1615" t="str">
            <v>800.075.003-6</v>
          </cell>
          <cell r="L1615" t="str">
            <v>BOGOTA</v>
          </cell>
          <cell r="M1615" t="str">
            <v>Cra 92 147B - 68</v>
          </cell>
          <cell r="N1615">
            <v>6803999</v>
          </cell>
          <cell r="O1615" t="str">
            <v>SUMINISTRO DE TIQUETES PARA TRANSPORTE AEREO EN VUELOS NACIONALES PARA ATENDER NECESIDADES DE DESPLAZAMIENTO DEL PERSONAL CON RECUROS DE INVERSION GRUPO PAZ DESARROLLO Y ESTABILIZACION.</v>
          </cell>
          <cell r="P1615">
            <v>719950000</v>
          </cell>
          <cell r="Q1615">
            <v>0</v>
          </cell>
          <cell r="R1615">
            <v>719950000</v>
          </cell>
          <cell r="S1615">
            <v>581713</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t="str">
            <v>MARTHA LUCIA MOSQUERA MONROY</v>
          </cell>
          <cell r="AJ1615" t="str">
            <v>FRAS- RELACION ADJUNTA</v>
          </cell>
          <cell r="AK1615" t="str">
            <v>RELACION ADJUNTA</v>
          </cell>
          <cell r="AL1615" t="str">
            <v>320000942263 de 22/09/12</v>
          </cell>
          <cell r="AM1615" t="str">
            <v>CUARTO DESEMBOLSO</v>
          </cell>
          <cell r="AN1615">
            <v>952200</v>
          </cell>
          <cell r="AO1615">
            <v>0</v>
          </cell>
          <cell r="AP1615">
            <v>11434130</v>
          </cell>
          <cell r="AQ1615">
            <v>0</v>
          </cell>
          <cell r="AR1615">
            <v>0</v>
          </cell>
          <cell r="AS1615">
            <v>0</v>
          </cell>
          <cell r="AT1615">
            <v>0</v>
          </cell>
          <cell r="AU1615">
            <v>0</v>
          </cell>
          <cell r="AV1615">
            <v>0.16</v>
          </cell>
          <cell r="AW1615">
            <v>0.16</v>
          </cell>
          <cell r="AX1615">
            <v>152352</v>
          </cell>
          <cell r="AY1615">
            <v>2030736</v>
          </cell>
          <cell r="AZ1615">
            <v>14569418</v>
          </cell>
          <cell r="BA1615" t="str">
            <v>NO</v>
          </cell>
          <cell r="BB1615" t="str">
            <v>NO</v>
          </cell>
          <cell r="BC1615" t="str">
            <v>NO</v>
          </cell>
          <cell r="BD1615" t="str">
            <v>NO</v>
          </cell>
          <cell r="BE1615" t="str">
            <v>COMUN</v>
          </cell>
          <cell r="BF1615" t="str">
            <v>NO</v>
          </cell>
          <cell r="BG1615" t="str">
            <v>SERVICIOS DE INTERMEDIACION</v>
          </cell>
          <cell r="BH1615">
            <v>0.04</v>
          </cell>
          <cell r="BI1615" t="str">
            <v>COMISION FEE</v>
          </cell>
          <cell r="BJ1615">
            <v>0</v>
          </cell>
          <cell r="BK1615" t="str">
            <v>IVA AEROLINEA GRAN CONTRIBUYENTE</v>
          </cell>
          <cell r="BL1615">
            <v>0.15</v>
          </cell>
          <cell r="BM1615" t="str">
            <v>COMUN</v>
          </cell>
          <cell r="BN1615">
            <v>0</v>
          </cell>
          <cell r="BO1615" t="str">
            <v>BOGOTA-INTERMEDIARIO</v>
          </cell>
          <cell r="BP1615">
            <v>9.6600000000000002E-3</v>
          </cell>
          <cell r="BQ1615" t="str">
            <v>BOGOTA-INTERMEDIARIO</v>
          </cell>
          <cell r="BR1615">
            <v>0</v>
          </cell>
          <cell r="BS1615">
            <v>0</v>
          </cell>
          <cell r="BT1615">
            <v>0</v>
          </cell>
          <cell r="BU1615" t="str">
            <v>RETENCION DEL IMPUESTO RENTA - CREE- ELIMINADO DESDE SEPTIEMBRE</v>
          </cell>
          <cell r="BV1615">
            <v>0</v>
          </cell>
          <cell r="BW1615">
            <v>38088</v>
          </cell>
          <cell r="BX1615">
            <v>0</v>
          </cell>
          <cell r="BY1615">
            <v>22853</v>
          </cell>
          <cell r="BZ1615">
            <v>0</v>
          </cell>
          <cell r="CA1615">
            <v>9198</v>
          </cell>
          <cell r="CB1615">
            <v>0</v>
          </cell>
          <cell r="CC1615">
            <v>0</v>
          </cell>
          <cell r="CD1615">
            <v>0</v>
          </cell>
          <cell r="CE1615">
            <v>0</v>
          </cell>
          <cell r="CF1615">
            <v>14499279</v>
          </cell>
          <cell r="CG1615">
            <v>41585</v>
          </cell>
          <cell r="CH1615">
            <v>1113</v>
          </cell>
          <cell r="CI1615">
            <v>581713</v>
          </cell>
          <cell r="CJ1615" t="str">
            <v>Irma Estela Cardenas Acosta</v>
          </cell>
          <cell r="CK1615" t="str">
            <v>TALENTO HUMANO</v>
          </cell>
          <cell r="CL1615" t="str">
            <v>ORDINARIO</v>
          </cell>
          <cell r="CM1615">
            <v>0</v>
          </cell>
          <cell r="CN1615">
            <v>0</v>
          </cell>
          <cell r="CO1615" t="str">
            <v>N/A</v>
          </cell>
          <cell r="CP1615">
            <v>0</v>
          </cell>
          <cell r="CQ1615" t="str">
            <v>2013-5010176693</v>
          </cell>
          <cell r="CR1615">
            <v>0</v>
          </cell>
          <cell r="CS1615">
            <v>0</v>
          </cell>
          <cell r="CT1615">
            <v>0</v>
          </cell>
          <cell r="CU1615">
            <v>0</v>
          </cell>
          <cell r="CV1615">
            <v>0</v>
          </cell>
          <cell r="CW1615">
            <v>0</v>
          </cell>
          <cell r="CX1615">
            <v>0</v>
          </cell>
          <cell r="CY1615">
            <v>0</v>
          </cell>
          <cell r="CZ1615">
            <v>0</v>
          </cell>
          <cell r="DA1615">
            <v>0</v>
          </cell>
          <cell r="DB1615">
            <v>0</v>
          </cell>
          <cell r="DC1615">
            <v>0</v>
          </cell>
          <cell r="DD1615">
            <v>0</v>
          </cell>
          <cell r="DE1615">
            <v>0</v>
          </cell>
          <cell r="DF1615">
            <v>0</v>
          </cell>
          <cell r="DG1615">
            <v>0</v>
          </cell>
          <cell r="DH1615">
            <v>0</v>
          </cell>
          <cell r="DI1615">
            <v>0</v>
          </cell>
          <cell r="DJ1615">
            <v>0</v>
          </cell>
          <cell r="DK1615">
            <v>0</v>
          </cell>
          <cell r="DL1615">
            <v>0</v>
          </cell>
          <cell r="DM1615">
            <v>0</v>
          </cell>
          <cell r="DN1615">
            <v>0</v>
          </cell>
          <cell r="DO1615">
            <v>0</v>
          </cell>
          <cell r="DP1615">
            <v>0</v>
          </cell>
          <cell r="DQ1615">
            <v>0</v>
          </cell>
          <cell r="DR1615">
            <v>0</v>
          </cell>
          <cell r="DS1615">
            <v>0</v>
          </cell>
          <cell r="DT1615">
            <v>0</v>
          </cell>
          <cell r="DU1615">
            <v>0</v>
          </cell>
          <cell r="DV1615">
            <v>0</v>
          </cell>
          <cell r="DW1615">
            <v>0</v>
          </cell>
          <cell r="DX1615">
            <v>0</v>
          </cell>
          <cell r="DY1615">
            <v>0</v>
          </cell>
          <cell r="DZ1615">
            <v>0</v>
          </cell>
          <cell r="EA1615">
            <v>0</v>
          </cell>
          <cell r="EB1615">
            <v>0</v>
          </cell>
          <cell r="EC1615">
            <v>0</v>
          </cell>
          <cell r="ED1615">
            <v>0</v>
          </cell>
          <cell r="EE1615">
            <v>0</v>
          </cell>
          <cell r="EF1615">
            <v>0</v>
          </cell>
          <cell r="EG1615">
            <v>0</v>
          </cell>
          <cell r="EH1615">
            <v>0</v>
          </cell>
          <cell r="EI1615">
            <v>0</v>
          </cell>
          <cell r="EJ1615">
            <v>0</v>
          </cell>
        </row>
        <row r="1616">
          <cell r="B1616">
            <v>1771</v>
          </cell>
          <cell r="C1616">
            <v>41585</v>
          </cell>
          <cell r="D1616" t="str">
            <v>sin</v>
          </cell>
          <cell r="E1616" t="str">
            <v>IrmaC</v>
          </cell>
          <cell r="F1616">
            <v>41585</v>
          </cell>
          <cell r="G1616" t="str">
            <v>DPS</v>
          </cell>
          <cell r="H1616" t="str">
            <v>ME 521</v>
          </cell>
          <cell r="I1616">
            <v>2013</v>
          </cell>
          <cell r="J1616" t="str">
            <v>COLOMBIA TELECOMUNICACIONES  SA ESP</v>
          </cell>
          <cell r="K1616" t="str">
            <v>830.122.566</v>
          </cell>
          <cell r="L1616" t="str">
            <v>BOGOTA</v>
          </cell>
          <cell r="M1616">
            <v>0</v>
          </cell>
          <cell r="N1616">
            <v>0</v>
          </cell>
          <cell r="O1616" t="str">
            <v>SERVICIOS TELEFONIA MOVIL NIVEL CENTRAL</v>
          </cell>
          <cell r="P1616">
            <v>17991625</v>
          </cell>
          <cell r="Q1616">
            <v>0</v>
          </cell>
          <cell r="R1616">
            <v>17991625</v>
          </cell>
          <cell r="S1616">
            <v>1077013</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t="str">
            <v>CIRO HUMBERTO PINEDA CORREDOR</v>
          </cell>
          <cell r="AJ1616" t="str">
            <v>FACTURA</v>
          </cell>
          <cell r="AK1616" t="str">
            <v>EC-37202176</v>
          </cell>
          <cell r="AL1616">
            <v>0</v>
          </cell>
          <cell r="AM1616" t="str">
            <v>TELEFONIA MOVIL- CUENTA 21855934</v>
          </cell>
          <cell r="AN1616">
            <v>251501</v>
          </cell>
          <cell r="AO1616">
            <v>0</v>
          </cell>
          <cell r="AP1616">
            <v>0</v>
          </cell>
          <cell r="AQ1616">
            <v>0</v>
          </cell>
          <cell r="AR1616">
            <v>0</v>
          </cell>
          <cell r="AS1616">
            <v>0</v>
          </cell>
          <cell r="AT1616">
            <v>0</v>
          </cell>
          <cell r="AU1616">
            <v>0</v>
          </cell>
          <cell r="AV1616">
            <v>0</v>
          </cell>
          <cell r="AW1616">
            <v>0</v>
          </cell>
          <cell r="AX1616">
            <v>0</v>
          </cell>
          <cell r="AY1616">
            <v>0</v>
          </cell>
          <cell r="AZ1616">
            <v>251501</v>
          </cell>
          <cell r="BA1616" t="str">
            <v>NO</v>
          </cell>
          <cell r="BB1616" t="str">
            <v>NO</v>
          </cell>
          <cell r="BC1616" t="str">
            <v>NO</v>
          </cell>
          <cell r="BD1616" t="str">
            <v>NO</v>
          </cell>
          <cell r="BE1616" t="str">
            <v>COMUN</v>
          </cell>
          <cell r="BF1616" t="str">
            <v>NO</v>
          </cell>
          <cell r="BG1616" t="str">
            <v>AUTORETENEDOR</v>
          </cell>
          <cell r="BH1616">
            <v>0</v>
          </cell>
          <cell r="BI1616">
            <v>0</v>
          </cell>
          <cell r="BJ1616">
            <v>0</v>
          </cell>
          <cell r="BK1616" t="str">
            <v>GRAN CONTRIBUYENTE</v>
          </cell>
          <cell r="BL1616">
            <v>0</v>
          </cell>
          <cell r="BM1616">
            <v>0</v>
          </cell>
          <cell r="BN1616">
            <v>0</v>
          </cell>
          <cell r="BO1616" t="str">
            <v>BOGOTA</v>
          </cell>
          <cell r="BP1616">
            <v>9.6600000000000002E-3</v>
          </cell>
          <cell r="BQ1616">
            <v>0</v>
          </cell>
          <cell r="BR1616">
            <v>0</v>
          </cell>
          <cell r="BS1616">
            <v>0</v>
          </cell>
          <cell r="BT1616">
            <v>0</v>
          </cell>
          <cell r="BU1616" t="str">
            <v>NO APLICA</v>
          </cell>
          <cell r="BV1616">
            <v>0</v>
          </cell>
          <cell r="BW1616">
            <v>0</v>
          </cell>
          <cell r="BX1616">
            <v>0</v>
          </cell>
          <cell r="BY1616">
            <v>0</v>
          </cell>
          <cell r="BZ1616">
            <v>0</v>
          </cell>
          <cell r="CA1616">
            <v>2429</v>
          </cell>
          <cell r="CB1616">
            <v>0</v>
          </cell>
          <cell r="CC1616">
            <v>0</v>
          </cell>
          <cell r="CD1616">
            <v>0</v>
          </cell>
          <cell r="CE1616">
            <v>0</v>
          </cell>
          <cell r="CF1616">
            <v>249072</v>
          </cell>
          <cell r="CG1616">
            <v>41585</v>
          </cell>
          <cell r="CH1616" t="str">
            <v>sin</v>
          </cell>
          <cell r="CI1616">
            <v>1077013</v>
          </cell>
          <cell r="CJ1616" t="str">
            <v>Irma Estela Cardenas Acosta</v>
          </cell>
          <cell r="CK1616" t="str">
            <v>TELEFONIA MOVIL CELULAR</v>
          </cell>
          <cell r="CL1616" t="str">
            <v>GASTOS GENERALES</v>
          </cell>
          <cell r="CM1616" t="str">
            <v>SIN EXPEDIENTE ORFEO</v>
          </cell>
          <cell r="CN1616">
            <v>0</v>
          </cell>
          <cell r="CO1616" t="str">
            <v>N/A</v>
          </cell>
          <cell r="CP1616">
            <v>0</v>
          </cell>
          <cell r="CQ1616" t="str">
            <v>ME - 521</v>
          </cell>
          <cell r="CR1616">
            <v>0</v>
          </cell>
          <cell r="CS1616">
            <v>0</v>
          </cell>
          <cell r="CT1616">
            <v>0</v>
          </cell>
          <cell r="CU1616">
            <v>0</v>
          </cell>
          <cell r="CV1616">
            <v>0</v>
          </cell>
          <cell r="CW1616">
            <v>0</v>
          </cell>
          <cell r="CX1616">
            <v>0</v>
          </cell>
          <cell r="CY1616">
            <v>0</v>
          </cell>
          <cell r="CZ1616">
            <v>0</v>
          </cell>
          <cell r="DA1616">
            <v>0</v>
          </cell>
          <cell r="DB1616">
            <v>0</v>
          </cell>
          <cell r="DC1616">
            <v>0</v>
          </cell>
          <cell r="DD1616">
            <v>0</v>
          </cell>
          <cell r="DE1616">
            <v>0</v>
          </cell>
          <cell r="DF1616">
            <v>0</v>
          </cell>
          <cell r="DG1616">
            <v>0</v>
          </cell>
          <cell r="DH1616">
            <v>0</v>
          </cell>
          <cell r="DI1616">
            <v>0</v>
          </cell>
          <cell r="DJ1616">
            <v>0</v>
          </cell>
          <cell r="DK1616">
            <v>0</v>
          </cell>
          <cell r="DL1616">
            <v>0</v>
          </cell>
          <cell r="DM1616">
            <v>0</v>
          </cell>
          <cell r="DN1616">
            <v>0</v>
          </cell>
          <cell r="DO1616">
            <v>0</v>
          </cell>
          <cell r="DP1616">
            <v>0</v>
          </cell>
          <cell r="DQ1616">
            <v>0</v>
          </cell>
          <cell r="DR1616">
            <v>0</v>
          </cell>
          <cell r="DS1616">
            <v>0</v>
          </cell>
          <cell r="DT1616">
            <v>0</v>
          </cell>
          <cell r="DU1616">
            <v>0</v>
          </cell>
          <cell r="DV1616">
            <v>0</v>
          </cell>
          <cell r="DW1616">
            <v>0</v>
          </cell>
          <cell r="DX1616">
            <v>0</v>
          </cell>
          <cell r="DY1616">
            <v>0</v>
          </cell>
          <cell r="DZ1616">
            <v>0</v>
          </cell>
          <cell r="EA1616">
            <v>0</v>
          </cell>
          <cell r="EB1616">
            <v>0</v>
          </cell>
          <cell r="EC1616">
            <v>0</v>
          </cell>
          <cell r="ED1616">
            <v>0</v>
          </cell>
          <cell r="EE1616">
            <v>0</v>
          </cell>
          <cell r="EF1616">
            <v>0</v>
          </cell>
          <cell r="EG1616">
            <v>0</v>
          </cell>
          <cell r="EH1616">
            <v>0</v>
          </cell>
          <cell r="EI1616">
            <v>0</v>
          </cell>
          <cell r="EJ1616">
            <v>0</v>
          </cell>
        </row>
        <row r="1617">
          <cell r="B1617">
            <v>1772</v>
          </cell>
          <cell r="C1617">
            <v>41585</v>
          </cell>
          <cell r="D1617">
            <v>1116</v>
          </cell>
          <cell r="E1617" t="str">
            <v>IrmaC</v>
          </cell>
          <cell r="F1617">
            <v>41585</v>
          </cell>
          <cell r="G1617" t="str">
            <v>DPS</v>
          </cell>
          <cell r="H1617" t="str">
            <v>158/12</v>
          </cell>
          <cell r="I1617">
            <v>2013</v>
          </cell>
          <cell r="J1617" t="str">
            <v>ROBINSON PARRA</v>
          </cell>
          <cell r="K1617" t="str">
            <v>4.947.196-4</v>
          </cell>
          <cell r="L1617" t="str">
            <v>AMAZONAS</v>
          </cell>
          <cell r="M1617" t="str">
            <v>Cll 7 No 10-33</v>
          </cell>
          <cell r="N1617" t="str">
            <v>592 72 37</v>
          </cell>
          <cell r="O1617" t="str">
            <v>ARRENDAMIENTO INMUEBLE UBICADO EN LA CL 11 No 10-70, PARA EL FUNCIONAMIENTO DE LA DIRECCION REGIONAL AMAZONAS</v>
          </cell>
          <cell r="P1617">
            <v>31652935</v>
          </cell>
          <cell r="Q1617">
            <v>0</v>
          </cell>
          <cell r="R1617">
            <v>31652935</v>
          </cell>
          <cell r="S1617">
            <v>1413</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t="str">
            <v>GLADIS CECILIA ARANGO  MARTINEZ</v>
          </cell>
          <cell r="AJ1617" t="str">
            <v>UN PRIMER PAGO EN DIC/12  POR $1,522,779. DOCE PAGOS MENSUALES EN EL 2013 DE ENERO A DICIEMBRE POR $1,568,462. SIETE PAGOS MENSUALES EN EL 2014 DE ENERO A JULIO POR $ 1,615,516</v>
          </cell>
          <cell r="AK1617" t="str">
            <v>CR 008260</v>
          </cell>
          <cell r="AL1617" t="str">
            <v>380000000931 DE 2011/08/18</v>
          </cell>
          <cell r="AM1617" t="str">
            <v>SOLICITUD NOVENO, DECIMO Y DECIMO PRIMER PAGO CONTRATO DE ARRIENDO  MES DE  AGOSTO, SEPTIEMBRE OCTUBRE/13</v>
          </cell>
          <cell r="AN1617">
            <v>4705386</v>
          </cell>
          <cell r="AO1617">
            <v>0</v>
          </cell>
          <cell r="AP1617">
            <v>0</v>
          </cell>
          <cell r="AQ1617">
            <v>0</v>
          </cell>
          <cell r="AR1617">
            <v>0</v>
          </cell>
          <cell r="AS1617">
            <v>0</v>
          </cell>
          <cell r="AT1617">
            <v>0</v>
          </cell>
          <cell r="AU1617">
            <v>0</v>
          </cell>
          <cell r="AV1617">
            <v>0</v>
          </cell>
          <cell r="AW1617">
            <v>0</v>
          </cell>
          <cell r="AX1617">
            <v>0</v>
          </cell>
          <cell r="AY1617">
            <v>0</v>
          </cell>
          <cell r="AZ1617">
            <v>4705386</v>
          </cell>
          <cell r="BA1617" t="str">
            <v>NO</v>
          </cell>
          <cell r="BB1617" t="str">
            <v>NO</v>
          </cell>
          <cell r="BC1617" t="str">
            <v>NO</v>
          </cell>
          <cell r="BD1617" t="str">
            <v>NO</v>
          </cell>
          <cell r="BE1617" t="str">
            <v>EXCLUIDO</v>
          </cell>
          <cell r="BF1617" t="str">
            <v>NO</v>
          </cell>
          <cell r="BG1617" t="str">
            <v>ARRENDAMIENTOS</v>
          </cell>
          <cell r="BH1617">
            <v>3.5000000000000003E-2</v>
          </cell>
          <cell r="BI1617">
            <v>0</v>
          </cell>
          <cell r="BJ1617">
            <v>0</v>
          </cell>
          <cell r="BK1617" t="str">
            <v>SIMPLIFICADO</v>
          </cell>
          <cell r="BL1617">
            <v>0</v>
          </cell>
          <cell r="BM1617">
            <v>0</v>
          </cell>
          <cell r="BN1617">
            <v>0</v>
          </cell>
          <cell r="BO1617" t="str">
            <v>LETICIA</v>
          </cell>
          <cell r="BP1617">
            <v>5.0000000000000001E-3</v>
          </cell>
          <cell r="BQ1617">
            <v>0</v>
          </cell>
          <cell r="BR1617">
            <v>0</v>
          </cell>
          <cell r="BS1617" t="str">
            <v>N/A</v>
          </cell>
          <cell r="BT1617">
            <v>0</v>
          </cell>
          <cell r="BU1617" t="str">
            <v>PERSONA NATURAL</v>
          </cell>
          <cell r="BV1617">
            <v>0</v>
          </cell>
          <cell r="BW1617">
            <v>164689</v>
          </cell>
          <cell r="BX1617">
            <v>0</v>
          </cell>
          <cell r="BY1617">
            <v>0</v>
          </cell>
          <cell r="BZ1617">
            <v>0</v>
          </cell>
          <cell r="CA1617">
            <v>23527</v>
          </cell>
          <cell r="CB1617">
            <v>0</v>
          </cell>
          <cell r="CC1617">
            <v>0</v>
          </cell>
          <cell r="CD1617">
            <v>0</v>
          </cell>
          <cell r="CE1617">
            <v>0</v>
          </cell>
          <cell r="CF1617">
            <v>4517170</v>
          </cell>
          <cell r="CG1617">
            <v>41585</v>
          </cell>
          <cell r="CH1617">
            <v>1116</v>
          </cell>
          <cell r="CI1617">
            <v>1413</v>
          </cell>
          <cell r="CJ1617" t="str">
            <v>Irma Estela Cardenas Acosta</v>
          </cell>
          <cell r="CK1617" t="str">
            <v>S.D. OPERACIONES</v>
          </cell>
          <cell r="CL1617" t="str">
            <v>GASTOS GENERALES</v>
          </cell>
          <cell r="CM1617" t="str">
            <v>201261003002000158E</v>
          </cell>
          <cell r="CN1617">
            <v>0</v>
          </cell>
          <cell r="CO1617" t="str">
            <v>N/A</v>
          </cell>
          <cell r="CP1617">
            <v>0</v>
          </cell>
          <cell r="CQ1617" t="str">
            <v>2013-6200177343</v>
          </cell>
          <cell r="CR1617">
            <v>0</v>
          </cell>
          <cell r="CS1617">
            <v>0</v>
          </cell>
          <cell r="CT1617">
            <v>0</v>
          </cell>
          <cell r="CU1617">
            <v>0</v>
          </cell>
          <cell r="CV1617">
            <v>0</v>
          </cell>
          <cell r="CW1617">
            <v>0</v>
          </cell>
          <cell r="CX1617">
            <v>0</v>
          </cell>
          <cell r="CY1617">
            <v>0</v>
          </cell>
          <cell r="CZ1617">
            <v>0</v>
          </cell>
          <cell r="DA1617">
            <v>0</v>
          </cell>
          <cell r="DB1617">
            <v>0</v>
          </cell>
          <cell r="DC1617">
            <v>0</v>
          </cell>
          <cell r="DD1617">
            <v>0</v>
          </cell>
          <cell r="DE1617">
            <v>0</v>
          </cell>
          <cell r="DF1617">
            <v>0</v>
          </cell>
          <cell r="DG1617">
            <v>0</v>
          </cell>
          <cell r="DH1617">
            <v>0</v>
          </cell>
          <cell r="DI1617">
            <v>0</v>
          </cell>
          <cell r="DJ1617">
            <v>0</v>
          </cell>
          <cell r="DK1617">
            <v>0</v>
          </cell>
          <cell r="DL1617">
            <v>0</v>
          </cell>
          <cell r="DM1617">
            <v>0</v>
          </cell>
          <cell r="DN1617">
            <v>0</v>
          </cell>
          <cell r="DO1617">
            <v>0</v>
          </cell>
          <cell r="DP1617">
            <v>0</v>
          </cell>
          <cell r="DQ1617">
            <v>0</v>
          </cell>
          <cell r="DR1617">
            <v>0</v>
          </cell>
          <cell r="DS1617">
            <v>0</v>
          </cell>
          <cell r="DT1617">
            <v>0</v>
          </cell>
          <cell r="DU1617">
            <v>0</v>
          </cell>
          <cell r="DV1617">
            <v>0</v>
          </cell>
          <cell r="DW1617">
            <v>0</v>
          </cell>
          <cell r="DX1617">
            <v>0</v>
          </cell>
          <cell r="DY1617">
            <v>0</v>
          </cell>
          <cell r="DZ1617">
            <v>0</v>
          </cell>
          <cell r="EA1617">
            <v>0</v>
          </cell>
          <cell r="EB1617">
            <v>0</v>
          </cell>
          <cell r="EC1617">
            <v>0</v>
          </cell>
          <cell r="ED1617">
            <v>0</v>
          </cell>
          <cell r="EE1617">
            <v>0</v>
          </cell>
          <cell r="EF1617">
            <v>0</v>
          </cell>
          <cell r="EG1617">
            <v>0</v>
          </cell>
          <cell r="EH1617">
            <v>0</v>
          </cell>
          <cell r="EI1617">
            <v>0</v>
          </cell>
          <cell r="EJ1617">
            <v>0</v>
          </cell>
        </row>
        <row r="1618">
          <cell r="B1618">
            <v>1773</v>
          </cell>
          <cell r="C1618">
            <v>41585</v>
          </cell>
          <cell r="D1618">
            <v>1117</v>
          </cell>
          <cell r="E1618" t="str">
            <v>IrmaC</v>
          </cell>
          <cell r="F1618">
            <v>41585</v>
          </cell>
          <cell r="G1618" t="str">
            <v>DPS</v>
          </cell>
          <cell r="H1618" t="str">
            <v>183/812</v>
          </cell>
          <cell r="I1618">
            <v>2012</v>
          </cell>
          <cell r="J1618" t="str">
            <v>ALIANZA INMOBILIARIA</v>
          </cell>
          <cell r="K1618" t="str">
            <v>804.009.532-4</v>
          </cell>
          <cell r="L1618" t="str">
            <v>BUCARAMANGA</v>
          </cell>
          <cell r="M1618" t="str">
            <v>Cl 45 No 29-27</v>
          </cell>
          <cell r="N1618" t="str">
            <v>643 01 11</v>
          </cell>
          <cell r="O1618" t="str">
            <v xml:space="preserve">RECIBIR EN CALIDAD DE ARRENDAMIENTO EL INMUEBLE UBICADO EN LA CRA 28 No 50-22 BARRIO SOTOMAYOR BUCARAMANGA PARA EL FUNCIONAMIENTO DEL DPS </v>
          </cell>
          <cell r="P1618">
            <v>34503996</v>
          </cell>
          <cell r="Q1618">
            <v>0</v>
          </cell>
          <cell r="R1618">
            <v>34503996</v>
          </cell>
          <cell r="S1618">
            <v>3813</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t="str">
            <v>GLADYS C ARANGO MARTINEZ</v>
          </cell>
          <cell r="AJ1618" t="str">
            <v>1ER PAGO EN DIC/12 $2.791.585 PAGOS MENSUALES EN 2013 ENE A DIC. $2.875.333; 7 PAGOS MENSUALES EN 2014 ENE A JUL $2.961.593</v>
          </cell>
          <cell r="AK1618">
            <v>158175</v>
          </cell>
          <cell r="AL1618" t="str">
            <v>40000146687 211/07/15</v>
          </cell>
          <cell r="AM1618" t="str">
            <v>DECIMO SEGUNDO PAGO CANON DE ARRENDAMIENTO CORRESPONDIENTE AL MES DE NOVIEMBRE/13</v>
          </cell>
          <cell r="AN1618">
            <v>2613939</v>
          </cell>
          <cell r="AO1618">
            <v>0</v>
          </cell>
          <cell r="AP1618">
            <v>0</v>
          </cell>
          <cell r="AQ1618">
            <v>0</v>
          </cell>
          <cell r="AR1618">
            <v>0</v>
          </cell>
          <cell r="AS1618">
            <v>0</v>
          </cell>
          <cell r="AT1618">
            <v>0</v>
          </cell>
          <cell r="AU1618">
            <v>0</v>
          </cell>
          <cell r="AV1618">
            <v>0.1</v>
          </cell>
          <cell r="AW1618">
            <v>0</v>
          </cell>
          <cell r="AX1618">
            <v>261394</v>
          </cell>
          <cell r="AY1618">
            <v>0</v>
          </cell>
          <cell r="AZ1618">
            <v>2875333</v>
          </cell>
          <cell r="BA1618" t="str">
            <v>SI</v>
          </cell>
          <cell r="BB1618" t="str">
            <v>SI</v>
          </cell>
          <cell r="BC1618" t="str">
            <v>NO</v>
          </cell>
          <cell r="BD1618" t="str">
            <v>NO</v>
          </cell>
          <cell r="BE1618" t="str">
            <v>COMÚN</v>
          </cell>
          <cell r="BF1618" t="str">
            <v>NO</v>
          </cell>
          <cell r="BG1618" t="str">
            <v>ARRENDAMIENTO DE BIENES INMUEBLES DE PROPIEDAD DE DULCELINA CRUZ C.C. 28.433.650</v>
          </cell>
          <cell r="BH1618">
            <v>3.5000000000000003E-2</v>
          </cell>
          <cell r="BI1618">
            <v>0</v>
          </cell>
          <cell r="BJ1618">
            <v>0</v>
          </cell>
          <cell r="BK1618" t="str">
            <v>COMUN INMUEBLE DE PROPIEDAD DE DULCELINA CRUZ C.C. 28.433.650</v>
          </cell>
          <cell r="BL1618">
            <v>0.15</v>
          </cell>
          <cell r="BM1618">
            <v>0</v>
          </cell>
          <cell r="BN1618">
            <v>0</v>
          </cell>
          <cell r="BO1618" t="str">
            <v>BUCARAMANGA INMUEBLE DE PROPIEDAD DE    DULCELINA CRUZ C.C. 28.433.650</v>
          </cell>
          <cell r="BP1618">
            <v>5.0000000000000001E-3</v>
          </cell>
          <cell r="BQ1618">
            <v>0</v>
          </cell>
          <cell r="BR1618">
            <v>0</v>
          </cell>
          <cell r="BS1618">
            <v>0</v>
          </cell>
          <cell r="BT1618">
            <v>0</v>
          </cell>
          <cell r="BU1618" t="str">
            <v>NO APLICA</v>
          </cell>
          <cell r="BV1618">
            <v>0</v>
          </cell>
          <cell r="BW1618">
            <v>91488</v>
          </cell>
          <cell r="BX1618">
            <v>0</v>
          </cell>
          <cell r="BY1618">
            <v>39209</v>
          </cell>
          <cell r="BZ1618">
            <v>0</v>
          </cell>
          <cell r="CA1618">
            <v>13070</v>
          </cell>
          <cell r="CB1618">
            <v>0</v>
          </cell>
          <cell r="CC1618">
            <v>0</v>
          </cell>
          <cell r="CD1618">
            <v>0</v>
          </cell>
          <cell r="CE1618">
            <v>0</v>
          </cell>
          <cell r="CF1618">
            <v>2731566</v>
          </cell>
          <cell r="CG1618">
            <v>41585</v>
          </cell>
          <cell r="CH1618">
            <v>1117</v>
          </cell>
          <cell r="CI1618">
            <v>3813</v>
          </cell>
          <cell r="CJ1618" t="str">
            <v>Irma Estela Cardenas Acosta</v>
          </cell>
          <cell r="CK1618" t="str">
            <v>ARRENDAMIENTOS BIENES INMUEBLES</v>
          </cell>
          <cell r="CL1618" t="str">
            <v>GASTOS GENERALES</v>
          </cell>
          <cell r="CM1618" t="str">
            <v>201261003002000183E</v>
          </cell>
          <cell r="CN1618">
            <v>0</v>
          </cell>
          <cell r="CO1618" t="str">
            <v>N/A</v>
          </cell>
          <cell r="CP1618">
            <v>0</v>
          </cell>
          <cell r="CQ1618" t="str">
            <v>2013-6200177883</v>
          </cell>
          <cell r="CR1618" t="str">
            <v>SE EFECTUA LA RETENCION DE IVA DE ACUERDO A LA CARTA DE SOLICITUD DE CERTIFICADOS DE 26 DE OCTUBRE DE 2006 A NOMBRE DE DULCELINA CRUZ DE OVALLE CC 28.433.650</v>
          </cell>
          <cell r="CS1618">
            <v>0</v>
          </cell>
          <cell r="CT1618">
            <v>0</v>
          </cell>
          <cell r="CU1618">
            <v>0</v>
          </cell>
          <cell r="CV1618">
            <v>0</v>
          </cell>
          <cell r="CW1618">
            <v>0</v>
          </cell>
          <cell r="CX1618">
            <v>0</v>
          </cell>
          <cell r="CY1618">
            <v>0</v>
          </cell>
          <cell r="CZ1618">
            <v>0</v>
          </cell>
          <cell r="DA1618">
            <v>0</v>
          </cell>
          <cell r="DB1618">
            <v>0</v>
          </cell>
          <cell r="DC1618">
            <v>0</v>
          </cell>
          <cell r="DD1618">
            <v>0</v>
          </cell>
          <cell r="DE1618">
            <v>0</v>
          </cell>
          <cell r="DF1618">
            <v>0</v>
          </cell>
          <cell r="DG1618">
            <v>0</v>
          </cell>
          <cell r="DH1618">
            <v>0</v>
          </cell>
          <cell r="DI1618">
            <v>0</v>
          </cell>
          <cell r="DJ1618">
            <v>0</v>
          </cell>
          <cell r="DK1618">
            <v>0</v>
          </cell>
          <cell r="DL1618">
            <v>0</v>
          </cell>
          <cell r="DM1618">
            <v>0</v>
          </cell>
          <cell r="DN1618">
            <v>0</v>
          </cell>
          <cell r="DO1618">
            <v>0</v>
          </cell>
          <cell r="DP1618">
            <v>0</v>
          </cell>
          <cell r="DQ1618">
            <v>0</v>
          </cell>
          <cell r="DR1618">
            <v>0</v>
          </cell>
          <cell r="DS1618">
            <v>0</v>
          </cell>
          <cell r="DT1618">
            <v>0</v>
          </cell>
          <cell r="DU1618">
            <v>0</v>
          </cell>
          <cell r="DV1618">
            <v>0</v>
          </cell>
          <cell r="DW1618">
            <v>0</v>
          </cell>
          <cell r="DX1618">
            <v>0</v>
          </cell>
          <cell r="DY1618">
            <v>0</v>
          </cell>
          <cell r="DZ1618">
            <v>0</v>
          </cell>
          <cell r="EA1618">
            <v>0</v>
          </cell>
          <cell r="EB1618">
            <v>0</v>
          </cell>
          <cell r="EC1618">
            <v>0</v>
          </cell>
          <cell r="ED1618">
            <v>0</v>
          </cell>
          <cell r="EE1618">
            <v>0</v>
          </cell>
          <cell r="EF1618">
            <v>0</v>
          </cell>
          <cell r="EG1618">
            <v>0</v>
          </cell>
          <cell r="EH1618">
            <v>0</v>
          </cell>
          <cell r="EI1618">
            <v>0</v>
          </cell>
          <cell r="EJ1618">
            <v>0</v>
          </cell>
        </row>
        <row r="1619">
          <cell r="B1619">
            <v>1774</v>
          </cell>
          <cell r="C1619">
            <v>41585</v>
          </cell>
          <cell r="D1619">
            <v>1118</v>
          </cell>
          <cell r="E1619" t="str">
            <v>IrmaC</v>
          </cell>
          <cell r="F1619">
            <v>41585</v>
          </cell>
          <cell r="G1619" t="str">
            <v>DPS</v>
          </cell>
          <cell r="H1619" t="str">
            <v>170/12</v>
          </cell>
          <cell r="I1619">
            <v>2013</v>
          </cell>
          <cell r="J1619" t="str">
            <v>CLARA ISABEL PERNA CONTRERAS</v>
          </cell>
          <cell r="K1619">
            <v>64550996</v>
          </cell>
          <cell r="L1619" t="str">
            <v>BOGOTÁ</v>
          </cell>
          <cell r="M1619" t="str">
            <v>CALL 103  A  No 17  16  AP 501</v>
          </cell>
          <cell r="N1619" t="str">
            <v>642 09 07</v>
          </cell>
          <cell r="O1619" t="str">
            <v>ARRIENDO DE INMUEBLE UBICADO EN LA CRA 17 No 22-50 PARA UT SUCRE</v>
          </cell>
          <cell r="P1619">
            <v>39208088</v>
          </cell>
          <cell r="Q1619">
            <v>0</v>
          </cell>
          <cell r="R1619">
            <v>39208088</v>
          </cell>
          <cell r="S1619">
            <v>2613</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t="str">
            <v>GLADIS CECILIA ARANGO MARTÍNEZ</v>
          </cell>
          <cell r="AJ1619">
            <v>0</v>
          </cell>
          <cell r="AK1619" t="str">
            <v>CUENTA DE COBRO DE NOVIEMBRE</v>
          </cell>
          <cell r="AL1619" t="str">
            <v>N/A</v>
          </cell>
          <cell r="AM1619" t="str">
            <v>DECIMO SEGUNDO  PAGO MES DE NOVIEMBRE DE 2013</v>
          </cell>
          <cell r="AN1619">
            <v>3267174</v>
          </cell>
          <cell r="AO1619">
            <v>0</v>
          </cell>
          <cell r="AP1619">
            <v>0</v>
          </cell>
          <cell r="AQ1619">
            <v>0</v>
          </cell>
          <cell r="AR1619">
            <v>0</v>
          </cell>
          <cell r="AS1619">
            <v>0</v>
          </cell>
          <cell r="AT1619">
            <v>0</v>
          </cell>
          <cell r="AU1619">
            <v>0</v>
          </cell>
          <cell r="AV1619">
            <v>0</v>
          </cell>
          <cell r="AW1619">
            <v>0</v>
          </cell>
          <cell r="AX1619">
            <v>0</v>
          </cell>
          <cell r="AY1619">
            <v>0</v>
          </cell>
          <cell r="AZ1619">
            <v>3267174</v>
          </cell>
          <cell r="BA1619" t="str">
            <v>NO</v>
          </cell>
          <cell r="BB1619" t="str">
            <v>NO</v>
          </cell>
          <cell r="BC1619" t="str">
            <v>NO</v>
          </cell>
          <cell r="BD1619" t="str">
            <v>NO</v>
          </cell>
          <cell r="BE1619" t="str">
            <v>SIMPLIFICADO</v>
          </cell>
          <cell r="BF1619" t="str">
            <v>NO</v>
          </cell>
          <cell r="BG1619" t="str">
            <v>ARRIENDO BIENES INMUBLES</v>
          </cell>
          <cell r="BH1619">
            <v>3.5000000000000003E-2</v>
          </cell>
          <cell r="BI1619">
            <v>0</v>
          </cell>
          <cell r="BJ1619">
            <v>0</v>
          </cell>
          <cell r="BK1619" t="str">
            <v>SIMPLIFICADO</v>
          </cell>
          <cell r="BL1619">
            <v>0</v>
          </cell>
          <cell r="BM1619">
            <v>0</v>
          </cell>
          <cell r="BN1619">
            <v>0</v>
          </cell>
          <cell r="BO1619" t="str">
            <v>SINCELEJO</v>
          </cell>
          <cell r="BP1619">
            <v>7.0000000000000001E-3</v>
          </cell>
          <cell r="BQ1619">
            <v>0</v>
          </cell>
          <cell r="BR1619">
            <v>0</v>
          </cell>
          <cell r="BS1619">
            <v>0</v>
          </cell>
          <cell r="BT1619">
            <v>0</v>
          </cell>
          <cell r="BU1619" t="str">
            <v>RETENCION DEL IMPUESTO RENTA - CREE- PN NO SON SUJETOS PASIVOS</v>
          </cell>
          <cell r="BV1619">
            <v>0</v>
          </cell>
          <cell r="BW1619">
            <v>114351</v>
          </cell>
          <cell r="BX1619">
            <v>0</v>
          </cell>
          <cell r="BY1619">
            <v>0</v>
          </cell>
          <cell r="BZ1619">
            <v>0</v>
          </cell>
          <cell r="CA1619">
            <v>22870</v>
          </cell>
          <cell r="CB1619">
            <v>0</v>
          </cell>
          <cell r="CC1619">
            <v>0</v>
          </cell>
          <cell r="CD1619">
            <v>0</v>
          </cell>
          <cell r="CE1619">
            <v>0</v>
          </cell>
          <cell r="CF1619">
            <v>3129953</v>
          </cell>
          <cell r="CG1619">
            <v>41585</v>
          </cell>
          <cell r="CH1619">
            <v>1118</v>
          </cell>
          <cell r="CI1619">
            <v>2613</v>
          </cell>
          <cell r="CJ1619" t="str">
            <v>Irma Estela Cardenas Acosta</v>
          </cell>
          <cell r="CK1619" t="str">
            <v>ARRENDAMIENTO BIENES INMUEBLES</v>
          </cell>
          <cell r="CL1619" t="str">
            <v>GASTOS GENERALES</v>
          </cell>
          <cell r="CM1619" t="str">
            <v>EXPEDIENTE ORFEO 2012610030002000170E</v>
          </cell>
          <cell r="CN1619">
            <v>0</v>
          </cell>
          <cell r="CO1619" t="str">
            <v>N/A</v>
          </cell>
          <cell r="CP1619">
            <v>0</v>
          </cell>
          <cell r="CQ1619" t="str">
            <v>2013-6200176523</v>
          </cell>
          <cell r="CR1619" t="str">
            <v>EL BIEN SE ENCUENTRA EN LA CIUDAD DE SINCELEJO Y EL PROPIETARIO VIVE EN BOGOTÁ</v>
          </cell>
          <cell r="CS1619">
            <v>0</v>
          </cell>
          <cell r="CT1619">
            <v>0</v>
          </cell>
          <cell r="CU1619">
            <v>0</v>
          </cell>
          <cell r="CV1619">
            <v>0</v>
          </cell>
          <cell r="CW1619">
            <v>0</v>
          </cell>
          <cell r="CX1619">
            <v>0</v>
          </cell>
          <cell r="CY1619">
            <v>0</v>
          </cell>
          <cell r="CZ1619">
            <v>0</v>
          </cell>
          <cell r="DA1619">
            <v>0</v>
          </cell>
          <cell r="DB1619">
            <v>0</v>
          </cell>
          <cell r="DC1619">
            <v>0</v>
          </cell>
          <cell r="DD1619">
            <v>0</v>
          </cell>
          <cell r="DE1619">
            <v>0</v>
          </cell>
          <cell r="DF1619">
            <v>0</v>
          </cell>
          <cell r="DG1619">
            <v>0</v>
          </cell>
          <cell r="DH1619">
            <v>0</v>
          </cell>
          <cell r="DI1619">
            <v>0</v>
          </cell>
          <cell r="DJ1619">
            <v>0</v>
          </cell>
          <cell r="DK1619">
            <v>0</v>
          </cell>
          <cell r="DL1619">
            <v>0</v>
          </cell>
          <cell r="DM1619">
            <v>0</v>
          </cell>
          <cell r="DN1619">
            <v>0</v>
          </cell>
          <cell r="DO1619">
            <v>0</v>
          </cell>
          <cell r="DP1619">
            <v>0</v>
          </cell>
          <cell r="DQ1619">
            <v>0</v>
          </cell>
          <cell r="DR1619">
            <v>0</v>
          </cell>
          <cell r="DS1619">
            <v>0</v>
          </cell>
          <cell r="DT1619">
            <v>0</v>
          </cell>
          <cell r="DU1619">
            <v>0</v>
          </cell>
          <cell r="DV1619">
            <v>0</v>
          </cell>
          <cell r="DW1619">
            <v>0</v>
          </cell>
          <cell r="DX1619">
            <v>0</v>
          </cell>
          <cell r="DY1619">
            <v>0</v>
          </cell>
          <cell r="DZ1619">
            <v>0</v>
          </cell>
          <cell r="EA1619">
            <v>0</v>
          </cell>
          <cell r="EB1619">
            <v>0</v>
          </cell>
          <cell r="EC1619">
            <v>0</v>
          </cell>
          <cell r="ED1619">
            <v>0</v>
          </cell>
          <cell r="EE1619">
            <v>0</v>
          </cell>
          <cell r="EF1619">
            <v>0</v>
          </cell>
          <cell r="EG1619">
            <v>0</v>
          </cell>
          <cell r="EH1619">
            <v>0</v>
          </cell>
          <cell r="EI1619">
            <v>0</v>
          </cell>
          <cell r="EJ1619">
            <v>0</v>
          </cell>
        </row>
        <row r="1620">
          <cell r="B1620">
            <v>1775</v>
          </cell>
          <cell r="C1620">
            <v>41585</v>
          </cell>
          <cell r="D1620">
            <v>1119</v>
          </cell>
          <cell r="E1620" t="str">
            <v>IrmaC</v>
          </cell>
          <cell r="F1620">
            <v>41585</v>
          </cell>
          <cell r="G1620" t="str">
            <v>DPS</v>
          </cell>
          <cell r="H1620" t="str">
            <v>159/12</v>
          </cell>
          <cell r="I1620">
            <v>2013</v>
          </cell>
          <cell r="J1620" t="str">
            <v>MYRIAM ELENA VERASTEGUI NOGUERA</v>
          </cell>
          <cell r="K1620" t="str">
            <v>41.674.864 - 8</v>
          </cell>
          <cell r="L1620" t="str">
            <v>BOGOTÁ</v>
          </cell>
          <cell r="M1620" t="str">
            <v>CALLE 185 45-60 CASA 15</v>
          </cell>
          <cell r="N1620" t="str">
            <v>7005589 /3132601861</v>
          </cell>
          <cell r="O1620" t="str">
            <v>RECIBIR EN CALIDAD DE ARRENDAMIENTO EL INMUEBLE UBICADO EN LA CARRERA 10 NO. 24 - 55 PISO 15, PARA EL FUNCIONAMIENTO DE LA D.R. BOGOTA.</v>
          </cell>
          <cell r="P1620">
            <v>149650157</v>
          </cell>
          <cell r="Q1620">
            <v>0</v>
          </cell>
          <cell r="R1620">
            <v>149650157</v>
          </cell>
          <cell r="S1620">
            <v>1513</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t="str">
            <v>GLADYS CECILIA ARANGO MARTÍNEZ</v>
          </cell>
          <cell r="AJ1620" t="str">
            <v>UN PRIMER PAGO EN DIC/12 POR $7,199,461. DOCE PAGO MENSUALES DURANTE 2013 DE ENERO A DICIEMBRE POR $7,415,445. SIETE PAGOS MENSUALES EN EL 2014 DE ENERO A JULIO POR $ 7,637,908</v>
          </cell>
          <cell r="AK1620" t="str">
            <v>CUENTA DE COBRO</v>
          </cell>
          <cell r="AL1620" t="str">
            <v>NO APLICA</v>
          </cell>
          <cell r="AM1620" t="str">
            <v>SOLICITUD DECIMO SEGUNDO PAGO DE ARRENDAMIENTO  (CANON NOVIEMBRE 2013).</v>
          </cell>
          <cell r="AN1620">
            <v>7415445</v>
          </cell>
          <cell r="AO1620">
            <v>0</v>
          </cell>
          <cell r="AP1620">
            <v>0</v>
          </cell>
          <cell r="AQ1620">
            <v>0</v>
          </cell>
          <cell r="AR1620">
            <v>0</v>
          </cell>
          <cell r="AS1620">
            <v>0</v>
          </cell>
          <cell r="AT1620">
            <v>0</v>
          </cell>
          <cell r="AU1620">
            <v>0</v>
          </cell>
          <cell r="AV1620">
            <v>0</v>
          </cell>
          <cell r="AW1620">
            <v>0</v>
          </cell>
          <cell r="AX1620">
            <v>0</v>
          </cell>
          <cell r="AY1620">
            <v>0</v>
          </cell>
          <cell r="AZ1620">
            <v>7415445</v>
          </cell>
          <cell r="BA1620" t="str">
            <v>NO</v>
          </cell>
          <cell r="BB1620" t="str">
            <v>NO</v>
          </cell>
          <cell r="BC1620" t="str">
            <v>NO</v>
          </cell>
          <cell r="BD1620" t="str">
            <v>SI</v>
          </cell>
          <cell r="BE1620" t="str">
            <v>SIMPLIFICADO</v>
          </cell>
          <cell r="BF1620" t="str">
            <v>NO</v>
          </cell>
          <cell r="BG1620" t="str">
            <v>ARRIENDO BIENES INMUEBLES</v>
          </cell>
          <cell r="BH1620">
            <v>3.5000000000000003E-2</v>
          </cell>
          <cell r="BI1620">
            <v>0</v>
          </cell>
          <cell r="BJ1620">
            <v>0</v>
          </cell>
          <cell r="BK1620" t="str">
            <v>SIMPLIFICADO</v>
          </cell>
          <cell r="BL1620">
            <v>0</v>
          </cell>
          <cell r="BM1620">
            <v>0</v>
          </cell>
          <cell r="BN1620">
            <v>0</v>
          </cell>
          <cell r="BO1620" t="str">
            <v>BOGOTÁ</v>
          </cell>
          <cell r="BP1620">
            <v>9.6600000000000002E-3</v>
          </cell>
          <cell r="BQ1620">
            <v>0</v>
          </cell>
          <cell r="BR1620">
            <v>0</v>
          </cell>
          <cell r="BS1620">
            <v>0</v>
          </cell>
          <cell r="BT1620">
            <v>0</v>
          </cell>
          <cell r="BU1620" t="str">
            <v>PN NO RESPONSABLE DE RENTA</v>
          </cell>
          <cell r="BV1620">
            <v>0</v>
          </cell>
          <cell r="BW1620">
            <v>259541</v>
          </cell>
          <cell r="BX1620">
            <v>0</v>
          </cell>
          <cell r="BY1620">
            <v>0</v>
          </cell>
          <cell r="BZ1620">
            <v>0</v>
          </cell>
          <cell r="CA1620">
            <v>71633</v>
          </cell>
          <cell r="CB1620">
            <v>0</v>
          </cell>
          <cell r="CC1620">
            <v>0</v>
          </cell>
          <cell r="CD1620">
            <v>0</v>
          </cell>
          <cell r="CE1620">
            <v>0</v>
          </cell>
          <cell r="CF1620">
            <v>7084271</v>
          </cell>
          <cell r="CG1620">
            <v>41585</v>
          </cell>
          <cell r="CH1620">
            <v>1119</v>
          </cell>
          <cell r="CI1620">
            <v>1513</v>
          </cell>
          <cell r="CJ1620" t="str">
            <v>Irma Estela Cardenas Acosta</v>
          </cell>
          <cell r="CK1620" t="str">
            <v>ARRENDAMIENTO DE BIENES MUEBLES - PRODUCTOS DE ASEO Y CAFETERIA</v>
          </cell>
          <cell r="CL1620" t="str">
            <v>GASTOS GENERALES</v>
          </cell>
          <cell r="CM1620" t="str">
            <v>201261003002000159E</v>
          </cell>
          <cell r="CN1620">
            <v>0</v>
          </cell>
          <cell r="CO1620" t="str">
            <v>NO APLICA</v>
          </cell>
          <cell r="CP1620">
            <v>0</v>
          </cell>
          <cell r="CQ1620" t="str">
            <v>2013-6200176543</v>
          </cell>
          <cell r="CR1620">
            <v>0</v>
          </cell>
          <cell r="CS1620">
            <v>0</v>
          </cell>
          <cell r="CT1620">
            <v>0</v>
          </cell>
          <cell r="CU1620">
            <v>0</v>
          </cell>
          <cell r="CV1620">
            <v>0</v>
          </cell>
          <cell r="CW1620">
            <v>0</v>
          </cell>
          <cell r="CX1620">
            <v>0</v>
          </cell>
          <cell r="CY1620">
            <v>0</v>
          </cell>
          <cell r="CZ1620">
            <v>0</v>
          </cell>
          <cell r="DA1620">
            <v>0</v>
          </cell>
          <cell r="DB1620">
            <v>0</v>
          </cell>
          <cell r="DC1620">
            <v>0</v>
          </cell>
          <cell r="DD1620">
            <v>0</v>
          </cell>
          <cell r="DE1620">
            <v>0</v>
          </cell>
          <cell r="DF1620">
            <v>0</v>
          </cell>
          <cell r="DG1620">
            <v>0</v>
          </cell>
          <cell r="DH1620">
            <v>0</v>
          </cell>
          <cell r="DI1620">
            <v>0</v>
          </cell>
          <cell r="DJ1620">
            <v>0</v>
          </cell>
          <cell r="DK1620">
            <v>0</v>
          </cell>
          <cell r="DL1620">
            <v>0</v>
          </cell>
          <cell r="DM1620">
            <v>0</v>
          </cell>
          <cell r="DN1620">
            <v>0</v>
          </cell>
          <cell r="DO1620">
            <v>0</v>
          </cell>
          <cell r="DP1620">
            <v>0</v>
          </cell>
          <cell r="DQ1620">
            <v>0</v>
          </cell>
          <cell r="DR1620">
            <v>0</v>
          </cell>
          <cell r="DS1620">
            <v>0</v>
          </cell>
          <cell r="DT1620">
            <v>0</v>
          </cell>
          <cell r="DU1620">
            <v>0</v>
          </cell>
          <cell r="DV1620">
            <v>0</v>
          </cell>
          <cell r="DW1620">
            <v>0</v>
          </cell>
          <cell r="DX1620">
            <v>0</v>
          </cell>
          <cell r="DY1620">
            <v>0</v>
          </cell>
          <cell r="DZ1620">
            <v>0</v>
          </cell>
          <cell r="EA1620">
            <v>0</v>
          </cell>
          <cell r="EB1620">
            <v>0</v>
          </cell>
          <cell r="EC1620">
            <v>0</v>
          </cell>
          <cell r="ED1620">
            <v>0</v>
          </cell>
          <cell r="EE1620">
            <v>0</v>
          </cell>
          <cell r="EF1620">
            <v>0</v>
          </cell>
          <cell r="EG1620">
            <v>0</v>
          </cell>
          <cell r="EH1620">
            <v>0</v>
          </cell>
          <cell r="EI1620">
            <v>0</v>
          </cell>
          <cell r="EJ1620">
            <v>0</v>
          </cell>
        </row>
        <row r="1621">
          <cell r="B1621">
            <v>1776</v>
          </cell>
          <cell r="C1621">
            <v>41585</v>
          </cell>
          <cell r="D1621">
            <v>1124</v>
          </cell>
          <cell r="E1621" t="str">
            <v>IrmaC</v>
          </cell>
          <cell r="F1621">
            <v>41585</v>
          </cell>
          <cell r="G1621" t="str">
            <v>DPS</v>
          </cell>
          <cell r="H1621" t="str">
            <v>92/11</v>
          </cell>
          <cell r="I1621">
            <v>2012</v>
          </cell>
          <cell r="J1621" t="str">
            <v>ARQUIDIOCESIS DE POPAYAN</v>
          </cell>
          <cell r="K1621" t="str">
            <v>891.580.000-0</v>
          </cell>
          <cell r="L1621" t="str">
            <v>POPAYAN</v>
          </cell>
          <cell r="M1621" t="str">
            <v>CALLE 5 6 71</v>
          </cell>
          <cell r="N1621">
            <v>8241710</v>
          </cell>
          <cell r="O1621" t="str">
            <v>VIABILIZACION, SEGUIMIENTO, EJECUCION Y LIQUIDACION DE OBRAS DE INFRAESTRUCTURA ECLESIASTICA CAUCA</v>
          </cell>
          <cell r="P1621">
            <v>300000000</v>
          </cell>
          <cell r="Q1621">
            <v>0</v>
          </cell>
          <cell r="R1621">
            <v>300000000</v>
          </cell>
          <cell r="S1621">
            <v>35612</v>
          </cell>
          <cell r="T1621">
            <v>0</v>
          </cell>
          <cell r="U1621">
            <v>0</v>
          </cell>
          <cell r="V1621">
            <v>0</v>
          </cell>
          <cell r="W1621">
            <v>0</v>
          </cell>
          <cell r="X1621">
            <v>0</v>
          </cell>
          <cell r="Y1621">
            <v>300000000</v>
          </cell>
          <cell r="Z1621">
            <v>0</v>
          </cell>
          <cell r="AA1621">
            <v>0</v>
          </cell>
          <cell r="AB1621">
            <v>0</v>
          </cell>
          <cell r="AC1621">
            <v>0</v>
          </cell>
          <cell r="AD1621">
            <v>0</v>
          </cell>
          <cell r="AE1621">
            <v>0</v>
          </cell>
          <cell r="AF1621">
            <v>0</v>
          </cell>
          <cell r="AG1621">
            <v>0</v>
          </cell>
          <cell r="AH1621">
            <v>0</v>
          </cell>
          <cell r="AI1621" t="str">
            <v>GERMAN DARIO DAVILA ARIAS</v>
          </cell>
          <cell r="AJ1621" t="str">
            <v>DE ACUERDO CON LO ESTIPULADO EN EL CONVENIO PRINCIPAL</v>
          </cell>
          <cell r="AK1621" t="str">
            <v>CONTRACTUAL</v>
          </cell>
          <cell r="AL1621" t="str">
            <v>N/A</v>
          </cell>
          <cell r="AM1621" t="str">
            <v xml:space="preserve">TERCER DESEMBOLSO OTROSI 3 </v>
          </cell>
          <cell r="AN1621">
            <v>30000000</v>
          </cell>
          <cell r="AO1621">
            <v>0</v>
          </cell>
          <cell r="AP1621">
            <v>0</v>
          </cell>
          <cell r="AQ1621">
            <v>0</v>
          </cell>
          <cell r="AR1621">
            <v>0</v>
          </cell>
          <cell r="AS1621">
            <v>0</v>
          </cell>
          <cell r="AT1621">
            <v>0</v>
          </cell>
          <cell r="AU1621">
            <v>0</v>
          </cell>
          <cell r="AV1621">
            <v>0</v>
          </cell>
          <cell r="AW1621">
            <v>0</v>
          </cell>
          <cell r="AX1621">
            <v>0</v>
          </cell>
          <cell r="AY1621">
            <v>0</v>
          </cell>
          <cell r="AZ1621">
            <v>30000000</v>
          </cell>
          <cell r="BA1621" t="str">
            <v>NO</v>
          </cell>
          <cell r="BB1621" t="str">
            <v>NO</v>
          </cell>
          <cell r="BC1621" t="str">
            <v>SI</v>
          </cell>
          <cell r="BD1621" t="str">
            <v>SI</v>
          </cell>
          <cell r="BE1621" t="str">
            <v>ENTIDAD SIN ANIMO DE LUCRO</v>
          </cell>
          <cell r="BF1621" t="str">
            <v>NO</v>
          </cell>
          <cell r="BG1621" t="str">
            <v>ENTIDAD SIN ANIMO DE LUCRO</v>
          </cell>
          <cell r="BH1621">
            <v>0</v>
          </cell>
          <cell r="BI1621">
            <v>0</v>
          </cell>
          <cell r="BJ1621">
            <v>0</v>
          </cell>
          <cell r="BK1621" t="str">
            <v>CONVENIO DE COOPERACION</v>
          </cell>
          <cell r="BL1621">
            <v>0</v>
          </cell>
          <cell r="BM1621">
            <v>0</v>
          </cell>
          <cell r="BN1621">
            <v>0</v>
          </cell>
          <cell r="BO1621" t="str">
            <v>CONVENIO DE COOPERACION</v>
          </cell>
          <cell r="BP1621">
            <v>0</v>
          </cell>
          <cell r="BQ1621">
            <v>0</v>
          </cell>
          <cell r="BR1621">
            <v>0</v>
          </cell>
          <cell r="BS1621">
            <v>0</v>
          </cell>
          <cell r="BT1621">
            <v>0</v>
          </cell>
          <cell r="BU1621">
            <v>0</v>
          </cell>
          <cell r="BV1621">
            <v>0</v>
          </cell>
          <cell r="BW1621">
            <v>0</v>
          </cell>
          <cell r="BX1621">
            <v>0</v>
          </cell>
          <cell r="BY1621">
            <v>0</v>
          </cell>
          <cell r="BZ1621">
            <v>0</v>
          </cell>
          <cell r="CA1621">
            <v>0</v>
          </cell>
          <cell r="CB1621">
            <v>0</v>
          </cell>
          <cell r="CC1621">
            <v>0</v>
          </cell>
          <cell r="CD1621">
            <v>0</v>
          </cell>
          <cell r="CE1621">
            <v>0</v>
          </cell>
          <cell r="CF1621">
            <v>30000000</v>
          </cell>
          <cell r="CG1621">
            <v>41585</v>
          </cell>
          <cell r="CH1621">
            <v>1124</v>
          </cell>
          <cell r="CI1621">
            <v>35612</v>
          </cell>
          <cell r="CJ1621" t="str">
            <v>Irma Estela Cardenas Acosta</v>
          </cell>
          <cell r="CK1621" t="str">
            <v>INFRAESTRUCTURA</v>
          </cell>
          <cell r="CL1621" t="str">
            <v>ORDINARIA</v>
          </cell>
          <cell r="CM1621" t="str">
            <v>201142102527100092E</v>
          </cell>
          <cell r="CN1621" t="str">
            <v>RESERVA</v>
          </cell>
          <cell r="CO1621" t="str">
            <v>N/A</v>
          </cell>
          <cell r="CP1621">
            <v>0</v>
          </cell>
          <cell r="CQ1621" t="str">
            <v>2013-5020176903</v>
          </cell>
          <cell r="CR1621">
            <v>0</v>
          </cell>
          <cell r="CS1621">
            <v>0</v>
          </cell>
          <cell r="CT1621">
            <v>0</v>
          </cell>
          <cell r="CU1621">
            <v>0</v>
          </cell>
          <cell r="CV1621">
            <v>0</v>
          </cell>
          <cell r="CW1621">
            <v>0</v>
          </cell>
          <cell r="CX1621">
            <v>0</v>
          </cell>
          <cell r="CY1621">
            <v>0</v>
          </cell>
          <cell r="CZ1621">
            <v>0</v>
          </cell>
          <cell r="DA1621">
            <v>0</v>
          </cell>
          <cell r="DB1621">
            <v>0</v>
          </cell>
          <cell r="DC1621">
            <v>0</v>
          </cell>
          <cell r="DD1621">
            <v>0</v>
          </cell>
          <cell r="DE1621">
            <v>0</v>
          </cell>
          <cell r="DF1621">
            <v>0</v>
          </cell>
          <cell r="DG1621">
            <v>0</v>
          </cell>
          <cell r="DH1621">
            <v>0</v>
          </cell>
          <cell r="DI1621">
            <v>0</v>
          </cell>
          <cell r="DJ1621">
            <v>0</v>
          </cell>
          <cell r="DK1621">
            <v>0</v>
          </cell>
          <cell r="DL1621">
            <v>0</v>
          </cell>
          <cell r="DM1621">
            <v>0</v>
          </cell>
          <cell r="DN1621">
            <v>0</v>
          </cell>
          <cell r="DO1621">
            <v>0</v>
          </cell>
          <cell r="DP1621">
            <v>0</v>
          </cell>
          <cell r="DQ1621">
            <v>0</v>
          </cell>
          <cell r="DR1621">
            <v>0</v>
          </cell>
          <cell r="DS1621">
            <v>0</v>
          </cell>
          <cell r="DT1621">
            <v>0</v>
          </cell>
          <cell r="DU1621">
            <v>0</v>
          </cell>
          <cell r="DV1621">
            <v>0</v>
          </cell>
          <cell r="DW1621">
            <v>0</v>
          </cell>
          <cell r="DX1621">
            <v>0</v>
          </cell>
          <cell r="DY1621">
            <v>0</v>
          </cell>
          <cell r="DZ1621">
            <v>0</v>
          </cell>
          <cell r="EA1621">
            <v>0</v>
          </cell>
          <cell r="EB1621">
            <v>0</v>
          </cell>
          <cell r="EC1621">
            <v>0</v>
          </cell>
          <cell r="ED1621">
            <v>0</v>
          </cell>
          <cell r="EE1621">
            <v>0</v>
          </cell>
          <cell r="EF1621">
            <v>0</v>
          </cell>
          <cell r="EG1621">
            <v>0</v>
          </cell>
          <cell r="EH1621">
            <v>0</v>
          </cell>
          <cell r="EI1621">
            <v>0</v>
          </cell>
          <cell r="EJ1621">
            <v>0</v>
          </cell>
        </row>
        <row r="1622">
          <cell r="B1622">
            <v>1777</v>
          </cell>
          <cell r="C1622">
            <v>41585</v>
          </cell>
          <cell r="D1622">
            <v>1125</v>
          </cell>
          <cell r="E1622" t="str">
            <v>IrmaC</v>
          </cell>
          <cell r="F1622">
            <v>41586</v>
          </cell>
          <cell r="G1622" t="str">
            <v>DPS</v>
          </cell>
          <cell r="H1622" t="str">
            <v>085/2013</v>
          </cell>
          <cell r="I1622">
            <v>2013</v>
          </cell>
          <cell r="J1622" t="str">
            <v>SEMINARIOS ANDINOS S.A.S.</v>
          </cell>
          <cell r="K1622" t="str">
            <v>804.011.907-9</v>
          </cell>
          <cell r="L1622" t="str">
            <v>BUCARAMANGA</v>
          </cell>
          <cell r="M1622" t="str">
            <v>CRA 28 No 20-73 SAN ALONSO</v>
          </cell>
          <cell r="N1622" t="str">
            <v>634 08088   info@seminariosandinos.com</v>
          </cell>
          <cell r="O1622" t="str">
            <v>PRESTAR LOS SERVICIOS DE APOYO LOGÍSTICO CORRESPONDIENTE A LOS GASTOS QUE SE CAUSEN CON CARGO A LOS GT, PAZ DESARROLLO Y ESTABILIZACIÓN - PUEBLOS INDÍGENAS - FAMILIAS EN SU TIERRA Y LEGIÓN DEL AFECTO DE LA DIRECCIÓN DE PROGRAMAS ESPECIALES DEL DPS.</v>
          </cell>
          <cell r="P1622">
            <v>2912432360.5</v>
          </cell>
          <cell r="Q1622">
            <v>0</v>
          </cell>
          <cell r="R1622">
            <v>2912432360.5</v>
          </cell>
          <cell r="S1622">
            <v>610913</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t="str">
            <v>SANDRA MILENA MARTÍN RAMIREZ / JOSÉ DOMINGO BERNAL RODRIGUEZ</v>
          </cell>
          <cell r="AJ1622" t="str">
            <v>EL DPS PAGARÁ MENSUALMENTE POR LOS EVENTOS REALIZADOS.</v>
          </cell>
          <cell r="AK1622" t="str">
            <v>CTA COBRO 035 DPS, FRA FB 680</v>
          </cell>
          <cell r="AL1622" t="str">
            <v>40000154660 DEL 2012/02/02</v>
          </cell>
          <cell r="AM1622" t="str">
            <v>GASTOS DE GERENCIA (6,3% )</v>
          </cell>
          <cell r="AN1622">
            <v>97414</v>
          </cell>
          <cell r="AO1622">
            <v>881373</v>
          </cell>
          <cell r="AP1622">
            <v>13990046</v>
          </cell>
          <cell r="AQ1622">
            <v>0</v>
          </cell>
          <cell r="AR1622">
            <v>0</v>
          </cell>
          <cell r="AS1622">
            <v>0</v>
          </cell>
          <cell r="AT1622">
            <v>0</v>
          </cell>
          <cell r="AU1622">
            <v>0</v>
          </cell>
          <cell r="AV1622">
            <v>0.16</v>
          </cell>
          <cell r="AW1622">
            <v>0.16</v>
          </cell>
          <cell r="AX1622">
            <v>156606</v>
          </cell>
          <cell r="AY1622">
            <v>0</v>
          </cell>
          <cell r="AZ1622">
            <v>15125439</v>
          </cell>
          <cell r="BA1622" t="str">
            <v>NO</v>
          </cell>
          <cell r="BB1622" t="str">
            <v>NO</v>
          </cell>
          <cell r="BC1622" t="str">
            <v>NO</v>
          </cell>
          <cell r="BD1622" t="str">
            <v>NO</v>
          </cell>
          <cell r="BE1622" t="str">
            <v>COMÚN</v>
          </cell>
          <cell r="BF1622" t="str">
            <v>NO</v>
          </cell>
          <cell r="BG1622" t="str">
            <v>SERVICIOS GENERALES LOG.</v>
          </cell>
          <cell r="BH1622">
            <v>0.04</v>
          </cell>
          <cell r="BI1622" t="str">
            <v>HONORARIOS</v>
          </cell>
          <cell r="BJ1622">
            <v>0.11</v>
          </cell>
          <cell r="BK1622" t="str">
            <v>COMÚN</v>
          </cell>
          <cell r="BL1622">
            <v>0.15</v>
          </cell>
          <cell r="BM1622" t="str">
            <v>COMÚN</v>
          </cell>
          <cell r="BN1622">
            <v>0.15</v>
          </cell>
          <cell r="BO1622" t="str">
            <v>BOGOTÁ</v>
          </cell>
          <cell r="BP1622">
            <v>9.6600000000000002E-3</v>
          </cell>
          <cell r="BQ1622" t="str">
            <v>BOGOTÁ</v>
          </cell>
          <cell r="BR1622">
            <v>9.6600000000000002E-3</v>
          </cell>
          <cell r="BS1622">
            <v>0</v>
          </cell>
          <cell r="BT1622">
            <v>0</v>
          </cell>
          <cell r="BU1622">
            <v>0</v>
          </cell>
          <cell r="BV1622">
            <v>0</v>
          </cell>
          <cell r="BW1622">
            <v>3897</v>
          </cell>
          <cell r="BX1622">
            <v>96951</v>
          </cell>
          <cell r="BY1622">
            <v>23491</v>
          </cell>
          <cell r="BZ1622">
            <v>0</v>
          </cell>
          <cell r="CA1622">
            <v>941</v>
          </cell>
          <cell r="CB1622">
            <v>8514</v>
          </cell>
          <cell r="CC1622">
            <v>0</v>
          </cell>
          <cell r="CD1622">
            <v>0</v>
          </cell>
          <cell r="CE1622">
            <v>0</v>
          </cell>
          <cell r="CF1622">
            <v>14991645</v>
          </cell>
          <cell r="CG1622">
            <v>41586</v>
          </cell>
          <cell r="CH1622">
            <v>1125</v>
          </cell>
          <cell r="CI1622">
            <v>610913</v>
          </cell>
          <cell r="CJ1622" t="str">
            <v>Irma Estela Cardenas Acosta</v>
          </cell>
          <cell r="CK1622" t="str">
            <v>GT FAMILIAS EN SU TIERRA</v>
          </cell>
          <cell r="CL1622" t="str">
            <v>ORDINARIA</v>
          </cell>
          <cell r="CM1622" t="str">
            <v>201361003016000085E</v>
          </cell>
          <cell r="CN1622">
            <v>0</v>
          </cell>
          <cell r="CO1622" t="str">
            <v>NO APLICA</v>
          </cell>
          <cell r="CP1622">
            <v>0</v>
          </cell>
          <cell r="CQ1622" t="str">
            <v>2013-5010178503</v>
          </cell>
          <cell r="CR1622" t="str">
            <v>TARIFA DE RETENCION. La tarifa de retención del Impuesto de Industria y Comercio será la que corresponda a la respectiva actividad. Se retendrán el cinco por mil (5 x 1000) a los pagos o abonos en cuenta realizados a terceros, en cumplimiento de contratos</v>
          </cell>
          <cell r="CS1622">
            <v>0</v>
          </cell>
          <cell r="CT1622">
            <v>0</v>
          </cell>
          <cell r="CU1622">
            <v>0</v>
          </cell>
          <cell r="CV1622">
            <v>0</v>
          </cell>
          <cell r="CW1622">
            <v>0</v>
          </cell>
          <cell r="CX1622">
            <v>0</v>
          </cell>
          <cell r="CY1622">
            <v>0</v>
          </cell>
          <cell r="CZ1622">
            <v>0</v>
          </cell>
          <cell r="DA1622">
            <v>0</v>
          </cell>
          <cell r="DB1622">
            <v>0</v>
          </cell>
          <cell r="DC1622">
            <v>0</v>
          </cell>
          <cell r="DD1622">
            <v>0</v>
          </cell>
          <cell r="DE1622">
            <v>0</v>
          </cell>
          <cell r="DF1622">
            <v>0</v>
          </cell>
          <cell r="DG1622">
            <v>0</v>
          </cell>
          <cell r="DH1622">
            <v>0</v>
          </cell>
          <cell r="DI1622">
            <v>0</v>
          </cell>
          <cell r="DJ1622">
            <v>0</v>
          </cell>
          <cell r="DK1622">
            <v>0</v>
          </cell>
          <cell r="DL1622">
            <v>0</v>
          </cell>
          <cell r="DM1622">
            <v>0</v>
          </cell>
          <cell r="DN1622">
            <v>0</v>
          </cell>
          <cell r="DO1622">
            <v>0</v>
          </cell>
          <cell r="DP1622">
            <v>0</v>
          </cell>
          <cell r="DQ1622">
            <v>0</v>
          </cell>
          <cell r="DR1622">
            <v>0</v>
          </cell>
          <cell r="DS1622">
            <v>0</v>
          </cell>
          <cell r="DT1622">
            <v>0</v>
          </cell>
          <cell r="DU1622">
            <v>0</v>
          </cell>
          <cell r="DV1622">
            <v>0</v>
          </cell>
          <cell r="DW1622">
            <v>0</v>
          </cell>
          <cell r="DX1622">
            <v>0</v>
          </cell>
          <cell r="DY1622">
            <v>0</v>
          </cell>
          <cell r="DZ1622">
            <v>0</v>
          </cell>
          <cell r="EA1622">
            <v>0</v>
          </cell>
          <cell r="EB1622">
            <v>0</v>
          </cell>
          <cell r="EC1622">
            <v>0</v>
          </cell>
          <cell r="ED1622">
            <v>0</v>
          </cell>
          <cell r="EE1622">
            <v>0</v>
          </cell>
          <cell r="EF1622">
            <v>0</v>
          </cell>
          <cell r="EG1622">
            <v>0</v>
          </cell>
          <cell r="EH1622">
            <v>0</v>
          </cell>
          <cell r="EI1622">
            <v>0</v>
          </cell>
          <cell r="EJ1622">
            <v>0</v>
          </cell>
        </row>
        <row r="1623">
          <cell r="B1623">
            <v>1778</v>
          </cell>
          <cell r="C1623">
            <v>41585</v>
          </cell>
          <cell r="D1623">
            <v>1125</v>
          </cell>
          <cell r="E1623" t="str">
            <v>IrmaC</v>
          </cell>
          <cell r="F1623">
            <v>41586</v>
          </cell>
          <cell r="G1623" t="str">
            <v>DPS</v>
          </cell>
          <cell r="H1623" t="str">
            <v>085/2013</v>
          </cell>
          <cell r="I1623">
            <v>2013</v>
          </cell>
          <cell r="J1623" t="str">
            <v>SEMINARIOS ANDINOS S.A.S.</v>
          </cell>
          <cell r="K1623" t="str">
            <v>804.011.907-9</v>
          </cell>
          <cell r="L1623" t="str">
            <v>BUCARAMANGA</v>
          </cell>
          <cell r="M1623" t="str">
            <v>CRA 28 No 20-73 SAN ALONSO</v>
          </cell>
          <cell r="N1623" t="str">
            <v>634 08088   info@seminariosandinos.com</v>
          </cell>
          <cell r="O1623" t="str">
            <v>PRESTAR LOS SERVICIOS DE APOYO LOGÍSTICO CORRESPONDIENTE A LOS GASTOS QUE SE CAUSEN CON CARGO A LOS GT, PAZ DESARROLLO Y ESTABILIZACIÓN - PUEBLOS INDÍGENAS - FAMILIAS EN SU TIERRA Y LEGIÓN DEL AFECTO DE LA DIRECCIÓN DE PROGRAMAS ESPECIALES DEL DPS.</v>
          </cell>
          <cell r="P1623">
            <v>2912432360.5</v>
          </cell>
          <cell r="Q1623">
            <v>0</v>
          </cell>
          <cell r="R1623">
            <v>2912432360.5</v>
          </cell>
          <cell r="S1623">
            <v>611113</v>
          </cell>
          <cell r="T1623">
            <v>0</v>
          </cell>
          <cell r="U1623">
            <v>0</v>
          </cell>
          <cell r="V1623">
            <v>0</v>
          </cell>
          <cell r="W1623">
            <v>676000000</v>
          </cell>
          <cell r="X1623">
            <v>0</v>
          </cell>
          <cell r="Y1623">
            <v>676000000</v>
          </cell>
          <cell r="Z1623">
            <v>611113</v>
          </cell>
          <cell r="AA1623">
            <v>0</v>
          </cell>
          <cell r="AB1623">
            <v>0</v>
          </cell>
          <cell r="AC1623">
            <v>0</v>
          </cell>
          <cell r="AD1623">
            <v>0</v>
          </cell>
          <cell r="AE1623">
            <v>0</v>
          </cell>
          <cell r="AF1623">
            <v>0</v>
          </cell>
          <cell r="AG1623">
            <v>0</v>
          </cell>
          <cell r="AH1623">
            <v>0</v>
          </cell>
          <cell r="AI1623" t="str">
            <v>SANDRA MILENA MARTÍN RAMIREZ / JOSÉ DOMINGO BERNAL RODRIGUEZ</v>
          </cell>
          <cell r="AJ1623" t="str">
            <v>EL DPS PAGARÁ MENSUALMENTE POR LOS EVENTOS REALIZADOS.</v>
          </cell>
          <cell r="AK1623" t="str">
            <v>CTA COBRO 042-DPS, FRA FB -687</v>
          </cell>
          <cell r="AL1623" t="str">
            <v>40000154660 DEL 2012/02/02</v>
          </cell>
          <cell r="AM1623" t="str">
            <v>GASTOS DE GERENCIA (6,3% )</v>
          </cell>
          <cell r="AN1623">
            <v>1874510</v>
          </cell>
          <cell r="AO1623">
            <v>700000</v>
          </cell>
          <cell r="AP1623">
            <v>13881117</v>
          </cell>
          <cell r="AQ1623">
            <v>0</v>
          </cell>
          <cell r="AR1623">
            <v>0</v>
          </cell>
          <cell r="AS1623">
            <v>0</v>
          </cell>
          <cell r="AT1623">
            <v>0</v>
          </cell>
          <cell r="AU1623">
            <v>0</v>
          </cell>
          <cell r="AV1623">
            <v>0.16</v>
          </cell>
          <cell r="AW1623">
            <v>0.16</v>
          </cell>
          <cell r="AX1623">
            <v>411922</v>
          </cell>
          <cell r="AY1623">
            <v>0</v>
          </cell>
          <cell r="AZ1623">
            <v>16867549</v>
          </cell>
          <cell r="BA1623" t="str">
            <v>NO</v>
          </cell>
          <cell r="BB1623" t="str">
            <v>NO</v>
          </cell>
          <cell r="BC1623" t="str">
            <v>NO</v>
          </cell>
          <cell r="BD1623" t="str">
            <v>NO</v>
          </cell>
          <cell r="BE1623" t="str">
            <v>COMÚN</v>
          </cell>
          <cell r="BF1623" t="str">
            <v>NO</v>
          </cell>
          <cell r="BG1623" t="str">
            <v>SERVICIOS GENERALES LOG.</v>
          </cell>
          <cell r="BH1623">
            <v>0.04</v>
          </cell>
          <cell r="BI1623" t="str">
            <v>HONORARIOS</v>
          </cell>
          <cell r="BJ1623">
            <v>0.11</v>
          </cell>
          <cell r="BK1623" t="str">
            <v>COMÚN</v>
          </cell>
          <cell r="BL1623">
            <v>0.15</v>
          </cell>
          <cell r="BM1623" t="str">
            <v>COMÚN</v>
          </cell>
          <cell r="BN1623">
            <v>0.15</v>
          </cell>
          <cell r="BO1623" t="str">
            <v>COCORNA</v>
          </cell>
          <cell r="BP1623">
            <v>0</v>
          </cell>
          <cell r="BQ1623" t="str">
            <v>COCORNA (Medellin)- ACUERDO 4 DE 2009- TARIFA UNICA DE RETENCION 9XMIL</v>
          </cell>
          <cell r="BR1623">
            <v>8.9999999999999993E-3</v>
          </cell>
          <cell r="BS1623">
            <v>0</v>
          </cell>
          <cell r="BT1623">
            <v>0</v>
          </cell>
          <cell r="BU1623">
            <v>0</v>
          </cell>
          <cell r="BV1623">
            <v>0</v>
          </cell>
          <cell r="BW1623">
            <v>74980</v>
          </cell>
          <cell r="BX1623">
            <v>77000</v>
          </cell>
          <cell r="BY1623">
            <v>61788</v>
          </cell>
          <cell r="BZ1623">
            <v>0</v>
          </cell>
          <cell r="CA1623">
            <v>0</v>
          </cell>
          <cell r="CB1623">
            <v>6300</v>
          </cell>
          <cell r="CC1623">
            <v>0</v>
          </cell>
          <cell r="CD1623">
            <v>0</v>
          </cell>
          <cell r="CE1623">
            <v>0</v>
          </cell>
          <cell r="CF1623">
            <v>16647481</v>
          </cell>
          <cell r="CG1623">
            <v>41586</v>
          </cell>
          <cell r="CH1623">
            <v>1125</v>
          </cell>
          <cell r="CI1623">
            <v>611113</v>
          </cell>
          <cell r="CJ1623" t="str">
            <v>Irma Estela Cardenas Acosta</v>
          </cell>
          <cell r="CK1623" t="str">
            <v>GT FAMILIAS EN SU TIERRA</v>
          </cell>
          <cell r="CL1623" t="str">
            <v>ORDINARIA</v>
          </cell>
          <cell r="CM1623" t="str">
            <v>201361003016000085E</v>
          </cell>
          <cell r="CN1623">
            <v>0</v>
          </cell>
          <cell r="CO1623" t="str">
            <v>NO APLICA</v>
          </cell>
          <cell r="CP1623">
            <v>0</v>
          </cell>
          <cell r="CQ1623" t="str">
            <v>2013-5010178503</v>
          </cell>
          <cell r="CR1623" t="str">
            <v>TARIFA DE RETENCION. La tarifa de retención del Impuesto de Industria y Comercio será la que corresponda a la respectiva actividad. Se retendrán el cinco por mil (5 x 1000) a los pagos o abonos en cuenta realizados a terceros, en cumplimiento de contratos</v>
          </cell>
          <cell r="CS1623">
            <v>0</v>
          </cell>
          <cell r="CT1623">
            <v>0</v>
          </cell>
          <cell r="CU1623">
            <v>0</v>
          </cell>
          <cell r="CV1623">
            <v>0</v>
          </cell>
          <cell r="CW1623">
            <v>0</v>
          </cell>
          <cell r="CX1623">
            <v>0</v>
          </cell>
          <cell r="CY1623">
            <v>0</v>
          </cell>
          <cell r="CZ1623">
            <v>0</v>
          </cell>
          <cell r="DA1623">
            <v>0</v>
          </cell>
          <cell r="DB1623">
            <v>0</v>
          </cell>
          <cell r="DC1623">
            <v>0</v>
          </cell>
          <cell r="DD1623">
            <v>0</v>
          </cell>
          <cell r="DE1623">
            <v>0</v>
          </cell>
          <cell r="DF1623">
            <v>0</v>
          </cell>
          <cell r="DG1623">
            <v>0</v>
          </cell>
          <cell r="DH1623">
            <v>0</v>
          </cell>
          <cell r="DI1623">
            <v>0</v>
          </cell>
          <cell r="DJ1623">
            <v>0</v>
          </cell>
          <cell r="DK1623">
            <v>0</v>
          </cell>
          <cell r="DL1623">
            <v>0</v>
          </cell>
          <cell r="DM1623">
            <v>0</v>
          </cell>
          <cell r="DN1623">
            <v>0</v>
          </cell>
          <cell r="DO1623">
            <v>0</v>
          </cell>
          <cell r="DP1623">
            <v>0</v>
          </cell>
          <cell r="DQ1623">
            <v>0</v>
          </cell>
          <cell r="DR1623">
            <v>0</v>
          </cell>
          <cell r="DS1623">
            <v>0</v>
          </cell>
          <cell r="DT1623">
            <v>0</v>
          </cell>
          <cell r="DU1623">
            <v>0</v>
          </cell>
          <cell r="DV1623">
            <v>0</v>
          </cell>
          <cell r="DW1623">
            <v>0</v>
          </cell>
          <cell r="DX1623">
            <v>0</v>
          </cell>
          <cell r="DY1623">
            <v>0</v>
          </cell>
          <cell r="DZ1623">
            <v>0</v>
          </cell>
          <cell r="EA1623">
            <v>0</v>
          </cell>
          <cell r="EB1623">
            <v>0</v>
          </cell>
          <cell r="EC1623">
            <v>0</v>
          </cell>
          <cell r="ED1623">
            <v>0</v>
          </cell>
          <cell r="EE1623">
            <v>0</v>
          </cell>
          <cell r="EF1623">
            <v>0</v>
          </cell>
          <cell r="EG1623">
            <v>0</v>
          </cell>
          <cell r="EH1623">
            <v>0</v>
          </cell>
          <cell r="EI1623">
            <v>0</v>
          </cell>
          <cell r="EJ1623">
            <v>0</v>
          </cell>
        </row>
        <row r="1624">
          <cell r="B1624">
            <v>1783</v>
          </cell>
          <cell r="C1624">
            <v>41586</v>
          </cell>
          <cell r="D1624" t="str">
            <v>RES 00348/26/04/13</v>
          </cell>
          <cell r="E1624" t="str">
            <v>IrmaC</v>
          </cell>
          <cell r="F1624">
            <v>41586</v>
          </cell>
          <cell r="G1624" t="str">
            <v>DPS</v>
          </cell>
          <cell r="H1624" t="str">
            <v>RES 00348 26/04/2013</v>
          </cell>
          <cell r="I1624">
            <v>2013</v>
          </cell>
          <cell r="J1624" t="str">
            <v>EDIFICIO COLPATRIA  PROPIEDAD HORIZONTAL</v>
          </cell>
          <cell r="K1624" t="str">
            <v>860.067.283-6</v>
          </cell>
          <cell r="L1624" t="str">
            <v>BOGOTA</v>
          </cell>
          <cell r="M1624" t="str">
            <v>CR 7 24-89</v>
          </cell>
          <cell r="N1624" t="str">
            <v>28366 65</v>
          </cell>
          <cell r="O1624" t="str">
            <v>PAGO ADMINISTRACION PISO 32 COLPATRIA CORRESPONDIENTE AL MES DE ABRIL/2013 INCLUIDO RETOACTIVO ENERO FEBRERO MARZO/13 DEL 6,5%</v>
          </cell>
          <cell r="P1624">
            <v>37591740</v>
          </cell>
          <cell r="Q1624">
            <v>0</v>
          </cell>
          <cell r="R1624">
            <v>37591740</v>
          </cell>
          <cell r="S1624">
            <v>393813</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t="str">
            <v>CARLOS MANUEL PEÑA IRAGORRI</v>
          </cell>
          <cell r="AJ1624" t="str">
            <v>CUOTAS DISCRIMINADAS: ABRIL$4,843,108 INCLUIDO EL RETROACTIVO DE ENERO- FFEBREROY MARZO. Y DE MAYO A JUNIO/2013$4,093,579 C/U</v>
          </cell>
          <cell r="AK1624" t="str">
            <v>FACT 1363</v>
          </cell>
          <cell r="AL1624" t="str">
            <v>320000999980 2013/03/212</v>
          </cell>
          <cell r="AM1624" t="str">
            <v>CUOTA DE ADMON  MES DE NOVIEMBRE DE 2013</v>
          </cell>
          <cell r="AN1624">
            <v>4093579</v>
          </cell>
          <cell r="AO1624">
            <v>0</v>
          </cell>
          <cell r="AP1624">
            <v>0</v>
          </cell>
          <cell r="AQ1624">
            <v>0</v>
          </cell>
          <cell r="AR1624">
            <v>0</v>
          </cell>
          <cell r="AS1624">
            <v>0</v>
          </cell>
          <cell r="AT1624">
            <v>0</v>
          </cell>
          <cell r="AU1624">
            <v>0</v>
          </cell>
          <cell r="AV1624">
            <v>0</v>
          </cell>
          <cell r="AW1624">
            <v>0</v>
          </cell>
          <cell r="AX1624">
            <v>0</v>
          </cell>
          <cell r="AY1624">
            <v>0</v>
          </cell>
          <cell r="AZ1624">
            <v>4093579</v>
          </cell>
          <cell r="BA1624">
            <v>0</v>
          </cell>
          <cell r="BB1624">
            <v>0</v>
          </cell>
          <cell r="BC1624">
            <v>0</v>
          </cell>
          <cell r="BD1624">
            <v>0</v>
          </cell>
          <cell r="BE1624">
            <v>0</v>
          </cell>
          <cell r="BF1624">
            <v>0</v>
          </cell>
          <cell r="BG1624" t="str">
            <v>ENTIDAD SIN ANIMO DE LUCRO</v>
          </cell>
          <cell r="BH1624">
            <v>0</v>
          </cell>
          <cell r="BI1624">
            <v>0</v>
          </cell>
          <cell r="BJ1624">
            <v>0</v>
          </cell>
          <cell r="BK1624" t="str">
            <v>PROPIEDAD HORIZONTAL EXENTA</v>
          </cell>
          <cell r="BL1624">
            <v>0</v>
          </cell>
          <cell r="BM1624">
            <v>0</v>
          </cell>
          <cell r="BN1624">
            <v>0</v>
          </cell>
          <cell r="BO1624" t="str">
            <v>BOGOTA</v>
          </cell>
          <cell r="BP1624">
            <v>0</v>
          </cell>
          <cell r="BQ1624">
            <v>0</v>
          </cell>
          <cell r="BR1624">
            <v>0</v>
          </cell>
          <cell r="BS1624">
            <v>0</v>
          </cell>
          <cell r="BT1624">
            <v>0</v>
          </cell>
          <cell r="BU1624">
            <v>0</v>
          </cell>
          <cell r="BV1624">
            <v>0</v>
          </cell>
          <cell r="BW1624">
            <v>0</v>
          </cell>
          <cell r="BX1624">
            <v>0</v>
          </cell>
          <cell r="BY1624">
            <v>0</v>
          </cell>
          <cell r="BZ1624">
            <v>0</v>
          </cell>
          <cell r="CA1624">
            <v>0</v>
          </cell>
          <cell r="CB1624">
            <v>0</v>
          </cell>
          <cell r="CC1624">
            <v>0</v>
          </cell>
          <cell r="CD1624">
            <v>0</v>
          </cell>
          <cell r="CE1624">
            <v>0</v>
          </cell>
          <cell r="CF1624">
            <v>4093579</v>
          </cell>
          <cell r="CG1624">
            <v>41586</v>
          </cell>
          <cell r="CH1624" t="str">
            <v>RES 00348/26/04/13</v>
          </cell>
          <cell r="CI1624">
            <v>393813</v>
          </cell>
          <cell r="CJ1624" t="str">
            <v>Irma Estela Cardenas Acosta</v>
          </cell>
          <cell r="CK1624" t="str">
            <v>MANTENIMIENTO DE BIENES INMUEBLES</v>
          </cell>
          <cell r="CL1624" t="str">
            <v>GASTOS GENERALES</v>
          </cell>
          <cell r="CM1624">
            <v>0</v>
          </cell>
          <cell r="CN1624">
            <v>0</v>
          </cell>
          <cell r="CO1624" t="str">
            <v>N/A</v>
          </cell>
          <cell r="CP1624">
            <v>0</v>
          </cell>
          <cell r="CQ1624" t="str">
            <v>SIN</v>
          </cell>
          <cell r="CR1624" t="str">
            <v>El supervisor autoriza sólo el pago de la administración. La entidad no puede pagar intereses de mora.</v>
          </cell>
          <cell r="CS1624">
            <v>0</v>
          </cell>
          <cell r="CT1624">
            <v>0</v>
          </cell>
          <cell r="CU1624">
            <v>0</v>
          </cell>
          <cell r="CV1624">
            <v>0</v>
          </cell>
          <cell r="CW1624">
            <v>0</v>
          </cell>
          <cell r="CX1624">
            <v>0</v>
          </cell>
          <cell r="CY1624">
            <v>0</v>
          </cell>
          <cell r="CZ1624">
            <v>0</v>
          </cell>
          <cell r="DA1624">
            <v>0</v>
          </cell>
          <cell r="DB1624">
            <v>0</v>
          </cell>
          <cell r="DC1624">
            <v>0</v>
          </cell>
          <cell r="DD1624">
            <v>0</v>
          </cell>
          <cell r="DE1624">
            <v>0</v>
          </cell>
          <cell r="DF1624">
            <v>0</v>
          </cell>
          <cell r="DG1624">
            <v>0</v>
          </cell>
          <cell r="DH1624">
            <v>0</v>
          </cell>
          <cell r="DI1624">
            <v>0</v>
          </cell>
          <cell r="DJ1624">
            <v>0</v>
          </cell>
          <cell r="DK1624">
            <v>0</v>
          </cell>
          <cell r="DL1624">
            <v>0</v>
          </cell>
          <cell r="DM1624">
            <v>0</v>
          </cell>
          <cell r="DN1624">
            <v>0</v>
          </cell>
          <cell r="DO1624">
            <v>0</v>
          </cell>
          <cell r="DP1624">
            <v>0</v>
          </cell>
          <cell r="DQ1624">
            <v>0</v>
          </cell>
          <cell r="DR1624">
            <v>0</v>
          </cell>
          <cell r="DS1624">
            <v>0</v>
          </cell>
          <cell r="DT1624">
            <v>0</v>
          </cell>
          <cell r="DU1624">
            <v>0</v>
          </cell>
          <cell r="DV1624">
            <v>0</v>
          </cell>
          <cell r="DW1624">
            <v>0</v>
          </cell>
          <cell r="DX1624">
            <v>0</v>
          </cell>
          <cell r="DY1624">
            <v>0</v>
          </cell>
          <cell r="DZ1624">
            <v>0</v>
          </cell>
          <cell r="EA1624">
            <v>0</v>
          </cell>
          <cell r="EB1624">
            <v>0</v>
          </cell>
          <cell r="EC1624">
            <v>0</v>
          </cell>
          <cell r="ED1624">
            <v>0</v>
          </cell>
          <cell r="EE1624">
            <v>0</v>
          </cell>
          <cell r="EF1624">
            <v>0</v>
          </cell>
          <cell r="EG1624">
            <v>0</v>
          </cell>
          <cell r="EH1624">
            <v>0</v>
          </cell>
          <cell r="EI1624">
            <v>0</v>
          </cell>
          <cell r="EJ1624">
            <v>0</v>
          </cell>
        </row>
        <row r="1625">
          <cell r="B1625">
            <v>1785</v>
          </cell>
          <cell r="C1625">
            <v>41586</v>
          </cell>
          <cell r="D1625">
            <v>1130</v>
          </cell>
          <cell r="E1625" t="str">
            <v>IrmaC</v>
          </cell>
          <cell r="F1625">
            <v>41586</v>
          </cell>
          <cell r="G1625" t="str">
            <v>DPS</v>
          </cell>
          <cell r="H1625" t="str">
            <v>ACEPTACION OFERTA 075/13</v>
          </cell>
          <cell r="I1625">
            <v>2013</v>
          </cell>
          <cell r="J1625" t="str">
            <v>MÚLTIPLES TECNOLOGÍAS APLICADAS DE COLOMBIA SAS</v>
          </cell>
          <cell r="K1625" t="str">
            <v>830.060.238-3</v>
          </cell>
          <cell r="L1625" t="str">
            <v xml:space="preserve"> BOGOTÁ</v>
          </cell>
          <cell r="M1625" t="str">
            <v>CALLE 56 20 - 40</v>
          </cell>
          <cell r="N1625">
            <v>5424197</v>
          </cell>
          <cell r="O1625" t="str">
            <v>SERVICIO DE ADECUACION DE LA RED ELECTRICA Y LOGICA DIRECCION REGIONAL DE URABA</v>
          </cell>
          <cell r="P1625">
            <v>49874200</v>
          </cell>
          <cell r="Q1625">
            <v>0</v>
          </cell>
          <cell r="R1625">
            <v>49874200</v>
          </cell>
          <cell r="S1625">
            <v>887313</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t="str">
            <v>EDGAR MEDINA ARIAS</v>
          </cell>
          <cell r="AJ1625" t="str">
            <v>FACTURACION</v>
          </cell>
          <cell r="AK1625" t="str">
            <v>FRA 941</v>
          </cell>
          <cell r="AL1625" t="str">
            <v>3200000820714 DEL 05/SEP/11</v>
          </cell>
          <cell r="AM1625" t="str">
            <v>ADECUACION RED ELECTRICA Y LOGICA D.R. URABA- OTROSI 1</v>
          </cell>
          <cell r="AN1625">
            <v>6214140</v>
          </cell>
          <cell r="AO1625">
            <v>0</v>
          </cell>
          <cell r="AP1625">
            <v>0</v>
          </cell>
          <cell r="AQ1625">
            <v>0</v>
          </cell>
          <cell r="AR1625">
            <v>0</v>
          </cell>
          <cell r="AS1625">
            <v>0</v>
          </cell>
          <cell r="AT1625">
            <v>0</v>
          </cell>
          <cell r="AU1625">
            <v>0</v>
          </cell>
          <cell r="AV1625">
            <v>0.16</v>
          </cell>
          <cell r="AW1625">
            <v>0.16</v>
          </cell>
          <cell r="AX1625">
            <v>994262</v>
          </cell>
          <cell r="AY1625">
            <v>0</v>
          </cell>
          <cell r="AZ1625">
            <v>7208402</v>
          </cell>
          <cell r="BA1625" t="str">
            <v>NO</v>
          </cell>
          <cell r="BB1625" t="str">
            <v>NO</v>
          </cell>
          <cell r="BC1625" t="str">
            <v>NO</v>
          </cell>
          <cell r="BD1625" t="str">
            <v>NO</v>
          </cell>
          <cell r="BE1625" t="str">
            <v>COMÚN</v>
          </cell>
          <cell r="BF1625" t="str">
            <v>NO</v>
          </cell>
          <cell r="BG1625" t="str">
            <v>SERVICIOS GENERALES</v>
          </cell>
          <cell r="BH1625">
            <v>0.04</v>
          </cell>
          <cell r="BI1625" t="str">
            <v>COMPRAS</v>
          </cell>
          <cell r="BJ1625">
            <v>0</v>
          </cell>
          <cell r="BK1625" t="str">
            <v>COMÚN</v>
          </cell>
          <cell r="BL1625">
            <v>0.15</v>
          </cell>
          <cell r="BM1625">
            <v>0</v>
          </cell>
          <cell r="BN1625">
            <v>0</v>
          </cell>
          <cell r="BO1625" t="str">
            <v xml:space="preserve"> BOGOTÁ</v>
          </cell>
          <cell r="BP1625">
            <v>9.6600000000000002E-3</v>
          </cell>
          <cell r="BQ1625" t="str">
            <v>BOGOTÁ</v>
          </cell>
          <cell r="BR1625">
            <v>0</v>
          </cell>
          <cell r="BS1625">
            <v>0</v>
          </cell>
          <cell r="BT1625">
            <v>0</v>
          </cell>
          <cell r="BU1625" t="str">
            <v>RETENCION DEL IMPUESTO RENTA - CREE- actividad 6810</v>
          </cell>
          <cell r="BV1625">
            <v>0</v>
          </cell>
          <cell r="BW1625">
            <v>248566</v>
          </cell>
          <cell r="BX1625">
            <v>0</v>
          </cell>
          <cell r="BY1625">
            <v>149139</v>
          </cell>
          <cell r="BZ1625">
            <v>0</v>
          </cell>
          <cell r="CA1625">
            <v>60029</v>
          </cell>
          <cell r="CB1625">
            <v>0</v>
          </cell>
          <cell r="CC1625">
            <v>0</v>
          </cell>
          <cell r="CD1625">
            <v>0</v>
          </cell>
          <cell r="CE1625">
            <v>0</v>
          </cell>
          <cell r="CF1625">
            <v>6750668</v>
          </cell>
          <cell r="CG1625">
            <v>41586</v>
          </cell>
          <cell r="CH1625">
            <v>1130</v>
          </cell>
          <cell r="CI1625">
            <v>887313</v>
          </cell>
          <cell r="CJ1625" t="str">
            <v>Irma Estela Cardenas Acosta</v>
          </cell>
          <cell r="CK1625" t="str">
            <v>GT SOPORTE Y MANTENIMIENTO</v>
          </cell>
          <cell r="CL1625" t="str">
            <v>ORDINARIA</v>
          </cell>
          <cell r="CM1625" t="str">
            <v>201261003016020085E</v>
          </cell>
          <cell r="CN1625">
            <v>0</v>
          </cell>
          <cell r="CO1625" t="str">
            <v>NO APLICA</v>
          </cell>
          <cell r="CP1625">
            <v>0</v>
          </cell>
          <cell r="CQ1625" t="str">
            <v>2013-6200178423</v>
          </cell>
          <cell r="CR1625">
            <v>0</v>
          </cell>
          <cell r="CS1625">
            <v>0</v>
          </cell>
          <cell r="CT1625">
            <v>0</v>
          </cell>
          <cell r="CU1625">
            <v>0</v>
          </cell>
          <cell r="CV1625">
            <v>0</v>
          </cell>
          <cell r="CW1625">
            <v>0</v>
          </cell>
          <cell r="CX1625">
            <v>0</v>
          </cell>
          <cell r="CY1625">
            <v>0</v>
          </cell>
          <cell r="CZ1625">
            <v>0</v>
          </cell>
          <cell r="DA1625">
            <v>0</v>
          </cell>
          <cell r="DB1625">
            <v>0</v>
          </cell>
          <cell r="DC1625">
            <v>0</v>
          </cell>
          <cell r="DD1625">
            <v>0</v>
          </cell>
          <cell r="DE1625">
            <v>0</v>
          </cell>
          <cell r="DF1625">
            <v>0</v>
          </cell>
          <cell r="DG1625">
            <v>0</v>
          </cell>
          <cell r="DH1625">
            <v>0</v>
          </cell>
          <cell r="DI1625">
            <v>0</v>
          </cell>
          <cell r="DJ1625">
            <v>0</v>
          </cell>
          <cell r="DK1625">
            <v>0</v>
          </cell>
          <cell r="DL1625">
            <v>0</v>
          </cell>
          <cell r="DM1625">
            <v>0</v>
          </cell>
          <cell r="DN1625">
            <v>0</v>
          </cell>
          <cell r="DO1625">
            <v>0</v>
          </cell>
          <cell r="DP1625">
            <v>0</v>
          </cell>
          <cell r="DQ1625">
            <v>0</v>
          </cell>
          <cell r="DR1625">
            <v>0</v>
          </cell>
          <cell r="DS1625">
            <v>0</v>
          </cell>
          <cell r="DT1625">
            <v>0</v>
          </cell>
          <cell r="DU1625">
            <v>0</v>
          </cell>
          <cell r="DV1625">
            <v>0</v>
          </cell>
          <cell r="DW1625">
            <v>0</v>
          </cell>
          <cell r="DX1625">
            <v>0</v>
          </cell>
          <cell r="DY1625">
            <v>0</v>
          </cell>
          <cell r="DZ1625">
            <v>0</v>
          </cell>
          <cell r="EA1625">
            <v>0</v>
          </cell>
          <cell r="EB1625">
            <v>0</v>
          </cell>
          <cell r="EC1625">
            <v>0</v>
          </cell>
          <cell r="ED1625">
            <v>0</v>
          </cell>
          <cell r="EE1625">
            <v>0</v>
          </cell>
          <cell r="EF1625">
            <v>0</v>
          </cell>
          <cell r="EG1625">
            <v>0</v>
          </cell>
          <cell r="EH1625">
            <v>0</v>
          </cell>
          <cell r="EI1625">
            <v>0</v>
          </cell>
          <cell r="EJ1625">
            <v>0</v>
          </cell>
        </row>
        <row r="1626">
          <cell r="B1626">
            <v>1786</v>
          </cell>
          <cell r="C1626">
            <v>41586</v>
          </cell>
          <cell r="D1626">
            <v>1131</v>
          </cell>
          <cell r="E1626" t="str">
            <v>IrmaC</v>
          </cell>
          <cell r="F1626">
            <v>41586</v>
          </cell>
          <cell r="G1626" t="str">
            <v>DPS</v>
          </cell>
          <cell r="H1626" t="str">
            <v>ACEPTACION OFERTA 075/13</v>
          </cell>
          <cell r="I1626">
            <v>2013</v>
          </cell>
          <cell r="J1626" t="str">
            <v>MÚLTIPLES TECNOLOGÍAS APLICADAS DE COLOMBIA SAS</v>
          </cell>
          <cell r="K1626" t="str">
            <v>830.060.238-3</v>
          </cell>
          <cell r="L1626" t="str">
            <v xml:space="preserve"> BOGOTÁ</v>
          </cell>
          <cell r="M1626" t="str">
            <v>CALLE 56 20 - 40</v>
          </cell>
          <cell r="N1626">
            <v>5424197</v>
          </cell>
          <cell r="O1626" t="str">
            <v>SERVICIO DE ADECUACION DE LA RED ELECTRICA Y LOGICA DIRECCION REGIONAL DE URABA</v>
          </cell>
          <cell r="P1626">
            <v>49874200</v>
          </cell>
          <cell r="Q1626">
            <v>0</v>
          </cell>
          <cell r="R1626">
            <v>49874200</v>
          </cell>
          <cell r="S1626">
            <v>564313</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t="str">
            <v>EDGAR MEDINA ARIAS</v>
          </cell>
          <cell r="AJ1626" t="str">
            <v>FACTURACION</v>
          </cell>
          <cell r="AK1626" t="str">
            <v>FRA 940</v>
          </cell>
          <cell r="AL1626" t="str">
            <v>3200000820714 DEL 05/SEP/11</v>
          </cell>
          <cell r="AM1626" t="str">
            <v>ADECUACION RED ELECTRICA Y LOGICA D.R. URABA- OTROSI 1</v>
          </cell>
          <cell r="AN1626">
            <v>17550000</v>
          </cell>
          <cell r="AO1626">
            <v>0</v>
          </cell>
          <cell r="AP1626">
            <v>0</v>
          </cell>
          <cell r="AQ1626">
            <v>0</v>
          </cell>
          <cell r="AR1626">
            <v>0</v>
          </cell>
          <cell r="AS1626">
            <v>0</v>
          </cell>
          <cell r="AT1626">
            <v>0</v>
          </cell>
          <cell r="AU1626">
            <v>0</v>
          </cell>
          <cell r="AV1626">
            <v>0.16</v>
          </cell>
          <cell r="AW1626">
            <v>0.16</v>
          </cell>
          <cell r="AX1626">
            <v>2808000</v>
          </cell>
          <cell r="AY1626">
            <v>0</v>
          </cell>
          <cell r="AZ1626">
            <v>20358000</v>
          </cell>
          <cell r="BA1626" t="str">
            <v>NO</v>
          </cell>
          <cell r="BB1626" t="str">
            <v>NO</v>
          </cell>
          <cell r="BC1626" t="str">
            <v>NO</v>
          </cell>
          <cell r="BD1626" t="str">
            <v>NO</v>
          </cell>
          <cell r="BE1626" t="str">
            <v>COMÚN</v>
          </cell>
          <cell r="BF1626" t="str">
            <v>NO</v>
          </cell>
          <cell r="BG1626" t="str">
            <v>SERVICIOS GENERALES</v>
          </cell>
          <cell r="BH1626">
            <v>0.04</v>
          </cell>
          <cell r="BI1626" t="str">
            <v>COMPRAS</v>
          </cell>
          <cell r="BJ1626">
            <v>0</v>
          </cell>
          <cell r="BK1626" t="str">
            <v>COMÚN</v>
          </cell>
          <cell r="BL1626">
            <v>0.15</v>
          </cell>
          <cell r="BM1626">
            <v>0</v>
          </cell>
          <cell r="BN1626">
            <v>0</v>
          </cell>
          <cell r="BO1626" t="str">
            <v xml:space="preserve"> BOGOTÁ</v>
          </cell>
          <cell r="BP1626">
            <v>9.6600000000000002E-3</v>
          </cell>
          <cell r="BQ1626" t="str">
            <v>BOGOTÁ</v>
          </cell>
          <cell r="BR1626">
            <v>0</v>
          </cell>
          <cell r="BS1626">
            <v>0</v>
          </cell>
          <cell r="BT1626">
            <v>0</v>
          </cell>
          <cell r="BU1626" t="str">
            <v>RETENCION DEL IMPUESTO RENTA - CREE- actividad 6810</v>
          </cell>
          <cell r="BV1626">
            <v>0</v>
          </cell>
          <cell r="BW1626">
            <v>702000</v>
          </cell>
          <cell r="BX1626">
            <v>0</v>
          </cell>
          <cell r="BY1626">
            <v>421200</v>
          </cell>
          <cell r="BZ1626">
            <v>0</v>
          </cell>
          <cell r="CA1626">
            <v>169533</v>
          </cell>
          <cell r="CB1626">
            <v>0</v>
          </cell>
          <cell r="CC1626">
            <v>0</v>
          </cell>
          <cell r="CD1626">
            <v>0</v>
          </cell>
          <cell r="CE1626">
            <v>0</v>
          </cell>
          <cell r="CF1626">
            <v>19065267</v>
          </cell>
          <cell r="CG1626">
            <v>41586</v>
          </cell>
          <cell r="CH1626">
            <v>1131</v>
          </cell>
          <cell r="CI1626">
            <v>564313</v>
          </cell>
          <cell r="CJ1626" t="str">
            <v>Irma Estela Cardenas Acosta</v>
          </cell>
          <cell r="CK1626" t="str">
            <v>GT SOPORTE Y MANTENIMIENTO</v>
          </cell>
          <cell r="CL1626" t="str">
            <v>ORDINARIA</v>
          </cell>
          <cell r="CM1626" t="str">
            <v>201261003016020085E</v>
          </cell>
          <cell r="CN1626">
            <v>0</v>
          </cell>
          <cell r="CO1626" t="str">
            <v>NO APLICA</v>
          </cell>
          <cell r="CP1626">
            <v>0</v>
          </cell>
          <cell r="CQ1626" t="str">
            <v>2013-6200178423</v>
          </cell>
          <cell r="CR1626">
            <v>0</v>
          </cell>
          <cell r="CS1626">
            <v>0</v>
          </cell>
          <cell r="CT1626">
            <v>0</v>
          </cell>
          <cell r="CU1626">
            <v>0</v>
          </cell>
          <cell r="CV1626">
            <v>0</v>
          </cell>
          <cell r="CW1626">
            <v>0</v>
          </cell>
          <cell r="CX1626">
            <v>0</v>
          </cell>
          <cell r="CY1626">
            <v>0</v>
          </cell>
          <cell r="CZ1626">
            <v>0</v>
          </cell>
          <cell r="DA1626">
            <v>0</v>
          </cell>
          <cell r="DB1626">
            <v>0</v>
          </cell>
          <cell r="DC1626">
            <v>0</v>
          </cell>
          <cell r="DD1626">
            <v>0</v>
          </cell>
          <cell r="DE1626">
            <v>0</v>
          </cell>
          <cell r="DF1626">
            <v>0</v>
          </cell>
          <cell r="DG1626">
            <v>0</v>
          </cell>
          <cell r="DH1626">
            <v>0</v>
          </cell>
          <cell r="DI1626">
            <v>0</v>
          </cell>
          <cell r="DJ1626">
            <v>0</v>
          </cell>
          <cell r="DK1626">
            <v>0</v>
          </cell>
          <cell r="DL1626">
            <v>0</v>
          </cell>
          <cell r="DM1626">
            <v>0</v>
          </cell>
          <cell r="DN1626">
            <v>0</v>
          </cell>
          <cell r="DO1626">
            <v>0</v>
          </cell>
          <cell r="DP1626">
            <v>0</v>
          </cell>
          <cell r="DQ1626">
            <v>0</v>
          </cell>
          <cell r="DR1626">
            <v>0</v>
          </cell>
          <cell r="DS1626">
            <v>0</v>
          </cell>
          <cell r="DT1626">
            <v>0</v>
          </cell>
          <cell r="DU1626">
            <v>0</v>
          </cell>
          <cell r="DV1626">
            <v>0</v>
          </cell>
          <cell r="DW1626">
            <v>0</v>
          </cell>
          <cell r="DX1626">
            <v>0</v>
          </cell>
          <cell r="DY1626">
            <v>0</v>
          </cell>
          <cell r="DZ1626">
            <v>0</v>
          </cell>
          <cell r="EA1626">
            <v>0</v>
          </cell>
          <cell r="EB1626">
            <v>0</v>
          </cell>
          <cell r="EC1626">
            <v>0</v>
          </cell>
          <cell r="ED1626">
            <v>0</v>
          </cell>
          <cell r="EE1626">
            <v>0</v>
          </cell>
          <cell r="EF1626">
            <v>0</v>
          </cell>
          <cell r="EG1626">
            <v>0</v>
          </cell>
          <cell r="EH1626">
            <v>0</v>
          </cell>
          <cell r="EI1626">
            <v>0</v>
          </cell>
          <cell r="EJ1626">
            <v>0</v>
          </cell>
        </row>
        <row r="1627">
          <cell r="B1627">
            <v>1787</v>
          </cell>
          <cell r="C1627">
            <v>41586</v>
          </cell>
          <cell r="D1627">
            <v>1134</v>
          </cell>
          <cell r="E1627" t="str">
            <v>IrmaC</v>
          </cell>
          <cell r="F1627">
            <v>41586</v>
          </cell>
          <cell r="G1627" t="str">
            <v>DPS</v>
          </cell>
          <cell r="H1627" t="str">
            <v>073/2013</v>
          </cell>
          <cell r="I1627">
            <v>2013</v>
          </cell>
          <cell r="J1627" t="str">
            <v>TRANSPORTES Y MUDANZAS CHICO SAS</v>
          </cell>
          <cell r="K1627" t="str">
            <v>800.172.158-4</v>
          </cell>
          <cell r="L1627" t="str">
            <v>BOGOTÁ</v>
          </cell>
          <cell r="M1627" t="str">
            <v>CRA 55 A 75 50</v>
          </cell>
          <cell r="N1627">
            <v>5473960</v>
          </cell>
          <cell r="O1627" t="str">
            <v>CONTRATAR LA PRESTACIÓN DEL SERVICIO DE TRANSPORTE DE CARGA  (MAYOR A 5 KG)  PARA CUMPLIMIENTO DE LAS LABORES PROPIAS DE LA ENTIDAD.</v>
          </cell>
          <cell r="P1627">
            <v>360000000</v>
          </cell>
          <cell r="Q1627">
            <v>0</v>
          </cell>
          <cell r="R1627">
            <v>360000000</v>
          </cell>
          <cell r="S1627">
            <v>539613</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t="str">
            <v>JOHN FERNANDO MEDINA SERNA</v>
          </cell>
          <cell r="AJ1627" t="str">
            <v>PAGARÁ POR LOS SERVICIOS EFECTIVAMENTE PRESTADOS, PREVIA FACTURA.</v>
          </cell>
          <cell r="AK1627" t="str">
            <v>BO 33058</v>
          </cell>
          <cell r="AL1627" t="str">
            <v>320001034875 DEL 09/07/2013</v>
          </cell>
          <cell r="AM1627" t="str">
            <v>SOLICITUD SEGUNO PAGO.  SERVICIO DE TRANSPORTE DESPACHO Y RECOLECCIONES A NIVEL NACIONAL DURANTE EL MES DE OCTUBRE DE 2013.</v>
          </cell>
          <cell r="AN1627">
            <v>66220000</v>
          </cell>
          <cell r="AO1627">
            <v>0</v>
          </cell>
          <cell r="AP1627">
            <v>0</v>
          </cell>
          <cell r="AQ1627">
            <v>0</v>
          </cell>
          <cell r="AR1627">
            <v>0</v>
          </cell>
          <cell r="AS1627">
            <v>0</v>
          </cell>
          <cell r="AT1627">
            <v>0</v>
          </cell>
          <cell r="AU1627">
            <v>0</v>
          </cell>
          <cell r="AV1627">
            <v>0</v>
          </cell>
          <cell r="AW1627">
            <v>0</v>
          </cell>
          <cell r="AX1627">
            <v>0</v>
          </cell>
          <cell r="AY1627">
            <v>0</v>
          </cell>
          <cell r="AZ1627">
            <v>66220000</v>
          </cell>
          <cell r="BA1627" t="str">
            <v>NO</v>
          </cell>
          <cell r="BB1627" t="str">
            <v>NO</v>
          </cell>
          <cell r="BC1627" t="str">
            <v>NO</v>
          </cell>
          <cell r="BD1627" t="str">
            <v>NO</v>
          </cell>
          <cell r="BE1627" t="str">
            <v>COMÚN</v>
          </cell>
          <cell r="BF1627" t="str">
            <v>NO</v>
          </cell>
          <cell r="BG1627" t="str">
            <v>SERVICIO TRANSPORTE CARGA</v>
          </cell>
          <cell r="BH1627">
            <v>0.01</v>
          </cell>
          <cell r="BI1627">
            <v>0</v>
          </cell>
          <cell r="BJ1627">
            <v>0</v>
          </cell>
          <cell r="BK1627" t="str">
            <v>ACTIVIDAD NO SUJETA</v>
          </cell>
          <cell r="BL1627">
            <v>0</v>
          </cell>
          <cell r="BM1627">
            <v>0</v>
          </cell>
          <cell r="BN1627">
            <v>0</v>
          </cell>
          <cell r="BO1627" t="str">
            <v>BOGOTÁ</v>
          </cell>
          <cell r="BP1627">
            <v>4.1399999999999996E-3</v>
          </cell>
          <cell r="BQ1627">
            <v>0</v>
          </cell>
          <cell r="BR1627">
            <v>0</v>
          </cell>
          <cell r="BS1627">
            <v>0</v>
          </cell>
          <cell r="BT1627">
            <v>0</v>
          </cell>
          <cell r="BU1627" t="str">
            <v>SUJETOS PASIVOS AUTORRETENEDORES DESDE 01/SEP/13 (DECRETO 1828/28-08-13)</v>
          </cell>
          <cell r="BV1627">
            <v>0</v>
          </cell>
          <cell r="BW1627">
            <v>662200</v>
          </cell>
          <cell r="BX1627">
            <v>0</v>
          </cell>
          <cell r="BY1627">
            <v>0</v>
          </cell>
          <cell r="BZ1627">
            <v>0</v>
          </cell>
          <cell r="CA1627">
            <v>274151</v>
          </cell>
          <cell r="CB1627">
            <v>0</v>
          </cell>
          <cell r="CC1627">
            <v>0</v>
          </cell>
          <cell r="CD1627">
            <v>0</v>
          </cell>
          <cell r="CE1627">
            <v>0</v>
          </cell>
          <cell r="CF1627">
            <v>65283649</v>
          </cell>
          <cell r="CG1627">
            <v>41586</v>
          </cell>
          <cell r="CH1627">
            <v>1134</v>
          </cell>
          <cell r="CI1627">
            <v>539613</v>
          </cell>
          <cell r="CJ1627" t="str">
            <v>Irma Estela Cardenas Acosta</v>
          </cell>
          <cell r="CK1627" t="str">
            <v>SUBDIRECCIÓN DE OPERACIONES</v>
          </cell>
          <cell r="CL1627" t="str">
            <v>GASTOS GENERALES</v>
          </cell>
          <cell r="CM1627" t="str">
            <v>201361003016000073E</v>
          </cell>
          <cell r="CN1627">
            <v>0</v>
          </cell>
          <cell r="CO1627" t="str">
            <v>NO APLICA</v>
          </cell>
          <cell r="CP1627">
            <v>0</v>
          </cell>
          <cell r="CQ1627" t="str">
            <v>2013-6200177823</v>
          </cell>
          <cell r="CR1627">
            <v>0</v>
          </cell>
          <cell r="CS1627">
            <v>0</v>
          </cell>
          <cell r="CT1627">
            <v>0</v>
          </cell>
          <cell r="CU1627">
            <v>0</v>
          </cell>
          <cell r="CV1627">
            <v>0</v>
          </cell>
          <cell r="CW1627">
            <v>0</v>
          </cell>
          <cell r="CX1627">
            <v>0</v>
          </cell>
          <cell r="CY1627">
            <v>0</v>
          </cell>
          <cell r="CZ1627">
            <v>0</v>
          </cell>
          <cell r="DA1627">
            <v>0</v>
          </cell>
          <cell r="DB1627">
            <v>0</v>
          </cell>
          <cell r="DC1627">
            <v>0</v>
          </cell>
          <cell r="DD1627">
            <v>0</v>
          </cell>
          <cell r="DE1627">
            <v>0</v>
          </cell>
          <cell r="DF1627">
            <v>0</v>
          </cell>
          <cell r="DG1627">
            <v>0</v>
          </cell>
          <cell r="DH1627">
            <v>0</v>
          </cell>
          <cell r="DI1627">
            <v>0</v>
          </cell>
          <cell r="DJ1627">
            <v>0</v>
          </cell>
          <cell r="DK1627">
            <v>0</v>
          </cell>
          <cell r="DL1627">
            <v>0</v>
          </cell>
          <cell r="DM1627">
            <v>0</v>
          </cell>
          <cell r="DN1627">
            <v>0</v>
          </cell>
          <cell r="DO1627">
            <v>0</v>
          </cell>
          <cell r="DP1627">
            <v>0</v>
          </cell>
          <cell r="DQ1627">
            <v>0</v>
          </cell>
          <cell r="DR1627">
            <v>0</v>
          </cell>
          <cell r="DS1627">
            <v>0</v>
          </cell>
          <cell r="DT1627">
            <v>0</v>
          </cell>
          <cell r="DU1627">
            <v>0</v>
          </cell>
          <cell r="DV1627">
            <v>0</v>
          </cell>
          <cell r="DW1627">
            <v>0</v>
          </cell>
          <cell r="DX1627">
            <v>0</v>
          </cell>
          <cell r="DY1627">
            <v>0</v>
          </cell>
          <cell r="DZ1627">
            <v>0</v>
          </cell>
          <cell r="EA1627">
            <v>0</v>
          </cell>
          <cell r="EB1627">
            <v>0</v>
          </cell>
          <cell r="EC1627">
            <v>0</v>
          </cell>
          <cell r="ED1627">
            <v>0</v>
          </cell>
          <cell r="EE1627">
            <v>0</v>
          </cell>
          <cell r="EF1627">
            <v>0</v>
          </cell>
          <cell r="EG1627">
            <v>0</v>
          </cell>
          <cell r="EH1627">
            <v>0</v>
          </cell>
          <cell r="EI1627">
            <v>0</v>
          </cell>
          <cell r="EJ1627">
            <v>0</v>
          </cell>
        </row>
        <row r="1628">
          <cell r="B1628">
            <v>1792</v>
          </cell>
          <cell r="C1628">
            <v>41590</v>
          </cell>
          <cell r="D1628">
            <v>1136</v>
          </cell>
          <cell r="E1628" t="str">
            <v>IrmaC</v>
          </cell>
          <cell r="F1628">
            <v>41590</v>
          </cell>
          <cell r="G1628" t="str">
            <v>DPS</v>
          </cell>
          <cell r="H1628" t="str">
            <v>156/12</v>
          </cell>
          <cell r="I1628">
            <v>2013</v>
          </cell>
          <cell r="J1628" t="str">
            <v>LUZ DARY VEGA SUAREZ</v>
          </cell>
          <cell r="K1628" t="str">
            <v>60.316.348-3</v>
          </cell>
          <cell r="L1628" t="str">
            <v>ARAUCA</v>
          </cell>
          <cell r="M1628" t="str">
            <v>CALLE 19 20-54 INT 101</v>
          </cell>
          <cell r="N1628" t="str">
            <v>097 8853376</v>
          </cell>
          <cell r="O1628" t="str">
            <v xml:space="preserve">ARRIENDO DEL INMUEBLE UBICADO EN LA CRA 18 No 15 - 40 EN LA CIUDAD DE ARAUCA PARA EL FUNCIONAMIENTO DE LA DIRECCION REGIONAL ARAUCA - </v>
          </cell>
          <cell r="P1628">
            <v>29329044</v>
          </cell>
          <cell r="Q1628">
            <v>0</v>
          </cell>
          <cell r="R1628">
            <v>29329044</v>
          </cell>
          <cell r="S1628">
            <v>1213</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t="str">
            <v>GLADYS C ARANGO MARTINEZ</v>
          </cell>
          <cell r="AJ1628" t="str">
            <v>UN PRIMER PAGO EN DIC/2012 POR $ 2,372,900, DOCE PAGOS MENSUALES DE ENERO A DIC DEL 2013 POR $2,444,087 Y SIETE PAGOS DURANTE EL 2014 DE ENERO A JULIO POR $ 2,517,409</v>
          </cell>
          <cell r="AK1628">
            <v>471</v>
          </cell>
          <cell r="AL1628" t="str">
            <v>340000004293 DE 2012/06/28</v>
          </cell>
          <cell r="AM1628" t="str">
            <v>DECIMO SEGUNDO PAGO MES DE SEPTIEMBRE/13</v>
          </cell>
          <cell r="AN1628">
            <v>2221897</v>
          </cell>
          <cell r="AO1628">
            <v>0</v>
          </cell>
          <cell r="AP1628">
            <v>0</v>
          </cell>
          <cell r="AQ1628">
            <v>0</v>
          </cell>
          <cell r="AR1628">
            <v>0</v>
          </cell>
          <cell r="AS1628">
            <v>0</v>
          </cell>
          <cell r="AT1628">
            <v>0</v>
          </cell>
          <cell r="AU1628">
            <v>0</v>
          </cell>
          <cell r="AV1628">
            <v>0.1</v>
          </cell>
          <cell r="AW1628">
            <v>0</v>
          </cell>
          <cell r="AX1628">
            <v>222190</v>
          </cell>
          <cell r="AY1628">
            <v>0</v>
          </cell>
          <cell r="AZ1628">
            <v>2444087</v>
          </cell>
          <cell r="BA1628" t="str">
            <v>NO</v>
          </cell>
          <cell r="BB1628" t="str">
            <v>NO</v>
          </cell>
          <cell r="BC1628" t="str">
            <v>NO</v>
          </cell>
          <cell r="BD1628" t="str">
            <v>SI</v>
          </cell>
          <cell r="BE1628" t="str">
            <v>COMUN</v>
          </cell>
          <cell r="BF1628" t="str">
            <v>NO</v>
          </cell>
          <cell r="BG1628" t="str">
            <v>ARRENDAMIENTOS</v>
          </cell>
          <cell r="BH1628">
            <v>3.5000000000000003E-2</v>
          </cell>
          <cell r="BI1628">
            <v>0</v>
          </cell>
          <cell r="BJ1628">
            <v>0</v>
          </cell>
          <cell r="BK1628" t="str">
            <v>COMUN</v>
          </cell>
          <cell r="BL1628">
            <v>0.15</v>
          </cell>
          <cell r="BM1628">
            <v>0</v>
          </cell>
          <cell r="BN1628">
            <v>0</v>
          </cell>
          <cell r="BO1628" t="str">
            <v>ARAUCA-ACUERDO 25 DE 2001- ACT   ECONOMICA 326</v>
          </cell>
          <cell r="BP1628">
            <v>8.0000000000000002E-3</v>
          </cell>
          <cell r="BQ1628">
            <v>0</v>
          </cell>
          <cell r="BR1628">
            <v>0</v>
          </cell>
          <cell r="BS1628" t="str">
            <v>N/A</v>
          </cell>
          <cell r="BT1628">
            <v>0</v>
          </cell>
          <cell r="BU1628" t="str">
            <v>MENOR CUANTIA</v>
          </cell>
          <cell r="BV1628">
            <v>0</v>
          </cell>
          <cell r="BW1628">
            <v>77766</v>
          </cell>
          <cell r="BX1628">
            <v>0</v>
          </cell>
          <cell r="BY1628">
            <v>33329</v>
          </cell>
          <cell r="BZ1628">
            <v>0</v>
          </cell>
          <cell r="CA1628">
            <v>17775</v>
          </cell>
          <cell r="CB1628">
            <v>0</v>
          </cell>
          <cell r="CC1628">
            <v>0</v>
          </cell>
          <cell r="CD1628">
            <v>0</v>
          </cell>
          <cell r="CE1628">
            <v>0</v>
          </cell>
          <cell r="CF1628">
            <v>2315217</v>
          </cell>
          <cell r="CG1628">
            <v>41590</v>
          </cell>
          <cell r="CH1628">
            <v>1136</v>
          </cell>
          <cell r="CI1628">
            <v>1213</v>
          </cell>
          <cell r="CJ1628" t="str">
            <v>Irma Estela Cardenas Acosta</v>
          </cell>
          <cell r="CK1628" t="str">
            <v xml:space="preserve">ARRENDAMIENTOS BIENES INMUEBLES </v>
          </cell>
          <cell r="CL1628" t="str">
            <v>GASTOS GENERALES</v>
          </cell>
          <cell r="CM1628" t="str">
            <v>201361003016000002E</v>
          </cell>
          <cell r="CN1628">
            <v>0</v>
          </cell>
          <cell r="CO1628" t="str">
            <v>N/A</v>
          </cell>
          <cell r="CP1628">
            <v>0</v>
          </cell>
          <cell r="CQ1628" t="str">
            <v>2013-6200179943</v>
          </cell>
          <cell r="CR1628">
            <v>0</v>
          </cell>
          <cell r="CS1628">
            <v>0</v>
          </cell>
          <cell r="CT1628">
            <v>0</v>
          </cell>
          <cell r="CU1628">
            <v>0</v>
          </cell>
          <cell r="CV1628">
            <v>0</v>
          </cell>
          <cell r="CW1628">
            <v>0</v>
          </cell>
          <cell r="CX1628">
            <v>0</v>
          </cell>
          <cell r="CY1628">
            <v>0</v>
          </cell>
          <cell r="CZ1628">
            <v>0</v>
          </cell>
          <cell r="DA1628">
            <v>0</v>
          </cell>
          <cell r="DB1628">
            <v>0</v>
          </cell>
          <cell r="DC1628">
            <v>0</v>
          </cell>
          <cell r="DD1628">
            <v>0</v>
          </cell>
          <cell r="DE1628">
            <v>0</v>
          </cell>
          <cell r="DF1628">
            <v>0</v>
          </cell>
          <cell r="DG1628">
            <v>0</v>
          </cell>
          <cell r="DH1628">
            <v>0</v>
          </cell>
          <cell r="DI1628">
            <v>0</v>
          </cell>
          <cell r="DJ1628">
            <v>0</v>
          </cell>
          <cell r="DK1628">
            <v>0</v>
          </cell>
          <cell r="DL1628">
            <v>0</v>
          </cell>
          <cell r="DM1628">
            <v>0</v>
          </cell>
          <cell r="DN1628">
            <v>0</v>
          </cell>
          <cell r="DO1628">
            <v>0</v>
          </cell>
          <cell r="DP1628">
            <v>0</v>
          </cell>
          <cell r="DQ1628">
            <v>0</v>
          </cell>
          <cell r="DR1628">
            <v>0</v>
          </cell>
          <cell r="DS1628">
            <v>0</v>
          </cell>
          <cell r="DT1628">
            <v>0</v>
          </cell>
          <cell r="DU1628">
            <v>0</v>
          </cell>
          <cell r="DV1628">
            <v>0</v>
          </cell>
          <cell r="DW1628">
            <v>0</v>
          </cell>
          <cell r="DX1628">
            <v>0</v>
          </cell>
          <cell r="DY1628">
            <v>0</v>
          </cell>
          <cell r="DZ1628">
            <v>0</v>
          </cell>
          <cell r="EA1628">
            <v>0</v>
          </cell>
          <cell r="EB1628">
            <v>0</v>
          </cell>
          <cell r="EC1628">
            <v>0</v>
          </cell>
          <cell r="ED1628">
            <v>0</v>
          </cell>
          <cell r="EE1628">
            <v>0</v>
          </cell>
          <cell r="EF1628">
            <v>0</v>
          </cell>
          <cell r="EG1628">
            <v>0</v>
          </cell>
          <cell r="EH1628">
            <v>0</v>
          </cell>
          <cell r="EI1628">
            <v>0</v>
          </cell>
          <cell r="EJ1628">
            <v>0</v>
          </cell>
        </row>
        <row r="1629">
          <cell r="B1629">
            <v>1800</v>
          </cell>
          <cell r="C1629">
            <v>41591</v>
          </cell>
          <cell r="D1629" t="str">
            <v>1144/45</v>
          </cell>
          <cell r="E1629" t="str">
            <v>IrmaC</v>
          </cell>
          <cell r="F1629">
            <v>41591</v>
          </cell>
          <cell r="G1629" t="str">
            <v>DPS</v>
          </cell>
          <cell r="H1629" t="str">
            <v>165/2011</v>
          </cell>
          <cell r="I1629">
            <v>2012</v>
          </cell>
          <cell r="J1629" t="str">
            <v xml:space="preserve">FEDERACIÓN NACIONAL DE CAFETEROS DE COLOMBIA </v>
          </cell>
          <cell r="K1629" t="str">
            <v>860.007.538-2</v>
          </cell>
          <cell r="L1629" t="str">
            <v>BOGOTÁ</v>
          </cell>
          <cell r="M1629" t="str">
            <v xml:space="preserve">CALLE 73 No. 8 - 13 </v>
          </cell>
          <cell r="N1629" t="str">
            <v>313 6600</v>
          </cell>
          <cell r="O1629" t="str">
            <v>CELEBRAR CONVENIO DE COOPERACIÓN Y ASITENCIA TÉCNICA ENTRE EL DPS Y LA FEDERACIÓN PARA EJECUTAR PROYECTOS DE INFRAESTRUCTURA PARA CADA UNO DE LOS SECTORES EN EL PAÍS PRIORIZADOS POR EL DPS.</v>
          </cell>
          <cell r="P1629">
            <v>21808657713</v>
          </cell>
          <cell r="Q1629">
            <v>0</v>
          </cell>
          <cell r="R1629">
            <v>21808657713</v>
          </cell>
          <cell r="S1629">
            <v>11112</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t="str">
            <v>CESAR HUMBERTO TORRES AGUDELO</v>
          </cell>
          <cell r="AJ1629" t="str">
            <v>OTROSI No.02: 1ER PAGO $11.689.765.866; PAGOS MENSUALES HASTA EL 95% Y 5% CON ACTA DE RECIBIDO.  CONTRATO:  1ER PAGO 50% APORTE DPS CUMPLIMEINTO REQUISITOS DE PERFECCIONAMIENT Y EJECUCION POLIZAS Y APROACION, 2DO PAGO  25%  EJECUCION DEL 70% DEL ANTICIPO,</v>
          </cell>
          <cell r="AK1629" t="str">
            <v>FRAS 15-00137126 Y 15-00136848</v>
          </cell>
          <cell r="AL1629" t="str">
            <v>310000058787 DEL 2012-01-18</v>
          </cell>
          <cell r="AM1629" t="str">
            <v>SALDO OBRAS TERMINADAS EN CAUCA, RISARALDA, CAMINER Y ANCUYA NARIÑO</v>
          </cell>
          <cell r="AN1629">
            <v>247862223</v>
          </cell>
          <cell r="AO1629">
            <v>0</v>
          </cell>
          <cell r="AP1629">
            <v>0</v>
          </cell>
          <cell r="AQ1629">
            <v>0</v>
          </cell>
          <cell r="AR1629">
            <v>0</v>
          </cell>
          <cell r="AS1629">
            <v>0</v>
          </cell>
          <cell r="AT1629">
            <v>0</v>
          </cell>
          <cell r="AU1629">
            <v>0</v>
          </cell>
          <cell r="AV1629">
            <v>0</v>
          </cell>
          <cell r="AW1629">
            <v>0</v>
          </cell>
          <cell r="AX1629">
            <v>0</v>
          </cell>
          <cell r="AY1629">
            <v>0</v>
          </cell>
          <cell r="AZ1629">
            <v>247862223</v>
          </cell>
          <cell r="BA1629" t="str">
            <v>SI</v>
          </cell>
          <cell r="BB1629" t="str">
            <v xml:space="preserve">AUT   </v>
          </cell>
          <cell r="BC1629" t="str">
            <v>NO</v>
          </cell>
          <cell r="BD1629" t="str">
            <v>SI</v>
          </cell>
          <cell r="BE1629" t="str">
            <v>COMÚN</v>
          </cell>
          <cell r="BF1629" t="str">
            <v>NO</v>
          </cell>
          <cell r="BG1629" t="str">
            <v>AUTORETENEDOR RES. 477/87</v>
          </cell>
          <cell r="BH1629">
            <v>0</v>
          </cell>
          <cell r="BI1629">
            <v>0</v>
          </cell>
          <cell r="BJ1629">
            <v>0</v>
          </cell>
          <cell r="BK1629" t="str">
            <v>GRAN CONTRIBUYENTE</v>
          </cell>
          <cell r="BL1629">
            <v>0</v>
          </cell>
          <cell r="BM1629">
            <v>0</v>
          </cell>
          <cell r="BN1629">
            <v>0</v>
          </cell>
          <cell r="BO1629" t="str">
            <v>CONVENIO DE COOPERACIÓN - ADMINISTRACIÓN DE RECURSOS</v>
          </cell>
          <cell r="BP1629">
            <v>0</v>
          </cell>
          <cell r="BQ1629">
            <v>0</v>
          </cell>
          <cell r="BR1629">
            <v>0</v>
          </cell>
          <cell r="BS1629">
            <v>0</v>
          </cell>
          <cell r="BT1629">
            <v>0</v>
          </cell>
          <cell r="BU1629">
            <v>0</v>
          </cell>
          <cell r="BV1629">
            <v>0</v>
          </cell>
          <cell r="BW1629">
            <v>0</v>
          </cell>
          <cell r="BX1629">
            <v>0</v>
          </cell>
          <cell r="BY1629">
            <v>0</v>
          </cell>
          <cell r="BZ1629">
            <v>0</v>
          </cell>
          <cell r="CA1629">
            <v>0</v>
          </cell>
          <cell r="CB1629">
            <v>0</v>
          </cell>
          <cell r="CC1629">
            <v>0</v>
          </cell>
          <cell r="CD1629">
            <v>0</v>
          </cell>
          <cell r="CE1629">
            <v>0</v>
          </cell>
          <cell r="CF1629">
            <v>247862223</v>
          </cell>
          <cell r="CG1629">
            <v>41591</v>
          </cell>
          <cell r="CH1629" t="str">
            <v>1144/45</v>
          </cell>
          <cell r="CI1629">
            <v>11112</v>
          </cell>
          <cell r="CJ1629" t="str">
            <v>Irma Estela Cardenas Acosta</v>
          </cell>
          <cell r="CK1629" t="str">
            <v>GT INFRAESTRUCTUTA Y HABITAT</v>
          </cell>
          <cell r="CL1629" t="str">
            <v>ORDINARIA</v>
          </cell>
          <cell r="CM1629" t="str">
            <v>201161003204000165E</v>
          </cell>
          <cell r="CN1629" t="str">
            <v>RESERVA</v>
          </cell>
          <cell r="CO1629" t="str">
            <v>NO APLICA</v>
          </cell>
          <cell r="CP1629">
            <v>0</v>
          </cell>
          <cell r="CQ1629" t="str">
            <v>2013-5020180023 Y 2013-5020180043</v>
          </cell>
          <cell r="CR1629" t="str">
            <v xml:space="preserve">CONVENIO DE COOPERACIÓN Y ASISTENCIA TÉCNICA ENTRE EL DPS Y FEDERACIÓN NACIONAL DE CAFETEROS POR UN VALOR TOTAL DE $23.771.436.907  (SEGÚN OTROSÍ No.02).  EL VALOR DE LA LIQUIDACIÓN CORRESPONDE AL APORTE DEL DPS.  </v>
          </cell>
          <cell r="CS1629">
            <v>0</v>
          </cell>
          <cell r="CT1629">
            <v>0</v>
          </cell>
          <cell r="CU1629">
            <v>0</v>
          </cell>
          <cell r="CV1629">
            <v>0</v>
          </cell>
          <cell r="CW1629">
            <v>0</v>
          </cell>
          <cell r="CX1629">
            <v>0</v>
          </cell>
          <cell r="CY1629">
            <v>0</v>
          </cell>
          <cell r="CZ1629">
            <v>0</v>
          </cell>
          <cell r="DA1629">
            <v>0</v>
          </cell>
          <cell r="DB1629">
            <v>0</v>
          </cell>
          <cell r="DC1629">
            <v>0</v>
          </cell>
          <cell r="DD1629">
            <v>0</v>
          </cell>
          <cell r="DE1629">
            <v>0</v>
          </cell>
          <cell r="DF1629">
            <v>0</v>
          </cell>
          <cell r="DG1629">
            <v>0</v>
          </cell>
          <cell r="DH1629">
            <v>0</v>
          </cell>
          <cell r="DI1629">
            <v>0</v>
          </cell>
          <cell r="DJ1629">
            <v>0</v>
          </cell>
          <cell r="DK1629">
            <v>0</v>
          </cell>
          <cell r="DL1629">
            <v>0</v>
          </cell>
          <cell r="DM1629">
            <v>0</v>
          </cell>
          <cell r="DN1629">
            <v>0</v>
          </cell>
          <cell r="DO1629">
            <v>0</v>
          </cell>
          <cell r="DP1629">
            <v>0</v>
          </cell>
          <cell r="DQ1629">
            <v>0</v>
          </cell>
          <cell r="DR1629">
            <v>0</v>
          </cell>
          <cell r="DS1629">
            <v>0</v>
          </cell>
          <cell r="DT1629">
            <v>0</v>
          </cell>
          <cell r="DU1629">
            <v>0</v>
          </cell>
          <cell r="DV1629">
            <v>0</v>
          </cell>
          <cell r="DW1629">
            <v>0</v>
          </cell>
          <cell r="DX1629">
            <v>0</v>
          </cell>
          <cell r="DY1629">
            <v>0</v>
          </cell>
          <cell r="DZ1629">
            <v>0</v>
          </cell>
          <cell r="EA1629">
            <v>0</v>
          </cell>
          <cell r="EB1629">
            <v>0</v>
          </cell>
          <cell r="EC1629">
            <v>0</v>
          </cell>
          <cell r="ED1629">
            <v>0</v>
          </cell>
          <cell r="EE1629">
            <v>0</v>
          </cell>
          <cell r="EF1629">
            <v>0</v>
          </cell>
          <cell r="EG1629">
            <v>0</v>
          </cell>
          <cell r="EH1629">
            <v>0</v>
          </cell>
          <cell r="EI1629">
            <v>0</v>
          </cell>
          <cell r="EJ1629">
            <v>0</v>
          </cell>
        </row>
        <row r="1630">
          <cell r="B1630">
            <v>1795</v>
          </cell>
          <cell r="C1630">
            <v>41590</v>
          </cell>
          <cell r="D1630">
            <v>1139</v>
          </cell>
          <cell r="E1630" t="str">
            <v>Amparo</v>
          </cell>
          <cell r="F1630">
            <v>41590</v>
          </cell>
          <cell r="G1630" t="str">
            <v>DPS</v>
          </cell>
          <cell r="H1630" t="str">
            <v>144/13 ACEPTACIÓN DE OFERTA</v>
          </cell>
          <cell r="I1630">
            <v>2013</v>
          </cell>
          <cell r="J1630" t="str">
            <v>GESTIÓN DE SEGURIDAD ELECTRÓNICA SA</v>
          </cell>
          <cell r="K1630" t="str">
            <v>900.204.272-8</v>
          </cell>
          <cell r="L1630" t="str">
            <v>BOGOTÁ</v>
          </cell>
          <cell r="M1630" t="str">
            <v>CALLE 64 G 90A - 48</v>
          </cell>
          <cell r="N1630" t="str">
            <v>7051888   info@gse.com.co</v>
          </cell>
          <cell r="O1630" t="str">
            <v>RENOVAR UN CERTIFICADO DE FIRMA DIGITAL PERSONA JURÍDICA PJEE, PARA LA DIRECCIÓN DE INGRESO SOCIAL.</v>
          </cell>
          <cell r="P1630">
            <v>284000</v>
          </cell>
          <cell r="Q1630">
            <v>45440</v>
          </cell>
          <cell r="R1630">
            <v>329440</v>
          </cell>
          <cell r="S1630">
            <v>990813</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t="str">
            <v>JAIME ALBERTO PAIBA TIBADUIZA</v>
          </cell>
          <cell r="AJ1630" t="str">
            <v>ÚNICO PAGO</v>
          </cell>
          <cell r="AK1630" t="str">
            <v>00010191</v>
          </cell>
          <cell r="AL1630" t="str">
            <v>320001074077 DE 26/10/2013</v>
          </cell>
          <cell r="AM1630" t="str">
            <v>SOLICITUD ÚNICO PAGO, 1 CERTIFICADO DIGITAL PERSONA JURÍDICA.</v>
          </cell>
          <cell r="AN1630">
            <v>284000</v>
          </cell>
          <cell r="AO1630">
            <v>0</v>
          </cell>
          <cell r="AP1630">
            <v>0</v>
          </cell>
          <cell r="AQ1630">
            <v>0</v>
          </cell>
          <cell r="AR1630">
            <v>0</v>
          </cell>
          <cell r="AS1630">
            <v>0</v>
          </cell>
          <cell r="AT1630">
            <v>0</v>
          </cell>
          <cell r="AU1630">
            <v>0</v>
          </cell>
          <cell r="AV1630">
            <v>0.16</v>
          </cell>
          <cell r="AW1630">
            <v>0</v>
          </cell>
          <cell r="AX1630">
            <v>45440</v>
          </cell>
          <cell r="AY1630">
            <v>0</v>
          </cell>
          <cell r="AZ1630">
            <v>329440</v>
          </cell>
          <cell r="BA1630" t="str">
            <v>NO</v>
          </cell>
          <cell r="BB1630" t="str">
            <v>NO</v>
          </cell>
          <cell r="BC1630" t="str">
            <v>NO</v>
          </cell>
          <cell r="BD1630" t="str">
            <v>NO</v>
          </cell>
          <cell r="BE1630" t="str">
            <v>COMÚN</v>
          </cell>
          <cell r="BF1630" t="str">
            <v>NO</v>
          </cell>
          <cell r="BG1630" t="str">
            <v>SERVICIOS SOFTWARE</v>
          </cell>
          <cell r="BH1630">
            <v>3.5000000000000003E-2</v>
          </cell>
          <cell r="BI1630">
            <v>0</v>
          </cell>
          <cell r="BJ1630">
            <v>0</v>
          </cell>
          <cell r="BK1630" t="str">
            <v>COMÚN</v>
          </cell>
          <cell r="BL1630">
            <v>0.15</v>
          </cell>
          <cell r="BM1630">
            <v>0</v>
          </cell>
          <cell r="BN1630">
            <v>0</v>
          </cell>
          <cell r="BO1630" t="str">
            <v>BOGOTÁ</v>
          </cell>
          <cell r="BP1630">
            <v>6.8999999999999999E-3</v>
          </cell>
          <cell r="BQ1630">
            <v>0</v>
          </cell>
          <cell r="BR1630">
            <v>0</v>
          </cell>
          <cell r="BS1630">
            <v>0</v>
          </cell>
          <cell r="BT1630">
            <v>0</v>
          </cell>
          <cell r="BU1630">
            <v>0</v>
          </cell>
          <cell r="BV1630">
            <v>0</v>
          </cell>
          <cell r="BW1630">
            <v>9940</v>
          </cell>
          <cell r="BX1630">
            <v>0</v>
          </cell>
          <cell r="BY1630">
            <v>6816</v>
          </cell>
          <cell r="BZ1630">
            <v>0</v>
          </cell>
          <cell r="CA1630">
            <v>1960</v>
          </cell>
          <cell r="CB1630">
            <v>0</v>
          </cell>
          <cell r="CC1630">
            <v>0</v>
          </cell>
          <cell r="CD1630">
            <v>0</v>
          </cell>
          <cell r="CE1630">
            <v>0</v>
          </cell>
          <cell r="CF1630">
            <v>310724</v>
          </cell>
          <cell r="CG1630">
            <v>41590</v>
          </cell>
          <cell r="CH1630">
            <v>1139</v>
          </cell>
          <cell r="CI1630">
            <v>990813</v>
          </cell>
          <cell r="CJ1630" t="str">
            <v>Elcy Amparo Rojas Alejo</v>
          </cell>
          <cell r="CK1630" t="str">
            <v>SUBDIRECCIÓN DE OPERACIONES</v>
          </cell>
          <cell r="CL1630" t="str">
            <v>GASTOS GENERALES</v>
          </cell>
          <cell r="CM1630" t="str">
            <v>201361003018000144E</v>
          </cell>
          <cell r="CN1630">
            <v>0</v>
          </cell>
          <cell r="CO1630" t="str">
            <v>NO APLICA</v>
          </cell>
          <cell r="CP1630">
            <v>0</v>
          </cell>
          <cell r="CQ1630" t="str">
            <v>2013-6200180653</v>
          </cell>
          <cell r="CR1630">
            <v>0</v>
          </cell>
          <cell r="CS1630">
            <v>0</v>
          </cell>
          <cell r="CT1630">
            <v>0</v>
          </cell>
          <cell r="CU1630">
            <v>0</v>
          </cell>
          <cell r="CV1630">
            <v>0</v>
          </cell>
          <cell r="CW1630">
            <v>0</v>
          </cell>
          <cell r="CX1630">
            <v>0</v>
          </cell>
          <cell r="CY1630">
            <v>0</v>
          </cell>
          <cell r="CZ1630">
            <v>0</v>
          </cell>
          <cell r="DA1630">
            <v>0</v>
          </cell>
          <cell r="DB1630">
            <v>0</v>
          </cell>
          <cell r="DC1630">
            <v>0</v>
          </cell>
          <cell r="DD1630">
            <v>0</v>
          </cell>
          <cell r="DE1630">
            <v>0</v>
          </cell>
          <cell r="DF1630">
            <v>0</v>
          </cell>
          <cell r="DG1630">
            <v>0</v>
          </cell>
          <cell r="DH1630">
            <v>0</v>
          </cell>
          <cell r="DI1630">
            <v>0</v>
          </cell>
          <cell r="DJ1630">
            <v>0</v>
          </cell>
          <cell r="DK1630">
            <v>0</v>
          </cell>
          <cell r="DL1630">
            <v>0</v>
          </cell>
          <cell r="DM1630">
            <v>0</v>
          </cell>
          <cell r="DN1630">
            <v>0</v>
          </cell>
          <cell r="DO1630">
            <v>0</v>
          </cell>
          <cell r="DP1630">
            <v>0</v>
          </cell>
          <cell r="DQ1630">
            <v>0</v>
          </cell>
          <cell r="DR1630">
            <v>0</v>
          </cell>
          <cell r="DS1630">
            <v>0</v>
          </cell>
          <cell r="DT1630">
            <v>0</v>
          </cell>
          <cell r="DU1630">
            <v>0</v>
          </cell>
          <cell r="DV1630">
            <v>0</v>
          </cell>
          <cell r="DW1630">
            <v>0</v>
          </cell>
          <cell r="DX1630">
            <v>0</v>
          </cell>
          <cell r="DY1630">
            <v>0</v>
          </cell>
          <cell r="DZ1630">
            <v>0</v>
          </cell>
          <cell r="EA1630">
            <v>0</v>
          </cell>
          <cell r="EB1630">
            <v>0</v>
          </cell>
          <cell r="EC1630">
            <v>0</v>
          </cell>
          <cell r="ED1630">
            <v>0</v>
          </cell>
          <cell r="EE1630">
            <v>0</v>
          </cell>
          <cell r="EF1630">
            <v>0</v>
          </cell>
          <cell r="EG1630">
            <v>0</v>
          </cell>
          <cell r="EH1630">
            <v>0</v>
          </cell>
          <cell r="EI1630">
            <v>0</v>
          </cell>
          <cell r="EJ1630">
            <v>0</v>
          </cell>
        </row>
        <row r="1631">
          <cell r="B1631">
            <v>1796</v>
          </cell>
          <cell r="C1631">
            <v>41590</v>
          </cell>
          <cell r="D1631">
            <v>1143</v>
          </cell>
          <cell r="E1631" t="str">
            <v>Amparo</v>
          </cell>
          <cell r="F1631">
            <v>41591</v>
          </cell>
          <cell r="G1631" t="str">
            <v>DPS</v>
          </cell>
          <cell r="H1631" t="str">
            <v>161/2012</v>
          </cell>
          <cell r="I1631">
            <v>2013</v>
          </cell>
          <cell r="J1631" t="str">
            <v>JOSE DARIO OCHOA CASTRO</v>
          </cell>
          <cell r="K1631">
            <v>791766</v>
          </cell>
          <cell r="L1631" t="str">
            <v>BARRANCABERMEJA</v>
          </cell>
          <cell r="M1631" t="str">
            <v>CALLE 49 No 4 -26</v>
          </cell>
          <cell r="N1631">
            <v>6020645</v>
          </cell>
          <cell r="O1631" t="str">
            <v>ARRENDAMIENTO DEL INMUEBLE UBICADO EN LA CALLE 49 4 24 BARRANCA DR MAGDALENA MEDIO</v>
          </cell>
          <cell r="P1631">
            <v>70566988</v>
          </cell>
          <cell r="Q1631">
            <v>0</v>
          </cell>
          <cell r="R1631">
            <v>70566988</v>
          </cell>
          <cell r="S1631">
            <v>1713</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t="str">
            <v>YACKELINE MORENO FONSECA</v>
          </cell>
          <cell r="AJ1631" t="str">
            <v>MENSUALMENTE</v>
          </cell>
          <cell r="AK1631" t="str">
            <v xml:space="preserve">CUENTA DE COBRO </v>
          </cell>
          <cell r="AL1631" t="str">
            <v>NO APLICA</v>
          </cell>
          <cell r="AM1631" t="str">
            <v>SOLICITUD DÉCIMO SEGUNDO PAGO CANON ARRENDAMIENTO MES DE NOVIEMBRE DE 2013.</v>
          </cell>
          <cell r="AN1631">
            <v>3496726</v>
          </cell>
          <cell r="AO1631">
            <v>0</v>
          </cell>
          <cell r="AP1631">
            <v>0</v>
          </cell>
          <cell r="AQ1631">
            <v>0</v>
          </cell>
          <cell r="AR1631">
            <v>0</v>
          </cell>
          <cell r="AS1631">
            <v>0</v>
          </cell>
          <cell r="AT1631">
            <v>0</v>
          </cell>
          <cell r="AU1631">
            <v>0</v>
          </cell>
          <cell r="AV1631">
            <v>0</v>
          </cell>
          <cell r="AW1631">
            <v>0</v>
          </cell>
          <cell r="AX1631">
            <v>0</v>
          </cell>
          <cell r="AY1631">
            <v>0</v>
          </cell>
          <cell r="AZ1631">
            <v>3496726</v>
          </cell>
          <cell r="BA1631" t="str">
            <v>NO</v>
          </cell>
          <cell r="BB1631" t="str">
            <v>NO</v>
          </cell>
          <cell r="BC1631" t="str">
            <v>NO</v>
          </cell>
          <cell r="BD1631" t="str">
            <v>SI</v>
          </cell>
          <cell r="BE1631" t="str">
            <v>SIMPLIFICADO</v>
          </cell>
          <cell r="BF1631" t="str">
            <v>NO</v>
          </cell>
          <cell r="BG1631" t="str">
            <v>ARRIENDO BIEN INMUEBLE</v>
          </cell>
          <cell r="BH1631">
            <v>3.5000000000000003E-2</v>
          </cell>
          <cell r="BI1631">
            <v>0</v>
          </cell>
          <cell r="BJ1631">
            <v>0</v>
          </cell>
          <cell r="BK1631" t="str">
            <v>SIMPLIFICADO</v>
          </cell>
          <cell r="BL1631">
            <v>0</v>
          </cell>
          <cell r="BM1631">
            <v>0</v>
          </cell>
          <cell r="BN1631">
            <v>0</v>
          </cell>
          <cell r="BO1631" t="str">
            <v>BARRANCABERMEJA EXCLUIDO ACUERDO 029/05 ART. 39 NUMERAL 10</v>
          </cell>
          <cell r="BP1631">
            <v>0</v>
          </cell>
          <cell r="BQ1631">
            <v>0</v>
          </cell>
          <cell r="BR1631">
            <v>0</v>
          </cell>
          <cell r="BS1631">
            <v>0</v>
          </cell>
          <cell r="BT1631">
            <v>0</v>
          </cell>
          <cell r="BU1631">
            <v>0</v>
          </cell>
          <cell r="BV1631">
            <v>0</v>
          </cell>
          <cell r="BW1631">
            <v>122385</v>
          </cell>
          <cell r="BX1631">
            <v>0</v>
          </cell>
          <cell r="BY1631">
            <v>0</v>
          </cell>
          <cell r="BZ1631">
            <v>0</v>
          </cell>
          <cell r="CA1631">
            <v>0</v>
          </cell>
          <cell r="CB1631">
            <v>0</v>
          </cell>
          <cell r="CC1631">
            <v>0</v>
          </cell>
          <cell r="CD1631">
            <v>0</v>
          </cell>
          <cell r="CE1631">
            <v>0</v>
          </cell>
          <cell r="CF1631">
            <v>3374341</v>
          </cell>
          <cell r="CG1631">
            <v>41591</v>
          </cell>
          <cell r="CH1631">
            <v>1143</v>
          </cell>
          <cell r="CI1631">
            <v>1713</v>
          </cell>
          <cell r="CJ1631" t="str">
            <v>Elcy Amparo Rojas Alejo</v>
          </cell>
          <cell r="CK1631" t="str">
            <v>SUBDIRECCIÓN DE OPERACIONES</v>
          </cell>
          <cell r="CL1631" t="str">
            <v>GASTOS GENERALES</v>
          </cell>
          <cell r="CM1631" t="str">
            <v>201261003002000161E</v>
          </cell>
          <cell r="CN1631">
            <v>0</v>
          </cell>
          <cell r="CO1631" t="str">
            <v>NO APLICA</v>
          </cell>
          <cell r="CP1631">
            <v>0</v>
          </cell>
          <cell r="CQ1631" t="str">
            <v>2013-6200180783</v>
          </cell>
          <cell r="CR1631">
            <v>0</v>
          </cell>
          <cell r="CS1631">
            <v>0</v>
          </cell>
          <cell r="CT1631">
            <v>0</v>
          </cell>
          <cell r="CU1631">
            <v>0</v>
          </cell>
          <cell r="CV1631">
            <v>0</v>
          </cell>
          <cell r="CW1631">
            <v>0</v>
          </cell>
          <cell r="CX1631">
            <v>0</v>
          </cell>
          <cell r="CY1631">
            <v>0</v>
          </cell>
          <cell r="CZ1631">
            <v>0</v>
          </cell>
          <cell r="DA1631">
            <v>0</v>
          </cell>
          <cell r="DB1631">
            <v>0</v>
          </cell>
          <cell r="DC1631">
            <v>0</v>
          </cell>
          <cell r="DD1631">
            <v>0</v>
          </cell>
          <cell r="DE1631">
            <v>0</v>
          </cell>
          <cell r="DF1631">
            <v>0</v>
          </cell>
          <cell r="DG1631">
            <v>0</v>
          </cell>
          <cell r="DH1631">
            <v>0</v>
          </cell>
          <cell r="DI1631">
            <v>0</v>
          </cell>
          <cell r="DJ1631">
            <v>0</v>
          </cell>
          <cell r="DK1631">
            <v>0</v>
          </cell>
          <cell r="DL1631">
            <v>0</v>
          </cell>
          <cell r="DM1631">
            <v>0</v>
          </cell>
          <cell r="DN1631">
            <v>0</v>
          </cell>
          <cell r="DO1631">
            <v>0</v>
          </cell>
          <cell r="DP1631">
            <v>0</v>
          </cell>
          <cell r="DQ1631">
            <v>0</v>
          </cell>
          <cell r="DR1631">
            <v>0</v>
          </cell>
          <cell r="DS1631">
            <v>0</v>
          </cell>
          <cell r="DT1631">
            <v>0</v>
          </cell>
          <cell r="DU1631">
            <v>0</v>
          </cell>
          <cell r="DV1631">
            <v>0</v>
          </cell>
          <cell r="DW1631">
            <v>0</v>
          </cell>
          <cell r="DX1631">
            <v>0</v>
          </cell>
          <cell r="DY1631">
            <v>0</v>
          </cell>
          <cell r="DZ1631">
            <v>0</v>
          </cell>
          <cell r="EA1631">
            <v>0</v>
          </cell>
          <cell r="EB1631">
            <v>0</v>
          </cell>
          <cell r="EC1631">
            <v>0</v>
          </cell>
          <cell r="ED1631">
            <v>0</v>
          </cell>
          <cell r="EE1631">
            <v>0</v>
          </cell>
          <cell r="EF1631">
            <v>0</v>
          </cell>
          <cell r="EG1631">
            <v>0</v>
          </cell>
          <cell r="EH1631">
            <v>0</v>
          </cell>
          <cell r="EI1631">
            <v>0</v>
          </cell>
          <cell r="EJ1631">
            <v>0</v>
          </cell>
        </row>
        <row r="1632">
          <cell r="B1632">
            <v>1813</v>
          </cell>
          <cell r="C1632">
            <v>41591</v>
          </cell>
          <cell r="D1632">
            <v>164</v>
          </cell>
          <cell r="E1632" t="str">
            <v>Amparo</v>
          </cell>
          <cell r="F1632">
            <v>41591</v>
          </cell>
          <cell r="G1632" t="str">
            <v>DPS</v>
          </cell>
          <cell r="H1632" t="str">
            <v>062/2012</v>
          </cell>
          <cell r="I1632">
            <v>2013</v>
          </cell>
          <cell r="J1632" t="str">
            <v>DEPARTAMENTO ADMINISTRATIVO PARA LA PROSPERIDAD SOCIAL - incentivos</v>
          </cell>
          <cell r="K1632" t="str">
            <v>800.037.800-8</v>
          </cell>
          <cell r="L1632" t="str">
            <v>BOGOTÁ</v>
          </cell>
          <cell r="M1632">
            <v>0</v>
          </cell>
          <cell r="N1632">
            <v>0</v>
          </cell>
          <cell r="O1632" t="str">
            <v>El BANCO se obliga a "PRESTAR EL SERVICIO FINANCIERO DE ENTREGA DE LAS TRANSFERENCIAS MONETARIAS A LOS BENEFICIARIOS DEL SECTOR DE LA INCLUSIÓN SOCIAL", para el Grupo No_1 (UNO) de acuerdo con los anexos 5 y 8 de la Convocatoria No. 07 de 2012.</v>
          </cell>
          <cell r="P1632">
            <v>65284150400</v>
          </cell>
          <cell r="Q1632">
            <v>0</v>
          </cell>
          <cell r="R1632">
            <v>65284150400</v>
          </cell>
          <cell r="S1632">
            <v>30413</v>
          </cell>
          <cell r="T1632">
            <v>0</v>
          </cell>
          <cell r="U1632">
            <v>0</v>
          </cell>
          <cell r="V1632">
            <v>0</v>
          </cell>
          <cell r="W1632">
            <v>1047600000</v>
          </cell>
          <cell r="X1632">
            <v>0</v>
          </cell>
          <cell r="Y1632">
            <v>1047600000</v>
          </cell>
          <cell r="Z1632" t="str">
            <v>45212</v>
          </cell>
          <cell r="AA1632">
            <v>131400000</v>
          </cell>
          <cell r="AB1632">
            <v>0</v>
          </cell>
          <cell r="AC1632">
            <v>131400000</v>
          </cell>
          <cell r="AD1632">
            <v>45512</v>
          </cell>
          <cell r="AE1632">
            <v>0</v>
          </cell>
          <cell r="AF1632">
            <v>0</v>
          </cell>
          <cell r="AG1632">
            <v>0</v>
          </cell>
          <cell r="AH1632">
            <v>0</v>
          </cell>
          <cell r="AI1632" t="str">
            <v>GABRIEL VALLEJO LOPEZ - JUAN CAMILO MORENO ALVAREZ</v>
          </cell>
          <cell r="AJ1632">
            <v>0</v>
          </cell>
          <cell r="AK1632" t="str">
            <v>CONTRACTUAL</v>
          </cell>
          <cell r="AL1632" t="str">
            <v>NO APLICA</v>
          </cell>
          <cell r="AM1632" t="str">
            <v>PAGO DE 411 INCENTIVOS A LOS PARTICIPANTES DEL COMPONENTE ICE.</v>
          </cell>
          <cell r="AN1632">
            <v>142850000</v>
          </cell>
          <cell r="AO1632">
            <v>0</v>
          </cell>
          <cell r="AP1632">
            <v>0</v>
          </cell>
          <cell r="AQ1632">
            <v>0</v>
          </cell>
          <cell r="AR1632">
            <v>0</v>
          </cell>
          <cell r="AS1632">
            <v>0</v>
          </cell>
          <cell r="AT1632">
            <v>0</v>
          </cell>
          <cell r="AU1632">
            <v>0</v>
          </cell>
          <cell r="AV1632">
            <v>0</v>
          </cell>
          <cell r="AW1632">
            <v>0</v>
          </cell>
          <cell r="AX1632">
            <v>0</v>
          </cell>
          <cell r="AY1632">
            <v>0</v>
          </cell>
          <cell r="AZ1632">
            <v>142850000</v>
          </cell>
          <cell r="BA1632" t="str">
            <v>SI</v>
          </cell>
          <cell r="BB1632" t="str">
            <v>SI</v>
          </cell>
          <cell r="BC1632" t="str">
            <v>NO</v>
          </cell>
          <cell r="BD1632" t="str">
            <v>NO</v>
          </cell>
          <cell r="BE1632" t="str">
            <v>COMÚN</v>
          </cell>
          <cell r="BF1632" t="str">
            <v>NO</v>
          </cell>
          <cell r="BG1632" t="str">
            <v>AUTORETENEDOR</v>
          </cell>
          <cell r="BH1632">
            <v>0</v>
          </cell>
          <cell r="BI1632">
            <v>0</v>
          </cell>
          <cell r="BJ1632">
            <v>0</v>
          </cell>
          <cell r="BK1632" t="str">
            <v>GRAN CONTRIBUYENTE</v>
          </cell>
          <cell r="BL1632">
            <v>0</v>
          </cell>
          <cell r="BM1632">
            <v>0</v>
          </cell>
          <cell r="BN1632">
            <v>0</v>
          </cell>
          <cell r="BO1632" t="str">
            <v>PAGO INCENTIVOS ICE</v>
          </cell>
          <cell r="BP1632">
            <v>0</v>
          </cell>
          <cell r="BQ1632">
            <v>0</v>
          </cell>
          <cell r="BR1632">
            <v>0</v>
          </cell>
          <cell r="BS1632">
            <v>0</v>
          </cell>
          <cell r="BT1632">
            <v>0</v>
          </cell>
          <cell r="BU1632">
            <v>0</v>
          </cell>
          <cell r="BV1632">
            <v>0</v>
          </cell>
          <cell r="BW1632">
            <v>0</v>
          </cell>
          <cell r="BX1632">
            <v>0</v>
          </cell>
          <cell r="BY1632">
            <v>0</v>
          </cell>
          <cell r="BZ1632">
            <v>0</v>
          </cell>
          <cell r="CA1632">
            <v>0</v>
          </cell>
          <cell r="CB1632">
            <v>0</v>
          </cell>
          <cell r="CC1632">
            <v>0</v>
          </cell>
          <cell r="CD1632">
            <v>0</v>
          </cell>
          <cell r="CE1632">
            <v>0</v>
          </cell>
          <cell r="CF1632">
            <v>142850000</v>
          </cell>
          <cell r="CG1632">
            <v>41591</v>
          </cell>
          <cell r="CH1632">
            <v>164</v>
          </cell>
          <cell r="CI1632">
            <v>30413</v>
          </cell>
          <cell r="CJ1632" t="str">
            <v>Elcy Amparo Rojas Alejo</v>
          </cell>
          <cell r="CK1632" t="str">
            <v>GT GENERACIÓN DE INGRESOS Y EMPLEABILIDAD</v>
          </cell>
          <cell r="CL1632" t="str">
            <v>ORDINARIA</v>
          </cell>
          <cell r="CM1632" t="str">
            <v>SIN EXPEDIENTE EN ORFEO</v>
          </cell>
          <cell r="CN1632">
            <v>0</v>
          </cell>
          <cell r="CO1632" t="str">
            <v>NO APLICA</v>
          </cell>
          <cell r="CP1632">
            <v>0</v>
          </cell>
          <cell r="CQ1632" t="str">
            <v>2013-4030173063</v>
          </cell>
          <cell r="CR1632" t="str">
            <v>OTROSÍ No.8</v>
          </cell>
          <cell r="CS1632">
            <v>0</v>
          </cell>
          <cell r="CT1632">
            <v>0</v>
          </cell>
          <cell r="CU1632">
            <v>0</v>
          </cell>
          <cell r="CV1632">
            <v>0</v>
          </cell>
          <cell r="CW1632">
            <v>0</v>
          </cell>
          <cell r="CX1632">
            <v>0</v>
          </cell>
          <cell r="CY1632">
            <v>0</v>
          </cell>
          <cell r="CZ1632">
            <v>0</v>
          </cell>
          <cell r="DA1632">
            <v>0</v>
          </cell>
          <cell r="DB1632">
            <v>0</v>
          </cell>
          <cell r="DC1632">
            <v>0</v>
          </cell>
          <cell r="DD1632">
            <v>0</v>
          </cell>
          <cell r="DE1632">
            <v>0</v>
          </cell>
          <cell r="DF1632">
            <v>0</v>
          </cell>
          <cell r="DG1632">
            <v>0</v>
          </cell>
          <cell r="DH1632">
            <v>0</v>
          </cell>
          <cell r="DI1632">
            <v>0</v>
          </cell>
          <cell r="DJ1632">
            <v>0</v>
          </cell>
          <cell r="DK1632">
            <v>0</v>
          </cell>
          <cell r="DL1632">
            <v>0</v>
          </cell>
          <cell r="DM1632">
            <v>0</v>
          </cell>
          <cell r="DN1632">
            <v>0</v>
          </cell>
          <cell r="DO1632">
            <v>0</v>
          </cell>
          <cell r="DP1632">
            <v>0</v>
          </cell>
          <cell r="DQ1632">
            <v>0</v>
          </cell>
          <cell r="DR1632">
            <v>0</v>
          </cell>
          <cell r="DS1632">
            <v>0</v>
          </cell>
          <cell r="DT1632">
            <v>0</v>
          </cell>
          <cell r="DU1632">
            <v>0</v>
          </cell>
          <cell r="DV1632">
            <v>0</v>
          </cell>
          <cell r="DW1632">
            <v>0</v>
          </cell>
          <cell r="DX1632">
            <v>0</v>
          </cell>
          <cell r="DY1632">
            <v>0</v>
          </cell>
          <cell r="DZ1632">
            <v>0</v>
          </cell>
          <cell r="EA1632">
            <v>0</v>
          </cell>
          <cell r="EB1632">
            <v>0</v>
          </cell>
          <cell r="EC1632">
            <v>0</v>
          </cell>
          <cell r="ED1632">
            <v>0</v>
          </cell>
          <cell r="EE1632">
            <v>0</v>
          </cell>
          <cell r="EF1632">
            <v>0</v>
          </cell>
          <cell r="EG1632">
            <v>0</v>
          </cell>
          <cell r="EH1632">
            <v>0</v>
          </cell>
          <cell r="EI1632">
            <v>0</v>
          </cell>
          <cell r="EJ1632">
            <v>0</v>
          </cell>
        </row>
        <row r="1633">
          <cell r="B1633">
            <v>1814</v>
          </cell>
          <cell r="C1633">
            <v>41591</v>
          </cell>
          <cell r="D1633">
            <v>164</v>
          </cell>
          <cell r="E1633" t="str">
            <v>Amparo</v>
          </cell>
          <cell r="F1633">
            <v>41591</v>
          </cell>
          <cell r="G1633" t="str">
            <v>DPS</v>
          </cell>
          <cell r="H1633" t="str">
            <v xml:space="preserve">064/2012   </v>
          </cell>
          <cell r="I1633">
            <v>2013</v>
          </cell>
          <cell r="J1633" t="str">
            <v>DEPARTAMENTO ADMINISTRATIVO PARA LA PROSPERIDAD SOCIAL - incentivos</v>
          </cell>
          <cell r="K1633" t="str">
            <v>800.037.800-8</v>
          </cell>
          <cell r="L1633" t="str">
            <v>BOGOTÁ</v>
          </cell>
          <cell r="M1633">
            <v>0</v>
          </cell>
          <cell r="N1633">
            <v>0</v>
          </cell>
          <cell r="O1633" t="str">
            <v>PRESTAR EL SERVICIO FINANCIERO DE ENTREGA DE LAS TRASFERENCIAS MONETARIAS A LOS BENEFICIARIOS DEL SECTOR DE LA INCLUSION SOCIAL. GRUPO 3</v>
          </cell>
          <cell r="P1633">
            <v>65284150400</v>
          </cell>
          <cell r="Q1633">
            <v>0</v>
          </cell>
          <cell r="R1633">
            <v>65284150400</v>
          </cell>
          <cell r="S1633">
            <v>30513</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t="str">
            <v>GABRIEL VALLEJO LOPEZ - JUAN CAMILO MORENO ALVAREZ</v>
          </cell>
          <cell r="AJ1633">
            <v>0</v>
          </cell>
          <cell r="AK1633" t="str">
            <v>CONTRACTUAL</v>
          </cell>
          <cell r="AL1633" t="str">
            <v>NO APLICA</v>
          </cell>
          <cell r="AM1633" t="str">
            <v>PAGO DE 416 INCENTIVOS A LOS PARTICIPANTES DEL COMPONENTE ICE.</v>
          </cell>
          <cell r="AN1633">
            <v>175100000</v>
          </cell>
          <cell r="AO1633">
            <v>0</v>
          </cell>
          <cell r="AP1633">
            <v>0</v>
          </cell>
          <cell r="AQ1633">
            <v>0</v>
          </cell>
          <cell r="AR1633">
            <v>0</v>
          </cell>
          <cell r="AS1633">
            <v>0</v>
          </cell>
          <cell r="AT1633">
            <v>0</v>
          </cell>
          <cell r="AU1633">
            <v>0</v>
          </cell>
          <cell r="AV1633">
            <v>0</v>
          </cell>
          <cell r="AW1633">
            <v>0</v>
          </cell>
          <cell r="AX1633">
            <v>0</v>
          </cell>
          <cell r="AY1633">
            <v>0</v>
          </cell>
          <cell r="AZ1633">
            <v>175100000</v>
          </cell>
          <cell r="BA1633" t="str">
            <v>SI</v>
          </cell>
          <cell r="BB1633" t="str">
            <v>SI</v>
          </cell>
          <cell r="BC1633" t="str">
            <v>NO</v>
          </cell>
          <cell r="BD1633" t="str">
            <v>NO</v>
          </cell>
          <cell r="BE1633" t="str">
            <v>COMÚN</v>
          </cell>
          <cell r="BF1633" t="str">
            <v>NO</v>
          </cell>
          <cell r="BG1633" t="str">
            <v>AUTORETENEDOR</v>
          </cell>
          <cell r="BH1633">
            <v>0</v>
          </cell>
          <cell r="BI1633">
            <v>0</v>
          </cell>
          <cell r="BJ1633">
            <v>0</v>
          </cell>
          <cell r="BK1633" t="str">
            <v>GRAN CONTRIBUYENTE</v>
          </cell>
          <cell r="BL1633">
            <v>0</v>
          </cell>
          <cell r="BM1633">
            <v>0</v>
          </cell>
          <cell r="BN1633">
            <v>0</v>
          </cell>
          <cell r="BO1633" t="str">
            <v>PAGO INCENTIVOS ICE</v>
          </cell>
          <cell r="BP1633">
            <v>0</v>
          </cell>
          <cell r="BQ1633">
            <v>0</v>
          </cell>
          <cell r="BR1633">
            <v>0</v>
          </cell>
          <cell r="BS1633">
            <v>0</v>
          </cell>
          <cell r="BT1633">
            <v>0</v>
          </cell>
          <cell r="BU1633">
            <v>0</v>
          </cell>
          <cell r="BV1633">
            <v>0</v>
          </cell>
          <cell r="BW1633">
            <v>0</v>
          </cell>
          <cell r="BX1633">
            <v>0</v>
          </cell>
          <cell r="BY1633">
            <v>0</v>
          </cell>
          <cell r="BZ1633">
            <v>0</v>
          </cell>
          <cell r="CA1633">
            <v>0</v>
          </cell>
          <cell r="CB1633">
            <v>0</v>
          </cell>
          <cell r="CC1633">
            <v>0</v>
          </cell>
          <cell r="CD1633">
            <v>0</v>
          </cell>
          <cell r="CE1633">
            <v>0</v>
          </cell>
          <cell r="CF1633">
            <v>175100000</v>
          </cell>
          <cell r="CG1633">
            <v>41591</v>
          </cell>
          <cell r="CH1633">
            <v>164</v>
          </cell>
          <cell r="CI1633">
            <v>30513</v>
          </cell>
          <cell r="CJ1633" t="str">
            <v>Elcy Amparo Rojas Alejo</v>
          </cell>
          <cell r="CK1633" t="str">
            <v>GT GENERACIÓN DE INGRESOS Y EMPLEABILIDAD</v>
          </cell>
          <cell r="CL1633" t="str">
            <v>ORDINARIA</v>
          </cell>
          <cell r="CM1633" t="str">
            <v>SIN EXPEDIENTE</v>
          </cell>
          <cell r="CN1633">
            <v>0</v>
          </cell>
          <cell r="CO1633" t="str">
            <v>NO APLICA</v>
          </cell>
          <cell r="CP1633">
            <v>0</v>
          </cell>
          <cell r="CQ1633" t="str">
            <v>2013-4030173063</v>
          </cell>
          <cell r="CR1633" t="str">
            <v>OTROSÍ No.6</v>
          </cell>
          <cell r="CS1633">
            <v>0</v>
          </cell>
          <cell r="CT1633">
            <v>0</v>
          </cell>
          <cell r="CU1633">
            <v>0</v>
          </cell>
          <cell r="CV1633">
            <v>0</v>
          </cell>
          <cell r="CW1633">
            <v>0</v>
          </cell>
          <cell r="CX1633">
            <v>0</v>
          </cell>
          <cell r="CY1633">
            <v>0</v>
          </cell>
          <cell r="CZ1633">
            <v>0</v>
          </cell>
          <cell r="DA1633">
            <v>0</v>
          </cell>
          <cell r="DB1633">
            <v>0</v>
          </cell>
          <cell r="DC1633">
            <v>0</v>
          </cell>
          <cell r="DD1633">
            <v>0</v>
          </cell>
          <cell r="DE1633">
            <v>0</v>
          </cell>
          <cell r="DF1633">
            <v>0</v>
          </cell>
          <cell r="DG1633">
            <v>0</v>
          </cell>
          <cell r="DH1633">
            <v>0</v>
          </cell>
          <cell r="DI1633">
            <v>0</v>
          </cell>
          <cell r="DJ1633">
            <v>0</v>
          </cell>
          <cell r="DK1633">
            <v>0</v>
          </cell>
          <cell r="DL1633">
            <v>0</v>
          </cell>
          <cell r="DM1633">
            <v>0</v>
          </cell>
          <cell r="DN1633">
            <v>0</v>
          </cell>
          <cell r="DO1633">
            <v>0</v>
          </cell>
          <cell r="DP1633">
            <v>0</v>
          </cell>
          <cell r="DQ1633">
            <v>0</v>
          </cell>
          <cell r="DR1633">
            <v>0</v>
          </cell>
          <cell r="DS1633">
            <v>0</v>
          </cell>
          <cell r="DT1633">
            <v>0</v>
          </cell>
          <cell r="DU1633">
            <v>0</v>
          </cell>
          <cell r="DV1633">
            <v>0</v>
          </cell>
          <cell r="DW1633">
            <v>0</v>
          </cell>
          <cell r="DX1633">
            <v>0</v>
          </cell>
          <cell r="DY1633">
            <v>0</v>
          </cell>
          <cell r="DZ1633">
            <v>0</v>
          </cell>
          <cell r="EA1633">
            <v>0</v>
          </cell>
          <cell r="EB1633">
            <v>0</v>
          </cell>
          <cell r="EC1633">
            <v>0</v>
          </cell>
          <cell r="ED1633">
            <v>0</v>
          </cell>
          <cell r="EE1633">
            <v>0</v>
          </cell>
          <cell r="EF1633">
            <v>0</v>
          </cell>
          <cell r="EG1633">
            <v>0</v>
          </cell>
          <cell r="EH1633">
            <v>0</v>
          </cell>
          <cell r="EI1633">
            <v>0</v>
          </cell>
          <cell r="EJ1633">
            <v>0</v>
          </cell>
        </row>
        <row r="1634">
          <cell r="B1634">
            <v>1815</v>
          </cell>
          <cell r="C1634">
            <v>41591</v>
          </cell>
          <cell r="D1634">
            <v>164</v>
          </cell>
          <cell r="E1634" t="str">
            <v>Amparo</v>
          </cell>
          <cell r="F1634">
            <v>41591</v>
          </cell>
          <cell r="G1634" t="str">
            <v>DPS</v>
          </cell>
          <cell r="H1634" t="str">
            <v>062/2012</v>
          </cell>
          <cell r="I1634">
            <v>2013</v>
          </cell>
          <cell r="J1634" t="str">
            <v>DEPARTAMENTO ADMINISTRATIVO PARA LA PROSPERIDAD SOCIAL - incentivos</v>
          </cell>
          <cell r="K1634" t="str">
            <v>800.037.800-8</v>
          </cell>
          <cell r="L1634" t="str">
            <v>BOGOTÁ</v>
          </cell>
          <cell r="M1634">
            <v>0</v>
          </cell>
          <cell r="N1634">
            <v>0</v>
          </cell>
          <cell r="O1634" t="str">
            <v>El BANCO se obliga a "PRESTAR EL SERVICIO FINANCIERO DE ENTREGA DE LAS TRANSFERENCIAS MONETARIAS A LOS BENEFICIARIOS DEL SECTOR DE LA INCLUSIÓN SOCIAL", para el Grupo No_1 (UNO) de acuerdo con los anexos 5 y 8 de la Convocatoria No. 07 de 2012.</v>
          </cell>
          <cell r="P1634">
            <v>65284150400</v>
          </cell>
          <cell r="Q1634">
            <v>0</v>
          </cell>
          <cell r="R1634">
            <v>65284150400</v>
          </cell>
          <cell r="S1634">
            <v>30413</v>
          </cell>
          <cell r="T1634">
            <v>0</v>
          </cell>
          <cell r="U1634">
            <v>0</v>
          </cell>
          <cell r="V1634">
            <v>0</v>
          </cell>
          <cell r="W1634">
            <v>1047600000</v>
          </cell>
          <cell r="X1634">
            <v>0</v>
          </cell>
          <cell r="Y1634">
            <v>1047600000</v>
          </cell>
          <cell r="Z1634" t="str">
            <v>45212</v>
          </cell>
          <cell r="AA1634">
            <v>131400000</v>
          </cell>
          <cell r="AB1634">
            <v>0</v>
          </cell>
          <cell r="AC1634">
            <v>131400000</v>
          </cell>
          <cell r="AD1634">
            <v>45512</v>
          </cell>
          <cell r="AE1634">
            <v>0</v>
          </cell>
          <cell r="AF1634">
            <v>0</v>
          </cell>
          <cell r="AG1634">
            <v>0</v>
          </cell>
          <cell r="AH1634">
            <v>0</v>
          </cell>
          <cell r="AI1634" t="str">
            <v>GABRIEL VALLEJO LOPEZ - JUAN CAMILO MORENO ALVAREZ</v>
          </cell>
          <cell r="AJ1634">
            <v>0</v>
          </cell>
          <cell r="AK1634" t="str">
            <v>CONTRACTUAL</v>
          </cell>
          <cell r="AL1634" t="str">
            <v>NO APLICA</v>
          </cell>
          <cell r="AM1634" t="str">
            <v>PAGO DE 1,310 INCENTIVOS A LOS PARTICIPANTES DEL COMPONENTE TU.</v>
          </cell>
          <cell r="AN1634">
            <v>131000000</v>
          </cell>
          <cell r="AO1634">
            <v>0</v>
          </cell>
          <cell r="AP1634">
            <v>0</v>
          </cell>
          <cell r="AQ1634">
            <v>0</v>
          </cell>
          <cell r="AR1634">
            <v>0</v>
          </cell>
          <cell r="AS1634">
            <v>0</v>
          </cell>
          <cell r="AT1634">
            <v>0</v>
          </cell>
          <cell r="AU1634">
            <v>0</v>
          </cell>
          <cell r="AV1634">
            <v>0</v>
          </cell>
          <cell r="AW1634">
            <v>0</v>
          </cell>
          <cell r="AX1634">
            <v>0</v>
          </cell>
          <cell r="AY1634">
            <v>0</v>
          </cell>
          <cell r="AZ1634">
            <v>131000000</v>
          </cell>
          <cell r="BA1634" t="str">
            <v>SI</v>
          </cell>
          <cell r="BB1634" t="str">
            <v>SI</v>
          </cell>
          <cell r="BC1634" t="str">
            <v>NO</v>
          </cell>
          <cell r="BD1634" t="str">
            <v>NO</v>
          </cell>
          <cell r="BE1634" t="str">
            <v>COMÚN</v>
          </cell>
          <cell r="BF1634" t="str">
            <v>NO</v>
          </cell>
          <cell r="BG1634" t="str">
            <v>AUTORETENEDOR</v>
          </cell>
          <cell r="BH1634">
            <v>0</v>
          </cell>
          <cell r="BI1634">
            <v>0</v>
          </cell>
          <cell r="BJ1634">
            <v>0</v>
          </cell>
          <cell r="BK1634" t="str">
            <v>GRAN CONTRIBUYENTE</v>
          </cell>
          <cell r="BL1634">
            <v>0</v>
          </cell>
          <cell r="BM1634">
            <v>0</v>
          </cell>
          <cell r="BN1634">
            <v>0</v>
          </cell>
          <cell r="BO1634" t="str">
            <v xml:space="preserve">PAGO INCENTIVOS </v>
          </cell>
          <cell r="BP1634">
            <v>0</v>
          </cell>
          <cell r="BQ1634">
            <v>0</v>
          </cell>
          <cell r="BR1634">
            <v>0</v>
          </cell>
          <cell r="BS1634">
            <v>0</v>
          </cell>
          <cell r="BT1634">
            <v>0</v>
          </cell>
          <cell r="BU1634">
            <v>0</v>
          </cell>
          <cell r="BV1634">
            <v>0</v>
          </cell>
          <cell r="BW1634">
            <v>0</v>
          </cell>
          <cell r="BX1634">
            <v>0</v>
          </cell>
          <cell r="BY1634">
            <v>0</v>
          </cell>
          <cell r="BZ1634">
            <v>0</v>
          </cell>
          <cell r="CA1634">
            <v>0</v>
          </cell>
          <cell r="CB1634">
            <v>0</v>
          </cell>
          <cell r="CC1634">
            <v>0</v>
          </cell>
          <cell r="CD1634">
            <v>0</v>
          </cell>
          <cell r="CE1634">
            <v>0</v>
          </cell>
          <cell r="CF1634">
            <v>131000000</v>
          </cell>
          <cell r="CG1634">
            <v>41591</v>
          </cell>
          <cell r="CH1634">
            <v>164</v>
          </cell>
          <cell r="CI1634">
            <v>30413</v>
          </cell>
          <cell r="CJ1634" t="str">
            <v>Elcy Amparo Rojas Alejo</v>
          </cell>
          <cell r="CK1634" t="str">
            <v>GT GENERACIÓN DE INGRESOS Y EMPLEABILIDAD</v>
          </cell>
          <cell r="CL1634" t="str">
            <v>ORDINARIA</v>
          </cell>
          <cell r="CM1634" t="str">
            <v>SIN EXPEDIENTE EN ORFEO</v>
          </cell>
          <cell r="CN1634">
            <v>0</v>
          </cell>
          <cell r="CO1634" t="str">
            <v>NO APLICA</v>
          </cell>
          <cell r="CP1634">
            <v>0</v>
          </cell>
          <cell r="CQ1634" t="str">
            <v>2013-4030173063</v>
          </cell>
          <cell r="CR1634" t="str">
            <v>OTROSÍ No.8</v>
          </cell>
          <cell r="CS1634">
            <v>0</v>
          </cell>
          <cell r="CT1634">
            <v>0</v>
          </cell>
          <cell r="CU1634">
            <v>0</v>
          </cell>
          <cell r="CV1634">
            <v>0</v>
          </cell>
          <cell r="CW1634">
            <v>0</v>
          </cell>
          <cell r="CX1634">
            <v>0</v>
          </cell>
          <cell r="CY1634">
            <v>0</v>
          </cell>
          <cell r="CZ1634">
            <v>0</v>
          </cell>
          <cell r="DA1634">
            <v>0</v>
          </cell>
          <cell r="DB1634">
            <v>0</v>
          </cell>
          <cell r="DC1634">
            <v>0</v>
          </cell>
          <cell r="DD1634">
            <v>0</v>
          </cell>
          <cell r="DE1634">
            <v>0</v>
          </cell>
          <cell r="DF1634">
            <v>0</v>
          </cell>
          <cell r="DG1634">
            <v>0</v>
          </cell>
          <cell r="DH1634">
            <v>0</v>
          </cell>
          <cell r="DI1634">
            <v>0</v>
          </cell>
          <cell r="DJ1634">
            <v>0</v>
          </cell>
          <cell r="DK1634">
            <v>0</v>
          </cell>
          <cell r="DL1634">
            <v>0</v>
          </cell>
          <cell r="DM1634">
            <v>0</v>
          </cell>
          <cell r="DN1634">
            <v>0</v>
          </cell>
          <cell r="DO1634">
            <v>0</v>
          </cell>
          <cell r="DP1634">
            <v>0</v>
          </cell>
          <cell r="DQ1634">
            <v>0</v>
          </cell>
          <cell r="DR1634">
            <v>0</v>
          </cell>
          <cell r="DS1634">
            <v>0</v>
          </cell>
          <cell r="DT1634">
            <v>0</v>
          </cell>
          <cell r="DU1634">
            <v>0</v>
          </cell>
          <cell r="DV1634">
            <v>0</v>
          </cell>
          <cell r="DW1634">
            <v>0</v>
          </cell>
          <cell r="DX1634">
            <v>0</v>
          </cell>
          <cell r="DY1634">
            <v>0</v>
          </cell>
          <cell r="DZ1634">
            <v>0</v>
          </cell>
          <cell r="EA1634">
            <v>0</v>
          </cell>
          <cell r="EB1634">
            <v>0</v>
          </cell>
          <cell r="EC1634">
            <v>0</v>
          </cell>
          <cell r="ED1634">
            <v>0</v>
          </cell>
          <cell r="EE1634">
            <v>0</v>
          </cell>
          <cell r="EF1634">
            <v>0</v>
          </cell>
          <cell r="EG1634">
            <v>0</v>
          </cell>
          <cell r="EH1634">
            <v>0</v>
          </cell>
          <cell r="EI1634">
            <v>0</v>
          </cell>
          <cell r="EJ1634">
            <v>0</v>
          </cell>
        </row>
        <row r="1635">
          <cell r="B1635">
            <v>1816</v>
          </cell>
          <cell r="C1635">
            <v>41591</v>
          </cell>
          <cell r="D1635">
            <v>164</v>
          </cell>
          <cell r="E1635" t="str">
            <v>Amparo</v>
          </cell>
          <cell r="F1635">
            <v>41591</v>
          </cell>
          <cell r="G1635" t="str">
            <v>DPS</v>
          </cell>
          <cell r="H1635" t="str">
            <v xml:space="preserve">064/2012   </v>
          </cell>
          <cell r="I1635">
            <v>2013</v>
          </cell>
          <cell r="J1635" t="str">
            <v>DEPARTAMENTO ADMINISTRATIVO PARA LA PROSPERIDAD SOCIAL - incentivos</v>
          </cell>
          <cell r="K1635" t="str">
            <v>800.037.800-8</v>
          </cell>
          <cell r="L1635" t="str">
            <v>BOGOTÁ</v>
          </cell>
          <cell r="M1635">
            <v>0</v>
          </cell>
          <cell r="N1635">
            <v>0</v>
          </cell>
          <cell r="O1635" t="str">
            <v>El BANCO se obliga a "PRESTAR EL SERVICIO FINANCIERO DE ENTREGA DE LAS TRANSFERENCIAS MONETARIAS A LOS BENEFICIARIOS DEL SECTOR DE LA INCLUSIÓN SOCIAL", para el Grupo No_1 (UNO) de acuerdo con los anexos 5 y 8 de la Convocatoria No. 07 de 2012.</v>
          </cell>
          <cell r="P1635">
            <v>65284150400</v>
          </cell>
          <cell r="Q1635">
            <v>0</v>
          </cell>
          <cell r="R1635">
            <v>65284150400</v>
          </cell>
          <cell r="S1635">
            <v>30513</v>
          </cell>
          <cell r="T1635">
            <v>0</v>
          </cell>
          <cell r="U1635">
            <v>0</v>
          </cell>
          <cell r="V1635">
            <v>0</v>
          </cell>
          <cell r="W1635">
            <v>1047600000</v>
          </cell>
          <cell r="X1635">
            <v>0</v>
          </cell>
          <cell r="Y1635">
            <v>1047600000</v>
          </cell>
          <cell r="Z1635" t="str">
            <v>45212</v>
          </cell>
          <cell r="AA1635">
            <v>131400000</v>
          </cell>
          <cell r="AB1635">
            <v>0</v>
          </cell>
          <cell r="AC1635">
            <v>131400000</v>
          </cell>
          <cell r="AD1635">
            <v>45512</v>
          </cell>
          <cell r="AE1635">
            <v>0</v>
          </cell>
          <cell r="AF1635">
            <v>0</v>
          </cell>
          <cell r="AG1635">
            <v>0</v>
          </cell>
          <cell r="AH1635">
            <v>0</v>
          </cell>
          <cell r="AI1635" t="str">
            <v>GABRIEL VALLEJO LOPEZ - JUAN CAMILO MORENO ALVAREZ</v>
          </cell>
          <cell r="AJ1635">
            <v>0</v>
          </cell>
          <cell r="AK1635" t="str">
            <v>CONTRACTUAL</v>
          </cell>
          <cell r="AL1635" t="str">
            <v>NO APLICA</v>
          </cell>
          <cell r="AM1635" t="str">
            <v>PAGO DE 393 INCENTIVOS A LOS PARTICIPANTES DEL COMPONENTE TU.</v>
          </cell>
          <cell r="AN1635">
            <v>39300000</v>
          </cell>
          <cell r="AO1635">
            <v>0</v>
          </cell>
          <cell r="AP1635">
            <v>0</v>
          </cell>
          <cell r="AQ1635">
            <v>0</v>
          </cell>
          <cell r="AR1635">
            <v>0</v>
          </cell>
          <cell r="AS1635">
            <v>0</v>
          </cell>
          <cell r="AT1635">
            <v>0</v>
          </cell>
          <cell r="AU1635">
            <v>0</v>
          </cell>
          <cell r="AV1635">
            <v>0</v>
          </cell>
          <cell r="AW1635">
            <v>0</v>
          </cell>
          <cell r="AX1635">
            <v>0</v>
          </cell>
          <cell r="AY1635">
            <v>0</v>
          </cell>
          <cell r="AZ1635">
            <v>39300000</v>
          </cell>
          <cell r="BA1635" t="str">
            <v>SI</v>
          </cell>
          <cell r="BB1635" t="str">
            <v>SI</v>
          </cell>
          <cell r="BC1635" t="str">
            <v>NO</v>
          </cell>
          <cell r="BD1635" t="str">
            <v>NO</v>
          </cell>
          <cell r="BE1635" t="str">
            <v>COMÚN</v>
          </cell>
          <cell r="BF1635" t="str">
            <v>NO</v>
          </cell>
          <cell r="BG1635" t="str">
            <v>AUTORETENEDOR</v>
          </cell>
          <cell r="BH1635">
            <v>0</v>
          </cell>
          <cell r="BI1635">
            <v>0</v>
          </cell>
          <cell r="BJ1635">
            <v>0</v>
          </cell>
          <cell r="BK1635" t="str">
            <v>GRAN CONTRIBUYENTE</v>
          </cell>
          <cell r="BL1635">
            <v>0</v>
          </cell>
          <cell r="BM1635">
            <v>0</v>
          </cell>
          <cell r="BN1635">
            <v>0</v>
          </cell>
          <cell r="BO1635" t="str">
            <v xml:space="preserve">PAGO INCENTIVOS </v>
          </cell>
          <cell r="BP1635">
            <v>0</v>
          </cell>
          <cell r="BQ1635">
            <v>0</v>
          </cell>
          <cell r="BR1635">
            <v>0</v>
          </cell>
          <cell r="BS1635">
            <v>0</v>
          </cell>
          <cell r="BT1635">
            <v>0</v>
          </cell>
          <cell r="BU1635">
            <v>0</v>
          </cell>
          <cell r="BV1635">
            <v>0</v>
          </cell>
          <cell r="BW1635">
            <v>0</v>
          </cell>
          <cell r="BX1635">
            <v>0</v>
          </cell>
          <cell r="BY1635">
            <v>0</v>
          </cell>
          <cell r="BZ1635">
            <v>0</v>
          </cell>
          <cell r="CA1635">
            <v>0</v>
          </cell>
          <cell r="CB1635">
            <v>0</v>
          </cell>
          <cell r="CC1635">
            <v>0</v>
          </cell>
          <cell r="CD1635">
            <v>0</v>
          </cell>
          <cell r="CE1635">
            <v>0</v>
          </cell>
          <cell r="CF1635">
            <v>39300000</v>
          </cell>
          <cell r="CG1635">
            <v>41591</v>
          </cell>
          <cell r="CH1635">
            <v>164</v>
          </cell>
          <cell r="CI1635">
            <v>30513</v>
          </cell>
          <cell r="CJ1635" t="str">
            <v>Elcy Amparo Rojas Alejo</v>
          </cell>
          <cell r="CK1635" t="str">
            <v>GT GENERACIÓN DE INGRESOS Y EMPLEABILIDAD</v>
          </cell>
          <cell r="CL1635" t="str">
            <v>ORDINARIA</v>
          </cell>
          <cell r="CM1635" t="str">
            <v>SIN EXPEDIENTE EN ORFEO</v>
          </cell>
          <cell r="CN1635">
            <v>0</v>
          </cell>
          <cell r="CO1635" t="str">
            <v>NO APLICA</v>
          </cell>
          <cell r="CP1635">
            <v>0</v>
          </cell>
          <cell r="CQ1635" t="str">
            <v>2013-4030173063</v>
          </cell>
          <cell r="CR1635" t="str">
            <v>OTROSÍ No.6</v>
          </cell>
          <cell r="CS1635">
            <v>0</v>
          </cell>
          <cell r="CT1635">
            <v>0</v>
          </cell>
          <cell r="CU1635">
            <v>0</v>
          </cell>
          <cell r="CV1635">
            <v>0</v>
          </cell>
          <cell r="CW1635">
            <v>0</v>
          </cell>
          <cell r="CX1635">
            <v>0</v>
          </cell>
          <cell r="CY1635">
            <v>0</v>
          </cell>
          <cell r="CZ1635">
            <v>0</v>
          </cell>
          <cell r="DA1635">
            <v>0</v>
          </cell>
          <cell r="DB1635">
            <v>0</v>
          </cell>
          <cell r="DC1635">
            <v>0</v>
          </cell>
          <cell r="DD1635">
            <v>0</v>
          </cell>
          <cell r="DE1635">
            <v>0</v>
          </cell>
          <cell r="DF1635">
            <v>0</v>
          </cell>
          <cell r="DG1635">
            <v>0</v>
          </cell>
          <cell r="DH1635">
            <v>0</v>
          </cell>
          <cell r="DI1635">
            <v>0</v>
          </cell>
          <cell r="DJ1635">
            <v>0</v>
          </cell>
          <cell r="DK1635">
            <v>0</v>
          </cell>
          <cell r="DL1635">
            <v>0</v>
          </cell>
          <cell r="DM1635">
            <v>0</v>
          </cell>
          <cell r="DN1635">
            <v>0</v>
          </cell>
          <cell r="DO1635">
            <v>0</v>
          </cell>
          <cell r="DP1635">
            <v>0</v>
          </cell>
          <cell r="DQ1635">
            <v>0</v>
          </cell>
          <cell r="DR1635">
            <v>0</v>
          </cell>
          <cell r="DS1635">
            <v>0</v>
          </cell>
          <cell r="DT1635">
            <v>0</v>
          </cell>
          <cell r="DU1635">
            <v>0</v>
          </cell>
          <cell r="DV1635">
            <v>0</v>
          </cell>
          <cell r="DW1635">
            <v>0</v>
          </cell>
          <cell r="DX1635">
            <v>0</v>
          </cell>
          <cell r="DY1635">
            <v>0</v>
          </cell>
          <cell r="DZ1635">
            <v>0</v>
          </cell>
          <cell r="EA1635">
            <v>0</v>
          </cell>
          <cell r="EB1635">
            <v>0</v>
          </cell>
          <cell r="EC1635">
            <v>0</v>
          </cell>
          <cell r="ED1635">
            <v>0</v>
          </cell>
          <cell r="EE1635">
            <v>0</v>
          </cell>
          <cell r="EF1635">
            <v>0</v>
          </cell>
          <cell r="EG1635">
            <v>0</v>
          </cell>
          <cell r="EH1635">
            <v>0</v>
          </cell>
          <cell r="EI1635">
            <v>0</v>
          </cell>
          <cell r="EJ1635">
            <v>0</v>
          </cell>
        </row>
        <row r="1636">
          <cell r="B1636">
            <v>1819</v>
          </cell>
          <cell r="C1636">
            <v>41592</v>
          </cell>
          <cell r="D1636">
            <v>1151</v>
          </cell>
          <cell r="E1636" t="str">
            <v>Amparo</v>
          </cell>
          <cell r="F1636">
            <v>41592</v>
          </cell>
          <cell r="G1636" t="str">
            <v>DPS</v>
          </cell>
          <cell r="H1636" t="str">
            <v>167/2012</v>
          </cell>
          <cell r="I1636">
            <v>2013</v>
          </cell>
          <cell r="J1636" t="str">
            <v>LOTERÍA DE CÚCUTA</v>
          </cell>
          <cell r="K1636" t="str">
            <v>890.500.641-6</v>
          </cell>
          <cell r="L1636" t="str">
            <v>CÚCUTA</v>
          </cell>
          <cell r="M1636" t="str">
            <v>AV.0 CALLE 10 OF.205</v>
          </cell>
          <cell r="N1636" t="str">
            <v>5838384   loteriadecucuta@hotmail.com</v>
          </cell>
          <cell r="O1636" t="str">
            <v>CANON DE ARRENDAMIENTO OFICINAS 201/204 SEGUNDO PISO EDIFICIO ROSETAL SEDE DPTO PARA LA PROSPERIDAD SOCIAL</v>
          </cell>
          <cell r="P1636">
            <v>51040140</v>
          </cell>
          <cell r="Q1636">
            <v>0</v>
          </cell>
          <cell r="R1636">
            <v>51040140</v>
          </cell>
          <cell r="S1636">
            <v>2313</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t="str">
            <v>YACKELINE MORENO FONSECA</v>
          </cell>
          <cell r="AJ1636" t="str">
            <v>FACTURA</v>
          </cell>
          <cell r="AK1636">
            <v>3818</v>
          </cell>
          <cell r="AL1636" t="str">
            <v>70000096477 DEL 17/04/2012</v>
          </cell>
          <cell r="AM1636" t="str">
            <v>DECIMO SEGUNDO PAGO CANON DE ARRENDAMIENTO CORRESPONDIENTE AL MES DE NOVIEMBRE/13</v>
          </cell>
          <cell r="AN1636">
            <v>3866677</v>
          </cell>
          <cell r="AO1636">
            <v>0</v>
          </cell>
          <cell r="AP1636">
            <v>0</v>
          </cell>
          <cell r="AQ1636">
            <v>0</v>
          </cell>
          <cell r="AR1636">
            <v>0</v>
          </cell>
          <cell r="AS1636">
            <v>0</v>
          </cell>
          <cell r="AT1636">
            <v>0</v>
          </cell>
          <cell r="AU1636">
            <v>0</v>
          </cell>
          <cell r="AV1636">
            <v>0.1</v>
          </cell>
          <cell r="AW1636">
            <v>0</v>
          </cell>
          <cell r="AX1636">
            <v>386668</v>
          </cell>
          <cell r="AY1636">
            <v>0</v>
          </cell>
          <cell r="AZ1636">
            <v>4253345</v>
          </cell>
          <cell r="BA1636" t="str">
            <v>SI</v>
          </cell>
          <cell r="BB1636" t="str">
            <v>NO</v>
          </cell>
          <cell r="BC1636" t="str">
            <v>NO</v>
          </cell>
          <cell r="BD1636" t="str">
            <v>SI</v>
          </cell>
          <cell r="BE1636" t="str">
            <v>EXENTOS</v>
          </cell>
          <cell r="BF1636" t="str">
            <v>NO</v>
          </cell>
          <cell r="BG1636" t="str">
            <v>EMPRESA INDUSTRIAL Y COMERCIAL DEL DPTO</v>
          </cell>
          <cell r="BH1636">
            <v>0</v>
          </cell>
          <cell r="BI1636">
            <v>0</v>
          </cell>
          <cell r="BJ1636">
            <v>0</v>
          </cell>
          <cell r="BK1636" t="str">
            <v>GRAN CONTRIBUYENTE</v>
          </cell>
          <cell r="BL1636">
            <v>0</v>
          </cell>
          <cell r="BM1636">
            <v>0</v>
          </cell>
          <cell r="BN1636">
            <v>0</v>
          </cell>
          <cell r="BO1636" t="str">
            <v>CÚCUTA (NO APLICA SEGÚN PARÁG. PRIMERO-ART. 95 ACUERDO 040 DE 2010)</v>
          </cell>
          <cell r="BP1636">
            <v>0</v>
          </cell>
          <cell r="BQ1636">
            <v>0</v>
          </cell>
          <cell r="BR1636">
            <v>0</v>
          </cell>
          <cell r="BS1636">
            <v>0</v>
          </cell>
          <cell r="BT1636">
            <v>0</v>
          </cell>
          <cell r="BU1636">
            <v>0</v>
          </cell>
          <cell r="BV1636">
            <v>0</v>
          </cell>
          <cell r="BW1636">
            <v>0</v>
          </cell>
          <cell r="BX1636">
            <v>0</v>
          </cell>
          <cell r="BY1636">
            <v>0</v>
          </cell>
          <cell r="BZ1636">
            <v>0</v>
          </cell>
          <cell r="CA1636">
            <v>0</v>
          </cell>
          <cell r="CB1636">
            <v>0</v>
          </cell>
          <cell r="CC1636">
            <v>0</v>
          </cell>
          <cell r="CD1636">
            <v>0</v>
          </cell>
          <cell r="CE1636">
            <v>0</v>
          </cell>
          <cell r="CF1636">
            <v>4253345</v>
          </cell>
          <cell r="CG1636">
            <v>41592</v>
          </cell>
          <cell r="CH1636">
            <v>1151</v>
          </cell>
          <cell r="CI1636">
            <v>2313</v>
          </cell>
          <cell r="CJ1636" t="str">
            <v>Elcy Amparo Rojas Alejo</v>
          </cell>
          <cell r="CK1636" t="str">
            <v>SUBDIRECCIÓN DE OPERACIONES</v>
          </cell>
          <cell r="CL1636" t="str">
            <v>GASTOS GENERALES</v>
          </cell>
          <cell r="CM1636" t="str">
            <v>2012610030020002167E</v>
          </cell>
          <cell r="CN1636">
            <v>0</v>
          </cell>
          <cell r="CO1636" t="str">
            <v>NO APLICA</v>
          </cell>
          <cell r="CP1636">
            <v>0</v>
          </cell>
          <cell r="CQ1636" t="str">
            <v>2013-6200181903</v>
          </cell>
          <cell r="CR1636" t="str">
            <v>SOLICITUD DE PAGO TRAMITADA CON LAS LIQUIDACIONES No. 1819 y 1820.</v>
          </cell>
          <cell r="CS1636">
            <v>0</v>
          </cell>
          <cell r="CT1636">
            <v>0</v>
          </cell>
          <cell r="CU1636">
            <v>0</v>
          </cell>
          <cell r="CV1636">
            <v>0</v>
          </cell>
          <cell r="CW1636">
            <v>0</v>
          </cell>
          <cell r="CX1636">
            <v>0</v>
          </cell>
          <cell r="CY1636">
            <v>0</v>
          </cell>
          <cell r="CZ1636">
            <v>0</v>
          </cell>
          <cell r="DA1636">
            <v>0</v>
          </cell>
          <cell r="DB1636">
            <v>0</v>
          </cell>
          <cell r="DC1636">
            <v>0</v>
          </cell>
          <cell r="DD1636">
            <v>0</v>
          </cell>
          <cell r="DE1636">
            <v>0</v>
          </cell>
          <cell r="DF1636">
            <v>0</v>
          </cell>
          <cell r="DG1636">
            <v>0</v>
          </cell>
          <cell r="DH1636">
            <v>0</v>
          </cell>
          <cell r="DI1636">
            <v>0</v>
          </cell>
          <cell r="DJ1636">
            <v>0</v>
          </cell>
          <cell r="DK1636">
            <v>0</v>
          </cell>
          <cell r="DL1636">
            <v>0</v>
          </cell>
          <cell r="DM1636">
            <v>0</v>
          </cell>
          <cell r="DN1636">
            <v>0</v>
          </cell>
          <cell r="DO1636">
            <v>0</v>
          </cell>
          <cell r="DP1636">
            <v>0</v>
          </cell>
          <cell r="DQ1636">
            <v>0</v>
          </cell>
          <cell r="DR1636">
            <v>0</v>
          </cell>
          <cell r="DS1636">
            <v>0</v>
          </cell>
          <cell r="DT1636">
            <v>0</v>
          </cell>
          <cell r="DU1636">
            <v>0</v>
          </cell>
          <cell r="DV1636">
            <v>0</v>
          </cell>
          <cell r="DW1636">
            <v>0</v>
          </cell>
          <cell r="DX1636">
            <v>0</v>
          </cell>
          <cell r="DY1636">
            <v>0</v>
          </cell>
          <cell r="DZ1636">
            <v>0</v>
          </cell>
          <cell r="EA1636">
            <v>0</v>
          </cell>
          <cell r="EB1636">
            <v>0</v>
          </cell>
          <cell r="EC1636">
            <v>0</v>
          </cell>
          <cell r="ED1636">
            <v>0</v>
          </cell>
          <cell r="EE1636">
            <v>0</v>
          </cell>
          <cell r="EF1636">
            <v>0</v>
          </cell>
          <cell r="EG1636">
            <v>0</v>
          </cell>
          <cell r="EH1636">
            <v>0</v>
          </cell>
          <cell r="EI1636">
            <v>0</v>
          </cell>
          <cell r="EJ1636">
            <v>0</v>
          </cell>
        </row>
        <row r="1637">
          <cell r="B1637">
            <v>1820</v>
          </cell>
          <cell r="C1637">
            <v>41592</v>
          </cell>
          <cell r="D1637">
            <v>1151</v>
          </cell>
          <cell r="E1637" t="str">
            <v>Amparo</v>
          </cell>
          <cell r="F1637">
            <v>41592</v>
          </cell>
          <cell r="G1637" t="str">
            <v>DPS</v>
          </cell>
          <cell r="H1637" t="str">
            <v>167/2012</v>
          </cell>
          <cell r="I1637">
            <v>2013</v>
          </cell>
          <cell r="J1637" t="str">
            <v>LOTERÍA DE CÚCUTA</v>
          </cell>
          <cell r="K1637" t="str">
            <v>890.500.641-6</v>
          </cell>
          <cell r="L1637" t="str">
            <v>CÚCUTA</v>
          </cell>
          <cell r="M1637" t="str">
            <v>AV.0 CALLE 10 OF.205</v>
          </cell>
          <cell r="N1637" t="str">
            <v>5838384   loteriadecucuta@hotmail.com</v>
          </cell>
          <cell r="O1637" t="str">
            <v>CANON DE ARRENDAMIENTO OFICINAS 201/204 SEGUNDO PISO EDIFICIO ROSETAL SEDE DPTO PARA LA PROSPERIDAD SOCIAL</v>
          </cell>
          <cell r="P1637">
            <v>2784012</v>
          </cell>
          <cell r="Q1637">
            <v>0</v>
          </cell>
          <cell r="R1637">
            <v>2784012</v>
          </cell>
          <cell r="S1637">
            <v>610313</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t="str">
            <v>YACKELINE MORENO FONSECA</v>
          </cell>
          <cell r="AJ1637" t="str">
            <v>FACTURA</v>
          </cell>
          <cell r="AK1637">
            <v>3818</v>
          </cell>
          <cell r="AL1637" t="str">
            <v>70000096477 DEL 17/04/2012</v>
          </cell>
          <cell r="AM1637" t="str">
            <v>IVA - DECIMO SEGUNDO PAGO CANON DE ARRENDAMIENTO CORRESPONDIENTE AL MES DE NOVIEMBRE/13</v>
          </cell>
          <cell r="AN1637">
            <v>0</v>
          </cell>
          <cell r="AO1637">
            <v>0</v>
          </cell>
          <cell r="AP1637">
            <v>0</v>
          </cell>
          <cell r="AQ1637">
            <v>0</v>
          </cell>
          <cell r="AR1637">
            <v>0</v>
          </cell>
          <cell r="AS1637">
            <v>0</v>
          </cell>
          <cell r="AT1637">
            <v>0</v>
          </cell>
          <cell r="AU1637">
            <v>0</v>
          </cell>
          <cell r="AV1637">
            <v>0.16</v>
          </cell>
          <cell r="AW1637">
            <v>0</v>
          </cell>
          <cell r="AX1637">
            <v>232001</v>
          </cell>
          <cell r="AY1637">
            <v>0</v>
          </cell>
          <cell r="AZ1637">
            <v>232001</v>
          </cell>
          <cell r="BA1637" t="str">
            <v>SI</v>
          </cell>
          <cell r="BB1637" t="str">
            <v>NO</v>
          </cell>
          <cell r="BC1637" t="str">
            <v>NO</v>
          </cell>
          <cell r="BD1637" t="str">
            <v>SI</v>
          </cell>
          <cell r="BE1637" t="str">
            <v>EXENTOS</v>
          </cell>
          <cell r="BF1637" t="str">
            <v>NO</v>
          </cell>
          <cell r="BG1637" t="str">
            <v>EMPRESA INDUSTRIAL Y COMERCIAL DEL DPTO</v>
          </cell>
          <cell r="BH1637">
            <v>0</v>
          </cell>
          <cell r="BI1637">
            <v>0</v>
          </cell>
          <cell r="BJ1637">
            <v>0</v>
          </cell>
          <cell r="BK1637" t="str">
            <v>GRAN CONTRIBUYENTE</v>
          </cell>
          <cell r="BL1637">
            <v>0</v>
          </cell>
          <cell r="BM1637">
            <v>0</v>
          </cell>
          <cell r="BN1637">
            <v>0</v>
          </cell>
          <cell r="BO1637" t="str">
            <v>CÚCUTA (NO APLICA SEGÚN PARÁG. PRIMERO-ART. 95 ACUERDO 040 DE 2010)</v>
          </cell>
          <cell r="BP1637">
            <v>0</v>
          </cell>
          <cell r="BQ1637">
            <v>0</v>
          </cell>
          <cell r="BR1637">
            <v>0</v>
          </cell>
          <cell r="BS1637">
            <v>0</v>
          </cell>
          <cell r="BT1637">
            <v>0</v>
          </cell>
          <cell r="BU1637">
            <v>0</v>
          </cell>
          <cell r="BV1637">
            <v>0</v>
          </cell>
          <cell r="BW1637">
            <v>0</v>
          </cell>
          <cell r="BX1637">
            <v>0</v>
          </cell>
          <cell r="BY1637">
            <v>0</v>
          </cell>
          <cell r="BZ1637">
            <v>0</v>
          </cell>
          <cell r="CA1637">
            <v>0</v>
          </cell>
          <cell r="CB1637">
            <v>0</v>
          </cell>
          <cell r="CC1637">
            <v>0</v>
          </cell>
          <cell r="CD1637">
            <v>0</v>
          </cell>
          <cell r="CE1637">
            <v>0</v>
          </cell>
          <cell r="CF1637">
            <v>232001</v>
          </cell>
          <cell r="CG1637">
            <v>41592</v>
          </cell>
          <cell r="CH1637">
            <v>1151</v>
          </cell>
          <cell r="CI1637">
            <v>610313</v>
          </cell>
          <cell r="CJ1637" t="str">
            <v>Elcy Amparo Rojas Alejo</v>
          </cell>
          <cell r="CK1637" t="str">
            <v>SUBDIRECCIÓN DE OPERACIONES</v>
          </cell>
          <cell r="CL1637" t="str">
            <v>GASTOS GENERALES</v>
          </cell>
          <cell r="CM1637" t="str">
            <v>2012610030020002167E</v>
          </cell>
          <cell r="CN1637">
            <v>0</v>
          </cell>
          <cell r="CO1637" t="str">
            <v>NO APLICA</v>
          </cell>
          <cell r="CP1637">
            <v>0</v>
          </cell>
          <cell r="CQ1637" t="str">
            <v>2013-6200181903</v>
          </cell>
          <cell r="CR1637" t="str">
            <v>SOLICITUD DE PAGO TRAMITADA CON LAS LIQUIDACIONES No. 1819 y 1820.</v>
          </cell>
          <cell r="CS1637">
            <v>0</v>
          </cell>
          <cell r="CT1637">
            <v>0</v>
          </cell>
          <cell r="CU1637">
            <v>0</v>
          </cell>
          <cell r="CV1637">
            <v>0</v>
          </cell>
          <cell r="CW1637">
            <v>0</v>
          </cell>
          <cell r="CX1637">
            <v>0</v>
          </cell>
          <cell r="CY1637">
            <v>0</v>
          </cell>
          <cell r="CZ1637">
            <v>0</v>
          </cell>
          <cell r="DA1637">
            <v>0</v>
          </cell>
          <cell r="DB1637">
            <v>0</v>
          </cell>
          <cell r="DC1637">
            <v>0</v>
          </cell>
          <cell r="DD1637">
            <v>0</v>
          </cell>
          <cell r="DE1637">
            <v>0</v>
          </cell>
          <cell r="DF1637">
            <v>0</v>
          </cell>
          <cell r="DG1637">
            <v>0</v>
          </cell>
          <cell r="DH1637">
            <v>0</v>
          </cell>
          <cell r="DI1637">
            <v>0</v>
          </cell>
          <cell r="DJ1637">
            <v>0</v>
          </cell>
          <cell r="DK1637">
            <v>0</v>
          </cell>
          <cell r="DL1637">
            <v>0</v>
          </cell>
          <cell r="DM1637">
            <v>0</v>
          </cell>
          <cell r="DN1637">
            <v>0</v>
          </cell>
          <cell r="DO1637">
            <v>0</v>
          </cell>
          <cell r="DP1637">
            <v>0</v>
          </cell>
          <cell r="DQ1637">
            <v>0</v>
          </cell>
          <cell r="DR1637">
            <v>0</v>
          </cell>
          <cell r="DS1637">
            <v>0</v>
          </cell>
          <cell r="DT1637">
            <v>0</v>
          </cell>
          <cell r="DU1637">
            <v>0</v>
          </cell>
          <cell r="DV1637">
            <v>0</v>
          </cell>
          <cell r="DW1637">
            <v>0</v>
          </cell>
          <cell r="DX1637">
            <v>0</v>
          </cell>
          <cell r="DY1637">
            <v>0</v>
          </cell>
          <cell r="DZ1637">
            <v>0</v>
          </cell>
          <cell r="EA1637">
            <v>0</v>
          </cell>
          <cell r="EB1637">
            <v>0</v>
          </cell>
          <cell r="EC1637">
            <v>0</v>
          </cell>
          <cell r="ED1637">
            <v>0</v>
          </cell>
          <cell r="EE1637">
            <v>0</v>
          </cell>
          <cell r="EF1637">
            <v>0</v>
          </cell>
          <cell r="EG1637">
            <v>0</v>
          </cell>
          <cell r="EH1637">
            <v>0</v>
          </cell>
          <cell r="EI1637">
            <v>0</v>
          </cell>
          <cell r="EJ1637">
            <v>0</v>
          </cell>
        </row>
        <row r="1638">
          <cell r="B1638">
            <v>1821</v>
          </cell>
          <cell r="C1638">
            <v>41592</v>
          </cell>
          <cell r="D1638">
            <v>162</v>
          </cell>
          <cell r="E1638" t="str">
            <v>Amparo</v>
          </cell>
          <cell r="F1638">
            <v>41592</v>
          </cell>
          <cell r="G1638" t="str">
            <v>DPS</v>
          </cell>
          <cell r="H1638" t="str">
            <v>RESOL 01087/2013</v>
          </cell>
          <cell r="I1638">
            <v>2013</v>
          </cell>
          <cell r="J1638" t="str">
            <v>MILLENIUM PHONE CENTER S.A</v>
          </cell>
          <cell r="K1638" t="str">
            <v>830.050.856-2</v>
          </cell>
          <cell r="L1638" t="str">
            <v>BOGOTÁ</v>
          </cell>
          <cell r="M1638" t="str">
            <v>Cra 16 100-20</v>
          </cell>
          <cell r="N1638" t="str">
            <v>650 0800    aezuluaga@milleniun.com.co</v>
          </cell>
          <cell r="O1638" t="str">
            <v>PAGO ACUERDO CONCILIATORIO PREJUDICIAL 25-000-23-26000-2013-01314 ENTRE EL DPS Y MILLENIUM PHONE CENTER SA. RECONOCER Y ORDENAR EL PAGO DEL ACUERDO CONCILIATORIO ANTE LA PROCURADURÍA NOVENA JUDICIAL II ADMINISTRATIVA DE BOGOTÁ, APROBADO POR EL TRIBUNAL AD</v>
          </cell>
          <cell r="P1638">
            <v>784409541.29999995</v>
          </cell>
          <cell r="Q1638">
            <v>0</v>
          </cell>
          <cell r="R1638">
            <v>784409541.29999995</v>
          </cell>
          <cell r="S1638">
            <v>1089513</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t="str">
            <v>ELIZABETH GÓMEZ SÁNCHEZ</v>
          </cell>
          <cell r="AJ1638" t="str">
            <v>ÚNICO PAGO</v>
          </cell>
          <cell r="AK1638" t="str">
            <v>7125</v>
          </cell>
          <cell r="AL1638" t="str">
            <v>320000935891 DEL 2012/09/05</v>
          </cell>
          <cell r="AM1638" t="str">
            <v>PAGO ACUERDO CONCILIATORIO PREJUDICIAL 25-000-23-26000-2013-01314 ENTRE EL DPS Y MILLENIUM PHONE CENTER SA. RECONOCER Y ORDENAR EL PAGO DEL ACUERDO CONCILIATORIO ANTE LA PROCURADURÍA NOVENA JUDICIAL II ADMINISTRATIVA DE BOGOTÁ, APROBADO POR EL TRIBUNAL AD</v>
          </cell>
          <cell r="AN1638">
            <v>676215121.79999995</v>
          </cell>
          <cell r="AO1638">
            <v>0</v>
          </cell>
          <cell r="AP1638">
            <v>0</v>
          </cell>
          <cell r="AQ1638">
            <v>0</v>
          </cell>
          <cell r="AR1638">
            <v>0</v>
          </cell>
          <cell r="AS1638">
            <v>0</v>
          </cell>
          <cell r="AT1638">
            <v>0</v>
          </cell>
          <cell r="AU1638">
            <v>0</v>
          </cell>
          <cell r="AV1638">
            <v>0.16</v>
          </cell>
          <cell r="AW1638">
            <v>0</v>
          </cell>
          <cell r="AX1638">
            <v>108194419.5</v>
          </cell>
          <cell r="AY1638">
            <v>0</v>
          </cell>
          <cell r="AZ1638">
            <v>784409541.29999995</v>
          </cell>
          <cell r="BA1638" t="str">
            <v>NO</v>
          </cell>
          <cell r="BB1638" t="str">
            <v>NO</v>
          </cell>
          <cell r="BC1638" t="str">
            <v>NO</v>
          </cell>
          <cell r="BD1638" t="str">
            <v>NO</v>
          </cell>
          <cell r="BE1638" t="str">
            <v>COMÚN</v>
          </cell>
          <cell r="BF1638" t="str">
            <v>NO</v>
          </cell>
          <cell r="BG1638" t="str">
            <v>SERVICIOS</v>
          </cell>
          <cell r="BH1638">
            <v>0.04</v>
          </cell>
          <cell r="BI1638">
            <v>0</v>
          </cell>
          <cell r="BJ1638">
            <v>0</v>
          </cell>
          <cell r="BK1638" t="str">
            <v>COMÚN</v>
          </cell>
          <cell r="BL1638">
            <v>0.15</v>
          </cell>
          <cell r="BM1638">
            <v>0</v>
          </cell>
          <cell r="BN1638">
            <v>0</v>
          </cell>
          <cell r="BO1638" t="str">
            <v>BOGOTÁ</v>
          </cell>
          <cell r="BP1638">
            <v>9.6600000000000002E-3</v>
          </cell>
          <cell r="BQ1638">
            <v>0</v>
          </cell>
          <cell r="BR1638">
            <v>0</v>
          </cell>
          <cell r="BS1638">
            <v>0</v>
          </cell>
          <cell r="BT1638">
            <v>0</v>
          </cell>
          <cell r="BU1638">
            <v>0</v>
          </cell>
          <cell r="BV1638">
            <v>0</v>
          </cell>
          <cell r="BW1638">
            <v>27048605</v>
          </cell>
          <cell r="BX1638">
            <v>0</v>
          </cell>
          <cell r="BY1638">
            <v>16229163</v>
          </cell>
          <cell r="BZ1638">
            <v>0</v>
          </cell>
          <cell r="CA1638">
            <v>6532238</v>
          </cell>
          <cell r="CB1638">
            <v>0</v>
          </cell>
          <cell r="CC1638">
            <v>0</v>
          </cell>
          <cell r="CD1638">
            <v>0</v>
          </cell>
          <cell r="CE1638">
            <v>0</v>
          </cell>
          <cell r="CF1638">
            <v>734599535.29999995</v>
          </cell>
          <cell r="CG1638">
            <v>41592</v>
          </cell>
          <cell r="CH1638">
            <v>162</v>
          </cell>
          <cell r="CI1638">
            <v>1089513</v>
          </cell>
          <cell r="CJ1638" t="str">
            <v>Elcy Amparo Rojas Alejo</v>
          </cell>
          <cell r="CK1638" t="str">
            <v>SECRETARIA GENERAL</v>
          </cell>
          <cell r="CL1638" t="str">
            <v>ORDINARIA</v>
          </cell>
          <cell r="CM1638" t="str">
            <v>SIN EXPEDIENTE EN ORFEO</v>
          </cell>
          <cell r="CN1638">
            <v>0</v>
          </cell>
          <cell r="CO1638" t="str">
            <v>NO APLICA</v>
          </cell>
          <cell r="CP1638">
            <v>0</v>
          </cell>
          <cell r="CQ1638" t="str">
            <v>SIN RADICADO EN ORFEO</v>
          </cell>
          <cell r="CR1638" t="str">
            <v>CORRESPONDE AL DÉCIMO PAGO DEL CONTRATO.  ABONAR EN LA CUENTA CORRIENTE No.200-557593-25 DE BANCOLOMBIA A NOMBRE DE MILLENIUN PHONE CENTER SA.</v>
          </cell>
          <cell r="CS1638">
            <v>0</v>
          </cell>
          <cell r="CT1638">
            <v>0</v>
          </cell>
          <cell r="CU1638">
            <v>0</v>
          </cell>
          <cell r="CV1638">
            <v>0</v>
          </cell>
          <cell r="CW1638">
            <v>0</v>
          </cell>
          <cell r="CX1638">
            <v>0</v>
          </cell>
          <cell r="CY1638">
            <v>0</v>
          </cell>
          <cell r="CZ1638">
            <v>0</v>
          </cell>
          <cell r="DA1638">
            <v>0</v>
          </cell>
          <cell r="DB1638">
            <v>0</v>
          </cell>
          <cell r="DC1638">
            <v>0</v>
          </cell>
          <cell r="DD1638">
            <v>0</v>
          </cell>
          <cell r="DE1638">
            <v>0</v>
          </cell>
          <cell r="DF1638">
            <v>0</v>
          </cell>
          <cell r="DG1638">
            <v>0</v>
          </cell>
          <cell r="DH1638">
            <v>0</v>
          </cell>
          <cell r="DI1638">
            <v>0</v>
          </cell>
          <cell r="DJ1638">
            <v>0</v>
          </cell>
          <cell r="DK1638">
            <v>0</v>
          </cell>
          <cell r="DL1638">
            <v>0</v>
          </cell>
          <cell r="DM1638">
            <v>0</v>
          </cell>
          <cell r="DN1638">
            <v>0</v>
          </cell>
          <cell r="DO1638">
            <v>0</v>
          </cell>
          <cell r="DP1638">
            <v>0</v>
          </cell>
          <cell r="DQ1638">
            <v>0</v>
          </cell>
          <cell r="DR1638">
            <v>0</v>
          </cell>
          <cell r="DS1638">
            <v>0</v>
          </cell>
          <cell r="DT1638">
            <v>0</v>
          </cell>
          <cell r="DU1638">
            <v>0</v>
          </cell>
          <cell r="DV1638">
            <v>0</v>
          </cell>
          <cell r="DW1638">
            <v>0</v>
          </cell>
          <cell r="DX1638">
            <v>0</v>
          </cell>
          <cell r="DY1638">
            <v>0</v>
          </cell>
          <cell r="DZ1638">
            <v>0</v>
          </cell>
          <cell r="EA1638">
            <v>0</v>
          </cell>
          <cell r="EB1638">
            <v>0</v>
          </cell>
          <cell r="EC1638">
            <v>0</v>
          </cell>
          <cell r="ED1638">
            <v>0</v>
          </cell>
          <cell r="EE1638">
            <v>0</v>
          </cell>
          <cell r="EF1638">
            <v>0</v>
          </cell>
          <cell r="EG1638">
            <v>0</v>
          </cell>
          <cell r="EH1638">
            <v>0</v>
          </cell>
          <cell r="EI1638">
            <v>0</v>
          </cell>
          <cell r="EJ1638">
            <v>0</v>
          </cell>
        </row>
        <row r="1639">
          <cell r="B1639">
            <v>1822</v>
          </cell>
          <cell r="C1639">
            <v>41592</v>
          </cell>
          <cell r="D1639" t="str">
            <v>SIN</v>
          </cell>
          <cell r="E1639" t="str">
            <v>Amparo</v>
          </cell>
          <cell r="F1639">
            <v>41592</v>
          </cell>
          <cell r="G1639" t="str">
            <v>DPS</v>
          </cell>
          <cell r="H1639" t="str">
            <v>ME 538</v>
          </cell>
          <cell r="I1639">
            <v>2013</v>
          </cell>
          <cell r="J1639" t="str">
            <v>COLOMBIA TELECOMUNICACIONES  SA ESP</v>
          </cell>
          <cell r="K1639" t="str">
            <v>830.122.566</v>
          </cell>
          <cell r="L1639" t="str">
            <v>BOGOTÁ</v>
          </cell>
          <cell r="M1639">
            <v>0</v>
          </cell>
          <cell r="N1639">
            <v>0</v>
          </cell>
          <cell r="O1639" t="str">
            <v>SERVICIOS TELEFONÍA MÓVIL NIVEL CENTRAL</v>
          </cell>
          <cell r="P1639">
            <v>17795790</v>
          </cell>
          <cell r="Q1639">
            <v>0</v>
          </cell>
          <cell r="R1639">
            <v>17795790</v>
          </cell>
          <cell r="S1639">
            <v>1106113</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t="str">
            <v>MÓNICA VALBUENA USECHE</v>
          </cell>
          <cell r="AJ1639" t="str">
            <v>FACTURA</v>
          </cell>
          <cell r="AK1639" t="str">
            <v>EC-37926528</v>
          </cell>
          <cell r="AL1639">
            <v>0</v>
          </cell>
          <cell r="AM1639" t="str">
            <v xml:space="preserve">PAGO SERVICIO TELEFONÍA CELULAR LINEAS CELUFIJOS  CUENTA 92198328 DEL 02 DE OCTUBRE AL 01 DE NOVIEMBRE/2013 </v>
          </cell>
          <cell r="AN1639">
            <v>17795790</v>
          </cell>
          <cell r="AO1639">
            <v>0</v>
          </cell>
          <cell r="AP1639">
            <v>0</v>
          </cell>
          <cell r="AQ1639">
            <v>0</v>
          </cell>
          <cell r="AR1639">
            <v>0</v>
          </cell>
          <cell r="AS1639">
            <v>0</v>
          </cell>
          <cell r="AT1639">
            <v>0</v>
          </cell>
          <cell r="AU1639">
            <v>0</v>
          </cell>
          <cell r="AV1639">
            <v>0</v>
          </cell>
          <cell r="AW1639">
            <v>0</v>
          </cell>
          <cell r="AX1639">
            <v>0</v>
          </cell>
          <cell r="AY1639">
            <v>0</v>
          </cell>
          <cell r="AZ1639">
            <v>17795790</v>
          </cell>
          <cell r="BA1639" t="str">
            <v>SI</v>
          </cell>
          <cell r="BB1639" t="str">
            <v xml:space="preserve">AUT   </v>
          </cell>
          <cell r="BC1639" t="str">
            <v>NO</v>
          </cell>
          <cell r="BD1639" t="str">
            <v>NO</v>
          </cell>
          <cell r="BE1639" t="str">
            <v>COMÚN</v>
          </cell>
          <cell r="BF1639" t="str">
            <v>NO</v>
          </cell>
          <cell r="BG1639" t="str">
            <v>AUTORETENEDOR</v>
          </cell>
          <cell r="BH1639">
            <v>0</v>
          </cell>
          <cell r="BI1639">
            <v>0</v>
          </cell>
          <cell r="BJ1639">
            <v>0</v>
          </cell>
          <cell r="BK1639" t="str">
            <v>GRAN CONTRIBUYENTE</v>
          </cell>
          <cell r="BL1639">
            <v>0</v>
          </cell>
          <cell r="BM1639">
            <v>0</v>
          </cell>
          <cell r="BN1639">
            <v>0</v>
          </cell>
          <cell r="BO1639" t="str">
            <v>BOGOTÁ</v>
          </cell>
          <cell r="BP1639">
            <v>9.6600000000000002E-3</v>
          </cell>
          <cell r="BQ1639">
            <v>0</v>
          </cell>
          <cell r="BR1639">
            <v>0</v>
          </cell>
          <cell r="BS1639">
            <v>0</v>
          </cell>
          <cell r="BT1639">
            <v>0</v>
          </cell>
          <cell r="BU1639">
            <v>0</v>
          </cell>
          <cell r="BV1639">
            <v>0</v>
          </cell>
          <cell r="BW1639">
            <v>0</v>
          </cell>
          <cell r="BX1639">
            <v>0</v>
          </cell>
          <cell r="BY1639">
            <v>0</v>
          </cell>
          <cell r="BZ1639">
            <v>0</v>
          </cell>
          <cell r="CA1639">
            <v>171907</v>
          </cell>
          <cell r="CB1639">
            <v>0</v>
          </cell>
          <cell r="CC1639">
            <v>0</v>
          </cell>
          <cell r="CD1639">
            <v>0</v>
          </cell>
          <cell r="CE1639">
            <v>0</v>
          </cell>
          <cell r="CF1639">
            <v>17623883</v>
          </cell>
          <cell r="CG1639">
            <v>41592</v>
          </cell>
          <cell r="CH1639" t="str">
            <v>SIN</v>
          </cell>
          <cell r="CI1639">
            <v>1106113</v>
          </cell>
          <cell r="CJ1639" t="str">
            <v>Elcy Amparo Rojas Alejo</v>
          </cell>
          <cell r="CK1639" t="str">
            <v>SUBDIRECCIÓN DE OPERACIONES</v>
          </cell>
          <cell r="CL1639" t="str">
            <v>GASTOS GENERALES</v>
          </cell>
          <cell r="CM1639" t="str">
            <v>SIN EXPEDIENTE ORFEO</v>
          </cell>
          <cell r="CN1639">
            <v>0</v>
          </cell>
          <cell r="CO1639" t="str">
            <v>NO APLICA</v>
          </cell>
          <cell r="CP1639">
            <v>0</v>
          </cell>
          <cell r="CQ1639" t="str">
            <v>SIN RADICADO EN ORFEO</v>
          </cell>
          <cell r="CR1639">
            <v>0</v>
          </cell>
          <cell r="CS1639">
            <v>0</v>
          </cell>
          <cell r="CT1639">
            <v>0</v>
          </cell>
          <cell r="CU1639">
            <v>0</v>
          </cell>
          <cell r="CV1639">
            <v>0</v>
          </cell>
          <cell r="CW1639">
            <v>0</v>
          </cell>
          <cell r="CX1639">
            <v>0</v>
          </cell>
          <cell r="CY1639">
            <v>0</v>
          </cell>
          <cell r="CZ1639">
            <v>0</v>
          </cell>
          <cell r="DA1639">
            <v>0</v>
          </cell>
          <cell r="DB1639">
            <v>0</v>
          </cell>
          <cell r="DC1639">
            <v>0</v>
          </cell>
          <cell r="DD1639">
            <v>0</v>
          </cell>
          <cell r="DE1639">
            <v>0</v>
          </cell>
          <cell r="DF1639">
            <v>0</v>
          </cell>
          <cell r="DG1639">
            <v>0</v>
          </cell>
          <cell r="DH1639">
            <v>0</v>
          </cell>
          <cell r="DI1639">
            <v>0</v>
          </cell>
          <cell r="DJ1639">
            <v>0</v>
          </cell>
          <cell r="DK1639">
            <v>0</v>
          </cell>
          <cell r="DL1639">
            <v>0</v>
          </cell>
          <cell r="DM1639">
            <v>0</v>
          </cell>
          <cell r="DN1639">
            <v>0</v>
          </cell>
          <cell r="DO1639">
            <v>0</v>
          </cell>
          <cell r="DP1639">
            <v>0</v>
          </cell>
          <cell r="DQ1639">
            <v>0</v>
          </cell>
          <cell r="DR1639">
            <v>0</v>
          </cell>
          <cell r="DS1639">
            <v>0</v>
          </cell>
          <cell r="DT1639">
            <v>0</v>
          </cell>
          <cell r="DU1639">
            <v>0</v>
          </cell>
          <cell r="DV1639">
            <v>0</v>
          </cell>
          <cell r="DW1639">
            <v>0</v>
          </cell>
          <cell r="DX1639">
            <v>0</v>
          </cell>
          <cell r="DY1639">
            <v>0</v>
          </cell>
          <cell r="DZ1639">
            <v>0</v>
          </cell>
          <cell r="EA1639">
            <v>0</v>
          </cell>
          <cell r="EB1639">
            <v>0</v>
          </cell>
          <cell r="EC1639">
            <v>0</v>
          </cell>
          <cell r="ED1639">
            <v>0</v>
          </cell>
          <cell r="EE1639">
            <v>0</v>
          </cell>
          <cell r="EF1639">
            <v>0</v>
          </cell>
          <cell r="EG1639">
            <v>0</v>
          </cell>
          <cell r="EH1639">
            <v>0</v>
          </cell>
          <cell r="EI1639">
            <v>0</v>
          </cell>
          <cell r="EJ1639">
            <v>0</v>
          </cell>
        </row>
        <row r="1640">
          <cell r="B1640">
            <v>1623</v>
          </cell>
          <cell r="C1640">
            <v>41569</v>
          </cell>
          <cell r="D1640">
            <v>0</v>
          </cell>
          <cell r="E1640" t="str">
            <v xml:space="preserve">Carlos A </v>
          </cell>
          <cell r="F1640">
            <v>41569</v>
          </cell>
          <cell r="G1640" t="str">
            <v>DPS</v>
          </cell>
          <cell r="H1640" t="str">
            <v>Resol 914 -2013</v>
          </cell>
          <cell r="I1640">
            <v>2013</v>
          </cell>
          <cell r="J1640" t="str">
            <v>INGRID YULIETH VELASQUEZ REYES</v>
          </cell>
          <cell r="K1640">
            <v>1143934200</v>
          </cell>
          <cell r="L1640">
            <v>0</v>
          </cell>
          <cell r="M1640">
            <v>0</v>
          </cell>
          <cell r="N1640">
            <v>0</v>
          </cell>
          <cell r="O1640" t="str">
            <v xml:space="preserve">SUBSIDIOS PAGOS MASIVOS </v>
          </cell>
          <cell r="P1640">
            <v>600000</v>
          </cell>
          <cell r="Q1640">
            <v>0</v>
          </cell>
          <cell r="R1640">
            <v>600000</v>
          </cell>
          <cell r="S1640">
            <v>1020013</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t="str">
            <v>PAGO DE SUBSIDIO - RECHAZOS PAGOS MASIVOS POR CAMBIO DE CUENTA DEL 30-09-2013</v>
          </cell>
          <cell r="AN1640">
            <v>600000</v>
          </cell>
          <cell r="AO1640">
            <v>0</v>
          </cell>
          <cell r="AP1640">
            <v>0</v>
          </cell>
          <cell r="AQ1640">
            <v>0</v>
          </cell>
          <cell r="AR1640">
            <v>0</v>
          </cell>
          <cell r="AS1640">
            <v>0</v>
          </cell>
          <cell r="AT1640">
            <v>0</v>
          </cell>
          <cell r="AU1640">
            <v>0</v>
          </cell>
          <cell r="AV1640">
            <v>0</v>
          </cell>
          <cell r="AW1640">
            <v>0</v>
          </cell>
          <cell r="AX1640">
            <v>0</v>
          </cell>
          <cell r="AY1640">
            <v>0</v>
          </cell>
          <cell r="AZ1640">
            <v>600000</v>
          </cell>
          <cell r="BA1640" t="str">
            <v>NO</v>
          </cell>
          <cell r="BB1640" t="str">
            <v>NO</v>
          </cell>
          <cell r="BC1640" t="str">
            <v>NO</v>
          </cell>
          <cell r="BD1640" t="str">
            <v>NO</v>
          </cell>
          <cell r="BE1640" t="str">
            <v>SIMPLIFICADO</v>
          </cell>
          <cell r="BF1640" t="str">
            <v>NO</v>
          </cell>
          <cell r="BG1640" t="str">
            <v>SUBSIDIO INGRESO SOCIAL</v>
          </cell>
          <cell r="BH1640">
            <v>0</v>
          </cell>
          <cell r="BI1640">
            <v>0</v>
          </cell>
          <cell r="BJ1640">
            <v>0</v>
          </cell>
          <cell r="BK1640" t="str">
            <v>SIMPLIFICADO</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0</v>
          </cell>
          <cell r="BZ1640">
            <v>0</v>
          </cell>
          <cell r="CA1640">
            <v>0</v>
          </cell>
          <cell r="CB1640">
            <v>0</v>
          </cell>
          <cell r="CC1640">
            <v>0</v>
          </cell>
          <cell r="CD1640">
            <v>0</v>
          </cell>
          <cell r="CE1640">
            <v>0</v>
          </cell>
          <cell r="CF1640">
            <v>600000</v>
          </cell>
          <cell r="CG1640">
            <v>41569</v>
          </cell>
          <cell r="CH1640">
            <v>0</v>
          </cell>
          <cell r="CI1640">
            <v>1020013</v>
          </cell>
          <cell r="CJ1640" t="str">
            <v>Carlos Alfredo Martinez Herrera</v>
          </cell>
          <cell r="CK1640" t="str">
            <v>SUBSIDIOS PAGOS MASIVOS</v>
          </cell>
          <cell r="CL1640" t="str">
            <v>ORDINARIA</v>
          </cell>
          <cell r="CM1640" t="str">
            <v>N/A</v>
          </cell>
          <cell r="CN1640">
            <v>0</v>
          </cell>
          <cell r="CO1640" t="str">
            <v>N/A</v>
          </cell>
          <cell r="CP1640">
            <v>0</v>
          </cell>
          <cell r="CQ1640" t="str">
            <v>CORREO - LUISA ADRIANA MENDEZ SALAMANCA</v>
          </cell>
          <cell r="CR1640">
            <v>0</v>
          </cell>
          <cell r="CS1640">
            <v>0</v>
          </cell>
          <cell r="CT1640">
            <v>0</v>
          </cell>
          <cell r="CU1640">
            <v>0</v>
          </cell>
          <cell r="CV1640">
            <v>0</v>
          </cell>
          <cell r="CW1640">
            <v>0</v>
          </cell>
          <cell r="CX1640">
            <v>0</v>
          </cell>
          <cell r="CY1640">
            <v>0</v>
          </cell>
          <cell r="CZ1640">
            <v>0</v>
          </cell>
          <cell r="DA1640">
            <v>0</v>
          </cell>
          <cell r="DB1640">
            <v>0</v>
          </cell>
          <cell r="DC1640">
            <v>0</v>
          </cell>
          <cell r="DD1640">
            <v>0</v>
          </cell>
          <cell r="DE1640">
            <v>0</v>
          </cell>
          <cell r="DF1640">
            <v>0</v>
          </cell>
          <cell r="DG1640">
            <v>0</v>
          </cell>
          <cell r="DH1640">
            <v>0</v>
          </cell>
          <cell r="DI1640">
            <v>0</v>
          </cell>
          <cell r="DJ1640">
            <v>0</v>
          </cell>
          <cell r="DK1640">
            <v>0</v>
          </cell>
          <cell r="DL1640">
            <v>0</v>
          </cell>
          <cell r="DM1640">
            <v>0</v>
          </cell>
          <cell r="DN1640">
            <v>0</v>
          </cell>
          <cell r="DO1640">
            <v>0</v>
          </cell>
          <cell r="DP1640">
            <v>0</v>
          </cell>
          <cell r="DQ1640">
            <v>0</v>
          </cell>
          <cell r="DR1640">
            <v>0</v>
          </cell>
          <cell r="DS1640">
            <v>0</v>
          </cell>
          <cell r="DT1640">
            <v>0</v>
          </cell>
          <cell r="DU1640">
            <v>0</v>
          </cell>
          <cell r="DV1640">
            <v>0</v>
          </cell>
          <cell r="DW1640">
            <v>0</v>
          </cell>
          <cell r="DX1640">
            <v>0</v>
          </cell>
          <cell r="DY1640">
            <v>0</v>
          </cell>
          <cell r="DZ1640">
            <v>0</v>
          </cell>
          <cell r="EA1640">
            <v>0</v>
          </cell>
          <cell r="EB1640">
            <v>0</v>
          </cell>
          <cell r="EC1640">
            <v>0</v>
          </cell>
          <cell r="ED1640">
            <v>0</v>
          </cell>
          <cell r="EE1640">
            <v>0</v>
          </cell>
          <cell r="EF1640">
            <v>0</v>
          </cell>
          <cell r="EG1640">
            <v>0</v>
          </cell>
          <cell r="EH1640">
            <v>0</v>
          </cell>
          <cell r="EI1640">
            <v>0</v>
          </cell>
          <cell r="EJ1640">
            <v>0</v>
          </cell>
        </row>
        <row r="1641">
          <cell r="B1641">
            <v>1624</v>
          </cell>
          <cell r="C1641">
            <v>41569</v>
          </cell>
          <cell r="D1641">
            <v>0</v>
          </cell>
          <cell r="E1641" t="str">
            <v xml:space="preserve">Carlos A </v>
          </cell>
          <cell r="F1641">
            <v>41569</v>
          </cell>
          <cell r="G1641" t="str">
            <v>DPS</v>
          </cell>
          <cell r="H1641" t="str">
            <v>Resol 914 -2013</v>
          </cell>
          <cell r="I1641">
            <v>2013</v>
          </cell>
          <cell r="J1641" t="str">
            <v>CRISTIAN SERRANO CARRERO</v>
          </cell>
          <cell r="K1641">
            <v>13270981</v>
          </cell>
          <cell r="L1641">
            <v>0</v>
          </cell>
          <cell r="M1641">
            <v>0</v>
          </cell>
          <cell r="N1641">
            <v>0</v>
          </cell>
          <cell r="O1641" t="str">
            <v xml:space="preserve">SUBSIDIOS PAGOS MASIVOS </v>
          </cell>
          <cell r="P1641">
            <v>1500000</v>
          </cell>
          <cell r="Q1641">
            <v>0</v>
          </cell>
          <cell r="R1641">
            <v>1500000</v>
          </cell>
          <cell r="S1641">
            <v>1020113</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t="str">
            <v>PAGO DE SUBSIDIO - RECHAZOS PAGOS MASIVOS POR CAMBIO DE CUENTA DEL 30-09-2013</v>
          </cell>
          <cell r="AN1641">
            <v>1500000</v>
          </cell>
          <cell r="AO1641">
            <v>0</v>
          </cell>
          <cell r="AP1641">
            <v>0</v>
          </cell>
          <cell r="AQ1641">
            <v>0</v>
          </cell>
          <cell r="AR1641">
            <v>0</v>
          </cell>
          <cell r="AS1641">
            <v>0</v>
          </cell>
          <cell r="AT1641">
            <v>0</v>
          </cell>
          <cell r="AU1641">
            <v>0</v>
          </cell>
          <cell r="AV1641">
            <v>0</v>
          </cell>
          <cell r="AW1641">
            <v>0</v>
          </cell>
          <cell r="AX1641">
            <v>0</v>
          </cell>
          <cell r="AY1641">
            <v>0</v>
          </cell>
          <cell r="AZ1641">
            <v>1500000</v>
          </cell>
          <cell r="BA1641" t="str">
            <v>NO</v>
          </cell>
          <cell r="BB1641" t="str">
            <v>NO</v>
          </cell>
          <cell r="BC1641" t="str">
            <v>NO</v>
          </cell>
          <cell r="BD1641" t="str">
            <v>NO</v>
          </cell>
          <cell r="BE1641" t="str">
            <v>SIMPLIFICADO</v>
          </cell>
          <cell r="BF1641" t="str">
            <v>NO</v>
          </cell>
          <cell r="BG1641" t="str">
            <v>SUBSIDIO INGRESO SOCIAL</v>
          </cell>
          <cell r="BH1641">
            <v>0</v>
          </cell>
          <cell r="BI1641">
            <v>0</v>
          </cell>
          <cell r="BJ1641">
            <v>0</v>
          </cell>
          <cell r="BK1641" t="str">
            <v>SIMPLIFICADO</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cell r="BZ1641">
            <v>0</v>
          </cell>
          <cell r="CA1641">
            <v>0</v>
          </cell>
          <cell r="CB1641">
            <v>0</v>
          </cell>
          <cell r="CC1641">
            <v>0</v>
          </cell>
          <cell r="CD1641">
            <v>0</v>
          </cell>
          <cell r="CE1641">
            <v>0</v>
          </cell>
          <cell r="CF1641">
            <v>1500000</v>
          </cell>
          <cell r="CG1641">
            <v>41569</v>
          </cell>
          <cell r="CH1641">
            <v>0</v>
          </cell>
          <cell r="CI1641">
            <v>1020113</v>
          </cell>
          <cell r="CJ1641" t="str">
            <v>Carlos Alfredo Martinez Herrera</v>
          </cell>
          <cell r="CK1641" t="str">
            <v>SUBSIDIOS PAGOS MASIVOS</v>
          </cell>
          <cell r="CL1641" t="str">
            <v>ORDINARIA</v>
          </cell>
          <cell r="CM1641" t="str">
            <v>N/A</v>
          </cell>
          <cell r="CN1641">
            <v>0</v>
          </cell>
          <cell r="CO1641" t="str">
            <v>N/A</v>
          </cell>
          <cell r="CP1641">
            <v>0</v>
          </cell>
          <cell r="CQ1641" t="str">
            <v>CORREO - LUISA ADRIANA MENDEZ SALAMANCA</v>
          </cell>
          <cell r="CR1641">
            <v>0</v>
          </cell>
          <cell r="CS1641">
            <v>0</v>
          </cell>
          <cell r="CT1641">
            <v>0</v>
          </cell>
          <cell r="CU1641">
            <v>0</v>
          </cell>
          <cell r="CV1641">
            <v>0</v>
          </cell>
          <cell r="CW1641">
            <v>0</v>
          </cell>
          <cell r="CX1641">
            <v>0</v>
          </cell>
          <cell r="CY1641">
            <v>0</v>
          </cell>
          <cell r="CZ1641">
            <v>0</v>
          </cell>
          <cell r="DA1641">
            <v>0</v>
          </cell>
          <cell r="DB1641">
            <v>0</v>
          </cell>
          <cell r="DC1641">
            <v>0</v>
          </cell>
          <cell r="DD1641">
            <v>0</v>
          </cell>
          <cell r="DE1641">
            <v>0</v>
          </cell>
          <cell r="DF1641">
            <v>0</v>
          </cell>
          <cell r="DG1641">
            <v>0</v>
          </cell>
          <cell r="DH1641">
            <v>0</v>
          </cell>
          <cell r="DI1641">
            <v>0</v>
          </cell>
          <cell r="DJ1641">
            <v>0</v>
          </cell>
          <cell r="DK1641">
            <v>0</v>
          </cell>
          <cell r="DL1641">
            <v>0</v>
          </cell>
          <cell r="DM1641">
            <v>0</v>
          </cell>
          <cell r="DN1641">
            <v>0</v>
          </cell>
          <cell r="DO1641">
            <v>0</v>
          </cell>
          <cell r="DP1641">
            <v>0</v>
          </cell>
          <cell r="DQ1641">
            <v>0</v>
          </cell>
          <cell r="DR1641">
            <v>0</v>
          </cell>
          <cell r="DS1641">
            <v>0</v>
          </cell>
          <cell r="DT1641">
            <v>0</v>
          </cell>
          <cell r="DU1641">
            <v>0</v>
          </cell>
          <cell r="DV1641">
            <v>0</v>
          </cell>
          <cell r="DW1641">
            <v>0</v>
          </cell>
          <cell r="DX1641">
            <v>0</v>
          </cell>
          <cell r="DY1641">
            <v>0</v>
          </cell>
          <cell r="DZ1641">
            <v>0</v>
          </cell>
          <cell r="EA1641">
            <v>0</v>
          </cell>
          <cell r="EB1641">
            <v>0</v>
          </cell>
          <cell r="EC1641">
            <v>0</v>
          </cell>
          <cell r="ED1641">
            <v>0</v>
          </cell>
          <cell r="EE1641">
            <v>0</v>
          </cell>
          <cell r="EF1641">
            <v>0</v>
          </cell>
          <cell r="EG1641">
            <v>0</v>
          </cell>
          <cell r="EH1641">
            <v>0</v>
          </cell>
          <cell r="EI1641">
            <v>0</v>
          </cell>
          <cell r="EJ1641">
            <v>0</v>
          </cell>
        </row>
        <row r="1642">
          <cell r="B1642">
            <v>1625</v>
          </cell>
          <cell r="C1642">
            <v>41569</v>
          </cell>
          <cell r="D1642">
            <v>0</v>
          </cell>
          <cell r="E1642" t="str">
            <v xml:space="preserve">Carlos A </v>
          </cell>
          <cell r="F1642">
            <v>41569</v>
          </cell>
          <cell r="G1642" t="str">
            <v>DPS</v>
          </cell>
          <cell r="H1642" t="str">
            <v>Resol 914 -2013</v>
          </cell>
          <cell r="I1642">
            <v>2013</v>
          </cell>
          <cell r="J1642" t="str">
            <v>MIGUEL ANGEL DURAN PEÑA</v>
          </cell>
          <cell r="K1642">
            <v>13275159</v>
          </cell>
          <cell r="L1642">
            <v>0</v>
          </cell>
          <cell r="M1642">
            <v>0</v>
          </cell>
          <cell r="N1642">
            <v>0</v>
          </cell>
          <cell r="O1642" t="str">
            <v xml:space="preserve">SUBSIDIOS PAGOS MASIVOS </v>
          </cell>
          <cell r="P1642">
            <v>1500000</v>
          </cell>
          <cell r="Q1642">
            <v>0</v>
          </cell>
          <cell r="R1642">
            <v>1500000</v>
          </cell>
          <cell r="S1642">
            <v>1020213</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t="str">
            <v>PAGO DE SUBSIDIO - RECHAZOS PAGOS MASIVOS POR CAMBIO DE CUENTA DEL 30-09-2013</v>
          </cell>
          <cell r="AN1642">
            <v>1500000</v>
          </cell>
          <cell r="AO1642">
            <v>0</v>
          </cell>
          <cell r="AP1642">
            <v>0</v>
          </cell>
          <cell r="AQ1642">
            <v>0</v>
          </cell>
          <cell r="AR1642">
            <v>0</v>
          </cell>
          <cell r="AS1642">
            <v>0</v>
          </cell>
          <cell r="AT1642">
            <v>0</v>
          </cell>
          <cell r="AU1642">
            <v>0</v>
          </cell>
          <cell r="AV1642">
            <v>0</v>
          </cell>
          <cell r="AW1642">
            <v>0</v>
          </cell>
          <cell r="AX1642">
            <v>0</v>
          </cell>
          <cell r="AY1642">
            <v>0</v>
          </cell>
          <cell r="AZ1642">
            <v>1500000</v>
          </cell>
          <cell r="BA1642" t="str">
            <v>NO</v>
          </cell>
          <cell r="BB1642" t="str">
            <v>NO</v>
          </cell>
          <cell r="BC1642" t="str">
            <v>NO</v>
          </cell>
          <cell r="BD1642" t="str">
            <v>NO</v>
          </cell>
          <cell r="BE1642" t="str">
            <v>SIMPLIFICADO</v>
          </cell>
          <cell r="BF1642" t="str">
            <v>NO</v>
          </cell>
          <cell r="BG1642" t="str">
            <v>SUBSIDIO INGRESO SOCIAL</v>
          </cell>
          <cell r="BH1642">
            <v>0</v>
          </cell>
          <cell r="BI1642">
            <v>0</v>
          </cell>
          <cell r="BJ1642">
            <v>0</v>
          </cell>
          <cell r="BK1642" t="str">
            <v>SIMPLIFICADO</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cell r="BZ1642">
            <v>0</v>
          </cell>
          <cell r="CA1642">
            <v>0</v>
          </cell>
          <cell r="CB1642">
            <v>0</v>
          </cell>
          <cell r="CC1642">
            <v>0</v>
          </cell>
          <cell r="CD1642">
            <v>0</v>
          </cell>
          <cell r="CE1642">
            <v>0</v>
          </cell>
          <cell r="CF1642">
            <v>1500000</v>
          </cell>
          <cell r="CG1642">
            <v>41569</v>
          </cell>
          <cell r="CH1642">
            <v>0</v>
          </cell>
          <cell r="CI1642">
            <v>1020213</v>
          </cell>
          <cell r="CJ1642" t="str">
            <v>Carlos Alfredo Martinez Herrera</v>
          </cell>
          <cell r="CK1642" t="str">
            <v>SUBSIDIOS PAGOS MASIVOS</v>
          </cell>
          <cell r="CL1642" t="str">
            <v>ORDINARIA</v>
          </cell>
          <cell r="CM1642" t="str">
            <v>N/A</v>
          </cell>
          <cell r="CN1642">
            <v>0</v>
          </cell>
          <cell r="CO1642" t="str">
            <v>N/A</v>
          </cell>
          <cell r="CP1642">
            <v>0</v>
          </cell>
          <cell r="CQ1642" t="str">
            <v>CORREO - LUISA ADRIANA MENDEZ SALAMANCA</v>
          </cell>
          <cell r="CR1642">
            <v>0</v>
          </cell>
          <cell r="CS1642">
            <v>0</v>
          </cell>
          <cell r="CT1642">
            <v>0</v>
          </cell>
          <cell r="CU1642">
            <v>0</v>
          </cell>
          <cell r="CV1642">
            <v>0</v>
          </cell>
          <cell r="CW1642">
            <v>0</v>
          </cell>
          <cell r="CX1642">
            <v>0</v>
          </cell>
          <cell r="CY1642">
            <v>0</v>
          </cell>
          <cell r="CZ1642">
            <v>0</v>
          </cell>
          <cell r="DA1642">
            <v>0</v>
          </cell>
          <cell r="DB1642">
            <v>0</v>
          </cell>
          <cell r="DC1642">
            <v>0</v>
          </cell>
          <cell r="DD1642">
            <v>0</v>
          </cell>
          <cell r="DE1642">
            <v>0</v>
          </cell>
          <cell r="DF1642">
            <v>0</v>
          </cell>
          <cell r="DG1642">
            <v>0</v>
          </cell>
          <cell r="DH1642">
            <v>0</v>
          </cell>
          <cell r="DI1642">
            <v>0</v>
          </cell>
          <cell r="DJ1642">
            <v>0</v>
          </cell>
          <cell r="DK1642">
            <v>0</v>
          </cell>
          <cell r="DL1642">
            <v>0</v>
          </cell>
          <cell r="DM1642">
            <v>0</v>
          </cell>
          <cell r="DN1642">
            <v>0</v>
          </cell>
          <cell r="DO1642">
            <v>0</v>
          </cell>
          <cell r="DP1642">
            <v>0</v>
          </cell>
          <cell r="DQ1642">
            <v>0</v>
          </cell>
          <cell r="DR1642">
            <v>0</v>
          </cell>
          <cell r="DS1642">
            <v>0</v>
          </cell>
          <cell r="DT1642">
            <v>0</v>
          </cell>
          <cell r="DU1642">
            <v>0</v>
          </cell>
          <cell r="DV1642">
            <v>0</v>
          </cell>
          <cell r="DW1642">
            <v>0</v>
          </cell>
          <cell r="DX1642">
            <v>0</v>
          </cell>
          <cell r="DY1642">
            <v>0</v>
          </cell>
          <cell r="DZ1642">
            <v>0</v>
          </cell>
          <cell r="EA1642">
            <v>0</v>
          </cell>
          <cell r="EB1642">
            <v>0</v>
          </cell>
          <cell r="EC1642">
            <v>0</v>
          </cell>
          <cell r="ED1642">
            <v>0</v>
          </cell>
          <cell r="EE1642">
            <v>0</v>
          </cell>
          <cell r="EF1642">
            <v>0</v>
          </cell>
          <cell r="EG1642">
            <v>0</v>
          </cell>
          <cell r="EH1642">
            <v>0</v>
          </cell>
          <cell r="EI1642">
            <v>0</v>
          </cell>
          <cell r="EJ1642">
            <v>0</v>
          </cell>
        </row>
        <row r="1643">
          <cell r="B1643">
            <v>1626</v>
          </cell>
          <cell r="C1643">
            <v>41569</v>
          </cell>
          <cell r="D1643">
            <v>0</v>
          </cell>
          <cell r="E1643" t="str">
            <v xml:space="preserve">Carlos A </v>
          </cell>
          <cell r="F1643">
            <v>41569</v>
          </cell>
          <cell r="G1643" t="str">
            <v>DPS</v>
          </cell>
          <cell r="H1643" t="str">
            <v>Resol 914 -2013</v>
          </cell>
          <cell r="I1643">
            <v>2013</v>
          </cell>
          <cell r="J1643" t="str">
            <v>WILFREDO PEREZ CARRASCAL</v>
          </cell>
          <cell r="K1643">
            <v>13275692</v>
          </cell>
          <cell r="L1643">
            <v>0</v>
          </cell>
          <cell r="M1643">
            <v>0</v>
          </cell>
          <cell r="N1643">
            <v>0</v>
          </cell>
          <cell r="O1643" t="str">
            <v xml:space="preserve">SUBSIDIOS PAGOS MASIVOS </v>
          </cell>
          <cell r="P1643">
            <v>300000</v>
          </cell>
          <cell r="Q1643">
            <v>0</v>
          </cell>
          <cell r="R1643">
            <v>300000</v>
          </cell>
          <cell r="S1643">
            <v>1020313</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t="str">
            <v>PAGO DE SUBSIDIO - RECHAZOS PAGOS MASIVOS POR CAMBIO DE CUENTA DEL 30-09-2013</v>
          </cell>
          <cell r="AN1643">
            <v>300000</v>
          </cell>
          <cell r="AO1643">
            <v>0</v>
          </cell>
          <cell r="AP1643">
            <v>0</v>
          </cell>
          <cell r="AQ1643">
            <v>0</v>
          </cell>
          <cell r="AR1643">
            <v>0</v>
          </cell>
          <cell r="AS1643">
            <v>0</v>
          </cell>
          <cell r="AT1643">
            <v>0</v>
          </cell>
          <cell r="AU1643">
            <v>0</v>
          </cell>
          <cell r="AV1643">
            <v>0</v>
          </cell>
          <cell r="AW1643">
            <v>0</v>
          </cell>
          <cell r="AX1643">
            <v>0</v>
          </cell>
          <cell r="AY1643">
            <v>0</v>
          </cell>
          <cell r="AZ1643">
            <v>300000</v>
          </cell>
          <cell r="BA1643" t="str">
            <v>NO</v>
          </cell>
          <cell r="BB1643" t="str">
            <v>NO</v>
          </cell>
          <cell r="BC1643" t="str">
            <v>NO</v>
          </cell>
          <cell r="BD1643" t="str">
            <v>NO</v>
          </cell>
          <cell r="BE1643" t="str">
            <v>SIMPLIFICADO</v>
          </cell>
          <cell r="BF1643" t="str">
            <v>NO</v>
          </cell>
          <cell r="BG1643" t="str">
            <v>SUBSIDIO INGRESO SOCIAL</v>
          </cell>
          <cell r="BH1643">
            <v>0</v>
          </cell>
          <cell r="BI1643">
            <v>0</v>
          </cell>
          <cell r="BJ1643">
            <v>0</v>
          </cell>
          <cell r="BK1643" t="str">
            <v>SIMPLIFICADO</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cell r="BZ1643">
            <v>0</v>
          </cell>
          <cell r="CA1643">
            <v>0</v>
          </cell>
          <cell r="CB1643">
            <v>0</v>
          </cell>
          <cell r="CC1643">
            <v>0</v>
          </cell>
          <cell r="CD1643">
            <v>0</v>
          </cell>
          <cell r="CE1643">
            <v>0</v>
          </cell>
          <cell r="CF1643">
            <v>300000</v>
          </cell>
          <cell r="CG1643">
            <v>41569</v>
          </cell>
          <cell r="CH1643">
            <v>0</v>
          </cell>
          <cell r="CI1643">
            <v>1020313</v>
          </cell>
          <cell r="CJ1643" t="str">
            <v>Carlos Alfredo Martinez Herrera</v>
          </cell>
          <cell r="CK1643" t="str">
            <v>SUBSIDIOS PAGOS MASIVOS</v>
          </cell>
          <cell r="CL1643" t="str">
            <v>ORDINARIA</v>
          </cell>
          <cell r="CM1643" t="str">
            <v>N/A</v>
          </cell>
          <cell r="CN1643">
            <v>0</v>
          </cell>
          <cell r="CO1643" t="str">
            <v>N/A</v>
          </cell>
          <cell r="CP1643">
            <v>0</v>
          </cell>
          <cell r="CQ1643" t="str">
            <v>CORREO - LUISA ADRIANA MENDEZ SALAMANCA</v>
          </cell>
          <cell r="CR1643">
            <v>0</v>
          </cell>
          <cell r="CS1643">
            <v>0</v>
          </cell>
          <cell r="CT1643">
            <v>0</v>
          </cell>
          <cell r="CU1643">
            <v>0</v>
          </cell>
          <cell r="CV1643">
            <v>0</v>
          </cell>
          <cell r="CW1643">
            <v>0</v>
          </cell>
          <cell r="CX1643">
            <v>0</v>
          </cell>
          <cell r="CY1643">
            <v>0</v>
          </cell>
          <cell r="CZ1643">
            <v>0</v>
          </cell>
          <cell r="DA1643">
            <v>0</v>
          </cell>
          <cell r="DB1643">
            <v>0</v>
          </cell>
          <cell r="DC1643">
            <v>0</v>
          </cell>
          <cell r="DD1643">
            <v>0</v>
          </cell>
          <cell r="DE1643">
            <v>0</v>
          </cell>
          <cell r="DF1643">
            <v>0</v>
          </cell>
          <cell r="DG1643">
            <v>0</v>
          </cell>
          <cell r="DH1643">
            <v>0</v>
          </cell>
          <cell r="DI1643">
            <v>0</v>
          </cell>
          <cell r="DJ1643">
            <v>0</v>
          </cell>
          <cell r="DK1643">
            <v>0</v>
          </cell>
          <cell r="DL1643">
            <v>0</v>
          </cell>
          <cell r="DM1643">
            <v>0</v>
          </cell>
          <cell r="DN1643">
            <v>0</v>
          </cell>
          <cell r="DO1643">
            <v>0</v>
          </cell>
          <cell r="DP1643">
            <v>0</v>
          </cell>
          <cell r="DQ1643">
            <v>0</v>
          </cell>
          <cell r="DR1643">
            <v>0</v>
          </cell>
          <cell r="DS1643">
            <v>0</v>
          </cell>
          <cell r="DT1643">
            <v>0</v>
          </cell>
          <cell r="DU1643">
            <v>0</v>
          </cell>
          <cell r="DV1643">
            <v>0</v>
          </cell>
          <cell r="DW1643">
            <v>0</v>
          </cell>
          <cell r="DX1643">
            <v>0</v>
          </cell>
          <cell r="DY1643">
            <v>0</v>
          </cell>
          <cell r="DZ1643">
            <v>0</v>
          </cell>
          <cell r="EA1643">
            <v>0</v>
          </cell>
          <cell r="EB1643">
            <v>0</v>
          </cell>
          <cell r="EC1643">
            <v>0</v>
          </cell>
          <cell r="ED1643">
            <v>0</v>
          </cell>
          <cell r="EE1643">
            <v>0</v>
          </cell>
          <cell r="EF1643">
            <v>0</v>
          </cell>
          <cell r="EG1643">
            <v>0</v>
          </cell>
          <cell r="EH1643">
            <v>0</v>
          </cell>
          <cell r="EI1643">
            <v>0</v>
          </cell>
          <cell r="EJ1643">
            <v>0</v>
          </cell>
        </row>
        <row r="1644">
          <cell r="B1644">
            <v>1627</v>
          </cell>
          <cell r="C1644">
            <v>41569</v>
          </cell>
          <cell r="D1644">
            <v>0</v>
          </cell>
          <cell r="E1644" t="str">
            <v xml:space="preserve">Carlos A </v>
          </cell>
          <cell r="F1644">
            <v>41569</v>
          </cell>
          <cell r="G1644" t="str">
            <v>DPS</v>
          </cell>
          <cell r="H1644" t="str">
            <v>Resol 914 -2013</v>
          </cell>
          <cell r="I1644">
            <v>2013</v>
          </cell>
          <cell r="J1644" t="str">
            <v>GLADIS HERMENCIA RODRIGUEZ PEREZ</v>
          </cell>
          <cell r="K1644">
            <v>27651812</v>
          </cell>
          <cell r="L1644">
            <v>0</v>
          </cell>
          <cell r="M1644">
            <v>0</v>
          </cell>
          <cell r="N1644">
            <v>0</v>
          </cell>
          <cell r="O1644" t="str">
            <v xml:space="preserve">SUBSIDIOS PAGOS MASIVOS </v>
          </cell>
          <cell r="P1644">
            <v>1500000</v>
          </cell>
          <cell r="Q1644">
            <v>0</v>
          </cell>
          <cell r="R1644">
            <v>1500000</v>
          </cell>
          <cell r="S1644">
            <v>1020413</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t="str">
            <v>PAGO DE SUBSIDIO - RECHAZOS PAGOS MASIVOS POR CAMBIO DE CUENTA DEL 30-09-2013</v>
          </cell>
          <cell r="AN1644">
            <v>1500000</v>
          </cell>
          <cell r="AO1644">
            <v>0</v>
          </cell>
          <cell r="AP1644">
            <v>0</v>
          </cell>
          <cell r="AQ1644">
            <v>0</v>
          </cell>
          <cell r="AR1644">
            <v>0</v>
          </cell>
          <cell r="AS1644">
            <v>0</v>
          </cell>
          <cell r="AT1644">
            <v>0</v>
          </cell>
          <cell r="AU1644">
            <v>0</v>
          </cell>
          <cell r="AV1644">
            <v>0</v>
          </cell>
          <cell r="AW1644">
            <v>0</v>
          </cell>
          <cell r="AX1644">
            <v>0</v>
          </cell>
          <cell r="AY1644">
            <v>0</v>
          </cell>
          <cell r="AZ1644">
            <v>1500000</v>
          </cell>
          <cell r="BA1644" t="str">
            <v>NO</v>
          </cell>
          <cell r="BB1644" t="str">
            <v>NO</v>
          </cell>
          <cell r="BC1644" t="str">
            <v>NO</v>
          </cell>
          <cell r="BD1644" t="str">
            <v>NO</v>
          </cell>
          <cell r="BE1644" t="str">
            <v>SIMPLIFICADO</v>
          </cell>
          <cell r="BF1644" t="str">
            <v>NO</v>
          </cell>
          <cell r="BG1644" t="str">
            <v>SUBSIDIO INGRESO SOCIAL</v>
          </cell>
          <cell r="BH1644">
            <v>0</v>
          </cell>
          <cell r="BI1644">
            <v>0</v>
          </cell>
          <cell r="BJ1644">
            <v>0</v>
          </cell>
          <cell r="BK1644" t="str">
            <v>SIMPLIFICADO</v>
          </cell>
          <cell r="BL1644">
            <v>0</v>
          </cell>
          <cell r="BM1644">
            <v>0</v>
          </cell>
          <cell r="BN1644">
            <v>0</v>
          </cell>
          <cell r="BO1644">
            <v>0</v>
          </cell>
          <cell r="BP1644">
            <v>0</v>
          </cell>
          <cell r="BQ1644">
            <v>0</v>
          </cell>
          <cell r="BR1644">
            <v>0</v>
          </cell>
          <cell r="BS1644">
            <v>0</v>
          </cell>
          <cell r="BT1644">
            <v>0</v>
          </cell>
          <cell r="BU1644">
            <v>0</v>
          </cell>
          <cell r="BV1644">
            <v>0</v>
          </cell>
          <cell r="BW1644">
            <v>0</v>
          </cell>
          <cell r="BX1644">
            <v>0</v>
          </cell>
          <cell r="BY1644">
            <v>0</v>
          </cell>
          <cell r="BZ1644">
            <v>0</v>
          </cell>
          <cell r="CA1644">
            <v>0</v>
          </cell>
          <cell r="CB1644">
            <v>0</v>
          </cell>
          <cell r="CC1644">
            <v>0</v>
          </cell>
          <cell r="CD1644">
            <v>0</v>
          </cell>
          <cell r="CE1644">
            <v>0</v>
          </cell>
          <cell r="CF1644">
            <v>1500000</v>
          </cell>
          <cell r="CG1644">
            <v>41569</v>
          </cell>
          <cell r="CH1644">
            <v>0</v>
          </cell>
          <cell r="CI1644">
            <v>1020413</v>
          </cell>
          <cell r="CJ1644" t="str">
            <v>Carlos Alfredo Martinez Herrera</v>
          </cell>
          <cell r="CK1644" t="str">
            <v>SUBSIDIOS PAGOS MASIVOS</v>
          </cell>
          <cell r="CL1644" t="str">
            <v>ORDINARIA</v>
          </cell>
          <cell r="CM1644" t="str">
            <v>N/A</v>
          </cell>
          <cell r="CN1644">
            <v>0</v>
          </cell>
          <cell r="CO1644" t="str">
            <v>N/A</v>
          </cell>
          <cell r="CP1644">
            <v>0</v>
          </cell>
          <cell r="CQ1644" t="str">
            <v>CORREO - LUISA ADRIANA MENDEZ SALAMANCA</v>
          </cell>
          <cell r="CR1644">
            <v>0</v>
          </cell>
          <cell r="CS1644">
            <v>0</v>
          </cell>
          <cell r="CT1644">
            <v>0</v>
          </cell>
          <cell r="CU1644">
            <v>0</v>
          </cell>
          <cell r="CV1644">
            <v>0</v>
          </cell>
          <cell r="CW1644">
            <v>0</v>
          </cell>
          <cell r="CX1644">
            <v>0</v>
          </cell>
          <cell r="CY1644">
            <v>0</v>
          </cell>
          <cell r="CZ1644">
            <v>0</v>
          </cell>
          <cell r="DA1644">
            <v>0</v>
          </cell>
          <cell r="DB1644">
            <v>0</v>
          </cell>
          <cell r="DC1644">
            <v>0</v>
          </cell>
          <cell r="DD1644">
            <v>0</v>
          </cell>
          <cell r="DE1644">
            <v>0</v>
          </cell>
          <cell r="DF1644">
            <v>0</v>
          </cell>
          <cell r="DG1644">
            <v>0</v>
          </cell>
          <cell r="DH1644">
            <v>0</v>
          </cell>
          <cell r="DI1644">
            <v>0</v>
          </cell>
          <cell r="DJ1644">
            <v>0</v>
          </cell>
          <cell r="DK1644">
            <v>0</v>
          </cell>
          <cell r="DL1644">
            <v>0</v>
          </cell>
          <cell r="DM1644">
            <v>0</v>
          </cell>
          <cell r="DN1644">
            <v>0</v>
          </cell>
          <cell r="DO1644">
            <v>0</v>
          </cell>
          <cell r="DP1644">
            <v>0</v>
          </cell>
          <cell r="DQ1644">
            <v>0</v>
          </cell>
          <cell r="DR1644">
            <v>0</v>
          </cell>
          <cell r="DS1644">
            <v>0</v>
          </cell>
          <cell r="DT1644">
            <v>0</v>
          </cell>
          <cell r="DU1644">
            <v>0</v>
          </cell>
          <cell r="DV1644">
            <v>0</v>
          </cell>
          <cell r="DW1644">
            <v>0</v>
          </cell>
          <cell r="DX1644">
            <v>0</v>
          </cell>
          <cell r="DY1644">
            <v>0</v>
          </cell>
          <cell r="DZ1644">
            <v>0</v>
          </cell>
          <cell r="EA1644">
            <v>0</v>
          </cell>
          <cell r="EB1644">
            <v>0</v>
          </cell>
          <cell r="EC1644">
            <v>0</v>
          </cell>
          <cell r="ED1644">
            <v>0</v>
          </cell>
          <cell r="EE1644">
            <v>0</v>
          </cell>
          <cell r="EF1644">
            <v>0</v>
          </cell>
          <cell r="EG1644">
            <v>0</v>
          </cell>
          <cell r="EH1644">
            <v>0</v>
          </cell>
          <cell r="EI1644">
            <v>0</v>
          </cell>
          <cell r="EJ1644">
            <v>0</v>
          </cell>
        </row>
        <row r="1645">
          <cell r="B1645">
            <v>1628</v>
          </cell>
          <cell r="C1645">
            <v>41569</v>
          </cell>
          <cell r="D1645">
            <v>0</v>
          </cell>
          <cell r="E1645" t="str">
            <v xml:space="preserve">Carlos A </v>
          </cell>
          <cell r="F1645">
            <v>41569</v>
          </cell>
          <cell r="G1645" t="str">
            <v>DPS</v>
          </cell>
          <cell r="H1645" t="str">
            <v>Resol 914 -2013</v>
          </cell>
          <cell r="I1645">
            <v>2013</v>
          </cell>
          <cell r="J1645" t="str">
            <v>SARA ANTUNES GRATERON</v>
          </cell>
          <cell r="K1645">
            <v>37393759</v>
          </cell>
          <cell r="L1645">
            <v>0</v>
          </cell>
          <cell r="M1645">
            <v>0</v>
          </cell>
          <cell r="N1645">
            <v>0</v>
          </cell>
          <cell r="O1645" t="str">
            <v xml:space="preserve">SUBSIDIOS PAGOS MASIVOS </v>
          </cell>
          <cell r="P1645">
            <v>1500000</v>
          </cell>
          <cell r="Q1645">
            <v>0</v>
          </cell>
          <cell r="R1645">
            <v>1500000</v>
          </cell>
          <cell r="S1645">
            <v>1020513</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t="str">
            <v>PAGO DE SUBSIDIO - RECHAZOS PAGOS MASIVOS POR CAMBIO DE CUENTA DEL 30-09-2013</v>
          </cell>
          <cell r="AN1645">
            <v>1500000</v>
          </cell>
          <cell r="AO1645">
            <v>0</v>
          </cell>
          <cell r="AP1645">
            <v>0</v>
          </cell>
          <cell r="AQ1645">
            <v>0</v>
          </cell>
          <cell r="AR1645">
            <v>0</v>
          </cell>
          <cell r="AS1645">
            <v>0</v>
          </cell>
          <cell r="AT1645">
            <v>0</v>
          </cell>
          <cell r="AU1645">
            <v>0</v>
          </cell>
          <cell r="AV1645">
            <v>0</v>
          </cell>
          <cell r="AW1645">
            <v>0</v>
          </cell>
          <cell r="AX1645">
            <v>0</v>
          </cell>
          <cell r="AY1645">
            <v>0</v>
          </cell>
          <cell r="AZ1645">
            <v>1500000</v>
          </cell>
          <cell r="BA1645" t="str">
            <v>NO</v>
          </cell>
          <cell r="BB1645" t="str">
            <v>NO</v>
          </cell>
          <cell r="BC1645" t="str">
            <v>NO</v>
          </cell>
          <cell r="BD1645" t="str">
            <v>NO</v>
          </cell>
          <cell r="BE1645" t="str">
            <v>SIMPLIFICADO</v>
          </cell>
          <cell r="BF1645" t="str">
            <v>NO</v>
          </cell>
          <cell r="BG1645" t="str">
            <v>SUBSIDIO INGRESO SOCIAL</v>
          </cell>
          <cell r="BH1645">
            <v>0</v>
          </cell>
          <cell r="BI1645">
            <v>0</v>
          </cell>
          <cell r="BJ1645">
            <v>0</v>
          </cell>
          <cell r="BK1645" t="str">
            <v>SIMPLIFICADO</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cell r="BZ1645">
            <v>0</v>
          </cell>
          <cell r="CA1645">
            <v>0</v>
          </cell>
          <cell r="CB1645">
            <v>0</v>
          </cell>
          <cell r="CC1645">
            <v>0</v>
          </cell>
          <cell r="CD1645">
            <v>0</v>
          </cell>
          <cell r="CE1645">
            <v>0</v>
          </cell>
          <cell r="CF1645">
            <v>1500000</v>
          </cell>
          <cell r="CG1645">
            <v>41569</v>
          </cell>
          <cell r="CH1645">
            <v>0</v>
          </cell>
          <cell r="CI1645">
            <v>1020513</v>
          </cell>
          <cell r="CJ1645" t="str">
            <v>Carlos Alfredo Martinez Herrera</v>
          </cell>
          <cell r="CK1645" t="str">
            <v>SUBSIDIOS PAGOS MASIVOS</v>
          </cell>
          <cell r="CL1645" t="str">
            <v>ORDINARIA</v>
          </cell>
          <cell r="CM1645" t="str">
            <v>N/A</v>
          </cell>
          <cell r="CN1645">
            <v>0</v>
          </cell>
          <cell r="CO1645" t="str">
            <v>N/A</v>
          </cell>
          <cell r="CP1645">
            <v>0</v>
          </cell>
          <cell r="CQ1645" t="str">
            <v>CORREO - LUISA ADRIANA MENDEZ SALAMANCA</v>
          </cell>
          <cell r="CR1645">
            <v>0</v>
          </cell>
          <cell r="CS1645">
            <v>0</v>
          </cell>
          <cell r="CT1645">
            <v>0</v>
          </cell>
          <cell r="CU1645">
            <v>0</v>
          </cell>
          <cell r="CV1645">
            <v>0</v>
          </cell>
          <cell r="CW1645">
            <v>0</v>
          </cell>
          <cell r="CX1645">
            <v>0</v>
          </cell>
          <cell r="CY1645">
            <v>0</v>
          </cell>
          <cell r="CZ1645">
            <v>0</v>
          </cell>
          <cell r="DA1645">
            <v>0</v>
          </cell>
          <cell r="DB1645">
            <v>0</v>
          </cell>
          <cell r="DC1645">
            <v>0</v>
          </cell>
          <cell r="DD1645">
            <v>0</v>
          </cell>
          <cell r="DE1645">
            <v>0</v>
          </cell>
          <cell r="DF1645">
            <v>0</v>
          </cell>
          <cell r="DG1645">
            <v>0</v>
          </cell>
          <cell r="DH1645">
            <v>0</v>
          </cell>
          <cell r="DI1645">
            <v>0</v>
          </cell>
          <cell r="DJ1645">
            <v>0</v>
          </cell>
          <cell r="DK1645">
            <v>0</v>
          </cell>
          <cell r="DL1645">
            <v>0</v>
          </cell>
          <cell r="DM1645">
            <v>0</v>
          </cell>
          <cell r="DN1645">
            <v>0</v>
          </cell>
          <cell r="DO1645">
            <v>0</v>
          </cell>
          <cell r="DP1645">
            <v>0</v>
          </cell>
          <cell r="DQ1645">
            <v>0</v>
          </cell>
          <cell r="DR1645">
            <v>0</v>
          </cell>
          <cell r="DS1645">
            <v>0</v>
          </cell>
          <cell r="DT1645">
            <v>0</v>
          </cell>
          <cell r="DU1645">
            <v>0</v>
          </cell>
          <cell r="DV1645">
            <v>0</v>
          </cell>
          <cell r="DW1645">
            <v>0</v>
          </cell>
          <cell r="DX1645">
            <v>0</v>
          </cell>
          <cell r="DY1645">
            <v>0</v>
          </cell>
          <cell r="DZ1645">
            <v>0</v>
          </cell>
          <cell r="EA1645">
            <v>0</v>
          </cell>
          <cell r="EB1645">
            <v>0</v>
          </cell>
          <cell r="EC1645">
            <v>0</v>
          </cell>
          <cell r="ED1645">
            <v>0</v>
          </cell>
          <cell r="EE1645">
            <v>0</v>
          </cell>
          <cell r="EF1645">
            <v>0</v>
          </cell>
          <cell r="EG1645">
            <v>0</v>
          </cell>
          <cell r="EH1645">
            <v>0</v>
          </cell>
          <cell r="EI1645">
            <v>0</v>
          </cell>
          <cell r="EJ1645">
            <v>0</v>
          </cell>
        </row>
        <row r="1646">
          <cell r="B1646">
            <v>1629</v>
          </cell>
          <cell r="C1646">
            <v>41569</v>
          </cell>
          <cell r="D1646">
            <v>0</v>
          </cell>
          <cell r="E1646" t="str">
            <v xml:space="preserve">Carlos A </v>
          </cell>
          <cell r="F1646">
            <v>41569</v>
          </cell>
          <cell r="G1646" t="str">
            <v>DPS</v>
          </cell>
          <cell r="H1646" t="str">
            <v>Resol 914 -2013</v>
          </cell>
          <cell r="I1646">
            <v>2013</v>
          </cell>
          <cell r="J1646" t="str">
            <v>MISAENA LUQUE</v>
          </cell>
          <cell r="K1646">
            <v>42450179</v>
          </cell>
          <cell r="L1646">
            <v>0</v>
          </cell>
          <cell r="M1646">
            <v>0</v>
          </cell>
          <cell r="N1646">
            <v>0</v>
          </cell>
          <cell r="O1646" t="str">
            <v xml:space="preserve">SUBSIDIOS PAGOS MASIVOS </v>
          </cell>
          <cell r="P1646">
            <v>1500000</v>
          </cell>
          <cell r="Q1646">
            <v>0</v>
          </cell>
          <cell r="R1646">
            <v>1500000</v>
          </cell>
          <cell r="S1646">
            <v>1020613</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t="str">
            <v>PAGO DE SUBSIDIO - RECHAZOS PAGOS MASIVOS POR CAMBIO DE CUENTA DEL 30-09-2013</v>
          </cell>
          <cell r="AN1646">
            <v>1500000</v>
          </cell>
          <cell r="AO1646">
            <v>0</v>
          </cell>
          <cell r="AP1646">
            <v>0</v>
          </cell>
          <cell r="AQ1646">
            <v>0</v>
          </cell>
          <cell r="AR1646">
            <v>0</v>
          </cell>
          <cell r="AS1646">
            <v>0</v>
          </cell>
          <cell r="AT1646">
            <v>0</v>
          </cell>
          <cell r="AU1646">
            <v>0</v>
          </cell>
          <cell r="AV1646">
            <v>0</v>
          </cell>
          <cell r="AW1646">
            <v>0</v>
          </cell>
          <cell r="AX1646">
            <v>0</v>
          </cell>
          <cell r="AY1646">
            <v>0</v>
          </cell>
          <cell r="AZ1646">
            <v>1500000</v>
          </cell>
          <cell r="BA1646" t="str">
            <v>NO</v>
          </cell>
          <cell r="BB1646" t="str">
            <v>NO</v>
          </cell>
          <cell r="BC1646" t="str">
            <v>NO</v>
          </cell>
          <cell r="BD1646" t="str">
            <v>NO</v>
          </cell>
          <cell r="BE1646" t="str">
            <v>SIMPLIFICADO</v>
          </cell>
          <cell r="BF1646" t="str">
            <v>NO</v>
          </cell>
          <cell r="BG1646" t="str">
            <v>SUBSIDIO INGRESO SOCIAL</v>
          </cell>
          <cell r="BH1646">
            <v>0</v>
          </cell>
          <cell r="BI1646">
            <v>0</v>
          </cell>
          <cell r="BJ1646">
            <v>0</v>
          </cell>
          <cell r="BK1646" t="str">
            <v>SIMPLIFICADO</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0</v>
          </cell>
          <cell r="BZ1646">
            <v>0</v>
          </cell>
          <cell r="CA1646">
            <v>0</v>
          </cell>
          <cell r="CB1646">
            <v>0</v>
          </cell>
          <cell r="CC1646">
            <v>0</v>
          </cell>
          <cell r="CD1646">
            <v>0</v>
          </cell>
          <cell r="CE1646">
            <v>0</v>
          </cell>
          <cell r="CF1646">
            <v>1500000</v>
          </cell>
          <cell r="CG1646">
            <v>41569</v>
          </cell>
          <cell r="CH1646">
            <v>0</v>
          </cell>
          <cell r="CI1646">
            <v>1020613</v>
          </cell>
          <cell r="CJ1646" t="str">
            <v>Carlos Alfredo Martinez Herrera</v>
          </cell>
          <cell r="CK1646" t="str">
            <v>SUBSIDIOS PAGOS MASIVOS</v>
          </cell>
          <cell r="CL1646" t="str">
            <v>ORDINARIA</v>
          </cell>
          <cell r="CM1646" t="str">
            <v>N/A</v>
          </cell>
          <cell r="CN1646">
            <v>0</v>
          </cell>
          <cell r="CO1646" t="str">
            <v>N/A</v>
          </cell>
          <cell r="CP1646">
            <v>0</v>
          </cell>
          <cell r="CQ1646" t="str">
            <v>CORREO - LUISA ADRIANA MENDEZ SALAMANCA</v>
          </cell>
          <cell r="CR1646">
            <v>0</v>
          </cell>
          <cell r="CS1646">
            <v>0</v>
          </cell>
          <cell r="CT1646">
            <v>0</v>
          </cell>
          <cell r="CU1646">
            <v>0</v>
          </cell>
          <cell r="CV1646">
            <v>0</v>
          </cell>
          <cell r="CW1646">
            <v>0</v>
          </cell>
          <cell r="CX1646">
            <v>0</v>
          </cell>
          <cell r="CY1646">
            <v>0</v>
          </cell>
          <cell r="CZ1646">
            <v>0</v>
          </cell>
          <cell r="DA1646">
            <v>0</v>
          </cell>
          <cell r="DB1646">
            <v>0</v>
          </cell>
          <cell r="DC1646">
            <v>0</v>
          </cell>
          <cell r="DD1646">
            <v>0</v>
          </cell>
          <cell r="DE1646">
            <v>0</v>
          </cell>
          <cell r="DF1646">
            <v>0</v>
          </cell>
          <cell r="DG1646">
            <v>0</v>
          </cell>
          <cell r="DH1646">
            <v>0</v>
          </cell>
          <cell r="DI1646">
            <v>0</v>
          </cell>
          <cell r="DJ1646">
            <v>0</v>
          </cell>
          <cell r="DK1646">
            <v>0</v>
          </cell>
          <cell r="DL1646">
            <v>0</v>
          </cell>
          <cell r="DM1646">
            <v>0</v>
          </cell>
          <cell r="DN1646">
            <v>0</v>
          </cell>
          <cell r="DO1646">
            <v>0</v>
          </cell>
          <cell r="DP1646">
            <v>0</v>
          </cell>
          <cell r="DQ1646">
            <v>0</v>
          </cell>
          <cell r="DR1646">
            <v>0</v>
          </cell>
          <cell r="DS1646">
            <v>0</v>
          </cell>
          <cell r="DT1646">
            <v>0</v>
          </cell>
          <cell r="DU1646">
            <v>0</v>
          </cell>
          <cell r="DV1646">
            <v>0</v>
          </cell>
          <cell r="DW1646">
            <v>0</v>
          </cell>
          <cell r="DX1646">
            <v>0</v>
          </cell>
          <cell r="DY1646">
            <v>0</v>
          </cell>
          <cell r="DZ1646">
            <v>0</v>
          </cell>
          <cell r="EA1646">
            <v>0</v>
          </cell>
          <cell r="EB1646">
            <v>0</v>
          </cell>
          <cell r="EC1646">
            <v>0</v>
          </cell>
          <cell r="ED1646">
            <v>0</v>
          </cell>
          <cell r="EE1646">
            <v>0</v>
          </cell>
          <cell r="EF1646">
            <v>0</v>
          </cell>
          <cell r="EG1646">
            <v>0</v>
          </cell>
          <cell r="EH1646">
            <v>0</v>
          </cell>
          <cell r="EI1646">
            <v>0</v>
          </cell>
          <cell r="EJ1646">
            <v>0</v>
          </cell>
        </row>
        <row r="1647">
          <cell r="B1647">
            <v>1630</v>
          </cell>
          <cell r="C1647">
            <v>41569</v>
          </cell>
          <cell r="D1647">
            <v>0</v>
          </cell>
          <cell r="E1647" t="str">
            <v xml:space="preserve">Carlos A </v>
          </cell>
          <cell r="F1647">
            <v>41569</v>
          </cell>
          <cell r="G1647" t="str">
            <v>DPS</v>
          </cell>
          <cell r="H1647" t="str">
            <v>Resol 914 -2013</v>
          </cell>
          <cell r="I1647">
            <v>2013</v>
          </cell>
          <cell r="J1647" t="str">
            <v>OSCAR EMIRO SANCHEZ SANCHEZ</v>
          </cell>
          <cell r="K1647">
            <v>88265767</v>
          </cell>
          <cell r="L1647">
            <v>0</v>
          </cell>
          <cell r="M1647">
            <v>0</v>
          </cell>
          <cell r="N1647">
            <v>0</v>
          </cell>
          <cell r="O1647" t="str">
            <v xml:space="preserve">SUBSIDIOS PAGOS MASIVOS </v>
          </cell>
          <cell r="P1647">
            <v>1500000</v>
          </cell>
          <cell r="Q1647">
            <v>0</v>
          </cell>
          <cell r="R1647">
            <v>1500000</v>
          </cell>
          <cell r="S1647">
            <v>1020713</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t="str">
            <v>PAGO DE SUBSIDIO - RECHAZOS PAGOS MASIVOS POR CAMBIO DE CUENTA DEL 30-09-2013</v>
          </cell>
          <cell r="AN1647">
            <v>1500000</v>
          </cell>
          <cell r="AO1647">
            <v>0</v>
          </cell>
          <cell r="AP1647">
            <v>0</v>
          </cell>
          <cell r="AQ1647">
            <v>0</v>
          </cell>
          <cell r="AR1647">
            <v>0</v>
          </cell>
          <cell r="AS1647">
            <v>0</v>
          </cell>
          <cell r="AT1647">
            <v>0</v>
          </cell>
          <cell r="AU1647">
            <v>0</v>
          </cell>
          <cell r="AV1647">
            <v>0</v>
          </cell>
          <cell r="AW1647">
            <v>0</v>
          </cell>
          <cell r="AX1647">
            <v>0</v>
          </cell>
          <cell r="AY1647">
            <v>0</v>
          </cell>
          <cell r="AZ1647">
            <v>1500000</v>
          </cell>
          <cell r="BA1647" t="str">
            <v>NO</v>
          </cell>
          <cell r="BB1647" t="str">
            <v>NO</v>
          </cell>
          <cell r="BC1647" t="str">
            <v>NO</v>
          </cell>
          <cell r="BD1647" t="str">
            <v>NO</v>
          </cell>
          <cell r="BE1647" t="str">
            <v>SIMPLIFICADO</v>
          </cell>
          <cell r="BF1647" t="str">
            <v>NO</v>
          </cell>
          <cell r="BG1647" t="str">
            <v>SUBSIDIO INGRESO SOCIAL</v>
          </cell>
          <cell r="BH1647">
            <v>0</v>
          </cell>
          <cell r="BI1647">
            <v>0</v>
          </cell>
          <cell r="BJ1647">
            <v>0</v>
          </cell>
          <cell r="BK1647" t="str">
            <v>SIMPLIFICADO</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0</v>
          </cell>
          <cell r="BZ1647">
            <v>0</v>
          </cell>
          <cell r="CA1647">
            <v>0</v>
          </cell>
          <cell r="CB1647">
            <v>0</v>
          </cell>
          <cell r="CC1647">
            <v>0</v>
          </cell>
          <cell r="CD1647">
            <v>0</v>
          </cell>
          <cell r="CE1647">
            <v>0</v>
          </cell>
          <cell r="CF1647">
            <v>1500000</v>
          </cell>
          <cell r="CG1647">
            <v>41569</v>
          </cell>
          <cell r="CH1647">
            <v>0</v>
          </cell>
          <cell r="CI1647">
            <v>1020713</v>
          </cell>
          <cell r="CJ1647" t="str">
            <v>Carlos Alfredo Martinez Herrera</v>
          </cell>
          <cell r="CK1647" t="str">
            <v>SUBSIDIOS PAGOS MASIVOS</v>
          </cell>
          <cell r="CL1647" t="str">
            <v>ORDINARIA</v>
          </cell>
          <cell r="CM1647" t="str">
            <v>N/A</v>
          </cell>
          <cell r="CN1647">
            <v>0</v>
          </cell>
          <cell r="CO1647" t="str">
            <v>N/A</v>
          </cell>
          <cell r="CP1647">
            <v>0</v>
          </cell>
          <cell r="CQ1647" t="str">
            <v>CORREO - LUISA ADRIANA MENDEZ SALAMANCA</v>
          </cell>
          <cell r="CR1647">
            <v>0</v>
          </cell>
          <cell r="CS1647">
            <v>0</v>
          </cell>
          <cell r="CT1647">
            <v>0</v>
          </cell>
          <cell r="CU1647">
            <v>0</v>
          </cell>
          <cell r="CV1647">
            <v>0</v>
          </cell>
          <cell r="CW1647">
            <v>0</v>
          </cell>
          <cell r="CX1647">
            <v>0</v>
          </cell>
          <cell r="CY1647">
            <v>0</v>
          </cell>
          <cell r="CZ1647">
            <v>0</v>
          </cell>
          <cell r="DA1647">
            <v>0</v>
          </cell>
          <cell r="DB1647">
            <v>0</v>
          </cell>
          <cell r="DC1647">
            <v>0</v>
          </cell>
          <cell r="DD1647">
            <v>0</v>
          </cell>
          <cell r="DE1647">
            <v>0</v>
          </cell>
          <cell r="DF1647">
            <v>0</v>
          </cell>
          <cell r="DG1647">
            <v>0</v>
          </cell>
          <cell r="DH1647">
            <v>0</v>
          </cell>
          <cell r="DI1647">
            <v>0</v>
          </cell>
          <cell r="DJ1647">
            <v>0</v>
          </cell>
          <cell r="DK1647">
            <v>0</v>
          </cell>
          <cell r="DL1647">
            <v>0</v>
          </cell>
          <cell r="DM1647">
            <v>0</v>
          </cell>
          <cell r="DN1647">
            <v>0</v>
          </cell>
          <cell r="DO1647">
            <v>0</v>
          </cell>
          <cell r="DP1647">
            <v>0</v>
          </cell>
          <cell r="DQ1647">
            <v>0</v>
          </cell>
          <cell r="DR1647">
            <v>0</v>
          </cell>
          <cell r="DS1647">
            <v>0</v>
          </cell>
          <cell r="DT1647">
            <v>0</v>
          </cell>
          <cell r="DU1647">
            <v>0</v>
          </cell>
          <cell r="DV1647">
            <v>0</v>
          </cell>
          <cell r="DW1647">
            <v>0</v>
          </cell>
          <cell r="DX1647">
            <v>0</v>
          </cell>
          <cell r="DY1647">
            <v>0</v>
          </cell>
          <cell r="DZ1647">
            <v>0</v>
          </cell>
          <cell r="EA1647">
            <v>0</v>
          </cell>
          <cell r="EB1647">
            <v>0</v>
          </cell>
          <cell r="EC1647">
            <v>0</v>
          </cell>
          <cell r="ED1647">
            <v>0</v>
          </cell>
          <cell r="EE1647">
            <v>0</v>
          </cell>
          <cell r="EF1647">
            <v>0</v>
          </cell>
          <cell r="EG1647">
            <v>0</v>
          </cell>
          <cell r="EH1647">
            <v>0</v>
          </cell>
          <cell r="EI1647">
            <v>0</v>
          </cell>
          <cell r="EJ1647">
            <v>0</v>
          </cell>
        </row>
        <row r="1648">
          <cell r="B1648">
            <v>1631</v>
          </cell>
          <cell r="C1648">
            <v>41569</v>
          </cell>
          <cell r="D1648">
            <v>0</v>
          </cell>
          <cell r="E1648" t="str">
            <v xml:space="preserve">Carlos A </v>
          </cell>
          <cell r="F1648">
            <v>41569</v>
          </cell>
          <cell r="G1648" t="str">
            <v>DPS</v>
          </cell>
          <cell r="H1648" t="str">
            <v>Resol 914 -2013</v>
          </cell>
          <cell r="I1648">
            <v>2013</v>
          </cell>
          <cell r="J1648" t="str">
            <v>BLAEMIR VACCA SOTO</v>
          </cell>
          <cell r="K1648">
            <v>88272274</v>
          </cell>
          <cell r="L1648">
            <v>0</v>
          </cell>
          <cell r="M1648">
            <v>0</v>
          </cell>
          <cell r="N1648">
            <v>0</v>
          </cell>
          <cell r="O1648" t="str">
            <v xml:space="preserve">SUBSIDIOS PAGOS MASIVOS </v>
          </cell>
          <cell r="P1648">
            <v>1500000</v>
          </cell>
          <cell r="Q1648">
            <v>0</v>
          </cell>
          <cell r="R1648">
            <v>1500000</v>
          </cell>
          <cell r="S1648">
            <v>1020813</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t="str">
            <v>PAGO DE SUBSIDIO - RECHAZOS PAGOS MASIVOS POR CAMBIO DE CUENTA DEL 30-09-2013</v>
          </cell>
          <cell r="AN1648">
            <v>1500000</v>
          </cell>
          <cell r="AO1648">
            <v>0</v>
          </cell>
          <cell r="AP1648">
            <v>0</v>
          </cell>
          <cell r="AQ1648">
            <v>0</v>
          </cell>
          <cell r="AR1648">
            <v>0</v>
          </cell>
          <cell r="AS1648">
            <v>0</v>
          </cell>
          <cell r="AT1648">
            <v>0</v>
          </cell>
          <cell r="AU1648">
            <v>0</v>
          </cell>
          <cell r="AV1648">
            <v>0</v>
          </cell>
          <cell r="AW1648">
            <v>0</v>
          </cell>
          <cell r="AX1648">
            <v>0</v>
          </cell>
          <cell r="AY1648">
            <v>0</v>
          </cell>
          <cell r="AZ1648">
            <v>1500000</v>
          </cell>
          <cell r="BA1648" t="str">
            <v>NO</v>
          </cell>
          <cell r="BB1648" t="str">
            <v>NO</v>
          </cell>
          <cell r="BC1648" t="str">
            <v>NO</v>
          </cell>
          <cell r="BD1648" t="str">
            <v>NO</v>
          </cell>
          <cell r="BE1648" t="str">
            <v>SIMPLIFICADO</v>
          </cell>
          <cell r="BF1648" t="str">
            <v>NO</v>
          </cell>
          <cell r="BG1648" t="str">
            <v>SUBSIDIO INGRESO SOCIAL</v>
          </cell>
          <cell r="BH1648">
            <v>0</v>
          </cell>
          <cell r="BI1648">
            <v>0</v>
          </cell>
          <cell r="BJ1648">
            <v>0</v>
          </cell>
          <cell r="BK1648" t="str">
            <v>SIMPLIFICADO</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0</v>
          </cell>
          <cell r="BZ1648">
            <v>0</v>
          </cell>
          <cell r="CA1648">
            <v>12000</v>
          </cell>
          <cell r="CB1648">
            <v>0</v>
          </cell>
          <cell r="CC1648">
            <v>0</v>
          </cell>
          <cell r="CD1648">
            <v>0</v>
          </cell>
          <cell r="CE1648">
            <v>0</v>
          </cell>
          <cell r="CF1648">
            <v>1488000</v>
          </cell>
          <cell r="CG1648">
            <v>41569</v>
          </cell>
          <cell r="CH1648">
            <v>0</v>
          </cell>
          <cell r="CI1648">
            <v>1020813</v>
          </cell>
          <cell r="CJ1648" t="str">
            <v>Carlos Alfredo Martinez Herrera</v>
          </cell>
          <cell r="CK1648" t="str">
            <v>SUBSIDIOS PAGOS MASIVOS</v>
          </cell>
          <cell r="CL1648" t="str">
            <v>ORDINARIA</v>
          </cell>
          <cell r="CM1648" t="str">
            <v>N/A</v>
          </cell>
          <cell r="CN1648">
            <v>0</v>
          </cell>
          <cell r="CO1648" t="str">
            <v>N/A</v>
          </cell>
          <cell r="CP1648">
            <v>0</v>
          </cell>
          <cell r="CQ1648" t="str">
            <v>CORREO - LUISA ADRIANA MENDEZ SALAMANCA</v>
          </cell>
          <cell r="CR1648">
            <v>0</v>
          </cell>
          <cell r="CS1648">
            <v>0</v>
          </cell>
          <cell r="CT1648">
            <v>0</v>
          </cell>
          <cell r="CU1648">
            <v>0</v>
          </cell>
          <cell r="CV1648">
            <v>0</v>
          </cell>
          <cell r="CW1648">
            <v>0</v>
          </cell>
          <cell r="CX1648">
            <v>0</v>
          </cell>
          <cell r="CY1648">
            <v>0</v>
          </cell>
          <cell r="CZ1648">
            <v>0</v>
          </cell>
          <cell r="DA1648">
            <v>0</v>
          </cell>
          <cell r="DB1648">
            <v>0</v>
          </cell>
          <cell r="DC1648">
            <v>0</v>
          </cell>
          <cell r="DD1648">
            <v>0</v>
          </cell>
          <cell r="DE1648">
            <v>0</v>
          </cell>
          <cell r="DF1648">
            <v>0</v>
          </cell>
          <cell r="DG1648">
            <v>0</v>
          </cell>
          <cell r="DH1648">
            <v>0</v>
          </cell>
          <cell r="DI1648">
            <v>0</v>
          </cell>
          <cell r="DJ1648">
            <v>0</v>
          </cell>
          <cell r="DK1648">
            <v>0</v>
          </cell>
          <cell r="DL1648">
            <v>0</v>
          </cell>
          <cell r="DM1648">
            <v>0</v>
          </cell>
          <cell r="DN1648">
            <v>0</v>
          </cell>
          <cell r="DO1648">
            <v>0</v>
          </cell>
          <cell r="DP1648">
            <v>0</v>
          </cell>
          <cell r="DQ1648">
            <v>0</v>
          </cell>
          <cell r="DR1648">
            <v>0</v>
          </cell>
          <cell r="DS1648">
            <v>0</v>
          </cell>
          <cell r="DT1648">
            <v>0</v>
          </cell>
          <cell r="DU1648">
            <v>0</v>
          </cell>
          <cell r="DV1648">
            <v>0</v>
          </cell>
          <cell r="DW1648">
            <v>0</v>
          </cell>
          <cell r="DX1648">
            <v>0</v>
          </cell>
          <cell r="DY1648">
            <v>0</v>
          </cell>
          <cell r="DZ1648">
            <v>0</v>
          </cell>
          <cell r="EA1648">
            <v>0</v>
          </cell>
          <cell r="EB1648">
            <v>0</v>
          </cell>
          <cell r="EC1648">
            <v>0</v>
          </cell>
          <cell r="ED1648">
            <v>0</v>
          </cell>
          <cell r="EE1648">
            <v>0</v>
          </cell>
          <cell r="EF1648">
            <v>0</v>
          </cell>
          <cell r="EG1648">
            <v>0</v>
          </cell>
          <cell r="EH1648">
            <v>0</v>
          </cell>
          <cell r="EI1648">
            <v>0</v>
          </cell>
          <cell r="EJ1648">
            <v>0</v>
          </cell>
        </row>
        <row r="1649">
          <cell r="B1649">
            <v>1632</v>
          </cell>
          <cell r="C1649">
            <v>41569</v>
          </cell>
          <cell r="D1649">
            <v>0</v>
          </cell>
          <cell r="E1649" t="str">
            <v xml:space="preserve">Carlos A </v>
          </cell>
          <cell r="F1649">
            <v>41569</v>
          </cell>
          <cell r="G1649" t="str">
            <v>DPS</v>
          </cell>
          <cell r="H1649" t="str">
            <v>Resol 914 -2013</v>
          </cell>
          <cell r="I1649">
            <v>2013</v>
          </cell>
          <cell r="J1649" t="str">
            <v>ADRIANA GARCIA GOMEZ</v>
          </cell>
          <cell r="K1649">
            <v>1090364481</v>
          </cell>
          <cell r="L1649">
            <v>0</v>
          </cell>
          <cell r="M1649">
            <v>0</v>
          </cell>
          <cell r="N1649">
            <v>0</v>
          </cell>
          <cell r="O1649" t="str">
            <v xml:space="preserve">SUBSIDIOS PAGOS MASIVOS </v>
          </cell>
          <cell r="P1649">
            <v>1500000</v>
          </cell>
          <cell r="Q1649">
            <v>0</v>
          </cell>
          <cell r="R1649">
            <v>1500000</v>
          </cell>
          <cell r="S1649">
            <v>1020913</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t="str">
            <v>PAGO DE SUBSIDIO - RECHAZOS PAGOS MASIVOS POR CAMBIO DE CUENTA DEL 30-09-2013</v>
          </cell>
          <cell r="AN1649">
            <v>1500000</v>
          </cell>
          <cell r="AO1649">
            <v>0</v>
          </cell>
          <cell r="AP1649">
            <v>0</v>
          </cell>
          <cell r="AQ1649">
            <v>0</v>
          </cell>
          <cell r="AR1649">
            <v>0</v>
          </cell>
          <cell r="AS1649">
            <v>0</v>
          </cell>
          <cell r="AT1649">
            <v>0</v>
          </cell>
          <cell r="AU1649">
            <v>0</v>
          </cell>
          <cell r="AV1649">
            <v>0</v>
          </cell>
          <cell r="AW1649">
            <v>0</v>
          </cell>
          <cell r="AX1649">
            <v>0</v>
          </cell>
          <cell r="AY1649">
            <v>0</v>
          </cell>
          <cell r="AZ1649">
            <v>1500000</v>
          </cell>
          <cell r="BA1649" t="str">
            <v>NO</v>
          </cell>
          <cell r="BB1649" t="str">
            <v>NO</v>
          </cell>
          <cell r="BC1649" t="str">
            <v>NO</v>
          </cell>
          <cell r="BD1649" t="str">
            <v>NO</v>
          </cell>
          <cell r="BE1649" t="str">
            <v>SIMPLIFICADO</v>
          </cell>
          <cell r="BF1649" t="str">
            <v>NO</v>
          </cell>
          <cell r="BG1649" t="str">
            <v>SUBSIDIO INGRESO SOCIAL</v>
          </cell>
          <cell r="BH1649">
            <v>0</v>
          </cell>
          <cell r="BI1649">
            <v>0</v>
          </cell>
          <cell r="BJ1649">
            <v>0</v>
          </cell>
          <cell r="BK1649" t="str">
            <v>SIMPLIFICADO</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cell r="BZ1649">
            <v>0</v>
          </cell>
          <cell r="CA1649">
            <v>0</v>
          </cell>
          <cell r="CB1649">
            <v>0</v>
          </cell>
          <cell r="CC1649">
            <v>0</v>
          </cell>
          <cell r="CD1649">
            <v>0</v>
          </cell>
          <cell r="CE1649">
            <v>0</v>
          </cell>
          <cell r="CF1649">
            <v>1500000</v>
          </cell>
          <cell r="CG1649">
            <v>41569</v>
          </cell>
          <cell r="CH1649">
            <v>0</v>
          </cell>
          <cell r="CI1649">
            <v>1020913</v>
          </cell>
          <cell r="CJ1649" t="str">
            <v>Carlos Alfredo Martinez Herrera</v>
          </cell>
          <cell r="CK1649" t="str">
            <v>SUBSIDIOS PAGOS MASIVOS</v>
          </cell>
          <cell r="CL1649" t="str">
            <v>ORDINARIA</v>
          </cell>
          <cell r="CM1649" t="str">
            <v>N/A</v>
          </cell>
          <cell r="CN1649">
            <v>0</v>
          </cell>
          <cell r="CO1649" t="str">
            <v>N/A</v>
          </cell>
          <cell r="CP1649">
            <v>0</v>
          </cell>
          <cell r="CQ1649" t="str">
            <v>CORREO - LUISA ADRIANA MENDEZ SALAMANCA</v>
          </cell>
          <cell r="CR1649">
            <v>0</v>
          </cell>
          <cell r="CS1649">
            <v>0</v>
          </cell>
          <cell r="CT1649">
            <v>0</v>
          </cell>
          <cell r="CU1649">
            <v>0</v>
          </cell>
          <cell r="CV1649">
            <v>0</v>
          </cell>
          <cell r="CW1649">
            <v>0</v>
          </cell>
          <cell r="CX1649">
            <v>0</v>
          </cell>
          <cell r="CY1649">
            <v>0</v>
          </cell>
          <cell r="CZ1649">
            <v>0</v>
          </cell>
          <cell r="DA1649">
            <v>0</v>
          </cell>
          <cell r="DB1649">
            <v>0</v>
          </cell>
          <cell r="DC1649">
            <v>0</v>
          </cell>
          <cell r="DD1649">
            <v>0</v>
          </cell>
          <cell r="DE1649">
            <v>0</v>
          </cell>
          <cell r="DF1649">
            <v>0</v>
          </cell>
          <cell r="DG1649">
            <v>0</v>
          </cell>
          <cell r="DH1649">
            <v>0</v>
          </cell>
          <cell r="DI1649">
            <v>0</v>
          </cell>
          <cell r="DJ1649">
            <v>0</v>
          </cell>
          <cell r="DK1649">
            <v>0</v>
          </cell>
          <cell r="DL1649">
            <v>0</v>
          </cell>
          <cell r="DM1649">
            <v>0</v>
          </cell>
          <cell r="DN1649">
            <v>0</v>
          </cell>
          <cell r="DO1649">
            <v>0</v>
          </cell>
          <cell r="DP1649">
            <v>0</v>
          </cell>
          <cell r="DQ1649">
            <v>0</v>
          </cell>
          <cell r="DR1649">
            <v>0</v>
          </cell>
          <cell r="DS1649">
            <v>0</v>
          </cell>
          <cell r="DT1649">
            <v>0</v>
          </cell>
          <cell r="DU1649">
            <v>0</v>
          </cell>
          <cell r="DV1649">
            <v>0</v>
          </cell>
          <cell r="DW1649">
            <v>0</v>
          </cell>
          <cell r="DX1649">
            <v>0</v>
          </cell>
          <cell r="DY1649">
            <v>0</v>
          </cell>
          <cell r="DZ1649">
            <v>0</v>
          </cell>
          <cell r="EA1649">
            <v>0</v>
          </cell>
          <cell r="EB1649">
            <v>0</v>
          </cell>
          <cell r="EC1649">
            <v>0</v>
          </cell>
          <cell r="ED1649">
            <v>0</v>
          </cell>
          <cell r="EE1649">
            <v>0</v>
          </cell>
          <cell r="EF1649">
            <v>0</v>
          </cell>
          <cell r="EG1649">
            <v>0</v>
          </cell>
          <cell r="EH1649">
            <v>0</v>
          </cell>
          <cell r="EI1649">
            <v>0</v>
          </cell>
          <cell r="EJ1649">
            <v>0</v>
          </cell>
        </row>
        <row r="1650">
          <cell r="B1650">
            <v>1729</v>
          </cell>
          <cell r="C1650">
            <v>41583</v>
          </cell>
          <cell r="D1650">
            <v>1099</v>
          </cell>
          <cell r="E1650" t="str">
            <v xml:space="preserve">Carlos A </v>
          </cell>
          <cell r="F1650">
            <v>41583</v>
          </cell>
          <cell r="G1650" t="str">
            <v>DPS</v>
          </cell>
          <cell r="H1650" t="str">
            <v>308/2011</v>
          </cell>
          <cell r="I1650">
            <v>2011</v>
          </cell>
          <cell r="J1650" t="str">
            <v>PROGRAMA DE LAS NACIONES UNIDAS PARA EL DESARRROLLO PNUD</v>
          </cell>
          <cell r="K1650" t="str">
            <v>800.091.076-0</v>
          </cell>
          <cell r="L1650" t="str">
            <v>BOGOTA</v>
          </cell>
          <cell r="M1650" t="str">
            <v>AVDA 82 10 62 PS 3</v>
          </cell>
          <cell r="N1650">
            <v>0</v>
          </cell>
          <cell r="O1650" t="str">
            <v>EL PRESENTE CONTRATO TIENE POR OBJETO LA CONCESION POR PARTE DE LA ADMINISTRACION CONTRATANTE DE UNA SUBVENCION PARA LA EJECUCION DE LA ACCION DENOMINADA: "FORTALECIMIENTO SOCIOECONOMICO DE LAS ORGANIZACIONES COMUNITARIAS VICTIMAS DESPLAZADOS Y COMUNIDADE</v>
          </cell>
          <cell r="P1650">
            <v>1001190</v>
          </cell>
          <cell r="Q1650">
            <v>0</v>
          </cell>
          <cell r="R1650">
            <v>1001190</v>
          </cell>
          <cell r="S1650">
            <v>10111</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t="str">
            <v>LAURA MARCELA CARRILLO - DIANA INES ORTIZ PARRA</v>
          </cell>
          <cell r="AJ1650" t="str">
            <v>PRIMER PAGO DE PREFINANCIACION  80% POR PARTE DEL PRESUPUESTO PREVISTO €546.144 SEGUNDO DESEMBOLSO PREVISION DEL IMPORTE SUBSECUENTES  €354.927 TERCER DESEMBOLSO IMPORTE PREVISTO COMO PAGO FINAL €100.119</v>
          </cell>
          <cell r="AK1650" t="str">
            <v>ANEXO V</v>
          </cell>
          <cell r="AL1650" t="str">
            <v>N/A</v>
          </cell>
          <cell r="AM1650" t="str">
            <v>PAGO SEGUNDO SIN SITUACION DE FONDOS</v>
          </cell>
          <cell r="AN1650">
            <v>993795600</v>
          </cell>
          <cell r="AO1650">
            <v>0</v>
          </cell>
          <cell r="AP1650">
            <v>0</v>
          </cell>
          <cell r="AQ1650">
            <v>0</v>
          </cell>
          <cell r="AR1650">
            <v>0</v>
          </cell>
          <cell r="AS1650">
            <v>0</v>
          </cell>
          <cell r="AT1650">
            <v>0</v>
          </cell>
          <cell r="AU1650">
            <v>0</v>
          </cell>
          <cell r="AV1650">
            <v>0</v>
          </cell>
          <cell r="AW1650">
            <v>0</v>
          </cell>
          <cell r="AX1650">
            <v>0</v>
          </cell>
          <cell r="AY1650">
            <v>0</v>
          </cell>
          <cell r="AZ1650">
            <v>993795600</v>
          </cell>
          <cell r="BA1650" t="str">
            <v>NO</v>
          </cell>
          <cell r="BB1650" t="str">
            <v>NO</v>
          </cell>
          <cell r="BC1650" t="str">
            <v>SI</v>
          </cell>
          <cell r="BD1650" t="str">
            <v>SI</v>
          </cell>
          <cell r="BE1650" t="str">
            <v>E</v>
          </cell>
          <cell r="BF1650">
            <v>0</v>
          </cell>
          <cell r="BG1650" t="str">
            <v>ORGANISMO INTERNACIONAL</v>
          </cell>
          <cell r="BH1650">
            <v>0</v>
          </cell>
          <cell r="BI1650">
            <v>0</v>
          </cell>
          <cell r="BJ1650">
            <v>0</v>
          </cell>
          <cell r="BK1650" t="str">
            <v>ORGANISMO INTERNACIONAL</v>
          </cell>
          <cell r="BL1650">
            <v>0</v>
          </cell>
          <cell r="BM1650">
            <v>0</v>
          </cell>
          <cell r="BN1650">
            <v>0</v>
          </cell>
          <cell r="BO1650" t="str">
            <v>ORGANISMO INTERNACIONAL</v>
          </cell>
          <cell r="BP1650">
            <v>0</v>
          </cell>
          <cell r="BQ1650">
            <v>0</v>
          </cell>
          <cell r="BR1650">
            <v>0</v>
          </cell>
          <cell r="BS1650">
            <v>0</v>
          </cell>
          <cell r="BT1650">
            <v>0</v>
          </cell>
          <cell r="BU1650" t="str">
            <v>ORGANISMO INTERNACIONAL</v>
          </cell>
          <cell r="BV1650">
            <v>0</v>
          </cell>
          <cell r="BW1650">
            <v>0</v>
          </cell>
          <cell r="BX1650">
            <v>0</v>
          </cell>
          <cell r="BY1650">
            <v>0</v>
          </cell>
          <cell r="BZ1650">
            <v>0</v>
          </cell>
          <cell r="CA1650">
            <v>0</v>
          </cell>
          <cell r="CB1650">
            <v>0</v>
          </cell>
          <cell r="CC1650">
            <v>0</v>
          </cell>
          <cell r="CD1650">
            <v>0</v>
          </cell>
          <cell r="CE1650">
            <v>0</v>
          </cell>
          <cell r="CF1650">
            <v>993795600</v>
          </cell>
          <cell r="CG1650">
            <v>41583</v>
          </cell>
          <cell r="CH1650">
            <v>1099</v>
          </cell>
          <cell r="CI1650">
            <v>188412</v>
          </cell>
          <cell r="CJ1650" t="str">
            <v>Carlos Alfredo Martinez Herrera</v>
          </cell>
          <cell r="CK1650" t="str">
            <v>DESARROLLO, PAZ Y ESTABILIDAD</v>
          </cell>
          <cell r="CL1650" t="str">
            <v>PROPIOS</v>
          </cell>
          <cell r="CM1650">
            <v>0</v>
          </cell>
          <cell r="CN1650" t="str">
            <v>RESERVA</v>
          </cell>
          <cell r="CO1650" t="str">
            <v>N/A</v>
          </cell>
          <cell r="CP1650">
            <v>0</v>
          </cell>
          <cell r="CQ1650">
            <v>20135010167413</v>
          </cell>
          <cell r="CR1650" t="str">
            <v>VALOR CORRESPONDIENTE A 354.927 EUROS A UNA TASA PROYECTADA DE $2.800</v>
          </cell>
          <cell r="CS1650">
            <v>0</v>
          </cell>
          <cell r="CT1650">
            <v>0</v>
          </cell>
          <cell r="CU1650">
            <v>0</v>
          </cell>
          <cell r="CV1650">
            <v>0</v>
          </cell>
          <cell r="CW1650">
            <v>0</v>
          </cell>
          <cell r="CX1650">
            <v>0</v>
          </cell>
          <cell r="CY1650">
            <v>0</v>
          </cell>
          <cell r="CZ1650">
            <v>0</v>
          </cell>
          <cell r="DA1650">
            <v>0</v>
          </cell>
          <cell r="DB1650">
            <v>0</v>
          </cell>
          <cell r="DC1650">
            <v>0</v>
          </cell>
          <cell r="DD1650">
            <v>0</v>
          </cell>
          <cell r="DE1650">
            <v>0</v>
          </cell>
          <cell r="DF1650">
            <v>0</v>
          </cell>
          <cell r="DG1650">
            <v>0</v>
          </cell>
          <cell r="DH1650">
            <v>0</v>
          </cell>
          <cell r="DI1650">
            <v>0</v>
          </cell>
          <cell r="DJ1650">
            <v>0</v>
          </cell>
          <cell r="DK1650">
            <v>0</v>
          </cell>
          <cell r="DL1650">
            <v>0</v>
          </cell>
          <cell r="DM1650">
            <v>0</v>
          </cell>
          <cell r="DN1650">
            <v>0</v>
          </cell>
          <cell r="DO1650">
            <v>0</v>
          </cell>
          <cell r="DP1650">
            <v>0</v>
          </cell>
          <cell r="DQ1650">
            <v>0</v>
          </cell>
          <cell r="DR1650">
            <v>0</v>
          </cell>
          <cell r="DS1650">
            <v>0</v>
          </cell>
          <cell r="DT1650">
            <v>0</v>
          </cell>
          <cell r="DU1650">
            <v>0</v>
          </cell>
          <cell r="DV1650">
            <v>0</v>
          </cell>
          <cell r="DW1650">
            <v>0</v>
          </cell>
          <cell r="DX1650">
            <v>0</v>
          </cell>
          <cell r="DY1650">
            <v>0</v>
          </cell>
          <cell r="DZ1650">
            <v>0</v>
          </cell>
          <cell r="EA1650">
            <v>0</v>
          </cell>
          <cell r="EB1650">
            <v>0</v>
          </cell>
          <cell r="EC1650">
            <v>0</v>
          </cell>
          <cell r="ED1650">
            <v>0</v>
          </cell>
          <cell r="EE1650">
            <v>0</v>
          </cell>
          <cell r="EF1650">
            <v>0</v>
          </cell>
          <cell r="EG1650">
            <v>0</v>
          </cell>
          <cell r="EH1650">
            <v>0</v>
          </cell>
          <cell r="EI1650">
            <v>0</v>
          </cell>
          <cell r="EJ1650">
            <v>0</v>
          </cell>
        </row>
        <row r="1651">
          <cell r="B1651">
            <v>1781</v>
          </cell>
          <cell r="C1651">
            <v>41586</v>
          </cell>
          <cell r="D1651">
            <v>1128</v>
          </cell>
          <cell r="E1651" t="str">
            <v>Laura C</v>
          </cell>
          <cell r="F1651">
            <v>41586</v>
          </cell>
          <cell r="G1651" t="str">
            <v>DPS</v>
          </cell>
          <cell r="H1651" t="str">
            <v>192/12</v>
          </cell>
          <cell r="I1651">
            <v>2013</v>
          </cell>
          <cell r="J1651" t="str">
            <v>INVERSIONES BARPA S,A.S</v>
          </cell>
          <cell r="K1651" t="str">
            <v>900567239-1</v>
          </cell>
          <cell r="L1651" t="str">
            <v>BOGOTÁ</v>
          </cell>
          <cell r="M1651" t="str">
            <v>DIAGONAL 91 No 4A-35</v>
          </cell>
          <cell r="N1651" t="str">
            <v>310254 14 91</v>
          </cell>
          <cell r="O1651" t="str">
            <v>EL ARRENDADOR ENTREGA AL DPS Y ESTE RECIBE EN CALIDAD DE ARRENDAMIENTO EL INMUEBLE UBICADO EN LA AV JIMENEZ 17-48 BARRIO MANGA EN LA CIUDAD DE CARTAGENA PARA EL FUNCIONAMIENTO DE DIRECCION REGIONAL BOLIVAR DEL DPS</v>
          </cell>
          <cell r="P1651">
            <v>81578000</v>
          </cell>
          <cell r="Q1651">
            <v>0</v>
          </cell>
          <cell r="R1651">
            <v>81578000</v>
          </cell>
          <cell r="S1651">
            <v>863713</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t="str">
            <v>YACKELINE MORENO FONSECA</v>
          </cell>
          <cell r="AJ1651" t="str">
            <v>FACTURA UN PRIMER PAGO EN DIC/12 POR $ 13,200,000. DOCE PAGOS MENSUALES DURANTE EL 2013 DE ENERO A DICIEMBRE POR $13,596,000. Y SIETE PAGOS VIG 2014 DE ENERO A JULIO POR $14,003,880 CESION DESDE JULIO/13</v>
          </cell>
          <cell r="AK1651" t="str">
            <v>FRA 5</v>
          </cell>
          <cell r="AL1651" t="str">
            <v>RES 320000976884 2013-01-17</v>
          </cell>
          <cell r="AM1651" t="str">
            <v>SOLICITUD DECIMO SEGUNDO PAGO CONTRATO ARRENDAMIENTO MES DE NOVIEMBRE</v>
          </cell>
          <cell r="AN1651">
            <v>12360000</v>
          </cell>
          <cell r="AO1651">
            <v>0</v>
          </cell>
          <cell r="AP1651">
            <v>0</v>
          </cell>
          <cell r="AQ1651">
            <v>0</v>
          </cell>
          <cell r="AR1651">
            <v>0</v>
          </cell>
          <cell r="AS1651">
            <v>0</v>
          </cell>
          <cell r="AT1651">
            <v>0</v>
          </cell>
          <cell r="AU1651">
            <v>0</v>
          </cell>
          <cell r="AV1651">
            <v>0.1</v>
          </cell>
          <cell r="AW1651">
            <v>0</v>
          </cell>
          <cell r="AX1651">
            <v>1236000</v>
          </cell>
          <cell r="AY1651">
            <v>0</v>
          </cell>
          <cell r="AZ1651">
            <v>13596000</v>
          </cell>
          <cell r="BA1651" t="str">
            <v>NO</v>
          </cell>
          <cell r="BB1651" t="str">
            <v>NO</v>
          </cell>
          <cell r="BC1651" t="str">
            <v>NO</v>
          </cell>
          <cell r="BD1651" t="str">
            <v>NO</v>
          </cell>
          <cell r="BE1651" t="str">
            <v>COMÚN</v>
          </cell>
          <cell r="BF1651" t="str">
            <v>NO</v>
          </cell>
          <cell r="BG1651" t="str">
            <v>ARRIENDO BIEN INMUEBLE</v>
          </cell>
          <cell r="BH1651">
            <v>3.5000000000000003E-2</v>
          </cell>
          <cell r="BI1651">
            <v>0</v>
          </cell>
          <cell r="BJ1651">
            <v>0</v>
          </cell>
          <cell r="BK1651" t="str">
            <v>COMÚN</v>
          </cell>
          <cell r="BL1651">
            <v>0.15</v>
          </cell>
          <cell r="BM1651">
            <v>0</v>
          </cell>
          <cell r="BN1651">
            <v>0</v>
          </cell>
          <cell r="BO1651" t="str">
            <v>CARTAGENA ACTIV. 305 - 8 X MIL AC. 041/06</v>
          </cell>
          <cell r="BP1651">
            <v>8.0000000000000002E-3</v>
          </cell>
          <cell r="BQ1651">
            <v>0</v>
          </cell>
          <cell r="BR1651">
            <v>0</v>
          </cell>
          <cell r="BS1651">
            <v>0</v>
          </cell>
          <cell r="BT1651">
            <v>0</v>
          </cell>
          <cell r="BU1651" t="str">
            <v>N/A</v>
          </cell>
          <cell r="BV1651">
            <v>0</v>
          </cell>
          <cell r="BW1651">
            <v>432600</v>
          </cell>
          <cell r="BX1651">
            <v>0</v>
          </cell>
          <cell r="BY1651">
            <v>185400</v>
          </cell>
          <cell r="BZ1651">
            <v>0</v>
          </cell>
          <cell r="CA1651">
            <v>98880</v>
          </cell>
          <cell r="CB1651">
            <v>0</v>
          </cell>
          <cell r="CC1651">
            <v>0</v>
          </cell>
          <cell r="CD1651">
            <v>0</v>
          </cell>
          <cell r="CE1651">
            <v>0</v>
          </cell>
          <cell r="CF1651">
            <v>12879120</v>
          </cell>
          <cell r="CG1651">
            <v>41586</v>
          </cell>
          <cell r="CH1651">
            <v>1128</v>
          </cell>
          <cell r="CI1651">
            <v>863713</v>
          </cell>
          <cell r="CJ1651" t="str">
            <v>Laura Constanza Chia Melo</v>
          </cell>
          <cell r="CK1651" t="str">
            <v>SUDIRECCION DE OPERACIONES</v>
          </cell>
          <cell r="CL1651" t="str">
            <v>GASTOS GENERALES</v>
          </cell>
          <cell r="CM1651">
            <v>0</v>
          </cell>
          <cell r="CN1651">
            <v>0</v>
          </cell>
          <cell r="CO1651" t="str">
            <v>NO APLICA</v>
          </cell>
          <cell r="CP1651">
            <v>0</v>
          </cell>
          <cell r="CQ1651" t="str">
            <v>2013-6200179413</v>
          </cell>
          <cell r="CR1651" t="str">
            <v>CESION AL CONTRATO DEL DPS CON CONSTRUCTORA FELCA</v>
          </cell>
          <cell r="CS1651">
            <v>0</v>
          </cell>
          <cell r="CT1651">
            <v>0</v>
          </cell>
          <cell r="CU1651">
            <v>0</v>
          </cell>
          <cell r="CV1651">
            <v>0</v>
          </cell>
          <cell r="CW1651">
            <v>0</v>
          </cell>
          <cell r="CX1651">
            <v>0</v>
          </cell>
          <cell r="CY1651">
            <v>0</v>
          </cell>
          <cell r="CZ1651">
            <v>0</v>
          </cell>
          <cell r="DA1651">
            <v>0</v>
          </cell>
          <cell r="DB1651">
            <v>0</v>
          </cell>
          <cell r="DC1651">
            <v>0</v>
          </cell>
          <cell r="DD1651">
            <v>0</v>
          </cell>
          <cell r="DE1651">
            <v>0</v>
          </cell>
          <cell r="DF1651">
            <v>0</v>
          </cell>
          <cell r="DG1651">
            <v>0</v>
          </cell>
          <cell r="DH1651">
            <v>0</v>
          </cell>
          <cell r="DI1651">
            <v>0</v>
          </cell>
          <cell r="DJ1651">
            <v>0</v>
          </cell>
          <cell r="DK1651">
            <v>0</v>
          </cell>
          <cell r="DL1651">
            <v>0</v>
          </cell>
          <cell r="DM1651">
            <v>0</v>
          </cell>
          <cell r="DN1651">
            <v>0</v>
          </cell>
          <cell r="DO1651">
            <v>0</v>
          </cell>
          <cell r="DP1651">
            <v>0</v>
          </cell>
          <cell r="DQ1651">
            <v>0</v>
          </cell>
          <cell r="DR1651">
            <v>0</v>
          </cell>
          <cell r="DS1651">
            <v>0</v>
          </cell>
          <cell r="DT1651">
            <v>0</v>
          </cell>
          <cell r="DU1651">
            <v>0</v>
          </cell>
          <cell r="DV1651">
            <v>0</v>
          </cell>
          <cell r="DW1651">
            <v>0</v>
          </cell>
          <cell r="DX1651">
            <v>0</v>
          </cell>
          <cell r="DY1651">
            <v>0</v>
          </cell>
          <cell r="DZ1651">
            <v>0</v>
          </cell>
          <cell r="EA1651">
            <v>0</v>
          </cell>
          <cell r="EB1651">
            <v>0</v>
          </cell>
          <cell r="EC1651">
            <v>0</v>
          </cell>
          <cell r="ED1651">
            <v>0</v>
          </cell>
          <cell r="EE1651">
            <v>0</v>
          </cell>
          <cell r="EF1651">
            <v>0</v>
          </cell>
          <cell r="EG1651">
            <v>0</v>
          </cell>
          <cell r="EH1651">
            <v>0</v>
          </cell>
          <cell r="EI1651">
            <v>0</v>
          </cell>
          <cell r="EJ1651">
            <v>0</v>
          </cell>
        </row>
        <row r="1652">
          <cell r="B1652">
            <v>1782</v>
          </cell>
          <cell r="C1652">
            <v>41586</v>
          </cell>
          <cell r="D1652" t="str">
            <v>SIN</v>
          </cell>
          <cell r="E1652" t="str">
            <v>Laura C</v>
          </cell>
          <cell r="F1652">
            <v>41586</v>
          </cell>
          <cell r="G1652" t="str">
            <v>DPS</v>
          </cell>
          <cell r="H1652" t="str">
            <v>RES 00347 DEL 26/ABRIL/13</v>
          </cell>
          <cell r="I1652">
            <v>2013</v>
          </cell>
          <cell r="J1652" t="str">
            <v>EDIFICIO LUTAIMA</v>
          </cell>
          <cell r="K1652" t="str">
            <v>860.032.327</v>
          </cell>
          <cell r="L1652" t="str">
            <v>BOGOTA</v>
          </cell>
          <cell r="M1652" t="str">
            <v>CR 7 37-25</v>
          </cell>
          <cell r="N1652">
            <v>24509556</v>
          </cell>
          <cell r="O1652" t="str">
            <v>CUOTAS ADMINISTRACIÓN CORRESPONDIENTE DEL INMUEBLE UBICADO EN LA CRA 7 37 25 PISO 12 Y PARQUEADEROS DEL EDIFICIO DE LA CIUDAD DE BOGOTA. PARA LA OPERATIVIDAD DE LA DIRECCION REGIONAL CUNDINAMARCA</v>
          </cell>
          <cell r="P1652">
            <v>8277750</v>
          </cell>
          <cell r="Q1652">
            <v>0</v>
          </cell>
          <cell r="R1652">
            <v>8277750</v>
          </cell>
          <cell r="S1652">
            <v>393613</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t="str">
            <v>ELIZABEH GOMEZ SANCHEZ</v>
          </cell>
          <cell r="AJ1652" t="str">
            <v>RESOLUCION 347 POR PAGOS DE ADMON DE ABRIL A DICIEMBRE DE 2013, FACTURACION MENSUAL</v>
          </cell>
          <cell r="AK1652" t="str">
            <v>7327</v>
          </cell>
          <cell r="AL1652" t="str">
            <v>NO APLICA</v>
          </cell>
          <cell r="AM1652" t="str">
            <v>PAGO CUOTA DE ADMINISTRACION MES DE NOVIEMBRE/13</v>
          </cell>
          <cell r="AN1652">
            <v>919750</v>
          </cell>
          <cell r="AO1652">
            <v>0</v>
          </cell>
          <cell r="AP1652">
            <v>0</v>
          </cell>
          <cell r="AQ1652">
            <v>0</v>
          </cell>
          <cell r="AR1652">
            <v>0</v>
          </cell>
          <cell r="AS1652">
            <v>0</v>
          </cell>
          <cell r="AT1652">
            <v>0</v>
          </cell>
          <cell r="AU1652">
            <v>0</v>
          </cell>
          <cell r="AV1652">
            <v>0</v>
          </cell>
          <cell r="AW1652">
            <v>0</v>
          </cell>
          <cell r="AX1652">
            <v>0</v>
          </cell>
          <cell r="AY1652">
            <v>0</v>
          </cell>
          <cell r="AZ1652">
            <v>919750</v>
          </cell>
          <cell r="BA1652" t="str">
            <v>NO</v>
          </cell>
          <cell r="BB1652" t="str">
            <v>RE</v>
          </cell>
          <cell r="BC1652" t="str">
            <v>SI</v>
          </cell>
          <cell r="BD1652" t="str">
            <v>SI</v>
          </cell>
          <cell r="BE1652" t="str">
            <v>NO</v>
          </cell>
          <cell r="BF1652" t="str">
            <v>NO</v>
          </cell>
          <cell r="BG1652" t="str">
            <v>ENTIDAD SIN ÁNIMO DE LUCRO</v>
          </cell>
          <cell r="BH1652">
            <v>0</v>
          </cell>
          <cell r="BI1652">
            <v>0</v>
          </cell>
          <cell r="BJ1652">
            <v>0</v>
          </cell>
          <cell r="BK1652" t="str">
            <v>PROPIEDAD HORIZONTAL</v>
          </cell>
          <cell r="BL1652">
            <v>0</v>
          </cell>
          <cell r="BM1652">
            <v>0</v>
          </cell>
          <cell r="BN1652">
            <v>0</v>
          </cell>
          <cell r="BO1652" t="str">
            <v>BOGOTÁ PROPIEDAD HORIZONTAL</v>
          </cell>
          <cell r="BP1652">
            <v>0</v>
          </cell>
          <cell r="BQ1652">
            <v>0</v>
          </cell>
          <cell r="BR1652">
            <v>0</v>
          </cell>
          <cell r="BS1652">
            <v>0</v>
          </cell>
          <cell r="BT1652">
            <v>0</v>
          </cell>
          <cell r="BU1652" t="str">
            <v>N/A</v>
          </cell>
          <cell r="BV1652">
            <v>0</v>
          </cell>
          <cell r="BW1652">
            <v>0</v>
          </cell>
          <cell r="BX1652">
            <v>0</v>
          </cell>
          <cell r="BY1652">
            <v>0</v>
          </cell>
          <cell r="BZ1652">
            <v>0</v>
          </cell>
          <cell r="CA1652">
            <v>0</v>
          </cell>
          <cell r="CB1652">
            <v>0</v>
          </cell>
          <cell r="CC1652">
            <v>0</v>
          </cell>
          <cell r="CD1652">
            <v>0</v>
          </cell>
          <cell r="CE1652">
            <v>0</v>
          </cell>
          <cell r="CF1652">
            <v>919750</v>
          </cell>
          <cell r="CG1652">
            <v>41586</v>
          </cell>
          <cell r="CH1652" t="str">
            <v>SIN</v>
          </cell>
          <cell r="CI1652">
            <v>393613</v>
          </cell>
          <cell r="CJ1652" t="str">
            <v>Laura Constanza Chia Melo</v>
          </cell>
          <cell r="CK1652" t="str">
            <v>ADMINISTRATIVA</v>
          </cell>
          <cell r="CL1652" t="str">
            <v>GASTOS GENERALES</v>
          </cell>
          <cell r="CM1652">
            <v>0</v>
          </cell>
          <cell r="CN1652">
            <v>0</v>
          </cell>
          <cell r="CO1652">
            <v>0</v>
          </cell>
          <cell r="CP1652">
            <v>0</v>
          </cell>
          <cell r="CQ1652">
            <v>0</v>
          </cell>
          <cell r="CR1652">
            <v>0</v>
          </cell>
          <cell r="CS1652">
            <v>0</v>
          </cell>
          <cell r="CT1652">
            <v>0</v>
          </cell>
          <cell r="CU1652">
            <v>0</v>
          </cell>
          <cell r="CV1652">
            <v>0</v>
          </cell>
          <cell r="CW1652">
            <v>0</v>
          </cell>
          <cell r="CX1652">
            <v>0</v>
          </cell>
          <cell r="CY1652">
            <v>0</v>
          </cell>
          <cell r="CZ1652">
            <v>0</v>
          </cell>
          <cell r="DA1652">
            <v>0</v>
          </cell>
          <cell r="DB1652">
            <v>0</v>
          </cell>
          <cell r="DC1652">
            <v>0</v>
          </cell>
          <cell r="DD1652">
            <v>0</v>
          </cell>
          <cell r="DE1652">
            <v>0</v>
          </cell>
          <cell r="DF1652">
            <v>0</v>
          </cell>
          <cell r="DG1652">
            <v>0</v>
          </cell>
          <cell r="DH1652">
            <v>0</v>
          </cell>
          <cell r="DI1652">
            <v>0</v>
          </cell>
          <cell r="DJ1652">
            <v>0</v>
          </cell>
          <cell r="DK1652">
            <v>0</v>
          </cell>
          <cell r="DL1652">
            <v>0</v>
          </cell>
          <cell r="DM1652">
            <v>0</v>
          </cell>
          <cell r="DN1652">
            <v>0</v>
          </cell>
          <cell r="DO1652">
            <v>0</v>
          </cell>
          <cell r="DP1652">
            <v>0</v>
          </cell>
          <cell r="DQ1652">
            <v>0</v>
          </cell>
          <cell r="DR1652">
            <v>0</v>
          </cell>
          <cell r="DS1652">
            <v>0</v>
          </cell>
          <cell r="DT1652">
            <v>0</v>
          </cell>
          <cell r="DU1652">
            <v>0</v>
          </cell>
          <cell r="DV1652">
            <v>0</v>
          </cell>
          <cell r="DW1652">
            <v>0</v>
          </cell>
          <cell r="DX1652">
            <v>0</v>
          </cell>
          <cell r="DY1652">
            <v>0</v>
          </cell>
          <cell r="DZ1652">
            <v>0</v>
          </cell>
          <cell r="EA1652">
            <v>0</v>
          </cell>
          <cell r="EB1652">
            <v>0</v>
          </cell>
          <cell r="EC1652">
            <v>0</v>
          </cell>
          <cell r="ED1652">
            <v>0</v>
          </cell>
          <cell r="EE1652">
            <v>0</v>
          </cell>
          <cell r="EF1652">
            <v>0</v>
          </cell>
          <cell r="EG1652">
            <v>0</v>
          </cell>
          <cell r="EH1652">
            <v>0</v>
          </cell>
          <cell r="EI1652">
            <v>0</v>
          </cell>
          <cell r="EJ1652">
            <v>0</v>
          </cell>
        </row>
        <row r="1653">
          <cell r="B1653">
            <v>1797</v>
          </cell>
          <cell r="C1653">
            <v>41590</v>
          </cell>
          <cell r="D1653">
            <v>1138</v>
          </cell>
          <cell r="E1653" t="str">
            <v>Laura C</v>
          </cell>
          <cell r="F1653">
            <v>41590</v>
          </cell>
          <cell r="G1653" t="str">
            <v>DPS</v>
          </cell>
          <cell r="H1653" t="str">
            <v>6/2013</v>
          </cell>
          <cell r="I1653">
            <v>2013</v>
          </cell>
          <cell r="J1653" t="str">
            <v>ALMACENES GENERALES DE DEPOSITO ALMAGRARIO S A</v>
          </cell>
          <cell r="K1653" t="str">
            <v>899.999.049-1</v>
          </cell>
          <cell r="L1653" t="str">
            <v>BOGOTA</v>
          </cell>
          <cell r="M1653" t="str">
            <v>KRA 7 71 52 TORRE A PISO9</v>
          </cell>
          <cell r="N1653" t="str">
            <v>589 4000</v>
          </cell>
          <cell r="O1653" t="str">
            <v>PRESTAR AL DPS LOS SERVICIOS LOGISTICOS PARA EL ADECUADO DEPOSITO, CONSERVACION,CUSTODIA,MANEJO Y DISTRIBUCION DE LOS ACTIVOS EN ESPECIE POR DONACION</v>
          </cell>
          <cell r="P1653">
            <v>800000000</v>
          </cell>
          <cell r="Q1653">
            <v>0</v>
          </cell>
          <cell r="R1653">
            <v>800000000</v>
          </cell>
          <cell r="S1653">
            <v>10713</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t="str">
            <v>CARLOS HUMBERTO CARDONA BOTERO</v>
          </cell>
          <cell r="AJ1653" t="str">
            <v>PRIMER DESEMBOLSO DEL 5% DEL VALOR DEL CONTRATO PARA SUFRAGAR LOS GASTOS RELACIONADOS CON EL AGENCIAMIENTO Y PAGO A TERCEROS. Y LOS OTROS $760.000.000 SE UTILIZARAN PARA EFECTUAR DESEMBOLSOS POR LOS SERVICIOS CAUSADOS EN LA OPERACIÓN LOGISTICA</v>
          </cell>
          <cell r="AK1653" t="str">
            <v>10-00 31825/20-05 0182/90-03 1475/90-03 1476/10-00 31826/20-05 0183/90-03 1477</v>
          </cell>
          <cell r="AL1653" t="str">
            <v>EXCLUIDOS (ART.3 RESOL.3878/96)</v>
          </cell>
          <cell r="AM1653" t="str">
            <v>SOLICITUD PAGO MES DE OCTURE  POR SERVICIOS PRESTADOS ALMACENAMIENTO, ALISAMIENTO CARGUES DESCARGUES Y TRASPORTE.</v>
          </cell>
          <cell r="AN1653">
            <v>2278710</v>
          </cell>
          <cell r="AO1653">
            <v>0</v>
          </cell>
          <cell r="AP1653">
            <v>0</v>
          </cell>
          <cell r="AQ1653">
            <v>0</v>
          </cell>
          <cell r="AR1653">
            <v>0</v>
          </cell>
          <cell r="AS1653">
            <v>0</v>
          </cell>
          <cell r="AT1653">
            <v>0</v>
          </cell>
          <cell r="AU1653">
            <v>0</v>
          </cell>
          <cell r="AV1653">
            <v>0.16</v>
          </cell>
          <cell r="AW1653">
            <v>0.16</v>
          </cell>
          <cell r="AX1653">
            <v>364593</v>
          </cell>
          <cell r="AY1653">
            <v>0</v>
          </cell>
          <cell r="AZ1653">
            <v>2643303</v>
          </cell>
          <cell r="BA1653" t="str">
            <v>SI</v>
          </cell>
          <cell r="BB1653" t="str">
            <v>SI</v>
          </cell>
          <cell r="BC1653" t="str">
            <v>NO</v>
          </cell>
          <cell r="BD1653" t="str">
            <v>SI</v>
          </cell>
          <cell r="BE1653" t="str">
            <v>GRAN CONTRIBUYENTE</v>
          </cell>
          <cell r="BF1653" t="str">
            <v>MIXTA</v>
          </cell>
          <cell r="BG1653" t="str">
            <v>AUTORRETENEDORES</v>
          </cell>
          <cell r="BH1653">
            <v>0</v>
          </cell>
          <cell r="BI1653">
            <v>0</v>
          </cell>
          <cell r="BJ1653">
            <v>0</v>
          </cell>
          <cell r="BK1653" t="str">
            <v>GRAN CONTRIBUYENTE</v>
          </cell>
          <cell r="BL1653">
            <v>0</v>
          </cell>
          <cell r="BM1653">
            <v>0</v>
          </cell>
          <cell r="BN1653">
            <v>0</v>
          </cell>
          <cell r="BO1653" t="str">
            <v>SOCIEDAD DE ECONOMIA MIXTA</v>
          </cell>
          <cell r="BP1653">
            <v>0</v>
          </cell>
          <cell r="BQ1653">
            <v>0</v>
          </cell>
          <cell r="BR1653">
            <v>0</v>
          </cell>
          <cell r="BS1653">
            <v>0</v>
          </cell>
          <cell r="BT1653">
            <v>0</v>
          </cell>
          <cell r="BU1653" t="str">
            <v>N/A</v>
          </cell>
          <cell r="BV1653">
            <v>0</v>
          </cell>
          <cell r="BW1653">
            <v>0</v>
          </cell>
          <cell r="BX1653">
            <v>0</v>
          </cell>
          <cell r="BY1653">
            <v>0</v>
          </cell>
          <cell r="BZ1653">
            <v>0</v>
          </cell>
          <cell r="CA1653">
            <v>0</v>
          </cell>
          <cell r="CB1653">
            <v>0</v>
          </cell>
          <cell r="CC1653">
            <v>0</v>
          </cell>
          <cell r="CD1653">
            <v>0</v>
          </cell>
          <cell r="CE1653">
            <v>0</v>
          </cell>
          <cell r="CF1653">
            <v>2643303</v>
          </cell>
          <cell r="CG1653">
            <v>41590</v>
          </cell>
          <cell r="CH1653">
            <v>1138</v>
          </cell>
          <cell r="CI1653">
            <v>10713</v>
          </cell>
          <cell r="CJ1653" t="str">
            <v>Laura Constanza Chia Melo</v>
          </cell>
          <cell r="CK1653" t="str">
            <v>GRUPO ACTIVOS PARA LA PROSPERIDAD</v>
          </cell>
          <cell r="CL1653" t="str">
            <v>ORDINARIA</v>
          </cell>
          <cell r="CM1653">
            <v>0</v>
          </cell>
          <cell r="CN1653">
            <v>0</v>
          </cell>
          <cell r="CO1653" t="str">
            <v>N/A</v>
          </cell>
          <cell r="CP1653">
            <v>0</v>
          </cell>
          <cell r="CQ1653" t="str">
            <v>2013-4020180133</v>
          </cell>
          <cell r="CR1653">
            <v>0</v>
          </cell>
          <cell r="CS1653">
            <v>0</v>
          </cell>
          <cell r="CT1653">
            <v>0</v>
          </cell>
          <cell r="CU1653">
            <v>0</v>
          </cell>
          <cell r="CV1653">
            <v>0</v>
          </cell>
          <cell r="CW1653">
            <v>0</v>
          </cell>
          <cell r="CX1653">
            <v>0</v>
          </cell>
          <cell r="CY1653">
            <v>0</v>
          </cell>
          <cell r="CZ1653">
            <v>0</v>
          </cell>
          <cell r="DA1653">
            <v>0</v>
          </cell>
          <cell r="DB1653">
            <v>0</v>
          </cell>
          <cell r="DC1653">
            <v>0</v>
          </cell>
          <cell r="DD1653">
            <v>0</v>
          </cell>
          <cell r="DE1653">
            <v>0</v>
          </cell>
          <cell r="DF1653">
            <v>0</v>
          </cell>
          <cell r="DG1653">
            <v>0</v>
          </cell>
          <cell r="DH1653">
            <v>0</v>
          </cell>
          <cell r="DI1653">
            <v>0</v>
          </cell>
          <cell r="DJ1653">
            <v>0</v>
          </cell>
          <cell r="DK1653">
            <v>0</v>
          </cell>
          <cell r="DL1653">
            <v>0</v>
          </cell>
          <cell r="DM1653">
            <v>0</v>
          </cell>
          <cell r="DN1653">
            <v>0</v>
          </cell>
          <cell r="DO1653">
            <v>0</v>
          </cell>
          <cell r="DP1653">
            <v>0</v>
          </cell>
          <cell r="DQ1653">
            <v>0</v>
          </cell>
          <cell r="DR1653">
            <v>0</v>
          </cell>
          <cell r="DS1653">
            <v>0</v>
          </cell>
          <cell r="DT1653">
            <v>0</v>
          </cell>
          <cell r="DU1653">
            <v>0</v>
          </cell>
          <cell r="DV1653">
            <v>0</v>
          </cell>
          <cell r="DW1653">
            <v>0</v>
          </cell>
          <cell r="DX1653">
            <v>0</v>
          </cell>
          <cell r="DY1653">
            <v>0</v>
          </cell>
          <cell r="DZ1653">
            <v>0</v>
          </cell>
          <cell r="EA1653">
            <v>0</v>
          </cell>
          <cell r="EB1653">
            <v>0</v>
          </cell>
          <cell r="EC1653">
            <v>0</v>
          </cell>
          <cell r="ED1653">
            <v>0</v>
          </cell>
          <cell r="EE1653">
            <v>0</v>
          </cell>
          <cell r="EF1653">
            <v>0</v>
          </cell>
          <cell r="EG1653">
            <v>0</v>
          </cell>
          <cell r="EH1653">
            <v>0</v>
          </cell>
          <cell r="EI1653">
            <v>0</v>
          </cell>
          <cell r="EJ1653">
            <v>0</v>
          </cell>
        </row>
        <row r="1654">
          <cell r="B1654">
            <v>1798</v>
          </cell>
          <cell r="C1654">
            <v>41590</v>
          </cell>
          <cell r="D1654">
            <v>1142</v>
          </cell>
          <cell r="E1654" t="str">
            <v>Laura C</v>
          </cell>
          <cell r="F1654">
            <v>41590</v>
          </cell>
          <cell r="G1654" t="str">
            <v>DPS</v>
          </cell>
          <cell r="H1654" t="str">
            <v>177/2012</v>
          </cell>
          <cell r="I1654">
            <v>2013</v>
          </cell>
          <cell r="J1654" t="str">
            <v>JORGE DEVIA MURCIA</v>
          </cell>
          <cell r="K1654" t="str">
            <v>19.328.005-5</v>
          </cell>
          <cell r="L1654" t="str">
            <v>MOCOA</v>
          </cell>
          <cell r="M1654" t="str">
            <v>CALLE 16 8 - 11</v>
          </cell>
          <cell r="N1654">
            <v>24204546</v>
          </cell>
          <cell r="O1654" t="str">
            <v xml:space="preserve">ARRENDAMIENTO DEL INMUEBLE UBICADO EN LA CL 16 No 8-11 (MOCOA) DONDE FUNCIONA LA DR PUTUMAYO </v>
          </cell>
          <cell r="P1654">
            <v>59947692</v>
          </cell>
          <cell r="Q1654">
            <v>0</v>
          </cell>
          <cell r="R1654">
            <v>59947692</v>
          </cell>
          <cell r="S1654">
            <v>3313</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t="str">
            <v>YACKELINE MORENO FONSECA</v>
          </cell>
          <cell r="AJ1654" t="str">
            <v xml:space="preserve">2012: 1 pago $2,884,000; 2013: 12 pagos $2,970,520; 2014: 7 pagos $3,059,636. </v>
          </cell>
          <cell r="AK1654" t="str">
            <v>CUENTA DE COBRO</v>
          </cell>
          <cell r="AL1654" t="str">
            <v>NO APLICA</v>
          </cell>
          <cell r="AM1654" t="str">
            <v>SOLICITUD DECIMO  PRIMER Y SEGUNDO PAGO, CANON ARRENDAMIENTO</v>
          </cell>
          <cell r="AN1654">
            <v>5941040</v>
          </cell>
          <cell r="AO1654">
            <v>0</v>
          </cell>
          <cell r="AP1654">
            <v>0</v>
          </cell>
          <cell r="AQ1654">
            <v>0</v>
          </cell>
          <cell r="AR1654">
            <v>0</v>
          </cell>
          <cell r="AS1654">
            <v>0</v>
          </cell>
          <cell r="AT1654">
            <v>0</v>
          </cell>
          <cell r="AU1654">
            <v>0</v>
          </cell>
          <cell r="AV1654">
            <v>0</v>
          </cell>
          <cell r="AW1654">
            <v>0</v>
          </cell>
          <cell r="AX1654">
            <v>0</v>
          </cell>
          <cell r="AY1654">
            <v>0</v>
          </cell>
          <cell r="AZ1654">
            <v>5941040</v>
          </cell>
          <cell r="BA1654" t="str">
            <v>NO</v>
          </cell>
          <cell r="BB1654" t="str">
            <v>NO</v>
          </cell>
          <cell r="BC1654" t="str">
            <v>NO</v>
          </cell>
          <cell r="BD1654" t="str">
            <v>SI</v>
          </cell>
          <cell r="BE1654" t="str">
            <v>SIMPLIFICADO</v>
          </cell>
          <cell r="BF1654" t="str">
            <v>NO</v>
          </cell>
          <cell r="BG1654" t="str">
            <v>ARRIENDO BIEN INMUEBLE</v>
          </cell>
          <cell r="BH1654">
            <v>3.5000000000000003E-2</v>
          </cell>
          <cell r="BI1654">
            <v>0</v>
          </cell>
          <cell r="BJ1654">
            <v>0</v>
          </cell>
          <cell r="BK1654" t="str">
            <v>SIMPLIFICADO</v>
          </cell>
          <cell r="BL1654">
            <v>0</v>
          </cell>
          <cell r="BM1654">
            <v>0</v>
          </cell>
          <cell r="BN1654">
            <v>0</v>
          </cell>
          <cell r="BO1654" t="str">
            <v>MOCOA Tarifa unica 10 xmil art 118 ac.028/12</v>
          </cell>
          <cell r="BP1654">
            <v>0.01</v>
          </cell>
          <cell r="BQ1654">
            <v>0</v>
          </cell>
          <cell r="BR1654">
            <v>0</v>
          </cell>
          <cell r="BS1654">
            <v>0</v>
          </cell>
          <cell r="BT1654">
            <v>0</v>
          </cell>
          <cell r="BU1654" t="str">
            <v>NO APLICA S/N DCRTO 2818/13</v>
          </cell>
          <cell r="BV1654">
            <v>0</v>
          </cell>
          <cell r="BW1654">
            <v>207936</v>
          </cell>
          <cell r="BX1654">
            <v>0</v>
          </cell>
          <cell r="BY1654">
            <v>0</v>
          </cell>
          <cell r="BZ1654">
            <v>0</v>
          </cell>
          <cell r="CA1654">
            <v>59410</v>
          </cell>
          <cell r="CB1654">
            <v>0</v>
          </cell>
          <cell r="CC1654">
            <v>0</v>
          </cell>
          <cell r="CD1654">
            <v>0</v>
          </cell>
          <cell r="CE1654">
            <v>0</v>
          </cell>
          <cell r="CF1654">
            <v>5673694</v>
          </cell>
          <cell r="CG1654">
            <v>41590</v>
          </cell>
          <cell r="CH1654">
            <v>1142</v>
          </cell>
          <cell r="CI1654">
            <v>3313</v>
          </cell>
          <cell r="CJ1654" t="str">
            <v>Laura Constanza Chia Melo</v>
          </cell>
          <cell r="CK1654" t="str">
            <v>SUBDIRECCION DE OPERACIONES</v>
          </cell>
          <cell r="CL1654" t="str">
            <v>GASTOS GENERALES</v>
          </cell>
          <cell r="CM1654" t="str">
            <v>201261003002000177E</v>
          </cell>
          <cell r="CN1654">
            <v>0</v>
          </cell>
          <cell r="CO1654" t="str">
            <v>NO APLICA</v>
          </cell>
          <cell r="CP1654">
            <v>0</v>
          </cell>
          <cell r="CQ1654" t="str">
            <v>2013-6200180733</v>
          </cell>
          <cell r="CR1654" t="str">
            <v>OTROSÍ ACLARATORIO No.2 ACLARA EL NÚMERO DE CUENTA BANCARIA.</v>
          </cell>
          <cell r="CS1654">
            <v>0</v>
          </cell>
          <cell r="CT1654">
            <v>0</v>
          </cell>
          <cell r="CU1654">
            <v>0</v>
          </cell>
          <cell r="CV1654">
            <v>0</v>
          </cell>
          <cell r="CW1654">
            <v>0</v>
          </cell>
          <cell r="CX1654">
            <v>0</v>
          </cell>
          <cell r="CY1654">
            <v>0</v>
          </cell>
          <cell r="CZ1654">
            <v>0</v>
          </cell>
          <cell r="DA1654">
            <v>0</v>
          </cell>
          <cell r="DB1654">
            <v>0</v>
          </cell>
          <cell r="DC1654">
            <v>0</v>
          </cell>
          <cell r="DD1654">
            <v>0</v>
          </cell>
          <cell r="DE1654">
            <v>0</v>
          </cell>
          <cell r="DF1654">
            <v>0</v>
          </cell>
          <cell r="DG1654">
            <v>0</v>
          </cell>
          <cell r="DH1654">
            <v>0</v>
          </cell>
          <cell r="DI1654">
            <v>0</v>
          </cell>
          <cell r="DJ1654">
            <v>0</v>
          </cell>
          <cell r="DK1654">
            <v>0</v>
          </cell>
          <cell r="DL1654">
            <v>0</v>
          </cell>
          <cell r="DM1654">
            <v>0</v>
          </cell>
          <cell r="DN1654">
            <v>0</v>
          </cell>
          <cell r="DO1654">
            <v>0</v>
          </cell>
          <cell r="DP1654">
            <v>0</v>
          </cell>
          <cell r="DQ1654">
            <v>0</v>
          </cell>
          <cell r="DR1654">
            <v>0</v>
          </cell>
          <cell r="DS1654">
            <v>0</v>
          </cell>
          <cell r="DT1654">
            <v>0</v>
          </cell>
          <cell r="DU1654">
            <v>0</v>
          </cell>
          <cell r="DV1654">
            <v>0</v>
          </cell>
          <cell r="DW1654">
            <v>0</v>
          </cell>
          <cell r="DX1654">
            <v>0</v>
          </cell>
          <cell r="DY1654">
            <v>0</v>
          </cell>
          <cell r="DZ1654">
            <v>0</v>
          </cell>
          <cell r="EA1654">
            <v>0</v>
          </cell>
          <cell r="EB1654">
            <v>0</v>
          </cell>
          <cell r="EC1654">
            <v>0</v>
          </cell>
          <cell r="ED1654">
            <v>0</v>
          </cell>
          <cell r="EE1654">
            <v>0</v>
          </cell>
          <cell r="EF1654">
            <v>0</v>
          </cell>
          <cell r="EG1654">
            <v>0</v>
          </cell>
          <cell r="EH1654">
            <v>0</v>
          </cell>
          <cell r="EI1654">
            <v>0</v>
          </cell>
          <cell r="EJ1654">
            <v>0</v>
          </cell>
        </row>
        <row r="1655">
          <cell r="B1655">
            <v>1801</v>
          </cell>
          <cell r="C1655">
            <v>41591</v>
          </cell>
          <cell r="D1655">
            <v>1147</v>
          </cell>
          <cell r="E1655" t="str">
            <v>Laura C</v>
          </cell>
          <cell r="F1655">
            <v>41591</v>
          </cell>
          <cell r="G1655" t="str">
            <v>FIP</v>
          </cell>
          <cell r="H1655" t="str">
            <v>66/2012</v>
          </cell>
          <cell r="I1655">
            <v>2012</v>
          </cell>
          <cell r="J1655" t="str">
            <v>UNION TEMPORAL UT TGE MTI LOGISTICA 2013</v>
          </cell>
          <cell r="K1655" t="str">
            <v>900.579.829-9</v>
          </cell>
          <cell r="L1655" t="str">
            <v>BOGOTÁ</v>
          </cell>
          <cell r="M1655" t="str">
            <v>Calle 46 A 82  54 IN 10</v>
          </cell>
          <cell r="N1655" t="str">
            <v>2940794  4160500</v>
          </cell>
          <cell r="O1655" t="str">
            <v>CONTRATAR LA CUSTODIA, ALISTAMIENTO, EMBALAJE, EMPAQUE Y DISTRIBUCIÓN DE MATERIAL DE CAPACITACIÓN Y OPERATIVO DEL PROGRAMA FAMILIAS EN ACCIÓN, CONFORME A LOS LISTADOS DE DISTRIBUCIÓN EN CADA UNO DE LOS MUNICIPIOS.</v>
          </cell>
          <cell r="P1655">
            <v>1800000000</v>
          </cell>
          <cell r="Q1655">
            <v>0</v>
          </cell>
          <cell r="R1655">
            <v>1800000000</v>
          </cell>
          <cell r="S1655" t="str">
            <v>45612-03</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t="str">
            <v>CECILIA GUTIERREZ OSPITIA</v>
          </cell>
          <cell r="AJ1655" t="str">
            <v>SE REALIZARÁ EL PAGO DE ACUERDO CON LOS SERVICIOS EFECTIVAMENTE ENTREGADOS Y RECIBIDOS A SATISFACCIÓN.</v>
          </cell>
          <cell r="AK1655">
            <v>13</v>
          </cell>
          <cell r="AL1655" t="str">
            <v>320000972297 DE 2012-12-27</v>
          </cell>
          <cell r="AM1655" t="str">
            <v>SOLICITUD PAGO POR SERVICIO DE DIGITALIZACIÓN, INDEXACIÓN, CONFORMACIÓN DE LA CARPETA ELECTRÓNICA Y ESTAMPADO DIGITAL DE FOLIOS, CAPTURA, RECOLECCIÓN DE FOLIOS Y TRANSPORTE CAJAS Y OTROS ELEMENTOS.</v>
          </cell>
          <cell r="AN1655">
            <v>12343705</v>
          </cell>
          <cell r="AO1655">
            <v>14524846</v>
          </cell>
          <cell r="AP1655">
            <v>0</v>
          </cell>
          <cell r="AQ1655">
            <v>0</v>
          </cell>
          <cell r="AR1655">
            <v>0</v>
          </cell>
          <cell r="AS1655">
            <v>0</v>
          </cell>
          <cell r="AT1655">
            <v>0</v>
          </cell>
          <cell r="AU1655">
            <v>0</v>
          </cell>
          <cell r="AV1655">
            <v>0.16</v>
          </cell>
          <cell r="AW1655">
            <v>0</v>
          </cell>
          <cell r="AX1655">
            <v>1974993</v>
          </cell>
          <cell r="AY1655">
            <v>0</v>
          </cell>
          <cell r="AZ1655">
            <v>28843544</v>
          </cell>
          <cell r="BA1655" t="str">
            <v>NO</v>
          </cell>
          <cell r="BB1655" t="str">
            <v>NO</v>
          </cell>
          <cell r="BC1655" t="str">
            <v>NO</v>
          </cell>
          <cell r="BD1655" t="str">
            <v>NO</v>
          </cell>
          <cell r="BE1655" t="str">
            <v>COMÚN</v>
          </cell>
          <cell r="BF1655" t="str">
            <v>NO</v>
          </cell>
          <cell r="BG1655" t="str">
            <v>INGRESOS PARA MANEJO TÉCNICO DE INFORMACIÓN -AUTORRETENEDORES RES 012922 DE 14/12/2011</v>
          </cell>
          <cell r="BH1655">
            <v>0</v>
          </cell>
          <cell r="BI1655" t="str">
            <v>INGRESOS PARA THOMAS EXPRESS -AUTORRETENEDOR RES.2469/98</v>
          </cell>
          <cell r="BJ1655">
            <v>0</v>
          </cell>
          <cell r="BK1655" t="str">
            <v>GRAN CONTRIBUYENTE</v>
          </cell>
          <cell r="BL1655">
            <v>0</v>
          </cell>
          <cell r="BM1655" t="str">
            <v>SERVICIO EXENTO</v>
          </cell>
          <cell r="BN1655">
            <v>0</v>
          </cell>
          <cell r="BO1655" t="str">
            <v xml:space="preserve">BOGOTÁ - MANEJO TÉCNICO DE INFORMACIÓN SA  </v>
          </cell>
          <cell r="BP1655">
            <v>9.6600000000000002E-3</v>
          </cell>
          <cell r="BQ1655" t="str">
            <v>BOGOTÁ TRANSPORTE- THOMAS GREG EXPRESS SA</v>
          </cell>
          <cell r="BR1655">
            <v>4.1399999999999996E-3</v>
          </cell>
          <cell r="BS1655">
            <v>0</v>
          </cell>
          <cell r="BT1655">
            <v>0</v>
          </cell>
          <cell r="BU1655" t="str">
            <v>NO APLICA S/N DCRTO 2818/13</v>
          </cell>
          <cell r="BV1655">
            <v>0</v>
          </cell>
          <cell r="BW1655">
            <v>0</v>
          </cell>
          <cell r="BX1655">
            <v>0</v>
          </cell>
          <cell r="BY1655">
            <v>0</v>
          </cell>
          <cell r="BZ1655">
            <v>0</v>
          </cell>
          <cell r="CA1655">
            <v>119240</v>
          </cell>
          <cell r="CB1655">
            <v>60133</v>
          </cell>
          <cell r="CC1655">
            <v>0</v>
          </cell>
          <cell r="CD1655">
            <v>0</v>
          </cell>
          <cell r="CE1655">
            <v>0</v>
          </cell>
          <cell r="CF1655">
            <v>28664171</v>
          </cell>
          <cell r="CG1655">
            <v>41591</v>
          </cell>
          <cell r="CH1655">
            <v>1147</v>
          </cell>
          <cell r="CI1655" t="str">
            <v>45612-03</v>
          </cell>
          <cell r="CJ1655" t="str">
            <v>Laura Constanza Chia Melo</v>
          </cell>
          <cell r="CK1655" t="str">
            <v>GT FAMILIAS EN ACCIÓN</v>
          </cell>
          <cell r="CL1655" t="str">
            <v>ORDINARIA</v>
          </cell>
          <cell r="CM1655" t="str">
            <v>201261003018000066E</v>
          </cell>
          <cell r="CN1655" t="str">
            <v>RESERVA</v>
          </cell>
          <cell r="CO1655" t="str">
            <v>NO APLICA</v>
          </cell>
          <cell r="CP1655">
            <v>0</v>
          </cell>
          <cell r="CQ1655" t="str">
            <v>2013-3100180933</v>
          </cell>
          <cell r="CR1655" t="str">
            <v>UNIÓN TEMPORAL CONFORMADA POR MANEJO TÉCNICO DE INFORMACIÓN SA NIT 900.011.545-4  (50%) Y THOMAS GREG EXPRESS SA NIT 800.215.592-4 (50%)</v>
          </cell>
          <cell r="CS1655">
            <v>0</v>
          </cell>
          <cell r="CT1655">
            <v>0</v>
          </cell>
          <cell r="CU1655">
            <v>0</v>
          </cell>
          <cell r="CV1655">
            <v>0</v>
          </cell>
          <cell r="CW1655">
            <v>0</v>
          </cell>
          <cell r="CX1655">
            <v>0</v>
          </cell>
          <cell r="CY1655">
            <v>0</v>
          </cell>
          <cell r="CZ1655">
            <v>0</v>
          </cell>
          <cell r="DA1655">
            <v>0</v>
          </cell>
          <cell r="DB1655">
            <v>0</v>
          </cell>
          <cell r="DC1655">
            <v>0</v>
          </cell>
          <cell r="DD1655">
            <v>0</v>
          </cell>
          <cell r="DE1655">
            <v>0</v>
          </cell>
          <cell r="DF1655">
            <v>0</v>
          </cell>
          <cell r="DG1655">
            <v>0</v>
          </cell>
          <cell r="DH1655">
            <v>0</v>
          </cell>
          <cell r="DI1655">
            <v>0</v>
          </cell>
          <cell r="DJ1655">
            <v>0</v>
          </cell>
          <cell r="DK1655">
            <v>0</v>
          </cell>
          <cell r="DL1655">
            <v>0</v>
          </cell>
          <cell r="DM1655">
            <v>0</v>
          </cell>
          <cell r="DN1655">
            <v>0</v>
          </cell>
          <cell r="DO1655">
            <v>0</v>
          </cell>
          <cell r="DP1655">
            <v>0</v>
          </cell>
          <cell r="DQ1655">
            <v>0</v>
          </cell>
          <cell r="DR1655">
            <v>0</v>
          </cell>
          <cell r="DS1655">
            <v>0</v>
          </cell>
          <cell r="DT1655">
            <v>0</v>
          </cell>
          <cell r="DU1655">
            <v>0</v>
          </cell>
          <cell r="DV1655">
            <v>0</v>
          </cell>
          <cell r="DW1655">
            <v>0</v>
          </cell>
          <cell r="DX1655">
            <v>0</v>
          </cell>
          <cell r="DY1655">
            <v>0</v>
          </cell>
          <cell r="DZ1655">
            <v>0</v>
          </cell>
          <cell r="EA1655">
            <v>0</v>
          </cell>
          <cell r="EB1655">
            <v>0</v>
          </cell>
          <cell r="EC1655">
            <v>0</v>
          </cell>
          <cell r="ED1655">
            <v>0</v>
          </cell>
          <cell r="EE1655">
            <v>0</v>
          </cell>
          <cell r="EF1655">
            <v>0</v>
          </cell>
          <cell r="EG1655">
            <v>0</v>
          </cell>
          <cell r="EH1655">
            <v>0</v>
          </cell>
          <cell r="EI1655">
            <v>0</v>
          </cell>
          <cell r="EJ1655">
            <v>0</v>
          </cell>
        </row>
        <row r="1656">
          <cell r="B1656">
            <v>1807</v>
          </cell>
          <cell r="C1656">
            <v>41591</v>
          </cell>
          <cell r="D1656">
            <v>163</v>
          </cell>
          <cell r="E1656" t="str">
            <v>Laura C</v>
          </cell>
          <cell r="F1656">
            <v>41591</v>
          </cell>
          <cell r="G1656" t="str">
            <v>FIP</v>
          </cell>
          <cell r="H1656" t="str">
            <v>062/12</v>
          </cell>
          <cell r="I1656">
            <v>2013</v>
          </cell>
          <cell r="J1656" t="str">
            <v>DEPARTAMENTO ADMINISTRATIVO PARA LA PROSPERIDAD SOCIAL</v>
          </cell>
          <cell r="K1656" t="str">
            <v>900.039.533-8</v>
          </cell>
          <cell r="L1656" t="str">
            <v>BOGOTA</v>
          </cell>
          <cell r="M1656" t="str">
            <v xml:space="preserve">CL 7 NO. 6 - 54 </v>
          </cell>
          <cell r="N1656">
            <v>5960800</v>
          </cell>
          <cell r="O1656" t="str">
            <v>El BANCO se obliga a "PRESTAR EL SERVICIO FINANCIERO DE ENTREGA DE LAS TRANSFERENCIAS MONETARIAS A LOS BENEFICIARIOS DEL SECTOR DE LA INCLUSIÓN SOCIAL", para el Grupo No_1 (UNO) de acuerdo con los anexos 5 y 8 de la Convocatoria No. 07 de 2012.</v>
          </cell>
          <cell r="P1656">
            <v>65284150400</v>
          </cell>
          <cell r="Q1656">
            <v>0</v>
          </cell>
          <cell r="R1656">
            <v>65284150400</v>
          </cell>
          <cell r="S1656" t="str">
            <v>4913-03</v>
          </cell>
          <cell r="T1656">
            <v>0</v>
          </cell>
          <cell r="U1656">
            <v>0</v>
          </cell>
          <cell r="V1656">
            <v>0</v>
          </cell>
          <cell r="W1656">
            <v>1047600000</v>
          </cell>
          <cell r="X1656">
            <v>0</v>
          </cell>
          <cell r="Y1656">
            <v>1047600000</v>
          </cell>
          <cell r="Z1656" t="str">
            <v>45212</v>
          </cell>
          <cell r="AA1656">
            <v>131400000</v>
          </cell>
          <cell r="AB1656">
            <v>0</v>
          </cell>
          <cell r="AC1656">
            <v>131400000</v>
          </cell>
          <cell r="AD1656">
            <v>45512</v>
          </cell>
          <cell r="AE1656">
            <v>0</v>
          </cell>
          <cell r="AF1656">
            <v>0</v>
          </cell>
          <cell r="AG1656">
            <v>0</v>
          </cell>
          <cell r="AH1656">
            <v>0</v>
          </cell>
          <cell r="AI1656" t="str">
            <v>ARMANDO ARANGO CABRA SUPERVISOR OTROSI 3</v>
          </cell>
          <cell r="AJ1656">
            <v>0</v>
          </cell>
          <cell r="AK1656" t="str">
            <v>CONTRACTUAL</v>
          </cell>
          <cell r="AL1656" t="str">
            <v>N/A</v>
          </cell>
          <cell r="AM1656" t="str">
            <v>SOLICITUD PAGOS INCENTIVOS A PARTICIPANTES PROGRAMA MUJERES AHORRADORAS EN ACCION SEGÚN OTROSI NO. 3</v>
          </cell>
          <cell r="AN1656">
            <v>48994878</v>
          </cell>
          <cell r="AO1656">
            <v>0</v>
          </cell>
          <cell r="AP1656">
            <v>0</v>
          </cell>
          <cell r="AQ1656">
            <v>0</v>
          </cell>
          <cell r="AR1656">
            <v>0</v>
          </cell>
          <cell r="AS1656">
            <v>0</v>
          </cell>
          <cell r="AT1656">
            <v>0</v>
          </cell>
          <cell r="AU1656">
            <v>0</v>
          </cell>
          <cell r="AV1656">
            <v>0</v>
          </cell>
          <cell r="AW1656">
            <v>0</v>
          </cell>
          <cell r="AX1656">
            <v>0</v>
          </cell>
          <cell r="AY1656">
            <v>0</v>
          </cell>
          <cell r="AZ1656">
            <v>48994878</v>
          </cell>
          <cell r="BA1656" t="str">
            <v>SI</v>
          </cell>
          <cell r="BB1656" t="str">
            <v>SI</v>
          </cell>
          <cell r="BC1656" t="str">
            <v>NO</v>
          </cell>
          <cell r="BD1656" t="str">
            <v>NO</v>
          </cell>
          <cell r="BE1656" t="str">
            <v>COMUN</v>
          </cell>
          <cell r="BF1656" t="str">
            <v>NO</v>
          </cell>
          <cell r="BG1656" t="str">
            <v>AUTORETENEDOR</v>
          </cell>
          <cell r="BH1656">
            <v>0</v>
          </cell>
          <cell r="BI1656">
            <v>0</v>
          </cell>
          <cell r="BJ1656">
            <v>0</v>
          </cell>
          <cell r="BK1656" t="str">
            <v>GRAN CONTRIBUYENTE</v>
          </cell>
          <cell r="BL1656">
            <v>0</v>
          </cell>
          <cell r="BM1656">
            <v>0</v>
          </cell>
          <cell r="BN1656">
            <v>0</v>
          </cell>
          <cell r="BO1656" t="str">
            <v>ENTIDAD DEL ESTADO</v>
          </cell>
          <cell r="BP1656">
            <v>0</v>
          </cell>
          <cell r="BQ1656">
            <v>0</v>
          </cell>
          <cell r="BR1656">
            <v>0</v>
          </cell>
          <cell r="BS1656">
            <v>0</v>
          </cell>
          <cell r="BT1656">
            <v>0</v>
          </cell>
          <cell r="BU1656" t="str">
            <v>NO APLICA S/N DCRTO 2818/13</v>
          </cell>
          <cell r="BV1656">
            <v>0</v>
          </cell>
          <cell r="BW1656">
            <v>0</v>
          </cell>
          <cell r="BX1656">
            <v>0</v>
          </cell>
          <cell r="BY1656">
            <v>0</v>
          </cell>
          <cell r="BZ1656">
            <v>0</v>
          </cell>
          <cell r="CA1656">
            <v>0</v>
          </cell>
          <cell r="CB1656">
            <v>0</v>
          </cell>
          <cell r="CC1656">
            <v>0</v>
          </cell>
          <cell r="CD1656">
            <v>0</v>
          </cell>
          <cell r="CE1656">
            <v>0</v>
          </cell>
          <cell r="CF1656">
            <v>48994878</v>
          </cell>
          <cell r="CG1656">
            <v>41591</v>
          </cell>
          <cell r="CH1656">
            <v>163</v>
          </cell>
          <cell r="CI1656" t="str">
            <v>27913-03</v>
          </cell>
          <cell r="CJ1656" t="str">
            <v>Laura Constanza Chia Melo</v>
          </cell>
          <cell r="CK1656" t="str">
            <v>G.T. GENERACION INGRESOS</v>
          </cell>
          <cell r="CL1656" t="str">
            <v>ORDINARIA</v>
          </cell>
          <cell r="CM1656" t="str">
            <v>SIN EXPEDIENTE</v>
          </cell>
          <cell r="CN1656">
            <v>0</v>
          </cell>
          <cell r="CO1656" t="str">
            <v>N/A</v>
          </cell>
          <cell r="CP1656">
            <v>0</v>
          </cell>
          <cell r="CQ1656" t="str">
            <v>2013-4030175893</v>
          </cell>
          <cell r="CR1656" t="str">
            <v>SE TRAMITA CON LAS LIQUIDACIONES 1807-1808 CONTRATO 062, 1809-1810 CONTRATO 064 Y 1811-1812 CONTRATO 009</v>
          </cell>
          <cell r="CS1656">
            <v>0</v>
          </cell>
          <cell r="CT1656">
            <v>0</v>
          </cell>
          <cell r="CU1656">
            <v>0</v>
          </cell>
          <cell r="CV1656">
            <v>0</v>
          </cell>
          <cell r="CW1656">
            <v>0</v>
          </cell>
          <cell r="CX1656">
            <v>0</v>
          </cell>
          <cell r="CY1656">
            <v>0</v>
          </cell>
          <cell r="CZ1656">
            <v>0</v>
          </cell>
          <cell r="DA1656">
            <v>0</v>
          </cell>
          <cell r="DB1656">
            <v>0</v>
          </cell>
          <cell r="DC1656">
            <v>0</v>
          </cell>
          <cell r="DD1656">
            <v>0</v>
          </cell>
          <cell r="DE1656">
            <v>0</v>
          </cell>
          <cell r="DF1656">
            <v>0</v>
          </cell>
          <cell r="DG1656">
            <v>0</v>
          </cell>
          <cell r="DH1656">
            <v>0</v>
          </cell>
          <cell r="DI1656">
            <v>0</v>
          </cell>
          <cell r="DJ1656">
            <v>0</v>
          </cell>
          <cell r="DK1656">
            <v>0</v>
          </cell>
          <cell r="DL1656">
            <v>0</v>
          </cell>
          <cell r="DM1656">
            <v>0</v>
          </cell>
          <cell r="DN1656">
            <v>0</v>
          </cell>
          <cell r="DO1656">
            <v>0</v>
          </cell>
          <cell r="DP1656">
            <v>0</v>
          </cell>
          <cell r="DQ1656">
            <v>0</v>
          </cell>
          <cell r="DR1656">
            <v>0</v>
          </cell>
          <cell r="DS1656">
            <v>0</v>
          </cell>
          <cell r="DT1656">
            <v>0</v>
          </cell>
          <cell r="DU1656">
            <v>0</v>
          </cell>
          <cell r="DV1656">
            <v>0</v>
          </cell>
          <cell r="DW1656">
            <v>0</v>
          </cell>
          <cell r="DX1656">
            <v>0</v>
          </cell>
          <cell r="DY1656">
            <v>0</v>
          </cell>
          <cell r="DZ1656">
            <v>0</v>
          </cell>
          <cell r="EA1656">
            <v>0</v>
          </cell>
          <cell r="EB1656">
            <v>0</v>
          </cell>
          <cell r="EC1656">
            <v>0</v>
          </cell>
          <cell r="ED1656">
            <v>0</v>
          </cell>
          <cell r="EE1656">
            <v>0</v>
          </cell>
          <cell r="EF1656">
            <v>0</v>
          </cell>
          <cell r="EG1656">
            <v>0</v>
          </cell>
          <cell r="EH1656">
            <v>0</v>
          </cell>
          <cell r="EI1656">
            <v>0</v>
          </cell>
          <cell r="EJ1656">
            <v>0</v>
          </cell>
        </row>
        <row r="1657">
          <cell r="B1657">
            <v>1808</v>
          </cell>
          <cell r="C1657">
            <v>41591</v>
          </cell>
          <cell r="D1657">
            <v>163</v>
          </cell>
          <cell r="E1657" t="str">
            <v>Laura C</v>
          </cell>
          <cell r="F1657">
            <v>41591</v>
          </cell>
          <cell r="G1657" t="str">
            <v>FIP</v>
          </cell>
          <cell r="H1657" t="str">
            <v>062/12</v>
          </cell>
          <cell r="I1657">
            <v>2013</v>
          </cell>
          <cell r="J1657" t="str">
            <v>DEPARTAMENTO ADMINISTRATIVO PARA LA PROSPERIDAD SOCIAL</v>
          </cell>
          <cell r="K1657" t="str">
            <v>900.039.533-8</v>
          </cell>
          <cell r="L1657" t="str">
            <v>BOGOTA</v>
          </cell>
          <cell r="M1657" t="str">
            <v xml:space="preserve">CL 7 NO. 6 - 54 </v>
          </cell>
          <cell r="N1657">
            <v>5960800</v>
          </cell>
          <cell r="O1657" t="str">
            <v>El BANCO se obliga a "PRESTAR EL SERVICIO FINANCIERO DE ENTREGA DE LAS TRANSFERENCIAS MONETARIAS A LOS BENEFICIARIOS DEL SECTOR DE LA INCLUSIÓN SOCIAL", para el Grupo No_1 (UNO) de acuerdo con los anexos 5 y 8 de la Convocatoria No. 07 de 2012.</v>
          </cell>
          <cell r="P1657">
            <v>65284150400</v>
          </cell>
          <cell r="Q1657">
            <v>0</v>
          </cell>
          <cell r="R1657">
            <v>65284150400</v>
          </cell>
          <cell r="S1657" t="str">
            <v>4913-03</v>
          </cell>
          <cell r="T1657">
            <v>0</v>
          </cell>
          <cell r="U1657">
            <v>0</v>
          </cell>
          <cell r="V1657">
            <v>0</v>
          </cell>
          <cell r="W1657">
            <v>1047600000</v>
          </cell>
          <cell r="X1657">
            <v>0</v>
          </cell>
          <cell r="Y1657">
            <v>1047600000</v>
          </cell>
          <cell r="Z1657" t="str">
            <v>45212</v>
          </cell>
          <cell r="AA1657">
            <v>131400000</v>
          </cell>
          <cell r="AB1657">
            <v>0</v>
          </cell>
          <cell r="AC1657">
            <v>131400000</v>
          </cell>
          <cell r="AD1657">
            <v>45512</v>
          </cell>
          <cell r="AE1657">
            <v>0</v>
          </cell>
          <cell r="AF1657">
            <v>0</v>
          </cell>
          <cell r="AG1657">
            <v>0</v>
          </cell>
          <cell r="AH1657">
            <v>0</v>
          </cell>
          <cell r="AI1657" t="str">
            <v>ARMANDO ARANGO CABRA SUPERVISOR OTROSI 3</v>
          </cell>
          <cell r="AJ1657">
            <v>0</v>
          </cell>
          <cell r="AK1657" t="str">
            <v>CONTRACTUAL</v>
          </cell>
          <cell r="AL1657" t="str">
            <v>N/A</v>
          </cell>
          <cell r="AM1657" t="str">
            <v>SOLICITUD PAGOS INCENTIVOS A PARTICIPANTES PROGRAMA MUJERES AHORRADORAS EN ACCION SEGÚN OTROSI NO. 3</v>
          </cell>
          <cell r="AN1657">
            <v>142170971</v>
          </cell>
          <cell r="AO1657">
            <v>0</v>
          </cell>
          <cell r="AP1657">
            <v>0</v>
          </cell>
          <cell r="AQ1657">
            <v>0</v>
          </cell>
          <cell r="AR1657">
            <v>0</v>
          </cell>
          <cell r="AS1657">
            <v>0</v>
          </cell>
          <cell r="AT1657">
            <v>0</v>
          </cell>
          <cell r="AU1657">
            <v>0</v>
          </cell>
          <cell r="AV1657">
            <v>0</v>
          </cell>
          <cell r="AW1657">
            <v>0</v>
          </cell>
          <cell r="AX1657">
            <v>0</v>
          </cell>
          <cell r="AY1657">
            <v>0</v>
          </cell>
          <cell r="AZ1657">
            <v>142170971</v>
          </cell>
          <cell r="BA1657" t="str">
            <v>SI</v>
          </cell>
          <cell r="BB1657" t="str">
            <v>SI</v>
          </cell>
          <cell r="BC1657" t="str">
            <v>NO</v>
          </cell>
          <cell r="BD1657" t="str">
            <v>NO</v>
          </cell>
          <cell r="BE1657" t="str">
            <v>COMUN</v>
          </cell>
          <cell r="BF1657" t="str">
            <v>NO</v>
          </cell>
          <cell r="BG1657" t="str">
            <v>AUTORETENEDOR</v>
          </cell>
          <cell r="BH1657">
            <v>0</v>
          </cell>
          <cell r="BI1657">
            <v>0</v>
          </cell>
          <cell r="BJ1657">
            <v>0</v>
          </cell>
          <cell r="BK1657" t="str">
            <v>GRAN CONTRIBUYENTE</v>
          </cell>
          <cell r="BL1657">
            <v>0</v>
          </cell>
          <cell r="BM1657">
            <v>0</v>
          </cell>
          <cell r="BN1657">
            <v>0</v>
          </cell>
          <cell r="BO1657" t="str">
            <v>ENTIDAD DEL ESTADO</v>
          </cell>
          <cell r="BP1657">
            <v>0</v>
          </cell>
          <cell r="BQ1657">
            <v>0</v>
          </cell>
          <cell r="BR1657">
            <v>0</v>
          </cell>
          <cell r="BS1657">
            <v>0</v>
          </cell>
          <cell r="BT1657">
            <v>0</v>
          </cell>
          <cell r="BU1657" t="str">
            <v>NO APLICA S/N DCRTO 2818/13</v>
          </cell>
          <cell r="BV1657">
            <v>0</v>
          </cell>
          <cell r="BW1657">
            <v>0</v>
          </cell>
          <cell r="BX1657">
            <v>0</v>
          </cell>
          <cell r="BY1657">
            <v>0</v>
          </cell>
          <cell r="BZ1657">
            <v>0</v>
          </cell>
          <cell r="CA1657">
            <v>0</v>
          </cell>
          <cell r="CB1657">
            <v>0</v>
          </cell>
          <cell r="CC1657">
            <v>0</v>
          </cell>
          <cell r="CD1657">
            <v>0</v>
          </cell>
          <cell r="CE1657">
            <v>0</v>
          </cell>
          <cell r="CF1657">
            <v>142170971</v>
          </cell>
          <cell r="CG1657">
            <v>41591</v>
          </cell>
          <cell r="CH1657">
            <v>163</v>
          </cell>
          <cell r="CI1657" t="str">
            <v>28413-03</v>
          </cell>
          <cell r="CJ1657" t="str">
            <v>Laura Constanza Chia Melo</v>
          </cell>
          <cell r="CK1657" t="str">
            <v>G.T. GENERACION INGRESOS</v>
          </cell>
          <cell r="CL1657" t="str">
            <v>ORDINARIA</v>
          </cell>
          <cell r="CM1657" t="str">
            <v>SIN EXPEDIENTE</v>
          </cell>
          <cell r="CN1657">
            <v>0</v>
          </cell>
          <cell r="CO1657" t="str">
            <v>N/A</v>
          </cell>
          <cell r="CP1657">
            <v>0</v>
          </cell>
          <cell r="CQ1657" t="str">
            <v>2013-4030175893</v>
          </cell>
          <cell r="CR1657" t="str">
            <v>SE TRAMITA CON LAS LIQUIDACIONES 1807-1808 CONTRATO 062, 1809-1810 CONTRATO 064 Y 1811-1812 CONTRATO 009</v>
          </cell>
          <cell r="CS1657">
            <v>0</v>
          </cell>
          <cell r="CT1657">
            <v>0</v>
          </cell>
          <cell r="CU1657">
            <v>0</v>
          </cell>
          <cell r="CV1657">
            <v>0</v>
          </cell>
          <cell r="CW1657">
            <v>0</v>
          </cell>
          <cell r="CX1657">
            <v>0</v>
          </cell>
          <cell r="CY1657">
            <v>0</v>
          </cell>
          <cell r="CZ1657">
            <v>0</v>
          </cell>
          <cell r="DA1657">
            <v>0</v>
          </cell>
          <cell r="DB1657">
            <v>0</v>
          </cell>
          <cell r="DC1657">
            <v>0</v>
          </cell>
          <cell r="DD1657">
            <v>0</v>
          </cell>
          <cell r="DE1657">
            <v>0</v>
          </cell>
          <cell r="DF1657">
            <v>0</v>
          </cell>
          <cell r="DG1657">
            <v>0</v>
          </cell>
          <cell r="DH1657">
            <v>0</v>
          </cell>
          <cell r="DI1657">
            <v>0</v>
          </cell>
          <cell r="DJ1657">
            <v>0</v>
          </cell>
          <cell r="DK1657">
            <v>0</v>
          </cell>
          <cell r="DL1657">
            <v>0</v>
          </cell>
          <cell r="DM1657">
            <v>0</v>
          </cell>
          <cell r="DN1657">
            <v>0</v>
          </cell>
          <cell r="DO1657">
            <v>0</v>
          </cell>
          <cell r="DP1657">
            <v>0</v>
          </cell>
          <cell r="DQ1657">
            <v>0</v>
          </cell>
          <cell r="DR1657">
            <v>0</v>
          </cell>
          <cell r="DS1657">
            <v>0</v>
          </cell>
          <cell r="DT1657">
            <v>0</v>
          </cell>
          <cell r="DU1657">
            <v>0</v>
          </cell>
          <cell r="DV1657">
            <v>0</v>
          </cell>
          <cell r="DW1657">
            <v>0</v>
          </cell>
          <cell r="DX1657">
            <v>0</v>
          </cell>
          <cell r="DY1657">
            <v>0</v>
          </cell>
          <cell r="DZ1657">
            <v>0</v>
          </cell>
          <cell r="EA1657">
            <v>0</v>
          </cell>
          <cell r="EB1657">
            <v>0</v>
          </cell>
          <cell r="EC1657">
            <v>0</v>
          </cell>
          <cell r="ED1657">
            <v>0</v>
          </cell>
          <cell r="EE1657">
            <v>0</v>
          </cell>
          <cell r="EF1657">
            <v>0</v>
          </cell>
          <cell r="EG1657">
            <v>0</v>
          </cell>
          <cell r="EH1657">
            <v>0</v>
          </cell>
          <cell r="EI1657">
            <v>0</v>
          </cell>
          <cell r="EJ1657">
            <v>0</v>
          </cell>
        </row>
        <row r="1658">
          <cell r="B1658">
            <v>1809</v>
          </cell>
          <cell r="C1658">
            <v>41591</v>
          </cell>
          <cell r="D1658">
            <v>163</v>
          </cell>
          <cell r="E1658" t="str">
            <v>Laura C</v>
          </cell>
          <cell r="F1658">
            <v>41591</v>
          </cell>
          <cell r="G1658" t="str">
            <v>FIP</v>
          </cell>
          <cell r="H1658" t="str">
            <v>064/12</v>
          </cell>
          <cell r="I1658">
            <v>2013</v>
          </cell>
          <cell r="J1658" t="str">
            <v>DEPARTAMENTO ADMINISTRATIVO PARA LA PROSPERIDAD SOCIAL</v>
          </cell>
          <cell r="K1658" t="str">
            <v>900.039.533-8</v>
          </cell>
          <cell r="L1658" t="str">
            <v>BOGOTA</v>
          </cell>
          <cell r="M1658" t="str">
            <v xml:space="preserve">CL 7 NO. 6 - 54 </v>
          </cell>
          <cell r="N1658">
            <v>5960800</v>
          </cell>
          <cell r="O1658" t="str">
            <v>El BANCO se obliga a"PRESTAR EL SERVICIO FINANCIERO DE ENTREGA DE LAS TRANSFERENCIAS MONETARIAS A LOS BENEFICIARIOS DEL SECTOR DE LA INCLUSIÓN SOCIAL", para el Grupo No. 3 (TRES) de acuerdo con los anexos 7 y 8 de la Convocatoria No.07 de 2012. PARÁGRAFO:</v>
          </cell>
          <cell r="P1658">
            <v>65284150400</v>
          </cell>
          <cell r="Q1658">
            <v>0</v>
          </cell>
          <cell r="R1658">
            <v>65284150400</v>
          </cell>
          <cell r="S1658" t="str">
            <v>48513-03</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t="str">
            <v>ARMANDO ARANGO CABRA SUPERVISOR OTROSI 3</v>
          </cell>
          <cell r="AJ1658">
            <v>0</v>
          </cell>
          <cell r="AK1658" t="str">
            <v>CONTRACTUAL</v>
          </cell>
          <cell r="AL1658" t="str">
            <v>N/A</v>
          </cell>
          <cell r="AM1658" t="str">
            <v>SOLICITUD PAGOS INCENTIVOS A PARTICIPANTES PROGRAMA MUJERES AHORRADORAS EN ACCION SEGÚN OTROSI NO. 3</v>
          </cell>
          <cell r="AN1658">
            <v>32700000</v>
          </cell>
          <cell r="AO1658">
            <v>0</v>
          </cell>
          <cell r="AP1658">
            <v>0</v>
          </cell>
          <cell r="AQ1658">
            <v>0</v>
          </cell>
          <cell r="AR1658">
            <v>0</v>
          </cell>
          <cell r="AS1658">
            <v>0</v>
          </cell>
          <cell r="AT1658">
            <v>0</v>
          </cell>
          <cell r="AU1658">
            <v>0</v>
          </cell>
          <cell r="AV1658">
            <v>0</v>
          </cell>
          <cell r="AW1658">
            <v>0</v>
          </cell>
          <cell r="AX1658">
            <v>0</v>
          </cell>
          <cell r="AY1658">
            <v>0</v>
          </cell>
          <cell r="AZ1658">
            <v>32700000</v>
          </cell>
          <cell r="BA1658" t="str">
            <v>SI</v>
          </cell>
          <cell r="BB1658" t="str">
            <v>SI</v>
          </cell>
          <cell r="BC1658" t="str">
            <v>NO</v>
          </cell>
          <cell r="BD1658" t="str">
            <v>NO</v>
          </cell>
          <cell r="BE1658" t="str">
            <v>COMUN</v>
          </cell>
          <cell r="BF1658" t="str">
            <v>NO</v>
          </cell>
          <cell r="BG1658" t="str">
            <v>AUTORETENEDOR</v>
          </cell>
          <cell r="BH1658">
            <v>0</v>
          </cell>
          <cell r="BI1658">
            <v>0</v>
          </cell>
          <cell r="BJ1658">
            <v>0</v>
          </cell>
          <cell r="BK1658" t="str">
            <v>GRAN CONTRIBUYENTE</v>
          </cell>
          <cell r="BL1658">
            <v>0</v>
          </cell>
          <cell r="BM1658">
            <v>0</v>
          </cell>
          <cell r="BN1658">
            <v>0</v>
          </cell>
          <cell r="BO1658" t="str">
            <v>ENTIDAD DEL ESTADO</v>
          </cell>
          <cell r="BP1658">
            <v>0</v>
          </cell>
          <cell r="BQ1658">
            <v>0</v>
          </cell>
          <cell r="BR1658">
            <v>0</v>
          </cell>
          <cell r="BS1658">
            <v>0</v>
          </cell>
          <cell r="BT1658">
            <v>0</v>
          </cell>
          <cell r="BU1658" t="str">
            <v>NO APLICA S/N DCRTO 2818/13</v>
          </cell>
          <cell r="BV1658">
            <v>0</v>
          </cell>
          <cell r="BW1658">
            <v>0</v>
          </cell>
          <cell r="BX1658">
            <v>0</v>
          </cell>
          <cell r="BY1658">
            <v>0</v>
          </cell>
          <cell r="BZ1658">
            <v>0</v>
          </cell>
          <cell r="CA1658">
            <v>0</v>
          </cell>
          <cell r="CB1658">
            <v>0</v>
          </cell>
          <cell r="CC1658">
            <v>0</v>
          </cell>
          <cell r="CD1658">
            <v>0</v>
          </cell>
          <cell r="CE1658">
            <v>0</v>
          </cell>
          <cell r="CF1658">
            <v>32700000</v>
          </cell>
          <cell r="CG1658">
            <v>41591</v>
          </cell>
          <cell r="CH1658">
            <v>163</v>
          </cell>
          <cell r="CI1658" t="str">
            <v>28013-03</v>
          </cell>
          <cell r="CJ1658" t="str">
            <v>Laura Constanza Chia Melo</v>
          </cell>
          <cell r="CK1658" t="str">
            <v>G.T. GENERACION INGRESOS</v>
          </cell>
          <cell r="CL1658" t="str">
            <v>ORDINARIA</v>
          </cell>
          <cell r="CM1658" t="str">
            <v>SIN EXPEDIENTE</v>
          </cell>
          <cell r="CN1658">
            <v>0</v>
          </cell>
          <cell r="CO1658" t="str">
            <v>N/A</v>
          </cell>
          <cell r="CP1658">
            <v>0</v>
          </cell>
          <cell r="CQ1658" t="str">
            <v>2013-4030175893</v>
          </cell>
          <cell r="CR1658" t="str">
            <v>SE TRAMITA CON LAS LIQUIDACIONES 1807-1808 CONTRATO 062, 1809-1810 CONTRATO 064 Y 1811-1812 CONTRATO 009</v>
          </cell>
          <cell r="CS1658">
            <v>0</v>
          </cell>
          <cell r="CT1658">
            <v>0</v>
          </cell>
          <cell r="CU1658">
            <v>0</v>
          </cell>
          <cell r="CV1658">
            <v>0</v>
          </cell>
          <cell r="CW1658">
            <v>0</v>
          </cell>
          <cell r="CX1658">
            <v>0</v>
          </cell>
          <cell r="CY1658">
            <v>0</v>
          </cell>
          <cell r="CZ1658">
            <v>0</v>
          </cell>
          <cell r="DA1658">
            <v>0</v>
          </cell>
          <cell r="DB1658">
            <v>0</v>
          </cell>
          <cell r="DC1658">
            <v>0</v>
          </cell>
          <cell r="DD1658">
            <v>0</v>
          </cell>
          <cell r="DE1658">
            <v>0</v>
          </cell>
          <cell r="DF1658">
            <v>0</v>
          </cell>
          <cell r="DG1658">
            <v>0</v>
          </cell>
          <cell r="DH1658">
            <v>0</v>
          </cell>
          <cell r="DI1658">
            <v>0</v>
          </cell>
          <cell r="DJ1658">
            <v>0</v>
          </cell>
          <cell r="DK1658">
            <v>0</v>
          </cell>
          <cell r="DL1658">
            <v>0</v>
          </cell>
          <cell r="DM1658">
            <v>0</v>
          </cell>
          <cell r="DN1658">
            <v>0</v>
          </cell>
          <cell r="DO1658">
            <v>0</v>
          </cell>
          <cell r="DP1658">
            <v>0</v>
          </cell>
          <cell r="DQ1658">
            <v>0</v>
          </cell>
          <cell r="DR1658">
            <v>0</v>
          </cell>
          <cell r="DS1658">
            <v>0</v>
          </cell>
          <cell r="DT1658">
            <v>0</v>
          </cell>
          <cell r="DU1658">
            <v>0</v>
          </cell>
          <cell r="DV1658">
            <v>0</v>
          </cell>
          <cell r="DW1658">
            <v>0</v>
          </cell>
          <cell r="DX1658">
            <v>0</v>
          </cell>
          <cell r="DY1658">
            <v>0</v>
          </cell>
          <cell r="DZ1658">
            <v>0</v>
          </cell>
          <cell r="EA1658">
            <v>0</v>
          </cell>
          <cell r="EB1658">
            <v>0</v>
          </cell>
          <cell r="EC1658">
            <v>0</v>
          </cell>
          <cell r="ED1658">
            <v>0</v>
          </cell>
          <cell r="EE1658">
            <v>0</v>
          </cell>
          <cell r="EF1658">
            <v>0</v>
          </cell>
          <cell r="EG1658">
            <v>0</v>
          </cell>
          <cell r="EH1658">
            <v>0</v>
          </cell>
          <cell r="EI1658">
            <v>0</v>
          </cell>
          <cell r="EJ1658">
            <v>0</v>
          </cell>
        </row>
        <row r="1659">
          <cell r="B1659">
            <v>1810</v>
          </cell>
          <cell r="C1659">
            <v>41591</v>
          </cell>
          <cell r="D1659">
            <v>163</v>
          </cell>
          <cell r="E1659" t="str">
            <v>Laura C</v>
          </cell>
          <cell r="F1659">
            <v>41591</v>
          </cell>
          <cell r="G1659" t="str">
            <v>FIP</v>
          </cell>
          <cell r="H1659" t="str">
            <v>064/12</v>
          </cell>
          <cell r="I1659">
            <v>2013</v>
          </cell>
          <cell r="J1659" t="str">
            <v>DEPARTAMENTO ADMINISTRATIVO PARA LA PROSPERIDAD SOCIAL</v>
          </cell>
          <cell r="K1659" t="str">
            <v>900.039.533-8</v>
          </cell>
          <cell r="L1659" t="str">
            <v>BOGOTA</v>
          </cell>
          <cell r="M1659" t="str">
            <v xml:space="preserve">CL 7 NO. 6 - 54 </v>
          </cell>
          <cell r="N1659">
            <v>5960800</v>
          </cell>
          <cell r="O1659" t="str">
            <v>El BANCO se obliga a"PRESTAR EL SERVICIO FINANCIERO DE ENTREGA DE LAS TRANSFERENCIAS MONETARIAS A LOS BENEFICIARIOS DEL SECTOR DE LA INCLUSIÓN SOCIAL", para el Grupo No. 3 (TRES) de acuerdo con los anexos 7 y 8 de la Convocatoria No.07 de 2012. PARÁGRAFO:</v>
          </cell>
          <cell r="P1659">
            <v>65284150400</v>
          </cell>
          <cell r="Q1659">
            <v>0</v>
          </cell>
          <cell r="R1659">
            <v>65284150400</v>
          </cell>
          <cell r="S1659" t="str">
            <v>48513-03</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t="str">
            <v>ARMANDO ARANGO CABRA SUPERVISOR OTROSI 3</v>
          </cell>
          <cell r="AJ1659">
            <v>0</v>
          </cell>
          <cell r="AK1659" t="str">
            <v>CONTRACTUAL</v>
          </cell>
          <cell r="AL1659" t="str">
            <v>N/A</v>
          </cell>
          <cell r="AM1659" t="str">
            <v>SOLICITUD PAGOS INCENTIVOS A PARTICIPANTES PROGRAMA MUJERES AHORRADORAS EN ACCION SEGÚN OTROSI NO. 3</v>
          </cell>
          <cell r="AN1659">
            <v>38853000</v>
          </cell>
          <cell r="AO1659">
            <v>0</v>
          </cell>
          <cell r="AP1659">
            <v>0</v>
          </cell>
          <cell r="AQ1659">
            <v>0</v>
          </cell>
          <cell r="AR1659">
            <v>0</v>
          </cell>
          <cell r="AS1659">
            <v>0</v>
          </cell>
          <cell r="AT1659">
            <v>0</v>
          </cell>
          <cell r="AU1659">
            <v>0</v>
          </cell>
          <cell r="AV1659">
            <v>0</v>
          </cell>
          <cell r="AW1659">
            <v>0</v>
          </cell>
          <cell r="AX1659">
            <v>0</v>
          </cell>
          <cell r="AY1659">
            <v>0</v>
          </cell>
          <cell r="AZ1659">
            <v>38853000</v>
          </cell>
          <cell r="BA1659" t="str">
            <v>SI</v>
          </cell>
          <cell r="BB1659" t="str">
            <v>SI</v>
          </cell>
          <cell r="BC1659" t="str">
            <v>NO</v>
          </cell>
          <cell r="BD1659" t="str">
            <v>NO</v>
          </cell>
          <cell r="BE1659" t="str">
            <v>COMUN</v>
          </cell>
          <cell r="BF1659" t="str">
            <v>NO</v>
          </cell>
          <cell r="BG1659" t="str">
            <v>AUTORETENEDOR</v>
          </cell>
          <cell r="BH1659">
            <v>0</v>
          </cell>
          <cell r="BI1659">
            <v>0</v>
          </cell>
          <cell r="BJ1659">
            <v>0</v>
          </cell>
          <cell r="BK1659" t="str">
            <v>GRAN CONTRIBUYENTE</v>
          </cell>
          <cell r="BL1659">
            <v>0</v>
          </cell>
          <cell r="BM1659">
            <v>0</v>
          </cell>
          <cell r="BN1659">
            <v>0</v>
          </cell>
          <cell r="BO1659" t="str">
            <v>ENTIDAD DEL ESTADO</v>
          </cell>
          <cell r="BP1659">
            <v>0</v>
          </cell>
          <cell r="BQ1659">
            <v>0</v>
          </cell>
          <cell r="BR1659">
            <v>0</v>
          </cell>
          <cell r="BS1659">
            <v>0</v>
          </cell>
          <cell r="BT1659">
            <v>0</v>
          </cell>
          <cell r="BU1659" t="str">
            <v>NO APLICA S/N DCRTO 2818/13</v>
          </cell>
          <cell r="BV1659">
            <v>0</v>
          </cell>
          <cell r="BW1659">
            <v>0</v>
          </cell>
          <cell r="BX1659">
            <v>0</v>
          </cell>
          <cell r="BY1659">
            <v>0</v>
          </cell>
          <cell r="BZ1659">
            <v>0</v>
          </cell>
          <cell r="CA1659">
            <v>0</v>
          </cell>
          <cell r="CB1659">
            <v>0</v>
          </cell>
          <cell r="CC1659">
            <v>0</v>
          </cell>
          <cell r="CD1659">
            <v>0</v>
          </cell>
          <cell r="CE1659">
            <v>0</v>
          </cell>
          <cell r="CF1659">
            <v>38853000</v>
          </cell>
          <cell r="CG1659">
            <v>41591</v>
          </cell>
          <cell r="CH1659">
            <v>163</v>
          </cell>
          <cell r="CI1659" t="str">
            <v>28113-03</v>
          </cell>
          <cell r="CJ1659" t="str">
            <v>Laura Constanza Chia Melo</v>
          </cell>
          <cell r="CK1659" t="str">
            <v>G.T. GENERACION INGRESOS</v>
          </cell>
          <cell r="CL1659" t="str">
            <v>ORDINARIA</v>
          </cell>
          <cell r="CM1659" t="str">
            <v>SIN EXPEDIENTE</v>
          </cell>
          <cell r="CN1659">
            <v>0</v>
          </cell>
          <cell r="CO1659" t="str">
            <v>N/A</v>
          </cell>
          <cell r="CP1659">
            <v>0</v>
          </cell>
          <cell r="CQ1659" t="str">
            <v>2013-4030175893</v>
          </cell>
          <cell r="CR1659" t="str">
            <v>SE TRAMITA CON LAS LIQUIDACIONES 1807-1808 CONTRATO 062, 1809-1810 CONTRATO 064 Y 1811-1812 CONTRATO 009</v>
          </cell>
          <cell r="CS1659">
            <v>0</v>
          </cell>
          <cell r="CT1659">
            <v>0</v>
          </cell>
          <cell r="CU1659">
            <v>0</v>
          </cell>
          <cell r="CV1659">
            <v>0</v>
          </cell>
          <cell r="CW1659">
            <v>0</v>
          </cell>
          <cell r="CX1659">
            <v>0</v>
          </cell>
          <cell r="CY1659">
            <v>0</v>
          </cell>
          <cell r="CZ1659">
            <v>0</v>
          </cell>
          <cell r="DA1659">
            <v>0</v>
          </cell>
          <cell r="DB1659">
            <v>0</v>
          </cell>
          <cell r="DC1659">
            <v>0</v>
          </cell>
          <cell r="DD1659">
            <v>0</v>
          </cell>
          <cell r="DE1659">
            <v>0</v>
          </cell>
          <cell r="DF1659">
            <v>0</v>
          </cell>
          <cell r="DG1659">
            <v>0</v>
          </cell>
          <cell r="DH1659">
            <v>0</v>
          </cell>
          <cell r="DI1659">
            <v>0</v>
          </cell>
          <cell r="DJ1659">
            <v>0</v>
          </cell>
          <cell r="DK1659">
            <v>0</v>
          </cell>
          <cell r="DL1659">
            <v>0</v>
          </cell>
          <cell r="DM1659">
            <v>0</v>
          </cell>
          <cell r="DN1659">
            <v>0</v>
          </cell>
          <cell r="DO1659">
            <v>0</v>
          </cell>
          <cell r="DP1659">
            <v>0</v>
          </cell>
          <cell r="DQ1659">
            <v>0</v>
          </cell>
          <cell r="DR1659">
            <v>0</v>
          </cell>
          <cell r="DS1659">
            <v>0</v>
          </cell>
          <cell r="DT1659">
            <v>0</v>
          </cell>
          <cell r="DU1659">
            <v>0</v>
          </cell>
          <cell r="DV1659">
            <v>0</v>
          </cell>
          <cell r="DW1659">
            <v>0</v>
          </cell>
          <cell r="DX1659">
            <v>0</v>
          </cell>
          <cell r="DY1659">
            <v>0</v>
          </cell>
          <cell r="DZ1659">
            <v>0</v>
          </cell>
          <cell r="EA1659">
            <v>0</v>
          </cell>
          <cell r="EB1659">
            <v>0</v>
          </cell>
          <cell r="EC1659">
            <v>0</v>
          </cell>
          <cell r="ED1659">
            <v>0</v>
          </cell>
          <cell r="EE1659">
            <v>0</v>
          </cell>
          <cell r="EF1659">
            <v>0</v>
          </cell>
          <cell r="EG1659">
            <v>0</v>
          </cell>
          <cell r="EH1659">
            <v>0</v>
          </cell>
          <cell r="EI1659">
            <v>0</v>
          </cell>
          <cell r="EJ1659">
            <v>0</v>
          </cell>
        </row>
        <row r="1660">
          <cell r="B1660">
            <v>1811</v>
          </cell>
          <cell r="C1660">
            <v>41591</v>
          </cell>
          <cell r="D1660">
            <v>163</v>
          </cell>
          <cell r="E1660" t="str">
            <v>Laura C</v>
          </cell>
          <cell r="F1660">
            <v>41591</v>
          </cell>
          <cell r="G1660" t="str">
            <v>FIP</v>
          </cell>
          <cell r="H1660" t="str">
            <v>9/2013</v>
          </cell>
          <cell r="I1660">
            <v>2013</v>
          </cell>
          <cell r="J1660" t="str">
            <v>DEPARTAMENTO ADMINISTRATIVO PARA LA PROSPERIDAD SOCIAL</v>
          </cell>
          <cell r="K1660" t="str">
            <v>900.039.533-8</v>
          </cell>
          <cell r="L1660" t="str">
            <v>BOGOTA</v>
          </cell>
          <cell r="M1660" t="str">
            <v xml:space="preserve">CL 7 NO. 6 - 54 </v>
          </cell>
          <cell r="N1660">
            <v>5960800</v>
          </cell>
          <cell r="O1660" t="str">
            <v>PRESTAR EL SERVICIO BANCARIO DE APERTURA DE CUENTAS  DE AHORRO PROGRAMADO Y REALIZAR LA DISPERSION DE INCENTIVOS MEDIANTE ABONO EN CUENTA A LAS PARTICIPANTES DEL PROYECTO MUJERES AJORRADORAS EN ACCION, PROMOCIENDO LA INCLUSION FINANCIERA A TRAVES DEL ACCE</v>
          </cell>
          <cell r="P1660">
            <v>332711956</v>
          </cell>
          <cell r="Q1660">
            <v>0</v>
          </cell>
          <cell r="R1660">
            <v>332711956</v>
          </cell>
          <cell r="S1660">
            <v>12313</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t="str">
            <v>ARMANDO ARANGO CABRA</v>
          </cell>
          <cell r="AJ1660" t="str">
            <v xml:space="preserve">CONTRATO   </v>
          </cell>
          <cell r="AK1660" t="str">
            <v>CONTRACTUAL</v>
          </cell>
          <cell r="AL1660" t="str">
            <v>NO APLICA</v>
          </cell>
          <cell r="AM1660" t="str">
            <v>SOLICITUD PAGOS INCENTIVOS A PARTICIPANTES PROGRAMA MUJERES AHORRADORAS EN ACCION</v>
          </cell>
          <cell r="AN1660">
            <v>40003716</v>
          </cell>
          <cell r="AO1660">
            <v>0</v>
          </cell>
          <cell r="AP1660">
            <v>0</v>
          </cell>
          <cell r="AQ1660">
            <v>0</v>
          </cell>
          <cell r="AR1660">
            <v>0</v>
          </cell>
          <cell r="AS1660">
            <v>0</v>
          </cell>
          <cell r="AT1660">
            <v>0</v>
          </cell>
          <cell r="AU1660">
            <v>0</v>
          </cell>
          <cell r="AV1660">
            <v>0</v>
          </cell>
          <cell r="AW1660">
            <v>0</v>
          </cell>
          <cell r="AX1660">
            <v>0</v>
          </cell>
          <cell r="AY1660">
            <v>0</v>
          </cell>
          <cell r="AZ1660">
            <v>40003716</v>
          </cell>
          <cell r="BA1660" t="str">
            <v>SI</v>
          </cell>
          <cell r="BB1660" t="str">
            <v>SI</v>
          </cell>
          <cell r="BC1660" t="str">
            <v>NO</v>
          </cell>
          <cell r="BD1660" t="str">
            <v>NO</v>
          </cell>
          <cell r="BE1660" t="str">
            <v>COMÚN</v>
          </cell>
          <cell r="BF1660" t="str">
            <v>NO</v>
          </cell>
          <cell r="BG1660" t="str">
            <v>AUTORETENEDOR</v>
          </cell>
          <cell r="BH1660">
            <v>0</v>
          </cell>
          <cell r="BI1660">
            <v>0</v>
          </cell>
          <cell r="BJ1660">
            <v>0</v>
          </cell>
          <cell r="BK1660" t="str">
            <v>GRAN CONTRIBUYENTE</v>
          </cell>
          <cell r="BL1660">
            <v>0</v>
          </cell>
          <cell r="BM1660">
            <v>0</v>
          </cell>
          <cell r="BN1660">
            <v>0</v>
          </cell>
          <cell r="BO1660" t="str">
            <v>PAGO INCENTIVOS</v>
          </cell>
          <cell r="BP1660">
            <v>0</v>
          </cell>
          <cell r="BQ1660">
            <v>0</v>
          </cell>
          <cell r="BR1660">
            <v>0</v>
          </cell>
          <cell r="BS1660">
            <v>0</v>
          </cell>
          <cell r="BT1660">
            <v>0</v>
          </cell>
          <cell r="BU1660" t="str">
            <v>NO APLICA S/N DCRTO 2818/13</v>
          </cell>
          <cell r="BV1660">
            <v>0</v>
          </cell>
          <cell r="BW1660">
            <v>0</v>
          </cell>
          <cell r="BX1660">
            <v>0</v>
          </cell>
          <cell r="BY1660">
            <v>0</v>
          </cell>
          <cell r="BZ1660">
            <v>0</v>
          </cell>
          <cell r="CA1660">
            <v>0</v>
          </cell>
          <cell r="CB1660">
            <v>0</v>
          </cell>
          <cell r="CC1660">
            <v>0</v>
          </cell>
          <cell r="CD1660">
            <v>0</v>
          </cell>
          <cell r="CE1660">
            <v>0</v>
          </cell>
          <cell r="CF1660">
            <v>40003716</v>
          </cell>
          <cell r="CG1660">
            <v>41591</v>
          </cell>
          <cell r="CH1660">
            <v>163</v>
          </cell>
          <cell r="CI1660" t="str">
            <v>28213-03</v>
          </cell>
          <cell r="CJ1660" t="str">
            <v>Laura Constanza Chia Melo</v>
          </cell>
          <cell r="CK1660" t="str">
            <v>G.T. GENERACION INGRESOS</v>
          </cell>
          <cell r="CL1660" t="str">
            <v>ORDINARIA</v>
          </cell>
          <cell r="CM1660" t="str">
            <v>SIN EXPEDIENTE</v>
          </cell>
          <cell r="CN1660">
            <v>0</v>
          </cell>
          <cell r="CO1660" t="str">
            <v>NO APLICA</v>
          </cell>
          <cell r="CP1660">
            <v>0</v>
          </cell>
          <cell r="CQ1660" t="str">
            <v>2013-4030175893</v>
          </cell>
          <cell r="CR1660" t="str">
            <v>SE TRAMITA CON LAS LIQUIDACIONES 1807-1808 CONTRATO 062, 1809-1810 CONTRATO 064 Y 1811-1812 CONTRATO 009</v>
          </cell>
          <cell r="CS1660">
            <v>0</v>
          </cell>
          <cell r="CT1660">
            <v>0</v>
          </cell>
          <cell r="CU1660">
            <v>0</v>
          </cell>
          <cell r="CV1660">
            <v>0</v>
          </cell>
          <cell r="CW1660">
            <v>0</v>
          </cell>
          <cell r="CX1660">
            <v>0</v>
          </cell>
          <cell r="CY1660">
            <v>0</v>
          </cell>
          <cell r="CZ1660">
            <v>0</v>
          </cell>
          <cell r="DA1660">
            <v>0</v>
          </cell>
          <cell r="DB1660">
            <v>0</v>
          </cell>
          <cell r="DC1660">
            <v>0</v>
          </cell>
          <cell r="DD1660">
            <v>0</v>
          </cell>
          <cell r="DE1660">
            <v>0</v>
          </cell>
          <cell r="DF1660">
            <v>0</v>
          </cell>
          <cell r="DG1660">
            <v>0</v>
          </cell>
          <cell r="DH1660">
            <v>0</v>
          </cell>
          <cell r="DI1660">
            <v>0</v>
          </cell>
          <cell r="DJ1660">
            <v>0</v>
          </cell>
          <cell r="DK1660">
            <v>0</v>
          </cell>
          <cell r="DL1660">
            <v>0</v>
          </cell>
          <cell r="DM1660">
            <v>0</v>
          </cell>
          <cell r="DN1660">
            <v>0</v>
          </cell>
          <cell r="DO1660">
            <v>0</v>
          </cell>
          <cell r="DP1660">
            <v>0</v>
          </cell>
          <cell r="DQ1660">
            <v>0</v>
          </cell>
          <cell r="DR1660">
            <v>0</v>
          </cell>
          <cell r="DS1660">
            <v>0</v>
          </cell>
          <cell r="DT1660">
            <v>0</v>
          </cell>
          <cell r="DU1660">
            <v>0</v>
          </cell>
          <cell r="DV1660">
            <v>0</v>
          </cell>
          <cell r="DW1660">
            <v>0</v>
          </cell>
          <cell r="DX1660">
            <v>0</v>
          </cell>
          <cell r="DY1660">
            <v>0</v>
          </cell>
          <cell r="DZ1660">
            <v>0</v>
          </cell>
          <cell r="EA1660">
            <v>0</v>
          </cell>
          <cell r="EB1660">
            <v>0</v>
          </cell>
          <cell r="EC1660">
            <v>0</v>
          </cell>
          <cell r="ED1660">
            <v>0</v>
          </cell>
          <cell r="EE1660">
            <v>0</v>
          </cell>
          <cell r="EF1660">
            <v>0</v>
          </cell>
          <cell r="EG1660">
            <v>0</v>
          </cell>
          <cell r="EH1660">
            <v>0</v>
          </cell>
          <cell r="EI1660">
            <v>0</v>
          </cell>
          <cell r="EJ1660">
            <v>0</v>
          </cell>
        </row>
        <row r="1661">
          <cell r="B1661">
            <v>1812</v>
          </cell>
          <cell r="C1661">
            <v>41591</v>
          </cell>
          <cell r="D1661">
            <v>163</v>
          </cell>
          <cell r="E1661" t="str">
            <v>Laura C</v>
          </cell>
          <cell r="F1661">
            <v>41591</v>
          </cell>
          <cell r="G1661" t="str">
            <v>FIP</v>
          </cell>
          <cell r="H1661" t="str">
            <v>9/2013</v>
          </cell>
          <cell r="I1661">
            <v>2013</v>
          </cell>
          <cell r="J1661" t="str">
            <v>DEPARTAMENTO ADMINISTRATIVO PARA LA PROSPERIDAD SOCIAL</v>
          </cell>
          <cell r="K1661" t="str">
            <v>900.039.533-8</v>
          </cell>
          <cell r="L1661" t="str">
            <v>BOGOTA</v>
          </cell>
          <cell r="M1661" t="str">
            <v xml:space="preserve">CL 7 NO. 6 - 54 </v>
          </cell>
          <cell r="N1661">
            <v>5960800</v>
          </cell>
          <cell r="O1661" t="str">
            <v>PRESTAR EL SERVICIO BANCARIO DE APERTURA DE CUENTAS  DE AHORRO PROGRAMADO Y REALIZAR LA DISPERSION DE INCENTIVOS MEDIANTE ABONO EN CUENTA A LAS PARTICIPANTES DEL PROYECTO MUJERES AJORRADORAS EN ACCION, PROMOCIENDO LA INCLUSION FINANCIERA A TRAVES DEL ACCE</v>
          </cell>
          <cell r="P1661">
            <v>332711956</v>
          </cell>
          <cell r="Q1661">
            <v>0</v>
          </cell>
          <cell r="R1661">
            <v>332711956</v>
          </cell>
          <cell r="S1661">
            <v>12313</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t="str">
            <v>ARMANDO ARANGO CABRA</v>
          </cell>
          <cell r="AJ1661" t="str">
            <v xml:space="preserve">CONTRATO   </v>
          </cell>
          <cell r="AK1661" t="str">
            <v>CONTRACTUAL</v>
          </cell>
          <cell r="AL1661" t="str">
            <v>NO APLICA</v>
          </cell>
          <cell r="AM1661" t="str">
            <v>SOLICITUD PAGOS INCENTIVOS A PARTICIPANTES PROGRAMA MUJERES AHORRADORAS EN ACCION</v>
          </cell>
          <cell r="AN1661">
            <v>93298000</v>
          </cell>
          <cell r="AO1661">
            <v>0</v>
          </cell>
          <cell r="AP1661">
            <v>0</v>
          </cell>
          <cell r="AQ1661">
            <v>0</v>
          </cell>
          <cell r="AR1661">
            <v>0</v>
          </cell>
          <cell r="AS1661">
            <v>0</v>
          </cell>
          <cell r="AT1661">
            <v>0</v>
          </cell>
          <cell r="AU1661">
            <v>0</v>
          </cell>
          <cell r="AV1661">
            <v>0</v>
          </cell>
          <cell r="AW1661">
            <v>0</v>
          </cell>
          <cell r="AX1661">
            <v>0</v>
          </cell>
          <cell r="AY1661">
            <v>0</v>
          </cell>
          <cell r="AZ1661">
            <v>93298000</v>
          </cell>
          <cell r="BA1661" t="str">
            <v>SI</v>
          </cell>
          <cell r="BB1661" t="str">
            <v>SI</v>
          </cell>
          <cell r="BC1661" t="str">
            <v>NO</v>
          </cell>
          <cell r="BD1661" t="str">
            <v>NO</v>
          </cell>
          <cell r="BE1661" t="str">
            <v>COMÚN</v>
          </cell>
          <cell r="BF1661" t="str">
            <v>NO</v>
          </cell>
          <cell r="BG1661" t="str">
            <v>AUTORETENEDOR</v>
          </cell>
          <cell r="BH1661">
            <v>0</v>
          </cell>
          <cell r="BI1661">
            <v>0</v>
          </cell>
          <cell r="BJ1661">
            <v>0</v>
          </cell>
          <cell r="BK1661" t="str">
            <v>GRAN CONTRIBUYENTE</v>
          </cell>
          <cell r="BL1661">
            <v>0</v>
          </cell>
          <cell r="BM1661">
            <v>0</v>
          </cell>
          <cell r="BN1661">
            <v>0</v>
          </cell>
          <cell r="BO1661" t="str">
            <v>PAGO INCENTIVOS</v>
          </cell>
          <cell r="BP1661">
            <v>0</v>
          </cell>
          <cell r="BQ1661">
            <v>0</v>
          </cell>
          <cell r="BR1661">
            <v>0</v>
          </cell>
          <cell r="BS1661">
            <v>0</v>
          </cell>
          <cell r="BT1661">
            <v>0</v>
          </cell>
          <cell r="BU1661" t="str">
            <v>NO APLICA S/N DCRTO 2818/13</v>
          </cell>
          <cell r="BV1661">
            <v>0</v>
          </cell>
          <cell r="BW1661">
            <v>0</v>
          </cell>
          <cell r="BX1661">
            <v>0</v>
          </cell>
          <cell r="BY1661">
            <v>0</v>
          </cell>
          <cell r="BZ1661">
            <v>0</v>
          </cell>
          <cell r="CA1661">
            <v>0</v>
          </cell>
          <cell r="CB1661">
            <v>0</v>
          </cell>
          <cell r="CC1661">
            <v>0</v>
          </cell>
          <cell r="CD1661">
            <v>0</v>
          </cell>
          <cell r="CE1661">
            <v>0</v>
          </cell>
          <cell r="CF1661">
            <v>93298000</v>
          </cell>
          <cell r="CG1661">
            <v>41591</v>
          </cell>
          <cell r="CH1661">
            <v>163</v>
          </cell>
          <cell r="CI1661" t="str">
            <v>28313-03</v>
          </cell>
          <cell r="CJ1661" t="str">
            <v>Laura Constanza Chia Melo</v>
          </cell>
          <cell r="CK1661" t="str">
            <v>G.T. GENERACION INGRESOS</v>
          </cell>
          <cell r="CL1661" t="str">
            <v>ORDINARIA</v>
          </cell>
          <cell r="CM1661" t="str">
            <v>SIN EXPEDIENTE</v>
          </cell>
          <cell r="CN1661">
            <v>0</v>
          </cell>
          <cell r="CO1661" t="str">
            <v>NO APLICA</v>
          </cell>
          <cell r="CP1661">
            <v>0</v>
          </cell>
          <cell r="CQ1661" t="str">
            <v>2013-4030175893</v>
          </cell>
          <cell r="CR1661" t="str">
            <v>SE TRAMITA CON LAS LIQUIDACIONES 1807-1808 CONTRATO 062, 1809-1810 CONTRATO 064 Y 1811-1812 CONTRATO 009</v>
          </cell>
          <cell r="CS1661">
            <v>0</v>
          </cell>
          <cell r="CT1661">
            <v>0</v>
          </cell>
          <cell r="CU1661">
            <v>0</v>
          </cell>
          <cell r="CV1661">
            <v>0</v>
          </cell>
          <cell r="CW1661">
            <v>0</v>
          </cell>
          <cell r="CX1661">
            <v>0</v>
          </cell>
          <cell r="CY1661">
            <v>0</v>
          </cell>
          <cell r="CZ1661">
            <v>0</v>
          </cell>
          <cell r="DA1661">
            <v>0</v>
          </cell>
          <cell r="DB1661">
            <v>0</v>
          </cell>
          <cell r="DC1661">
            <v>0</v>
          </cell>
          <cell r="DD1661">
            <v>0</v>
          </cell>
          <cell r="DE1661">
            <v>0</v>
          </cell>
          <cell r="DF1661">
            <v>0</v>
          </cell>
          <cell r="DG1661">
            <v>0</v>
          </cell>
          <cell r="DH1661">
            <v>0</v>
          </cell>
          <cell r="DI1661">
            <v>0</v>
          </cell>
          <cell r="DJ1661">
            <v>0</v>
          </cell>
          <cell r="DK1661">
            <v>0</v>
          </cell>
          <cell r="DL1661">
            <v>0</v>
          </cell>
          <cell r="DM1661">
            <v>0</v>
          </cell>
          <cell r="DN1661">
            <v>0</v>
          </cell>
          <cell r="DO1661">
            <v>0</v>
          </cell>
          <cell r="DP1661">
            <v>0</v>
          </cell>
          <cell r="DQ1661">
            <v>0</v>
          </cell>
          <cell r="DR1661">
            <v>0</v>
          </cell>
          <cell r="DS1661">
            <v>0</v>
          </cell>
          <cell r="DT1661">
            <v>0</v>
          </cell>
          <cell r="DU1661">
            <v>0</v>
          </cell>
          <cell r="DV1661">
            <v>0</v>
          </cell>
          <cell r="DW1661">
            <v>0</v>
          </cell>
          <cell r="DX1661">
            <v>0</v>
          </cell>
          <cell r="DY1661">
            <v>0</v>
          </cell>
          <cell r="DZ1661">
            <v>0</v>
          </cell>
          <cell r="EA1661">
            <v>0</v>
          </cell>
          <cell r="EB1661">
            <v>0</v>
          </cell>
          <cell r="EC1661">
            <v>0</v>
          </cell>
          <cell r="ED1661">
            <v>0</v>
          </cell>
          <cell r="EE1661">
            <v>0</v>
          </cell>
          <cell r="EF1661">
            <v>0</v>
          </cell>
          <cell r="EG1661">
            <v>0</v>
          </cell>
          <cell r="EH1661">
            <v>0</v>
          </cell>
          <cell r="EI1661">
            <v>0</v>
          </cell>
          <cell r="EJ1661">
            <v>0</v>
          </cell>
        </row>
        <row r="1662">
          <cell r="B1662">
            <v>1835</v>
          </cell>
          <cell r="C1662">
            <v>41592</v>
          </cell>
          <cell r="D1662">
            <v>1150</v>
          </cell>
          <cell r="E1662" t="str">
            <v>Laura C</v>
          </cell>
          <cell r="F1662">
            <v>41593</v>
          </cell>
          <cell r="G1662" t="str">
            <v>DPS</v>
          </cell>
          <cell r="H1662" t="str">
            <v>172/2012</v>
          </cell>
          <cell r="I1662">
            <v>2013</v>
          </cell>
          <cell r="J1662" t="str">
            <v>JUAN ALVARO MORA MORA</v>
          </cell>
          <cell r="K1662" t="str">
            <v>12.958.074-0</v>
          </cell>
          <cell r="L1662" t="str">
            <v>PASTO</v>
          </cell>
          <cell r="M1662" t="str">
            <v>CRA 25 19 79  APT 201</v>
          </cell>
          <cell r="N1662">
            <v>3167404360</v>
          </cell>
          <cell r="O1662" t="str">
            <v xml:space="preserve">ARRENDAMIENTO DEL LOCAL 103 UBICADO EN LA CRA 25 No 20-45 (PASTO) DONDE FUNCIONA LA DIRECCIÓN REGIONAL NARIÑO </v>
          </cell>
          <cell r="P1662">
            <v>43120116</v>
          </cell>
          <cell r="Q1662">
            <v>0</v>
          </cell>
          <cell r="R1662">
            <v>43120116</v>
          </cell>
          <cell r="S1662">
            <v>2813</v>
          </cell>
          <cell r="T1662">
            <v>0</v>
          </cell>
          <cell r="U1662">
            <v>0</v>
          </cell>
          <cell r="V1662">
            <v>0</v>
          </cell>
          <cell r="W1662">
            <v>10469566</v>
          </cell>
          <cell r="X1662">
            <v>0</v>
          </cell>
          <cell r="Y1662">
            <v>10469566</v>
          </cell>
          <cell r="Z1662">
            <v>0</v>
          </cell>
          <cell r="AA1662">
            <v>0</v>
          </cell>
          <cell r="AB1662">
            <v>0</v>
          </cell>
          <cell r="AC1662">
            <v>0</v>
          </cell>
          <cell r="AD1662">
            <v>0</v>
          </cell>
          <cell r="AE1662">
            <v>0</v>
          </cell>
          <cell r="AF1662">
            <v>0</v>
          </cell>
          <cell r="AG1662">
            <v>0</v>
          </cell>
          <cell r="AH1662">
            <v>0</v>
          </cell>
          <cell r="AI1662" t="str">
            <v>YACKELINE MORENO FONSECA</v>
          </cell>
          <cell r="AJ1662" t="str">
            <v>UN PRIMER PAGO EN DIC/2012 POR $ 3,488,683, DOCE PAGOS MENSUALES DURANTE EL 2013 POR $3,593,343 Y SIETE PAGOS DURANTE EL 2014 DE ENERO A JUNIO POR $ 3,701,143</v>
          </cell>
          <cell r="AK1662">
            <v>39</v>
          </cell>
          <cell r="AL1662" t="str">
            <v>140000039051 DEL 2013/02/22</v>
          </cell>
          <cell r="AM1662" t="str">
            <v>SOLICITUD DECIMO SEGUNDO PAGO.  ARRIENDO MES DE NOVIEMBRE 2013.</v>
          </cell>
          <cell r="AN1662">
            <v>3593343</v>
          </cell>
          <cell r="AO1662">
            <v>0</v>
          </cell>
          <cell r="AP1662">
            <v>0</v>
          </cell>
          <cell r="AQ1662">
            <v>0</v>
          </cell>
          <cell r="AR1662">
            <v>0</v>
          </cell>
          <cell r="AS1662">
            <v>0</v>
          </cell>
          <cell r="AT1662">
            <v>0</v>
          </cell>
          <cell r="AU1662">
            <v>0</v>
          </cell>
          <cell r="AV1662">
            <v>0</v>
          </cell>
          <cell r="AW1662">
            <v>0</v>
          </cell>
          <cell r="AX1662">
            <v>0</v>
          </cell>
          <cell r="AY1662">
            <v>0</v>
          </cell>
          <cell r="AZ1662">
            <v>3593343</v>
          </cell>
          <cell r="BA1662" t="str">
            <v>NO</v>
          </cell>
          <cell r="BB1662" t="str">
            <v>NO</v>
          </cell>
          <cell r="BC1662" t="str">
            <v>NO</v>
          </cell>
          <cell r="BD1662" t="str">
            <v>NO</v>
          </cell>
          <cell r="BE1662" t="str">
            <v>COMÚN</v>
          </cell>
          <cell r="BF1662" t="str">
            <v>NO</v>
          </cell>
          <cell r="BG1662" t="str">
            <v>ARRIENDO BIEN INMUEBLE DCRTO. 2418/13 ART.1</v>
          </cell>
          <cell r="BH1662">
            <v>1.4999999999999999E-2</v>
          </cell>
          <cell r="BI1662">
            <v>0</v>
          </cell>
          <cell r="BJ1662">
            <v>0</v>
          </cell>
          <cell r="BK1662" t="str">
            <v>COMÚN</v>
          </cell>
          <cell r="BL1662">
            <v>0</v>
          </cell>
          <cell r="BM1662">
            <v>0</v>
          </cell>
          <cell r="BN1662">
            <v>0</v>
          </cell>
          <cell r="BO1662" t="str">
            <v>PASTO ACT.313</v>
          </cell>
          <cell r="BP1662">
            <v>6.0000000000000001E-3</v>
          </cell>
          <cell r="BQ1662">
            <v>0</v>
          </cell>
          <cell r="BR1662">
            <v>0</v>
          </cell>
          <cell r="BS1662">
            <v>0</v>
          </cell>
          <cell r="BT1662">
            <v>0</v>
          </cell>
          <cell r="BU1662" t="str">
            <v>NO APLICA S/N DCRTO 2818/13</v>
          </cell>
          <cell r="BV1662">
            <v>0</v>
          </cell>
          <cell r="BW1662">
            <v>53900</v>
          </cell>
          <cell r="BX1662">
            <v>0</v>
          </cell>
          <cell r="BY1662">
            <v>0</v>
          </cell>
          <cell r="BZ1662">
            <v>0</v>
          </cell>
          <cell r="CA1662">
            <v>21560</v>
          </cell>
          <cell r="CB1662">
            <v>0</v>
          </cell>
          <cell r="CC1662">
            <v>0</v>
          </cell>
          <cell r="CD1662">
            <v>0</v>
          </cell>
          <cell r="CE1662">
            <v>0</v>
          </cell>
          <cell r="CF1662">
            <v>3517883</v>
          </cell>
          <cell r="CG1662">
            <v>41593</v>
          </cell>
          <cell r="CH1662">
            <v>1150</v>
          </cell>
          <cell r="CI1662">
            <v>2813</v>
          </cell>
          <cell r="CJ1662" t="str">
            <v>Laura Constanza Chia Melo</v>
          </cell>
          <cell r="CK1662" t="str">
            <v>SUBDIRECCIÓN DE OPERACIONES</v>
          </cell>
          <cell r="CL1662" t="str">
            <v>GASTOS GENERALES</v>
          </cell>
          <cell r="CM1662" t="str">
            <v>201261003002000172E</v>
          </cell>
          <cell r="CN1662">
            <v>0</v>
          </cell>
          <cell r="CO1662" t="str">
            <v>NO APLICA</v>
          </cell>
          <cell r="CP1662">
            <v>0</v>
          </cell>
          <cell r="CQ1662" t="str">
            <v>2013-6200181783</v>
          </cell>
          <cell r="CR1662">
            <v>0</v>
          </cell>
          <cell r="CS1662">
            <v>0</v>
          </cell>
          <cell r="CT1662">
            <v>0</v>
          </cell>
          <cell r="CU1662">
            <v>0</v>
          </cell>
          <cell r="CV1662">
            <v>0</v>
          </cell>
          <cell r="CW1662">
            <v>0</v>
          </cell>
          <cell r="CX1662">
            <v>0</v>
          </cell>
          <cell r="CY1662">
            <v>0</v>
          </cell>
          <cell r="CZ1662">
            <v>0</v>
          </cell>
          <cell r="DA1662">
            <v>0</v>
          </cell>
          <cell r="DB1662">
            <v>0</v>
          </cell>
          <cell r="DC1662">
            <v>0</v>
          </cell>
          <cell r="DD1662">
            <v>0</v>
          </cell>
          <cell r="DE1662">
            <v>0</v>
          </cell>
          <cell r="DF1662">
            <v>0</v>
          </cell>
          <cell r="DG1662">
            <v>0</v>
          </cell>
          <cell r="DH1662">
            <v>0</v>
          </cell>
          <cell r="DI1662">
            <v>0</v>
          </cell>
          <cell r="DJ1662">
            <v>0</v>
          </cell>
          <cell r="DK1662">
            <v>0</v>
          </cell>
          <cell r="DL1662">
            <v>0</v>
          </cell>
          <cell r="DM1662">
            <v>0</v>
          </cell>
          <cell r="DN1662">
            <v>0</v>
          </cell>
          <cell r="DO1662">
            <v>0</v>
          </cell>
          <cell r="DP1662">
            <v>0</v>
          </cell>
          <cell r="DQ1662">
            <v>0</v>
          </cell>
          <cell r="DR1662">
            <v>0</v>
          </cell>
          <cell r="DS1662">
            <v>0</v>
          </cell>
          <cell r="DT1662">
            <v>0</v>
          </cell>
          <cell r="DU1662">
            <v>0</v>
          </cell>
          <cell r="DV1662">
            <v>0</v>
          </cell>
          <cell r="DW1662">
            <v>0</v>
          </cell>
          <cell r="DX1662">
            <v>0</v>
          </cell>
          <cell r="DY1662">
            <v>0</v>
          </cell>
          <cell r="DZ1662">
            <v>0</v>
          </cell>
          <cell r="EA1662">
            <v>0</v>
          </cell>
          <cell r="EB1662">
            <v>0</v>
          </cell>
          <cell r="EC1662">
            <v>0</v>
          </cell>
          <cell r="ED1662">
            <v>0</v>
          </cell>
          <cell r="EE1662">
            <v>0</v>
          </cell>
          <cell r="EF1662">
            <v>0</v>
          </cell>
          <cell r="EG1662">
            <v>0</v>
          </cell>
          <cell r="EH1662">
            <v>0</v>
          </cell>
          <cell r="EI1662">
            <v>0</v>
          </cell>
          <cell r="EJ1662">
            <v>0</v>
          </cell>
        </row>
        <row r="1663">
          <cell r="B1663">
            <v>1836</v>
          </cell>
          <cell r="C1663">
            <v>41592</v>
          </cell>
          <cell r="D1663">
            <v>1150</v>
          </cell>
          <cell r="E1663" t="str">
            <v>Laura C</v>
          </cell>
          <cell r="F1663">
            <v>41593</v>
          </cell>
          <cell r="G1663" t="str">
            <v>DPS</v>
          </cell>
          <cell r="H1663" t="str">
            <v>172/2012</v>
          </cell>
          <cell r="I1663">
            <v>2013</v>
          </cell>
          <cell r="J1663" t="str">
            <v>JUAN ALVARO MORA MORA</v>
          </cell>
          <cell r="K1663" t="str">
            <v>12.958.074-0</v>
          </cell>
          <cell r="L1663" t="str">
            <v>PASTO</v>
          </cell>
          <cell r="M1663" t="str">
            <v>CRA 25 19 79  APT 201</v>
          </cell>
          <cell r="N1663">
            <v>3167404360</v>
          </cell>
          <cell r="O1663" t="str">
            <v xml:space="preserve">ARRENDAMIENTO DEL LOCAL 103 UBICADO EN LA CRA 25 No 20-45 (PASTO) DONDE FUNCIONA LA DIRECCIÓN REGIONAL NARIÑO </v>
          </cell>
          <cell r="P1663">
            <v>43120116</v>
          </cell>
          <cell r="Q1663">
            <v>0</v>
          </cell>
          <cell r="R1663">
            <v>43120116</v>
          </cell>
          <cell r="S1663">
            <v>473013</v>
          </cell>
          <cell r="T1663">
            <v>0</v>
          </cell>
          <cell r="U1663">
            <v>0</v>
          </cell>
          <cell r="V1663">
            <v>0</v>
          </cell>
          <cell r="W1663">
            <v>10469566</v>
          </cell>
          <cell r="X1663">
            <v>0</v>
          </cell>
          <cell r="Y1663">
            <v>10469566</v>
          </cell>
          <cell r="Z1663">
            <v>0</v>
          </cell>
          <cell r="AA1663">
            <v>0</v>
          </cell>
          <cell r="AB1663">
            <v>0</v>
          </cell>
          <cell r="AC1663">
            <v>0</v>
          </cell>
          <cell r="AD1663">
            <v>0</v>
          </cell>
          <cell r="AE1663">
            <v>0</v>
          </cell>
          <cell r="AF1663">
            <v>0</v>
          </cell>
          <cell r="AG1663">
            <v>0</v>
          </cell>
          <cell r="AH1663">
            <v>0</v>
          </cell>
          <cell r="AI1663" t="str">
            <v>YACKELINE MORENO FONSECA</v>
          </cell>
          <cell r="AJ1663" t="str">
            <v>UN PRIMER PAGO EN DIC/2012 POR $ 3,488,683, DOCE PAGOS MENSUALES DURANTE EL 2013 POR $3,593,343 Y SIETE PAGOS DURANTE EL 2014 DE ENERO A JUNIO POR $ 3,701,143</v>
          </cell>
          <cell r="AK1663">
            <v>39</v>
          </cell>
          <cell r="AL1663" t="str">
            <v>140000039051 DEL 2013/02/22</v>
          </cell>
          <cell r="AM1663" t="str">
            <v>SOLICITUD DECIMO SEGUNDO PAGO.  ARRIENDO MES DE NOVIEMBRE 2013.</v>
          </cell>
          <cell r="AN1663">
            <v>0</v>
          </cell>
          <cell r="AO1663">
            <v>0</v>
          </cell>
          <cell r="AP1663">
            <v>0</v>
          </cell>
          <cell r="AQ1663">
            <v>0</v>
          </cell>
          <cell r="AR1663">
            <v>0</v>
          </cell>
          <cell r="AS1663">
            <v>0</v>
          </cell>
          <cell r="AT1663">
            <v>0</v>
          </cell>
          <cell r="AU1663">
            <v>0</v>
          </cell>
          <cell r="AV1663">
            <v>0.16</v>
          </cell>
          <cell r="AW1663">
            <v>0</v>
          </cell>
          <cell r="AX1663">
            <v>574935</v>
          </cell>
          <cell r="AY1663">
            <v>0</v>
          </cell>
          <cell r="AZ1663">
            <v>574935</v>
          </cell>
          <cell r="BA1663" t="str">
            <v>NO</v>
          </cell>
          <cell r="BB1663" t="str">
            <v>NO</v>
          </cell>
          <cell r="BC1663" t="str">
            <v>NO</v>
          </cell>
          <cell r="BD1663" t="str">
            <v>NO</v>
          </cell>
          <cell r="BE1663" t="str">
            <v>COMÚN</v>
          </cell>
          <cell r="BF1663" t="str">
            <v>NO</v>
          </cell>
          <cell r="BG1663" t="str">
            <v>ARRIENDO BIEN INMUEBLE DCRTO. 2418/13 ART.1</v>
          </cell>
          <cell r="BH1663">
            <v>0</v>
          </cell>
          <cell r="BI1663">
            <v>0</v>
          </cell>
          <cell r="BJ1663">
            <v>0</v>
          </cell>
          <cell r="BK1663" t="str">
            <v>COMÚN</v>
          </cell>
          <cell r="BL1663">
            <v>0.15</v>
          </cell>
          <cell r="BM1663">
            <v>0</v>
          </cell>
          <cell r="BN1663">
            <v>0</v>
          </cell>
          <cell r="BO1663" t="str">
            <v>PASTO ACT.313</v>
          </cell>
          <cell r="BP1663">
            <v>0</v>
          </cell>
          <cell r="BQ1663">
            <v>0</v>
          </cell>
          <cell r="BR1663">
            <v>0</v>
          </cell>
          <cell r="BS1663">
            <v>0</v>
          </cell>
          <cell r="BT1663">
            <v>0</v>
          </cell>
          <cell r="BU1663" t="str">
            <v>NO APLICA S/N DCRTO 2818/13</v>
          </cell>
          <cell r="BV1663">
            <v>0</v>
          </cell>
          <cell r="BW1663">
            <v>0</v>
          </cell>
          <cell r="BX1663">
            <v>0</v>
          </cell>
          <cell r="BY1663">
            <v>86240</v>
          </cell>
          <cell r="BZ1663">
            <v>0</v>
          </cell>
          <cell r="CA1663">
            <v>0</v>
          </cell>
          <cell r="CB1663">
            <v>0</v>
          </cell>
          <cell r="CC1663">
            <v>0</v>
          </cell>
          <cell r="CD1663">
            <v>0</v>
          </cell>
          <cell r="CE1663">
            <v>0</v>
          </cell>
          <cell r="CF1663">
            <v>488695</v>
          </cell>
          <cell r="CG1663">
            <v>41593</v>
          </cell>
          <cell r="CH1663">
            <v>1150</v>
          </cell>
          <cell r="CI1663">
            <v>473013</v>
          </cell>
          <cell r="CJ1663" t="str">
            <v>Laura Constanza Chia Melo</v>
          </cell>
          <cell r="CK1663" t="str">
            <v>SUBDIRECCIÓN DE OPERACIONES</v>
          </cell>
          <cell r="CL1663" t="str">
            <v>GASTOS GENERALES</v>
          </cell>
          <cell r="CM1663" t="str">
            <v>201261003002000172E</v>
          </cell>
          <cell r="CN1663">
            <v>0</v>
          </cell>
          <cell r="CO1663" t="str">
            <v>NO APLICA</v>
          </cell>
          <cell r="CP1663">
            <v>0</v>
          </cell>
          <cell r="CQ1663" t="str">
            <v>2013-6200181783</v>
          </cell>
          <cell r="CR1663">
            <v>0</v>
          </cell>
          <cell r="CS1663">
            <v>0</v>
          </cell>
          <cell r="CT1663">
            <v>0</v>
          </cell>
          <cell r="CU1663">
            <v>0</v>
          </cell>
          <cell r="CV1663">
            <v>0</v>
          </cell>
          <cell r="CW1663">
            <v>0</v>
          </cell>
          <cell r="CX1663">
            <v>0</v>
          </cell>
          <cell r="CY1663">
            <v>0</v>
          </cell>
          <cell r="CZ1663">
            <v>0</v>
          </cell>
          <cell r="DA1663">
            <v>0</v>
          </cell>
          <cell r="DB1663">
            <v>0</v>
          </cell>
          <cell r="DC1663">
            <v>0</v>
          </cell>
          <cell r="DD1663">
            <v>0</v>
          </cell>
          <cell r="DE1663">
            <v>0</v>
          </cell>
          <cell r="DF1663">
            <v>0</v>
          </cell>
          <cell r="DG1663">
            <v>0</v>
          </cell>
          <cell r="DH1663">
            <v>0</v>
          </cell>
          <cell r="DI1663">
            <v>0</v>
          </cell>
          <cell r="DJ1663">
            <v>0</v>
          </cell>
          <cell r="DK1663">
            <v>0</v>
          </cell>
          <cell r="DL1663">
            <v>0</v>
          </cell>
          <cell r="DM1663">
            <v>0</v>
          </cell>
          <cell r="DN1663">
            <v>0</v>
          </cell>
          <cell r="DO1663">
            <v>0</v>
          </cell>
          <cell r="DP1663">
            <v>0</v>
          </cell>
          <cell r="DQ1663">
            <v>0</v>
          </cell>
          <cell r="DR1663">
            <v>0</v>
          </cell>
          <cell r="DS1663">
            <v>0</v>
          </cell>
          <cell r="DT1663">
            <v>0</v>
          </cell>
          <cell r="DU1663">
            <v>0</v>
          </cell>
          <cell r="DV1663">
            <v>0</v>
          </cell>
          <cell r="DW1663">
            <v>0</v>
          </cell>
          <cell r="DX1663">
            <v>0</v>
          </cell>
          <cell r="DY1663">
            <v>0</v>
          </cell>
          <cell r="DZ1663">
            <v>0</v>
          </cell>
          <cell r="EA1663">
            <v>0</v>
          </cell>
          <cell r="EB1663">
            <v>0</v>
          </cell>
          <cell r="EC1663">
            <v>0</v>
          </cell>
          <cell r="ED1663">
            <v>0</v>
          </cell>
          <cell r="EE1663">
            <v>0</v>
          </cell>
          <cell r="EF1663">
            <v>0</v>
          </cell>
          <cell r="EG1663">
            <v>0</v>
          </cell>
          <cell r="EH1663">
            <v>0</v>
          </cell>
          <cell r="EI1663">
            <v>0</v>
          </cell>
          <cell r="EJ1663">
            <v>0</v>
          </cell>
        </row>
        <row r="1664">
          <cell r="B1664">
            <v>1837</v>
          </cell>
          <cell r="C1664">
            <v>41592</v>
          </cell>
          <cell r="D1664">
            <v>0</v>
          </cell>
          <cell r="E1664" t="str">
            <v>Laura C</v>
          </cell>
          <cell r="F1664">
            <v>41593</v>
          </cell>
          <cell r="G1664" t="str">
            <v>DPS</v>
          </cell>
          <cell r="H1664" t="str">
            <v>ME 537</v>
          </cell>
          <cell r="I1664">
            <v>2013</v>
          </cell>
          <cell r="J1664" t="str">
            <v>COLOMBIA TELECOMUNICACIONES  SA ESP</v>
          </cell>
          <cell r="K1664" t="str">
            <v>830.122.566-1</v>
          </cell>
          <cell r="L1664" t="str">
            <v>BOGOTÁ</v>
          </cell>
          <cell r="M1664" t="str">
            <v>Trasversal 60 (Av. Suba) No. 114 A - 55</v>
          </cell>
          <cell r="N1664" t="str">
            <v>5 93 53 99</v>
          </cell>
          <cell r="O1664" t="str">
            <v>PAGO SERVICIO TELEFONÍA CELULAR, NIVEL CENTRAL DEL DPS</v>
          </cell>
          <cell r="P1664">
            <v>69900</v>
          </cell>
          <cell r="Q1664">
            <v>0</v>
          </cell>
          <cell r="R1664">
            <v>69900</v>
          </cell>
          <cell r="S1664">
            <v>1105613</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t="str">
            <v>MONICA VALBUENA USECHE</v>
          </cell>
          <cell r="AJ1664" t="str">
            <v>PREVIA PRESENTACIÓN  DE LA FACTURA Y AUTORIZACIÓN DEL SUPERVISOR</v>
          </cell>
          <cell r="AK1664" t="str">
            <v>EC 37679917</v>
          </cell>
          <cell r="AL1664">
            <v>0</v>
          </cell>
          <cell r="AM1664" t="str">
            <v>PAGO SERVICIO TELEFONIA CELULAR LINEAS CELUFIJOS  PERIODO DEL 02/11/2013 A 01/12/13</v>
          </cell>
          <cell r="AN1664">
            <v>60259</v>
          </cell>
          <cell r="AO1664">
            <v>0</v>
          </cell>
          <cell r="AP1664">
            <v>0</v>
          </cell>
          <cell r="AQ1664">
            <v>0</v>
          </cell>
          <cell r="AR1664">
            <v>0</v>
          </cell>
          <cell r="AS1664">
            <v>0</v>
          </cell>
          <cell r="AT1664">
            <v>0</v>
          </cell>
          <cell r="AU1664">
            <v>0</v>
          </cell>
          <cell r="AV1664">
            <v>0.16</v>
          </cell>
          <cell r="AW1664">
            <v>0</v>
          </cell>
          <cell r="AX1664">
            <v>9641</v>
          </cell>
          <cell r="AY1664">
            <v>0</v>
          </cell>
          <cell r="AZ1664">
            <v>69900</v>
          </cell>
          <cell r="BA1664" t="str">
            <v>SI</v>
          </cell>
          <cell r="BB1664" t="str">
            <v>SI</v>
          </cell>
          <cell r="BC1664" t="str">
            <v>NO</v>
          </cell>
          <cell r="BD1664" t="str">
            <v>NO</v>
          </cell>
          <cell r="BE1664" t="str">
            <v>GRAN CONTRIBUYENTE</v>
          </cell>
          <cell r="BF1664">
            <v>0</v>
          </cell>
          <cell r="BG1664" t="str">
            <v>AUTORETENEDOR</v>
          </cell>
          <cell r="BH1664">
            <v>0</v>
          </cell>
          <cell r="BI1664">
            <v>0</v>
          </cell>
          <cell r="BJ1664">
            <v>0</v>
          </cell>
          <cell r="BK1664" t="str">
            <v>GRAN CONTRIBUYENTE</v>
          </cell>
          <cell r="BL1664">
            <v>0</v>
          </cell>
          <cell r="BM1664">
            <v>0</v>
          </cell>
          <cell r="BN1664">
            <v>0</v>
          </cell>
          <cell r="BO1664" t="str">
            <v>BOGOTA</v>
          </cell>
          <cell r="BP1664">
            <v>9.6600000000000002E-3</v>
          </cell>
          <cell r="BQ1664">
            <v>0</v>
          </cell>
          <cell r="BR1664">
            <v>0</v>
          </cell>
          <cell r="BS1664">
            <v>0</v>
          </cell>
          <cell r="BT1664">
            <v>0</v>
          </cell>
          <cell r="BU1664" t="str">
            <v>NO APLICA</v>
          </cell>
          <cell r="BV1664">
            <v>0</v>
          </cell>
          <cell r="BW1664">
            <v>0</v>
          </cell>
          <cell r="BX1664">
            <v>0</v>
          </cell>
          <cell r="BY1664">
            <v>0</v>
          </cell>
          <cell r="BZ1664">
            <v>0</v>
          </cell>
          <cell r="CA1664">
            <v>582</v>
          </cell>
          <cell r="CB1664">
            <v>0</v>
          </cell>
          <cell r="CC1664">
            <v>0</v>
          </cell>
          <cell r="CD1664">
            <v>0</v>
          </cell>
          <cell r="CE1664">
            <v>0</v>
          </cell>
          <cell r="CF1664">
            <v>69318</v>
          </cell>
          <cell r="CG1664">
            <v>41593</v>
          </cell>
          <cell r="CH1664">
            <v>0</v>
          </cell>
          <cell r="CI1664">
            <v>1105613</v>
          </cell>
          <cell r="CJ1664" t="str">
            <v>Laura Constanza Chia Melo</v>
          </cell>
          <cell r="CK1664" t="str">
            <v>SUBDIRECCIÓN DE OPERACIONES</v>
          </cell>
          <cell r="CL1664" t="str">
            <v>GASTOS GENERALES</v>
          </cell>
          <cell r="CM1664">
            <v>0</v>
          </cell>
          <cell r="CN1664">
            <v>0</v>
          </cell>
          <cell r="CO1664">
            <v>0</v>
          </cell>
          <cell r="CP1664">
            <v>0</v>
          </cell>
          <cell r="CQ1664" t="str">
            <v>ME- 537</v>
          </cell>
          <cell r="CR1664">
            <v>0</v>
          </cell>
          <cell r="CS1664">
            <v>0</v>
          </cell>
          <cell r="CT1664">
            <v>0</v>
          </cell>
          <cell r="CU1664">
            <v>0</v>
          </cell>
          <cell r="CV1664">
            <v>0</v>
          </cell>
          <cell r="CW1664">
            <v>0</v>
          </cell>
          <cell r="CX1664">
            <v>0</v>
          </cell>
          <cell r="CY1664">
            <v>0</v>
          </cell>
          <cell r="CZ1664">
            <v>0</v>
          </cell>
          <cell r="DA1664">
            <v>0</v>
          </cell>
          <cell r="DB1664">
            <v>0</v>
          </cell>
          <cell r="DC1664">
            <v>0</v>
          </cell>
          <cell r="DD1664">
            <v>0</v>
          </cell>
          <cell r="DE1664">
            <v>0</v>
          </cell>
          <cell r="DF1664">
            <v>0</v>
          </cell>
          <cell r="DG1664">
            <v>0</v>
          </cell>
          <cell r="DH1664">
            <v>0</v>
          </cell>
          <cell r="DI1664">
            <v>0</v>
          </cell>
          <cell r="DJ1664">
            <v>0</v>
          </cell>
          <cell r="DK1664">
            <v>0</v>
          </cell>
          <cell r="DL1664">
            <v>0</v>
          </cell>
          <cell r="DM1664">
            <v>0</v>
          </cell>
          <cell r="DN1664">
            <v>0</v>
          </cell>
          <cell r="DO1664">
            <v>0</v>
          </cell>
          <cell r="DP1664">
            <v>0</v>
          </cell>
          <cell r="DQ1664">
            <v>0</v>
          </cell>
          <cell r="DR1664">
            <v>0</v>
          </cell>
          <cell r="DS1664">
            <v>0</v>
          </cell>
          <cell r="DT1664">
            <v>0</v>
          </cell>
          <cell r="DU1664">
            <v>0</v>
          </cell>
          <cell r="DV1664">
            <v>0</v>
          </cell>
          <cell r="DW1664">
            <v>0</v>
          </cell>
          <cell r="DX1664">
            <v>0</v>
          </cell>
          <cell r="DY1664">
            <v>0</v>
          </cell>
          <cell r="DZ1664">
            <v>0</v>
          </cell>
          <cell r="EA1664">
            <v>0</v>
          </cell>
          <cell r="EB1664">
            <v>0</v>
          </cell>
          <cell r="EC1664">
            <v>0</v>
          </cell>
          <cell r="ED1664">
            <v>0</v>
          </cell>
          <cell r="EE1664">
            <v>0</v>
          </cell>
          <cell r="EF1664">
            <v>0</v>
          </cell>
          <cell r="EG1664">
            <v>0</v>
          </cell>
          <cell r="EH1664">
            <v>0</v>
          </cell>
          <cell r="EI1664">
            <v>0</v>
          </cell>
          <cell r="EJ1664">
            <v>0</v>
          </cell>
        </row>
        <row r="1665">
          <cell r="B1665">
            <v>1784</v>
          </cell>
          <cell r="C1665">
            <v>41586</v>
          </cell>
          <cell r="D1665" t="str">
            <v>RES 00420 20/05/13</v>
          </cell>
          <cell r="E1665" t="str">
            <v>Martha L</v>
          </cell>
          <cell r="F1665">
            <v>41586</v>
          </cell>
          <cell r="G1665" t="str">
            <v>DPS</v>
          </cell>
          <cell r="H1665" t="str">
            <v>RES. 00420 DE 20/MAY/2013</v>
          </cell>
          <cell r="I1665">
            <v>2013</v>
          </cell>
          <cell r="J1665" t="str">
            <v>EDIFICIO AVIANCA P H</v>
          </cell>
          <cell r="K1665" t="str">
            <v>860.028.047-8</v>
          </cell>
          <cell r="L1665" t="str">
            <v>BOGOTÁ</v>
          </cell>
          <cell r="M1665" t="str">
            <v>Cl 16 6-66</v>
          </cell>
          <cell r="N1665" t="str">
            <v>283 61 04</v>
          </cell>
          <cell r="O1665" t="str">
            <v>CUOTAS DE ADMINISTRACIÓN DE LOS PISOS 12 Y 15 EDIFICIO AVIANCA Y PARQUEADEROS 96, 120, 137 Y 107 DE ACUERDO CON LOS CONTRATOS 182 Y 186 DE 2012.</v>
          </cell>
          <cell r="P1665">
            <v>47504800</v>
          </cell>
          <cell r="Q1665">
            <v>0</v>
          </cell>
          <cell r="R1665">
            <v>47504800</v>
          </cell>
          <cell r="S1665">
            <v>472913</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t="str">
            <v>ELIZABETH GOMEZ SANCHEZ</v>
          </cell>
          <cell r="AJ1665" t="str">
            <v xml:space="preserve">CUOTA ADMINISTRACION </v>
          </cell>
          <cell r="AK1665" t="str">
            <v>CUENTA DE COBRO No. 311-2013</v>
          </cell>
          <cell r="AL1665" t="str">
            <v>NO APLICA</v>
          </cell>
          <cell r="AM1665" t="str">
            <v xml:space="preserve">SOLICITU PAGO CUOTA DE ADMINISTRACION MES DE NOVIEMBRE/13 </v>
          </cell>
          <cell r="AN1665">
            <v>5938100</v>
          </cell>
          <cell r="AO1665">
            <v>0</v>
          </cell>
          <cell r="AP1665">
            <v>0</v>
          </cell>
          <cell r="AQ1665">
            <v>0</v>
          </cell>
          <cell r="AR1665">
            <v>0</v>
          </cell>
          <cell r="AS1665">
            <v>0</v>
          </cell>
          <cell r="AT1665">
            <v>0</v>
          </cell>
          <cell r="AU1665">
            <v>0</v>
          </cell>
          <cell r="AV1665">
            <v>0</v>
          </cell>
          <cell r="AW1665">
            <v>0</v>
          </cell>
          <cell r="AX1665">
            <v>0</v>
          </cell>
          <cell r="AY1665">
            <v>0</v>
          </cell>
          <cell r="AZ1665">
            <v>5938100</v>
          </cell>
          <cell r="BA1665" t="str">
            <v>NO</v>
          </cell>
          <cell r="BB1665" t="str">
            <v>NO</v>
          </cell>
          <cell r="BC1665" t="str">
            <v>NO</v>
          </cell>
          <cell r="BD1665" t="str">
            <v>SI</v>
          </cell>
          <cell r="BE1665">
            <v>0</v>
          </cell>
          <cell r="BF1665" t="str">
            <v>NO</v>
          </cell>
          <cell r="BG1665" t="str">
            <v>ENTIDAD SIN ÁNIMO DE LUCRO</v>
          </cell>
          <cell r="BH1665">
            <v>0</v>
          </cell>
          <cell r="BI1665">
            <v>0</v>
          </cell>
          <cell r="BJ1665">
            <v>0</v>
          </cell>
          <cell r="BK1665" t="str">
            <v>NO RESPONSABLE</v>
          </cell>
          <cell r="BL1665">
            <v>0</v>
          </cell>
          <cell r="BM1665">
            <v>0</v>
          </cell>
          <cell r="BN1665">
            <v>0</v>
          </cell>
          <cell r="BO1665" t="str">
            <v>PROPIEDAD HORIZONTAL NO SUJETA</v>
          </cell>
          <cell r="BP1665">
            <v>0</v>
          </cell>
          <cell r="BQ1665">
            <v>0</v>
          </cell>
          <cell r="BR1665">
            <v>0</v>
          </cell>
          <cell r="BS1665">
            <v>0</v>
          </cell>
          <cell r="BT1665">
            <v>0</v>
          </cell>
          <cell r="BU1665" t="str">
            <v>ENTIDAD SIN ÁNIMO DE LUCRO</v>
          </cell>
          <cell r="BV1665">
            <v>0</v>
          </cell>
          <cell r="BW1665">
            <v>0</v>
          </cell>
          <cell r="BX1665">
            <v>0</v>
          </cell>
          <cell r="BY1665">
            <v>0</v>
          </cell>
          <cell r="BZ1665">
            <v>0</v>
          </cell>
          <cell r="CA1665">
            <v>0</v>
          </cell>
          <cell r="CB1665">
            <v>0</v>
          </cell>
          <cell r="CC1665">
            <v>0</v>
          </cell>
          <cell r="CD1665">
            <v>0</v>
          </cell>
          <cell r="CE1665">
            <v>0</v>
          </cell>
          <cell r="CF1665">
            <v>5938100</v>
          </cell>
          <cell r="CG1665">
            <v>41586</v>
          </cell>
          <cell r="CH1665" t="str">
            <v>RES 00420 20/05/13</v>
          </cell>
          <cell r="CI1665">
            <v>472913</v>
          </cell>
          <cell r="CJ1665" t="str">
            <v>Martha Cecilia López Cortez</v>
          </cell>
          <cell r="CK1665" t="str">
            <v>SUBDIRECCIÓN DE OPERACIONES</v>
          </cell>
          <cell r="CL1665" t="str">
            <v>GASTOS GENERALES</v>
          </cell>
          <cell r="CM1665">
            <v>0</v>
          </cell>
          <cell r="CN1665">
            <v>0</v>
          </cell>
          <cell r="CO1665">
            <v>0</v>
          </cell>
          <cell r="CP1665">
            <v>0</v>
          </cell>
          <cell r="CQ1665">
            <v>20136200179423</v>
          </cell>
          <cell r="CR1665">
            <v>0</v>
          </cell>
          <cell r="CS1665">
            <v>0</v>
          </cell>
          <cell r="CT1665">
            <v>0</v>
          </cell>
          <cell r="CU1665">
            <v>0</v>
          </cell>
          <cell r="CV1665">
            <v>0</v>
          </cell>
          <cell r="CW1665">
            <v>0</v>
          </cell>
          <cell r="CX1665">
            <v>0</v>
          </cell>
          <cell r="CY1665">
            <v>0</v>
          </cell>
          <cell r="CZ1665">
            <v>0</v>
          </cell>
          <cell r="DA1665">
            <v>0</v>
          </cell>
          <cell r="DB1665">
            <v>0</v>
          </cell>
          <cell r="DC1665">
            <v>0</v>
          </cell>
          <cell r="DD1665">
            <v>0</v>
          </cell>
          <cell r="DE1665">
            <v>0</v>
          </cell>
          <cell r="DF1665">
            <v>0</v>
          </cell>
          <cell r="DG1665">
            <v>0</v>
          </cell>
          <cell r="DH1665">
            <v>0</v>
          </cell>
          <cell r="DI1665">
            <v>0</v>
          </cell>
          <cell r="DJ1665">
            <v>0</v>
          </cell>
          <cell r="DK1665">
            <v>0</v>
          </cell>
          <cell r="DL1665">
            <v>0</v>
          </cell>
          <cell r="DM1665">
            <v>0</v>
          </cell>
          <cell r="DN1665">
            <v>0</v>
          </cell>
          <cell r="DO1665">
            <v>0</v>
          </cell>
          <cell r="DP1665">
            <v>0</v>
          </cell>
          <cell r="DQ1665">
            <v>0</v>
          </cell>
          <cell r="DR1665">
            <v>0</v>
          </cell>
          <cell r="DS1665">
            <v>0</v>
          </cell>
          <cell r="DT1665">
            <v>0</v>
          </cell>
          <cell r="DU1665">
            <v>0</v>
          </cell>
          <cell r="DV1665">
            <v>0</v>
          </cell>
          <cell r="DW1665">
            <v>0</v>
          </cell>
          <cell r="DX1665">
            <v>0</v>
          </cell>
          <cell r="DY1665">
            <v>0</v>
          </cell>
          <cell r="DZ1665">
            <v>0</v>
          </cell>
          <cell r="EA1665">
            <v>0</v>
          </cell>
          <cell r="EB1665">
            <v>0</v>
          </cell>
          <cell r="EC1665">
            <v>0</v>
          </cell>
          <cell r="ED1665">
            <v>0</v>
          </cell>
          <cell r="EE1665">
            <v>0</v>
          </cell>
          <cell r="EF1665">
            <v>0</v>
          </cell>
          <cell r="EG1665">
            <v>0</v>
          </cell>
          <cell r="EH1665">
            <v>0</v>
          </cell>
          <cell r="EI1665">
            <v>0</v>
          </cell>
          <cell r="EJ1665">
            <v>0</v>
          </cell>
        </row>
        <row r="1666">
          <cell r="B1666">
            <v>1788</v>
          </cell>
          <cell r="C1666">
            <v>41586</v>
          </cell>
          <cell r="D1666">
            <v>1132</v>
          </cell>
          <cell r="E1666" t="str">
            <v>Martha L</v>
          </cell>
          <cell r="F1666">
            <v>41586</v>
          </cell>
          <cell r="G1666" t="str">
            <v>DPS</v>
          </cell>
          <cell r="H1666" t="str">
            <v>019/2013</v>
          </cell>
          <cell r="I1666">
            <v>2013</v>
          </cell>
          <cell r="J1666" t="str">
            <v>PRIME HOLDING SERVICE S A S</v>
          </cell>
          <cell r="K1666" t="str">
            <v>900.184.743-8</v>
          </cell>
          <cell r="L1666" t="str">
            <v>BOGOTÁ</v>
          </cell>
          <cell r="M1666" t="str">
            <v>Cl 125 19-89 OF. 502</v>
          </cell>
          <cell r="N1666">
            <v>6582555</v>
          </cell>
          <cell r="O1666" t="str">
            <v>ARRENDAMIENTO DE CUATRO OFICINAS UBICADAS EN LA CALLE 90 12-28  CON LOS NÚMEROS 22-23-25 Y 26, EN BOGOTÁ.  PARA EL FUNCIONAMIENTO DE LAS OFICINAS DE ASISTENCIA TÉCNICA ESPECIALIZADA DE LARGA DURACIÓN DE LOS CONVENIOS DE DESARROLLO REGIONAL PAZ Y ESTABILID</v>
          </cell>
          <cell r="P1666">
            <v>113325100</v>
          </cell>
          <cell r="Q1666">
            <v>0</v>
          </cell>
          <cell r="R1666">
            <v>113325100</v>
          </cell>
          <cell r="S1666">
            <v>209913</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t="str">
            <v>MARTHA LUCIA MOSQUERA MONROY</v>
          </cell>
          <cell r="AJ1666" t="str">
            <v>ONCE PAGOS DE $10,302,281,82.</v>
          </cell>
          <cell r="AK1666" t="str">
            <v>SAS 8975</v>
          </cell>
          <cell r="AL1666" t="str">
            <v>320000920736 DE 19/07/2012</v>
          </cell>
          <cell r="AM1666" t="str">
            <v>SOLICITUD DECIMO PAGO.  SERVICIO INTEGRADO DE OFICINAS 22-23-25 Y 26 SEDE CHICO. MES DE OCTUBRE 2013. MENSUALIDAD DE NOVIEMBRE</v>
          </cell>
          <cell r="AN1666">
            <v>8881277.4299999997</v>
          </cell>
          <cell r="AO1666">
            <v>0</v>
          </cell>
          <cell r="AP1666">
            <v>0</v>
          </cell>
          <cell r="AQ1666">
            <v>0</v>
          </cell>
          <cell r="AR1666">
            <v>0</v>
          </cell>
          <cell r="AS1666">
            <v>0</v>
          </cell>
          <cell r="AT1666">
            <v>0</v>
          </cell>
          <cell r="AU1666">
            <v>0</v>
          </cell>
          <cell r="AV1666">
            <v>0.16</v>
          </cell>
          <cell r="AW1666">
            <v>0</v>
          </cell>
          <cell r="AX1666">
            <v>1421004.39</v>
          </cell>
          <cell r="AY1666">
            <v>0</v>
          </cell>
          <cell r="AZ1666">
            <v>10302281.82</v>
          </cell>
          <cell r="BA1666" t="str">
            <v>NO</v>
          </cell>
          <cell r="BB1666" t="str">
            <v>NO</v>
          </cell>
          <cell r="BC1666" t="str">
            <v>NO</v>
          </cell>
          <cell r="BD1666" t="str">
            <v>NO</v>
          </cell>
          <cell r="BE1666" t="str">
            <v>COMÚN</v>
          </cell>
          <cell r="BF1666" t="str">
            <v>NO</v>
          </cell>
          <cell r="BG1666" t="str">
            <v>ARRIENDO BIEN INMUEBLE</v>
          </cell>
          <cell r="BH1666">
            <v>3.5000000000000003E-2</v>
          </cell>
          <cell r="BI1666">
            <v>0</v>
          </cell>
          <cell r="BJ1666">
            <v>0</v>
          </cell>
          <cell r="BK1666" t="str">
            <v>COMÚN</v>
          </cell>
          <cell r="BL1666">
            <v>0.15</v>
          </cell>
          <cell r="BM1666">
            <v>0</v>
          </cell>
          <cell r="BN1666">
            <v>0</v>
          </cell>
          <cell r="BO1666" t="str">
            <v>BOGOTÁ</v>
          </cell>
          <cell r="BP1666">
            <v>9.6600000000000002E-3</v>
          </cell>
          <cell r="BQ1666">
            <v>0</v>
          </cell>
          <cell r="BR1666">
            <v>0</v>
          </cell>
          <cell r="BS1666">
            <v>0</v>
          </cell>
          <cell r="BT1666">
            <v>0</v>
          </cell>
          <cell r="BU1666" t="str">
            <v>NO APLICA S/N DCRTO 2818/13</v>
          </cell>
          <cell r="BV1666">
            <v>0</v>
          </cell>
          <cell r="BW1666">
            <v>310845</v>
          </cell>
          <cell r="BX1666">
            <v>0</v>
          </cell>
          <cell r="BY1666">
            <v>213151</v>
          </cell>
          <cell r="BZ1666">
            <v>0</v>
          </cell>
          <cell r="CA1666">
            <v>85793</v>
          </cell>
          <cell r="CB1666">
            <v>0</v>
          </cell>
          <cell r="CC1666">
            <v>0</v>
          </cell>
          <cell r="CD1666">
            <v>0</v>
          </cell>
          <cell r="CE1666">
            <v>0</v>
          </cell>
          <cell r="CF1666">
            <v>9692492.8200000003</v>
          </cell>
          <cell r="CG1666">
            <v>41586</v>
          </cell>
          <cell r="CH1666">
            <v>1132</v>
          </cell>
          <cell r="CI1666">
            <v>209913</v>
          </cell>
          <cell r="CJ1666" t="str">
            <v>Martha Cecilia López Cortez</v>
          </cell>
          <cell r="CK1666" t="str">
            <v>GT PAZ, DESARROLLO Y ESTABILIZACIÓN</v>
          </cell>
          <cell r="CL1666" t="str">
            <v>GASTOS GENERALES</v>
          </cell>
          <cell r="CM1666" t="str">
            <v>201361003002000019E</v>
          </cell>
          <cell r="CN1666">
            <v>0</v>
          </cell>
          <cell r="CO1666" t="str">
            <v>NO APLICA</v>
          </cell>
          <cell r="CP1666">
            <v>0</v>
          </cell>
          <cell r="CQ1666" t="str">
            <v>2013-5010178223</v>
          </cell>
          <cell r="CR1666">
            <v>0</v>
          </cell>
          <cell r="CS1666">
            <v>0</v>
          </cell>
          <cell r="CT1666">
            <v>0</v>
          </cell>
          <cell r="CU1666">
            <v>0</v>
          </cell>
          <cell r="CV1666">
            <v>0</v>
          </cell>
          <cell r="CW1666">
            <v>0</v>
          </cell>
          <cell r="CX1666">
            <v>0</v>
          </cell>
          <cell r="CY1666">
            <v>0</v>
          </cell>
          <cell r="CZ1666">
            <v>0</v>
          </cell>
          <cell r="DA1666">
            <v>0</v>
          </cell>
          <cell r="DB1666">
            <v>0</v>
          </cell>
          <cell r="DC1666">
            <v>0</v>
          </cell>
          <cell r="DD1666">
            <v>0</v>
          </cell>
          <cell r="DE1666">
            <v>0</v>
          </cell>
          <cell r="DF1666">
            <v>0</v>
          </cell>
          <cell r="DG1666">
            <v>0</v>
          </cell>
          <cell r="DH1666">
            <v>0</v>
          </cell>
          <cell r="DI1666">
            <v>0</v>
          </cell>
          <cell r="DJ1666">
            <v>0</v>
          </cell>
          <cell r="DK1666">
            <v>0</v>
          </cell>
          <cell r="DL1666">
            <v>0</v>
          </cell>
          <cell r="DM1666">
            <v>0</v>
          </cell>
          <cell r="DN1666">
            <v>0</v>
          </cell>
          <cell r="DO1666">
            <v>0</v>
          </cell>
          <cell r="DP1666">
            <v>0</v>
          </cell>
          <cell r="DQ1666">
            <v>0</v>
          </cell>
          <cell r="DR1666">
            <v>0</v>
          </cell>
          <cell r="DS1666">
            <v>0</v>
          </cell>
          <cell r="DT1666">
            <v>0</v>
          </cell>
          <cell r="DU1666">
            <v>0</v>
          </cell>
          <cell r="DV1666">
            <v>0</v>
          </cell>
          <cell r="DW1666">
            <v>0</v>
          </cell>
          <cell r="DX1666">
            <v>0</v>
          </cell>
          <cell r="DY1666">
            <v>0</v>
          </cell>
          <cell r="DZ1666">
            <v>0</v>
          </cell>
          <cell r="EA1666">
            <v>0</v>
          </cell>
          <cell r="EB1666">
            <v>0</v>
          </cell>
          <cell r="EC1666">
            <v>0</v>
          </cell>
          <cell r="ED1666">
            <v>0</v>
          </cell>
          <cell r="EE1666">
            <v>0</v>
          </cell>
          <cell r="EF1666">
            <v>0</v>
          </cell>
          <cell r="EG1666">
            <v>0</v>
          </cell>
          <cell r="EH1666">
            <v>0</v>
          </cell>
          <cell r="EI1666">
            <v>0</v>
          </cell>
          <cell r="EJ1666">
            <v>0</v>
          </cell>
        </row>
        <row r="1667">
          <cell r="B1667">
            <v>1789</v>
          </cell>
          <cell r="C1667">
            <v>41586</v>
          </cell>
          <cell r="D1667">
            <v>1133</v>
          </cell>
          <cell r="E1667" t="str">
            <v>Martha L</v>
          </cell>
          <cell r="F1667">
            <v>41586</v>
          </cell>
          <cell r="G1667" t="str">
            <v>DPS</v>
          </cell>
          <cell r="H1667" t="str">
            <v>180/12</v>
          </cell>
          <cell r="I1667">
            <v>2013</v>
          </cell>
          <cell r="J1667" t="str">
            <v xml:space="preserve">MENDEZ ARBOLEDA Y CIA LTDA.  </v>
          </cell>
          <cell r="K1667" t="str">
            <v>860.091.266-1</v>
          </cell>
          <cell r="L1667" t="str">
            <v>NEIVA</v>
          </cell>
          <cell r="M1667" t="str">
            <v>CALLE 8 48 - 40 CASA 11</v>
          </cell>
          <cell r="N1667">
            <v>3102880090</v>
          </cell>
          <cell r="O1667" t="str">
            <v>EL ARRENDADOR ENTREGA AL DPS Y ESTA RECIBE EN CALIDAD DE ARRENDAMIENTO LAS OFICINAS UBICADAS EN LA CIUDAD DE NEIVA  (HUILA), CARRERA 7A CON CALLE 6 ESQUINA, PARA FUNCIONAMIENTO DE LA DR HUILA.</v>
          </cell>
          <cell r="P1667">
            <v>221887702</v>
          </cell>
          <cell r="Q1667">
            <v>22188771</v>
          </cell>
          <cell r="R1667">
            <v>244076473</v>
          </cell>
          <cell r="S1667">
            <v>3613</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t="str">
            <v>GLADYS C ARANGO MARTINEZ</v>
          </cell>
          <cell r="AJ1667" t="str">
            <v>UN PRIMER PAGO EN EL MES DIC/12 POR $11,742,180, DOCE PAGOS MENSUALES DE ENERO A DICIEMBRE DE 2013 POR $12,094,445 Y SIETE PAGOS MENSUALES DE ENERO A JULIO DE 2014 POR $ 12,457,279}</v>
          </cell>
          <cell r="AK1667" t="str">
            <v>SAS 0081</v>
          </cell>
          <cell r="AL1667" t="str">
            <v>130000062383 DEL 19/09/2012</v>
          </cell>
          <cell r="AM1667" t="str">
            <v xml:space="preserve"> DECIMO SEGUNDO PAGO,CANON MES DE NOVIEMBRE/13</v>
          </cell>
          <cell r="AN1667">
            <v>10994950</v>
          </cell>
          <cell r="AO1667">
            <v>0</v>
          </cell>
          <cell r="AP1667">
            <v>0</v>
          </cell>
          <cell r="AQ1667">
            <v>0</v>
          </cell>
          <cell r="AR1667">
            <v>0</v>
          </cell>
          <cell r="AS1667">
            <v>0</v>
          </cell>
          <cell r="AT1667">
            <v>0</v>
          </cell>
          <cell r="AU1667">
            <v>0</v>
          </cell>
          <cell r="AV1667">
            <v>0.1</v>
          </cell>
          <cell r="AW1667">
            <v>0</v>
          </cell>
          <cell r="AX1667">
            <v>1099495</v>
          </cell>
          <cell r="AY1667">
            <v>0</v>
          </cell>
          <cell r="AZ1667">
            <v>12094445</v>
          </cell>
          <cell r="BA1667" t="str">
            <v>NO</v>
          </cell>
          <cell r="BB1667" t="str">
            <v>NO</v>
          </cell>
          <cell r="BC1667" t="str">
            <v>NO</v>
          </cell>
          <cell r="BD1667" t="str">
            <v>NO</v>
          </cell>
          <cell r="BE1667" t="str">
            <v>COMÚN</v>
          </cell>
          <cell r="BF1667" t="str">
            <v>NO</v>
          </cell>
          <cell r="BG1667" t="str">
            <v>ARRIENDO BIEN INMUEBLE</v>
          </cell>
          <cell r="BH1667">
            <v>3.5000000000000003E-2</v>
          </cell>
          <cell r="BI1667">
            <v>0</v>
          </cell>
          <cell r="BJ1667">
            <v>0</v>
          </cell>
          <cell r="BK1667" t="str">
            <v>COMÚN</v>
          </cell>
          <cell r="BL1667">
            <v>0.15</v>
          </cell>
          <cell r="BM1667">
            <v>0</v>
          </cell>
          <cell r="BN1667">
            <v>0</v>
          </cell>
          <cell r="BO1667" t="str">
            <v>NEIVA- tarifa única- 5Xmil ART.108 ACU.050/09</v>
          </cell>
          <cell r="BP1667">
            <v>5.0000000000000001E-3</v>
          </cell>
          <cell r="BQ1667">
            <v>0</v>
          </cell>
          <cell r="BR1667">
            <v>0</v>
          </cell>
          <cell r="BS1667">
            <v>0</v>
          </cell>
          <cell r="BT1667">
            <v>0</v>
          </cell>
          <cell r="BU1667" t="str">
            <v>AUTORRETENEDOR</v>
          </cell>
          <cell r="BV1667">
            <v>0</v>
          </cell>
          <cell r="BW1667">
            <v>384823</v>
          </cell>
          <cell r="BX1667">
            <v>0</v>
          </cell>
          <cell r="BY1667">
            <v>164924</v>
          </cell>
          <cell r="BZ1667">
            <v>0</v>
          </cell>
          <cell r="CA1667">
            <v>54975</v>
          </cell>
          <cell r="CB1667">
            <v>0</v>
          </cell>
          <cell r="CC1667">
            <v>0</v>
          </cell>
          <cell r="CD1667">
            <v>0</v>
          </cell>
          <cell r="CE1667">
            <v>0</v>
          </cell>
          <cell r="CF1667">
            <v>11489723</v>
          </cell>
          <cell r="CG1667">
            <v>41586</v>
          </cell>
          <cell r="CH1667">
            <v>1133</v>
          </cell>
          <cell r="CI1667">
            <v>3613</v>
          </cell>
          <cell r="CJ1667" t="str">
            <v>Martha Cecilia López Cortez</v>
          </cell>
          <cell r="CK1667" t="str">
            <v>ARRENDAMIENTO DE BIENES INMUEBLES</v>
          </cell>
          <cell r="CL1667" t="str">
            <v>GASTOS GENERALES</v>
          </cell>
          <cell r="CM1667" t="str">
            <v>201261003002000180E</v>
          </cell>
          <cell r="CN1667">
            <v>0</v>
          </cell>
          <cell r="CO1667" t="str">
            <v>NO APLICA</v>
          </cell>
          <cell r="CP1667">
            <v>0</v>
          </cell>
          <cell r="CQ1667" t="str">
            <v>2013-6200179323</v>
          </cell>
          <cell r="CR1667">
            <v>0</v>
          </cell>
          <cell r="CS1667">
            <v>0</v>
          </cell>
          <cell r="CT1667">
            <v>0</v>
          </cell>
          <cell r="CU1667">
            <v>0</v>
          </cell>
          <cell r="CV1667">
            <v>0</v>
          </cell>
          <cell r="CW1667">
            <v>0</v>
          </cell>
          <cell r="CX1667">
            <v>0</v>
          </cell>
          <cell r="CY1667">
            <v>0</v>
          </cell>
          <cell r="CZ1667">
            <v>0</v>
          </cell>
          <cell r="DA1667">
            <v>0</v>
          </cell>
          <cell r="DB1667">
            <v>0</v>
          </cell>
          <cell r="DC1667">
            <v>0</v>
          </cell>
          <cell r="DD1667">
            <v>0</v>
          </cell>
          <cell r="DE1667">
            <v>0</v>
          </cell>
          <cell r="DF1667">
            <v>0</v>
          </cell>
          <cell r="DG1667">
            <v>0</v>
          </cell>
          <cell r="DH1667">
            <v>0</v>
          </cell>
          <cell r="DI1667">
            <v>0</v>
          </cell>
          <cell r="DJ1667">
            <v>0</v>
          </cell>
          <cell r="DK1667">
            <v>0</v>
          </cell>
          <cell r="DL1667">
            <v>0</v>
          </cell>
          <cell r="DM1667">
            <v>0</v>
          </cell>
          <cell r="DN1667">
            <v>0</v>
          </cell>
          <cell r="DO1667">
            <v>0</v>
          </cell>
          <cell r="DP1667">
            <v>0</v>
          </cell>
          <cell r="DQ1667">
            <v>0</v>
          </cell>
          <cell r="DR1667">
            <v>0</v>
          </cell>
          <cell r="DS1667">
            <v>0</v>
          </cell>
          <cell r="DT1667">
            <v>0</v>
          </cell>
          <cell r="DU1667">
            <v>0</v>
          </cell>
          <cell r="DV1667">
            <v>0</v>
          </cell>
          <cell r="DW1667">
            <v>0</v>
          </cell>
          <cell r="DX1667">
            <v>0</v>
          </cell>
          <cell r="DY1667">
            <v>0</v>
          </cell>
          <cell r="DZ1667">
            <v>0</v>
          </cell>
          <cell r="EA1667">
            <v>0</v>
          </cell>
          <cell r="EB1667">
            <v>0</v>
          </cell>
          <cell r="EC1667">
            <v>0</v>
          </cell>
          <cell r="ED1667">
            <v>0</v>
          </cell>
          <cell r="EE1667">
            <v>0</v>
          </cell>
          <cell r="EF1667">
            <v>0</v>
          </cell>
          <cell r="EG1667">
            <v>0</v>
          </cell>
          <cell r="EH1667">
            <v>0</v>
          </cell>
          <cell r="EI1667">
            <v>0</v>
          </cell>
          <cell r="EJ1667">
            <v>0</v>
          </cell>
        </row>
        <row r="1668">
          <cell r="B1668">
            <v>1791</v>
          </cell>
          <cell r="C1668">
            <v>41590</v>
          </cell>
          <cell r="D1668">
            <v>1135</v>
          </cell>
          <cell r="E1668" t="str">
            <v>Martha L</v>
          </cell>
          <cell r="F1668">
            <v>41590</v>
          </cell>
          <cell r="G1668" t="str">
            <v>DPS</v>
          </cell>
          <cell r="H1668" t="str">
            <v>125/12</v>
          </cell>
          <cell r="I1668" t="str">
            <v>2013</v>
          </cell>
          <cell r="J1668" t="str">
            <v>CORPORACION NUEVA SOCIEDAD DE LA REGION NORORIENTAL DE COLOMBIA - CONSORNOC</v>
          </cell>
          <cell r="K1668" t="str">
            <v>807.004.517-1</v>
          </cell>
          <cell r="L1668" t="str">
            <v>PAMPLONA</v>
          </cell>
          <cell r="M1668" t="str">
            <v>CRA 5 # 5-88</v>
          </cell>
          <cell r="N1668" t="str">
            <v>568 2552</v>
          </cell>
          <cell r="O1668" t="str">
            <v>EL OBJETO DEL PRESENTE CONTRATO HECHO EN COLOMBIA CON EL No. DCI/ALA/2012/300-448 ES BRINDAR ASISTENCIA TECNICA AL DPS Y A LOS ACTORES REGIONALES INVOLUCRADOS EN LA IMPLEMENTACION, SEGUIMIENTO Y EVALUACION DE LOS PROYECTOS SUBVENCIONADOS EN NORTE DE SANTA</v>
          </cell>
          <cell r="P1668">
            <v>588000000</v>
          </cell>
          <cell r="Q1668">
            <v>0</v>
          </cell>
          <cell r="R1668">
            <v>588000000</v>
          </cell>
          <cell r="S1668">
            <v>69613</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t="str">
            <v>MARIA ANGELICA BUENO CIPAGAUTA</v>
          </cell>
          <cell r="AJ1668" t="str">
            <v>PRIMER DESEMBOLSO DEL CONTRATO 125/12 PAGO DE PREFINANCIACION  €90.000. SEGUNDO DESEMBOLSO O PAGO INTERMEDIO €90.000 TERCER PAGO INTERMEDIO €90.000 SALDO PREVISTO €30.000</v>
          </cell>
          <cell r="AK1668">
            <v>101</v>
          </cell>
          <cell r="AL1668" t="str">
            <v>860000000684 2013/02/13</v>
          </cell>
          <cell r="AM1668" t="str">
            <v>TRAMITAR LA ORDEN PAGO SIN SITUACION DE FONDOS TERCER DESEMBOLSO DE CONTRATO POR HONORARIOS DEL DPS No. 125/12 DE ACUERDO A LA TASA REAL POR VALOR DE 91,933,29 EUROS</v>
          </cell>
          <cell r="AN1668">
            <v>257413211.99999997</v>
          </cell>
          <cell r="AO1668">
            <v>0</v>
          </cell>
          <cell r="AP1668">
            <v>0</v>
          </cell>
          <cell r="AQ1668">
            <v>0</v>
          </cell>
          <cell r="AR1668">
            <v>0</v>
          </cell>
          <cell r="AS1668">
            <v>0</v>
          </cell>
          <cell r="AT1668">
            <v>0</v>
          </cell>
          <cell r="AU1668">
            <v>0</v>
          </cell>
          <cell r="AV1668">
            <v>0</v>
          </cell>
          <cell r="AW1668">
            <v>0</v>
          </cell>
          <cell r="AX1668">
            <v>0</v>
          </cell>
          <cell r="AY1668">
            <v>0</v>
          </cell>
          <cell r="AZ1668">
            <v>257413211.99999997</v>
          </cell>
          <cell r="BA1668" t="str">
            <v>NO</v>
          </cell>
          <cell r="BB1668" t="str">
            <v>NO</v>
          </cell>
          <cell r="BC1668" t="str">
            <v>SI</v>
          </cell>
          <cell r="BD1668" t="str">
            <v>SI</v>
          </cell>
          <cell r="BE1668" t="str">
            <v>COMUN</v>
          </cell>
          <cell r="BF1668" t="str">
            <v>NO</v>
          </cell>
          <cell r="BG1668" t="str">
            <v>ENTIDAD SIN ANIMO DE LUCRO</v>
          </cell>
          <cell r="BH1668">
            <v>0</v>
          </cell>
          <cell r="BI1668">
            <v>0</v>
          </cell>
          <cell r="BJ1668">
            <v>0</v>
          </cell>
          <cell r="BK1668" t="str">
            <v>CONVENIO DE COOPERACION</v>
          </cell>
          <cell r="BL1668">
            <v>0</v>
          </cell>
          <cell r="BM1668">
            <v>0</v>
          </cell>
          <cell r="BN1668">
            <v>0</v>
          </cell>
          <cell r="BO1668" t="str">
            <v>PAMPLONA - NO CONSTITUYE INGRESO PARA EL CONTRATISTA</v>
          </cell>
          <cell r="BP1668">
            <v>0</v>
          </cell>
          <cell r="BQ1668">
            <v>0</v>
          </cell>
          <cell r="BR1668">
            <v>0</v>
          </cell>
          <cell r="BS1668">
            <v>0</v>
          </cell>
          <cell r="BT1668">
            <v>0</v>
          </cell>
          <cell r="BU1668" t="str">
            <v>CONVENIO DE COOPERACION ,CONFINANCIACION Y ASISTENCIA</v>
          </cell>
          <cell r="BV1668">
            <v>0</v>
          </cell>
          <cell r="BW1668">
            <v>0</v>
          </cell>
          <cell r="BX1668">
            <v>0</v>
          </cell>
          <cell r="BY1668">
            <v>0</v>
          </cell>
          <cell r="BZ1668">
            <v>0</v>
          </cell>
          <cell r="CA1668">
            <v>0</v>
          </cell>
          <cell r="CB1668">
            <v>0</v>
          </cell>
          <cell r="CC1668">
            <v>0</v>
          </cell>
          <cell r="CD1668">
            <v>0</v>
          </cell>
          <cell r="CE1668">
            <v>0</v>
          </cell>
          <cell r="CF1668">
            <v>257413211.99999997</v>
          </cell>
          <cell r="CG1668">
            <v>41590</v>
          </cell>
          <cell r="CH1668">
            <v>1135</v>
          </cell>
          <cell r="CI1668">
            <v>69613</v>
          </cell>
          <cell r="CJ1668" t="str">
            <v>Martha Cecilia López Cortez</v>
          </cell>
          <cell r="CK1668" t="str">
            <v>PAZ Y DESARROLLO</v>
          </cell>
          <cell r="CL1668" t="str">
            <v>ORDINARIA</v>
          </cell>
          <cell r="CM1668">
            <v>0</v>
          </cell>
          <cell r="CN1668">
            <v>0</v>
          </cell>
          <cell r="CO1668" t="str">
            <v>N/A</v>
          </cell>
          <cell r="CP1668">
            <v>0</v>
          </cell>
          <cell r="CQ1668" t="str">
            <v>2013-5010176723</v>
          </cell>
          <cell r="CR1668">
            <v>0</v>
          </cell>
          <cell r="CS1668">
            <v>0</v>
          </cell>
          <cell r="CT1668">
            <v>0</v>
          </cell>
          <cell r="CU1668">
            <v>0</v>
          </cell>
          <cell r="CV1668">
            <v>0</v>
          </cell>
          <cell r="CW1668">
            <v>0</v>
          </cell>
          <cell r="CX1668">
            <v>0</v>
          </cell>
          <cell r="CY1668">
            <v>0</v>
          </cell>
          <cell r="CZ1668">
            <v>0</v>
          </cell>
          <cell r="DA1668">
            <v>0</v>
          </cell>
          <cell r="DB1668">
            <v>0</v>
          </cell>
          <cell r="DC1668">
            <v>0</v>
          </cell>
          <cell r="DD1668">
            <v>0</v>
          </cell>
          <cell r="DE1668">
            <v>0</v>
          </cell>
          <cell r="DF1668">
            <v>0</v>
          </cell>
          <cell r="DG1668">
            <v>0</v>
          </cell>
          <cell r="DH1668">
            <v>0</v>
          </cell>
          <cell r="DI1668">
            <v>0</v>
          </cell>
          <cell r="DJ1668">
            <v>0</v>
          </cell>
          <cell r="DK1668">
            <v>0</v>
          </cell>
          <cell r="DL1668">
            <v>0</v>
          </cell>
          <cell r="DM1668">
            <v>0</v>
          </cell>
          <cell r="DN1668">
            <v>0</v>
          </cell>
          <cell r="DO1668">
            <v>0</v>
          </cell>
          <cell r="DP1668">
            <v>0</v>
          </cell>
          <cell r="DQ1668">
            <v>0</v>
          </cell>
          <cell r="DR1668">
            <v>0</v>
          </cell>
          <cell r="DS1668">
            <v>0</v>
          </cell>
          <cell r="DT1668">
            <v>0</v>
          </cell>
          <cell r="DU1668">
            <v>0</v>
          </cell>
          <cell r="DV1668">
            <v>0</v>
          </cell>
          <cell r="DW1668">
            <v>0</v>
          </cell>
          <cell r="DX1668">
            <v>0</v>
          </cell>
          <cell r="DY1668">
            <v>0</v>
          </cell>
          <cell r="DZ1668">
            <v>0</v>
          </cell>
          <cell r="EA1668">
            <v>0</v>
          </cell>
          <cell r="EB1668">
            <v>0</v>
          </cell>
          <cell r="EC1668">
            <v>0</v>
          </cell>
          <cell r="ED1668">
            <v>0</v>
          </cell>
          <cell r="EE1668">
            <v>0</v>
          </cell>
          <cell r="EF1668">
            <v>0</v>
          </cell>
          <cell r="EG1668">
            <v>0</v>
          </cell>
          <cell r="EH1668">
            <v>0</v>
          </cell>
          <cell r="EI1668">
            <v>0</v>
          </cell>
          <cell r="EJ1668">
            <v>0</v>
          </cell>
        </row>
        <row r="1669">
          <cell r="B1669">
            <v>1799</v>
          </cell>
          <cell r="C1669">
            <v>41591</v>
          </cell>
          <cell r="D1669">
            <v>1141</v>
          </cell>
          <cell r="E1669" t="str">
            <v>Martha L</v>
          </cell>
          <cell r="F1669">
            <v>41591</v>
          </cell>
          <cell r="G1669" t="str">
            <v>DPS</v>
          </cell>
          <cell r="H1669" t="str">
            <v>184/12</v>
          </cell>
          <cell r="I1669">
            <v>2013</v>
          </cell>
          <cell r="J1669" t="str">
            <v>ANA BERTILDA PAEZ DE FIGUEROA</v>
          </cell>
          <cell r="K1669" t="str">
            <v>20.609.049-9</v>
          </cell>
          <cell r="L1669" t="str">
            <v>IBAGUE</v>
          </cell>
          <cell r="M1669" t="str">
            <v xml:space="preserve">Cra 4 No 48 Bis 19 </v>
          </cell>
          <cell r="N1669" t="str">
            <v>266 49 21</v>
          </cell>
          <cell r="O1669" t="str">
            <v>CONTRATAR EL ARRENDAMENTO DEL INMUEBLE UBICADO EN LA CALLE 32 # 4C-36 DE LA CUIDAD DE IBAGUE PARA EL FUNCIONAMIENTO DEL DR DEL TOLIMA.</v>
          </cell>
          <cell r="P1669">
            <v>34503996</v>
          </cell>
          <cell r="Q1669">
            <v>0</v>
          </cell>
          <cell r="R1669">
            <v>34503996</v>
          </cell>
          <cell r="S1669">
            <v>3913</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t="str">
            <v>YACKELINE MORENO FONSECA</v>
          </cell>
          <cell r="AJ1669" t="str">
            <v>FACTURACION</v>
          </cell>
          <cell r="AK1669" t="str">
            <v>A 0130</v>
          </cell>
          <cell r="AL1669" t="str">
            <v>90000083030 de 2013/07/30</v>
          </cell>
          <cell r="AM1669" t="str">
            <v xml:space="preserve">SOLICITUD DECIMO SEGUNDO PAGO CANON DE ARRENDAMIENTO MES DE NOVIEMBRE/2013 </v>
          </cell>
          <cell r="AN1669">
            <v>2613939</v>
          </cell>
          <cell r="AO1669">
            <v>0</v>
          </cell>
          <cell r="AP1669">
            <v>0</v>
          </cell>
          <cell r="AQ1669">
            <v>0</v>
          </cell>
          <cell r="AR1669">
            <v>0</v>
          </cell>
          <cell r="AS1669">
            <v>0</v>
          </cell>
          <cell r="AT1669">
            <v>0</v>
          </cell>
          <cell r="AU1669">
            <v>0</v>
          </cell>
          <cell r="AV1669">
            <v>0.1</v>
          </cell>
          <cell r="AW1669">
            <v>0</v>
          </cell>
          <cell r="AX1669">
            <v>261394</v>
          </cell>
          <cell r="AY1669">
            <v>0</v>
          </cell>
          <cell r="AZ1669">
            <v>2875333</v>
          </cell>
          <cell r="BA1669" t="str">
            <v>NO</v>
          </cell>
          <cell r="BB1669" t="str">
            <v>NO</v>
          </cell>
          <cell r="BC1669" t="str">
            <v>NO</v>
          </cell>
          <cell r="BD1669" t="str">
            <v>NO</v>
          </cell>
          <cell r="BE1669" t="str">
            <v>COMUN</v>
          </cell>
          <cell r="BF1669" t="str">
            <v>NO</v>
          </cell>
          <cell r="BG1669" t="str">
            <v>ARRENDAMIENTO DE BIENES INMUEBLES</v>
          </cell>
          <cell r="BH1669">
            <v>1.4999999999999999E-2</v>
          </cell>
          <cell r="BI1669">
            <v>0</v>
          </cell>
          <cell r="BJ1669">
            <v>0</v>
          </cell>
          <cell r="BK1669" t="str">
            <v>COMUN</v>
          </cell>
          <cell r="BL1669">
            <v>0.15</v>
          </cell>
          <cell r="BM1669">
            <v>0</v>
          </cell>
          <cell r="BN1669">
            <v>0</v>
          </cell>
          <cell r="BO1669" t="str">
            <v>IBAGUE ACUERDO 016/09</v>
          </cell>
          <cell r="BP1669">
            <v>0.01</v>
          </cell>
          <cell r="BQ1669">
            <v>0</v>
          </cell>
          <cell r="BR1669">
            <v>0</v>
          </cell>
          <cell r="BS1669">
            <v>0</v>
          </cell>
          <cell r="BT1669">
            <v>0</v>
          </cell>
          <cell r="BU1669" t="str">
            <v>NO APLICA S/N DCRTO 2818/13</v>
          </cell>
          <cell r="BV1669">
            <v>0</v>
          </cell>
          <cell r="BW1669">
            <v>39209</v>
          </cell>
          <cell r="BX1669">
            <v>0</v>
          </cell>
          <cell r="BY1669">
            <v>39209</v>
          </cell>
          <cell r="BZ1669">
            <v>0</v>
          </cell>
          <cell r="CA1669">
            <v>26139</v>
          </cell>
          <cell r="CB1669">
            <v>0</v>
          </cell>
          <cell r="CC1669">
            <v>0</v>
          </cell>
          <cell r="CD1669">
            <v>0</v>
          </cell>
          <cell r="CE1669">
            <v>0</v>
          </cell>
          <cell r="CF1669">
            <v>2769208</v>
          </cell>
          <cell r="CG1669">
            <v>41591</v>
          </cell>
          <cell r="CH1669">
            <v>1141</v>
          </cell>
          <cell r="CI1669">
            <v>3913</v>
          </cell>
          <cell r="CJ1669" t="str">
            <v>Martha Cecilia López Cortez</v>
          </cell>
          <cell r="CK1669" t="str">
            <v>SUBDIRECCIÓN DE OPERACIONES</v>
          </cell>
          <cell r="CL1669" t="str">
            <v>GASTOS GENERALES</v>
          </cell>
          <cell r="CM1669" t="str">
            <v>201261003002000184E</v>
          </cell>
          <cell r="CN1669">
            <v>0</v>
          </cell>
          <cell r="CO1669" t="str">
            <v>N/A</v>
          </cell>
          <cell r="CP1669">
            <v>0</v>
          </cell>
          <cell r="CQ1669" t="str">
            <v>2013-6200151783</v>
          </cell>
          <cell r="CR1669">
            <v>0</v>
          </cell>
          <cell r="CS1669">
            <v>0</v>
          </cell>
          <cell r="CT1669">
            <v>0</v>
          </cell>
          <cell r="CU1669">
            <v>0</v>
          </cell>
          <cell r="CV1669">
            <v>1568</v>
          </cell>
          <cell r="CW1669" t="str">
            <v>RETENCION SOBRE TASA BOMBERIL</v>
          </cell>
          <cell r="CX1669">
            <v>26139</v>
          </cell>
          <cell r="CY1669">
            <v>0.06</v>
          </cell>
          <cell r="CZ1669">
            <v>0</v>
          </cell>
          <cell r="DA1669">
            <v>0</v>
          </cell>
          <cell r="DB1669">
            <v>0</v>
          </cell>
          <cell r="DC1669">
            <v>0</v>
          </cell>
          <cell r="DD1669">
            <v>0</v>
          </cell>
          <cell r="DE1669">
            <v>0</v>
          </cell>
          <cell r="DF1669">
            <v>0</v>
          </cell>
          <cell r="DG1669">
            <v>0</v>
          </cell>
          <cell r="DH1669">
            <v>0</v>
          </cell>
          <cell r="DI1669">
            <v>0</v>
          </cell>
          <cell r="DJ1669">
            <v>0</v>
          </cell>
          <cell r="DK1669">
            <v>0</v>
          </cell>
          <cell r="DL1669">
            <v>0</v>
          </cell>
          <cell r="DM1669">
            <v>0</v>
          </cell>
          <cell r="DN1669">
            <v>0</v>
          </cell>
          <cell r="DO1669">
            <v>0</v>
          </cell>
          <cell r="DP1669">
            <v>0</v>
          </cell>
          <cell r="DQ1669">
            <v>0</v>
          </cell>
          <cell r="DR1669">
            <v>0</v>
          </cell>
          <cell r="DS1669">
            <v>0</v>
          </cell>
          <cell r="DT1669">
            <v>0</v>
          </cell>
          <cell r="DU1669">
            <v>0</v>
          </cell>
          <cell r="DV1669">
            <v>0</v>
          </cell>
          <cell r="DW1669">
            <v>0</v>
          </cell>
          <cell r="DX1669">
            <v>0</v>
          </cell>
          <cell r="DY1669">
            <v>0</v>
          </cell>
          <cell r="DZ1669">
            <v>0</v>
          </cell>
          <cell r="EA1669">
            <v>0</v>
          </cell>
          <cell r="EB1669">
            <v>0</v>
          </cell>
          <cell r="EC1669">
            <v>0</v>
          </cell>
          <cell r="ED1669">
            <v>0</v>
          </cell>
          <cell r="EE1669">
            <v>0</v>
          </cell>
          <cell r="EF1669">
            <v>0</v>
          </cell>
          <cell r="EG1669">
            <v>0</v>
          </cell>
          <cell r="EH1669">
            <v>0</v>
          </cell>
          <cell r="EI1669">
            <v>0</v>
          </cell>
          <cell r="EJ1669">
            <v>0</v>
          </cell>
        </row>
        <row r="1670">
          <cell r="B1670">
            <v>1803</v>
          </cell>
          <cell r="C1670">
            <v>41592</v>
          </cell>
          <cell r="D1670">
            <v>1146</v>
          </cell>
          <cell r="E1670" t="str">
            <v>Martha L</v>
          </cell>
          <cell r="F1670">
            <v>41592</v>
          </cell>
          <cell r="G1670" t="str">
            <v>DPS</v>
          </cell>
          <cell r="H1670" t="str">
            <v>78-2013</v>
          </cell>
          <cell r="I1670">
            <v>2013</v>
          </cell>
          <cell r="J1670" t="str">
            <v>AGENCIA DE VIAJES Y TURISMO SUBATOURS LTDA</v>
          </cell>
          <cell r="K1670" t="str">
            <v>800.075.003-6</v>
          </cell>
          <cell r="L1670" t="str">
            <v>BOGOTA</v>
          </cell>
          <cell r="M1670" t="str">
            <v>Cra 92 147B - 68</v>
          </cell>
          <cell r="N1670">
            <v>6803999</v>
          </cell>
          <cell r="O1670" t="str">
            <v>SUMINISTRO DE TIQUETES PARA TRANSPORTE AEREO EN VUELOS NACIONALES PARA ATENDER NECESIDADES DE DESPLAZAMIENTO DEL PERSONAL CON RECUROS DE INVERSION GRUPO PAZ DESARROLLO Y ESTABILIZACION.</v>
          </cell>
          <cell r="P1670">
            <v>719950000</v>
          </cell>
          <cell r="Q1670">
            <v>0</v>
          </cell>
          <cell r="R1670">
            <v>719950000</v>
          </cell>
          <cell r="S1670">
            <v>581713</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t="str">
            <v>MARTHA LUCIA MOSQUERA MONROY</v>
          </cell>
          <cell r="AJ1670" t="str">
            <v>5 FACTURAS- RELACION ADJUNTA</v>
          </cell>
          <cell r="AK1670" t="str">
            <v>RELACION ADJUNTA</v>
          </cell>
          <cell r="AL1670" t="str">
            <v>320000942263 de 22/09/12</v>
          </cell>
          <cell r="AM1670" t="str">
            <v>SOLICITUD QUINTO DESEMBOLSO SUMINISTRO TIQUETES</v>
          </cell>
          <cell r="AN1670">
            <v>2482551</v>
          </cell>
          <cell r="AO1670">
            <v>212500</v>
          </cell>
          <cell r="AP1670">
            <v>0</v>
          </cell>
          <cell r="AQ1670">
            <v>0</v>
          </cell>
          <cell r="AR1670">
            <v>0</v>
          </cell>
          <cell r="AS1670">
            <v>0</v>
          </cell>
          <cell r="AT1670">
            <v>0</v>
          </cell>
          <cell r="AU1670">
            <v>0</v>
          </cell>
          <cell r="AV1670">
            <v>0.16</v>
          </cell>
          <cell r="AW1670">
            <v>0.16</v>
          </cell>
          <cell r="AX1670">
            <v>439552</v>
          </cell>
          <cell r="AY1670">
            <v>34000</v>
          </cell>
          <cell r="AZ1670">
            <v>3168603</v>
          </cell>
          <cell r="BA1670" t="str">
            <v>NO</v>
          </cell>
          <cell r="BB1670" t="str">
            <v>NO</v>
          </cell>
          <cell r="BC1670" t="str">
            <v>NO</v>
          </cell>
          <cell r="BD1670" t="str">
            <v>NO</v>
          </cell>
          <cell r="BE1670" t="str">
            <v>COMUN</v>
          </cell>
          <cell r="BF1670" t="str">
            <v>NO</v>
          </cell>
          <cell r="BG1670" t="str">
            <v>SERVICIOS DE INTERMEDIACION</v>
          </cell>
          <cell r="BH1670">
            <v>0</v>
          </cell>
          <cell r="BI1670" t="str">
            <v xml:space="preserve">SERVICIOS </v>
          </cell>
          <cell r="BJ1670">
            <v>0.04</v>
          </cell>
          <cell r="BK1670" t="str">
            <v>IVA AEROLINEA GRAN CONTRIBUYENTE</v>
          </cell>
          <cell r="BL1670">
            <v>0</v>
          </cell>
          <cell r="BM1670" t="str">
            <v>COMUN</v>
          </cell>
          <cell r="BN1670">
            <v>0.15</v>
          </cell>
          <cell r="BO1670" t="str">
            <v>BOGOTA-INTERMEDIARIO</v>
          </cell>
          <cell r="BP1670">
            <v>9.6600000000000002E-3</v>
          </cell>
          <cell r="BQ1670" t="str">
            <v>BOGOTA-INTERMEDIARIO</v>
          </cell>
          <cell r="BR1670">
            <v>9.6600000000000002E-3</v>
          </cell>
          <cell r="BS1670">
            <v>0</v>
          </cell>
          <cell r="BT1670">
            <v>0</v>
          </cell>
          <cell r="BU1670" t="str">
            <v>RETENCION DEL IMPUESTO RENTA - CREE- ELIMINADO DESDE SEPTIEMBRE</v>
          </cell>
          <cell r="BV1670">
            <v>0</v>
          </cell>
          <cell r="BW1670">
            <v>0</v>
          </cell>
          <cell r="BX1670">
            <v>8500</v>
          </cell>
          <cell r="BY1670">
            <v>0</v>
          </cell>
          <cell r="BZ1670">
            <v>5100</v>
          </cell>
          <cell r="CA1670">
            <v>23981</v>
          </cell>
          <cell r="CB1670">
            <v>2053</v>
          </cell>
          <cell r="CC1670">
            <v>0</v>
          </cell>
          <cell r="CD1670">
            <v>0</v>
          </cell>
          <cell r="CE1670">
            <v>0</v>
          </cell>
          <cell r="CF1670">
            <v>3128969</v>
          </cell>
          <cell r="CG1670">
            <v>41592</v>
          </cell>
          <cell r="CH1670">
            <v>1146</v>
          </cell>
          <cell r="CI1670">
            <v>581713</v>
          </cell>
          <cell r="CJ1670" t="str">
            <v>Martha Cecilia López Cortez</v>
          </cell>
          <cell r="CK1670" t="str">
            <v>GT PAZ DESARROLLO Y ESTABILIZACION</v>
          </cell>
          <cell r="CL1670" t="str">
            <v>ORDINARIO</v>
          </cell>
          <cell r="CM1670">
            <v>0</v>
          </cell>
          <cell r="CN1670">
            <v>0</v>
          </cell>
          <cell r="CO1670" t="str">
            <v>N/A</v>
          </cell>
          <cell r="CP1670">
            <v>0</v>
          </cell>
          <cell r="CQ1670" t="str">
            <v>2013-5010180763</v>
          </cell>
          <cell r="CR1670">
            <v>0</v>
          </cell>
          <cell r="CS1670">
            <v>0</v>
          </cell>
          <cell r="CT1670">
            <v>0</v>
          </cell>
          <cell r="CU1670">
            <v>0</v>
          </cell>
          <cell r="CV1670">
            <v>0</v>
          </cell>
          <cell r="CW1670">
            <v>0</v>
          </cell>
          <cell r="CX1670">
            <v>0</v>
          </cell>
          <cell r="CY1670">
            <v>0</v>
          </cell>
          <cell r="CZ1670">
            <v>0</v>
          </cell>
          <cell r="DA1670">
            <v>0</v>
          </cell>
          <cell r="DB1670">
            <v>0</v>
          </cell>
          <cell r="DC1670">
            <v>0</v>
          </cell>
          <cell r="DD1670">
            <v>0</v>
          </cell>
          <cell r="DE1670">
            <v>0</v>
          </cell>
          <cell r="DF1670">
            <v>0</v>
          </cell>
          <cell r="DG1670">
            <v>0</v>
          </cell>
          <cell r="DH1670">
            <v>0</v>
          </cell>
          <cell r="DI1670">
            <v>0</v>
          </cell>
          <cell r="DJ1670">
            <v>0</v>
          </cell>
          <cell r="DK1670">
            <v>0</v>
          </cell>
          <cell r="DL1670">
            <v>0</v>
          </cell>
          <cell r="DM1670">
            <v>0</v>
          </cell>
          <cell r="DN1670">
            <v>0</v>
          </cell>
          <cell r="DO1670">
            <v>0</v>
          </cell>
          <cell r="DP1670">
            <v>0</v>
          </cell>
          <cell r="DQ1670">
            <v>0</v>
          </cell>
          <cell r="DR1670">
            <v>0</v>
          </cell>
          <cell r="DS1670">
            <v>0</v>
          </cell>
          <cell r="DT1670">
            <v>0</v>
          </cell>
          <cell r="DU1670">
            <v>0</v>
          </cell>
          <cell r="DV1670">
            <v>0</v>
          </cell>
          <cell r="DW1670">
            <v>0</v>
          </cell>
          <cell r="DX1670">
            <v>0</v>
          </cell>
          <cell r="DY1670">
            <v>0</v>
          </cell>
          <cell r="DZ1670">
            <v>0</v>
          </cell>
          <cell r="EA1670">
            <v>0</v>
          </cell>
          <cell r="EB1670">
            <v>0</v>
          </cell>
          <cell r="EC1670">
            <v>0</v>
          </cell>
          <cell r="ED1670">
            <v>0</v>
          </cell>
          <cell r="EE1670">
            <v>0</v>
          </cell>
          <cell r="EF1670">
            <v>0</v>
          </cell>
          <cell r="EG1670">
            <v>0</v>
          </cell>
          <cell r="EH1670">
            <v>0</v>
          </cell>
          <cell r="EI1670">
            <v>0</v>
          </cell>
          <cell r="EJ1670">
            <v>0</v>
          </cell>
        </row>
        <row r="1671">
          <cell r="B1671">
            <v>1804</v>
          </cell>
          <cell r="C1671">
            <v>41592</v>
          </cell>
          <cell r="D1671">
            <v>1149</v>
          </cell>
          <cell r="E1671" t="str">
            <v>Martha L</v>
          </cell>
          <cell r="F1671">
            <v>41592</v>
          </cell>
          <cell r="G1671" t="str">
            <v>DPS</v>
          </cell>
          <cell r="H1671" t="str">
            <v>065/2012</v>
          </cell>
          <cell r="I1671">
            <v>2013</v>
          </cell>
          <cell r="J1671" t="str">
            <v>SECRETARIADO DE PASTORAL SOCIAL RIOHACHA</v>
          </cell>
          <cell r="K1671" t="str">
            <v>900.027.166-6</v>
          </cell>
          <cell r="L1671" t="str">
            <v>RIOHACHA</v>
          </cell>
          <cell r="M1671" t="str">
            <v>CALLE 16 B 11 A 68</v>
          </cell>
          <cell r="N1671" t="str">
            <v>7 28 26 00</v>
          </cell>
          <cell r="O1671" t="str">
            <v>CONVENIO DE COOPERACIÓN:  AUNAR ESFUERZOS ENTRE EL DPS-FIP Y EL SECRETARIADO PARA LA EJECUCIÓN DE LOS ESTUDIOS Y AJUSTES A DISEÑOS PARA LA RECONSTRUCCIÓN Y CONSTRUCCIÓN DE OBRAS DE INFRAESTRUCTURA E INTERVENTORÍA EN EL CENTRO DEL MIGRANTE REFUGIADO, MUNIC</v>
          </cell>
          <cell r="P1671">
            <v>160000000</v>
          </cell>
          <cell r="Q1671">
            <v>0</v>
          </cell>
          <cell r="R1671">
            <v>160000000</v>
          </cell>
          <cell r="S1671" t="str">
            <v>1813-03</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t="str">
            <v>LINA MARÍA LONDOÑO FAJARDO</v>
          </cell>
          <cell r="AJ1671" t="str">
            <v>1°PAGO 10% $16,000,000. 2°PAGO 40% $64,000,000.  3°PAGO 45% $72,000,000.  ÚLTIMO 5% $8,000,000.</v>
          </cell>
          <cell r="AK1671" t="str">
            <v>012</v>
          </cell>
          <cell r="AL1671" t="str">
            <v>NO APLICA</v>
          </cell>
          <cell r="AM1671" t="str">
            <v>CUARTO Y ULTIMO DESEMBOLSO CORRESPONDIENTE AL 5% DEL VALOR TOTAL DE LOS RECURSOS APORTADOS POR DPS.</v>
          </cell>
          <cell r="AN1671">
            <v>8000000</v>
          </cell>
          <cell r="AO1671">
            <v>0</v>
          </cell>
          <cell r="AP1671">
            <v>0</v>
          </cell>
          <cell r="AQ1671">
            <v>0</v>
          </cell>
          <cell r="AR1671">
            <v>0</v>
          </cell>
          <cell r="AS1671">
            <v>0</v>
          </cell>
          <cell r="AT1671">
            <v>0</v>
          </cell>
          <cell r="AU1671">
            <v>0</v>
          </cell>
          <cell r="AV1671">
            <v>0</v>
          </cell>
          <cell r="AW1671">
            <v>0</v>
          </cell>
          <cell r="AX1671">
            <v>0</v>
          </cell>
          <cell r="AY1671">
            <v>0</v>
          </cell>
          <cell r="AZ1671">
            <v>8000000</v>
          </cell>
          <cell r="BA1671" t="str">
            <v>NO</v>
          </cell>
          <cell r="BB1671" t="str">
            <v>RE</v>
          </cell>
          <cell r="BC1671" t="str">
            <v>SI</v>
          </cell>
          <cell r="BD1671" t="str">
            <v>NO</v>
          </cell>
          <cell r="BE1671" t="str">
            <v xml:space="preserve">NO RESPONSABLES DE IVA  </v>
          </cell>
          <cell r="BF1671" t="str">
            <v>NO</v>
          </cell>
          <cell r="BG1671" t="str">
            <v xml:space="preserve">ENTIDAD SIN ÁNIMO DE LUCRO </v>
          </cell>
          <cell r="BH1671">
            <v>0</v>
          </cell>
          <cell r="BI1671">
            <v>0</v>
          </cell>
          <cell r="BJ1671">
            <v>0</v>
          </cell>
          <cell r="BK1671" t="str">
            <v xml:space="preserve">NO RESPONSABLES DE IVA  </v>
          </cell>
          <cell r="BL1671">
            <v>0</v>
          </cell>
          <cell r="BM1671">
            <v>0</v>
          </cell>
          <cell r="BN1671">
            <v>0</v>
          </cell>
          <cell r="BO1671" t="str">
            <v xml:space="preserve">NO RESPONSABLE DEL ICA </v>
          </cell>
          <cell r="BP1671">
            <v>0</v>
          </cell>
          <cell r="BQ1671">
            <v>0</v>
          </cell>
          <cell r="BR1671">
            <v>0</v>
          </cell>
          <cell r="BS1671">
            <v>0</v>
          </cell>
          <cell r="BT1671">
            <v>0</v>
          </cell>
          <cell r="BU1671" t="str">
            <v xml:space="preserve">ENTIDAD SIN ÁNIMO DE LUCRO </v>
          </cell>
          <cell r="BV1671">
            <v>0</v>
          </cell>
          <cell r="BW1671">
            <v>0</v>
          </cell>
          <cell r="BX1671">
            <v>0</v>
          </cell>
          <cell r="BY1671">
            <v>0</v>
          </cell>
          <cell r="BZ1671">
            <v>0</v>
          </cell>
          <cell r="CA1671">
            <v>0</v>
          </cell>
          <cell r="CB1671">
            <v>0</v>
          </cell>
          <cell r="CC1671">
            <v>0</v>
          </cell>
          <cell r="CD1671">
            <v>0</v>
          </cell>
          <cell r="CE1671">
            <v>0</v>
          </cell>
          <cell r="CF1671">
            <v>8000000</v>
          </cell>
          <cell r="CG1671">
            <v>41592</v>
          </cell>
          <cell r="CH1671">
            <v>1149</v>
          </cell>
          <cell r="CI1671" t="str">
            <v>1813-03</v>
          </cell>
          <cell r="CJ1671" t="str">
            <v>Martha Cecilia López Cortez</v>
          </cell>
          <cell r="CK1671" t="str">
            <v>GT INFRAESTRUCTURA Y HABITAT</v>
          </cell>
          <cell r="CL1671" t="str">
            <v>ORDINARIA</v>
          </cell>
          <cell r="CM1671" t="str">
            <v>201261003204020065E</v>
          </cell>
          <cell r="CN1671">
            <v>0</v>
          </cell>
          <cell r="CO1671" t="str">
            <v>NO APLICA</v>
          </cell>
          <cell r="CP1671">
            <v>0</v>
          </cell>
          <cell r="CQ1671" t="str">
            <v>2013-5020181713</v>
          </cell>
          <cell r="CR1671">
            <v>0</v>
          </cell>
          <cell r="CS1671">
            <v>0</v>
          </cell>
          <cell r="CT1671">
            <v>0</v>
          </cell>
          <cell r="CU1671">
            <v>0</v>
          </cell>
          <cell r="CV1671">
            <v>0</v>
          </cell>
          <cell r="CW1671">
            <v>0</v>
          </cell>
          <cell r="CX1671">
            <v>0</v>
          </cell>
          <cell r="CY1671">
            <v>0</v>
          </cell>
          <cell r="CZ1671">
            <v>0</v>
          </cell>
          <cell r="DA1671">
            <v>0</v>
          </cell>
          <cell r="DB1671">
            <v>0</v>
          </cell>
          <cell r="DC1671">
            <v>0</v>
          </cell>
          <cell r="DD1671">
            <v>0</v>
          </cell>
          <cell r="DE1671">
            <v>0</v>
          </cell>
          <cell r="DF1671">
            <v>0</v>
          </cell>
          <cell r="DG1671">
            <v>0</v>
          </cell>
          <cell r="DH1671">
            <v>0</v>
          </cell>
          <cell r="DI1671">
            <v>0</v>
          </cell>
          <cell r="DJ1671">
            <v>0</v>
          </cell>
          <cell r="DK1671">
            <v>0</v>
          </cell>
          <cell r="DL1671">
            <v>0</v>
          </cell>
          <cell r="DM1671">
            <v>0</v>
          </cell>
          <cell r="DN1671">
            <v>0</v>
          </cell>
          <cell r="DO1671">
            <v>0</v>
          </cell>
          <cell r="DP1671">
            <v>0</v>
          </cell>
          <cell r="DQ1671">
            <v>0</v>
          </cell>
          <cell r="DR1671">
            <v>0</v>
          </cell>
          <cell r="DS1671">
            <v>0</v>
          </cell>
          <cell r="DT1671">
            <v>0</v>
          </cell>
          <cell r="DU1671">
            <v>0</v>
          </cell>
          <cell r="DV1671">
            <v>0</v>
          </cell>
          <cell r="DW1671">
            <v>0</v>
          </cell>
          <cell r="DX1671">
            <v>0</v>
          </cell>
          <cell r="DY1671">
            <v>0</v>
          </cell>
          <cell r="DZ1671">
            <v>0</v>
          </cell>
          <cell r="EA1671">
            <v>0</v>
          </cell>
          <cell r="EB1671">
            <v>0</v>
          </cell>
          <cell r="EC1671">
            <v>0</v>
          </cell>
          <cell r="ED1671">
            <v>0</v>
          </cell>
          <cell r="EE1671">
            <v>0</v>
          </cell>
          <cell r="EF1671">
            <v>0</v>
          </cell>
          <cell r="EG1671">
            <v>0</v>
          </cell>
          <cell r="EH1671">
            <v>0</v>
          </cell>
          <cell r="EI1671">
            <v>0</v>
          </cell>
          <cell r="EJ1671">
            <v>0</v>
          </cell>
        </row>
        <row r="1672">
          <cell r="B1672">
            <v>1824</v>
          </cell>
          <cell r="C1672">
            <v>41593</v>
          </cell>
          <cell r="D1672">
            <v>1154</v>
          </cell>
          <cell r="E1672" t="str">
            <v>Martha L</v>
          </cell>
          <cell r="F1672">
            <v>41593</v>
          </cell>
          <cell r="G1672" t="str">
            <v>DPS</v>
          </cell>
          <cell r="H1672" t="str">
            <v>004/2013</v>
          </cell>
          <cell r="I1672">
            <v>2013</v>
          </cell>
          <cell r="J1672" t="str">
            <v>EMPRESA DE TELECOMUNICACIONES DE BOGOTA S.A. ESP</v>
          </cell>
          <cell r="K1672" t="str">
            <v>899.999.115-8</v>
          </cell>
          <cell r="L1672" t="str">
            <v>BOGOTÁ</v>
          </cell>
          <cell r="M1672" t="str">
            <v>Cra 8° No. 20-56</v>
          </cell>
          <cell r="N1672" t="str">
            <v>3 77 77 77</v>
          </cell>
          <cell r="O1672" t="str">
            <v>PRESTACIÓN DE SEVICIOS DE ACCESO A INTERNET DEDICADO PARA SUS SEDES PRINCIPALES, CANALES DE COMUNICACIÓN ENTRE EL NIVEL NACIONAL Y OFICINAS DEL DPS, ADEMÁS CON LA UA CONSOLIDACIÓN TERRITORIAL, CENTRO ALTERNO DE PROCESAMIENTO Y BOLSA DE SERVICIOS PARA EL D</v>
          </cell>
          <cell r="P1672">
            <v>3183138982</v>
          </cell>
          <cell r="Q1672">
            <v>0</v>
          </cell>
          <cell r="R1672">
            <v>3183138982</v>
          </cell>
          <cell r="S1672">
            <v>62313</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t="str">
            <v>CARLOS HUMBERTO CAMELO CUELLAR</v>
          </cell>
          <cell r="AJ1672" t="str">
            <v xml:space="preserve">POR SERVICIOS: 1 PAGO $143.952.945 PR UACT $9.657.990 Y 10 PAGOS MENSUALES DE $262.395.533 Y 10 PAGOS POR UACT $17.604.467. POR BOLSA DE SERVICIOS  $229.528.047 CON FACTURA  </v>
          </cell>
          <cell r="AK1672">
            <v>42821</v>
          </cell>
          <cell r="AL1672" t="str">
            <v>DOCUMENTO EQUIVALENTE DR1001/97 ART 17</v>
          </cell>
          <cell r="AM1672" t="str">
            <v>SOLICITUD DECIMO PAGO.  ACCESO A INTERNET SEDE PRINCIPAL, CANALES DE COMUNICACIÓN ENTRE EL NIVEL NACIONAL Y OFICINAS DEL DPS. OCTUBRE 2013.</v>
          </cell>
          <cell r="AN1672">
            <v>226203045.69</v>
          </cell>
          <cell r="AO1672">
            <v>0</v>
          </cell>
          <cell r="AP1672">
            <v>0</v>
          </cell>
          <cell r="AQ1672">
            <v>0</v>
          </cell>
          <cell r="AR1672">
            <v>0</v>
          </cell>
          <cell r="AS1672">
            <v>0</v>
          </cell>
          <cell r="AT1672">
            <v>0</v>
          </cell>
          <cell r="AU1672">
            <v>0</v>
          </cell>
          <cell r="AV1672">
            <v>0.16</v>
          </cell>
          <cell r="AW1672">
            <v>0</v>
          </cell>
          <cell r="AX1672">
            <v>36192487.310000002</v>
          </cell>
          <cell r="AY1672">
            <v>0</v>
          </cell>
          <cell r="AZ1672">
            <v>262395533</v>
          </cell>
          <cell r="BA1672" t="str">
            <v>SI</v>
          </cell>
          <cell r="BB1672" t="str">
            <v>SI</v>
          </cell>
          <cell r="BC1672" t="str">
            <v>NO</v>
          </cell>
          <cell r="BD1672" t="str">
            <v>NO</v>
          </cell>
          <cell r="BE1672" t="str">
            <v>COMÚN</v>
          </cell>
          <cell r="BF1672" t="str">
            <v>SI</v>
          </cell>
          <cell r="BG1672" t="str">
            <v>AUTORETENEDOR</v>
          </cell>
          <cell r="BH1672">
            <v>0</v>
          </cell>
          <cell r="BI1672">
            <v>0</v>
          </cell>
          <cell r="BJ1672">
            <v>0</v>
          </cell>
          <cell r="BK1672" t="str">
            <v>GRAN CONTRIBUYEnTE RESOL 7029 DE 22-11-96</v>
          </cell>
          <cell r="BL1672">
            <v>0</v>
          </cell>
          <cell r="BM1672">
            <v>0</v>
          </cell>
          <cell r="BN1672">
            <v>0</v>
          </cell>
          <cell r="BO1672" t="str">
            <v>BOGOTÁ</v>
          </cell>
          <cell r="BP1672">
            <v>9.6600000000000002E-3</v>
          </cell>
          <cell r="BQ1672">
            <v>0</v>
          </cell>
          <cell r="BR1672">
            <v>0</v>
          </cell>
          <cell r="BS1672">
            <v>0</v>
          </cell>
          <cell r="BT1672">
            <v>0</v>
          </cell>
          <cell r="BU1672" t="str">
            <v>NO APLICA S/N DCRTO 2818/13</v>
          </cell>
          <cell r="BV1672">
            <v>0</v>
          </cell>
          <cell r="BW1672">
            <v>0</v>
          </cell>
          <cell r="BX1672">
            <v>0</v>
          </cell>
          <cell r="BY1672">
            <v>0</v>
          </cell>
          <cell r="BZ1672">
            <v>0</v>
          </cell>
          <cell r="CA1672">
            <v>2185121</v>
          </cell>
          <cell r="CB1672">
            <v>0</v>
          </cell>
          <cell r="CC1672">
            <v>0</v>
          </cell>
          <cell r="CD1672">
            <v>0</v>
          </cell>
          <cell r="CE1672">
            <v>0</v>
          </cell>
          <cell r="CF1672">
            <v>260210412</v>
          </cell>
          <cell r="CG1672">
            <v>41593</v>
          </cell>
          <cell r="CH1672">
            <v>1154</v>
          </cell>
          <cell r="CI1672">
            <v>62313</v>
          </cell>
          <cell r="CJ1672" t="str">
            <v>Martha Cecilia López Cortez</v>
          </cell>
          <cell r="CK1672" t="str">
            <v>SUBDIRECCIÓN DE OPERACIONES</v>
          </cell>
          <cell r="CL1672" t="str">
            <v>ORDINARIA</v>
          </cell>
          <cell r="CM1672" t="str">
            <v>201361003026000004E</v>
          </cell>
          <cell r="CN1672">
            <v>0</v>
          </cell>
          <cell r="CO1672" t="str">
            <v>NO APLICA</v>
          </cell>
          <cell r="CP1672">
            <v>0</v>
          </cell>
          <cell r="CQ1672" t="str">
            <v>2013-6200182433</v>
          </cell>
          <cell r="CR1672">
            <v>0</v>
          </cell>
          <cell r="CS1672">
            <v>0</v>
          </cell>
          <cell r="CT1672">
            <v>0</v>
          </cell>
          <cell r="CU1672">
            <v>0</v>
          </cell>
          <cell r="CV1672">
            <v>0</v>
          </cell>
          <cell r="CW1672">
            <v>0</v>
          </cell>
          <cell r="CX1672">
            <v>0</v>
          </cell>
          <cell r="CY1672">
            <v>0</v>
          </cell>
          <cell r="CZ1672">
            <v>0</v>
          </cell>
          <cell r="DA1672">
            <v>0</v>
          </cell>
          <cell r="DB1672">
            <v>0</v>
          </cell>
          <cell r="DC1672">
            <v>0</v>
          </cell>
          <cell r="DD1672">
            <v>0</v>
          </cell>
          <cell r="DE1672">
            <v>0</v>
          </cell>
          <cell r="DF1672">
            <v>0</v>
          </cell>
          <cell r="DG1672">
            <v>0</v>
          </cell>
          <cell r="DH1672">
            <v>0</v>
          </cell>
          <cell r="DI1672">
            <v>0</v>
          </cell>
          <cell r="DJ1672">
            <v>0</v>
          </cell>
          <cell r="DK1672">
            <v>0</v>
          </cell>
          <cell r="DL1672">
            <v>0</v>
          </cell>
          <cell r="DM1672">
            <v>0</v>
          </cell>
          <cell r="DN1672">
            <v>0</v>
          </cell>
          <cell r="DO1672">
            <v>0</v>
          </cell>
          <cell r="DP1672">
            <v>0</v>
          </cell>
          <cell r="DQ1672">
            <v>0</v>
          </cell>
          <cell r="DR1672">
            <v>0</v>
          </cell>
          <cell r="DS1672">
            <v>0</v>
          </cell>
          <cell r="DT1672">
            <v>0</v>
          </cell>
          <cell r="DU1672">
            <v>0</v>
          </cell>
          <cell r="DV1672">
            <v>0</v>
          </cell>
          <cell r="DW1672">
            <v>0</v>
          </cell>
          <cell r="DX1672">
            <v>0</v>
          </cell>
          <cell r="DY1672">
            <v>0</v>
          </cell>
          <cell r="DZ1672">
            <v>0</v>
          </cell>
          <cell r="EA1672">
            <v>0</v>
          </cell>
          <cell r="EB1672">
            <v>0</v>
          </cell>
          <cell r="EC1672">
            <v>0</v>
          </cell>
          <cell r="ED1672">
            <v>0</v>
          </cell>
          <cell r="EE1672">
            <v>0</v>
          </cell>
          <cell r="EF1672">
            <v>0</v>
          </cell>
          <cell r="EG1672">
            <v>0</v>
          </cell>
          <cell r="EH1672">
            <v>0</v>
          </cell>
          <cell r="EI1672">
            <v>0</v>
          </cell>
          <cell r="EJ1672">
            <v>0</v>
          </cell>
        </row>
        <row r="1673">
          <cell r="B1673">
            <v>1831</v>
          </cell>
          <cell r="C1673">
            <v>41593</v>
          </cell>
          <cell r="D1673">
            <v>1155</v>
          </cell>
          <cell r="E1673" t="str">
            <v>Martha L</v>
          </cell>
          <cell r="F1673">
            <v>41593</v>
          </cell>
          <cell r="G1673" t="str">
            <v>DPS</v>
          </cell>
          <cell r="H1673" t="str">
            <v>125/13</v>
          </cell>
          <cell r="I1673">
            <v>2013</v>
          </cell>
          <cell r="J1673" t="str">
            <v>CELMEDIA MKT S.A.</v>
          </cell>
          <cell r="K1673" t="str">
            <v>830.129.852-5</v>
          </cell>
          <cell r="L1673" t="str">
            <v>BOGOTA</v>
          </cell>
          <cell r="M1673" t="str">
            <v>CRA 11B 98-08</v>
          </cell>
          <cell r="N1673">
            <v>6421002</v>
          </cell>
          <cell r="O1673" t="str">
            <v>CONTRATAR PARA EL DPS LA PRESTACION DE SERVICIOS INTEGRADOR DE TELEFONIA MOVIL PARA LA ATENCION MEDIANTE MECANISMOS ASOCIADOS A TELEFONO CELULAR A TRAVES DE MENSAJES DE DATOS Y VOZ MENSAJES DE TEXTO MENSAJES DE VOZ Y CHAT DE LOS CIUDADANOS SUSCRITOS A LOS</v>
          </cell>
          <cell r="P1673">
            <v>586867200</v>
          </cell>
          <cell r="Q1673">
            <v>0</v>
          </cell>
          <cell r="R1673">
            <v>586867200</v>
          </cell>
          <cell r="S1673">
            <v>889313</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t="str">
            <v>ERIKA RODRIGUEZ PARRA</v>
          </cell>
          <cell r="AJ1673" t="str">
            <v xml:space="preserve">PAGOS MENSUALES POR FACTURACION BASADA EN LOS SERVICIOS EFECTIVAMENTE PRESTADOS </v>
          </cell>
          <cell r="AK1673" t="str">
            <v>1470</v>
          </cell>
          <cell r="AL1673" t="str">
            <v>320000995521 2013-03-11</v>
          </cell>
          <cell r="AM1673" t="str">
            <v>SOLICITUD PRIMER PAGO SETIEMBRE OCTUBRE</v>
          </cell>
          <cell r="AN1673">
            <v>86794501</v>
          </cell>
          <cell r="AO1673">
            <v>0</v>
          </cell>
          <cell r="AP1673">
            <v>0</v>
          </cell>
          <cell r="AQ1673">
            <v>0</v>
          </cell>
          <cell r="AR1673">
            <v>0</v>
          </cell>
          <cell r="AS1673">
            <v>0</v>
          </cell>
          <cell r="AT1673">
            <v>0</v>
          </cell>
          <cell r="AU1673">
            <v>0</v>
          </cell>
          <cell r="AV1673">
            <v>0.16</v>
          </cell>
          <cell r="AW1673">
            <v>0</v>
          </cell>
          <cell r="AX1673">
            <v>13887120</v>
          </cell>
          <cell r="AY1673">
            <v>0</v>
          </cell>
          <cell r="AZ1673">
            <v>100681621</v>
          </cell>
          <cell r="BA1673" t="str">
            <v>NO</v>
          </cell>
          <cell r="BB1673" t="str">
            <v>NO</v>
          </cell>
          <cell r="BC1673" t="str">
            <v>NO</v>
          </cell>
          <cell r="BD1673" t="str">
            <v>NO</v>
          </cell>
          <cell r="BE1673" t="str">
            <v>COMUN</v>
          </cell>
          <cell r="BF1673" t="str">
            <v>NO</v>
          </cell>
          <cell r="BG1673" t="str">
            <v>SERVICIOS</v>
          </cell>
          <cell r="BH1673">
            <v>0.04</v>
          </cell>
          <cell r="BI1673">
            <v>0</v>
          </cell>
          <cell r="BJ1673">
            <v>0</v>
          </cell>
          <cell r="BK1673" t="str">
            <v>COMUN</v>
          </cell>
          <cell r="BL1673">
            <v>0.15</v>
          </cell>
          <cell r="BM1673">
            <v>0</v>
          </cell>
          <cell r="BN1673">
            <v>0</v>
          </cell>
          <cell r="BO1673" t="str">
            <v>BOGOTA</v>
          </cell>
          <cell r="BP1673">
            <v>9.6600000000000002E-3</v>
          </cell>
          <cell r="BQ1673">
            <v>0</v>
          </cell>
          <cell r="BR1673">
            <v>0</v>
          </cell>
          <cell r="BS1673">
            <v>0</v>
          </cell>
          <cell r="BT1673">
            <v>0</v>
          </cell>
          <cell r="BU1673">
            <v>0</v>
          </cell>
          <cell r="BV1673">
            <v>0</v>
          </cell>
          <cell r="BW1673">
            <v>3471780</v>
          </cell>
          <cell r="BX1673">
            <v>0</v>
          </cell>
          <cell r="BY1673">
            <v>2083068</v>
          </cell>
          <cell r="BZ1673">
            <v>0</v>
          </cell>
          <cell r="CA1673">
            <v>838435</v>
          </cell>
          <cell r="CB1673">
            <v>0</v>
          </cell>
          <cell r="CC1673">
            <v>0</v>
          </cell>
          <cell r="CD1673">
            <v>0</v>
          </cell>
          <cell r="CE1673">
            <v>0</v>
          </cell>
          <cell r="CF1673">
            <v>94288338</v>
          </cell>
          <cell r="CG1673">
            <v>41593</v>
          </cell>
          <cell r="CH1673">
            <v>1155</v>
          </cell>
          <cell r="CI1673">
            <v>889313</v>
          </cell>
          <cell r="CJ1673" t="str">
            <v>Martha Cecilia López Cortez</v>
          </cell>
          <cell r="CK1673" t="str">
            <v>AREA DE GESTION SERVICIO AL CIUDADANO</v>
          </cell>
          <cell r="CL1673" t="str">
            <v>ORDINARIA</v>
          </cell>
          <cell r="CM1673">
            <v>0</v>
          </cell>
          <cell r="CN1673">
            <v>0</v>
          </cell>
          <cell r="CO1673" t="str">
            <v>N/A</v>
          </cell>
          <cell r="CP1673">
            <v>0</v>
          </cell>
          <cell r="CQ1673" t="str">
            <v>2013-2010182133</v>
          </cell>
          <cell r="CR1673">
            <v>0</v>
          </cell>
          <cell r="CS1673">
            <v>0</v>
          </cell>
          <cell r="CT1673">
            <v>0</v>
          </cell>
          <cell r="CU1673">
            <v>0</v>
          </cell>
          <cell r="CV1673">
            <v>0</v>
          </cell>
          <cell r="CW1673">
            <v>0</v>
          </cell>
          <cell r="CX1673">
            <v>0</v>
          </cell>
          <cell r="CY1673">
            <v>0</v>
          </cell>
          <cell r="CZ1673">
            <v>0</v>
          </cell>
          <cell r="DA1673">
            <v>0</v>
          </cell>
          <cell r="DB1673">
            <v>0</v>
          </cell>
          <cell r="DC1673">
            <v>0</v>
          </cell>
          <cell r="DD1673">
            <v>0</v>
          </cell>
          <cell r="DE1673">
            <v>0</v>
          </cell>
          <cell r="DF1673">
            <v>0</v>
          </cell>
          <cell r="DG1673">
            <v>0</v>
          </cell>
          <cell r="DH1673">
            <v>0</v>
          </cell>
          <cell r="DI1673">
            <v>0</v>
          </cell>
          <cell r="DJ1673">
            <v>0</v>
          </cell>
          <cell r="DK1673">
            <v>0</v>
          </cell>
          <cell r="DL1673">
            <v>0</v>
          </cell>
          <cell r="DM1673">
            <v>0</v>
          </cell>
          <cell r="DN1673">
            <v>0</v>
          </cell>
          <cell r="DO1673">
            <v>0</v>
          </cell>
          <cell r="DP1673">
            <v>0</v>
          </cell>
          <cell r="DQ1673">
            <v>0</v>
          </cell>
          <cell r="DR1673">
            <v>0</v>
          </cell>
          <cell r="DS1673">
            <v>0</v>
          </cell>
          <cell r="DT1673">
            <v>0</v>
          </cell>
          <cell r="DU1673">
            <v>0</v>
          </cell>
          <cell r="DV1673">
            <v>0</v>
          </cell>
          <cell r="DW1673">
            <v>0</v>
          </cell>
          <cell r="DX1673">
            <v>0</v>
          </cell>
          <cell r="DY1673">
            <v>0</v>
          </cell>
          <cell r="DZ1673">
            <v>0</v>
          </cell>
          <cell r="EA1673">
            <v>0</v>
          </cell>
          <cell r="EB1673">
            <v>0</v>
          </cell>
          <cell r="EC1673">
            <v>0</v>
          </cell>
          <cell r="ED1673">
            <v>0</v>
          </cell>
          <cell r="EE1673">
            <v>0</v>
          </cell>
          <cell r="EF1673">
            <v>0</v>
          </cell>
          <cell r="EG1673">
            <v>0</v>
          </cell>
          <cell r="EH1673">
            <v>0</v>
          </cell>
          <cell r="EI1673">
            <v>0</v>
          </cell>
          <cell r="EJ1673">
            <v>0</v>
          </cell>
        </row>
        <row r="1674">
          <cell r="B1674">
            <v>1832</v>
          </cell>
          <cell r="C1674">
            <v>41594</v>
          </cell>
          <cell r="D1674">
            <v>1156</v>
          </cell>
          <cell r="E1674" t="str">
            <v>Martha L</v>
          </cell>
          <cell r="F1674">
            <v>41594</v>
          </cell>
          <cell r="G1674" t="str">
            <v>DPS</v>
          </cell>
          <cell r="H1674" t="str">
            <v>004/2013</v>
          </cell>
          <cell r="I1674">
            <v>2013</v>
          </cell>
          <cell r="J1674" t="str">
            <v>MILLENIUM PHONE CENTER S.A</v>
          </cell>
          <cell r="K1674" t="str">
            <v>830.050.856-2</v>
          </cell>
          <cell r="L1674" t="str">
            <v>BOGOTÁ</v>
          </cell>
          <cell r="M1674" t="str">
            <v>Cra 16 100-20</v>
          </cell>
          <cell r="N1674" t="str">
            <v>650 0800    aezuluaga@milleniun.com.co</v>
          </cell>
          <cell r="O1674" t="str">
            <v>CONTRATAR LA PRESTACIÓN DEL SERVICIO DE UN CENTRO DE CONTACTO PARA ATENDER LOS REQUERIMIENTOS DE LOS CIUDADANOS RESPECTO DE LOS SERVICIOS PRESTADOS POR EL DPS FIP A TRAVÉS DE ATENCIÓN MULTICANAL, INBOUND OUTBOUND CHAT, APOYO BACKOFFICE ATENCIÓN ESPECIALIZ</v>
          </cell>
          <cell r="P1674">
            <v>3519460736</v>
          </cell>
          <cell r="Q1674">
            <v>0</v>
          </cell>
          <cell r="R1674">
            <v>3519460736</v>
          </cell>
          <cell r="S1674">
            <v>10213</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t="str">
            <v>ERIKA RODRIGUEZ PARRA</v>
          </cell>
          <cell r="AJ1674" t="str">
            <v>PAGOS MENSUALES CONTRA FACTURACIÓN PREVIA  CERTIFICACIÓN DE CUMPLIMIENTO, PRESENTACIÓN INFORME DE EJECUCIÓN, PRESENTACIÓN FACTURA, CERTIFICACIÓN PAGO APORTES.</v>
          </cell>
          <cell r="AK1674" t="str">
            <v>7126</v>
          </cell>
          <cell r="AL1674" t="str">
            <v>320000935891 DE 2012/09/05</v>
          </cell>
          <cell r="AM1674" t="str">
            <v>SOLICITUD QUINTO PAGO</v>
          </cell>
          <cell r="AN1674">
            <v>16253110</v>
          </cell>
          <cell r="AO1674">
            <v>0</v>
          </cell>
          <cell r="AP1674">
            <v>0</v>
          </cell>
          <cell r="AQ1674">
            <v>0</v>
          </cell>
          <cell r="AR1674">
            <v>0</v>
          </cell>
          <cell r="AS1674">
            <v>0</v>
          </cell>
          <cell r="AT1674">
            <v>0</v>
          </cell>
          <cell r="AU1674">
            <v>0</v>
          </cell>
          <cell r="AV1674">
            <v>0.16</v>
          </cell>
          <cell r="AW1674">
            <v>0</v>
          </cell>
          <cell r="AX1674">
            <v>2600498</v>
          </cell>
          <cell r="AY1674">
            <v>0</v>
          </cell>
          <cell r="AZ1674">
            <v>18853608</v>
          </cell>
          <cell r="BA1674" t="str">
            <v>NO</v>
          </cell>
          <cell r="BB1674" t="str">
            <v>NO</v>
          </cell>
          <cell r="BC1674" t="str">
            <v>NO</v>
          </cell>
          <cell r="BD1674" t="str">
            <v>NO</v>
          </cell>
          <cell r="BE1674" t="str">
            <v>COMÚN</v>
          </cell>
          <cell r="BF1674" t="str">
            <v>NO</v>
          </cell>
          <cell r="BG1674" t="str">
            <v>SERVICIOS</v>
          </cell>
          <cell r="BH1674">
            <v>0.04</v>
          </cell>
          <cell r="BI1674">
            <v>0</v>
          </cell>
          <cell r="BJ1674">
            <v>0</v>
          </cell>
          <cell r="BK1674" t="str">
            <v>COMÚN</v>
          </cell>
          <cell r="BL1674">
            <v>0.15</v>
          </cell>
          <cell r="BM1674">
            <v>0</v>
          </cell>
          <cell r="BN1674">
            <v>0</v>
          </cell>
          <cell r="BO1674" t="str">
            <v>BOGOTÁ</v>
          </cell>
          <cell r="BP1674">
            <v>9.6600000000000002E-3</v>
          </cell>
          <cell r="BQ1674">
            <v>0</v>
          </cell>
          <cell r="BR1674">
            <v>0</v>
          </cell>
          <cell r="BS1674">
            <v>0</v>
          </cell>
          <cell r="BT1674">
            <v>0</v>
          </cell>
          <cell r="BU1674">
            <v>0</v>
          </cell>
          <cell r="BV1674">
            <v>0</v>
          </cell>
          <cell r="BW1674">
            <v>650124</v>
          </cell>
          <cell r="BX1674">
            <v>0</v>
          </cell>
          <cell r="BY1674">
            <v>390075</v>
          </cell>
          <cell r="BZ1674">
            <v>0</v>
          </cell>
          <cell r="CA1674">
            <v>157005</v>
          </cell>
          <cell r="CB1674">
            <v>0</v>
          </cell>
          <cell r="CC1674">
            <v>0</v>
          </cell>
          <cell r="CD1674">
            <v>0</v>
          </cell>
          <cell r="CE1674">
            <v>0</v>
          </cell>
          <cell r="CF1674">
            <v>17656404</v>
          </cell>
          <cell r="CG1674">
            <v>41594</v>
          </cell>
          <cell r="CH1674">
            <v>1156</v>
          </cell>
          <cell r="CI1674" t="str">
            <v>10213-03</v>
          </cell>
          <cell r="CJ1674" t="str">
            <v>Martha Cecilia López Cortez</v>
          </cell>
          <cell r="CK1674" t="str">
            <v>AG SERVICIO AL CIUDADANO</v>
          </cell>
          <cell r="CL1674" t="str">
            <v>ORDINARIA</v>
          </cell>
          <cell r="CM1674" t="str">
            <v>201361003016000004E</v>
          </cell>
          <cell r="CN1674">
            <v>0</v>
          </cell>
          <cell r="CO1674" t="str">
            <v>NO APLICA</v>
          </cell>
          <cell r="CP1674">
            <v>0</v>
          </cell>
          <cell r="CQ1674" t="str">
            <v>2013-2010182743</v>
          </cell>
          <cell r="CR1674" t="str">
            <v>SE TRAMITA CON LAS LIQUIDACIONES 1832 Y 1833 Y 1834</v>
          </cell>
          <cell r="CS1674">
            <v>0</v>
          </cell>
          <cell r="CT1674">
            <v>0</v>
          </cell>
          <cell r="CU1674">
            <v>0</v>
          </cell>
          <cell r="CV1674">
            <v>0</v>
          </cell>
          <cell r="CW1674">
            <v>0</v>
          </cell>
          <cell r="CX1674">
            <v>0</v>
          </cell>
          <cell r="CY1674">
            <v>0</v>
          </cell>
          <cell r="CZ1674">
            <v>0</v>
          </cell>
          <cell r="DA1674">
            <v>0</v>
          </cell>
          <cell r="DB1674">
            <v>0</v>
          </cell>
          <cell r="DC1674">
            <v>0</v>
          </cell>
          <cell r="DD1674">
            <v>0</v>
          </cell>
          <cell r="DE1674">
            <v>0</v>
          </cell>
          <cell r="DF1674">
            <v>0</v>
          </cell>
          <cell r="DG1674">
            <v>0</v>
          </cell>
          <cell r="DH1674">
            <v>0</v>
          </cell>
          <cell r="DI1674">
            <v>0</v>
          </cell>
          <cell r="DJ1674">
            <v>0</v>
          </cell>
          <cell r="DK1674">
            <v>0</v>
          </cell>
          <cell r="DL1674">
            <v>0</v>
          </cell>
          <cell r="DM1674">
            <v>0</v>
          </cell>
          <cell r="DN1674">
            <v>0</v>
          </cell>
          <cell r="DO1674">
            <v>0</v>
          </cell>
          <cell r="DP1674">
            <v>0</v>
          </cell>
          <cell r="DQ1674">
            <v>0</v>
          </cell>
          <cell r="DR1674">
            <v>0</v>
          </cell>
          <cell r="DS1674">
            <v>0</v>
          </cell>
          <cell r="DT1674">
            <v>0</v>
          </cell>
          <cell r="DU1674">
            <v>0</v>
          </cell>
          <cell r="DV1674">
            <v>0</v>
          </cell>
          <cell r="DW1674">
            <v>0</v>
          </cell>
          <cell r="DX1674">
            <v>0</v>
          </cell>
          <cell r="DY1674">
            <v>0</v>
          </cell>
          <cell r="DZ1674">
            <v>0</v>
          </cell>
          <cell r="EA1674">
            <v>0</v>
          </cell>
          <cell r="EB1674">
            <v>0</v>
          </cell>
          <cell r="EC1674">
            <v>0</v>
          </cell>
          <cell r="ED1674">
            <v>0</v>
          </cell>
          <cell r="EE1674">
            <v>0</v>
          </cell>
          <cell r="EF1674">
            <v>0</v>
          </cell>
          <cell r="EG1674">
            <v>0</v>
          </cell>
          <cell r="EH1674">
            <v>0</v>
          </cell>
          <cell r="EI1674">
            <v>0</v>
          </cell>
          <cell r="EJ1674">
            <v>0</v>
          </cell>
        </row>
        <row r="1675">
          <cell r="B1675">
            <v>1833</v>
          </cell>
          <cell r="C1675">
            <v>41594</v>
          </cell>
          <cell r="D1675">
            <v>1156</v>
          </cell>
          <cell r="E1675" t="str">
            <v>Martha L</v>
          </cell>
          <cell r="F1675">
            <v>41594</v>
          </cell>
          <cell r="G1675" t="str">
            <v>DPS</v>
          </cell>
          <cell r="H1675" t="str">
            <v>004/2013</v>
          </cell>
          <cell r="I1675">
            <v>2013</v>
          </cell>
          <cell r="J1675" t="str">
            <v>MILLENIUM PHONE CENTER S.A</v>
          </cell>
          <cell r="K1675" t="str">
            <v>830.050.856-2</v>
          </cell>
          <cell r="L1675" t="str">
            <v>BOGOTÁ</v>
          </cell>
          <cell r="M1675" t="str">
            <v>Cra 16 100-20</v>
          </cell>
          <cell r="N1675" t="str">
            <v>650 0800    aezuluaga@milleniun.com.co</v>
          </cell>
          <cell r="O1675" t="str">
            <v>CONTRATAR LA PRESTACIÓN DEL SERVICIO DE UN CENTRO DE CONTACTO PARA ATENDER LOS REQUERIMIENTOS DE LOS CIUDADANOS RESPECTO DE LOS SERVICIOS PRESTADOS POR EL DPS FIP A TRAVÉS DE ATENCIÓN MULTICANAL, INBOUND OUTBOUND CHAT, APOYO BACKOFFICE ATENCIÓN ESPECIALIZ</v>
          </cell>
          <cell r="P1675">
            <v>3519460736</v>
          </cell>
          <cell r="Q1675">
            <v>0</v>
          </cell>
          <cell r="R1675">
            <v>3519460736</v>
          </cell>
          <cell r="S1675">
            <v>10313</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t="str">
            <v>ERIKA RODRIGUEZ PARRA</v>
          </cell>
          <cell r="AJ1675" t="str">
            <v>PAGOS MENSUALES CONTRA FACTURACIÓN PREVIA  CERTIFICACIÓN DE CUMPLIMIENTO, PRESENTACIÓN INFORME DE EJECUCIÓN, PRESENTACIÓN FACTURA, CERTIFICACIÓN PAGO APORTES.</v>
          </cell>
          <cell r="AK1675" t="str">
            <v>7126</v>
          </cell>
          <cell r="AL1675" t="str">
            <v>320000935891 DE 2012/09/05</v>
          </cell>
          <cell r="AM1675" t="str">
            <v>SOLICITUD QUINTO PAGO</v>
          </cell>
          <cell r="AN1675">
            <v>313424346</v>
          </cell>
          <cell r="AO1675">
            <v>0</v>
          </cell>
          <cell r="AP1675">
            <v>0</v>
          </cell>
          <cell r="AQ1675">
            <v>0</v>
          </cell>
          <cell r="AR1675">
            <v>0</v>
          </cell>
          <cell r="AS1675">
            <v>0</v>
          </cell>
          <cell r="AT1675">
            <v>0</v>
          </cell>
          <cell r="AU1675">
            <v>0</v>
          </cell>
          <cell r="AV1675">
            <v>0.16</v>
          </cell>
          <cell r="AW1675">
            <v>0</v>
          </cell>
          <cell r="AX1675">
            <v>50147895</v>
          </cell>
          <cell r="AY1675">
            <v>0</v>
          </cell>
          <cell r="AZ1675">
            <v>363572241</v>
          </cell>
          <cell r="BA1675" t="str">
            <v>NO</v>
          </cell>
          <cell r="BB1675" t="str">
            <v>NO</v>
          </cell>
          <cell r="BC1675" t="str">
            <v>NO</v>
          </cell>
          <cell r="BD1675" t="str">
            <v>NO</v>
          </cell>
          <cell r="BE1675" t="str">
            <v>COMÚN</v>
          </cell>
          <cell r="BF1675" t="str">
            <v>NO</v>
          </cell>
          <cell r="BG1675" t="str">
            <v>SERVICIOS</v>
          </cell>
          <cell r="BH1675">
            <v>0.04</v>
          </cell>
          <cell r="BI1675">
            <v>0</v>
          </cell>
          <cell r="BJ1675">
            <v>0</v>
          </cell>
          <cell r="BK1675" t="str">
            <v>COMÚN</v>
          </cell>
          <cell r="BL1675">
            <v>0.15</v>
          </cell>
          <cell r="BM1675">
            <v>0</v>
          </cell>
          <cell r="BN1675">
            <v>0</v>
          </cell>
          <cell r="BO1675" t="str">
            <v>BOGOTÁ</v>
          </cell>
          <cell r="BP1675">
            <v>9.6600000000000002E-3</v>
          </cell>
          <cell r="BQ1675">
            <v>0</v>
          </cell>
          <cell r="BR1675">
            <v>0</v>
          </cell>
          <cell r="BS1675">
            <v>0</v>
          </cell>
          <cell r="BT1675">
            <v>0</v>
          </cell>
          <cell r="BU1675">
            <v>0</v>
          </cell>
          <cell r="BV1675">
            <v>0</v>
          </cell>
          <cell r="BW1675">
            <v>12536974</v>
          </cell>
          <cell r="BX1675">
            <v>0</v>
          </cell>
          <cell r="BY1675">
            <v>7522184</v>
          </cell>
          <cell r="BZ1675">
            <v>0</v>
          </cell>
          <cell r="CA1675">
            <v>3027679</v>
          </cell>
          <cell r="CB1675">
            <v>0</v>
          </cell>
          <cell r="CC1675">
            <v>0</v>
          </cell>
          <cell r="CD1675">
            <v>0</v>
          </cell>
          <cell r="CE1675">
            <v>0</v>
          </cell>
          <cell r="CF1675">
            <v>340485404</v>
          </cell>
          <cell r="CG1675">
            <v>41594</v>
          </cell>
          <cell r="CH1675">
            <v>1156</v>
          </cell>
          <cell r="CI1675" t="str">
            <v>10313-03</v>
          </cell>
          <cell r="CJ1675" t="str">
            <v>Martha Cecilia López Cortez</v>
          </cell>
          <cell r="CK1675" t="str">
            <v>AG SERVICIO AL CIUDADANO</v>
          </cell>
          <cell r="CL1675" t="str">
            <v>ORDINARIA</v>
          </cell>
          <cell r="CM1675" t="str">
            <v>201361003016000004E</v>
          </cell>
          <cell r="CN1675">
            <v>0</v>
          </cell>
          <cell r="CO1675" t="str">
            <v>NO APLICA</v>
          </cell>
          <cell r="CP1675">
            <v>0</v>
          </cell>
          <cell r="CQ1675" t="str">
            <v>2013-2010182743</v>
          </cell>
          <cell r="CR1675" t="str">
            <v>SE TRAMITA CON LAS LIQUIDACIONES 1832 Y 1833 Y 1834</v>
          </cell>
          <cell r="CS1675">
            <v>0</v>
          </cell>
          <cell r="CT1675">
            <v>0</v>
          </cell>
          <cell r="CU1675">
            <v>0</v>
          </cell>
          <cell r="CV1675">
            <v>0</v>
          </cell>
          <cell r="CW1675">
            <v>0</v>
          </cell>
          <cell r="CX1675">
            <v>0</v>
          </cell>
          <cell r="CY1675">
            <v>0</v>
          </cell>
          <cell r="CZ1675">
            <v>0</v>
          </cell>
          <cell r="DA1675">
            <v>0</v>
          </cell>
          <cell r="DB1675">
            <v>0</v>
          </cell>
          <cell r="DC1675">
            <v>0</v>
          </cell>
          <cell r="DD1675">
            <v>0</v>
          </cell>
          <cell r="DE1675">
            <v>0</v>
          </cell>
          <cell r="DF1675">
            <v>0</v>
          </cell>
          <cell r="DG1675">
            <v>0</v>
          </cell>
          <cell r="DH1675">
            <v>0</v>
          </cell>
          <cell r="DI1675">
            <v>0</v>
          </cell>
          <cell r="DJ1675">
            <v>0</v>
          </cell>
          <cell r="DK1675">
            <v>0</v>
          </cell>
          <cell r="DL1675">
            <v>0</v>
          </cell>
          <cell r="DM1675">
            <v>0</v>
          </cell>
          <cell r="DN1675">
            <v>0</v>
          </cell>
          <cell r="DO1675">
            <v>0</v>
          </cell>
          <cell r="DP1675">
            <v>0</v>
          </cell>
          <cell r="DQ1675">
            <v>0</v>
          </cell>
          <cell r="DR1675">
            <v>0</v>
          </cell>
          <cell r="DS1675">
            <v>0</v>
          </cell>
          <cell r="DT1675">
            <v>0</v>
          </cell>
          <cell r="DU1675">
            <v>0</v>
          </cell>
          <cell r="DV1675">
            <v>0</v>
          </cell>
          <cell r="DW1675">
            <v>0</v>
          </cell>
          <cell r="DX1675">
            <v>0</v>
          </cell>
          <cell r="DY1675">
            <v>0</v>
          </cell>
          <cell r="DZ1675">
            <v>0</v>
          </cell>
          <cell r="EA1675">
            <v>0</v>
          </cell>
          <cell r="EB1675">
            <v>0</v>
          </cell>
          <cell r="EC1675">
            <v>0</v>
          </cell>
          <cell r="ED1675">
            <v>0</v>
          </cell>
          <cell r="EE1675">
            <v>0</v>
          </cell>
          <cell r="EF1675">
            <v>0</v>
          </cell>
          <cell r="EG1675">
            <v>0</v>
          </cell>
          <cell r="EH1675">
            <v>0</v>
          </cell>
          <cell r="EI1675">
            <v>0</v>
          </cell>
          <cell r="EJ1675">
            <v>0</v>
          </cell>
        </row>
        <row r="1676">
          <cell r="B1676">
            <v>1834</v>
          </cell>
          <cell r="C1676">
            <v>41594</v>
          </cell>
          <cell r="D1676">
            <v>1156</v>
          </cell>
          <cell r="E1676" t="str">
            <v>Martha L</v>
          </cell>
          <cell r="F1676">
            <v>41594</v>
          </cell>
          <cell r="G1676" t="str">
            <v>DPS</v>
          </cell>
          <cell r="H1676" t="str">
            <v>004/2013</v>
          </cell>
          <cell r="I1676">
            <v>2013</v>
          </cell>
          <cell r="J1676" t="str">
            <v>MILLENIUM PHONE CENTER S.A</v>
          </cell>
          <cell r="K1676" t="str">
            <v>830.050.856-2</v>
          </cell>
          <cell r="L1676" t="str">
            <v>BOGOTÁ</v>
          </cell>
          <cell r="M1676" t="str">
            <v>Cra 16 100-20</v>
          </cell>
          <cell r="N1676" t="str">
            <v>650 0800    aezuluaga@milleniun.com.co</v>
          </cell>
          <cell r="O1676" t="str">
            <v>CONTRATAR LA PRESTACIÓN DEL SERVICIO DE UN CENTRO DE CONTACTO PARA ATENDER LOS REQUERIMIENTOS DE LOS CIUDADANOS RESPECTO DE LOS SERVICIOS PRESTADOS POR EL DPS FIP A TRAVÉS DE ATENCIÓN MULTICANAL, INBOUND OUTBOUND CHAT, APOYO BACKOFFICE ATENCIÓN ESPECIALIZ</v>
          </cell>
          <cell r="P1676">
            <v>3519460736</v>
          </cell>
          <cell r="Q1676">
            <v>0</v>
          </cell>
          <cell r="R1676">
            <v>3519460736</v>
          </cell>
          <cell r="S1676">
            <v>378513</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t="str">
            <v>ERIKA RODRIGUEZ PARRA</v>
          </cell>
          <cell r="AJ1676" t="str">
            <v>PAGOS MENSUALES CONTRA FACTURACIÓN PREVIA  CERTIFICACIÓN DE CUMPLIMIENTO, PRESENTACIÓN INFORME DE EJECUCIÓN, PRESENTACIÓN FACTURA, CERTIFICACIÓN PAGO APORTES.</v>
          </cell>
          <cell r="AK1676" t="str">
            <v>7126</v>
          </cell>
          <cell r="AL1676" t="str">
            <v>320000935891 DE 2012/09/05</v>
          </cell>
          <cell r="AM1676" t="str">
            <v>SOLICITUD QUINTO PAGO</v>
          </cell>
          <cell r="AN1676">
            <v>17241379</v>
          </cell>
          <cell r="AO1676">
            <v>0</v>
          </cell>
          <cell r="AP1676">
            <v>0</v>
          </cell>
          <cell r="AQ1676">
            <v>0</v>
          </cell>
          <cell r="AR1676">
            <v>0</v>
          </cell>
          <cell r="AS1676">
            <v>0</v>
          </cell>
          <cell r="AT1676">
            <v>0</v>
          </cell>
          <cell r="AU1676">
            <v>0</v>
          </cell>
          <cell r="AV1676">
            <v>0.16</v>
          </cell>
          <cell r="AW1676">
            <v>0</v>
          </cell>
          <cell r="AX1676">
            <v>2758621</v>
          </cell>
          <cell r="AY1676">
            <v>0</v>
          </cell>
          <cell r="AZ1676">
            <v>20000000</v>
          </cell>
          <cell r="BA1676" t="str">
            <v>NO</v>
          </cell>
          <cell r="BB1676" t="str">
            <v>NO</v>
          </cell>
          <cell r="BC1676" t="str">
            <v>NO</v>
          </cell>
          <cell r="BD1676" t="str">
            <v>NO</v>
          </cell>
          <cell r="BE1676" t="str">
            <v>COMÚN</v>
          </cell>
          <cell r="BF1676" t="str">
            <v>NO</v>
          </cell>
          <cell r="BG1676" t="str">
            <v>SERVICIOS</v>
          </cell>
          <cell r="BH1676">
            <v>0.04</v>
          </cell>
          <cell r="BI1676">
            <v>0</v>
          </cell>
          <cell r="BJ1676">
            <v>0</v>
          </cell>
          <cell r="BK1676" t="str">
            <v>COMÚN</v>
          </cell>
          <cell r="BL1676">
            <v>0.15</v>
          </cell>
          <cell r="BM1676">
            <v>0</v>
          </cell>
          <cell r="BN1676">
            <v>0</v>
          </cell>
          <cell r="BO1676" t="str">
            <v>BOGOTÁ</v>
          </cell>
          <cell r="BP1676">
            <v>9.6600000000000002E-3</v>
          </cell>
          <cell r="BQ1676">
            <v>0</v>
          </cell>
          <cell r="BR1676">
            <v>0</v>
          </cell>
          <cell r="BS1676">
            <v>0</v>
          </cell>
          <cell r="BT1676">
            <v>0</v>
          </cell>
          <cell r="BU1676">
            <v>0</v>
          </cell>
          <cell r="BV1676">
            <v>0</v>
          </cell>
          <cell r="BW1676">
            <v>689655</v>
          </cell>
          <cell r="BX1676">
            <v>0</v>
          </cell>
          <cell r="BY1676">
            <v>413793</v>
          </cell>
          <cell r="BZ1676">
            <v>0</v>
          </cell>
          <cell r="CA1676">
            <v>166552</v>
          </cell>
          <cell r="CB1676">
            <v>0</v>
          </cell>
          <cell r="CC1676">
            <v>0</v>
          </cell>
          <cell r="CD1676">
            <v>0</v>
          </cell>
          <cell r="CE1676">
            <v>0</v>
          </cell>
          <cell r="CF1676">
            <v>18730000</v>
          </cell>
          <cell r="CG1676">
            <v>41594</v>
          </cell>
          <cell r="CH1676">
            <v>1156</v>
          </cell>
          <cell r="CI1676">
            <v>378513</v>
          </cell>
          <cell r="CJ1676" t="str">
            <v>Martha Cecilia López Cortez</v>
          </cell>
          <cell r="CK1676" t="str">
            <v>AG SERVICIO AL CIUDADANO</v>
          </cell>
          <cell r="CL1676" t="str">
            <v>ORDINARIA</v>
          </cell>
          <cell r="CM1676" t="str">
            <v>201361003016000004E</v>
          </cell>
          <cell r="CN1676">
            <v>0</v>
          </cell>
          <cell r="CO1676" t="str">
            <v>NO APLICA</v>
          </cell>
          <cell r="CP1676">
            <v>0</v>
          </cell>
          <cell r="CQ1676" t="str">
            <v>2013-2010182743</v>
          </cell>
          <cell r="CR1676" t="str">
            <v>SE TRAMITA CON LAS LIQUIDACIONES 1832 Y 1833 Y 1834</v>
          </cell>
          <cell r="CS1676">
            <v>0</v>
          </cell>
          <cell r="CT1676">
            <v>0</v>
          </cell>
          <cell r="CU1676">
            <v>0</v>
          </cell>
          <cell r="CV1676">
            <v>0</v>
          </cell>
          <cell r="CW1676">
            <v>0</v>
          </cell>
          <cell r="CX1676">
            <v>0</v>
          </cell>
          <cell r="CY1676">
            <v>0</v>
          </cell>
          <cell r="CZ1676">
            <v>0</v>
          </cell>
          <cell r="DA1676">
            <v>0</v>
          </cell>
          <cell r="DB1676">
            <v>0</v>
          </cell>
          <cell r="DC1676">
            <v>0</v>
          </cell>
          <cell r="DD1676">
            <v>0</v>
          </cell>
          <cell r="DE1676">
            <v>0</v>
          </cell>
          <cell r="DF1676">
            <v>0</v>
          </cell>
          <cell r="DG1676">
            <v>0</v>
          </cell>
          <cell r="DH1676">
            <v>0</v>
          </cell>
          <cell r="DI1676">
            <v>0</v>
          </cell>
          <cell r="DJ1676">
            <v>0</v>
          </cell>
          <cell r="DK1676">
            <v>0</v>
          </cell>
          <cell r="DL1676">
            <v>0</v>
          </cell>
          <cell r="DM1676">
            <v>0</v>
          </cell>
          <cell r="DN1676">
            <v>0</v>
          </cell>
          <cell r="DO1676">
            <v>0</v>
          </cell>
          <cell r="DP1676">
            <v>0</v>
          </cell>
          <cell r="DQ1676">
            <v>0</v>
          </cell>
          <cell r="DR1676">
            <v>0</v>
          </cell>
          <cell r="DS1676">
            <v>0</v>
          </cell>
          <cell r="DT1676">
            <v>0</v>
          </cell>
          <cell r="DU1676">
            <v>0</v>
          </cell>
          <cell r="DV1676">
            <v>0</v>
          </cell>
          <cell r="DW1676">
            <v>0</v>
          </cell>
          <cell r="DX1676">
            <v>0</v>
          </cell>
          <cell r="DY1676">
            <v>0</v>
          </cell>
          <cell r="DZ1676">
            <v>0</v>
          </cell>
          <cell r="EA1676">
            <v>0</v>
          </cell>
          <cell r="EB1676">
            <v>0</v>
          </cell>
          <cell r="EC1676">
            <v>0</v>
          </cell>
          <cell r="ED1676">
            <v>0</v>
          </cell>
          <cell r="EE1676">
            <v>0</v>
          </cell>
          <cell r="EF1676">
            <v>0</v>
          </cell>
          <cell r="EG1676">
            <v>0</v>
          </cell>
          <cell r="EH1676">
            <v>0</v>
          </cell>
          <cell r="EI1676">
            <v>0</v>
          </cell>
          <cell r="EJ1676">
            <v>0</v>
          </cell>
        </row>
        <row r="1677">
          <cell r="B1677">
            <v>1839</v>
          </cell>
          <cell r="C1677">
            <v>41594</v>
          </cell>
          <cell r="D1677">
            <v>1160</v>
          </cell>
          <cell r="E1677" t="str">
            <v>Martha L</v>
          </cell>
          <cell r="F1677">
            <v>41594</v>
          </cell>
          <cell r="G1677" t="str">
            <v>DPS</v>
          </cell>
          <cell r="H1677" t="str">
            <v>78-2013</v>
          </cell>
          <cell r="I1677">
            <v>2013</v>
          </cell>
          <cell r="J1677" t="str">
            <v>AGENCIA DE VIAJES Y TURISMO SUBATOURS LTDA</v>
          </cell>
          <cell r="K1677" t="str">
            <v>800.075.003-6</v>
          </cell>
          <cell r="L1677" t="str">
            <v>BOGOTA</v>
          </cell>
          <cell r="M1677" t="str">
            <v>Cra 92 147B - 68</v>
          </cell>
          <cell r="N1677">
            <v>6803999</v>
          </cell>
          <cell r="O1677" t="str">
            <v>SUMINISTRO DE TIQUETES PARA TRANSPORTE AEREO EN VUELOS NACIONALES PARA ATENDER NECESIDADES DE DESPLAZAMIENTO DEL PERSONAL CON RECUROS DE INVERSION GRUPO PAZ DESARROLLO Y ESTABILIZACION.</v>
          </cell>
          <cell r="P1677">
            <v>719950000</v>
          </cell>
          <cell r="Q1677">
            <v>0</v>
          </cell>
          <cell r="R1677">
            <v>719950000</v>
          </cell>
          <cell r="S1677">
            <v>581713</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t="str">
            <v>MARTHA LUCIA MOSQUERA MONROY</v>
          </cell>
          <cell r="AJ1677" t="str">
            <v>13 FACTURAS- RELACION ADJUNTA</v>
          </cell>
          <cell r="AK1677" t="str">
            <v>RELACION ADJUNTA</v>
          </cell>
          <cell r="AL1677" t="str">
            <v>320000942263 de 22/09/12</v>
          </cell>
          <cell r="AM1677" t="str">
            <v>SOLICITUD SEXTO DESEMBOLSO SUMINISTRO TIQUETES</v>
          </cell>
          <cell r="AN1677">
            <v>6837127</v>
          </cell>
          <cell r="AO1677">
            <v>552500</v>
          </cell>
          <cell r="AP1677">
            <v>0</v>
          </cell>
          <cell r="AQ1677">
            <v>0</v>
          </cell>
          <cell r="AR1677">
            <v>0</v>
          </cell>
          <cell r="AS1677">
            <v>0</v>
          </cell>
          <cell r="AT1677">
            <v>0</v>
          </cell>
          <cell r="AU1677">
            <v>0</v>
          </cell>
          <cell r="AV1677">
            <v>0.16</v>
          </cell>
          <cell r="AW1677">
            <v>0.16</v>
          </cell>
          <cell r="AX1677">
            <v>1216864</v>
          </cell>
          <cell r="AY1677">
            <v>88400</v>
          </cell>
          <cell r="AZ1677">
            <v>8694891</v>
          </cell>
          <cell r="BA1677" t="str">
            <v>NO</v>
          </cell>
          <cell r="BB1677" t="str">
            <v>NO</v>
          </cell>
          <cell r="BC1677" t="str">
            <v>NO</v>
          </cell>
          <cell r="BD1677" t="str">
            <v>NO</v>
          </cell>
          <cell r="BE1677" t="str">
            <v>COMUN</v>
          </cell>
          <cell r="BF1677" t="str">
            <v>NO</v>
          </cell>
          <cell r="BG1677" t="str">
            <v>SERVICIOS DE INTERMEDIACION</v>
          </cell>
          <cell r="BH1677">
            <v>0</v>
          </cell>
          <cell r="BI1677" t="str">
            <v xml:space="preserve">SERVICIOS </v>
          </cell>
          <cell r="BJ1677">
            <v>0.04</v>
          </cell>
          <cell r="BK1677" t="str">
            <v>IVA AEROLINEA GRAN CONTRIBUYENTE</v>
          </cell>
          <cell r="BL1677">
            <v>0</v>
          </cell>
          <cell r="BM1677" t="str">
            <v>COMUN</v>
          </cell>
          <cell r="BN1677">
            <v>0.15</v>
          </cell>
          <cell r="BO1677" t="str">
            <v>BOGOTA-INTERMEDIARIO</v>
          </cell>
          <cell r="BP1677">
            <v>9.6600000000000002E-3</v>
          </cell>
          <cell r="BQ1677" t="str">
            <v>BOGOTA-INTERMEDIARIO</v>
          </cell>
          <cell r="BR1677">
            <v>9.6600000000000002E-3</v>
          </cell>
          <cell r="BS1677">
            <v>0</v>
          </cell>
          <cell r="BT1677">
            <v>0</v>
          </cell>
          <cell r="BU1677" t="str">
            <v>RETENCION DEL IMPUESTO RENTA - CREE- ELIMINADO DESDE SEPTIEMBRE</v>
          </cell>
          <cell r="BV1677">
            <v>0</v>
          </cell>
          <cell r="BW1677">
            <v>0</v>
          </cell>
          <cell r="BX1677">
            <v>22100</v>
          </cell>
          <cell r="BY1677">
            <v>0</v>
          </cell>
          <cell r="BZ1677">
            <v>13260</v>
          </cell>
          <cell r="CA1677">
            <v>66047</v>
          </cell>
          <cell r="CB1677">
            <v>5337</v>
          </cell>
          <cell r="CC1677">
            <v>0</v>
          </cell>
          <cell r="CD1677">
            <v>0</v>
          </cell>
          <cell r="CE1677">
            <v>0</v>
          </cell>
          <cell r="CF1677">
            <v>8588147</v>
          </cell>
          <cell r="CG1677">
            <v>41594</v>
          </cell>
          <cell r="CH1677">
            <v>1160</v>
          </cell>
          <cell r="CI1677">
            <v>581713</v>
          </cell>
          <cell r="CJ1677" t="str">
            <v>Martha Cecilia López Cortez</v>
          </cell>
          <cell r="CK1677" t="str">
            <v>GT PAZ DESARROLLO Y ESTABILIZACION</v>
          </cell>
          <cell r="CL1677" t="str">
            <v>ORDINARIO</v>
          </cell>
          <cell r="CM1677">
            <v>0</v>
          </cell>
          <cell r="CN1677">
            <v>0</v>
          </cell>
          <cell r="CO1677" t="str">
            <v>N/A</v>
          </cell>
          <cell r="CP1677">
            <v>0</v>
          </cell>
          <cell r="CQ1677" t="str">
            <v>2013-5010183093</v>
          </cell>
          <cell r="CR1677">
            <v>0</v>
          </cell>
          <cell r="CS1677">
            <v>0</v>
          </cell>
          <cell r="CT1677">
            <v>0</v>
          </cell>
          <cell r="CU1677">
            <v>0</v>
          </cell>
          <cell r="CV1677">
            <v>0</v>
          </cell>
          <cell r="CW1677">
            <v>0</v>
          </cell>
          <cell r="CX1677">
            <v>0</v>
          </cell>
          <cell r="CY1677">
            <v>0</v>
          </cell>
          <cell r="CZ1677">
            <v>0</v>
          </cell>
          <cell r="DA1677">
            <v>0</v>
          </cell>
          <cell r="DB1677">
            <v>0</v>
          </cell>
          <cell r="DC1677">
            <v>0</v>
          </cell>
          <cell r="DD1677">
            <v>0</v>
          </cell>
          <cell r="DE1677">
            <v>0</v>
          </cell>
          <cell r="DF1677">
            <v>0</v>
          </cell>
          <cell r="DG1677">
            <v>0</v>
          </cell>
          <cell r="DH1677">
            <v>0</v>
          </cell>
          <cell r="DI1677">
            <v>0</v>
          </cell>
          <cell r="DJ1677">
            <v>0</v>
          </cell>
          <cell r="DK1677">
            <v>0</v>
          </cell>
          <cell r="DL1677">
            <v>0</v>
          </cell>
          <cell r="DM1677">
            <v>0</v>
          </cell>
          <cell r="DN1677">
            <v>0</v>
          </cell>
          <cell r="DO1677">
            <v>0</v>
          </cell>
          <cell r="DP1677">
            <v>0</v>
          </cell>
          <cell r="DQ1677">
            <v>0</v>
          </cell>
          <cell r="DR1677">
            <v>0</v>
          </cell>
          <cell r="DS1677">
            <v>0</v>
          </cell>
          <cell r="DT1677">
            <v>0</v>
          </cell>
          <cell r="DU1677">
            <v>0</v>
          </cell>
          <cell r="DV1677">
            <v>0</v>
          </cell>
          <cell r="DW1677">
            <v>0</v>
          </cell>
          <cell r="DX1677">
            <v>0</v>
          </cell>
          <cell r="DY1677">
            <v>0</v>
          </cell>
          <cell r="DZ1677">
            <v>0</v>
          </cell>
          <cell r="EA1677">
            <v>0</v>
          </cell>
          <cell r="EB1677">
            <v>0</v>
          </cell>
          <cell r="EC1677">
            <v>0</v>
          </cell>
          <cell r="ED1677">
            <v>0</v>
          </cell>
          <cell r="EE1677">
            <v>0</v>
          </cell>
          <cell r="EF1677">
            <v>0</v>
          </cell>
          <cell r="EG1677">
            <v>0</v>
          </cell>
          <cell r="EH1677">
            <v>0</v>
          </cell>
          <cell r="EI1677">
            <v>0</v>
          </cell>
          <cell r="EJ1677">
            <v>0</v>
          </cell>
        </row>
        <row r="1678">
          <cell r="B1678">
            <v>1840</v>
          </cell>
          <cell r="C1678">
            <v>41596</v>
          </cell>
          <cell r="D1678" t="str">
            <v>ME552</v>
          </cell>
          <cell r="E1678" t="str">
            <v>Martha L</v>
          </cell>
          <cell r="F1678">
            <v>41596</v>
          </cell>
          <cell r="G1678" t="str">
            <v>DPS</v>
          </cell>
          <cell r="H1678" t="str">
            <v>ME 552</v>
          </cell>
          <cell r="I1678">
            <v>2013</v>
          </cell>
          <cell r="J1678" t="str">
            <v>COLOMBIA TELECOMUNICACIONES  SA ESP</v>
          </cell>
          <cell r="K1678" t="str">
            <v>830.122.566-1</v>
          </cell>
          <cell r="L1678" t="str">
            <v>BOGOTÁ</v>
          </cell>
          <cell r="M1678">
            <v>0</v>
          </cell>
          <cell r="N1678">
            <v>0</v>
          </cell>
          <cell r="O1678" t="str">
            <v xml:space="preserve">PAGO SERVICIO TELEFONÍA CELULAR, NIVEL CENTRAL DEL DPS CELULARES </v>
          </cell>
          <cell r="P1678">
            <v>3144834</v>
          </cell>
          <cell r="Q1678">
            <v>0</v>
          </cell>
          <cell r="R1678">
            <v>3144834</v>
          </cell>
          <cell r="S1678">
            <v>1114713</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t="str">
            <v>MONICA VALBUENA USECHE</v>
          </cell>
          <cell r="AJ1678" t="str">
            <v>PREVIA PRESENTACIÓN  DE LA FACTURA Y AUTORIZACIÓN DEL SUPERVISOR</v>
          </cell>
          <cell r="AK1678" t="str">
            <v>EC 38253572</v>
          </cell>
          <cell r="AL1678">
            <v>0</v>
          </cell>
          <cell r="AM1678" t="str">
            <v xml:space="preserve">PAGO SERVICIO TELEFONIA CELULAR LINEAS CELUFIJOS  CUENTA DEL 6 DE OCTUBRE AL 5 DE NOVIEMBRE/2013 </v>
          </cell>
          <cell r="AN1678">
            <v>3144834</v>
          </cell>
          <cell r="AO1678">
            <v>0</v>
          </cell>
          <cell r="AP1678">
            <v>0</v>
          </cell>
          <cell r="AQ1678">
            <v>0</v>
          </cell>
          <cell r="AR1678">
            <v>0</v>
          </cell>
          <cell r="AS1678">
            <v>0</v>
          </cell>
          <cell r="AT1678">
            <v>0</v>
          </cell>
          <cell r="AU1678">
            <v>0</v>
          </cell>
          <cell r="AV1678">
            <v>0</v>
          </cell>
          <cell r="AW1678">
            <v>0</v>
          </cell>
          <cell r="AX1678">
            <v>0</v>
          </cell>
          <cell r="AY1678">
            <v>0</v>
          </cell>
          <cell r="AZ1678">
            <v>3144834</v>
          </cell>
          <cell r="BA1678" t="str">
            <v>SI</v>
          </cell>
          <cell r="BB1678" t="str">
            <v>SI</v>
          </cell>
          <cell r="BC1678" t="str">
            <v>NO</v>
          </cell>
          <cell r="BD1678" t="str">
            <v>NO</v>
          </cell>
          <cell r="BE1678" t="str">
            <v>GRAN CONTRIBUYENTE</v>
          </cell>
          <cell r="BF1678">
            <v>0</v>
          </cell>
          <cell r="BG1678" t="str">
            <v>AUTORETENEDOR</v>
          </cell>
          <cell r="BH1678">
            <v>0</v>
          </cell>
          <cell r="BI1678">
            <v>0</v>
          </cell>
          <cell r="BJ1678">
            <v>0</v>
          </cell>
          <cell r="BK1678" t="str">
            <v>GRAN CONTRIBUYENTE</v>
          </cell>
          <cell r="BL1678">
            <v>0</v>
          </cell>
          <cell r="BM1678">
            <v>0</v>
          </cell>
          <cell r="BN1678">
            <v>0</v>
          </cell>
          <cell r="BO1678" t="str">
            <v>BOGOTA</v>
          </cell>
          <cell r="BP1678">
            <v>9.6600000000000002E-3</v>
          </cell>
          <cell r="BQ1678">
            <v>0</v>
          </cell>
          <cell r="BR1678">
            <v>0</v>
          </cell>
          <cell r="BS1678">
            <v>0</v>
          </cell>
          <cell r="BT1678">
            <v>0</v>
          </cell>
          <cell r="BU1678" t="str">
            <v>NO APLICA</v>
          </cell>
          <cell r="BV1678">
            <v>0</v>
          </cell>
          <cell r="BW1678">
            <v>0</v>
          </cell>
          <cell r="BX1678">
            <v>0</v>
          </cell>
          <cell r="BY1678">
            <v>0</v>
          </cell>
          <cell r="BZ1678">
            <v>0</v>
          </cell>
          <cell r="CA1678">
            <v>30379</v>
          </cell>
          <cell r="CB1678">
            <v>0</v>
          </cell>
          <cell r="CC1678">
            <v>0</v>
          </cell>
          <cell r="CD1678">
            <v>0</v>
          </cell>
          <cell r="CE1678">
            <v>0</v>
          </cell>
          <cell r="CF1678">
            <v>3114455</v>
          </cell>
          <cell r="CG1678">
            <v>41596</v>
          </cell>
          <cell r="CH1678" t="str">
            <v>ME552</v>
          </cell>
          <cell r="CI1678">
            <v>1114713</v>
          </cell>
          <cell r="CJ1678" t="str">
            <v>Martha Cecilia López Cortez</v>
          </cell>
          <cell r="CK1678" t="str">
            <v>ADMINISTRATIVA</v>
          </cell>
          <cell r="CL1678" t="str">
            <v>GASTOS GENERALES</v>
          </cell>
          <cell r="CM1678">
            <v>0</v>
          </cell>
          <cell r="CN1678">
            <v>0</v>
          </cell>
          <cell r="CO1678">
            <v>0</v>
          </cell>
          <cell r="CP1678">
            <v>0</v>
          </cell>
          <cell r="CQ1678">
            <v>0</v>
          </cell>
          <cell r="CR1678">
            <v>0</v>
          </cell>
          <cell r="CS1678">
            <v>0</v>
          </cell>
          <cell r="CT1678">
            <v>0</v>
          </cell>
          <cell r="CU1678">
            <v>0</v>
          </cell>
          <cell r="CV1678">
            <v>0</v>
          </cell>
          <cell r="CW1678">
            <v>0</v>
          </cell>
          <cell r="CX1678">
            <v>0</v>
          </cell>
          <cell r="CY1678">
            <v>0</v>
          </cell>
          <cell r="CZ1678">
            <v>0</v>
          </cell>
          <cell r="DA1678">
            <v>0</v>
          </cell>
          <cell r="DB1678">
            <v>0</v>
          </cell>
          <cell r="DC1678">
            <v>0</v>
          </cell>
          <cell r="DD1678">
            <v>0</v>
          </cell>
          <cell r="DE1678">
            <v>0</v>
          </cell>
          <cell r="DF1678">
            <v>0</v>
          </cell>
          <cell r="DG1678">
            <v>0</v>
          </cell>
          <cell r="DH1678">
            <v>0</v>
          </cell>
          <cell r="DI1678">
            <v>0</v>
          </cell>
          <cell r="DJ1678">
            <v>0</v>
          </cell>
          <cell r="DK1678">
            <v>0</v>
          </cell>
          <cell r="DL1678">
            <v>0</v>
          </cell>
          <cell r="DM1678">
            <v>0</v>
          </cell>
          <cell r="DN1678">
            <v>0</v>
          </cell>
          <cell r="DO1678">
            <v>0</v>
          </cell>
          <cell r="DP1678">
            <v>0</v>
          </cell>
          <cell r="DQ1678">
            <v>0</v>
          </cell>
          <cell r="DR1678">
            <v>0</v>
          </cell>
          <cell r="DS1678">
            <v>0</v>
          </cell>
          <cell r="DT1678">
            <v>0</v>
          </cell>
          <cell r="DU1678">
            <v>0</v>
          </cell>
          <cell r="DV1678">
            <v>0</v>
          </cell>
          <cell r="DW1678">
            <v>0</v>
          </cell>
          <cell r="DX1678">
            <v>0</v>
          </cell>
          <cell r="DY1678">
            <v>0</v>
          </cell>
          <cell r="DZ1678">
            <v>0</v>
          </cell>
          <cell r="EA1678">
            <v>0</v>
          </cell>
          <cell r="EB1678">
            <v>0</v>
          </cell>
          <cell r="EC1678">
            <v>0</v>
          </cell>
          <cell r="ED1678">
            <v>0</v>
          </cell>
          <cell r="EE1678">
            <v>0</v>
          </cell>
          <cell r="EF1678">
            <v>0</v>
          </cell>
          <cell r="EG1678">
            <v>0</v>
          </cell>
          <cell r="EH1678">
            <v>0</v>
          </cell>
          <cell r="EI1678">
            <v>0</v>
          </cell>
          <cell r="EJ1678">
            <v>0</v>
          </cell>
        </row>
        <row r="1679">
          <cell r="B1679">
            <v>1779</v>
          </cell>
          <cell r="C1679">
            <v>41586</v>
          </cell>
          <cell r="D1679">
            <v>1129</v>
          </cell>
          <cell r="E1679" t="str">
            <v>OscarR</v>
          </cell>
          <cell r="F1679">
            <v>41586</v>
          </cell>
          <cell r="G1679" t="str">
            <v>DPS</v>
          </cell>
          <cell r="H1679" t="str">
            <v>123/13</v>
          </cell>
          <cell r="I1679">
            <v>2013</v>
          </cell>
          <cell r="J1679" t="str">
            <v>ORION CONIC S A S - CENTRO DE OPERACIONES DE NEGOCIOS Y DE INGENIERIA COLOMBIA</v>
          </cell>
          <cell r="K1679" t="str">
            <v>900.201.461-1</v>
          </cell>
          <cell r="L1679" t="str">
            <v>Bogota</v>
          </cell>
          <cell r="M1679" t="str">
            <v>Cl 13 22 - 94</v>
          </cell>
          <cell r="N1679">
            <v>2012043</v>
          </cell>
          <cell r="O1679" t="str">
            <v>SUMINISTRO DE ELEMENTOS,MATERIALES ELECTRICOS,DE FERRETERIA,CERRAJERIA,IMPLEMENTOS DE SEGURIDAD INDUSTRIAL,ALQUILER DE EQUIPOS,HERRAMIENTAS Y DEMAS MATERIALES NECESARIOS PARA EL MANTENIMIENTO LOCATIVO DE LAS SEDES UBICADAS EN LA CIUDAD DE BOGOTA</v>
          </cell>
          <cell r="P1679">
            <v>40000000</v>
          </cell>
          <cell r="Q1679">
            <v>0</v>
          </cell>
          <cell r="R1679">
            <v>40000000</v>
          </cell>
          <cell r="S1679">
            <v>887113</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t="str">
            <v>LUIS AUGUSTO FLOREZ MOLANO</v>
          </cell>
          <cell r="AJ1679" t="str">
            <v>FACTURA</v>
          </cell>
          <cell r="AK1679" t="str">
            <v>PC2 -133</v>
          </cell>
          <cell r="AL1679">
            <v>0</v>
          </cell>
          <cell r="AM1679" t="str">
            <v xml:space="preserve">SUMINISTRO DE ELEMENTOS DE FERRETERIA,ELECTRICOS,HERRAMIENTAS </v>
          </cell>
          <cell r="AN1679">
            <v>30172413.789999999</v>
          </cell>
          <cell r="AO1679">
            <v>0</v>
          </cell>
          <cell r="AP1679">
            <v>0</v>
          </cell>
          <cell r="AQ1679">
            <v>0</v>
          </cell>
          <cell r="AR1679">
            <v>0</v>
          </cell>
          <cell r="AS1679">
            <v>0</v>
          </cell>
          <cell r="AT1679">
            <v>0</v>
          </cell>
          <cell r="AU1679">
            <v>0</v>
          </cell>
          <cell r="AV1679">
            <v>0.16</v>
          </cell>
          <cell r="AW1679">
            <v>0</v>
          </cell>
          <cell r="AX1679">
            <v>4827586.21</v>
          </cell>
          <cell r="AY1679">
            <v>0</v>
          </cell>
          <cell r="AZ1679">
            <v>35000000</v>
          </cell>
          <cell r="BA1679" t="str">
            <v>NO</v>
          </cell>
          <cell r="BB1679" t="str">
            <v>NO</v>
          </cell>
          <cell r="BC1679" t="str">
            <v>NO</v>
          </cell>
          <cell r="BD1679" t="str">
            <v>NO</v>
          </cell>
          <cell r="BE1679" t="str">
            <v>COMÚN</v>
          </cell>
          <cell r="BF1679" t="str">
            <v>NO</v>
          </cell>
          <cell r="BG1679" t="str">
            <v>COMPRAS</v>
          </cell>
          <cell r="BH1679">
            <v>1.4999999999999999E-2</v>
          </cell>
          <cell r="BI1679">
            <v>0</v>
          </cell>
          <cell r="BJ1679">
            <v>0</v>
          </cell>
          <cell r="BK1679" t="str">
            <v>COMÚN</v>
          </cell>
          <cell r="BL1679">
            <v>0.15</v>
          </cell>
          <cell r="BM1679">
            <v>0</v>
          </cell>
          <cell r="BN1679">
            <v>0</v>
          </cell>
          <cell r="BO1679" t="str">
            <v>BOGOTA</v>
          </cell>
          <cell r="BP1679">
            <v>1.1039999999999999E-2</v>
          </cell>
          <cell r="BQ1679">
            <v>0</v>
          </cell>
          <cell r="BR1679">
            <v>0</v>
          </cell>
          <cell r="BS1679">
            <v>0</v>
          </cell>
          <cell r="BT1679">
            <v>0</v>
          </cell>
          <cell r="BU1679" t="str">
            <v>N/A</v>
          </cell>
          <cell r="BV1679">
            <v>0</v>
          </cell>
          <cell r="BW1679">
            <v>452586</v>
          </cell>
          <cell r="BX1679">
            <v>0</v>
          </cell>
          <cell r="BY1679">
            <v>724138</v>
          </cell>
          <cell r="BZ1679">
            <v>0</v>
          </cell>
          <cell r="CA1679">
            <v>333103</v>
          </cell>
          <cell r="CB1679">
            <v>0</v>
          </cell>
          <cell r="CC1679">
            <v>0</v>
          </cell>
          <cell r="CD1679">
            <v>0</v>
          </cell>
          <cell r="CE1679">
            <v>0</v>
          </cell>
          <cell r="CF1679">
            <v>33490173</v>
          </cell>
          <cell r="CG1679">
            <v>41586</v>
          </cell>
          <cell r="CH1679">
            <v>1129</v>
          </cell>
          <cell r="CI1679">
            <v>887113</v>
          </cell>
          <cell r="CJ1679" t="str">
            <v>Oscar Dario Rodriguez Posada</v>
          </cell>
          <cell r="CK1679" t="str">
            <v>MATERIALES DE CONSTRUCCION,REPUESTOS,OTROS MATERIALES</v>
          </cell>
          <cell r="CL1679" t="str">
            <v>ORDINARIA</v>
          </cell>
          <cell r="CM1679" t="str">
            <v>N/A</v>
          </cell>
          <cell r="CN1679">
            <v>0</v>
          </cell>
          <cell r="CO1679" t="str">
            <v>N/A</v>
          </cell>
          <cell r="CP1679">
            <v>0</v>
          </cell>
          <cell r="CQ1679">
            <v>20136200178943</v>
          </cell>
          <cell r="CR1679">
            <v>0</v>
          </cell>
          <cell r="CS1679">
            <v>0</v>
          </cell>
          <cell r="CT1679">
            <v>0</v>
          </cell>
          <cell r="CU1679">
            <v>0</v>
          </cell>
          <cell r="CV1679">
            <v>0</v>
          </cell>
          <cell r="CW1679">
            <v>0</v>
          </cell>
          <cell r="CX1679">
            <v>0</v>
          </cell>
          <cell r="CY1679">
            <v>0</v>
          </cell>
          <cell r="CZ1679">
            <v>0</v>
          </cell>
          <cell r="DA1679">
            <v>0</v>
          </cell>
          <cell r="DB1679">
            <v>0</v>
          </cell>
          <cell r="DC1679">
            <v>0</v>
          </cell>
          <cell r="DD1679">
            <v>0</v>
          </cell>
          <cell r="DE1679">
            <v>0</v>
          </cell>
          <cell r="DF1679">
            <v>0</v>
          </cell>
          <cell r="DG1679">
            <v>0</v>
          </cell>
          <cell r="DH1679">
            <v>0</v>
          </cell>
          <cell r="DI1679">
            <v>0</v>
          </cell>
          <cell r="DJ1679">
            <v>0</v>
          </cell>
          <cell r="DK1679">
            <v>0</v>
          </cell>
          <cell r="DL1679">
            <v>0</v>
          </cell>
          <cell r="DM1679">
            <v>0</v>
          </cell>
          <cell r="DN1679">
            <v>0</v>
          </cell>
          <cell r="DO1679">
            <v>0</v>
          </cell>
          <cell r="DP1679">
            <v>0</v>
          </cell>
          <cell r="DQ1679">
            <v>0</v>
          </cell>
          <cell r="DR1679">
            <v>0</v>
          </cell>
          <cell r="DS1679">
            <v>0</v>
          </cell>
          <cell r="DT1679">
            <v>0</v>
          </cell>
          <cell r="DU1679">
            <v>0</v>
          </cell>
          <cell r="DV1679">
            <v>0</v>
          </cell>
          <cell r="DW1679">
            <v>0</v>
          </cell>
          <cell r="DX1679">
            <v>0</v>
          </cell>
          <cell r="DY1679">
            <v>0</v>
          </cell>
          <cell r="DZ1679">
            <v>0</v>
          </cell>
          <cell r="EA1679">
            <v>0</v>
          </cell>
          <cell r="EB1679">
            <v>0</v>
          </cell>
          <cell r="EC1679">
            <v>0</v>
          </cell>
          <cell r="ED1679">
            <v>0</v>
          </cell>
          <cell r="EE1679">
            <v>0</v>
          </cell>
          <cell r="EF1679">
            <v>0</v>
          </cell>
          <cell r="EG1679">
            <v>0</v>
          </cell>
          <cell r="EH1679">
            <v>0</v>
          </cell>
          <cell r="EI1679">
            <v>0</v>
          </cell>
          <cell r="EJ1679">
            <v>0</v>
          </cell>
        </row>
        <row r="1680">
          <cell r="B1680">
            <v>1780</v>
          </cell>
          <cell r="C1680">
            <v>41586</v>
          </cell>
          <cell r="D1680">
            <v>0</v>
          </cell>
          <cell r="E1680" t="str">
            <v>OscarR</v>
          </cell>
          <cell r="F1680">
            <v>41586</v>
          </cell>
          <cell r="G1680" t="str">
            <v>DPS</v>
          </cell>
          <cell r="H1680" t="str">
            <v>Resol 344 26-04-2013</v>
          </cell>
          <cell r="I1680">
            <v>2013</v>
          </cell>
          <cell r="J1680" t="str">
            <v>CENTRO EL DORADO PRIMERA ETAPA PROPIEDAD HORIZONTAL</v>
          </cell>
          <cell r="K1680" t="str">
            <v>800.016.514-6</v>
          </cell>
          <cell r="L1680" t="str">
            <v>BOGOTA</v>
          </cell>
          <cell r="M1680" t="str">
            <v>Cra 98 25 G 10</v>
          </cell>
          <cell r="N1680">
            <v>0</v>
          </cell>
          <cell r="O1680" t="str">
            <v>ADMINISTRACIÓN BODEGAS 6 Y 8 DE FONTIBON  DEL  ALMACEN GENERAL DE ABRIL A DIC/2013</v>
          </cell>
          <cell r="P1680">
            <v>35611119</v>
          </cell>
          <cell r="Q1680">
            <v>0</v>
          </cell>
          <cell r="R1680">
            <v>35611119</v>
          </cell>
          <cell r="S1680">
            <v>393013</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t="str">
            <v>ELIZABETH GOMEZ SANCHEZ</v>
          </cell>
          <cell r="AJ1680">
            <v>0</v>
          </cell>
          <cell r="AK1680" t="str">
            <v>CUENTAS DE COBRO No 5167</v>
          </cell>
          <cell r="AL1680" t="str">
            <v>N/A</v>
          </cell>
          <cell r="AM1680" t="str">
            <v xml:space="preserve">CUOTA DE ADMON NOV /13 </v>
          </cell>
          <cell r="AN1680">
            <v>1860566</v>
          </cell>
          <cell r="AO1680">
            <v>1902854</v>
          </cell>
          <cell r="AP1680">
            <v>0</v>
          </cell>
          <cell r="AQ1680">
            <v>0</v>
          </cell>
          <cell r="AR1680">
            <v>0</v>
          </cell>
          <cell r="AS1680">
            <v>0</v>
          </cell>
          <cell r="AT1680">
            <v>0</v>
          </cell>
          <cell r="AU1680">
            <v>0</v>
          </cell>
          <cell r="AV1680">
            <v>0</v>
          </cell>
          <cell r="AW1680">
            <v>0</v>
          </cell>
          <cell r="AX1680">
            <v>0</v>
          </cell>
          <cell r="AY1680">
            <v>0</v>
          </cell>
          <cell r="AZ1680">
            <v>3763420</v>
          </cell>
          <cell r="BA1680" t="str">
            <v>NO</v>
          </cell>
          <cell r="BB1680" t="str">
            <v>NO</v>
          </cell>
          <cell r="BC1680" t="str">
            <v>NO</v>
          </cell>
          <cell r="BD1680" t="str">
            <v>NO</v>
          </cell>
          <cell r="BE1680" t="str">
            <v>E</v>
          </cell>
          <cell r="BF1680" t="str">
            <v>NO</v>
          </cell>
          <cell r="BG1680" t="str">
            <v>ENTIDAD SIN ANIMO DE LUCRO</v>
          </cell>
          <cell r="BH1680">
            <v>0</v>
          </cell>
          <cell r="BI1680">
            <v>0</v>
          </cell>
          <cell r="BJ1680">
            <v>0</v>
          </cell>
          <cell r="BK1680" t="str">
            <v>E</v>
          </cell>
          <cell r="BL1680">
            <v>0</v>
          </cell>
          <cell r="BM1680">
            <v>0</v>
          </cell>
          <cell r="BN1680">
            <v>0</v>
          </cell>
          <cell r="BO1680" t="str">
            <v>NO SUJETA</v>
          </cell>
          <cell r="BP1680">
            <v>0</v>
          </cell>
          <cell r="BQ1680" t="str">
            <v>NO SUJETA</v>
          </cell>
          <cell r="BR1680">
            <v>0</v>
          </cell>
          <cell r="BS1680">
            <v>0</v>
          </cell>
          <cell r="BT1680">
            <v>0</v>
          </cell>
          <cell r="BU1680">
            <v>0</v>
          </cell>
          <cell r="BV1680">
            <v>0</v>
          </cell>
          <cell r="BW1680">
            <v>0</v>
          </cell>
          <cell r="BX1680">
            <v>0</v>
          </cell>
          <cell r="BY1680">
            <v>0</v>
          </cell>
          <cell r="BZ1680">
            <v>0</v>
          </cell>
          <cell r="CA1680">
            <v>0</v>
          </cell>
          <cell r="CB1680">
            <v>0</v>
          </cell>
          <cell r="CC1680">
            <v>0</v>
          </cell>
          <cell r="CD1680">
            <v>0</v>
          </cell>
          <cell r="CE1680">
            <v>0</v>
          </cell>
          <cell r="CF1680">
            <v>3763420</v>
          </cell>
          <cell r="CG1680">
            <v>41586</v>
          </cell>
          <cell r="CH1680">
            <v>0</v>
          </cell>
          <cell r="CI1680">
            <v>393013</v>
          </cell>
          <cell r="CJ1680" t="str">
            <v>Oscar Dario Rodriguez Posada</v>
          </cell>
          <cell r="CK1680" t="str">
            <v>MANTENIMIENTO DE BIENES INMUEBLES</v>
          </cell>
          <cell r="CL1680" t="str">
            <v>GASTOS GENERALES</v>
          </cell>
          <cell r="CM1680" t="str">
            <v>N/A</v>
          </cell>
          <cell r="CN1680">
            <v>0</v>
          </cell>
          <cell r="CO1680" t="str">
            <v>N/A</v>
          </cell>
          <cell r="CP1680">
            <v>1</v>
          </cell>
          <cell r="CQ1680">
            <v>20136200176573</v>
          </cell>
          <cell r="CR1680">
            <v>0</v>
          </cell>
          <cell r="CS1680">
            <v>0</v>
          </cell>
          <cell r="CT1680">
            <v>0</v>
          </cell>
          <cell r="CU1680">
            <v>0</v>
          </cell>
          <cell r="CV1680">
            <v>0</v>
          </cell>
          <cell r="CW1680">
            <v>0</v>
          </cell>
          <cell r="CX1680">
            <v>0</v>
          </cell>
          <cell r="CY1680">
            <v>0</v>
          </cell>
          <cell r="CZ1680">
            <v>0</v>
          </cell>
          <cell r="DA1680">
            <v>0</v>
          </cell>
          <cell r="DB1680">
            <v>0</v>
          </cell>
          <cell r="DC1680">
            <v>0</v>
          </cell>
          <cell r="DD1680">
            <v>0</v>
          </cell>
          <cell r="DE1680">
            <v>0</v>
          </cell>
          <cell r="DF1680">
            <v>0</v>
          </cell>
          <cell r="DG1680">
            <v>0</v>
          </cell>
          <cell r="DH1680">
            <v>0</v>
          </cell>
          <cell r="DI1680">
            <v>0</v>
          </cell>
          <cell r="DJ1680">
            <v>0</v>
          </cell>
          <cell r="DK1680">
            <v>0</v>
          </cell>
          <cell r="DL1680">
            <v>0</v>
          </cell>
          <cell r="DM1680">
            <v>0</v>
          </cell>
          <cell r="DN1680">
            <v>0</v>
          </cell>
          <cell r="DO1680">
            <v>0</v>
          </cell>
          <cell r="DP1680">
            <v>0</v>
          </cell>
          <cell r="DQ1680">
            <v>0</v>
          </cell>
          <cell r="DR1680">
            <v>0</v>
          </cell>
          <cell r="DS1680">
            <v>0</v>
          </cell>
          <cell r="DT1680">
            <v>0</v>
          </cell>
          <cell r="DU1680">
            <v>0</v>
          </cell>
          <cell r="DV1680">
            <v>0</v>
          </cell>
          <cell r="DW1680">
            <v>0</v>
          </cell>
          <cell r="DX1680">
            <v>0</v>
          </cell>
          <cell r="DY1680">
            <v>0</v>
          </cell>
          <cell r="DZ1680">
            <v>0</v>
          </cell>
          <cell r="EA1680">
            <v>0</v>
          </cell>
          <cell r="EB1680">
            <v>0</v>
          </cell>
          <cell r="EC1680">
            <v>0</v>
          </cell>
          <cell r="ED1680">
            <v>0</v>
          </cell>
          <cell r="EE1680">
            <v>0</v>
          </cell>
          <cell r="EF1680">
            <v>0</v>
          </cell>
          <cell r="EG1680">
            <v>0</v>
          </cell>
          <cell r="EH1680">
            <v>0</v>
          </cell>
          <cell r="EI1680">
            <v>0</v>
          </cell>
          <cell r="EJ1680">
            <v>0</v>
          </cell>
        </row>
        <row r="1681">
          <cell r="B1681">
            <v>1790</v>
          </cell>
          <cell r="C1681">
            <v>41590</v>
          </cell>
          <cell r="D1681">
            <v>1137</v>
          </cell>
          <cell r="E1681" t="str">
            <v>OscarR</v>
          </cell>
          <cell r="F1681">
            <v>41590</v>
          </cell>
          <cell r="G1681" t="str">
            <v>DPS</v>
          </cell>
          <cell r="H1681" t="str">
            <v>168/12</v>
          </cell>
          <cell r="I1681">
            <v>2013</v>
          </cell>
          <cell r="J1681" t="str">
            <v>ORLANDESCA S.A.</v>
          </cell>
          <cell r="K1681" t="str">
            <v>819.002.840-0</v>
          </cell>
          <cell r="L1681" t="str">
            <v>SANTA MARTA</v>
          </cell>
          <cell r="M1681" t="str">
            <v>Calle 11 No 1C - 23 EDIFICIO POSIHUEICA</v>
          </cell>
          <cell r="N1681">
            <v>4213076</v>
          </cell>
          <cell r="O1681" t="str">
            <v>TOMAR EN ARRIENDO EL INMUEBLE UBICADO EN LA CALLE 11 No 1C-23 OFICINA 505 EDIFICIO POSIHUEICA STA MARTA (MAGDALENA) PARA EL FUNCIONAMIENTO DE LA DR MAGDALENA.</v>
          </cell>
          <cell r="P1681">
            <v>76799348.181818172</v>
          </cell>
          <cell r="Q1681">
            <v>7679934.8181818174</v>
          </cell>
          <cell r="R1681">
            <v>84479282.999999985</v>
          </cell>
          <cell r="S1681">
            <v>2413</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t="str">
            <v>YACKELINE MORENO FONSECA</v>
          </cell>
          <cell r="AJ1681" t="str">
            <v xml:space="preserve">2012: 1 pago $4,064,181; 2013: 12 pagos $4,186,106; 2014: 7 pagos $4,311,690. </v>
          </cell>
          <cell r="AK1681" t="str">
            <v>FA  00350</v>
          </cell>
          <cell r="AL1681" t="str">
            <v>190000028838 DE 2012/04/24</v>
          </cell>
          <cell r="AM1681" t="str">
            <v>DECIMO PAGO DEL CONTRATO ARRENDAMIENTO. MES DE NOVIEMBRE/13</v>
          </cell>
          <cell r="AN1681">
            <v>3805551</v>
          </cell>
          <cell r="AO1681">
            <v>0</v>
          </cell>
          <cell r="AP1681">
            <v>0</v>
          </cell>
          <cell r="AQ1681">
            <v>0</v>
          </cell>
          <cell r="AR1681">
            <v>0</v>
          </cell>
          <cell r="AS1681">
            <v>0</v>
          </cell>
          <cell r="AT1681">
            <v>0</v>
          </cell>
          <cell r="AU1681">
            <v>0</v>
          </cell>
          <cell r="AV1681">
            <v>0.1</v>
          </cell>
          <cell r="AW1681">
            <v>0</v>
          </cell>
          <cell r="AX1681">
            <v>380555</v>
          </cell>
          <cell r="AY1681">
            <v>0</v>
          </cell>
          <cell r="AZ1681">
            <v>4186106</v>
          </cell>
          <cell r="BA1681" t="str">
            <v>NO</v>
          </cell>
          <cell r="BB1681" t="str">
            <v>NO</v>
          </cell>
          <cell r="BC1681" t="str">
            <v>NO</v>
          </cell>
          <cell r="BD1681" t="str">
            <v>NO</v>
          </cell>
          <cell r="BE1681" t="str">
            <v>COMÚN</v>
          </cell>
          <cell r="BF1681" t="str">
            <v>NO</v>
          </cell>
          <cell r="BG1681" t="str">
            <v>ARRIENDO BIENES INMUBLES</v>
          </cell>
          <cell r="BH1681">
            <v>3.5000000000000003E-2</v>
          </cell>
          <cell r="BI1681">
            <v>0</v>
          </cell>
          <cell r="BJ1681">
            <v>0</v>
          </cell>
          <cell r="BK1681" t="str">
            <v>GRAN CONTRIBUYENTE RESOLUCION 014047 DEL 2009</v>
          </cell>
          <cell r="BL1681">
            <v>0</v>
          </cell>
          <cell r="BM1681">
            <v>0</v>
          </cell>
          <cell r="BN1681">
            <v>0</v>
          </cell>
          <cell r="BO1681" t="str">
            <v>SANTA MARTA</v>
          </cell>
          <cell r="BP1681">
            <v>7.0000000000000001E-3</v>
          </cell>
          <cell r="BQ1681">
            <v>0</v>
          </cell>
          <cell r="BR1681">
            <v>0</v>
          </cell>
          <cell r="BS1681">
            <v>0</v>
          </cell>
          <cell r="BT1681">
            <v>0</v>
          </cell>
          <cell r="BU1681">
            <v>0</v>
          </cell>
          <cell r="BV1681">
            <v>0</v>
          </cell>
          <cell r="BW1681">
            <v>133194</v>
          </cell>
          <cell r="BX1681">
            <v>0</v>
          </cell>
          <cell r="BY1681">
            <v>0</v>
          </cell>
          <cell r="BZ1681">
            <v>0</v>
          </cell>
          <cell r="CA1681">
            <v>26639</v>
          </cell>
          <cell r="CB1681">
            <v>0</v>
          </cell>
          <cell r="CC1681">
            <v>0</v>
          </cell>
          <cell r="CD1681">
            <v>0</v>
          </cell>
          <cell r="CE1681">
            <v>0</v>
          </cell>
          <cell r="CF1681">
            <v>4026273</v>
          </cell>
          <cell r="CG1681">
            <v>41590</v>
          </cell>
          <cell r="CH1681">
            <v>1137</v>
          </cell>
          <cell r="CI1681">
            <v>2413</v>
          </cell>
          <cell r="CJ1681" t="str">
            <v>Oscar Dario Rodriguez Posada</v>
          </cell>
          <cell r="CK1681" t="str">
            <v>ARRENDAMIENTO DE BIENES INMUEBLES</v>
          </cell>
          <cell r="CL1681" t="str">
            <v>GASTOS GENERALES</v>
          </cell>
          <cell r="CM1681" t="str">
            <v>EXPEDIENTE ORFEO 201261003002000168E</v>
          </cell>
          <cell r="CN1681">
            <v>0</v>
          </cell>
          <cell r="CO1681" t="str">
            <v>NO APLICA</v>
          </cell>
          <cell r="CP1681">
            <v>0</v>
          </cell>
          <cell r="CQ1681">
            <v>20136200179933</v>
          </cell>
          <cell r="CR1681" t="str">
            <v xml:space="preserve">Tarifa de ICA  7X1000; demás actividades de servicios.  </v>
          </cell>
          <cell r="CS1681">
            <v>0</v>
          </cell>
          <cell r="CT1681">
            <v>0</v>
          </cell>
          <cell r="CU1681">
            <v>0</v>
          </cell>
          <cell r="CV1681">
            <v>0</v>
          </cell>
          <cell r="CW1681">
            <v>0</v>
          </cell>
          <cell r="CX1681">
            <v>0</v>
          </cell>
          <cell r="CY1681">
            <v>0</v>
          </cell>
          <cell r="CZ1681">
            <v>0</v>
          </cell>
          <cell r="DA1681">
            <v>0</v>
          </cell>
          <cell r="DB1681">
            <v>0</v>
          </cell>
          <cell r="DC1681">
            <v>0</v>
          </cell>
          <cell r="DD1681">
            <v>0</v>
          </cell>
          <cell r="DE1681">
            <v>0</v>
          </cell>
          <cell r="DF1681">
            <v>0</v>
          </cell>
          <cell r="DG1681">
            <v>0</v>
          </cell>
          <cell r="DH1681">
            <v>0</v>
          </cell>
          <cell r="DI1681">
            <v>0</v>
          </cell>
          <cell r="DJ1681">
            <v>0</v>
          </cell>
          <cell r="DK1681">
            <v>0</v>
          </cell>
          <cell r="DL1681">
            <v>0</v>
          </cell>
          <cell r="DM1681">
            <v>0</v>
          </cell>
          <cell r="DN1681">
            <v>0</v>
          </cell>
          <cell r="DO1681">
            <v>0</v>
          </cell>
          <cell r="DP1681">
            <v>0</v>
          </cell>
          <cell r="DQ1681">
            <v>0</v>
          </cell>
          <cell r="DR1681">
            <v>0</v>
          </cell>
          <cell r="DS1681">
            <v>0</v>
          </cell>
          <cell r="DT1681">
            <v>0</v>
          </cell>
          <cell r="DU1681">
            <v>0</v>
          </cell>
          <cell r="DV1681">
            <v>0</v>
          </cell>
          <cell r="DW1681">
            <v>0</v>
          </cell>
          <cell r="DX1681">
            <v>0</v>
          </cell>
          <cell r="DY1681">
            <v>0</v>
          </cell>
          <cell r="DZ1681">
            <v>0</v>
          </cell>
          <cell r="EA1681">
            <v>0</v>
          </cell>
          <cell r="EB1681">
            <v>0</v>
          </cell>
          <cell r="EC1681">
            <v>0</v>
          </cell>
          <cell r="ED1681">
            <v>0</v>
          </cell>
          <cell r="EE1681">
            <v>0</v>
          </cell>
          <cell r="EF1681">
            <v>0</v>
          </cell>
          <cell r="EG1681">
            <v>0</v>
          </cell>
          <cell r="EH1681">
            <v>0</v>
          </cell>
          <cell r="EI1681">
            <v>0</v>
          </cell>
          <cell r="EJ1681">
            <v>0</v>
          </cell>
        </row>
        <row r="1682">
          <cell r="B1682">
            <v>1793</v>
          </cell>
          <cell r="C1682">
            <v>41590</v>
          </cell>
          <cell r="D1682">
            <v>1140</v>
          </cell>
          <cell r="E1682" t="str">
            <v>OscarR</v>
          </cell>
          <cell r="F1682">
            <v>41590</v>
          </cell>
          <cell r="G1682" t="str">
            <v>DPS</v>
          </cell>
          <cell r="H1682" t="str">
            <v>8/12</v>
          </cell>
          <cell r="I1682">
            <v>2012</v>
          </cell>
          <cell r="J1682" t="str">
            <v>CONSORCIO ALPA</v>
          </cell>
          <cell r="K1682" t="str">
            <v>900.483.346-1</v>
          </cell>
          <cell r="L1682" t="str">
            <v>CAUCA</v>
          </cell>
          <cell r="M1682" t="str">
            <v>CR 1AE No. 7-17</v>
          </cell>
          <cell r="N1682" t="str">
            <v>2 8220212</v>
          </cell>
          <cell r="O1682" t="str">
            <v>CONSTRUCCION DE LA CANCHA  GRADERIAS  Y EL POLIDEPORTIVO CUBIERTO EN GUADUA VEREDA SAN JOSE DE PIENDAMO</v>
          </cell>
          <cell r="P1682">
            <v>112987746</v>
          </cell>
          <cell r="Q1682">
            <v>0</v>
          </cell>
          <cell r="R1682">
            <v>112987746</v>
          </cell>
          <cell r="S1682">
            <v>2712</v>
          </cell>
          <cell r="T1682">
            <v>-29732378.790000003</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t="str">
            <v>JORGE LUIS SANDOVAL HURTADO</v>
          </cell>
          <cell r="AJ1682" t="str">
            <v>PAGOS MENSUALES HASTA COMPLETAR EL 95% CONTRA ENTREGA DE LAS ACTAS DE AVANCES; EL 5% RESTANTE CONTRA  ACTA FINAL</v>
          </cell>
          <cell r="AK1682" t="str">
            <v>FACTURA</v>
          </cell>
          <cell r="AL1682">
            <v>58</v>
          </cell>
          <cell r="AM1682" t="str">
            <v>TERCER DESEMBOLSO ACTA PARCIAL DE RECIBO DE CANTIDADES No 02</v>
          </cell>
          <cell r="AN1682">
            <v>73873772.540000007</v>
          </cell>
          <cell r="AO1682">
            <v>0</v>
          </cell>
          <cell r="AP1682">
            <v>0</v>
          </cell>
          <cell r="AQ1682">
            <v>0</v>
          </cell>
          <cell r="AR1682">
            <v>73873772.540000007</v>
          </cell>
          <cell r="AS1682">
            <v>0</v>
          </cell>
          <cell r="AT1682">
            <v>0</v>
          </cell>
          <cell r="AU1682">
            <v>0</v>
          </cell>
          <cell r="AV1682">
            <v>0.16</v>
          </cell>
          <cell r="AW1682">
            <v>0</v>
          </cell>
          <cell r="AX1682">
            <v>457175.05</v>
          </cell>
          <cell r="AY1682">
            <v>0</v>
          </cell>
          <cell r="AZ1682">
            <v>74330947.590000004</v>
          </cell>
          <cell r="BA1682" t="str">
            <v>NO</v>
          </cell>
          <cell r="BB1682" t="str">
            <v>NO</v>
          </cell>
          <cell r="BC1682" t="str">
            <v>NO</v>
          </cell>
          <cell r="BD1682" t="str">
            <v>NO</v>
          </cell>
          <cell r="BE1682" t="str">
            <v>COMUN</v>
          </cell>
          <cell r="BF1682" t="str">
            <v>NO</v>
          </cell>
          <cell r="BG1682" t="str">
            <v>OBRA PUBLICA</v>
          </cell>
          <cell r="BH1682">
            <v>0.02</v>
          </cell>
          <cell r="BI1682">
            <v>0</v>
          </cell>
          <cell r="BJ1682">
            <v>0</v>
          </cell>
          <cell r="BK1682" t="str">
            <v>COMUN</v>
          </cell>
          <cell r="BL1682">
            <v>0.15</v>
          </cell>
          <cell r="BM1682">
            <v>0</v>
          </cell>
          <cell r="BN1682">
            <v>0</v>
          </cell>
          <cell r="BO1682" t="str">
            <v>PIENDAMO - CAUCA 10 X 1000</v>
          </cell>
          <cell r="BP1682">
            <v>0.01</v>
          </cell>
          <cell r="BQ1682">
            <v>0</v>
          </cell>
          <cell r="BR1682">
            <v>0</v>
          </cell>
          <cell r="BS1682" t="str">
            <v>EN ANTICIPO SE DESCUENTA CONTRIBUCION-LIQ 856 ACTA PARCIAL 3</v>
          </cell>
          <cell r="BT1682">
            <v>0.05</v>
          </cell>
          <cell r="BU1682" t="str">
            <v>CONFORMADO POR PERSONAS NATURALES</v>
          </cell>
          <cell r="BV1682">
            <v>0</v>
          </cell>
          <cell r="BW1682">
            <v>882828</v>
          </cell>
          <cell r="BX1682">
            <v>0</v>
          </cell>
          <cell r="BY1682">
            <v>68576</v>
          </cell>
          <cell r="BZ1682">
            <v>0</v>
          </cell>
          <cell r="CA1682">
            <v>738738</v>
          </cell>
          <cell r="CB1682">
            <v>0</v>
          </cell>
          <cell r="CC1682">
            <v>3693689</v>
          </cell>
          <cell r="CD1682">
            <v>0</v>
          </cell>
          <cell r="CE1682">
            <v>0</v>
          </cell>
          <cell r="CF1682">
            <v>39214737.799999997</v>
          </cell>
          <cell r="CG1682">
            <v>41590</v>
          </cell>
          <cell r="CH1682">
            <v>1140</v>
          </cell>
          <cell r="CI1682">
            <v>2712</v>
          </cell>
          <cell r="CJ1682" t="str">
            <v>Oscar Dario Rodriguez Posada</v>
          </cell>
          <cell r="CK1682" t="str">
            <v>OBRAS PARA LA PROSPERIDAD</v>
          </cell>
          <cell r="CL1682" t="str">
            <v>ORDINARIA</v>
          </cell>
          <cell r="CM1682" t="str">
            <v>201261003014000008E</v>
          </cell>
          <cell r="CN1682" t="str">
            <v>RESERVA</v>
          </cell>
          <cell r="CO1682">
            <v>0</v>
          </cell>
          <cell r="CP1682">
            <v>0</v>
          </cell>
          <cell r="CQ1682">
            <v>2013502018373</v>
          </cell>
          <cell r="CR1682" t="str">
            <v>El radicado No 1140 se tramita con la liquidacion 1793-1794</v>
          </cell>
          <cell r="CS1682">
            <v>0</v>
          </cell>
          <cell r="CT1682">
            <v>0</v>
          </cell>
          <cell r="CU1682">
            <v>0</v>
          </cell>
          <cell r="CV1682">
            <v>0</v>
          </cell>
          <cell r="CW1682">
            <v>0</v>
          </cell>
          <cell r="CX1682">
            <v>0</v>
          </cell>
          <cell r="CY1682">
            <v>0</v>
          </cell>
          <cell r="CZ1682">
            <v>0</v>
          </cell>
          <cell r="DA1682">
            <v>0</v>
          </cell>
          <cell r="DB1682">
            <v>0</v>
          </cell>
          <cell r="DC1682">
            <v>0</v>
          </cell>
          <cell r="DD1682">
            <v>0</v>
          </cell>
          <cell r="DE1682">
            <v>0</v>
          </cell>
          <cell r="DF1682">
            <v>0</v>
          </cell>
          <cell r="DG1682">
            <v>0</v>
          </cell>
          <cell r="DH1682">
            <v>0</v>
          </cell>
          <cell r="DI1682">
            <v>0</v>
          </cell>
          <cell r="DJ1682">
            <v>0</v>
          </cell>
          <cell r="DK1682">
            <v>0</v>
          </cell>
          <cell r="DL1682">
            <v>0</v>
          </cell>
          <cell r="DM1682">
            <v>0</v>
          </cell>
          <cell r="DN1682">
            <v>0</v>
          </cell>
          <cell r="DO1682">
            <v>0</v>
          </cell>
          <cell r="DP1682">
            <v>0</v>
          </cell>
          <cell r="DQ1682">
            <v>0</v>
          </cell>
          <cell r="DR1682">
            <v>0</v>
          </cell>
          <cell r="DS1682">
            <v>0</v>
          </cell>
          <cell r="DT1682">
            <v>0</v>
          </cell>
          <cell r="DU1682">
            <v>0</v>
          </cell>
          <cell r="DV1682">
            <v>0</v>
          </cell>
          <cell r="DW1682">
            <v>0</v>
          </cell>
          <cell r="DX1682">
            <v>0</v>
          </cell>
          <cell r="DY1682">
            <v>0</v>
          </cell>
          <cell r="DZ1682">
            <v>0</v>
          </cell>
          <cell r="EA1682">
            <v>0</v>
          </cell>
          <cell r="EB1682">
            <v>0</v>
          </cell>
          <cell r="EC1682">
            <v>0</v>
          </cell>
          <cell r="ED1682">
            <v>0</v>
          </cell>
          <cell r="EE1682">
            <v>0</v>
          </cell>
          <cell r="EF1682">
            <v>0</v>
          </cell>
          <cell r="EG1682">
            <v>0</v>
          </cell>
          <cell r="EH1682">
            <v>0</v>
          </cell>
          <cell r="EI1682">
            <v>0</v>
          </cell>
          <cell r="EJ1682">
            <v>0</v>
          </cell>
        </row>
        <row r="1683">
          <cell r="B1683">
            <v>1794</v>
          </cell>
          <cell r="C1683">
            <v>41590</v>
          </cell>
          <cell r="D1683">
            <v>1140</v>
          </cell>
          <cell r="E1683" t="str">
            <v>OscarR</v>
          </cell>
          <cell r="F1683">
            <v>41590</v>
          </cell>
          <cell r="G1683" t="str">
            <v>DPS</v>
          </cell>
          <cell r="H1683" t="str">
            <v>8/12</v>
          </cell>
          <cell r="I1683">
            <v>2013</v>
          </cell>
          <cell r="J1683" t="str">
            <v>CONSORCIO ALPA</v>
          </cell>
          <cell r="K1683" t="str">
            <v>900.483.346-1</v>
          </cell>
          <cell r="L1683" t="str">
            <v>CAUCA</v>
          </cell>
          <cell r="M1683" t="str">
            <v>CR 1AE No. 7-17</v>
          </cell>
          <cell r="N1683" t="str">
            <v>2 8220212</v>
          </cell>
          <cell r="O1683" t="str">
            <v>CONSTRUCCION DE LA CANCHA  GRADERIAS  Y EL POLIDEPORTIVO CUBIERTO EN GUADUA VEREDA SAN JOSE DE PIENDAMO</v>
          </cell>
          <cell r="P1683">
            <v>27170547</v>
          </cell>
          <cell r="Q1683">
            <v>0</v>
          </cell>
          <cell r="R1683">
            <v>27170547</v>
          </cell>
          <cell r="S1683">
            <v>913</v>
          </cell>
          <cell r="T1683">
            <v>-13331948.41</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t="str">
            <v>JORGE LUIS SANDOVAL HURTADO</v>
          </cell>
          <cell r="AJ1683" t="str">
            <v>PAGOS MENSUALES HASTA COMPLETAR EL 95% CONTRA ENTREGA DE LAS ACTAS DE AVANCES; EL 5% RESTANTE CONTRA  ACTA FINAL</v>
          </cell>
          <cell r="AK1683" t="str">
            <v>FACTURA</v>
          </cell>
          <cell r="AL1683">
            <v>58</v>
          </cell>
          <cell r="AM1683" t="str">
            <v>TERCER DESEMBOLSO ACTA PARCIAL DE RECIBO DE CANTIDADES No 02</v>
          </cell>
          <cell r="AN1683">
            <v>33124873.899999999</v>
          </cell>
          <cell r="AO1683">
            <v>0</v>
          </cell>
          <cell r="AP1683">
            <v>0</v>
          </cell>
          <cell r="AQ1683">
            <v>0</v>
          </cell>
          <cell r="AR1683">
            <v>33124873.899999999</v>
          </cell>
          <cell r="AS1683">
            <v>0</v>
          </cell>
          <cell r="AT1683">
            <v>0</v>
          </cell>
          <cell r="AU1683">
            <v>0</v>
          </cell>
          <cell r="AV1683">
            <v>0.16</v>
          </cell>
          <cell r="AW1683">
            <v>0</v>
          </cell>
          <cell r="AX1683">
            <v>204996.51</v>
          </cell>
          <cell r="AY1683">
            <v>0</v>
          </cell>
          <cell r="AZ1683">
            <v>33329870.41</v>
          </cell>
          <cell r="BA1683" t="str">
            <v>NO</v>
          </cell>
          <cell r="BB1683" t="str">
            <v>NO</v>
          </cell>
          <cell r="BC1683" t="str">
            <v>NO</v>
          </cell>
          <cell r="BD1683" t="str">
            <v>NO</v>
          </cell>
          <cell r="BE1683" t="str">
            <v>COMUN</v>
          </cell>
          <cell r="BF1683" t="str">
            <v>NO</v>
          </cell>
          <cell r="BG1683" t="str">
            <v>OBRA PUBLICA</v>
          </cell>
          <cell r="BH1683">
            <v>0.02</v>
          </cell>
          <cell r="BI1683">
            <v>0</v>
          </cell>
          <cell r="BJ1683">
            <v>0</v>
          </cell>
          <cell r="BK1683" t="str">
            <v>COMUN</v>
          </cell>
          <cell r="BL1683">
            <v>0.15</v>
          </cell>
          <cell r="BM1683">
            <v>0</v>
          </cell>
          <cell r="BN1683">
            <v>0</v>
          </cell>
          <cell r="BO1683" t="str">
            <v>PIENDAMO - CAUCA 10 X 1000</v>
          </cell>
          <cell r="BP1683">
            <v>0.01</v>
          </cell>
          <cell r="BQ1683">
            <v>0</v>
          </cell>
          <cell r="BR1683">
            <v>0</v>
          </cell>
          <cell r="BS1683" t="str">
            <v>EN ANTICIPO SE DESCUENTA CONTRIBUCION-LIQ 856 ACTA PARCIAL 3</v>
          </cell>
          <cell r="BT1683">
            <v>0.05</v>
          </cell>
          <cell r="BU1683" t="str">
            <v>CONFORMADO POR PERSONAS NATURALES</v>
          </cell>
          <cell r="BV1683">
            <v>0</v>
          </cell>
          <cell r="BW1683">
            <v>395859</v>
          </cell>
          <cell r="BX1683">
            <v>0</v>
          </cell>
          <cell r="BY1683">
            <v>30749</v>
          </cell>
          <cell r="BZ1683">
            <v>0</v>
          </cell>
          <cell r="CA1683">
            <v>331249</v>
          </cell>
          <cell r="CB1683">
            <v>0</v>
          </cell>
          <cell r="CC1683">
            <v>1656244</v>
          </cell>
          <cell r="CD1683">
            <v>0</v>
          </cell>
          <cell r="CE1683">
            <v>0</v>
          </cell>
          <cell r="CF1683">
            <v>17583821</v>
          </cell>
          <cell r="CG1683">
            <v>41590</v>
          </cell>
          <cell r="CH1683">
            <v>1140</v>
          </cell>
          <cell r="CI1683">
            <v>913</v>
          </cell>
          <cell r="CJ1683" t="str">
            <v>Oscar Dario Rodriguez Posada</v>
          </cell>
          <cell r="CK1683" t="str">
            <v>OBRAS PARA LA PROSPERIDAD</v>
          </cell>
          <cell r="CL1683" t="str">
            <v>ORDINARIA</v>
          </cell>
          <cell r="CM1683" t="str">
            <v>201261003014000008E</v>
          </cell>
          <cell r="CN1683">
            <v>0</v>
          </cell>
          <cell r="CO1683">
            <v>0</v>
          </cell>
          <cell r="CP1683">
            <v>0</v>
          </cell>
          <cell r="CQ1683">
            <v>2013502018373</v>
          </cell>
          <cell r="CR1683" t="str">
            <v>El radicado No 1140 se tramita con la liquidacion 1793-1794</v>
          </cell>
          <cell r="CS1683">
            <v>0</v>
          </cell>
          <cell r="CT1683">
            <v>0</v>
          </cell>
          <cell r="CU1683">
            <v>0</v>
          </cell>
          <cell r="CV1683">
            <v>0</v>
          </cell>
          <cell r="CW1683">
            <v>0</v>
          </cell>
          <cell r="CX1683">
            <v>0</v>
          </cell>
          <cell r="CY1683">
            <v>0</v>
          </cell>
          <cell r="CZ1683">
            <v>0</v>
          </cell>
          <cell r="DA1683">
            <v>0</v>
          </cell>
          <cell r="DB1683">
            <v>0</v>
          </cell>
          <cell r="DC1683">
            <v>0</v>
          </cell>
          <cell r="DD1683">
            <v>0</v>
          </cell>
          <cell r="DE1683">
            <v>0</v>
          </cell>
          <cell r="DF1683">
            <v>0</v>
          </cell>
          <cell r="DG1683">
            <v>0</v>
          </cell>
          <cell r="DH1683">
            <v>0</v>
          </cell>
          <cell r="DI1683">
            <v>0</v>
          </cell>
          <cell r="DJ1683">
            <v>0</v>
          </cell>
          <cell r="DK1683">
            <v>0</v>
          </cell>
          <cell r="DL1683">
            <v>0</v>
          </cell>
          <cell r="DM1683">
            <v>0</v>
          </cell>
          <cell r="DN1683">
            <v>0</v>
          </cell>
          <cell r="DO1683">
            <v>0</v>
          </cell>
          <cell r="DP1683">
            <v>0</v>
          </cell>
          <cell r="DQ1683">
            <v>0</v>
          </cell>
          <cell r="DR1683">
            <v>0</v>
          </cell>
          <cell r="DS1683">
            <v>0</v>
          </cell>
          <cell r="DT1683">
            <v>0</v>
          </cell>
          <cell r="DU1683">
            <v>0</v>
          </cell>
          <cell r="DV1683">
            <v>0</v>
          </cell>
          <cell r="DW1683">
            <v>0</v>
          </cell>
          <cell r="DX1683">
            <v>0</v>
          </cell>
          <cell r="DY1683">
            <v>0</v>
          </cell>
          <cell r="DZ1683">
            <v>0</v>
          </cell>
          <cell r="EA1683">
            <v>0</v>
          </cell>
          <cell r="EB1683">
            <v>0</v>
          </cell>
          <cell r="EC1683">
            <v>0</v>
          </cell>
          <cell r="ED1683">
            <v>0</v>
          </cell>
          <cell r="EE1683">
            <v>0</v>
          </cell>
          <cell r="EF1683">
            <v>0</v>
          </cell>
          <cell r="EG1683">
            <v>0</v>
          </cell>
          <cell r="EH1683">
            <v>0</v>
          </cell>
          <cell r="EI1683">
            <v>0</v>
          </cell>
          <cell r="EJ1683">
            <v>0</v>
          </cell>
        </row>
        <row r="1684">
          <cell r="B1684">
            <v>1803</v>
          </cell>
          <cell r="C1684">
            <v>41591</v>
          </cell>
          <cell r="D1684">
            <v>165</v>
          </cell>
          <cell r="E1684" t="str">
            <v>OscarR</v>
          </cell>
          <cell r="F1684">
            <v>41591</v>
          </cell>
          <cell r="G1684" t="str">
            <v>DPS</v>
          </cell>
          <cell r="H1684" t="str">
            <v>62/12 Otrosi 8</v>
          </cell>
          <cell r="I1684">
            <v>2013</v>
          </cell>
          <cell r="J1684" t="str">
            <v>DEPARTAMENTO ADMINISTRATIVO PARA LA PROSPERIDAD SOCIAL</v>
          </cell>
          <cell r="K1684" t="str">
            <v>900.039.533-8</v>
          </cell>
          <cell r="L1684" t="str">
            <v>BOGOTA</v>
          </cell>
          <cell r="M1684">
            <v>0</v>
          </cell>
          <cell r="N1684">
            <v>0</v>
          </cell>
          <cell r="O1684" t="str">
            <v>PAGO DE INCENTIVOS DE LOS COMPONENTES A LA CAPACITACION PARA EMPLEO ICE Y ENRUTATE TU - ICE</v>
          </cell>
          <cell r="P1684">
            <v>1794300000</v>
          </cell>
          <cell r="Q1684">
            <v>0</v>
          </cell>
          <cell r="R1684">
            <v>1794300000</v>
          </cell>
          <cell r="S1684">
            <v>30113</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t="str">
            <v>GABRIEL VALLEJO LOPEZ - JUAN C MORENO ALVAREZ - ANA MILENA NEGRETTE C</v>
          </cell>
          <cell r="AJ1684" t="str">
            <v>CONTRACTUAL</v>
          </cell>
          <cell r="AK1684">
            <v>0</v>
          </cell>
          <cell r="AL1684" t="str">
            <v>N/A</v>
          </cell>
          <cell r="AM1684" t="str">
            <v>PAGO (1.544) INCENTIVOS A PARTICIPANTES DEL COMPONENTE ICE</v>
          </cell>
          <cell r="AN1684">
            <v>584550000</v>
          </cell>
          <cell r="AO1684">
            <v>0</v>
          </cell>
          <cell r="AP1684">
            <v>0</v>
          </cell>
          <cell r="AQ1684">
            <v>0</v>
          </cell>
          <cell r="AR1684">
            <v>0</v>
          </cell>
          <cell r="AS1684">
            <v>0</v>
          </cell>
          <cell r="AT1684">
            <v>0</v>
          </cell>
          <cell r="AU1684">
            <v>0</v>
          </cell>
          <cell r="AV1684">
            <v>0</v>
          </cell>
          <cell r="AW1684">
            <v>0</v>
          </cell>
          <cell r="AX1684">
            <v>0</v>
          </cell>
          <cell r="AY1684">
            <v>0</v>
          </cell>
          <cell r="AZ1684">
            <v>584550000</v>
          </cell>
          <cell r="BA1684" t="str">
            <v>SI</v>
          </cell>
          <cell r="BB1684" t="str">
            <v>SI</v>
          </cell>
          <cell r="BC1684" t="str">
            <v>NO</v>
          </cell>
          <cell r="BD1684" t="str">
            <v>NO</v>
          </cell>
          <cell r="BE1684" t="str">
            <v>COMUN</v>
          </cell>
          <cell r="BF1684" t="str">
            <v>NO</v>
          </cell>
          <cell r="BG1684" t="str">
            <v>ENTIDAD PUBLICA</v>
          </cell>
          <cell r="BH1684">
            <v>0</v>
          </cell>
          <cell r="BI1684">
            <v>0</v>
          </cell>
          <cell r="BJ1684">
            <v>0</v>
          </cell>
          <cell r="BK1684" t="str">
            <v>GRAN CONTRIBUYENTE</v>
          </cell>
          <cell r="BL1684">
            <v>0</v>
          </cell>
          <cell r="BM1684">
            <v>0</v>
          </cell>
          <cell r="BN1684">
            <v>0</v>
          </cell>
          <cell r="BO1684" t="str">
            <v>ENTIDAD DEL ESTADO</v>
          </cell>
          <cell r="BP1684">
            <v>0</v>
          </cell>
          <cell r="BQ1684">
            <v>0</v>
          </cell>
          <cell r="BR1684">
            <v>0</v>
          </cell>
          <cell r="BS1684">
            <v>0</v>
          </cell>
          <cell r="BT1684">
            <v>0</v>
          </cell>
          <cell r="BU1684">
            <v>0</v>
          </cell>
          <cell r="BV1684">
            <v>0</v>
          </cell>
          <cell r="BW1684">
            <v>0</v>
          </cell>
          <cell r="BX1684">
            <v>0</v>
          </cell>
          <cell r="BY1684">
            <v>0</v>
          </cell>
          <cell r="BZ1684">
            <v>0</v>
          </cell>
          <cell r="CA1684">
            <v>0</v>
          </cell>
          <cell r="CB1684">
            <v>0</v>
          </cell>
          <cell r="CC1684">
            <v>0</v>
          </cell>
          <cell r="CD1684">
            <v>0</v>
          </cell>
          <cell r="CE1684">
            <v>0</v>
          </cell>
          <cell r="CF1684">
            <v>584550000</v>
          </cell>
          <cell r="CG1684">
            <v>41591</v>
          </cell>
          <cell r="CH1684">
            <v>165</v>
          </cell>
          <cell r="CI1684">
            <v>30113</v>
          </cell>
          <cell r="CJ1684" t="str">
            <v>Oscar Dario Rodriguez Posada</v>
          </cell>
          <cell r="CK1684" t="str">
            <v>IMPLEMENTACION GENERACION DE INGRESOS Y PROYECTOS PRODUCTIVOS PARA POBLACION VULNERABLE</v>
          </cell>
          <cell r="CL1684" t="str">
            <v>ORDINARIA</v>
          </cell>
          <cell r="CM1684" t="str">
            <v>N/A</v>
          </cell>
          <cell r="CN1684">
            <v>0</v>
          </cell>
          <cell r="CO1684" t="str">
            <v>N/A</v>
          </cell>
          <cell r="CP1684">
            <v>0</v>
          </cell>
          <cell r="CQ1684">
            <v>20134030173023</v>
          </cell>
          <cell r="CR1684" t="str">
            <v>El radicado No 165  se tramito con las liquidaciones 1803/1806</v>
          </cell>
          <cell r="CS1684">
            <v>0</v>
          </cell>
          <cell r="CT1684">
            <v>0</v>
          </cell>
          <cell r="CU1684">
            <v>0</v>
          </cell>
          <cell r="CV1684">
            <v>0</v>
          </cell>
          <cell r="CW1684">
            <v>0</v>
          </cell>
          <cell r="CX1684">
            <v>0</v>
          </cell>
          <cell r="CY1684">
            <v>0</v>
          </cell>
          <cell r="CZ1684">
            <v>0</v>
          </cell>
          <cell r="DA1684">
            <v>0</v>
          </cell>
          <cell r="DB1684">
            <v>0</v>
          </cell>
          <cell r="DC1684">
            <v>0</v>
          </cell>
          <cell r="DD1684">
            <v>0</v>
          </cell>
          <cell r="DE1684">
            <v>0</v>
          </cell>
          <cell r="DF1684">
            <v>0</v>
          </cell>
          <cell r="DG1684">
            <v>0</v>
          </cell>
          <cell r="DH1684">
            <v>0</v>
          </cell>
          <cell r="DI1684">
            <v>0</v>
          </cell>
          <cell r="DJ1684">
            <v>0</v>
          </cell>
          <cell r="DK1684">
            <v>0</v>
          </cell>
          <cell r="DL1684">
            <v>0</v>
          </cell>
          <cell r="DM1684">
            <v>0</v>
          </cell>
          <cell r="DN1684">
            <v>0</v>
          </cell>
          <cell r="DO1684">
            <v>0</v>
          </cell>
          <cell r="DP1684">
            <v>0</v>
          </cell>
          <cell r="DQ1684">
            <v>0</v>
          </cell>
          <cell r="DR1684">
            <v>0</v>
          </cell>
          <cell r="DS1684">
            <v>0</v>
          </cell>
          <cell r="DT1684">
            <v>0</v>
          </cell>
          <cell r="DU1684">
            <v>0</v>
          </cell>
          <cell r="DV1684">
            <v>0</v>
          </cell>
          <cell r="DW1684">
            <v>0</v>
          </cell>
          <cell r="DX1684">
            <v>0</v>
          </cell>
          <cell r="DY1684">
            <v>0</v>
          </cell>
          <cell r="DZ1684">
            <v>0</v>
          </cell>
          <cell r="EA1684">
            <v>0</v>
          </cell>
          <cell r="EB1684">
            <v>0</v>
          </cell>
          <cell r="EC1684">
            <v>0</v>
          </cell>
          <cell r="ED1684">
            <v>0</v>
          </cell>
          <cell r="EE1684">
            <v>0</v>
          </cell>
          <cell r="EF1684">
            <v>0</v>
          </cell>
          <cell r="EG1684">
            <v>0</v>
          </cell>
          <cell r="EH1684">
            <v>0</v>
          </cell>
          <cell r="EI1684">
            <v>0</v>
          </cell>
          <cell r="EJ1684">
            <v>0</v>
          </cell>
        </row>
        <row r="1685">
          <cell r="B1685">
            <v>1804</v>
          </cell>
          <cell r="C1685">
            <v>41591</v>
          </cell>
          <cell r="D1685">
            <v>165</v>
          </cell>
          <cell r="E1685" t="str">
            <v>OscarR</v>
          </cell>
          <cell r="F1685">
            <v>41591</v>
          </cell>
          <cell r="G1685" t="str">
            <v>DPS</v>
          </cell>
          <cell r="H1685" t="str">
            <v>64/12 Otrosi 6</v>
          </cell>
          <cell r="I1685">
            <v>2013</v>
          </cell>
          <cell r="J1685" t="str">
            <v>DEPARTAMENTO ADMINISTRATIVO PARA LA PROSPERIDAD SOCIAL</v>
          </cell>
          <cell r="K1685" t="str">
            <v>900.039.533-8</v>
          </cell>
          <cell r="L1685" t="str">
            <v>BOGOTA</v>
          </cell>
          <cell r="M1685">
            <v>0</v>
          </cell>
          <cell r="N1685">
            <v>0</v>
          </cell>
          <cell r="O1685" t="str">
            <v>PAGO DE INCENTIVOS DE LOS COMPONENTES A LA CAPACITACION PARA EMPLEO ICE Y ENRUTATE TU - ICE</v>
          </cell>
          <cell r="P1685">
            <v>1205300000</v>
          </cell>
          <cell r="Q1685">
            <v>0</v>
          </cell>
          <cell r="R1685">
            <v>1205300000</v>
          </cell>
          <cell r="S1685">
            <v>30213</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t="str">
            <v>GABRIEL VALLEJO LOPEZ - JUAN C MORENO ALVAREZ - ANA MILENA NEGRETTE C</v>
          </cell>
          <cell r="AJ1685" t="str">
            <v>CONTRACTUAL</v>
          </cell>
          <cell r="AK1685">
            <v>0</v>
          </cell>
          <cell r="AL1685" t="str">
            <v>N/A</v>
          </cell>
          <cell r="AM1685" t="str">
            <v>PAGO (1.111) INCENTIVOS A PARTICIPANTES DEL COMPONENTE ICE</v>
          </cell>
          <cell r="AN1685">
            <v>515000000</v>
          </cell>
          <cell r="AO1685">
            <v>0</v>
          </cell>
          <cell r="AP1685">
            <v>0</v>
          </cell>
          <cell r="AQ1685">
            <v>0</v>
          </cell>
          <cell r="AR1685">
            <v>0</v>
          </cell>
          <cell r="AS1685">
            <v>0</v>
          </cell>
          <cell r="AT1685">
            <v>0</v>
          </cell>
          <cell r="AU1685">
            <v>0</v>
          </cell>
          <cell r="AV1685">
            <v>0</v>
          </cell>
          <cell r="AW1685">
            <v>0</v>
          </cell>
          <cell r="AX1685">
            <v>0</v>
          </cell>
          <cell r="AY1685">
            <v>0</v>
          </cell>
          <cell r="AZ1685">
            <v>515000000</v>
          </cell>
          <cell r="BA1685" t="str">
            <v>SI</v>
          </cell>
          <cell r="BB1685" t="str">
            <v>SI</v>
          </cell>
          <cell r="BC1685" t="str">
            <v>NO</v>
          </cell>
          <cell r="BD1685" t="str">
            <v>NO</v>
          </cell>
          <cell r="BE1685" t="str">
            <v>COMUN</v>
          </cell>
          <cell r="BF1685" t="str">
            <v>NO</v>
          </cell>
          <cell r="BG1685" t="str">
            <v>ENTIDAD PUBLICA</v>
          </cell>
          <cell r="BH1685">
            <v>0</v>
          </cell>
          <cell r="BI1685">
            <v>0</v>
          </cell>
          <cell r="BJ1685">
            <v>0</v>
          </cell>
          <cell r="BK1685" t="str">
            <v>GRAN CONTRIBUYENTE</v>
          </cell>
          <cell r="BL1685">
            <v>0</v>
          </cell>
          <cell r="BM1685">
            <v>0</v>
          </cell>
          <cell r="BN1685">
            <v>0</v>
          </cell>
          <cell r="BO1685" t="str">
            <v>ENTIDAD DEL ESTADO</v>
          </cell>
          <cell r="BP1685">
            <v>0</v>
          </cell>
          <cell r="BQ1685">
            <v>0</v>
          </cell>
          <cell r="BR1685">
            <v>0</v>
          </cell>
          <cell r="BS1685">
            <v>0</v>
          </cell>
          <cell r="BT1685">
            <v>0</v>
          </cell>
          <cell r="BU1685">
            <v>0</v>
          </cell>
          <cell r="BV1685">
            <v>0</v>
          </cell>
          <cell r="BW1685">
            <v>0</v>
          </cell>
          <cell r="BX1685">
            <v>0</v>
          </cell>
          <cell r="BY1685">
            <v>0</v>
          </cell>
          <cell r="BZ1685">
            <v>0</v>
          </cell>
          <cell r="CA1685">
            <v>0</v>
          </cell>
          <cell r="CB1685">
            <v>0</v>
          </cell>
          <cell r="CC1685">
            <v>0</v>
          </cell>
          <cell r="CD1685">
            <v>0</v>
          </cell>
          <cell r="CE1685">
            <v>0</v>
          </cell>
          <cell r="CF1685">
            <v>515000000</v>
          </cell>
          <cell r="CG1685">
            <v>41591</v>
          </cell>
          <cell r="CH1685">
            <v>165</v>
          </cell>
          <cell r="CI1685">
            <v>30213</v>
          </cell>
          <cell r="CJ1685" t="str">
            <v>Oscar Dario Rodriguez Posada</v>
          </cell>
          <cell r="CK1685" t="str">
            <v>IMPLEMENTACION GENERACION DE INGRESOS Y PROYECTOS PRODUCTIVOS PARA POBLACION VULNERABLE</v>
          </cell>
          <cell r="CL1685" t="str">
            <v>ORDINARIA</v>
          </cell>
          <cell r="CM1685" t="str">
            <v>N/A</v>
          </cell>
          <cell r="CN1685">
            <v>0</v>
          </cell>
          <cell r="CO1685" t="str">
            <v>N/A</v>
          </cell>
          <cell r="CP1685">
            <v>0</v>
          </cell>
          <cell r="CQ1685">
            <v>20134030173023</v>
          </cell>
          <cell r="CR1685" t="str">
            <v>El radicado No 165  se tramito con las liquidaciones 1803/1806</v>
          </cell>
          <cell r="CS1685">
            <v>0</v>
          </cell>
          <cell r="CT1685">
            <v>0</v>
          </cell>
          <cell r="CU1685">
            <v>0</v>
          </cell>
          <cell r="CV1685">
            <v>0</v>
          </cell>
          <cell r="CW1685">
            <v>0</v>
          </cell>
          <cell r="CX1685">
            <v>0</v>
          </cell>
          <cell r="CY1685">
            <v>0</v>
          </cell>
          <cell r="CZ1685">
            <v>0</v>
          </cell>
          <cell r="DA1685">
            <v>0</v>
          </cell>
          <cell r="DB1685">
            <v>0</v>
          </cell>
          <cell r="DC1685">
            <v>0</v>
          </cell>
          <cell r="DD1685">
            <v>0</v>
          </cell>
          <cell r="DE1685">
            <v>0</v>
          </cell>
          <cell r="DF1685">
            <v>0</v>
          </cell>
          <cell r="DG1685">
            <v>0</v>
          </cell>
          <cell r="DH1685">
            <v>0</v>
          </cell>
          <cell r="DI1685">
            <v>0</v>
          </cell>
          <cell r="DJ1685">
            <v>0</v>
          </cell>
          <cell r="DK1685">
            <v>0</v>
          </cell>
          <cell r="DL1685">
            <v>0</v>
          </cell>
          <cell r="DM1685">
            <v>0</v>
          </cell>
          <cell r="DN1685">
            <v>0</v>
          </cell>
          <cell r="DO1685">
            <v>0</v>
          </cell>
          <cell r="DP1685">
            <v>0</v>
          </cell>
          <cell r="DQ1685">
            <v>0</v>
          </cell>
          <cell r="DR1685">
            <v>0</v>
          </cell>
          <cell r="DS1685">
            <v>0</v>
          </cell>
          <cell r="DT1685">
            <v>0</v>
          </cell>
          <cell r="DU1685">
            <v>0</v>
          </cell>
          <cell r="DV1685">
            <v>0</v>
          </cell>
          <cell r="DW1685">
            <v>0</v>
          </cell>
          <cell r="DX1685">
            <v>0</v>
          </cell>
          <cell r="DY1685">
            <v>0</v>
          </cell>
          <cell r="DZ1685">
            <v>0</v>
          </cell>
          <cell r="EA1685">
            <v>0</v>
          </cell>
          <cell r="EB1685">
            <v>0</v>
          </cell>
          <cell r="EC1685">
            <v>0</v>
          </cell>
          <cell r="ED1685">
            <v>0</v>
          </cell>
          <cell r="EE1685">
            <v>0</v>
          </cell>
          <cell r="EF1685">
            <v>0</v>
          </cell>
          <cell r="EG1685">
            <v>0</v>
          </cell>
          <cell r="EH1685">
            <v>0</v>
          </cell>
          <cell r="EI1685">
            <v>0</v>
          </cell>
          <cell r="EJ1685">
            <v>0</v>
          </cell>
        </row>
        <row r="1686">
          <cell r="B1686">
            <v>1805</v>
          </cell>
          <cell r="C1686">
            <v>41591</v>
          </cell>
          <cell r="D1686">
            <v>165</v>
          </cell>
          <cell r="E1686" t="str">
            <v>OscarR</v>
          </cell>
          <cell r="F1686">
            <v>41591</v>
          </cell>
          <cell r="G1686" t="str">
            <v>DPS</v>
          </cell>
          <cell r="H1686" t="str">
            <v>62/12 Otrosi 8</v>
          </cell>
          <cell r="I1686">
            <v>2013</v>
          </cell>
          <cell r="J1686" t="str">
            <v>DEPARTAMENTO ADMINISTRATIVO PARA LA PROSPERIDAD SOCIAL</v>
          </cell>
          <cell r="K1686" t="str">
            <v>900.039.533-8</v>
          </cell>
          <cell r="L1686" t="str">
            <v>BOGOTA</v>
          </cell>
          <cell r="M1686">
            <v>0</v>
          </cell>
          <cell r="N1686">
            <v>0</v>
          </cell>
          <cell r="O1686" t="str">
            <v>PAGO DE INCENTIVOS DE LOS COMPONENTES A LA CAPACITACION PARA EMPLEO ICE Y ENRUTATE TU - ICE</v>
          </cell>
          <cell r="P1686">
            <v>1794300000</v>
          </cell>
          <cell r="Q1686">
            <v>0</v>
          </cell>
          <cell r="R1686">
            <v>1794300000</v>
          </cell>
          <cell r="S1686">
            <v>30113</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t="str">
            <v>GABRIEL VALLEJO LOPEZ - JUAN C MORENO ALVAREZ - ANA MILENA NEGRETTE C</v>
          </cell>
          <cell r="AJ1686" t="str">
            <v>CONTRACTUAL</v>
          </cell>
          <cell r="AK1686">
            <v>0</v>
          </cell>
          <cell r="AL1686" t="str">
            <v>N/A</v>
          </cell>
          <cell r="AM1686" t="str">
            <v>PAGO (2.058) INCENTIVOS A PARTICIPANTES DEL COMPONENTE TU</v>
          </cell>
          <cell r="AN1686">
            <v>205800000</v>
          </cell>
          <cell r="AO1686">
            <v>0</v>
          </cell>
          <cell r="AP1686">
            <v>0</v>
          </cell>
          <cell r="AQ1686">
            <v>0</v>
          </cell>
          <cell r="AR1686">
            <v>0</v>
          </cell>
          <cell r="AS1686">
            <v>0</v>
          </cell>
          <cell r="AT1686">
            <v>0</v>
          </cell>
          <cell r="AU1686">
            <v>0</v>
          </cell>
          <cell r="AV1686">
            <v>0</v>
          </cell>
          <cell r="AW1686">
            <v>0</v>
          </cell>
          <cell r="AX1686">
            <v>0</v>
          </cell>
          <cell r="AY1686">
            <v>0</v>
          </cell>
          <cell r="AZ1686">
            <v>205800000</v>
          </cell>
          <cell r="BA1686" t="str">
            <v>SI</v>
          </cell>
          <cell r="BB1686" t="str">
            <v>SI</v>
          </cell>
          <cell r="BC1686" t="str">
            <v>NO</v>
          </cell>
          <cell r="BD1686" t="str">
            <v>NO</v>
          </cell>
          <cell r="BE1686" t="str">
            <v>COMUN</v>
          </cell>
          <cell r="BF1686" t="str">
            <v>NO</v>
          </cell>
          <cell r="BG1686" t="str">
            <v>ENTIDAD PUBLICA</v>
          </cell>
          <cell r="BH1686">
            <v>0</v>
          </cell>
          <cell r="BI1686">
            <v>0</v>
          </cell>
          <cell r="BJ1686">
            <v>0</v>
          </cell>
          <cell r="BK1686" t="str">
            <v>GRAN CONTRIBUYENTE</v>
          </cell>
          <cell r="BL1686">
            <v>0</v>
          </cell>
          <cell r="BM1686">
            <v>0</v>
          </cell>
          <cell r="BN1686">
            <v>0</v>
          </cell>
          <cell r="BO1686" t="str">
            <v>ENTIDAD DEL ESTADO</v>
          </cell>
          <cell r="BP1686">
            <v>0</v>
          </cell>
          <cell r="BQ1686">
            <v>0</v>
          </cell>
          <cell r="BR1686">
            <v>0</v>
          </cell>
          <cell r="BS1686">
            <v>0</v>
          </cell>
          <cell r="BT1686">
            <v>0</v>
          </cell>
          <cell r="BU1686">
            <v>0</v>
          </cell>
          <cell r="BV1686">
            <v>0</v>
          </cell>
          <cell r="BW1686">
            <v>0</v>
          </cell>
          <cell r="BX1686">
            <v>0</v>
          </cell>
          <cell r="BY1686">
            <v>0</v>
          </cell>
          <cell r="BZ1686">
            <v>0</v>
          </cell>
          <cell r="CA1686">
            <v>0</v>
          </cell>
          <cell r="CB1686">
            <v>0</v>
          </cell>
          <cell r="CC1686">
            <v>0</v>
          </cell>
          <cell r="CD1686">
            <v>0</v>
          </cell>
          <cell r="CE1686">
            <v>0</v>
          </cell>
          <cell r="CF1686">
            <v>205800000</v>
          </cell>
          <cell r="CG1686">
            <v>41591</v>
          </cell>
          <cell r="CH1686">
            <v>165</v>
          </cell>
          <cell r="CI1686">
            <v>30113</v>
          </cell>
          <cell r="CJ1686" t="str">
            <v>Oscar Dario Rodriguez Posada</v>
          </cell>
          <cell r="CK1686" t="str">
            <v>IMPLEMENTACION GENERACION DE INGRESOS Y PROYECTOS PRODUCTIVOS PARA POBLACION VULNERABLE</v>
          </cell>
          <cell r="CL1686" t="str">
            <v>ORDINARIA</v>
          </cell>
          <cell r="CM1686" t="str">
            <v>N/A</v>
          </cell>
          <cell r="CN1686">
            <v>0</v>
          </cell>
          <cell r="CO1686" t="str">
            <v>N/A</v>
          </cell>
          <cell r="CP1686">
            <v>0</v>
          </cell>
          <cell r="CQ1686">
            <v>20134030173023</v>
          </cell>
          <cell r="CR1686" t="str">
            <v>El radicado No 165  se tramito con las liquidaciones 1803/1806</v>
          </cell>
          <cell r="CS1686">
            <v>0</v>
          </cell>
          <cell r="CT1686">
            <v>0</v>
          </cell>
          <cell r="CU1686">
            <v>0</v>
          </cell>
          <cell r="CV1686">
            <v>0</v>
          </cell>
          <cell r="CW1686">
            <v>0</v>
          </cell>
          <cell r="CX1686">
            <v>0</v>
          </cell>
          <cell r="CY1686">
            <v>0</v>
          </cell>
          <cell r="CZ1686">
            <v>0</v>
          </cell>
          <cell r="DA1686">
            <v>0</v>
          </cell>
          <cell r="DB1686">
            <v>0</v>
          </cell>
          <cell r="DC1686">
            <v>0</v>
          </cell>
          <cell r="DD1686">
            <v>0</v>
          </cell>
          <cell r="DE1686">
            <v>0</v>
          </cell>
          <cell r="DF1686">
            <v>0</v>
          </cell>
          <cell r="DG1686">
            <v>0</v>
          </cell>
          <cell r="DH1686">
            <v>0</v>
          </cell>
          <cell r="DI1686">
            <v>0</v>
          </cell>
          <cell r="DJ1686">
            <v>0</v>
          </cell>
          <cell r="DK1686">
            <v>0</v>
          </cell>
          <cell r="DL1686">
            <v>0</v>
          </cell>
          <cell r="DM1686">
            <v>0</v>
          </cell>
          <cell r="DN1686">
            <v>0</v>
          </cell>
          <cell r="DO1686">
            <v>0</v>
          </cell>
          <cell r="DP1686">
            <v>0</v>
          </cell>
          <cell r="DQ1686">
            <v>0</v>
          </cell>
          <cell r="DR1686">
            <v>0</v>
          </cell>
          <cell r="DS1686">
            <v>0</v>
          </cell>
          <cell r="DT1686">
            <v>0</v>
          </cell>
          <cell r="DU1686">
            <v>0</v>
          </cell>
          <cell r="DV1686">
            <v>0</v>
          </cell>
          <cell r="DW1686">
            <v>0</v>
          </cell>
          <cell r="DX1686">
            <v>0</v>
          </cell>
          <cell r="DY1686">
            <v>0</v>
          </cell>
          <cell r="DZ1686">
            <v>0</v>
          </cell>
          <cell r="EA1686">
            <v>0</v>
          </cell>
          <cell r="EB1686">
            <v>0</v>
          </cell>
          <cell r="EC1686">
            <v>0</v>
          </cell>
          <cell r="ED1686">
            <v>0</v>
          </cell>
          <cell r="EE1686">
            <v>0</v>
          </cell>
          <cell r="EF1686">
            <v>0</v>
          </cell>
          <cell r="EG1686">
            <v>0</v>
          </cell>
          <cell r="EH1686">
            <v>0</v>
          </cell>
          <cell r="EI1686">
            <v>0</v>
          </cell>
          <cell r="EJ1686">
            <v>0</v>
          </cell>
        </row>
        <row r="1687">
          <cell r="B1687">
            <v>1806</v>
          </cell>
          <cell r="C1687">
            <v>41591</v>
          </cell>
          <cell r="D1687">
            <v>165</v>
          </cell>
          <cell r="E1687" t="str">
            <v>OscarR</v>
          </cell>
          <cell r="F1687">
            <v>41591</v>
          </cell>
          <cell r="G1687" t="str">
            <v>DPS</v>
          </cell>
          <cell r="H1687" t="str">
            <v>64/12 Otrosi 6</v>
          </cell>
          <cell r="I1687">
            <v>2013</v>
          </cell>
          <cell r="J1687" t="str">
            <v>DEPARTAMENTO ADMINISTRATIVO PARA LA PROSPERIDAD SOCIAL</v>
          </cell>
          <cell r="K1687" t="str">
            <v>900.039.533-8</v>
          </cell>
          <cell r="L1687" t="str">
            <v>BOGOTA</v>
          </cell>
          <cell r="M1687">
            <v>0</v>
          </cell>
          <cell r="N1687">
            <v>0</v>
          </cell>
          <cell r="O1687" t="str">
            <v>PAGO DE INCENTIVOS DE LOS COMPONENTES A LA CAPACITACION PARA EMPLEO ICE Y ENRUTATE TU - ICE</v>
          </cell>
          <cell r="P1687">
            <v>1205300000</v>
          </cell>
          <cell r="Q1687">
            <v>0</v>
          </cell>
          <cell r="R1687">
            <v>1205300000</v>
          </cell>
          <cell r="S1687">
            <v>30213</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t="str">
            <v>GABRIEL VALLEJO LOPEZ - JUAN C MORENO ALVAREZ - ANA MILENA NEGRETTE C</v>
          </cell>
          <cell r="AJ1687" t="str">
            <v>CONTRACTUAL</v>
          </cell>
          <cell r="AK1687">
            <v>0</v>
          </cell>
          <cell r="AL1687" t="str">
            <v>N/A</v>
          </cell>
          <cell r="AM1687" t="str">
            <v>PAGO (995) INCENTIVOS A PARTICIPANTES DEL COMPONENTE TU</v>
          </cell>
          <cell r="AN1687">
            <v>99500000</v>
          </cell>
          <cell r="AO1687">
            <v>0</v>
          </cell>
          <cell r="AP1687">
            <v>0</v>
          </cell>
          <cell r="AQ1687">
            <v>0</v>
          </cell>
          <cell r="AR1687">
            <v>0</v>
          </cell>
          <cell r="AS1687">
            <v>0</v>
          </cell>
          <cell r="AT1687">
            <v>0</v>
          </cell>
          <cell r="AU1687">
            <v>0</v>
          </cell>
          <cell r="AV1687">
            <v>0</v>
          </cell>
          <cell r="AW1687">
            <v>0</v>
          </cell>
          <cell r="AX1687">
            <v>0</v>
          </cell>
          <cell r="AY1687">
            <v>0</v>
          </cell>
          <cell r="AZ1687">
            <v>99500000</v>
          </cell>
          <cell r="BA1687" t="str">
            <v>SI</v>
          </cell>
          <cell r="BB1687" t="str">
            <v>SI</v>
          </cell>
          <cell r="BC1687" t="str">
            <v>NO</v>
          </cell>
          <cell r="BD1687" t="str">
            <v>NO</v>
          </cell>
          <cell r="BE1687" t="str">
            <v>COMUN</v>
          </cell>
          <cell r="BF1687" t="str">
            <v>NO</v>
          </cell>
          <cell r="BG1687" t="str">
            <v>ENTIDAD PUBLICA</v>
          </cell>
          <cell r="BH1687">
            <v>0</v>
          </cell>
          <cell r="BI1687">
            <v>0</v>
          </cell>
          <cell r="BJ1687">
            <v>0</v>
          </cell>
          <cell r="BK1687" t="str">
            <v>GRAN CONTRIBUYENTE</v>
          </cell>
          <cell r="BL1687">
            <v>0</v>
          </cell>
          <cell r="BM1687">
            <v>0</v>
          </cell>
          <cell r="BN1687">
            <v>0</v>
          </cell>
          <cell r="BO1687" t="str">
            <v>ENTIDAD DEL ESTADO</v>
          </cell>
          <cell r="BP1687">
            <v>0</v>
          </cell>
          <cell r="BQ1687">
            <v>0</v>
          </cell>
          <cell r="BR1687">
            <v>0</v>
          </cell>
          <cell r="BS1687">
            <v>0</v>
          </cell>
          <cell r="BT1687">
            <v>0</v>
          </cell>
          <cell r="BU1687">
            <v>0</v>
          </cell>
          <cell r="BV1687">
            <v>0</v>
          </cell>
          <cell r="BW1687">
            <v>0</v>
          </cell>
          <cell r="BX1687">
            <v>0</v>
          </cell>
          <cell r="BY1687">
            <v>0</v>
          </cell>
          <cell r="BZ1687">
            <v>0</v>
          </cell>
          <cell r="CA1687">
            <v>0</v>
          </cell>
          <cell r="CB1687">
            <v>0</v>
          </cell>
          <cell r="CC1687">
            <v>0</v>
          </cell>
          <cell r="CD1687">
            <v>0</v>
          </cell>
          <cell r="CE1687">
            <v>0</v>
          </cell>
          <cell r="CF1687">
            <v>99500000</v>
          </cell>
          <cell r="CG1687">
            <v>41591</v>
          </cell>
          <cell r="CH1687">
            <v>165</v>
          </cell>
          <cell r="CI1687">
            <v>30213</v>
          </cell>
          <cell r="CJ1687" t="str">
            <v>Oscar Dario Rodriguez Posada</v>
          </cell>
          <cell r="CK1687" t="str">
            <v>IMPLEMENTACION GENERACION DE INGRESOS Y PROYECTOS PRODUCTIVOS PARA POBLACION VULNERABLE</v>
          </cell>
          <cell r="CL1687" t="str">
            <v>ORDINARIA</v>
          </cell>
          <cell r="CM1687" t="str">
            <v>N/A</v>
          </cell>
          <cell r="CN1687">
            <v>0</v>
          </cell>
          <cell r="CO1687" t="str">
            <v>N/A</v>
          </cell>
          <cell r="CP1687">
            <v>0</v>
          </cell>
          <cell r="CQ1687">
            <v>20134030173023</v>
          </cell>
          <cell r="CR1687" t="str">
            <v>El radicado No 165  se tramito con las liquidaciones 1803/1806</v>
          </cell>
          <cell r="CS1687">
            <v>0</v>
          </cell>
          <cell r="CT1687">
            <v>0</v>
          </cell>
          <cell r="CU1687">
            <v>0</v>
          </cell>
          <cell r="CV1687">
            <v>0</v>
          </cell>
          <cell r="CW1687">
            <v>0</v>
          </cell>
          <cell r="CX1687">
            <v>0</v>
          </cell>
          <cell r="CY1687">
            <v>0</v>
          </cell>
          <cell r="CZ1687">
            <v>0</v>
          </cell>
          <cell r="DA1687">
            <v>0</v>
          </cell>
          <cell r="DB1687">
            <v>0</v>
          </cell>
          <cell r="DC1687">
            <v>0</v>
          </cell>
          <cell r="DD1687">
            <v>0</v>
          </cell>
          <cell r="DE1687">
            <v>0</v>
          </cell>
          <cell r="DF1687">
            <v>0</v>
          </cell>
          <cell r="DG1687">
            <v>0</v>
          </cell>
          <cell r="DH1687">
            <v>0</v>
          </cell>
          <cell r="DI1687">
            <v>0</v>
          </cell>
          <cell r="DJ1687">
            <v>0</v>
          </cell>
          <cell r="DK1687">
            <v>0</v>
          </cell>
          <cell r="DL1687">
            <v>0</v>
          </cell>
          <cell r="DM1687">
            <v>0</v>
          </cell>
          <cell r="DN1687">
            <v>0</v>
          </cell>
          <cell r="DO1687">
            <v>0</v>
          </cell>
          <cell r="DP1687">
            <v>0</v>
          </cell>
          <cell r="DQ1687">
            <v>0</v>
          </cell>
          <cell r="DR1687">
            <v>0</v>
          </cell>
          <cell r="DS1687">
            <v>0</v>
          </cell>
          <cell r="DT1687">
            <v>0</v>
          </cell>
          <cell r="DU1687">
            <v>0</v>
          </cell>
          <cell r="DV1687">
            <v>0</v>
          </cell>
          <cell r="DW1687">
            <v>0</v>
          </cell>
          <cell r="DX1687">
            <v>0</v>
          </cell>
          <cell r="DY1687">
            <v>0</v>
          </cell>
          <cell r="DZ1687">
            <v>0</v>
          </cell>
          <cell r="EA1687">
            <v>0</v>
          </cell>
          <cell r="EB1687">
            <v>0</v>
          </cell>
          <cell r="EC1687">
            <v>0</v>
          </cell>
          <cell r="ED1687">
            <v>0</v>
          </cell>
          <cell r="EE1687">
            <v>0</v>
          </cell>
          <cell r="EF1687">
            <v>0</v>
          </cell>
          <cell r="EG1687">
            <v>0</v>
          </cell>
          <cell r="EH1687">
            <v>0</v>
          </cell>
          <cell r="EI1687">
            <v>0</v>
          </cell>
          <cell r="EJ1687">
            <v>0</v>
          </cell>
        </row>
        <row r="1688">
          <cell r="B1688">
            <v>1817</v>
          </cell>
          <cell r="C1688">
            <v>41591</v>
          </cell>
          <cell r="D1688">
            <v>1152</v>
          </cell>
          <cell r="E1688" t="str">
            <v>OscarR</v>
          </cell>
          <cell r="F1688">
            <v>41591</v>
          </cell>
          <cell r="G1688" t="str">
            <v>DPS</v>
          </cell>
          <cell r="H1688" t="str">
            <v>164/12</v>
          </cell>
          <cell r="I1688">
            <v>2013</v>
          </cell>
          <cell r="J1688" t="str">
            <v>JOSE OMAR GOMEZ BOTERO</v>
          </cell>
          <cell r="K1688" t="str">
            <v>1.243.055-1</v>
          </cell>
          <cell r="L1688" t="str">
            <v xml:space="preserve"> ARMENIA</v>
          </cell>
          <cell r="M1688" t="str">
            <v>CALLE 23  13-18</v>
          </cell>
          <cell r="N1688">
            <v>7410023</v>
          </cell>
          <cell r="O1688" t="str">
            <v xml:space="preserve">ARRENDAMIENTO DEL INMUEBLE UBICADO EN LA CRA 14 # 8-62 PARA FUNCIONAMIENTO DIRECCION REGIONAL QUINDIO </v>
          </cell>
          <cell r="P1688">
            <v>65924374</v>
          </cell>
          <cell r="Q1688">
            <v>6592445</v>
          </cell>
          <cell r="R1688">
            <v>72516819</v>
          </cell>
          <cell r="S1688">
            <v>2013</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t="str">
            <v>YACKELINE MORENO FONSECA</v>
          </cell>
          <cell r="AJ1688" t="str">
            <v>UN PRIMER PAGO EN DIC/2012 POR $ 3,488,683, DOCE PAGOS MENSUALES DE ENERO A DIC DEL 2013 POR $3,593,344 Y SIETE PAGOS DURANTE EL 2014 DE ENERO A JUNIO POR $ 3,701,144</v>
          </cell>
          <cell r="AK1688" t="str">
            <v>FRA 350</v>
          </cell>
          <cell r="AL1688" t="str">
            <v>RES 10000036073 DE MARZO 26 DE 2012</v>
          </cell>
          <cell r="AM1688" t="str">
            <v>DECIMO SEGUNDO PAGO DEL CONTRATO CANON DE ARRENDAMIENTO DEL MES DE NOVIEMBRE DE 2013</v>
          </cell>
          <cell r="AN1688">
            <v>3266676</v>
          </cell>
          <cell r="AO1688">
            <v>0</v>
          </cell>
          <cell r="AP1688">
            <v>0</v>
          </cell>
          <cell r="AQ1688">
            <v>0</v>
          </cell>
          <cell r="AR1688">
            <v>0</v>
          </cell>
          <cell r="AS1688">
            <v>0</v>
          </cell>
          <cell r="AT1688">
            <v>0</v>
          </cell>
          <cell r="AU1688">
            <v>0</v>
          </cell>
          <cell r="AV1688">
            <v>0.1</v>
          </cell>
          <cell r="AW1688">
            <v>0</v>
          </cell>
          <cell r="AX1688">
            <v>326668</v>
          </cell>
          <cell r="AY1688">
            <v>0</v>
          </cell>
          <cell r="AZ1688">
            <v>3593344</v>
          </cell>
          <cell r="BA1688" t="str">
            <v>NO</v>
          </cell>
          <cell r="BB1688" t="str">
            <v>NO</v>
          </cell>
          <cell r="BC1688" t="str">
            <v>NO</v>
          </cell>
          <cell r="BD1688" t="str">
            <v>NO</v>
          </cell>
          <cell r="BE1688" t="str">
            <v>COMÚN</v>
          </cell>
          <cell r="BF1688" t="str">
            <v>NO</v>
          </cell>
          <cell r="BG1688" t="str">
            <v>ARRIENDO BIENES INMUBLES</v>
          </cell>
          <cell r="BH1688">
            <v>3.5000000000000003E-2</v>
          </cell>
          <cell r="BI1688">
            <v>0</v>
          </cell>
          <cell r="BJ1688">
            <v>0</v>
          </cell>
          <cell r="BK1688" t="str">
            <v>COMÚN</v>
          </cell>
          <cell r="BL1688">
            <v>0.15</v>
          </cell>
          <cell r="BM1688">
            <v>0</v>
          </cell>
          <cell r="BN1688">
            <v>0</v>
          </cell>
          <cell r="BO1688" t="str">
            <v>ARMENIA SE APLICA EL  50% / TARIFA - ART 59 ACUERDO 17/12</v>
          </cell>
          <cell r="BP1688">
            <v>5.0000000000000001E-3</v>
          </cell>
          <cell r="BQ1688">
            <v>0</v>
          </cell>
          <cell r="BR1688">
            <v>0</v>
          </cell>
          <cell r="BS1688">
            <v>0</v>
          </cell>
          <cell r="BT1688">
            <v>0</v>
          </cell>
          <cell r="BU1688" t="str">
            <v>AUTORRETENEDOR</v>
          </cell>
          <cell r="BV1688">
            <v>0</v>
          </cell>
          <cell r="BW1688">
            <v>114334</v>
          </cell>
          <cell r="BX1688">
            <v>0</v>
          </cell>
          <cell r="BY1688">
            <v>49000</v>
          </cell>
          <cell r="BZ1688">
            <v>0</v>
          </cell>
          <cell r="CA1688">
            <v>16333</v>
          </cell>
          <cell r="CB1688">
            <v>0</v>
          </cell>
          <cell r="CC1688">
            <v>0</v>
          </cell>
          <cell r="CD1688">
            <v>0</v>
          </cell>
          <cell r="CE1688">
            <v>0</v>
          </cell>
          <cell r="CF1688">
            <v>3413677</v>
          </cell>
          <cell r="CG1688">
            <v>41591</v>
          </cell>
          <cell r="CH1688">
            <v>1152</v>
          </cell>
          <cell r="CI1688">
            <v>2013</v>
          </cell>
          <cell r="CJ1688" t="str">
            <v>Oscar Dario Rodriguez Posada</v>
          </cell>
          <cell r="CK1688" t="str">
            <v>ARRENDAMIENTOS BIENES INMUEBLES</v>
          </cell>
          <cell r="CL1688" t="str">
            <v>GASTOS GENERALES</v>
          </cell>
          <cell r="CM1688">
            <v>0</v>
          </cell>
          <cell r="CN1688">
            <v>0</v>
          </cell>
          <cell r="CO1688">
            <v>0</v>
          </cell>
          <cell r="CP1688">
            <v>0</v>
          </cell>
          <cell r="CQ1688">
            <v>20136200181633</v>
          </cell>
          <cell r="CR1688">
            <v>0</v>
          </cell>
          <cell r="CS1688">
            <v>0</v>
          </cell>
          <cell r="CT1688">
            <v>0</v>
          </cell>
          <cell r="CU1688">
            <v>0</v>
          </cell>
          <cell r="CV1688">
            <v>0</v>
          </cell>
          <cell r="CW1688">
            <v>0</v>
          </cell>
          <cell r="CX1688">
            <v>0</v>
          </cell>
          <cell r="CY1688">
            <v>0</v>
          </cell>
          <cell r="CZ1688">
            <v>0</v>
          </cell>
          <cell r="DA1688">
            <v>0</v>
          </cell>
          <cell r="DB1688">
            <v>0</v>
          </cell>
          <cell r="DC1688">
            <v>0</v>
          </cell>
          <cell r="DD1688">
            <v>0</v>
          </cell>
          <cell r="DE1688">
            <v>0</v>
          </cell>
          <cell r="DF1688">
            <v>0</v>
          </cell>
          <cell r="DG1688">
            <v>0</v>
          </cell>
          <cell r="DH1688">
            <v>0</v>
          </cell>
          <cell r="DI1688">
            <v>0</v>
          </cell>
          <cell r="DJ1688">
            <v>0</v>
          </cell>
          <cell r="DK1688">
            <v>0</v>
          </cell>
          <cell r="DL1688">
            <v>0</v>
          </cell>
          <cell r="DM1688">
            <v>0</v>
          </cell>
          <cell r="DN1688">
            <v>0</v>
          </cell>
          <cell r="DO1688">
            <v>0</v>
          </cell>
          <cell r="DP1688">
            <v>0</v>
          </cell>
          <cell r="DQ1688">
            <v>0</v>
          </cell>
          <cell r="DR1688">
            <v>0</v>
          </cell>
          <cell r="DS1688">
            <v>0</v>
          </cell>
          <cell r="DT1688">
            <v>0</v>
          </cell>
          <cell r="DU1688">
            <v>0</v>
          </cell>
          <cell r="DV1688">
            <v>0</v>
          </cell>
          <cell r="DW1688">
            <v>0</v>
          </cell>
          <cell r="DX1688">
            <v>0</v>
          </cell>
          <cell r="DY1688">
            <v>0</v>
          </cell>
          <cell r="DZ1688">
            <v>0</v>
          </cell>
          <cell r="EA1688">
            <v>0</v>
          </cell>
          <cell r="EB1688">
            <v>0</v>
          </cell>
          <cell r="EC1688">
            <v>0</v>
          </cell>
          <cell r="ED1688">
            <v>0</v>
          </cell>
          <cell r="EE1688">
            <v>0</v>
          </cell>
          <cell r="EF1688">
            <v>0</v>
          </cell>
          <cell r="EG1688">
            <v>0</v>
          </cell>
          <cell r="EH1688">
            <v>0</v>
          </cell>
          <cell r="EI1688">
            <v>0</v>
          </cell>
          <cell r="EJ1688">
            <v>0</v>
          </cell>
        </row>
        <row r="1689">
          <cell r="B1689">
            <v>1825</v>
          </cell>
          <cell r="C1689">
            <v>41592</v>
          </cell>
          <cell r="D1689">
            <v>166</v>
          </cell>
          <cell r="E1689" t="str">
            <v>OscarR</v>
          </cell>
          <cell r="F1689">
            <v>41592</v>
          </cell>
          <cell r="G1689" t="str">
            <v>DPS</v>
          </cell>
          <cell r="H1689" t="str">
            <v xml:space="preserve">62/12 </v>
          </cell>
          <cell r="I1689">
            <v>2013</v>
          </cell>
          <cell r="J1689" t="str">
            <v>DEPARTAMENTO ADMINISTRATIVO PARA LA PROSPERIDAD SOCIAL</v>
          </cell>
          <cell r="K1689" t="str">
            <v>900.039.533-8</v>
          </cell>
          <cell r="L1689" t="str">
            <v>BOGOTA</v>
          </cell>
          <cell r="M1689">
            <v>0</v>
          </cell>
          <cell r="N1689">
            <v>0</v>
          </cell>
          <cell r="O1689" t="str">
            <v xml:space="preserve">PAGO DE INCENTIVOS DE EDUCACION Y NUTRICION DEL PROGRAMA FAMILIAS EN ACCION EN ACCION </v>
          </cell>
          <cell r="P1689">
            <v>2471620000</v>
          </cell>
          <cell r="Q1689">
            <v>0</v>
          </cell>
          <cell r="R1689">
            <v>2471620000</v>
          </cell>
          <cell r="S1689">
            <v>65713</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t="str">
            <v>GABRIEL VALLEJO</v>
          </cell>
          <cell r="AJ1689" t="str">
            <v>CONTRACTUAL</v>
          </cell>
          <cell r="AK1689" t="str">
            <v>N/A</v>
          </cell>
          <cell r="AL1689" t="str">
            <v>N/A</v>
          </cell>
          <cell r="AM1689" t="str">
            <v>PAGO 16.672 INCENTIVOS - PARTICIPANTES DEL PROGRAMA FAMILIS EN ACCION - GRUPO 1 - CUARTA ENTREGA</v>
          </cell>
          <cell r="AN1689">
            <v>2471620000</v>
          </cell>
          <cell r="AO1689">
            <v>0</v>
          </cell>
          <cell r="AP1689">
            <v>0</v>
          </cell>
          <cell r="AQ1689">
            <v>0</v>
          </cell>
          <cell r="AR1689">
            <v>0</v>
          </cell>
          <cell r="AS1689">
            <v>0</v>
          </cell>
          <cell r="AT1689">
            <v>0</v>
          </cell>
          <cell r="AU1689">
            <v>0</v>
          </cell>
          <cell r="AV1689">
            <v>0</v>
          </cell>
          <cell r="AW1689">
            <v>0</v>
          </cell>
          <cell r="AX1689">
            <v>0</v>
          </cell>
          <cell r="AY1689">
            <v>0</v>
          </cell>
          <cell r="AZ1689">
            <v>2471620000</v>
          </cell>
          <cell r="BA1689" t="str">
            <v>SI</v>
          </cell>
          <cell r="BB1689" t="str">
            <v>SI</v>
          </cell>
          <cell r="BC1689" t="str">
            <v>NO</v>
          </cell>
          <cell r="BD1689" t="str">
            <v>NO</v>
          </cell>
          <cell r="BE1689" t="str">
            <v>COMUN</v>
          </cell>
          <cell r="BF1689" t="str">
            <v>NO</v>
          </cell>
          <cell r="BG1689" t="str">
            <v>ENTIDAD PUBLICA</v>
          </cell>
          <cell r="BH1689">
            <v>0</v>
          </cell>
          <cell r="BI1689">
            <v>0</v>
          </cell>
          <cell r="BJ1689">
            <v>0</v>
          </cell>
          <cell r="BK1689" t="str">
            <v>GRAN CONTRIBUYENTE</v>
          </cell>
          <cell r="BL1689">
            <v>0</v>
          </cell>
          <cell r="BM1689">
            <v>0</v>
          </cell>
          <cell r="BN1689">
            <v>0</v>
          </cell>
          <cell r="BO1689" t="str">
            <v>ENTIDAD DEL ESTADO</v>
          </cell>
          <cell r="BP1689">
            <v>0</v>
          </cell>
          <cell r="BQ1689">
            <v>0</v>
          </cell>
          <cell r="BR1689">
            <v>0</v>
          </cell>
          <cell r="BS1689">
            <v>0</v>
          </cell>
          <cell r="BT1689">
            <v>0</v>
          </cell>
          <cell r="BU1689">
            <v>0</v>
          </cell>
          <cell r="BV1689">
            <v>0</v>
          </cell>
          <cell r="BW1689">
            <v>0</v>
          </cell>
          <cell r="BX1689">
            <v>0</v>
          </cell>
          <cell r="BY1689">
            <v>0</v>
          </cell>
          <cell r="BZ1689">
            <v>0</v>
          </cell>
          <cell r="CA1689">
            <v>0</v>
          </cell>
          <cell r="CB1689">
            <v>0</v>
          </cell>
          <cell r="CC1689">
            <v>0</v>
          </cell>
          <cell r="CD1689">
            <v>0</v>
          </cell>
          <cell r="CE1689">
            <v>0</v>
          </cell>
          <cell r="CF1689">
            <v>2471620000</v>
          </cell>
          <cell r="CG1689">
            <v>41592</v>
          </cell>
          <cell r="CH1689">
            <v>166</v>
          </cell>
          <cell r="CI1689">
            <v>65713</v>
          </cell>
          <cell r="CJ1689" t="str">
            <v>Oscar Dario Rodriguez Posada</v>
          </cell>
          <cell r="CK1689" t="str">
            <v>IMPLEMENTACION DEL PROGRAMA FAMILIAS EN ACCION PARA POBLACION VULNERABLE</v>
          </cell>
          <cell r="CL1689" t="str">
            <v>ORDINARIA</v>
          </cell>
          <cell r="CM1689" t="str">
            <v>N/A</v>
          </cell>
          <cell r="CN1689">
            <v>0</v>
          </cell>
          <cell r="CO1689" t="str">
            <v>N/A</v>
          </cell>
          <cell r="CP1689">
            <v>0</v>
          </cell>
          <cell r="CQ1689">
            <v>20133100937511</v>
          </cell>
          <cell r="CR1689" t="str">
            <v>El radicado No 166  se tramito con las liquidaciones 1825/1828</v>
          </cell>
          <cell r="CS1689">
            <v>0</v>
          </cell>
          <cell r="CT1689">
            <v>0</v>
          </cell>
          <cell r="CU1689">
            <v>0</v>
          </cell>
          <cell r="CV1689">
            <v>0</v>
          </cell>
          <cell r="CW1689">
            <v>0</v>
          </cell>
          <cell r="CX1689">
            <v>0</v>
          </cell>
          <cell r="CY1689">
            <v>0</v>
          </cell>
          <cell r="CZ1689">
            <v>0</v>
          </cell>
          <cell r="DA1689">
            <v>0</v>
          </cell>
          <cell r="DB1689">
            <v>0</v>
          </cell>
          <cell r="DC1689">
            <v>0</v>
          </cell>
          <cell r="DD1689">
            <v>0</v>
          </cell>
          <cell r="DE1689">
            <v>0</v>
          </cell>
          <cell r="DF1689">
            <v>0</v>
          </cell>
          <cell r="DG1689">
            <v>0</v>
          </cell>
          <cell r="DH1689">
            <v>0</v>
          </cell>
          <cell r="DI1689">
            <v>0</v>
          </cell>
          <cell r="DJ1689">
            <v>0</v>
          </cell>
          <cell r="DK1689">
            <v>0</v>
          </cell>
          <cell r="DL1689">
            <v>0</v>
          </cell>
          <cell r="DM1689">
            <v>0</v>
          </cell>
          <cell r="DN1689">
            <v>0</v>
          </cell>
          <cell r="DO1689">
            <v>0</v>
          </cell>
          <cell r="DP1689">
            <v>0</v>
          </cell>
          <cell r="DQ1689">
            <v>0</v>
          </cell>
          <cell r="DR1689">
            <v>0</v>
          </cell>
          <cell r="DS1689">
            <v>0</v>
          </cell>
          <cell r="DT1689">
            <v>0</v>
          </cell>
          <cell r="DU1689">
            <v>0</v>
          </cell>
          <cell r="DV1689">
            <v>0</v>
          </cell>
          <cell r="DW1689">
            <v>0</v>
          </cell>
          <cell r="DX1689">
            <v>0</v>
          </cell>
          <cell r="DY1689">
            <v>0</v>
          </cell>
          <cell r="DZ1689">
            <v>0</v>
          </cell>
          <cell r="EA1689">
            <v>0</v>
          </cell>
          <cell r="EB1689">
            <v>0</v>
          </cell>
          <cell r="EC1689">
            <v>0</v>
          </cell>
          <cell r="ED1689">
            <v>0</v>
          </cell>
          <cell r="EE1689">
            <v>0</v>
          </cell>
          <cell r="EF1689">
            <v>0</v>
          </cell>
          <cell r="EG1689">
            <v>0</v>
          </cell>
          <cell r="EH1689">
            <v>0</v>
          </cell>
          <cell r="EI1689">
            <v>0</v>
          </cell>
          <cell r="EJ1689">
            <v>0</v>
          </cell>
        </row>
        <row r="1690">
          <cell r="B1690">
            <v>1826</v>
          </cell>
          <cell r="C1690">
            <v>41592</v>
          </cell>
          <cell r="D1690">
            <v>166</v>
          </cell>
          <cell r="E1690" t="str">
            <v>OscarR</v>
          </cell>
          <cell r="F1690">
            <v>41592</v>
          </cell>
          <cell r="G1690" t="str">
            <v>DPS</v>
          </cell>
          <cell r="H1690" t="str">
            <v xml:space="preserve">64/12 </v>
          </cell>
          <cell r="I1690">
            <v>2013</v>
          </cell>
          <cell r="J1690" t="str">
            <v>DEPARTAMENTO ADMINISTRATIVO PARA LA PROSPERIDAD SOCIAL</v>
          </cell>
          <cell r="K1690" t="str">
            <v>900.039.533-8</v>
          </cell>
          <cell r="L1690" t="str">
            <v>BOGOTA</v>
          </cell>
          <cell r="M1690">
            <v>0</v>
          </cell>
          <cell r="N1690">
            <v>0</v>
          </cell>
          <cell r="O1690" t="str">
            <v>SERVICIOS BANCARIOS , QUE TIENE POR OBJETO ENTREGA DE TRANSFERENCIAS A LOS BENEFICIARIOS DEL SECTOR DE LA INCLUSION SOCIAL</v>
          </cell>
          <cell r="P1690">
            <v>1594120000</v>
          </cell>
          <cell r="Q1690">
            <v>0</v>
          </cell>
          <cell r="R1690">
            <v>1594120000</v>
          </cell>
          <cell r="S1690">
            <v>65813</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t="str">
            <v>GABRIEL VALLEJO</v>
          </cell>
          <cell r="AJ1690" t="str">
            <v>CONTRACTUAL</v>
          </cell>
          <cell r="AK1690" t="str">
            <v>N/A</v>
          </cell>
          <cell r="AL1690" t="str">
            <v>N/A</v>
          </cell>
          <cell r="AM1690" t="str">
            <v>PAGO 9.683 INCENTIVOS - PARTICIPANTES DEL PROGRAMA FAMILIS EN ACCION - GRUPO 3- CUARTA ENTREGA 2013</v>
          </cell>
          <cell r="AN1690">
            <v>1594120000</v>
          </cell>
          <cell r="AO1690">
            <v>0</v>
          </cell>
          <cell r="AP1690">
            <v>0</v>
          </cell>
          <cell r="AQ1690">
            <v>0</v>
          </cell>
          <cell r="AR1690">
            <v>0</v>
          </cell>
          <cell r="AS1690">
            <v>0</v>
          </cell>
          <cell r="AT1690">
            <v>0</v>
          </cell>
          <cell r="AU1690">
            <v>0</v>
          </cell>
          <cell r="AV1690">
            <v>0</v>
          </cell>
          <cell r="AW1690">
            <v>0</v>
          </cell>
          <cell r="AX1690">
            <v>0</v>
          </cell>
          <cell r="AY1690">
            <v>0</v>
          </cell>
          <cell r="AZ1690">
            <v>1594120000</v>
          </cell>
          <cell r="BA1690" t="str">
            <v>SI</v>
          </cell>
          <cell r="BB1690" t="str">
            <v>SI</v>
          </cell>
          <cell r="BC1690" t="str">
            <v>NO</v>
          </cell>
          <cell r="BD1690" t="str">
            <v>NO</v>
          </cell>
          <cell r="BE1690" t="str">
            <v>COMUN</v>
          </cell>
          <cell r="BF1690" t="str">
            <v>NO</v>
          </cell>
          <cell r="BG1690" t="str">
            <v>ENTIDAD PUBLICA</v>
          </cell>
          <cell r="BH1690">
            <v>0</v>
          </cell>
          <cell r="BI1690">
            <v>0</v>
          </cell>
          <cell r="BJ1690">
            <v>0</v>
          </cell>
          <cell r="BK1690" t="str">
            <v>GRAN CONTRIBUYENTE</v>
          </cell>
          <cell r="BL1690">
            <v>0</v>
          </cell>
          <cell r="BM1690">
            <v>0</v>
          </cell>
          <cell r="BN1690">
            <v>0</v>
          </cell>
          <cell r="BO1690" t="str">
            <v>ENTIDAD DEL ESTADO</v>
          </cell>
          <cell r="BP1690">
            <v>0</v>
          </cell>
          <cell r="BQ1690">
            <v>0</v>
          </cell>
          <cell r="BR1690">
            <v>0</v>
          </cell>
          <cell r="BS1690">
            <v>0</v>
          </cell>
          <cell r="BT1690">
            <v>0</v>
          </cell>
          <cell r="BU1690">
            <v>0</v>
          </cell>
          <cell r="BV1690">
            <v>0</v>
          </cell>
          <cell r="BW1690">
            <v>0</v>
          </cell>
          <cell r="BX1690">
            <v>0</v>
          </cell>
          <cell r="BY1690">
            <v>0</v>
          </cell>
          <cell r="BZ1690">
            <v>0</v>
          </cell>
          <cell r="CA1690">
            <v>0</v>
          </cell>
          <cell r="CB1690">
            <v>0</v>
          </cell>
          <cell r="CC1690">
            <v>0</v>
          </cell>
          <cell r="CD1690">
            <v>0</v>
          </cell>
          <cell r="CE1690">
            <v>0</v>
          </cell>
          <cell r="CF1690">
            <v>1594120000</v>
          </cell>
          <cell r="CG1690">
            <v>41592</v>
          </cell>
          <cell r="CH1690">
            <v>166</v>
          </cell>
          <cell r="CI1690">
            <v>65813</v>
          </cell>
          <cell r="CJ1690" t="str">
            <v>Oscar Dario Rodriguez Posada</v>
          </cell>
          <cell r="CK1690" t="str">
            <v>IMPLEMENTACION DEL PROGRAMA FAMILIAS EN ACCION PARA POBLACION VULNERABLE</v>
          </cell>
          <cell r="CL1690" t="str">
            <v>ORDINARIA</v>
          </cell>
          <cell r="CM1690" t="str">
            <v>N/A</v>
          </cell>
          <cell r="CN1690">
            <v>0</v>
          </cell>
          <cell r="CO1690" t="str">
            <v>N/A</v>
          </cell>
          <cell r="CP1690">
            <v>0</v>
          </cell>
          <cell r="CQ1690">
            <v>20133100937511</v>
          </cell>
          <cell r="CR1690" t="str">
            <v>El radicado No 166  se tramito con las liquidaciones 1825/1828</v>
          </cell>
          <cell r="CS1690">
            <v>0</v>
          </cell>
          <cell r="CT1690">
            <v>0</v>
          </cell>
          <cell r="CU1690">
            <v>0</v>
          </cell>
          <cell r="CV1690">
            <v>0</v>
          </cell>
          <cell r="CW1690">
            <v>0</v>
          </cell>
          <cell r="CX1690">
            <v>0</v>
          </cell>
          <cell r="CY1690">
            <v>0</v>
          </cell>
          <cell r="CZ1690">
            <v>0</v>
          </cell>
          <cell r="DA1690">
            <v>0</v>
          </cell>
          <cell r="DB1690">
            <v>0</v>
          </cell>
          <cell r="DC1690">
            <v>0</v>
          </cell>
          <cell r="DD1690">
            <v>0</v>
          </cell>
          <cell r="DE1690">
            <v>0</v>
          </cell>
          <cell r="DF1690">
            <v>0</v>
          </cell>
          <cell r="DG1690">
            <v>0</v>
          </cell>
          <cell r="DH1690">
            <v>0</v>
          </cell>
          <cell r="DI1690">
            <v>0</v>
          </cell>
          <cell r="DJ1690">
            <v>0</v>
          </cell>
          <cell r="DK1690">
            <v>0</v>
          </cell>
          <cell r="DL1690">
            <v>0</v>
          </cell>
          <cell r="DM1690">
            <v>0</v>
          </cell>
          <cell r="DN1690">
            <v>0</v>
          </cell>
          <cell r="DO1690">
            <v>0</v>
          </cell>
          <cell r="DP1690">
            <v>0</v>
          </cell>
          <cell r="DQ1690">
            <v>0</v>
          </cell>
          <cell r="DR1690">
            <v>0</v>
          </cell>
          <cell r="DS1690">
            <v>0</v>
          </cell>
          <cell r="DT1690">
            <v>0</v>
          </cell>
          <cell r="DU1690">
            <v>0</v>
          </cell>
          <cell r="DV1690">
            <v>0</v>
          </cell>
          <cell r="DW1690">
            <v>0</v>
          </cell>
          <cell r="DX1690">
            <v>0</v>
          </cell>
          <cell r="DY1690">
            <v>0</v>
          </cell>
          <cell r="DZ1690">
            <v>0</v>
          </cell>
          <cell r="EA1690">
            <v>0</v>
          </cell>
          <cell r="EB1690">
            <v>0</v>
          </cell>
          <cell r="EC1690">
            <v>0</v>
          </cell>
          <cell r="ED1690">
            <v>0</v>
          </cell>
          <cell r="EE1690">
            <v>0</v>
          </cell>
          <cell r="EF1690">
            <v>0</v>
          </cell>
          <cell r="EG1690">
            <v>0</v>
          </cell>
          <cell r="EH1690">
            <v>0</v>
          </cell>
          <cell r="EI1690">
            <v>0</v>
          </cell>
          <cell r="EJ1690">
            <v>0</v>
          </cell>
        </row>
        <row r="1691">
          <cell r="B1691">
            <v>1827</v>
          </cell>
          <cell r="C1691">
            <v>41592</v>
          </cell>
          <cell r="D1691">
            <v>166</v>
          </cell>
          <cell r="E1691" t="str">
            <v>OscarR</v>
          </cell>
          <cell r="F1691">
            <v>41592</v>
          </cell>
          <cell r="G1691" t="str">
            <v>DPS</v>
          </cell>
          <cell r="H1691" t="str">
            <v xml:space="preserve">62/12 </v>
          </cell>
          <cell r="I1691">
            <v>2013</v>
          </cell>
          <cell r="J1691" t="str">
            <v>DEPARTAMENTO ADMINISTRATIVO PARA LA PROSPERIDAD SOCIAL</v>
          </cell>
          <cell r="K1691" t="str">
            <v>900.039.533-8</v>
          </cell>
          <cell r="L1691" t="str">
            <v>BOGOTA</v>
          </cell>
          <cell r="M1691">
            <v>0</v>
          </cell>
          <cell r="N1691">
            <v>0</v>
          </cell>
          <cell r="O1691" t="str">
            <v xml:space="preserve">PAGO DE INCENTIVOS DE EDUCACION Y NUTRICION DEL PROGRAMA FAMILIAS EN ACCION EN ACCION </v>
          </cell>
          <cell r="P1691">
            <v>6890790000</v>
          </cell>
          <cell r="Q1691">
            <v>0</v>
          </cell>
          <cell r="R1691">
            <v>6890790000</v>
          </cell>
          <cell r="S1691">
            <v>65913</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t="str">
            <v>GABRIEL VALLEJO</v>
          </cell>
          <cell r="AJ1691" t="str">
            <v>CONTRACTUAL</v>
          </cell>
          <cell r="AK1691" t="str">
            <v>N/A</v>
          </cell>
          <cell r="AL1691" t="str">
            <v>N/A</v>
          </cell>
          <cell r="AM1691" t="str">
            <v>PAGO 53.595 INCENTIVOS - PARTICIPANTES DEL PROGRAMA FAMILIS EN ACCION - GRUPO 1- CUARTA ENTREGA 2013</v>
          </cell>
          <cell r="AN1691">
            <v>6890790000</v>
          </cell>
          <cell r="AO1691">
            <v>0</v>
          </cell>
          <cell r="AP1691">
            <v>0</v>
          </cell>
          <cell r="AQ1691">
            <v>0</v>
          </cell>
          <cell r="AR1691">
            <v>0</v>
          </cell>
          <cell r="AS1691">
            <v>0</v>
          </cell>
          <cell r="AT1691">
            <v>0</v>
          </cell>
          <cell r="AU1691">
            <v>0</v>
          </cell>
          <cell r="AV1691">
            <v>0</v>
          </cell>
          <cell r="AW1691">
            <v>0</v>
          </cell>
          <cell r="AX1691">
            <v>0</v>
          </cell>
          <cell r="AY1691">
            <v>0</v>
          </cell>
          <cell r="AZ1691">
            <v>6890790000</v>
          </cell>
          <cell r="BA1691" t="str">
            <v>SI</v>
          </cell>
          <cell r="BB1691" t="str">
            <v>SI</v>
          </cell>
          <cell r="BC1691" t="str">
            <v>NO</v>
          </cell>
          <cell r="BD1691" t="str">
            <v>NO</v>
          </cell>
          <cell r="BE1691" t="str">
            <v>COMUN</v>
          </cell>
          <cell r="BF1691" t="str">
            <v>NO</v>
          </cell>
          <cell r="BG1691" t="str">
            <v>ENTIDAD PUBLICA</v>
          </cell>
          <cell r="BH1691">
            <v>0</v>
          </cell>
          <cell r="BI1691">
            <v>0</v>
          </cell>
          <cell r="BJ1691">
            <v>0</v>
          </cell>
          <cell r="BK1691" t="str">
            <v>GRAN CONTRIBUYENTE</v>
          </cell>
          <cell r="BL1691">
            <v>0</v>
          </cell>
          <cell r="BM1691">
            <v>0</v>
          </cell>
          <cell r="BN1691">
            <v>0</v>
          </cell>
          <cell r="BO1691" t="str">
            <v>ENTIDAD DEL ESTADO</v>
          </cell>
          <cell r="BP1691">
            <v>0</v>
          </cell>
          <cell r="BQ1691">
            <v>0</v>
          </cell>
          <cell r="BR1691">
            <v>0</v>
          </cell>
          <cell r="BS1691">
            <v>0</v>
          </cell>
          <cell r="BT1691">
            <v>0</v>
          </cell>
          <cell r="BU1691">
            <v>0</v>
          </cell>
          <cell r="BV1691">
            <v>0</v>
          </cell>
          <cell r="BW1691">
            <v>0</v>
          </cell>
          <cell r="BX1691">
            <v>0</v>
          </cell>
          <cell r="BY1691">
            <v>0</v>
          </cell>
          <cell r="BZ1691">
            <v>0</v>
          </cell>
          <cell r="CA1691">
            <v>0</v>
          </cell>
          <cell r="CB1691">
            <v>0</v>
          </cell>
          <cell r="CC1691">
            <v>0</v>
          </cell>
          <cell r="CD1691">
            <v>0</v>
          </cell>
          <cell r="CE1691">
            <v>0</v>
          </cell>
          <cell r="CF1691">
            <v>6890790000</v>
          </cell>
          <cell r="CG1691">
            <v>41592</v>
          </cell>
          <cell r="CH1691">
            <v>166</v>
          </cell>
          <cell r="CI1691">
            <v>65913</v>
          </cell>
          <cell r="CJ1691" t="str">
            <v>Oscar Dario Rodriguez Posada</v>
          </cell>
          <cell r="CK1691" t="str">
            <v>IMPLEMENTACION DEL PROGRAMA FAMILIAS EN ACCION PARA POBLACION VULNERABLE</v>
          </cell>
          <cell r="CL1691" t="str">
            <v>ORDINARIA</v>
          </cell>
          <cell r="CM1691" t="str">
            <v>N/A</v>
          </cell>
          <cell r="CN1691">
            <v>0</v>
          </cell>
          <cell r="CO1691" t="str">
            <v>N/A</v>
          </cell>
          <cell r="CP1691">
            <v>0</v>
          </cell>
          <cell r="CQ1691">
            <v>20133100937511</v>
          </cell>
          <cell r="CR1691" t="str">
            <v>El radicado No 166  se tramito con las liquidaciones 1825/1828</v>
          </cell>
          <cell r="CS1691">
            <v>0</v>
          </cell>
          <cell r="CT1691">
            <v>0</v>
          </cell>
          <cell r="CU1691">
            <v>0</v>
          </cell>
          <cell r="CV1691">
            <v>0</v>
          </cell>
          <cell r="CW1691">
            <v>0</v>
          </cell>
          <cell r="CX1691">
            <v>0</v>
          </cell>
          <cell r="CY1691">
            <v>0</v>
          </cell>
          <cell r="CZ1691">
            <v>0</v>
          </cell>
          <cell r="DA1691">
            <v>0</v>
          </cell>
          <cell r="DB1691">
            <v>0</v>
          </cell>
          <cell r="DC1691">
            <v>0</v>
          </cell>
          <cell r="DD1691">
            <v>0</v>
          </cell>
          <cell r="DE1691">
            <v>0</v>
          </cell>
          <cell r="DF1691">
            <v>0</v>
          </cell>
          <cell r="DG1691">
            <v>0</v>
          </cell>
          <cell r="DH1691">
            <v>0</v>
          </cell>
          <cell r="DI1691">
            <v>0</v>
          </cell>
          <cell r="DJ1691">
            <v>0</v>
          </cell>
          <cell r="DK1691">
            <v>0</v>
          </cell>
          <cell r="DL1691">
            <v>0</v>
          </cell>
          <cell r="DM1691">
            <v>0</v>
          </cell>
          <cell r="DN1691">
            <v>0</v>
          </cell>
          <cell r="DO1691">
            <v>0</v>
          </cell>
          <cell r="DP1691">
            <v>0</v>
          </cell>
          <cell r="DQ1691">
            <v>0</v>
          </cell>
          <cell r="DR1691">
            <v>0</v>
          </cell>
          <cell r="DS1691">
            <v>0</v>
          </cell>
          <cell r="DT1691">
            <v>0</v>
          </cell>
          <cell r="DU1691">
            <v>0</v>
          </cell>
          <cell r="DV1691">
            <v>0</v>
          </cell>
          <cell r="DW1691">
            <v>0</v>
          </cell>
          <cell r="DX1691">
            <v>0</v>
          </cell>
          <cell r="DY1691">
            <v>0</v>
          </cell>
          <cell r="DZ1691">
            <v>0</v>
          </cell>
          <cell r="EA1691">
            <v>0</v>
          </cell>
          <cell r="EB1691">
            <v>0</v>
          </cell>
          <cell r="EC1691">
            <v>0</v>
          </cell>
          <cell r="ED1691">
            <v>0</v>
          </cell>
          <cell r="EE1691">
            <v>0</v>
          </cell>
          <cell r="EF1691">
            <v>0</v>
          </cell>
          <cell r="EG1691">
            <v>0</v>
          </cell>
          <cell r="EH1691">
            <v>0</v>
          </cell>
          <cell r="EI1691">
            <v>0</v>
          </cell>
          <cell r="EJ1691">
            <v>0</v>
          </cell>
        </row>
        <row r="1692">
          <cell r="B1692">
            <v>1828</v>
          </cell>
          <cell r="C1692">
            <v>41592</v>
          </cell>
          <cell r="D1692">
            <v>166</v>
          </cell>
          <cell r="E1692" t="str">
            <v>OscarR</v>
          </cell>
          <cell r="F1692">
            <v>41592</v>
          </cell>
          <cell r="G1692" t="str">
            <v>DPS</v>
          </cell>
          <cell r="H1692" t="str">
            <v xml:space="preserve">64/12 </v>
          </cell>
          <cell r="I1692">
            <v>2013</v>
          </cell>
          <cell r="J1692" t="str">
            <v>DEPARTAMENTO ADMINISTRATIVO PARA LA PROSPERIDAD SOCIAL</v>
          </cell>
          <cell r="K1692" t="str">
            <v>900.039.533-8</v>
          </cell>
          <cell r="L1692" t="str">
            <v>BOGOTA</v>
          </cell>
          <cell r="M1692">
            <v>0</v>
          </cell>
          <cell r="N1692">
            <v>0</v>
          </cell>
          <cell r="O1692" t="str">
            <v>SERVICIOS BANCARIOS , QUE TIENE POR OBJETO ENTREGA DE TRANSFERENCIAS A LOS BENEFICIARIOS DEL SECTOR DE LA INCLUSION SOCIAL</v>
          </cell>
          <cell r="P1692">
            <v>4539670000</v>
          </cell>
          <cell r="Q1692">
            <v>0</v>
          </cell>
          <cell r="R1692">
            <v>4539670000</v>
          </cell>
          <cell r="S1692">
            <v>66013</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t="str">
            <v>GABRIEL VALLEJO</v>
          </cell>
          <cell r="AJ1692" t="str">
            <v>CONTRACTUAL</v>
          </cell>
          <cell r="AK1692" t="str">
            <v>N/A</v>
          </cell>
          <cell r="AL1692" t="str">
            <v>N/A</v>
          </cell>
          <cell r="AM1692" t="str">
            <v>PAGO 32.479 INCENTIVOS - PARTICIPANTES DEL PROGRAMA FAMILIS EN ACCION - GRUPO 3- CUARTA ENTREGA 2013</v>
          </cell>
          <cell r="AN1692">
            <v>4539670000</v>
          </cell>
          <cell r="AO1692">
            <v>0</v>
          </cell>
          <cell r="AP1692">
            <v>0</v>
          </cell>
          <cell r="AQ1692">
            <v>0</v>
          </cell>
          <cell r="AR1692">
            <v>0</v>
          </cell>
          <cell r="AS1692">
            <v>0</v>
          </cell>
          <cell r="AT1692">
            <v>0</v>
          </cell>
          <cell r="AU1692">
            <v>0</v>
          </cell>
          <cell r="AV1692">
            <v>0</v>
          </cell>
          <cell r="AW1692">
            <v>0</v>
          </cell>
          <cell r="AX1692">
            <v>0</v>
          </cell>
          <cell r="AY1692">
            <v>0</v>
          </cell>
          <cell r="AZ1692">
            <v>4539670000</v>
          </cell>
          <cell r="BA1692" t="str">
            <v>SI</v>
          </cell>
          <cell r="BB1692" t="str">
            <v>SI</v>
          </cell>
          <cell r="BC1692" t="str">
            <v>NO</v>
          </cell>
          <cell r="BD1692" t="str">
            <v>NO</v>
          </cell>
          <cell r="BE1692" t="str">
            <v>COMUN</v>
          </cell>
          <cell r="BF1692" t="str">
            <v>NO</v>
          </cell>
          <cell r="BG1692" t="str">
            <v>ENTIDAD PUBLICA</v>
          </cell>
          <cell r="BH1692">
            <v>0</v>
          </cell>
          <cell r="BI1692">
            <v>0</v>
          </cell>
          <cell r="BJ1692">
            <v>0</v>
          </cell>
          <cell r="BK1692" t="str">
            <v>GRAN CONTRIBUYENTE</v>
          </cell>
          <cell r="BL1692">
            <v>0</v>
          </cell>
          <cell r="BM1692">
            <v>0</v>
          </cell>
          <cell r="BN1692">
            <v>0</v>
          </cell>
          <cell r="BO1692" t="str">
            <v>ENTIDAD DEL ESTADO</v>
          </cell>
          <cell r="BP1692">
            <v>0</v>
          </cell>
          <cell r="BQ1692">
            <v>0</v>
          </cell>
          <cell r="BR1692">
            <v>0</v>
          </cell>
          <cell r="BS1692">
            <v>0</v>
          </cell>
          <cell r="BT1692">
            <v>0</v>
          </cell>
          <cell r="BU1692">
            <v>0</v>
          </cell>
          <cell r="BV1692">
            <v>0</v>
          </cell>
          <cell r="BW1692">
            <v>0</v>
          </cell>
          <cell r="BX1692">
            <v>0</v>
          </cell>
          <cell r="BY1692">
            <v>0</v>
          </cell>
          <cell r="BZ1692">
            <v>0</v>
          </cell>
          <cell r="CA1692">
            <v>0</v>
          </cell>
          <cell r="CB1692">
            <v>0</v>
          </cell>
          <cell r="CC1692">
            <v>0</v>
          </cell>
          <cell r="CD1692">
            <v>0</v>
          </cell>
          <cell r="CE1692">
            <v>0</v>
          </cell>
          <cell r="CF1692">
            <v>4539670000</v>
          </cell>
          <cell r="CG1692">
            <v>41592</v>
          </cell>
          <cell r="CH1692">
            <v>166</v>
          </cell>
          <cell r="CI1692">
            <v>66013</v>
          </cell>
          <cell r="CJ1692" t="str">
            <v>Oscar Dario Rodriguez Posada</v>
          </cell>
          <cell r="CK1692" t="str">
            <v>IMPLEMENTACION DEL PROGRAMA FAMILIAS EN ACCION PARA POBLACION VULNERABLE</v>
          </cell>
          <cell r="CL1692" t="str">
            <v>ORDINARIA</v>
          </cell>
          <cell r="CM1692" t="str">
            <v>N/A</v>
          </cell>
          <cell r="CN1692">
            <v>0</v>
          </cell>
          <cell r="CO1692" t="str">
            <v>N/A</v>
          </cell>
          <cell r="CP1692">
            <v>0</v>
          </cell>
          <cell r="CQ1692">
            <v>20133100937511</v>
          </cell>
          <cell r="CR1692" t="str">
            <v>El radicado No 166  se tramito con las liquidaciones 1825/1828</v>
          </cell>
          <cell r="CS1692">
            <v>0</v>
          </cell>
          <cell r="CT1692">
            <v>0</v>
          </cell>
          <cell r="CU1692">
            <v>0</v>
          </cell>
          <cell r="CV1692">
            <v>0</v>
          </cell>
          <cell r="CW1692">
            <v>0</v>
          </cell>
          <cell r="CX1692">
            <v>0</v>
          </cell>
          <cell r="CY1692">
            <v>0</v>
          </cell>
          <cell r="CZ1692">
            <v>0</v>
          </cell>
          <cell r="DA1692">
            <v>0</v>
          </cell>
          <cell r="DB1692">
            <v>0</v>
          </cell>
          <cell r="DC1692">
            <v>0</v>
          </cell>
          <cell r="DD1692">
            <v>0</v>
          </cell>
          <cell r="DE1692">
            <v>0</v>
          </cell>
          <cell r="DF1692">
            <v>0</v>
          </cell>
          <cell r="DG1692">
            <v>0</v>
          </cell>
          <cell r="DH1692">
            <v>0</v>
          </cell>
          <cell r="DI1692">
            <v>0</v>
          </cell>
          <cell r="DJ1692">
            <v>0</v>
          </cell>
          <cell r="DK1692">
            <v>0</v>
          </cell>
          <cell r="DL1692">
            <v>0</v>
          </cell>
          <cell r="DM1692">
            <v>0</v>
          </cell>
          <cell r="DN1692">
            <v>0</v>
          </cell>
          <cell r="DO1692">
            <v>0</v>
          </cell>
          <cell r="DP1692">
            <v>0</v>
          </cell>
          <cell r="DQ1692">
            <v>0</v>
          </cell>
          <cell r="DR1692">
            <v>0</v>
          </cell>
          <cell r="DS1692">
            <v>0</v>
          </cell>
          <cell r="DT1692">
            <v>0</v>
          </cell>
          <cell r="DU1692">
            <v>0</v>
          </cell>
          <cell r="DV1692">
            <v>0</v>
          </cell>
          <cell r="DW1692">
            <v>0</v>
          </cell>
          <cell r="DX1692">
            <v>0</v>
          </cell>
          <cell r="DY1692">
            <v>0</v>
          </cell>
          <cell r="DZ1692">
            <v>0</v>
          </cell>
          <cell r="EA1692">
            <v>0</v>
          </cell>
          <cell r="EB1692">
            <v>0</v>
          </cell>
          <cell r="EC1692">
            <v>0</v>
          </cell>
          <cell r="ED1692">
            <v>0</v>
          </cell>
          <cell r="EE1692">
            <v>0</v>
          </cell>
          <cell r="EF1692">
            <v>0</v>
          </cell>
          <cell r="EG1692">
            <v>0</v>
          </cell>
          <cell r="EH1692">
            <v>0</v>
          </cell>
          <cell r="EI1692">
            <v>0</v>
          </cell>
          <cell r="EJ1692">
            <v>0</v>
          </cell>
        </row>
      </sheetData>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9"/>
  <sheetViews>
    <sheetView workbookViewId="0">
      <selection activeCell="A7" sqref="A7"/>
    </sheetView>
  </sheetViews>
  <sheetFormatPr baseColWidth="10" defaultRowHeight="12.75" x14ac:dyDescent="0.2"/>
  <sheetData>
    <row r="1" spans="1:1" x14ac:dyDescent="0.2">
      <c r="A1" t="s">
        <v>6</v>
      </c>
    </row>
    <row r="2" spans="1:1" x14ac:dyDescent="0.2">
      <c r="A2" t="s">
        <v>5</v>
      </c>
    </row>
    <row r="4" spans="1:1" x14ac:dyDescent="0.2">
      <c r="A4" t="s">
        <v>8</v>
      </c>
    </row>
    <row r="5" spans="1:1" x14ac:dyDescent="0.2">
      <c r="A5" t="s">
        <v>9</v>
      </c>
    </row>
    <row r="7" spans="1:1" x14ac:dyDescent="0.2">
      <c r="A7" t="s">
        <v>10</v>
      </c>
    </row>
    <row r="8" spans="1:1" x14ac:dyDescent="0.2">
      <c r="A8" t="s">
        <v>11</v>
      </c>
    </row>
    <row r="9" spans="1:1" x14ac:dyDescent="0.2">
      <c r="A9" t="s">
        <v>12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5:W45"/>
  <sheetViews>
    <sheetView showGridLines="0" tabSelected="1" zoomScaleNormal="100" zoomScaleSheetLayoutView="40" zoomScalePageLayoutView="25" workbookViewId="0">
      <selection activeCell="F5" sqref="F5:R5"/>
    </sheetView>
  </sheetViews>
  <sheetFormatPr baseColWidth="10" defaultRowHeight="12.75" x14ac:dyDescent="0.2"/>
  <cols>
    <col min="1" max="1" width="1.7109375" style="4" customWidth="1"/>
    <col min="2" max="2" width="1.28515625" style="4" customWidth="1"/>
    <col min="3" max="3" width="36.85546875" style="4" customWidth="1"/>
    <col min="4" max="4" width="3.85546875" style="4" customWidth="1"/>
    <col min="5" max="5" width="4.28515625" style="4" customWidth="1"/>
    <col min="6" max="6" width="4" style="4" customWidth="1"/>
    <col min="7" max="7" width="7.140625" style="4" customWidth="1"/>
    <col min="8" max="8" width="5" style="4" customWidth="1"/>
    <col min="9" max="10" width="5.5703125" style="4" customWidth="1"/>
    <col min="11" max="11" width="3.85546875" style="4" customWidth="1"/>
    <col min="12" max="12" width="11.42578125" style="4" customWidth="1"/>
    <col min="13" max="13" width="5.28515625" style="4" customWidth="1"/>
    <col min="14" max="14" width="5.85546875" style="4" customWidth="1"/>
    <col min="15" max="16" width="5.7109375" style="4" customWidth="1"/>
    <col min="17" max="17" width="5" style="4" customWidth="1"/>
    <col min="18" max="19" width="2.28515625" style="4" customWidth="1"/>
    <col min="20" max="21" width="5.7109375" style="4" customWidth="1"/>
    <col min="22" max="22" width="4.140625" style="4" customWidth="1"/>
    <col min="23" max="23" width="3.28515625" style="4" customWidth="1"/>
    <col min="24" max="24" width="3.5703125" style="4" customWidth="1"/>
    <col min="25" max="242" width="11.42578125" style="4"/>
    <col min="243" max="243" width="1.7109375" style="4" customWidth="1"/>
    <col min="244" max="244" width="4.85546875" style="4" customWidth="1"/>
    <col min="245" max="245" width="15.7109375" style="4" customWidth="1"/>
    <col min="246" max="246" width="5.7109375" style="4" customWidth="1"/>
    <col min="247" max="247" width="7.140625" style="4" customWidth="1"/>
    <col min="248" max="251" width="5.7109375" style="4" customWidth="1"/>
    <col min="252" max="252" width="10.5703125" style="4" customWidth="1"/>
    <col min="253" max="253" width="5.7109375" style="4" customWidth="1"/>
    <col min="254" max="254" width="6.5703125" style="4" customWidth="1"/>
    <col min="255" max="255" width="6" style="4" customWidth="1"/>
    <col min="256" max="256" width="6.140625" style="4" customWidth="1"/>
    <col min="257" max="258" width="5.7109375" style="4" customWidth="1"/>
    <col min="259" max="259" width="7.42578125" style="4" customWidth="1"/>
    <col min="260" max="260" width="11.28515625" style="4" customWidth="1"/>
    <col min="261" max="261" width="5.5703125" style="4" customWidth="1"/>
    <col min="262" max="263" width="5.7109375" style="4" customWidth="1"/>
    <col min="264" max="264" width="4.140625" style="4" customWidth="1"/>
    <col min="265" max="265" width="3.28515625" style="4" customWidth="1"/>
    <col min="266" max="498" width="11.42578125" style="4"/>
    <col min="499" max="499" width="1.7109375" style="4" customWidth="1"/>
    <col min="500" max="500" width="4.85546875" style="4" customWidth="1"/>
    <col min="501" max="501" width="15.7109375" style="4" customWidth="1"/>
    <col min="502" max="502" width="5.7109375" style="4" customWidth="1"/>
    <col min="503" max="503" width="7.140625" style="4" customWidth="1"/>
    <col min="504" max="507" width="5.7109375" style="4" customWidth="1"/>
    <col min="508" max="508" width="10.5703125" style="4" customWidth="1"/>
    <col min="509" max="509" width="5.7109375" style="4" customWidth="1"/>
    <col min="510" max="510" width="6.5703125" style="4" customWidth="1"/>
    <col min="511" max="511" width="6" style="4" customWidth="1"/>
    <col min="512" max="512" width="6.140625" style="4" customWidth="1"/>
    <col min="513" max="514" width="5.7109375" style="4" customWidth="1"/>
    <col min="515" max="515" width="7.42578125" style="4" customWidth="1"/>
    <col min="516" max="516" width="11.28515625" style="4" customWidth="1"/>
    <col min="517" max="517" width="5.5703125" style="4" customWidth="1"/>
    <col min="518" max="519" width="5.7109375" style="4" customWidth="1"/>
    <col min="520" max="520" width="4.140625" style="4" customWidth="1"/>
    <col min="521" max="521" width="3.28515625" style="4" customWidth="1"/>
    <col min="522" max="754" width="11.42578125" style="4"/>
    <col min="755" max="755" width="1.7109375" style="4" customWidth="1"/>
    <col min="756" max="756" width="4.85546875" style="4" customWidth="1"/>
    <col min="757" max="757" width="15.7109375" style="4" customWidth="1"/>
    <col min="758" max="758" width="5.7109375" style="4" customWidth="1"/>
    <col min="759" max="759" width="7.140625" style="4" customWidth="1"/>
    <col min="760" max="763" width="5.7109375" style="4" customWidth="1"/>
    <col min="764" max="764" width="10.5703125" style="4" customWidth="1"/>
    <col min="765" max="765" width="5.7109375" style="4" customWidth="1"/>
    <col min="766" max="766" width="6.5703125" style="4" customWidth="1"/>
    <col min="767" max="767" width="6" style="4" customWidth="1"/>
    <col min="768" max="768" width="6.140625" style="4" customWidth="1"/>
    <col min="769" max="770" width="5.7109375" style="4" customWidth="1"/>
    <col min="771" max="771" width="7.42578125" style="4" customWidth="1"/>
    <col min="772" max="772" width="11.28515625" style="4" customWidth="1"/>
    <col min="773" max="773" width="5.5703125" style="4" customWidth="1"/>
    <col min="774" max="775" width="5.7109375" style="4" customWidth="1"/>
    <col min="776" max="776" width="4.140625" style="4" customWidth="1"/>
    <col min="777" max="777" width="3.28515625" style="4" customWidth="1"/>
    <col min="778" max="1010" width="11.42578125" style="4"/>
    <col min="1011" max="1011" width="1.7109375" style="4" customWidth="1"/>
    <col min="1012" max="1012" width="4.85546875" style="4" customWidth="1"/>
    <col min="1013" max="1013" width="15.7109375" style="4" customWidth="1"/>
    <col min="1014" max="1014" width="5.7109375" style="4" customWidth="1"/>
    <col min="1015" max="1015" width="7.140625" style="4" customWidth="1"/>
    <col min="1016" max="1019" width="5.7109375" style="4" customWidth="1"/>
    <col min="1020" max="1020" width="10.5703125" style="4" customWidth="1"/>
    <col min="1021" max="1021" width="5.7109375" style="4" customWidth="1"/>
    <col min="1022" max="1022" width="6.5703125" style="4" customWidth="1"/>
    <col min="1023" max="1023" width="6" style="4" customWidth="1"/>
    <col min="1024" max="1024" width="6.140625" style="4" customWidth="1"/>
    <col min="1025" max="1026" width="5.7109375" style="4" customWidth="1"/>
    <col min="1027" max="1027" width="7.42578125" style="4" customWidth="1"/>
    <col min="1028" max="1028" width="11.28515625" style="4" customWidth="1"/>
    <col min="1029" max="1029" width="5.5703125" style="4" customWidth="1"/>
    <col min="1030" max="1031" width="5.7109375" style="4" customWidth="1"/>
    <col min="1032" max="1032" width="4.140625" style="4" customWidth="1"/>
    <col min="1033" max="1033" width="3.28515625" style="4" customWidth="1"/>
    <col min="1034" max="1266" width="11.42578125" style="4"/>
    <col min="1267" max="1267" width="1.7109375" style="4" customWidth="1"/>
    <col min="1268" max="1268" width="4.85546875" style="4" customWidth="1"/>
    <col min="1269" max="1269" width="15.7109375" style="4" customWidth="1"/>
    <col min="1270" max="1270" width="5.7109375" style="4" customWidth="1"/>
    <col min="1271" max="1271" width="7.140625" style="4" customWidth="1"/>
    <col min="1272" max="1275" width="5.7109375" style="4" customWidth="1"/>
    <col min="1276" max="1276" width="10.5703125" style="4" customWidth="1"/>
    <col min="1277" max="1277" width="5.7109375" style="4" customWidth="1"/>
    <col min="1278" max="1278" width="6.5703125" style="4" customWidth="1"/>
    <col min="1279" max="1279" width="6" style="4" customWidth="1"/>
    <col min="1280" max="1280" width="6.140625" style="4" customWidth="1"/>
    <col min="1281" max="1282" width="5.7109375" style="4" customWidth="1"/>
    <col min="1283" max="1283" width="7.42578125" style="4" customWidth="1"/>
    <col min="1284" max="1284" width="11.28515625" style="4" customWidth="1"/>
    <col min="1285" max="1285" width="5.5703125" style="4" customWidth="1"/>
    <col min="1286" max="1287" width="5.7109375" style="4" customWidth="1"/>
    <col min="1288" max="1288" width="4.140625" style="4" customWidth="1"/>
    <col min="1289" max="1289" width="3.28515625" style="4" customWidth="1"/>
    <col min="1290" max="1522" width="11.42578125" style="4"/>
    <col min="1523" max="1523" width="1.7109375" style="4" customWidth="1"/>
    <col min="1524" max="1524" width="4.85546875" style="4" customWidth="1"/>
    <col min="1525" max="1525" width="15.7109375" style="4" customWidth="1"/>
    <col min="1526" max="1526" width="5.7109375" style="4" customWidth="1"/>
    <col min="1527" max="1527" width="7.140625" style="4" customWidth="1"/>
    <col min="1528" max="1531" width="5.7109375" style="4" customWidth="1"/>
    <col min="1532" max="1532" width="10.5703125" style="4" customWidth="1"/>
    <col min="1533" max="1533" width="5.7109375" style="4" customWidth="1"/>
    <col min="1534" max="1534" width="6.5703125" style="4" customWidth="1"/>
    <col min="1535" max="1535" width="6" style="4" customWidth="1"/>
    <col min="1536" max="1536" width="6.140625" style="4" customWidth="1"/>
    <col min="1537" max="1538" width="5.7109375" style="4" customWidth="1"/>
    <col min="1539" max="1539" width="7.42578125" style="4" customWidth="1"/>
    <col min="1540" max="1540" width="11.28515625" style="4" customWidth="1"/>
    <col min="1541" max="1541" width="5.5703125" style="4" customWidth="1"/>
    <col min="1542" max="1543" width="5.7109375" style="4" customWidth="1"/>
    <col min="1544" max="1544" width="4.140625" style="4" customWidth="1"/>
    <col min="1545" max="1545" width="3.28515625" style="4" customWidth="1"/>
    <col min="1546" max="1778" width="11.42578125" style="4"/>
    <col min="1779" max="1779" width="1.7109375" style="4" customWidth="1"/>
    <col min="1780" max="1780" width="4.85546875" style="4" customWidth="1"/>
    <col min="1781" max="1781" width="15.7109375" style="4" customWidth="1"/>
    <col min="1782" max="1782" width="5.7109375" style="4" customWidth="1"/>
    <col min="1783" max="1783" width="7.140625" style="4" customWidth="1"/>
    <col min="1784" max="1787" width="5.7109375" style="4" customWidth="1"/>
    <col min="1788" max="1788" width="10.5703125" style="4" customWidth="1"/>
    <col min="1789" max="1789" width="5.7109375" style="4" customWidth="1"/>
    <col min="1790" max="1790" width="6.5703125" style="4" customWidth="1"/>
    <col min="1791" max="1791" width="6" style="4" customWidth="1"/>
    <col min="1792" max="1792" width="6.140625" style="4" customWidth="1"/>
    <col min="1793" max="1794" width="5.7109375" style="4" customWidth="1"/>
    <col min="1795" max="1795" width="7.42578125" style="4" customWidth="1"/>
    <col min="1796" max="1796" width="11.28515625" style="4" customWidth="1"/>
    <col min="1797" max="1797" width="5.5703125" style="4" customWidth="1"/>
    <col min="1798" max="1799" width="5.7109375" style="4" customWidth="1"/>
    <col min="1800" max="1800" width="4.140625" style="4" customWidth="1"/>
    <col min="1801" max="1801" width="3.28515625" style="4" customWidth="1"/>
    <col min="1802" max="2034" width="11.42578125" style="4"/>
    <col min="2035" max="2035" width="1.7109375" style="4" customWidth="1"/>
    <col min="2036" max="2036" width="4.85546875" style="4" customWidth="1"/>
    <col min="2037" max="2037" width="15.7109375" style="4" customWidth="1"/>
    <col min="2038" max="2038" width="5.7109375" style="4" customWidth="1"/>
    <col min="2039" max="2039" width="7.140625" style="4" customWidth="1"/>
    <col min="2040" max="2043" width="5.7109375" style="4" customWidth="1"/>
    <col min="2044" max="2044" width="10.5703125" style="4" customWidth="1"/>
    <col min="2045" max="2045" width="5.7109375" style="4" customWidth="1"/>
    <col min="2046" max="2046" width="6.5703125" style="4" customWidth="1"/>
    <col min="2047" max="2047" width="6" style="4" customWidth="1"/>
    <col min="2048" max="2048" width="6.140625" style="4" customWidth="1"/>
    <col min="2049" max="2050" width="5.7109375" style="4" customWidth="1"/>
    <col min="2051" max="2051" width="7.42578125" style="4" customWidth="1"/>
    <col min="2052" max="2052" width="11.28515625" style="4" customWidth="1"/>
    <col min="2053" max="2053" width="5.5703125" style="4" customWidth="1"/>
    <col min="2054" max="2055" width="5.7109375" style="4" customWidth="1"/>
    <col min="2056" max="2056" width="4.140625" style="4" customWidth="1"/>
    <col min="2057" max="2057" width="3.28515625" style="4" customWidth="1"/>
    <col min="2058" max="2290" width="11.42578125" style="4"/>
    <col min="2291" max="2291" width="1.7109375" style="4" customWidth="1"/>
    <col min="2292" max="2292" width="4.85546875" style="4" customWidth="1"/>
    <col min="2293" max="2293" width="15.7109375" style="4" customWidth="1"/>
    <col min="2294" max="2294" width="5.7109375" style="4" customWidth="1"/>
    <col min="2295" max="2295" width="7.140625" style="4" customWidth="1"/>
    <col min="2296" max="2299" width="5.7109375" style="4" customWidth="1"/>
    <col min="2300" max="2300" width="10.5703125" style="4" customWidth="1"/>
    <col min="2301" max="2301" width="5.7109375" style="4" customWidth="1"/>
    <col min="2302" max="2302" width="6.5703125" style="4" customWidth="1"/>
    <col min="2303" max="2303" width="6" style="4" customWidth="1"/>
    <col min="2304" max="2304" width="6.140625" style="4" customWidth="1"/>
    <col min="2305" max="2306" width="5.7109375" style="4" customWidth="1"/>
    <col min="2307" max="2307" width="7.42578125" style="4" customWidth="1"/>
    <col min="2308" max="2308" width="11.28515625" style="4" customWidth="1"/>
    <col min="2309" max="2309" width="5.5703125" style="4" customWidth="1"/>
    <col min="2310" max="2311" width="5.7109375" style="4" customWidth="1"/>
    <col min="2312" max="2312" width="4.140625" style="4" customWidth="1"/>
    <col min="2313" max="2313" width="3.28515625" style="4" customWidth="1"/>
    <col min="2314" max="2546" width="11.42578125" style="4"/>
    <col min="2547" max="2547" width="1.7109375" style="4" customWidth="1"/>
    <col min="2548" max="2548" width="4.85546875" style="4" customWidth="1"/>
    <col min="2549" max="2549" width="15.7109375" style="4" customWidth="1"/>
    <col min="2550" max="2550" width="5.7109375" style="4" customWidth="1"/>
    <col min="2551" max="2551" width="7.140625" style="4" customWidth="1"/>
    <col min="2552" max="2555" width="5.7109375" style="4" customWidth="1"/>
    <col min="2556" max="2556" width="10.5703125" style="4" customWidth="1"/>
    <col min="2557" max="2557" width="5.7109375" style="4" customWidth="1"/>
    <col min="2558" max="2558" width="6.5703125" style="4" customWidth="1"/>
    <col min="2559" max="2559" width="6" style="4" customWidth="1"/>
    <col min="2560" max="2560" width="6.140625" style="4" customWidth="1"/>
    <col min="2561" max="2562" width="5.7109375" style="4" customWidth="1"/>
    <col min="2563" max="2563" width="7.42578125" style="4" customWidth="1"/>
    <col min="2564" max="2564" width="11.28515625" style="4" customWidth="1"/>
    <col min="2565" max="2565" width="5.5703125" style="4" customWidth="1"/>
    <col min="2566" max="2567" width="5.7109375" style="4" customWidth="1"/>
    <col min="2568" max="2568" width="4.140625" style="4" customWidth="1"/>
    <col min="2569" max="2569" width="3.28515625" style="4" customWidth="1"/>
    <col min="2570" max="2802" width="11.42578125" style="4"/>
    <col min="2803" max="2803" width="1.7109375" style="4" customWidth="1"/>
    <col min="2804" max="2804" width="4.85546875" style="4" customWidth="1"/>
    <col min="2805" max="2805" width="15.7109375" style="4" customWidth="1"/>
    <col min="2806" max="2806" width="5.7109375" style="4" customWidth="1"/>
    <col min="2807" max="2807" width="7.140625" style="4" customWidth="1"/>
    <col min="2808" max="2811" width="5.7109375" style="4" customWidth="1"/>
    <col min="2812" max="2812" width="10.5703125" style="4" customWidth="1"/>
    <col min="2813" max="2813" width="5.7109375" style="4" customWidth="1"/>
    <col min="2814" max="2814" width="6.5703125" style="4" customWidth="1"/>
    <col min="2815" max="2815" width="6" style="4" customWidth="1"/>
    <col min="2816" max="2816" width="6.140625" style="4" customWidth="1"/>
    <col min="2817" max="2818" width="5.7109375" style="4" customWidth="1"/>
    <col min="2819" max="2819" width="7.42578125" style="4" customWidth="1"/>
    <col min="2820" max="2820" width="11.28515625" style="4" customWidth="1"/>
    <col min="2821" max="2821" width="5.5703125" style="4" customWidth="1"/>
    <col min="2822" max="2823" width="5.7109375" style="4" customWidth="1"/>
    <col min="2824" max="2824" width="4.140625" style="4" customWidth="1"/>
    <col min="2825" max="2825" width="3.28515625" style="4" customWidth="1"/>
    <col min="2826" max="3058" width="11.42578125" style="4"/>
    <col min="3059" max="3059" width="1.7109375" style="4" customWidth="1"/>
    <col min="3060" max="3060" width="4.85546875" style="4" customWidth="1"/>
    <col min="3061" max="3061" width="15.7109375" style="4" customWidth="1"/>
    <col min="3062" max="3062" width="5.7109375" style="4" customWidth="1"/>
    <col min="3063" max="3063" width="7.140625" style="4" customWidth="1"/>
    <col min="3064" max="3067" width="5.7109375" style="4" customWidth="1"/>
    <col min="3068" max="3068" width="10.5703125" style="4" customWidth="1"/>
    <col min="3069" max="3069" width="5.7109375" style="4" customWidth="1"/>
    <col min="3070" max="3070" width="6.5703125" style="4" customWidth="1"/>
    <col min="3071" max="3071" width="6" style="4" customWidth="1"/>
    <col min="3072" max="3072" width="6.140625" style="4" customWidth="1"/>
    <col min="3073" max="3074" width="5.7109375" style="4" customWidth="1"/>
    <col min="3075" max="3075" width="7.42578125" style="4" customWidth="1"/>
    <col min="3076" max="3076" width="11.28515625" style="4" customWidth="1"/>
    <col min="3077" max="3077" width="5.5703125" style="4" customWidth="1"/>
    <col min="3078" max="3079" width="5.7109375" style="4" customWidth="1"/>
    <col min="3080" max="3080" width="4.140625" style="4" customWidth="1"/>
    <col min="3081" max="3081" width="3.28515625" style="4" customWidth="1"/>
    <col min="3082" max="3314" width="11.42578125" style="4"/>
    <col min="3315" max="3315" width="1.7109375" style="4" customWidth="1"/>
    <col min="3316" max="3316" width="4.85546875" style="4" customWidth="1"/>
    <col min="3317" max="3317" width="15.7109375" style="4" customWidth="1"/>
    <col min="3318" max="3318" width="5.7109375" style="4" customWidth="1"/>
    <col min="3319" max="3319" width="7.140625" style="4" customWidth="1"/>
    <col min="3320" max="3323" width="5.7109375" style="4" customWidth="1"/>
    <col min="3324" max="3324" width="10.5703125" style="4" customWidth="1"/>
    <col min="3325" max="3325" width="5.7109375" style="4" customWidth="1"/>
    <col min="3326" max="3326" width="6.5703125" style="4" customWidth="1"/>
    <col min="3327" max="3327" width="6" style="4" customWidth="1"/>
    <col min="3328" max="3328" width="6.140625" style="4" customWidth="1"/>
    <col min="3329" max="3330" width="5.7109375" style="4" customWidth="1"/>
    <col min="3331" max="3331" width="7.42578125" style="4" customWidth="1"/>
    <col min="3332" max="3332" width="11.28515625" style="4" customWidth="1"/>
    <col min="3333" max="3333" width="5.5703125" style="4" customWidth="1"/>
    <col min="3334" max="3335" width="5.7109375" style="4" customWidth="1"/>
    <col min="3336" max="3336" width="4.140625" style="4" customWidth="1"/>
    <col min="3337" max="3337" width="3.28515625" style="4" customWidth="1"/>
    <col min="3338" max="3570" width="11.42578125" style="4"/>
    <col min="3571" max="3571" width="1.7109375" style="4" customWidth="1"/>
    <col min="3572" max="3572" width="4.85546875" style="4" customWidth="1"/>
    <col min="3573" max="3573" width="15.7109375" style="4" customWidth="1"/>
    <col min="3574" max="3574" width="5.7109375" style="4" customWidth="1"/>
    <col min="3575" max="3575" width="7.140625" style="4" customWidth="1"/>
    <col min="3576" max="3579" width="5.7109375" style="4" customWidth="1"/>
    <col min="3580" max="3580" width="10.5703125" style="4" customWidth="1"/>
    <col min="3581" max="3581" width="5.7109375" style="4" customWidth="1"/>
    <col min="3582" max="3582" width="6.5703125" style="4" customWidth="1"/>
    <col min="3583" max="3583" width="6" style="4" customWidth="1"/>
    <col min="3584" max="3584" width="6.140625" style="4" customWidth="1"/>
    <col min="3585" max="3586" width="5.7109375" style="4" customWidth="1"/>
    <col min="3587" max="3587" width="7.42578125" style="4" customWidth="1"/>
    <col min="3588" max="3588" width="11.28515625" style="4" customWidth="1"/>
    <col min="3589" max="3589" width="5.5703125" style="4" customWidth="1"/>
    <col min="3590" max="3591" width="5.7109375" style="4" customWidth="1"/>
    <col min="3592" max="3592" width="4.140625" style="4" customWidth="1"/>
    <col min="3593" max="3593" width="3.28515625" style="4" customWidth="1"/>
    <col min="3594" max="3826" width="11.42578125" style="4"/>
    <col min="3827" max="3827" width="1.7109375" style="4" customWidth="1"/>
    <col min="3828" max="3828" width="4.85546875" style="4" customWidth="1"/>
    <col min="3829" max="3829" width="15.7109375" style="4" customWidth="1"/>
    <col min="3830" max="3830" width="5.7109375" style="4" customWidth="1"/>
    <col min="3831" max="3831" width="7.140625" style="4" customWidth="1"/>
    <col min="3832" max="3835" width="5.7109375" style="4" customWidth="1"/>
    <col min="3836" max="3836" width="10.5703125" style="4" customWidth="1"/>
    <col min="3837" max="3837" width="5.7109375" style="4" customWidth="1"/>
    <col min="3838" max="3838" width="6.5703125" style="4" customWidth="1"/>
    <col min="3839" max="3839" width="6" style="4" customWidth="1"/>
    <col min="3840" max="3840" width="6.140625" style="4" customWidth="1"/>
    <col min="3841" max="3842" width="5.7109375" style="4" customWidth="1"/>
    <col min="3843" max="3843" width="7.42578125" style="4" customWidth="1"/>
    <col min="3844" max="3844" width="11.28515625" style="4" customWidth="1"/>
    <col min="3845" max="3845" width="5.5703125" style="4" customWidth="1"/>
    <col min="3846" max="3847" width="5.7109375" style="4" customWidth="1"/>
    <col min="3848" max="3848" width="4.140625" style="4" customWidth="1"/>
    <col min="3849" max="3849" width="3.28515625" style="4" customWidth="1"/>
    <col min="3850" max="4082" width="11.42578125" style="4"/>
    <col min="4083" max="4083" width="1.7109375" style="4" customWidth="1"/>
    <col min="4084" max="4084" width="4.85546875" style="4" customWidth="1"/>
    <col min="4085" max="4085" width="15.7109375" style="4" customWidth="1"/>
    <col min="4086" max="4086" width="5.7109375" style="4" customWidth="1"/>
    <col min="4087" max="4087" width="7.140625" style="4" customWidth="1"/>
    <col min="4088" max="4091" width="5.7109375" style="4" customWidth="1"/>
    <col min="4092" max="4092" width="10.5703125" style="4" customWidth="1"/>
    <col min="4093" max="4093" width="5.7109375" style="4" customWidth="1"/>
    <col min="4094" max="4094" width="6.5703125" style="4" customWidth="1"/>
    <col min="4095" max="4095" width="6" style="4" customWidth="1"/>
    <col min="4096" max="4096" width="6.140625" style="4" customWidth="1"/>
    <col min="4097" max="4098" width="5.7109375" style="4" customWidth="1"/>
    <col min="4099" max="4099" width="7.42578125" style="4" customWidth="1"/>
    <col min="4100" max="4100" width="11.28515625" style="4" customWidth="1"/>
    <col min="4101" max="4101" width="5.5703125" style="4" customWidth="1"/>
    <col min="4102" max="4103" width="5.7109375" style="4" customWidth="1"/>
    <col min="4104" max="4104" width="4.140625" style="4" customWidth="1"/>
    <col min="4105" max="4105" width="3.28515625" style="4" customWidth="1"/>
    <col min="4106" max="4338" width="11.42578125" style="4"/>
    <col min="4339" max="4339" width="1.7109375" style="4" customWidth="1"/>
    <col min="4340" max="4340" width="4.85546875" style="4" customWidth="1"/>
    <col min="4341" max="4341" width="15.7109375" style="4" customWidth="1"/>
    <col min="4342" max="4342" width="5.7109375" style="4" customWidth="1"/>
    <col min="4343" max="4343" width="7.140625" style="4" customWidth="1"/>
    <col min="4344" max="4347" width="5.7109375" style="4" customWidth="1"/>
    <col min="4348" max="4348" width="10.5703125" style="4" customWidth="1"/>
    <col min="4349" max="4349" width="5.7109375" style="4" customWidth="1"/>
    <col min="4350" max="4350" width="6.5703125" style="4" customWidth="1"/>
    <col min="4351" max="4351" width="6" style="4" customWidth="1"/>
    <col min="4352" max="4352" width="6.140625" style="4" customWidth="1"/>
    <col min="4353" max="4354" width="5.7109375" style="4" customWidth="1"/>
    <col min="4355" max="4355" width="7.42578125" style="4" customWidth="1"/>
    <col min="4356" max="4356" width="11.28515625" style="4" customWidth="1"/>
    <col min="4357" max="4357" width="5.5703125" style="4" customWidth="1"/>
    <col min="4358" max="4359" width="5.7109375" style="4" customWidth="1"/>
    <col min="4360" max="4360" width="4.140625" style="4" customWidth="1"/>
    <col min="4361" max="4361" width="3.28515625" style="4" customWidth="1"/>
    <col min="4362" max="4594" width="11.42578125" style="4"/>
    <col min="4595" max="4595" width="1.7109375" style="4" customWidth="1"/>
    <col min="4596" max="4596" width="4.85546875" style="4" customWidth="1"/>
    <col min="4597" max="4597" width="15.7109375" style="4" customWidth="1"/>
    <col min="4598" max="4598" width="5.7109375" style="4" customWidth="1"/>
    <col min="4599" max="4599" width="7.140625" style="4" customWidth="1"/>
    <col min="4600" max="4603" width="5.7109375" style="4" customWidth="1"/>
    <col min="4604" max="4604" width="10.5703125" style="4" customWidth="1"/>
    <col min="4605" max="4605" width="5.7109375" style="4" customWidth="1"/>
    <col min="4606" max="4606" width="6.5703125" style="4" customWidth="1"/>
    <col min="4607" max="4607" width="6" style="4" customWidth="1"/>
    <col min="4608" max="4608" width="6.140625" style="4" customWidth="1"/>
    <col min="4609" max="4610" width="5.7109375" style="4" customWidth="1"/>
    <col min="4611" max="4611" width="7.42578125" style="4" customWidth="1"/>
    <col min="4612" max="4612" width="11.28515625" style="4" customWidth="1"/>
    <col min="4613" max="4613" width="5.5703125" style="4" customWidth="1"/>
    <col min="4614" max="4615" width="5.7109375" style="4" customWidth="1"/>
    <col min="4616" max="4616" width="4.140625" style="4" customWidth="1"/>
    <col min="4617" max="4617" width="3.28515625" style="4" customWidth="1"/>
    <col min="4618" max="4850" width="11.42578125" style="4"/>
    <col min="4851" max="4851" width="1.7109375" style="4" customWidth="1"/>
    <col min="4852" max="4852" width="4.85546875" style="4" customWidth="1"/>
    <col min="4853" max="4853" width="15.7109375" style="4" customWidth="1"/>
    <col min="4854" max="4854" width="5.7109375" style="4" customWidth="1"/>
    <col min="4855" max="4855" width="7.140625" style="4" customWidth="1"/>
    <col min="4856" max="4859" width="5.7109375" style="4" customWidth="1"/>
    <col min="4860" max="4860" width="10.5703125" style="4" customWidth="1"/>
    <col min="4861" max="4861" width="5.7109375" style="4" customWidth="1"/>
    <col min="4862" max="4862" width="6.5703125" style="4" customWidth="1"/>
    <col min="4863" max="4863" width="6" style="4" customWidth="1"/>
    <col min="4864" max="4864" width="6.140625" style="4" customWidth="1"/>
    <col min="4865" max="4866" width="5.7109375" style="4" customWidth="1"/>
    <col min="4867" max="4867" width="7.42578125" style="4" customWidth="1"/>
    <col min="4868" max="4868" width="11.28515625" style="4" customWidth="1"/>
    <col min="4869" max="4869" width="5.5703125" style="4" customWidth="1"/>
    <col min="4870" max="4871" width="5.7109375" style="4" customWidth="1"/>
    <col min="4872" max="4872" width="4.140625" style="4" customWidth="1"/>
    <col min="4873" max="4873" width="3.28515625" style="4" customWidth="1"/>
    <col min="4874" max="5106" width="11.42578125" style="4"/>
    <col min="5107" max="5107" width="1.7109375" style="4" customWidth="1"/>
    <col min="5108" max="5108" width="4.85546875" style="4" customWidth="1"/>
    <col min="5109" max="5109" width="15.7109375" style="4" customWidth="1"/>
    <col min="5110" max="5110" width="5.7109375" style="4" customWidth="1"/>
    <col min="5111" max="5111" width="7.140625" style="4" customWidth="1"/>
    <col min="5112" max="5115" width="5.7109375" style="4" customWidth="1"/>
    <col min="5116" max="5116" width="10.5703125" style="4" customWidth="1"/>
    <col min="5117" max="5117" width="5.7109375" style="4" customWidth="1"/>
    <col min="5118" max="5118" width="6.5703125" style="4" customWidth="1"/>
    <col min="5119" max="5119" width="6" style="4" customWidth="1"/>
    <col min="5120" max="5120" width="6.140625" style="4" customWidth="1"/>
    <col min="5121" max="5122" width="5.7109375" style="4" customWidth="1"/>
    <col min="5123" max="5123" width="7.42578125" style="4" customWidth="1"/>
    <col min="5124" max="5124" width="11.28515625" style="4" customWidth="1"/>
    <col min="5125" max="5125" width="5.5703125" style="4" customWidth="1"/>
    <col min="5126" max="5127" width="5.7109375" style="4" customWidth="1"/>
    <col min="5128" max="5128" width="4.140625" style="4" customWidth="1"/>
    <col min="5129" max="5129" width="3.28515625" style="4" customWidth="1"/>
    <col min="5130" max="5362" width="11.42578125" style="4"/>
    <col min="5363" max="5363" width="1.7109375" style="4" customWidth="1"/>
    <col min="5364" max="5364" width="4.85546875" style="4" customWidth="1"/>
    <col min="5365" max="5365" width="15.7109375" style="4" customWidth="1"/>
    <col min="5366" max="5366" width="5.7109375" style="4" customWidth="1"/>
    <col min="5367" max="5367" width="7.140625" style="4" customWidth="1"/>
    <col min="5368" max="5371" width="5.7109375" style="4" customWidth="1"/>
    <col min="5372" max="5372" width="10.5703125" style="4" customWidth="1"/>
    <col min="5373" max="5373" width="5.7109375" style="4" customWidth="1"/>
    <col min="5374" max="5374" width="6.5703125" style="4" customWidth="1"/>
    <col min="5375" max="5375" width="6" style="4" customWidth="1"/>
    <col min="5376" max="5376" width="6.140625" style="4" customWidth="1"/>
    <col min="5377" max="5378" width="5.7109375" style="4" customWidth="1"/>
    <col min="5379" max="5379" width="7.42578125" style="4" customWidth="1"/>
    <col min="5380" max="5380" width="11.28515625" style="4" customWidth="1"/>
    <col min="5381" max="5381" width="5.5703125" style="4" customWidth="1"/>
    <col min="5382" max="5383" width="5.7109375" style="4" customWidth="1"/>
    <col min="5384" max="5384" width="4.140625" style="4" customWidth="1"/>
    <col min="5385" max="5385" width="3.28515625" style="4" customWidth="1"/>
    <col min="5386" max="5618" width="11.42578125" style="4"/>
    <col min="5619" max="5619" width="1.7109375" style="4" customWidth="1"/>
    <col min="5620" max="5620" width="4.85546875" style="4" customWidth="1"/>
    <col min="5621" max="5621" width="15.7109375" style="4" customWidth="1"/>
    <col min="5622" max="5622" width="5.7109375" style="4" customWidth="1"/>
    <col min="5623" max="5623" width="7.140625" style="4" customWidth="1"/>
    <col min="5624" max="5627" width="5.7109375" style="4" customWidth="1"/>
    <col min="5628" max="5628" width="10.5703125" style="4" customWidth="1"/>
    <col min="5629" max="5629" width="5.7109375" style="4" customWidth="1"/>
    <col min="5630" max="5630" width="6.5703125" style="4" customWidth="1"/>
    <col min="5631" max="5631" width="6" style="4" customWidth="1"/>
    <col min="5632" max="5632" width="6.140625" style="4" customWidth="1"/>
    <col min="5633" max="5634" width="5.7109375" style="4" customWidth="1"/>
    <col min="5635" max="5635" width="7.42578125" style="4" customWidth="1"/>
    <col min="5636" max="5636" width="11.28515625" style="4" customWidth="1"/>
    <col min="5637" max="5637" width="5.5703125" style="4" customWidth="1"/>
    <col min="5638" max="5639" width="5.7109375" style="4" customWidth="1"/>
    <col min="5640" max="5640" width="4.140625" style="4" customWidth="1"/>
    <col min="5641" max="5641" width="3.28515625" style="4" customWidth="1"/>
    <col min="5642" max="5874" width="11.42578125" style="4"/>
    <col min="5875" max="5875" width="1.7109375" style="4" customWidth="1"/>
    <col min="5876" max="5876" width="4.85546875" style="4" customWidth="1"/>
    <col min="5877" max="5877" width="15.7109375" style="4" customWidth="1"/>
    <col min="5878" max="5878" width="5.7109375" style="4" customWidth="1"/>
    <col min="5879" max="5879" width="7.140625" style="4" customWidth="1"/>
    <col min="5880" max="5883" width="5.7109375" style="4" customWidth="1"/>
    <col min="5884" max="5884" width="10.5703125" style="4" customWidth="1"/>
    <col min="5885" max="5885" width="5.7109375" style="4" customWidth="1"/>
    <col min="5886" max="5886" width="6.5703125" style="4" customWidth="1"/>
    <col min="5887" max="5887" width="6" style="4" customWidth="1"/>
    <col min="5888" max="5888" width="6.140625" style="4" customWidth="1"/>
    <col min="5889" max="5890" width="5.7109375" style="4" customWidth="1"/>
    <col min="5891" max="5891" width="7.42578125" style="4" customWidth="1"/>
    <col min="5892" max="5892" width="11.28515625" style="4" customWidth="1"/>
    <col min="5893" max="5893" width="5.5703125" style="4" customWidth="1"/>
    <col min="5894" max="5895" width="5.7109375" style="4" customWidth="1"/>
    <col min="5896" max="5896" width="4.140625" style="4" customWidth="1"/>
    <col min="5897" max="5897" width="3.28515625" style="4" customWidth="1"/>
    <col min="5898" max="6130" width="11.42578125" style="4"/>
    <col min="6131" max="6131" width="1.7109375" style="4" customWidth="1"/>
    <col min="6132" max="6132" width="4.85546875" style="4" customWidth="1"/>
    <col min="6133" max="6133" width="15.7109375" style="4" customWidth="1"/>
    <col min="6134" max="6134" width="5.7109375" style="4" customWidth="1"/>
    <col min="6135" max="6135" width="7.140625" style="4" customWidth="1"/>
    <col min="6136" max="6139" width="5.7109375" style="4" customWidth="1"/>
    <col min="6140" max="6140" width="10.5703125" style="4" customWidth="1"/>
    <col min="6141" max="6141" width="5.7109375" style="4" customWidth="1"/>
    <col min="6142" max="6142" width="6.5703125" style="4" customWidth="1"/>
    <col min="6143" max="6143" width="6" style="4" customWidth="1"/>
    <col min="6144" max="6144" width="6.140625" style="4" customWidth="1"/>
    <col min="6145" max="6146" width="5.7109375" style="4" customWidth="1"/>
    <col min="6147" max="6147" width="7.42578125" style="4" customWidth="1"/>
    <col min="6148" max="6148" width="11.28515625" style="4" customWidth="1"/>
    <col min="6149" max="6149" width="5.5703125" style="4" customWidth="1"/>
    <col min="6150" max="6151" width="5.7109375" style="4" customWidth="1"/>
    <col min="6152" max="6152" width="4.140625" style="4" customWidth="1"/>
    <col min="6153" max="6153" width="3.28515625" style="4" customWidth="1"/>
    <col min="6154" max="6386" width="11.42578125" style="4"/>
    <col min="6387" max="6387" width="1.7109375" style="4" customWidth="1"/>
    <col min="6388" max="6388" width="4.85546875" style="4" customWidth="1"/>
    <col min="6389" max="6389" width="15.7109375" style="4" customWidth="1"/>
    <col min="6390" max="6390" width="5.7109375" style="4" customWidth="1"/>
    <col min="6391" max="6391" width="7.140625" style="4" customWidth="1"/>
    <col min="6392" max="6395" width="5.7109375" style="4" customWidth="1"/>
    <col min="6396" max="6396" width="10.5703125" style="4" customWidth="1"/>
    <col min="6397" max="6397" width="5.7109375" style="4" customWidth="1"/>
    <col min="6398" max="6398" width="6.5703125" style="4" customWidth="1"/>
    <col min="6399" max="6399" width="6" style="4" customWidth="1"/>
    <col min="6400" max="6400" width="6.140625" style="4" customWidth="1"/>
    <col min="6401" max="6402" width="5.7109375" style="4" customWidth="1"/>
    <col min="6403" max="6403" width="7.42578125" style="4" customWidth="1"/>
    <col min="6404" max="6404" width="11.28515625" style="4" customWidth="1"/>
    <col min="6405" max="6405" width="5.5703125" style="4" customWidth="1"/>
    <col min="6406" max="6407" width="5.7109375" style="4" customWidth="1"/>
    <col min="6408" max="6408" width="4.140625" style="4" customWidth="1"/>
    <col min="6409" max="6409" width="3.28515625" style="4" customWidth="1"/>
    <col min="6410" max="6642" width="11.42578125" style="4"/>
    <col min="6643" max="6643" width="1.7109375" style="4" customWidth="1"/>
    <col min="6644" max="6644" width="4.85546875" style="4" customWidth="1"/>
    <col min="6645" max="6645" width="15.7109375" style="4" customWidth="1"/>
    <col min="6646" max="6646" width="5.7109375" style="4" customWidth="1"/>
    <col min="6647" max="6647" width="7.140625" style="4" customWidth="1"/>
    <col min="6648" max="6651" width="5.7109375" style="4" customWidth="1"/>
    <col min="6652" max="6652" width="10.5703125" style="4" customWidth="1"/>
    <col min="6653" max="6653" width="5.7109375" style="4" customWidth="1"/>
    <col min="6654" max="6654" width="6.5703125" style="4" customWidth="1"/>
    <col min="6655" max="6655" width="6" style="4" customWidth="1"/>
    <col min="6656" max="6656" width="6.140625" style="4" customWidth="1"/>
    <col min="6657" max="6658" width="5.7109375" style="4" customWidth="1"/>
    <col min="6659" max="6659" width="7.42578125" style="4" customWidth="1"/>
    <col min="6660" max="6660" width="11.28515625" style="4" customWidth="1"/>
    <col min="6661" max="6661" width="5.5703125" style="4" customWidth="1"/>
    <col min="6662" max="6663" width="5.7109375" style="4" customWidth="1"/>
    <col min="6664" max="6664" width="4.140625" style="4" customWidth="1"/>
    <col min="6665" max="6665" width="3.28515625" style="4" customWidth="1"/>
    <col min="6666" max="6898" width="11.42578125" style="4"/>
    <col min="6899" max="6899" width="1.7109375" style="4" customWidth="1"/>
    <col min="6900" max="6900" width="4.85546875" style="4" customWidth="1"/>
    <col min="6901" max="6901" width="15.7109375" style="4" customWidth="1"/>
    <col min="6902" max="6902" width="5.7109375" style="4" customWidth="1"/>
    <col min="6903" max="6903" width="7.140625" style="4" customWidth="1"/>
    <col min="6904" max="6907" width="5.7109375" style="4" customWidth="1"/>
    <col min="6908" max="6908" width="10.5703125" style="4" customWidth="1"/>
    <col min="6909" max="6909" width="5.7109375" style="4" customWidth="1"/>
    <col min="6910" max="6910" width="6.5703125" style="4" customWidth="1"/>
    <col min="6911" max="6911" width="6" style="4" customWidth="1"/>
    <col min="6912" max="6912" width="6.140625" style="4" customWidth="1"/>
    <col min="6913" max="6914" width="5.7109375" style="4" customWidth="1"/>
    <col min="6915" max="6915" width="7.42578125" style="4" customWidth="1"/>
    <col min="6916" max="6916" width="11.28515625" style="4" customWidth="1"/>
    <col min="6917" max="6917" width="5.5703125" style="4" customWidth="1"/>
    <col min="6918" max="6919" width="5.7109375" style="4" customWidth="1"/>
    <col min="6920" max="6920" width="4.140625" style="4" customWidth="1"/>
    <col min="6921" max="6921" width="3.28515625" style="4" customWidth="1"/>
    <col min="6922" max="7154" width="11.42578125" style="4"/>
    <col min="7155" max="7155" width="1.7109375" style="4" customWidth="1"/>
    <col min="7156" max="7156" width="4.85546875" style="4" customWidth="1"/>
    <col min="7157" max="7157" width="15.7109375" style="4" customWidth="1"/>
    <col min="7158" max="7158" width="5.7109375" style="4" customWidth="1"/>
    <col min="7159" max="7159" width="7.140625" style="4" customWidth="1"/>
    <col min="7160" max="7163" width="5.7109375" style="4" customWidth="1"/>
    <col min="7164" max="7164" width="10.5703125" style="4" customWidth="1"/>
    <col min="7165" max="7165" width="5.7109375" style="4" customWidth="1"/>
    <col min="7166" max="7166" width="6.5703125" style="4" customWidth="1"/>
    <col min="7167" max="7167" width="6" style="4" customWidth="1"/>
    <col min="7168" max="7168" width="6.140625" style="4" customWidth="1"/>
    <col min="7169" max="7170" width="5.7109375" style="4" customWidth="1"/>
    <col min="7171" max="7171" width="7.42578125" style="4" customWidth="1"/>
    <col min="7172" max="7172" width="11.28515625" style="4" customWidth="1"/>
    <col min="7173" max="7173" width="5.5703125" style="4" customWidth="1"/>
    <col min="7174" max="7175" width="5.7109375" style="4" customWidth="1"/>
    <col min="7176" max="7176" width="4.140625" style="4" customWidth="1"/>
    <col min="7177" max="7177" width="3.28515625" style="4" customWidth="1"/>
    <col min="7178" max="7410" width="11.42578125" style="4"/>
    <col min="7411" max="7411" width="1.7109375" style="4" customWidth="1"/>
    <col min="7412" max="7412" width="4.85546875" style="4" customWidth="1"/>
    <col min="7413" max="7413" width="15.7109375" style="4" customWidth="1"/>
    <col min="7414" max="7414" width="5.7109375" style="4" customWidth="1"/>
    <col min="7415" max="7415" width="7.140625" style="4" customWidth="1"/>
    <col min="7416" max="7419" width="5.7109375" style="4" customWidth="1"/>
    <col min="7420" max="7420" width="10.5703125" style="4" customWidth="1"/>
    <col min="7421" max="7421" width="5.7109375" style="4" customWidth="1"/>
    <col min="7422" max="7422" width="6.5703125" style="4" customWidth="1"/>
    <col min="7423" max="7423" width="6" style="4" customWidth="1"/>
    <col min="7424" max="7424" width="6.140625" style="4" customWidth="1"/>
    <col min="7425" max="7426" width="5.7109375" style="4" customWidth="1"/>
    <col min="7427" max="7427" width="7.42578125" style="4" customWidth="1"/>
    <col min="7428" max="7428" width="11.28515625" style="4" customWidth="1"/>
    <col min="7429" max="7429" width="5.5703125" style="4" customWidth="1"/>
    <col min="7430" max="7431" width="5.7109375" style="4" customWidth="1"/>
    <col min="7432" max="7432" width="4.140625" style="4" customWidth="1"/>
    <col min="7433" max="7433" width="3.28515625" style="4" customWidth="1"/>
    <col min="7434" max="7666" width="11.42578125" style="4"/>
    <col min="7667" max="7667" width="1.7109375" style="4" customWidth="1"/>
    <col min="7668" max="7668" width="4.85546875" style="4" customWidth="1"/>
    <col min="7669" max="7669" width="15.7109375" style="4" customWidth="1"/>
    <col min="7670" max="7670" width="5.7109375" style="4" customWidth="1"/>
    <col min="7671" max="7671" width="7.140625" style="4" customWidth="1"/>
    <col min="7672" max="7675" width="5.7109375" style="4" customWidth="1"/>
    <col min="7676" max="7676" width="10.5703125" style="4" customWidth="1"/>
    <col min="7677" max="7677" width="5.7109375" style="4" customWidth="1"/>
    <col min="7678" max="7678" width="6.5703125" style="4" customWidth="1"/>
    <col min="7679" max="7679" width="6" style="4" customWidth="1"/>
    <col min="7680" max="7680" width="6.140625" style="4" customWidth="1"/>
    <col min="7681" max="7682" width="5.7109375" style="4" customWidth="1"/>
    <col min="7683" max="7683" width="7.42578125" style="4" customWidth="1"/>
    <col min="7684" max="7684" width="11.28515625" style="4" customWidth="1"/>
    <col min="7685" max="7685" width="5.5703125" style="4" customWidth="1"/>
    <col min="7686" max="7687" width="5.7109375" style="4" customWidth="1"/>
    <col min="7688" max="7688" width="4.140625" style="4" customWidth="1"/>
    <col min="7689" max="7689" width="3.28515625" style="4" customWidth="1"/>
    <col min="7690" max="7922" width="11.42578125" style="4"/>
    <col min="7923" max="7923" width="1.7109375" style="4" customWidth="1"/>
    <col min="7924" max="7924" width="4.85546875" style="4" customWidth="1"/>
    <col min="7925" max="7925" width="15.7109375" style="4" customWidth="1"/>
    <col min="7926" max="7926" width="5.7109375" style="4" customWidth="1"/>
    <col min="7927" max="7927" width="7.140625" style="4" customWidth="1"/>
    <col min="7928" max="7931" width="5.7109375" style="4" customWidth="1"/>
    <col min="7932" max="7932" width="10.5703125" style="4" customWidth="1"/>
    <col min="7933" max="7933" width="5.7109375" style="4" customWidth="1"/>
    <col min="7934" max="7934" width="6.5703125" style="4" customWidth="1"/>
    <col min="7935" max="7935" width="6" style="4" customWidth="1"/>
    <col min="7936" max="7936" width="6.140625" style="4" customWidth="1"/>
    <col min="7937" max="7938" width="5.7109375" style="4" customWidth="1"/>
    <col min="7939" max="7939" width="7.42578125" style="4" customWidth="1"/>
    <col min="7940" max="7940" width="11.28515625" style="4" customWidth="1"/>
    <col min="7941" max="7941" width="5.5703125" style="4" customWidth="1"/>
    <col min="7942" max="7943" width="5.7109375" style="4" customWidth="1"/>
    <col min="7944" max="7944" width="4.140625" style="4" customWidth="1"/>
    <col min="7945" max="7945" width="3.28515625" style="4" customWidth="1"/>
    <col min="7946" max="8178" width="11.42578125" style="4"/>
    <col min="8179" max="8179" width="1.7109375" style="4" customWidth="1"/>
    <col min="8180" max="8180" width="4.85546875" style="4" customWidth="1"/>
    <col min="8181" max="8181" width="15.7109375" style="4" customWidth="1"/>
    <col min="8182" max="8182" width="5.7109375" style="4" customWidth="1"/>
    <col min="8183" max="8183" width="7.140625" style="4" customWidth="1"/>
    <col min="8184" max="8187" width="5.7109375" style="4" customWidth="1"/>
    <col min="8188" max="8188" width="10.5703125" style="4" customWidth="1"/>
    <col min="8189" max="8189" width="5.7109375" style="4" customWidth="1"/>
    <col min="8190" max="8190" width="6.5703125" style="4" customWidth="1"/>
    <col min="8191" max="8191" width="6" style="4" customWidth="1"/>
    <col min="8192" max="8192" width="6.140625" style="4" customWidth="1"/>
    <col min="8193" max="8194" width="5.7109375" style="4" customWidth="1"/>
    <col min="8195" max="8195" width="7.42578125" style="4" customWidth="1"/>
    <col min="8196" max="8196" width="11.28515625" style="4" customWidth="1"/>
    <col min="8197" max="8197" width="5.5703125" style="4" customWidth="1"/>
    <col min="8198" max="8199" width="5.7109375" style="4" customWidth="1"/>
    <col min="8200" max="8200" width="4.140625" style="4" customWidth="1"/>
    <col min="8201" max="8201" width="3.28515625" style="4" customWidth="1"/>
    <col min="8202" max="8434" width="11.42578125" style="4"/>
    <col min="8435" max="8435" width="1.7109375" style="4" customWidth="1"/>
    <col min="8436" max="8436" width="4.85546875" style="4" customWidth="1"/>
    <col min="8437" max="8437" width="15.7109375" style="4" customWidth="1"/>
    <col min="8438" max="8438" width="5.7109375" style="4" customWidth="1"/>
    <col min="8439" max="8439" width="7.140625" style="4" customWidth="1"/>
    <col min="8440" max="8443" width="5.7109375" style="4" customWidth="1"/>
    <col min="8444" max="8444" width="10.5703125" style="4" customWidth="1"/>
    <col min="8445" max="8445" width="5.7109375" style="4" customWidth="1"/>
    <col min="8446" max="8446" width="6.5703125" style="4" customWidth="1"/>
    <col min="8447" max="8447" width="6" style="4" customWidth="1"/>
    <col min="8448" max="8448" width="6.140625" style="4" customWidth="1"/>
    <col min="8449" max="8450" width="5.7109375" style="4" customWidth="1"/>
    <col min="8451" max="8451" width="7.42578125" style="4" customWidth="1"/>
    <col min="8452" max="8452" width="11.28515625" style="4" customWidth="1"/>
    <col min="8453" max="8453" width="5.5703125" style="4" customWidth="1"/>
    <col min="8454" max="8455" width="5.7109375" style="4" customWidth="1"/>
    <col min="8456" max="8456" width="4.140625" style="4" customWidth="1"/>
    <col min="8457" max="8457" width="3.28515625" style="4" customWidth="1"/>
    <col min="8458" max="8690" width="11.42578125" style="4"/>
    <col min="8691" max="8691" width="1.7109375" style="4" customWidth="1"/>
    <col min="8692" max="8692" width="4.85546875" style="4" customWidth="1"/>
    <col min="8693" max="8693" width="15.7109375" style="4" customWidth="1"/>
    <col min="8694" max="8694" width="5.7109375" style="4" customWidth="1"/>
    <col min="8695" max="8695" width="7.140625" style="4" customWidth="1"/>
    <col min="8696" max="8699" width="5.7109375" style="4" customWidth="1"/>
    <col min="8700" max="8700" width="10.5703125" style="4" customWidth="1"/>
    <col min="8701" max="8701" width="5.7109375" style="4" customWidth="1"/>
    <col min="8702" max="8702" width="6.5703125" style="4" customWidth="1"/>
    <col min="8703" max="8703" width="6" style="4" customWidth="1"/>
    <col min="8704" max="8704" width="6.140625" style="4" customWidth="1"/>
    <col min="8705" max="8706" width="5.7109375" style="4" customWidth="1"/>
    <col min="8707" max="8707" width="7.42578125" style="4" customWidth="1"/>
    <col min="8708" max="8708" width="11.28515625" style="4" customWidth="1"/>
    <col min="8709" max="8709" width="5.5703125" style="4" customWidth="1"/>
    <col min="8710" max="8711" width="5.7109375" style="4" customWidth="1"/>
    <col min="8712" max="8712" width="4.140625" style="4" customWidth="1"/>
    <col min="8713" max="8713" width="3.28515625" style="4" customWidth="1"/>
    <col min="8714" max="8946" width="11.42578125" style="4"/>
    <col min="8947" max="8947" width="1.7109375" style="4" customWidth="1"/>
    <col min="8948" max="8948" width="4.85546875" style="4" customWidth="1"/>
    <col min="8949" max="8949" width="15.7109375" style="4" customWidth="1"/>
    <col min="8950" max="8950" width="5.7109375" style="4" customWidth="1"/>
    <col min="8951" max="8951" width="7.140625" style="4" customWidth="1"/>
    <col min="8952" max="8955" width="5.7109375" style="4" customWidth="1"/>
    <col min="8956" max="8956" width="10.5703125" style="4" customWidth="1"/>
    <col min="8957" max="8957" width="5.7109375" style="4" customWidth="1"/>
    <col min="8958" max="8958" width="6.5703125" style="4" customWidth="1"/>
    <col min="8959" max="8959" width="6" style="4" customWidth="1"/>
    <col min="8960" max="8960" width="6.140625" style="4" customWidth="1"/>
    <col min="8961" max="8962" width="5.7109375" style="4" customWidth="1"/>
    <col min="8963" max="8963" width="7.42578125" style="4" customWidth="1"/>
    <col min="8964" max="8964" width="11.28515625" style="4" customWidth="1"/>
    <col min="8965" max="8965" width="5.5703125" style="4" customWidth="1"/>
    <col min="8966" max="8967" width="5.7109375" style="4" customWidth="1"/>
    <col min="8968" max="8968" width="4.140625" style="4" customWidth="1"/>
    <col min="8969" max="8969" width="3.28515625" style="4" customWidth="1"/>
    <col min="8970" max="9202" width="11.42578125" style="4"/>
    <col min="9203" max="9203" width="1.7109375" style="4" customWidth="1"/>
    <col min="9204" max="9204" width="4.85546875" style="4" customWidth="1"/>
    <col min="9205" max="9205" width="15.7109375" style="4" customWidth="1"/>
    <col min="9206" max="9206" width="5.7109375" style="4" customWidth="1"/>
    <col min="9207" max="9207" width="7.140625" style="4" customWidth="1"/>
    <col min="9208" max="9211" width="5.7109375" style="4" customWidth="1"/>
    <col min="9212" max="9212" width="10.5703125" style="4" customWidth="1"/>
    <col min="9213" max="9213" width="5.7109375" style="4" customWidth="1"/>
    <col min="9214" max="9214" width="6.5703125" style="4" customWidth="1"/>
    <col min="9215" max="9215" width="6" style="4" customWidth="1"/>
    <col min="9216" max="9216" width="6.140625" style="4" customWidth="1"/>
    <col min="9217" max="9218" width="5.7109375" style="4" customWidth="1"/>
    <col min="9219" max="9219" width="7.42578125" style="4" customWidth="1"/>
    <col min="9220" max="9220" width="11.28515625" style="4" customWidth="1"/>
    <col min="9221" max="9221" width="5.5703125" style="4" customWidth="1"/>
    <col min="9222" max="9223" width="5.7109375" style="4" customWidth="1"/>
    <col min="9224" max="9224" width="4.140625" style="4" customWidth="1"/>
    <col min="9225" max="9225" width="3.28515625" style="4" customWidth="1"/>
    <col min="9226" max="9458" width="11.42578125" style="4"/>
    <col min="9459" max="9459" width="1.7109375" style="4" customWidth="1"/>
    <col min="9460" max="9460" width="4.85546875" style="4" customWidth="1"/>
    <col min="9461" max="9461" width="15.7109375" style="4" customWidth="1"/>
    <col min="9462" max="9462" width="5.7109375" style="4" customWidth="1"/>
    <col min="9463" max="9463" width="7.140625" style="4" customWidth="1"/>
    <col min="9464" max="9467" width="5.7109375" style="4" customWidth="1"/>
    <col min="9468" max="9468" width="10.5703125" style="4" customWidth="1"/>
    <col min="9469" max="9469" width="5.7109375" style="4" customWidth="1"/>
    <col min="9470" max="9470" width="6.5703125" style="4" customWidth="1"/>
    <col min="9471" max="9471" width="6" style="4" customWidth="1"/>
    <col min="9472" max="9472" width="6.140625" style="4" customWidth="1"/>
    <col min="9473" max="9474" width="5.7109375" style="4" customWidth="1"/>
    <col min="9475" max="9475" width="7.42578125" style="4" customWidth="1"/>
    <col min="9476" max="9476" width="11.28515625" style="4" customWidth="1"/>
    <col min="9477" max="9477" width="5.5703125" style="4" customWidth="1"/>
    <col min="9478" max="9479" width="5.7109375" style="4" customWidth="1"/>
    <col min="9480" max="9480" width="4.140625" style="4" customWidth="1"/>
    <col min="9481" max="9481" width="3.28515625" style="4" customWidth="1"/>
    <col min="9482" max="9714" width="11.42578125" style="4"/>
    <col min="9715" max="9715" width="1.7109375" style="4" customWidth="1"/>
    <col min="9716" max="9716" width="4.85546875" style="4" customWidth="1"/>
    <col min="9717" max="9717" width="15.7109375" style="4" customWidth="1"/>
    <col min="9718" max="9718" width="5.7109375" style="4" customWidth="1"/>
    <col min="9719" max="9719" width="7.140625" style="4" customWidth="1"/>
    <col min="9720" max="9723" width="5.7109375" style="4" customWidth="1"/>
    <col min="9724" max="9724" width="10.5703125" style="4" customWidth="1"/>
    <col min="9725" max="9725" width="5.7109375" style="4" customWidth="1"/>
    <col min="9726" max="9726" width="6.5703125" style="4" customWidth="1"/>
    <col min="9727" max="9727" width="6" style="4" customWidth="1"/>
    <col min="9728" max="9728" width="6.140625" style="4" customWidth="1"/>
    <col min="9729" max="9730" width="5.7109375" style="4" customWidth="1"/>
    <col min="9731" max="9731" width="7.42578125" style="4" customWidth="1"/>
    <col min="9732" max="9732" width="11.28515625" style="4" customWidth="1"/>
    <col min="9733" max="9733" width="5.5703125" style="4" customWidth="1"/>
    <col min="9734" max="9735" width="5.7109375" style="4" customWidth="1"/>
    <col min="9736" max="9736" width="4.140625" style="4" customWidth="1"/>
    <col min="9737" max="9737" width="3.28515625" style="4" customWidth="1"/>
    <col min="9738" max="9970" width="11.42578125" style="4"/>
    <col min="9971" max="9971" width="1.7109375" style="4" customWidth="1"/>
    <col min="9972" max="9972" width="4.85546875" style="4" customWidth="1"/>
    <col min="9973" max="9973" width="15.7109375" style="4" customWidth="1"/>
    <col min="9974" max="9974" width="5.7109375" style="4" customWidth="1"/>
    <col min="9975" max="9975" width="7.140625" style="4" customWidth="1"/>
    <col min="9976" max="9979" width="5.7109375" style="4" customWidth="1"/>
    <col min="9980" max="9980" width="10.5703125" style="4" customWidth="1"/>
    <col min="9981" max="9981" width="5.7109375" style="4" customWidth="1"/>
    <col min="9982" max="9982" width="6.5703125" style="4" customWidth="1"/>
    <col min="9983" max="9983" width="6" style="4" customWidth="1"/>
    <col min="9984" max="9984" width="6.140625" style="4" customWidth="1"/>
    <col min="9985" max="9986" width="5.7109375" style="4" customWidth="1"/>
    <col min="9987" max="9987" width="7.42578125" style="4" customWidth="1"/>
    <col min="9988" max="9988" width="11.28515625" style="4" customWidth="1"/>
    <col min="9989" max="9989" width="5.5703125" style="4" customWidth="1"/>
    <col min="9990" max="9991" width="5.7109375" style="4" customWidth="1"/>
    <col min="9992" max="9992" width="4.140625" style="4" customWidth="1"/>
    <col min="9993" max="9993" width="3.28515625" style="4" customWidth="1"/>
    <col min="9994" max="10226" width="11.42578125" style="4"/>
    <col min="10227" max="10227" width="1.7109375" style="4" customWidth="1"/>
    <col min="10228" max="10228" width="4.85546875" style="4" customWidth="1"/>
    <col min="10229" max="10229" width="15.7109375" style="4" customWidth="1"/>
    <col min="10230" max="10230" width="5.7109375" style="4" customWidth="1"/>
    <col min="10231" max="10231" width="7.140625" style="4" customWidth="1"/>
    <col min="10232" max="10235" width="5.7109375" style="4" customWidth="1"/>
    <col min="10236" max="10236" width="10.5703125" style="4" customWidth="1"/>
    <col min="10237" max="10237" width="5.7109375" style="4" customWidth="1"/>
    <col min="10238" max="10238" width="6.5703125" style="4" customWidth="1"/>
    <col min="10239" max="10239" width="6" style="4" customWidth="1"/>
    <col min="10240" max="10240" width="6.140625" style="4" customWidth="1"/>
    <col min="10241" max="10242" width="5.7109375" style="4" customWidth="1"/>
    <col min="10243" max="10243" width="7.42578125" style="4" customWidth="1"/>
    <col min="10244" max="10244" width="11.28515625" style="4" customWidth="1"/>
    <col min="10245" max="10245" width="5.5703125" style="4" customWidth="1"/>
    <col min="10246" max="10247" width="5.7109375" style="4" customWidth="1"/>
    <col min="10248" max="10248" width="4.140625" style="4" customWidth="1"/>
    <col min="10249" max="10249" width="3.28515625" style="4" customWidth="1"/>
    <col min="10250" max="10482" width="11.42578125" style="4"/>
    <col min="10483" max="10483" width="1.7109375" style="4" customWidth="1"/>
    <col min="10484" max="10484" width="4.85546875" style="4" customWidth="1"/>
    <col min="10485" max="10485" width="15.7109375" style="4" customWidth="1"/>
    <col min="10486" max="10486" width="5.7109375" style="4" customWidth="1"/>
    <col min="10487" max="10487" width="7.140625" style="4" customWidth="1"/>
    <col min="10488" max="10491" width="5.7109375" style="4" customWidth="1"/>
    <col min="10492" max="10492" width="10.5703125" style="4" customWidth="1"/>
    <col min="10493" max="10493" width="5.7109375" style="4" customWidth="1"/>
    <col min="10494" max="10494" width="6.5703125" style="4" customWidth="1"/>
    <col min="10495" max="10495" width="6" style="4" customWidth="1"/>
    <col min="10496" max="10496" width="6.140625" style="4" customWidth="1"/>
    <col min="10497" max="10498" width="5.7109375" style="4" customWidth="1"/>
    <col min="10499" max="10499" width="7.42578125" style="4" customWidth="1"/>
    <col min="10500" max="10500" width="11.28515625" style="4" customWidth="1"/>
    <col min="10501" max="10501" width="5.5703125" style="4" customWidth="1"/>
    <col min="10502" max="10503" width="5.7109375" style="4" customWidth="1"/>
    <col min="10504" max="10504" width="4.140625" style="4" customWidth="1"/>
    <col min="10505" max="10505" width="3.28515625" style="4" customWidth="1"/>
    <col min="10506" max="10738" width="11.42578125" style="4"/>
    <col min="10739" max="10739" width="1.7109375" style="4" customWidth="1"/>
    <col min="10740" max="10740" width="4.85546875" style="4" customWidth="1"/>
    <col min="10741" max="10741" width="15.7109375" style="4" customWidth="1"/>
    <col min="10742" max="10742" width="5.7109375" style="4" customWidth="1"/>
    <col min="10743" max="10743" width="7.140625" style="4" customWidth="1"/>
    <col min="10744" max="10747" width="5.7109375" style="4" customWidth="1"/>
    <col min="10748" max="10748" width="10.5703125" style="4" customWidth="1"/>
    <col min="10749" max="10749" width="5.7109375" style="4" customWidth="1"/>
    <col min="10750" max="10750" width="6.5703125" style="4" customWidth="1"/>
    <col min="10751" max="10751" width="6" style="4" customWidth="1"/>
    <col min="10752" max="10752" width="6.140625" style="4" customWidth="1"/>
    <col min="10753" max="10754" width="5.7109375" style="4" customWidth="1"/>
    <col min="10755" max="10755" width="7.42578125" style="4" customWidth="1"/>
    <col min="10756" max="10756" width="11.28515625" style="4" customWidth="1"/>
    <col min="10757" max="10757" width="5.5703125" style="4" customWidth="1"/>
    <col min="10758" max="10759" width="5.7109375" style="4" customWidth="1"/>
    <col min="10760" max="10760" width="4.140625" style="4" customWidth="1"/>
    <col min="10761" max="10761" width="3.28515625" style="4" customWidth="1"/>
    <col min="10762" max="10994" width="11.42578125" style="4"/>
    <col min="10995" max="10995" width="1.7109375" style="4" customWidth="1"/>
    <col min="10996" max="10996" width="4.85546875" style="4" customWidth="1"/>
    <col min="10997" max="10997" width="15.7109375" style="4" customWidth="1"/>
    <col min="10998" max="10998" width="5.7109375" style="4" customWidth="1"/>
    <col min="10999" max="10999" width="7.140625" style="4" customWidth="1"/>
    <col min="11000" max="11003" width="5.7109375" style="4" customWidth="1"/>
    <col min="11004" max="11004" width="10.5703125" style="4" customWidth="1"/>
    <col min="11005" max="11005" width="5.7109375" style="4" customWidth="1"/>
    <col min="11006" max="11006" width="6.5703125" style="4" customWidth="1"/>
    <col min="11007" max="11007" width="6" style="4" customWidth="1"/>
    <col min="11008" max="11008" width="6.140625" style="4" customWidth="1"/>
    <col min="11009" max="11010" width="5.7109375" style="4" customWidth="1"/>
    <col min="11011" max="11011" width="7.42578125" style="4" customWidth="1"/>
    <col min="11012" max="11012" width="11.28515625" style="4" customWidth="1"/>
    <col min="11013" max="11013" width="5.5703125" style="4" customWidth="1"/>
    <col min="11014" max="11015" width="5.7109375" style="4" customWidth="1"/>
    <col min="11016" max="11016" width="4.140625" style="4" customWidth="1"/>
    <col min="11017" max="11017" width="3.28515625" style="4" customWidth="1"/>
    <col min="11018" max="11250" width="11.42578125" style="4"/>
    <col min="11251" max="11251" width="1.7109375" style="4" customWidth="1"/>
    <col min="11252" max="11252" width="4.85546875" style="4" customWidth="1"/>
    <col min="11253" max="11253" width="15.7109375" style="4" customWidth="1"/>
    <col min="11254" max="11254" width="5.7109375" style="4" customWidth="1"/>
    <col min="11255" max="11255" width="7.140625" style="4" customWidth="1"/>
    <col min="11256" max="11259" width="5.7109375" style="4" customWidth="1"/>
    <col min="11260" max="11260" width="10.5703125" style="4" customWidth="1"/>
    <col min="11261" max="11261" width="5.7109375" style="4" customWidth="1"/>
    <col min="11262" max="11262" width="6.5703125" style="4" customWidth="1"/>
    <col min="11263" max="11263" width="6" style="4" customWidth="1"/>
    <col min="11264" max="11264" width="6.140625" style="4" customWidth="1"/>
    <col min="11265" max="11266" width="5.7109375" style="4" customWidth="1"/>
    <col min="11267" max="11267" width="7.42578125" style="4" customWidth="1"/>
    <col min="11268" max="11268" width="11.28515625" style="4" customWidth="1"/>
    <col min="11269" max="11269" width="5.5703125" style="4" customWidth="1"/>
    <col min="11270" max="11271" width="5.7109375" style="4" customWidth="1"/>
    <col min="11272" max="11272" width="4.140625" style="4" customWidth="1"/>
    <col min="11273" max="11273" width="3.28515625" style="4" customWidth="1"/>
    <col min="11274" max="11506" width="11.42578125" style="4"/>
    <col min="11507" max="11507" width="1.7109375" style="4" customWidth="1"/>
    <col min="11508" max="11508" width="4.85546875" style="4" customWidth="1"/>
    <col min="11509" max="11509" width="15.7109375" style="4" customWidth="1"/>
    <col min="11510" max="11510" width="5.7109375" style="4" customWidth="1"/>
    <col min="11511" max="11511" width="7.140625" style="4" customWidth="1"/>
    <col min="11512" max="11515" width="5.7109375" style="4" customWidth="1"/>
    <col min="11516" max="11516" width="10.5703125" style="4" customWidth="1"/>
    <col min="11517" max="11517" width="5.7109375" style="4" customWidth="1"/>
    <col min="11518" max="11518" width="6.5703125" style="4" customWidth="1"/>
    <col min="11519" max="11519" width="6" style="4" customWidth="1"/>
    <col min="11520" max="11520" width="6.140625" style="4" customWidth="1"/>
    <col min="11521" max="11522" width="5.7109375" style="4" customWidth="1"/>
    <col min="11523" max="11523" width="7.42578125" style="4" customWidth="1"/>
    <col min="11524" max="11524" width="11.28515625" style="4" customWidth="1"/>
    <col min="11525" max="11525" width="5.5703125" style="4" customWidth="1"/>
    <col min="11526" max="11527" width="5.7109375" style="4" customWidth="1"/>
    <col min="11528" max="11528" width="4.140625" style="4" customWidth="1"/>
    <col min="11529" max="11529" width="3.28515625" style="4" customWidth="1"/>
    <col min="11530" max="11762" width="11.42578125" style="4"/>
    <col min="11763" max="11763" width="1.7109375" style="4" customWidth="1"/>
    <col min="11764" max="11764" width="4.85546875" style="4" customWidth="1"/>
    <col min="11765" max="11765" width="15.7109375" style="4" customWidth="1"/>
    <col min="11766" max="11766" width="5.7109375" style="4" customWidth="1"/>
    <col min="11767" max="11767" width="7.140625" style="4" customWidth="1"/>
    <col min="11768" max="11771" width="5.7109375" style="4" customWidth="1"/>
    <col min="11772" max="11772" width="10.5703125" style="4" customWidth="1"/>
    <col min="11773" max="11773" width="5.7109375" style="4" customWidth="1"/>
    <col min="11774" max="11774" width="6.5703125" style="4" customWidth="1"/>
    <col min="11775" max="11775" width="6" style="4" customWidth="1"/>
    <col min="11776" max="11776" width="6.140625" style="4" customWidth="1"/>
    <col min="11777" max="11778" width="5.7109375" style="4" customWidth="1"/>
    <col min="11779" max="11779" width="7.42578125" style="4" customWidth="1"/>
    <col min="11780" max="11780" width="11.28515625" style="4" customWidth="1"/>
    <col min="11781" max="11781" width="5.5703125" style="4" customWidth="1"/>
    <col min="11782" max="11783" width="5.7109375" style="4" customWidth="1"/>
    <col min="11784" max="11784" width="4.140625" style="4" customWidth="1"/>
    <col min="11785" max="11785" width="3.28515625" style="4" customWidth="1"/>
    <col min="11786" max="12018" width="11.42578125" style="4"/>
    <col min="12019" max="12019" width="1.7109375" style="4" customWidth="1"/>
    <col min="12020" max="12020" width="4.85546875" style="4" customWidth="1"/>
    <col min="12021" max="12021" width="15.7109375" style="4" customWidth="1"/>
    <col min="12022" max="12022" width="5.7109375" style="4" customWidth="1"/>
    <col min="12023" max="12023" width="7.140625" style="4" customWidth="1"/>
    <col min="12024" max="12027" width="5.7109375" style="4" customWidth="1"/>
    <col min="12028" max="12028" width="10.5703125" style="4" customWidth="1"/>
    <col min="12029" max="12029" width="5.7109375" style="4" customWidth="1"/>
    <col min="12030" max="12030" width="6.5703125" style="4" customWidth="1"/>
    <col min="12031" max="12031" width="6" style="4" customWidth="1"/>
    <col min="12032" max="12032" width="6.140625" style="4" customWidth="1"/>
    <col min="12033" max="12034" width="5.7109375" style="4" customWidth="1"/>
    <col min="12035" max="12035" width="7.42578125" style="4" customWidth="1"/>
    <col min="12036" max="12036" width="11.28515625" style="4" customWidth="1"/>
    <col min="12037" max="12037" width="5.5703125" style="4" customWidth="1"/>
    <col min="12038" max="12039" width="5.7109375" style="4" customWidth="1"/>
    <col min="12040" max="12040" width="4.140625" style="4" customWidth="1"/>
    <col min="12041" max="12041" width="3.28515625" style="4" customWidth="1"/>
    <col min="12042" max="12274" width="11.42578125" style="4"/>
    <col min="12275" max="12275" width="1.7109375" style="4" customWidth="1"/>
    <col min="12276" max="12276" width="4.85546875" style="4" customWidth="1"/>
    <col min="12277" max="12277" width="15.7109375" style="4" customWidth="1"/>
    <col min="12278" max="12278" width="5.7109375" style="4" customWidth="1"/>
    <col min="12279" max="12279" width="7.140625" style="4" customWidth="1"/>
    <col min="12280" max="12283" width="5.7109375" style="4" customWidth="1"/>
    <col min="12284" max="12284" width="10.5703125" style="4" customWidth="1"/>
    <col min="12285" max="12285" width="5.7109375" style="4" customWidth="1"/>
    <col min="12286" max="12286" width="6.5703125" style="4" customWidth="1"/>
    <col min="12287" max="12287" width="6" style="4" customWidth="1"/>
    <col min="12288" max="12288" width="6.140625" style="4" customWidth="1"/>
    <col min="12289" max="12290" width="5.7109375" style="4" customWidth="1"/>
    <col min="12291" max="12291" width="7.42578125" style="4" customWidth="1"/>
    <col min="12292" max="12292" width="11.28515625" style="4" customWidth="1"/>
    <col min="12293" max="12293" width="5.5703125" style="4" customWidth="1"/>
    <col min="12294" max="12295" width="5.7109375" style="4" customWidth="1"/>
    <col min="12296" max="12296" width="4.140625" style="4" customWidth="1"/>
    <col min="12297" max="12297" width="3.28515625" style="4" customWidth="1"/>
    <col min="12298" max="12530" width="11.42578125" style="4"/>
    <col min="12531" max="12531" width="1.7109375" style="4" customWidth="1"/>
    <col min="12532" max="12532" width="4.85546875" style="4" customWidth="1"/>
    <col min="12533" max="12533" width="15.7109375" style="4" customWidth="1"/>
    <col min="12534" max="12534" width="5.7109375" style="4" customWidth="1"/>
    <col min="12535" max="12535" width="7.140625" style="4" customWidth="1"/>
    <col min="12536" max="12539" width="5.7109375" style="4" customWidth="1"/>
    <col min="12540" max="12540" width="10.5703125" style="4" customWidth="1"/>
    <col min="12541" max="12541" width="5.7109375" style="4" customWidth="1"/>
    <col min="12542" max="12542" width="6.5703125" style="4" customWidth="1"/>
    <col min="12543" max="12543" width="6" style="4" customWidth="1"/>
    <col min="12544" max="12544" width="6.140625" style="4" customWidth="1"/>
    <col min="12545" max="12546" width="5.7109375" style="4" customWidth="1"/>
    <col min="12547" max="12547" width="7.42578125" style="4" customWidth="1"/>
    <col min="12548" max="12548" width="11.28515625" style="4" customWidth="1"/>
    <col min="12549" max="12549" width="5.5703125" style="4" customWidth="1"/>
    <col min="12550" max="12551" width="5.7109375" style="4" customWidth="1"/>
    <col min="12552" max="12552" width="4.140625" style="4" customWidth="1"/>
    <col min="12553" max="12553" width="3.28515625" style="4" customWidth="1"/>
    <col min="12554" max="12786" width="11.42578125" style="4"/>
    <col min="12787" max="12787" width="1.7109375" style="4" customWidth="1"/>
    <col min="12788" max="12788" width="4.85546875" style="4" customWidth="1"/>
    <col min="12789" max="12789" width="15.7109375" style="4" customWidth="1"/>
    <col min="12790" max="12790" width="5.7109375" style="4" customWidth="1"/>
    <col min="12791" max="12791" width="7.140625" style="4" customWidth="1"/>
    <col min="12792" max="12795" width="5.7109375" style="4" customWidth="1"/>
    <col min="12796" max="12796" width="10.5703125" style="4" customWidth="1"/>
    <col min="12797" max="12797" width="5.7109375" style="4" customWidth="1"/>
    <col min="12798" max="12798" width="6.5703125" style="4" customWidth="1"/>
    <col min="12799" max="12799" width="6" style="4" customWidth="1"/>
    <col min="12800" max="12800" width="6.140625" style="4" customWidth="1"/>
    <col min="12801" max="12802" width="5.7109375" style="4" customWidth="1"/>
    <col min="12803" max="12803" width="7.42578125" style="4" customWidth="1"/>
    <col min="12804" max="12804" width="11.28515625" style="4" customWidth="1"/>
    <col min="12805" max="12805" width="5.5703125" style="4" customWidth="1"/>
    <col min="12806" max="12807" width="5.7109375" style="4" customWidth="1"/>
    <col min="12808" max="12808" width="4.140625" style="4" customWidth="1"/>
    <col min="12809" max="12809" width="3.28515625" style="4" customWidth="1"/>
    <col min="12810" max="13042" width="11.42578125" style="4"/>
    <col min="13043" max="13043" width="1.7109375" style="4" customWidth="1"/>
    <col min="13044" max="13044" width="4.85546875" style="4" customWidth="1"/>
    <col min="13045" max="13045" width="15.7109375" style="4" customWidth="1"/>
    <col min="13046" max="13046" width="5.7109375" style="4" customWidth="1"/>
    <col min="13047" max="13047" width="7.140625" style="4" customWidth="1"/>
    <col min="13048" max="13051" width="5.7109375" style="4" customWidth="1"/>
    <col min="13052" max="13052" width="10.5703125" style="4" customWidth="1"/>
    <col min="13053" max="13053" width="5.7109375" style="4" customWidth="1"/>
    <col min="13054" max="13054" width="6.5703125" style="4" customWidth="1"/>
    <col min="13055" max="13055" width="6" style="4" customWidth="1"/>
    <col min="13056" max="13056" width="6.140625" style="4" customWidth="1"/>
    <col min="13057" max="13058" width="5.7109375" style="4" customWidth="1"/>
    <col min="13059" max="13059" width="7.42578125" style="4" customWidth="1"/>
    <col min="13060" max="13060" width="11.28515625" style="4" customWidth="1"/>
    <col min="13061" max="13061" width="5.5703125" style="4" customWidth="1"/>
    <col min="13062" max="13063" width="5.7109375" style="4" customWidth="1"/>
    <col min="13064" max="13064" width="4.140625" style="4" customWidth="1"/>
    <col min="13065" max="13065" width="3.28515625" style="4" customWidth="1"/>
    <col min="13066" max="13298" width="11.42578125" style="4"/>
    <col min="13299" max="13299" width="1.7109375" style="4" customWidth="1"/>
    <col min="13300" max="13300" width="4.85546875" style="4" customWidth="1"/>
    <col min="13301" max="13301" width="15.7109375" style="4" customWidth="1"/>
    <col min="13302" max="13302" width="5.7109375" style="4" customWidth="1"/>
    <col min="13303" max="13303" width="7.140625" style="4" customWidth="1"/>
    <col min="13304" max="13307" width="5.7109375" style="4" customWidth="1"/>
    <col min="13308" max="13308" width="10.5703125" style="4" customWidth="1"/>
    <col min="13309" max="13309" width="5.7109375" style="4" customWidth="1"/>
    <col min="13310" max="13310" width="6.5703125" style="4" customWidth="1"/>
    <col min="13311" max="13311" width="6" style="4" customWidth="1"/>
    <col min="13312" max="13312" width="6.140625" style="4" customWidth="1"/>
    <col min="13313" max="13314" width="5.7109375" style="4" customWidth="1"/>
    <col min="13315" max="13315" width="7.42578125" style="4" customWidth="1"/>
    <col min="13316" max="13316" width="11.28515625" style="4" customWidth="1"/>
    <col min="13317" max="13317" width="5.5703125" style="4" customWidth="1"/>
    <col min="13318" max="13319" width="5.7109375" style="4" customWidth="1"/>
    <col min="13320" max="13320" width="4.140625" style="4" customWidth="1"/>
    <col min="13321" max="13321" width="3.28515625" style="4" customWidth="1"/>
    <col min="13322" max="13554" width="11.42578125" style="4"/>
    <col min="13555" max="13555" width="1.7109375" style="4" customWidth="1"/>
    <col min="13556" max="13556" width="4.85546875" style="4" customWidth="1"/>
    <col min="13557" max="13557" width="15.7109375" style="4" customWidth="1"/>
    <col min="13558" max="13558" width="5.7109375" style="4" customWidth="1"/>
    <col min="13559" max="13559" width="7.140625" style="4" customWidth="1"/>
    <col min="13560" max="13563" width="5.7109375" style="4" customWidth="1"/>
    <col min="13564" max="13564" width="10.5703125" style="4" customWidth="1"/>
    <col min="13565" max="13565" width="5.7109375" style="4" customWidth="1"/>
    <col min="13566" max="13566" width="6.5703125" style="4" customWidth="1"/>
    <col min="13567" max="13567" width="6" style="4" customWidth="1"/>
    <col min="13568" max="13568" width="6.140625" style="4" customWidth="1"/>
    <col min="13569" max="13570" width="5.7109375" style="4" customWidth="1"/>
    <col min="13571" max="13571" width="7.42578125" style="4" customWidth="1"/>
    <col min="13572" max="13572" width="11.28515625" style="4" customWidth="1"/>
    <col min="13573" max="13573" width="5.5703125" style="4" customWidth="1"/>
    <col min="13574" max="13575" width="5.7109375" style="4" customWidth="1"/>
    <col min="13576" max="13576" width="4.140625" style="4" customWidth="1"/>
    <col min="13577" max="13577" width="3.28515625" style="4" customWidth="1"/>
    <col min="13578" max="13810" width="11.42578125" style="4"/>
    <col min="13811" max="13811" width="1.7109375" style="4" customWidth="1"/>
    <col min="13812" max="13812" width="4.85546875" style="4" customWidth="1"/>
    <col min="13813" max="13813" width="15.7109375" style="4" customWidth="1"/>
    <col min="13814" max="13814" width="5.7109375" style="4" customWidth="1"/>
    <col min="13815" max="13815" width="7.140625" style="4" customWidth="1"/>
    <col min="13816" max="13819" width="5.7109375" style="4" customWidth="1"/>
    <col min="13820" max="13820" width="10.5703125" style="4" customWidth="1"/>
    <col min="13821" max="13821" width="5.7109375" style="4" customWidth="1"/>
    <col min="13822" max="13822" width="6.5703125" style="4" customWidth="1"/>
    <col min="13823" max="13823" width="6" style="4" customWidth="1"/>
    <col min="13824" max="13824" width="6.140625" style="4" customWidth="1"/>
    <col min="13825" max="13826" width="5.7109375" style="4" customWidth="1"/>
    <col min="13827" max="13827" width="7.42578125" style="4" customWidth="1"/>
    <col min="13828" max="13828" width="11.28515625" style="4" customWidth="1"/>
    <col min="13829" max="13829" width="5.5703125" style="4" customWidth="1"/>
    <col min="13830" max="13831" width="5.7109375" style="4" customWidth="1"/>
    <col min="13832" max="13832" width="4.140625" style="4" customWidth="1"/>
    <col min="13833" max="13833" width="3.28515625" style="4" customWidth="1"/>
    <col min="13834" max="14066" width="11.42578125" style="4"/>
    <col min="14067" max="14067" width="1.7109375" style="4" customWidth="1"/>
    <col min="14068" max="14068" width="4.85546875" style="4" customWidth="1"/>
    <col min="14069" max="14069" width="15.7109375" style="4" customWidth="1"/>
    <col min="14070" max="14070" width="5.7109375" style="4" customWidth="1"/>
    <col min="14071" max="14071" width="7.140625" style="4" customWidth="1"/>
    <col min="14072" max="14075" width="5.7109375" style="4" customWidth="1"/>
    <col min="14076" max="14076" width="10.5703125" style="4" customWidth="1"/>
    <col min="14077" max="14077" width="5.7109375" style="4" customWidth="1"/>
    <col min="14078" max="14078" width="6.5703125" style="4" customWidth="1"/>
    <col min="14079" max="14079" width="6" style="4" customWidth="1"/>
    <col min="14080" max="14080" width="6.140625" style="4" customWidth="1"/>
    <col min="14081" max="14082" width="5.7109375" style="4" customWidth="1"/>
    <col min="14083" max="14083" width="7.42578125" style="4" customWidth="1"/>
    <col min="14084" max="14084" width="11.28515625" style="4" customWidth="1"/>
    <col min="14085" max="14085" width="5.5703125" style="4" customWidth="1"/>
    <col min="14086" max="14087" width="5.7109375" style="4" customWidth="1"/>
    <col min="14088" max="14088" width="4.140625" style="4" customWidth="1"/>
    <col min="14089" max="14089" width="3.28515625" style="4" customWidth="1"/>
    <col min="14090" max="14322" width="11.42578125" style="4"/>
    <col min="14323" max="14323" width="1.7109375" style="4" customWidth="1"/>
    <col min="14324" max="14324" width="4.85546875" style="4" customWidth="1"/>
    <col min="14325" max="14325" width="15.7109375" style="4" customWidth="1"/>
    <col min="14326" max="14326" width="5.7109375" style="4" customWidth="1"/>
    <col min="14327" max="14327" width="7.140625" style="4" customWidth="1"/>
    <col min="14328" max="14331" width="5.7109375" style="4" customWidth="1"/>
    <col min="14332" max="14332" width="10.5703125" style="4" customWidth="1"/>
    <col min="14333" max="14333" width="5.7109375" style="4" customWidth="1"/>
    <col min="14334" max="14334" width="6.5703125" style="4" customWidth="1"/>
    <col min="14335" max="14335" width="6" style="4" customWidth="1"/>
    <col min="14336" max="14336" width="6.140625" style="4" customWidth="1"/>
    <col min="14337" max="14338" width="5.7109375" style="4" customWidth="1"/>
    <col min="14339" max="14339" width="7.42578125" style="4" customWidth="1"/>
    <col min="14340" max="14340" width="11.28515625" style="4" customWidth="1"/>
    <col min="14341" max="14341" width="5.5703125" style="4" customWidth="1"/>
    <col min="14342" max="14343" width="5.7109375" style="4" customWidth="1"/>
    <col min="14344" max="14344" width="4.140625" style="4" customWidth="1"/>
    <col min="14345" max="14345" width="3.28515625" style="4" customWidth="1"/>
    <col min="14346" max="14578" width="11.42578125" style="4"/>
    <col min="14579" max="14579" width="1.7109375" style="4" customWidth="1"/>
    <col min="14580" max="14580" width="4.85546875" style="4" customWidth="1"/>
    <col min="14581" max="14581" width="15.7109375" style="4" customWidth="1"/>
    <col min="14582" max="14582" width="5.7109375" style="4" customWidth="1"/>
    <col min="14583" max="14583" width="7.140625" style="4" customWidth="1"/>
    <col min="14584" max="14587" width="5.7109375" style="4" customWidth="1"/>
    <col min="14588" max="14588" width="10.5703125" style="4" customWidth="1"/>
    <col min="14589" max="14589" width="5.7109375" style="4" customWidth="1"/>
    <col min="14590" max="14590" width="6.5703125" style="4" customWidth="1"/>
    <col min="14591" max="14591" width="6" style="4" customWidth="1"/>
    <col min="14592" max="14592" width="6.140625" style="4" customWidth="1"/>
    <col min="14593" max="14594" width="5.7109375" style="4" customWidth="1"/>
    <col min="14595" max="14595" width="7.42578125" style="4" customWidth="1"/>
    <col min="14596" max="14596" width="11.28515625" style="4" customWidth="1"/>
    <col min="14597" max="14597" width="5.5703125" style="4" customWidth="1"/>
    <col min="14598" max="14599" width="5.7109375" style="4" customWidth="1"/>
    <col min="14600" max="14600" width="4.140625" style="4" customWidth="1"/>
    <col min="14601" max="14601" width="3.28515625" style="4" customWidth="1"/>
    <col min="14602" max="14834" width="11.42578125" style="4"/>
    <col min="14835" max="14835" width="1.7109375" style="4" customWidth="1"/>
    <col min="14836" max="14836" width="4.85546875" style="4" customWidth="1"/>
    <col min="14837" max="14837" width="15.7109375" style="4" customWidth="1"/>
    <col min="14838" max="14838" width="5.7109375" style="4" customWidth="1"/>
    <col min="14839" max="14839" width="7.140625" style="4" customWidth="1"/>
    <col min="14840" max="14843" width="5.7109375" style="4" customWidth="1"/>
    <col min="14844" max="14844" width="10.5703125" style="4" customWidth="1"/>
    <col min="14845" max="14845" width="5.7109375" style="4" customWidth="1"/>
    <col min="14846" max="14846" width="6.5703125" style="4" customWidth="1"/>
    <col min="14847" max="14847" width="6" style="4" customWidth="1"/>
    <col min="14848" max="14848" width="6.140625" style="4" customWidth="1"/>
    <col min="14849" max="14850" width="5.7109375" style="4" customWidth="1"/>
    <col min="14851" max="14851" width="7.42578125" style="4" customWidth="1"/>
    <col min="14852" max="14852" width="11.28515625" style="4" customWidth="1"/>
    <col min="14853" max="14853" width="5.5703125" style="4" customWidth="1"/>
    <col min="14854" max="14855" width="5.7109375" style="4" customWidth="1"/>
    <col min="14856" max="14856" width="4.140625" style="4" customWidth="1"/>
    <col min="14857" max="14857" width="3.28515625" style="4" customWidth="1"/>
    <col min="14858" max="15090" width="11.42578125" style="4"/>
    <col min="15091" max="15091" width="1.7109375" style="4" customWidth="1"/>
    <col min="15092" max="15092" width="4.85546875" style="4" customWidth="1"/>
    <col min="15093" max="15093" width="15.7109375" style="4" customWidth="1"/>
    <col min="15094" max="15094" width="5.7109375" style="4" customWidth="1"/>
    <col min="15095" max="15095" width="7.140625" style="4" customWidth="1"/>
    <col min="15096" max="15099" width="5.7109375" style="4" customWidth="1"/>
    <col min="15100" max="15100" width="10.5703125" style="4" customWidth="1"/>
    <col min="15101" max="15101" width="5.7109375" style="4" customWidth="1"/>
    <col min="15102" max="15102" width="6.5703125" style="4" customWidth="1"/>
    <col min="15103" max="15103" width="6" style="4" customWidth="1"/>
    <col min="15104" max="15104" width="6.140625" style="4" customWidth="1"/>
    <col min="15105" max="15106" width="5.7109375" style="4" customWidth="1"/>
    <col min="15107" max="15107" width="7.42578125" style="4" customWidth="1"/>
    <col min="15108" max="15108" width="11.28515625" style="4" customWidth="1"/>
    <col min="15109" max="15109" width="5.5703125" style="4" customWidth="1"/>
    <col min="15110" max="15111" width="5.7109375" style="4" customWidth="1"/>
    <col min="15112" max="15112" width="4.140625" style="4" customWidth="1"/>
    <col min="15113" max="15113" width="3.28515625" style="4" customWidth="1"/>
    <col min="15114" max="15346" width="11.42578125" style="4"/>
    <col min="15347" max="15347" width="1.7109375" style="4" customWidth="1"/>
    <col min="15348" max="15348" width="4.85546875" style="4" customWidth="1"/>
    <col min="15349" max="15349" width="15.7109375" style="4" customWidth="1"/>
    <col min="15350" max="15350" width="5.7109375" style="4" customWidth="1"/>
    <col min="15351" max="15351" width="7.140625" style="4" customWidth="1"/>
    <col min="15352" max="15355" width="5.7109375" style="4" customWidth="1"/>
    <col min="15356" max="15356" width="10.5703125" style="4" customWidth="1"/>
    <col min="15357" max="15357" width="5.7109375" style="4" customWidth="1"/>
    <col min="15358" max="15358" width="6.5703125" style="4" customWidth="1"/>
    <col min="15359" max="15359" width="6" style="4" customWidth="1"/>
    <col min="15360" max="15360" width="6.140625" style="4" customWidth="1"/>
    <col min="15361" max="15362" width="5.7109375" style="4" customWidth="1"/>
    <col min="15363" max="15363" width="7.42578125" style="4" customWidth="1"/>
    <col min="15364" max="15364" width="11.28515625" style="4" customWidth="1"/>
    <col min="15365" max="15365" width="5.5703125" style="4" customWidth="1"/>
    <col min="15366" max="15367" width="5.7109375" style="4" customWidth="1"/>
    <col min="15368" max="15368" width="4.140625" style="4" customWidth="1"/>
    <col min="15369" max="15369" width="3.28515625" style="4" customWidth="1"/>
    <col min="15370" max="15602" width="11.42578125" style="4"/>
    <col min="15603" max="15603" width="1.7109375" style="4" customWidth="1"/>
    <col min="15604" max="15604" width="4.85546875" style="4" customWidth="1"/>
    <col min="15605" max="15605" width="15.7109375" style="4" customWidth="1"/>
    <col min="15606" max="15606" width="5.7109375" style="4" customWidth="1"/>
    <col min="15607" max="15607" width="7.140625" style="4" customWidth="1"/>
    <col min="15608" max="15611" width="5.7109375" style="4" customWidth="1"/>
    <col min="15612" max="15612" width="10.5703125" style="4" customWidth="1"/>
    <col min="15613" max="15613" width="5.7109375" style="4" customWidth="1"/>
    <col min="15614" max="15614" width="6.5703125" style="4" customWidth="1"/>
    <col min="15615" max="15615" width="6" style="4" customWidth="1"/>
    <col min="15616" max="15616" width="6.140625" style="4" customWidth="1"/>
    <col min="15617" max="15618" width="5.7109375" style="4" customWidth="1"/>
    <col min="15619" max="15619" width="7.42578125" style="4" customWidth="1"/>
    <col min="15620" max="15620" width="11.28515625" style="4" customWidth="1"/>
    <col min="15621" max="15621" width="5.5703125" style="4" customWidth="1"/>
    <col min="15622" max="15623" width="5.7109375" style="4" customWidth="1"/>
    <col min="15624" max="15624" width="4.140625" style="4" customWidth="1"/>
    <col min="15625" max="15625" width="3.28515625" style="4" customWidth="1"/>
    <col min="15626" max="15858" width="11.42578125" style="4"/>
    <col min="15859" max="15859" width="1.7109375" style="4" customWidth="1"/>
    <col min="15860" max="15860" width="4.85546875" style="4" customWidth="1"/>
    <col min="15861" max="15861" width="15.7109375" style="4" customWidth="1"/>
    <col min="15862" max="15862" width="5.7109375" style="4" customWidth="1"/>
    <col min="15863" max="15863" width="7.140625" style="4" customWidth="1"/>
    <col min="15864" max="15867" width="5.7109375" style="4" customWidth="1"/>
    <col min="15868" max="15868" width="10.5703125" style="4" customWidth="1"/>
    <col min="15869" max="15869" width="5.7109375" style="4" customWidth="1"/>
    <col min="15870" max="15870" width="6.5703125" style="4" customWidth="1"/>
    <col min="15871" max="15871" width="6" style="4" customWidth="1"/>
    <col min="15872" max="15872" width="6.140625" style="4" customWidth="1"/>
    <col min="15873" max="15874" width="5.7109375" style="4" customWidth="1"/>
    <col min="15875" max="15875" width="7.42578125" style="4" customWidth="1"/>
    <col min="15876" max="15876" width="11.28515625" style="4" customWidth="1"/>
    <col min="15877" max="15877" width="5.5703125" style="4" customWidth="1"/>
    <col min="15878" max="15879" width="5.7109375" style="4" customWidth="1"/>
    <col min="15880" max="15880" width="4.140625" style="4" customWidth="1"/>
    <col min="15881" max="15881" width="3.28515625" style="4" customWidth="1"/>
    <col min="15882" max="16114" width="11.42578125" style="4"/>
    <col min="16115" max="16115" width="1.7109375" style="4" customWidth="1"/>
    <col min="16116" max="16116" width="4.85546875" style="4" customWidth="1"/>
    <col min="16117" max="16117" width="15.7109375" style="4" customWidth="1"/>
    <col min="16118" max="16118" width="5.7109375" style="4" customWidth="1"/>
    <col min="16119" max="16119" width="7.140625" style="4" customWidth="1"/>
    <col min="16120" max="16123" width="5.7109375" style="4" customWidth="1"/>
    <col min="16124" max="16124" width="10.5703125" style="4" customWidth="1"/>
    <col min="16125" max="16125" width="5.7109375" style="4" customWidth="1"/>
    <col min="16126" max="16126" width="6.5703125" style="4" customWidth="1"/>
    <col min="16127" max="16127" width="6" style="4" customWidth="1"/>
    <col min="16128" max="16128" width="6.140625" style="4" customWidth="1"/>
    <col min="16129" max="16130" width="5.7109375" style="4" customWidth="1"/>
    <col min="16131" max="16131" width="7.42578125" style="4" customWidth="1"/>
    <col min="16132" max="16132" width="11.28515625" style="4" customWidth="1"/>
    <col min="16133" max="16133" width="5.5703125" style="4" customWidth="1"/>
    <col min="16134" max="16135" width="5.7109375" style="4" customWidth="1"/>
    <col min="16136" max="16136" width="4.140625" style="4" customWidth="1"/>
    <col min="16137" max="16137" width="3.28515625" style="4" customWidth="1"/>
    <col min="16138" max="16384" width="11.42578125" style="4"/>
  </cols>
  <sheetData>
    <row r="5" spans="1:23" s="2" customFormat="1" ht="48" customHeight="1" x14ac:dyDescent="0.2">
      <c r="A5" s="1"/>
      <c r="B5" s="85"/>
      <c r="C5" s="85"/>
      <c r="D5" s="85"/>
      <c r="E5" s="85"/>
      <c r="F5" s="86" t="s">
        <v>20</v>
      </c>
      <c r="G5" s="86"/>
      <c r="H5" s="86"/>
      <c r="I5" s="86"/>
      <c r="J5" s="86"/>
      <c r="K5" s="86"/>
      <c r="L5" s="86"/>
      <c r="M5" s="86"/>
      <c r="N5" s="86"/>
      <c r="O5" s="86"/>
      <c r="P5" s="86"/>
      <c r="Q5" s="86"/>
      <c r="R5" s="86"/>
      <c r="S5" s="87" t="s">
        <v>19</v>
      </c>
      <c r="T5" s="87"/>
      <c r="U5" s="87"/>
      <c r="V5" s="87"/>
      <c r="W5" s="87"/>
    </row>
    <row r="6" spans="1:23" s="2" customFormat="1" ht="27.75" customHeight="1" x14ac:dyDescent="0.2">
      <c r="A6" s="1"/>
      <c r="B6" s="85"/>
      <c r="C6" s="85"/>
      <c r="D6" s="85"/>
      <c r="E6" s="85"/>
      <c r="F6" s="88" t="s">
        <v>0</v>
      </c>
      <c r="G6" s="88"/>
      <c r="H6" s="88"/>
      <c r="I6" s="88"/>
      <c r="J6" s="88"/>
      <c r="K6" s="88"/>
      <c r="L6" s="88"/>
      <c r="M6" s="88"/>
      <c r="N6" s="88"/>
      <c r="O6" s="88"/>
      <c r="P6" s="88"/>
      <c r="Q6" s="88"/>
      <c r="R6" s="88"/>
      <c r="S6" s="88" t="s">
        <v>21</v>
      </c>
      <c r="T6" s="88"/>
      <c r="U6" s="88"/>
      <c r="V6" s="88"/>
      <c r="W6" s="88"/>
    </row>
    <row r="7" spans="1:23" ht="7.5" customHeight="1" x14ac:dyDescent="0.2">
      <c r="A7" s="3"/>
      <c r="B7" s="3"/>
      <c r="C7" s="3"/>
      <c r="D7" s="3"/>
      <c r="E7" s="3"/>
      <c r="F7" s="3"/>
      <c r="G7" s="3"/>
      <c r="H7" s="3"/>
      <c r="I7" s="3"/>
      <c r="J7" s="3"/>
      <c r="K7" s="3"/>
      <c r="L7" s="3"/>
      <c r="M7" s="3"/>
      <c r="N7" s="3"/>
      <c r="O7" s="3"/>
      <c r="P7" s="3"/>
      <c r="Q7" s="3"/>
      <c r="R7" s="3"/>
      <c r="S7" s="3"/>
      <c r="T7" s="3"/>
      <c r="U7" s="3"/>
      <c r="V7" s="3"/>
      <c r="W7" s="3"/>
    </row>
    <row r="8" spans="1:23" ht="6.75" customHeight="1" x14ac:dyDescent="0.2">
      <c r="A8" s="3"/>
      <c r="B8" s="5"/>
      <c r="C8" s="6"/>
      <c r="D8" s="7"/>
      <c r="E8" s="7"/>
      <c r="F8" s="7"/>
      <c r="G8" s="7"/>
      <c r="H8" s="8"/>
      <c r="I8" s="8"/>
      <c r="J8" s="8"/>
      <c r="K8" s="8"/>
      <c r="L8" s="8"/>
      <c r="M8" s="8"/>
      <c r="N8" s="8"/>
      <c r="O8" s="8"/>
      <c r="P8" s="8"/>
      <c r="Q8" s="8"/>
      <c r="R8" s="8"/>
      <c r="S8" s="8"/>
      <c r="T8" s="8"/>
      <c r="U8" s="8"/>
      <c r="V8" s="8"/>
      <c r="W8" s="9"/>
    </row>
    <row r="9" spans="1:23" ht="12" customHeight="1" x14ac:dyDescent="0.2">
      <c r="A9" s="3"/>
      <c r="B9" s="19"/>
      <c r="C9" s="3"/>
      <c r="D9" s="17"/>
      <c r="E9" s="17"/>
      <c r="F9" s="17"/>
      <c r="G9" s="24" t="s">
        <v>2</v>
      </c>
      <c r="H9" s="24" t="s">
        <v>3</v>
      </c>
      <c r="I9" s="84" t="s">
        <v>4</v>
      </c>
      <c r="J9" s="84"/>
      <c r="K9" s="29"/>
      <c r="L9" s="29"/>
      <c r="M9" s="29"/>
      <c r="N9" s="29"/>
      <c r="O9" s="29"/>
      <c r="P9" s="29"/>
      <c r="Q9" s="29"/>
      <c r="R9" s="29"/>
      <c r="S9" s="29"/>
      <c r="T9" s="29"/>
      <c r="U9" s="29"/>
      <c r="V9" s="29"/>
      <c r="W9" s="30"/>
    </row>
    <row r="10" spans="1:23" ht="18.75" customHeight="1" x14ac:dyDescent="0.2">
      <c r="A10" s="3"/>
      <c r="B10" s="75" t="s">
        <v>1</v>
      </c>
      <c r="C10" s="76"/>
      <c r="D10" s="76"/>
      <c r="E10" s="76"/>
      <c r="F10" s="76"/>
      <c r="G10" s="31"/>
      <c r="H10" s="31"/>
      <c r="I10" s="81"/>
      <c r="J10" s="81"/>
      <c r="K10" s="10"/>
      <c r="L10" s="77"/>
      <c r="M10" s="77"/>
      <c r="N10" s="77"/>
      <c r="O10" s="77"/>
      <c r="P10" s="77"/>
      <c r="Q10" s="77"/>
      <c r="R10" s="77"/>
      <c r="S10" s="79"/>
      <c r="T10" s="79"/>
      <c r="U10" s="79"/>
      <c r="V10" s="79"/>
      <c r="W10" s="80"/>
    </row>
    <row r="11" spans="1:23" ht="17.25" customHeight="1" x14ac:dyDescent="0.2">
      <c r="A11" s="3"/>
      <c r="B11" s="11"/>
      <c r="C11" s="12"/>
      <c r="D11" s="13"/>
      <c r="E11" s="13"/>
      <c r="F11" s="13"/>
      <c r="G11" s="13"/>
      <c r="H11" s="12"/>
      <c r="I11" s="12"/>
      <c r="J11" s="12"/>
      <c r="K11" s="12"/>
      <c r="L11" s="78"/>
      <c r="M11" s="78"/>
      <c r="N11" s="78"/>
      <c r="O11" s="78"/>
      <c r="P11" s="78"/>
      <c r="Q11" s="78"/>
      <c r="R11" s="78"/>
      <c r="S11" s="14"/>
      <c r="T11" s="14"/>
      <c r="U11" s="14"/>
      <c r="V11" s="14"/>
      <c r="W11" s="15"/>
    </row>
    <row r="12" spans="1:23" x14ac:dyDescent="0.2">
      <c r="A12" s="3"/>
      <c r="B12" s="5"/>
      <c r="C12" s="51"/>
      <c r="D12" s="51"/>
      <c r="E12" s="51"/>
      <c r="F12" s="51"/>
      <c r="G12" s="51"/>
      <c r="H12" s="51"/>
      <c r="I12" s="51"/>
      <c r="J12" s="51"/>
      <c r="K12" s="51"/>
      <c r="L12" s="51"/>
      <c r="M12" s="51"/>
      <c r="N12" s="51"/>
      <c r="O12" s="51"/>
      <c r="P12" s="51"/>
      <c r="Q12" s="51"/>
      <c r="R12" s="51"/>
      <c r="S12" s="51"/>
      <c r="T12" s="51"/>
      <c r="U12" s="51"/>
      <c r="V12" s="51"/>
      <c r="W12" s="52"/>
    </row>
    <row r="13" spans="1:23" x14ac:dyDescent="0.2">
      <c r="A13" s="3"/>
      <c r="B13" s="19"/>
      <c r="C13" s="39"/>
      <c r="D13" s="39"/>
      <c r="E13" s="39"/>
      <c r="F13" s="39"/>
      <c r="G13" s="39"/>
      <c r="H13" s="39"/>
      <c r="I13" s="39"/>
      <c r="J13" s="39"/>
      <c r="K13" s="39"/>
      <c r="L13" s="39"/>
      <c r="M13" s="39"/>
      <c r="N13" s="39"/>
      <c r="O13" s="39"/>
      <c r="P13" s="39"/>
      <c r="Q13" s="39"/>
      <c r="R13" s="39"/>
      <c r="S13" s="39"/>
      <c r="T13" s="39"/>
      <c r="U13" s="39"/>
      <c r="V13" s="39"/>
      <c r="W13" s="53"/>
    </row>
    <row r="14" spans="1:23" x14ac:dyDescent="0.2">
      <c r="A14" s="3"/>
      <c r="B14" s="19"/>
      <c r="C14" s="49" t="s">
        <v>13</v>
      </c>
      <c r="D14" s="54"/>
      <c r="E14" s="82"/>
      <c r="F14" s="82"/>
      <c r="G14" s="82"/>
      <c r="H14" s="82"/>
      <c r="I14" s="82"/>
      <c r="J14" s="82"/>
      <c r="K14" s="39"/>
      <c r="L14" s="83" t="str">
        <f>IF(E14="JURÍDICA","TIPO ENTIDAD:"," ")</f>
        <v xml:space="preserve"> </v>
      </c>
      <c r="M14" s="83"/>
      <c r="N14" s="83"/>
      <c r="O14" s="83"/>
      <c r="P14" s="82"/>
      <c r="Q14" s="82"/>
      <c r="R14" s="82"/>
      <c r="S14" s="82"/>
      <c r="T14" s="82"/>
      <c r="U14" s="82"/>
      <c r="V14" s="39"/>
      <c r="W14" s="53"/>
    </row>
    <row r="15" spans="1:23" ht="9" customHeight="1" x14ac:dyDescent="0.2">
      <c r="A15" s="3"/>
      <c r="B15" s="19"/>
      <c r="C15" s="49"/>
      <c r="D15" s="54"/>
      <c r="E15" s="40"/>
      <c r="F15" s="40"/>
      <c r="G15" s="40"/>
      <c r="H15" s="40"/>
      <c r="I15" s="40"/>
      <c r="J15" s="40"/>
      <c r="K15" s="39"/>
      <c r="L15" s="39"/>
      <c r="M15" s="39"/>
      <c r="N15" s="39"/>
      <c r="O15" s="39"/>
      <c r="P15" s="40"/>
      <c r="Q15" s="40"/>
      <c r="R15" s="40"/>
      <c r="S15" s="40"/>
      <c r="T15" s="40"/>
      <c r="U15" s="40"/>
      <c r="V15" s="39"/>
      <c r="W15" s="53"/>
    </row>
    <row r="16" spans="1:23" ht="9" customHeight="1" x14ac:dyDescent="0.2">
      <c r="A16" s="3"/>
      <c r="B16" s="19"/>
      <c r="C16" s="39"/>
      <c r="D16" s="39"/>
      <c r="E16" s="39"/>
      <c r="F16" s="39"/>
      <c r="G16" s="39"/>
      <c r="H16" s="39"/>
      <c r="I16" s="39"/>
      <c r="J16" s="39"/>
      <c r="K16" s="39"/>
      <c r="L16" s="39"/>
      <c r="M16" s="39"/>
      <c r="N16" s="39"/>
      <c r="O16" s="39"/>
      <c r="P16" s="39"/>
      <c r="Q16" s="39"/>
      <c r="R16" s="39"/>
      <c r="S16" s="39"/>
      <c r="T16" s="39"/>
      <c r="U16" s="39"/>
      <c r="V16" s="39"/>
      <c r="W16" s="53"/>
    </row>
    <row r="17" spans="1:23" x14ac:dyDescent="0.2">
      <c r="A17" s="3"/>
      <c r="B17" s="16"/>
      <c r="C17" s="49" t="str">
        <f>IF(E14="JURÍDICA","RAZÓN SOCIAL:",IF(E14="NATURAL","NOMBRES Y APELLIDOS:"," "))</f>
        <v xml:space="preserve"> </v>
      </c>
      <c r="D17" s="33"/>
      <c r="E17" s="74"/>
      <c r="F17" s="74"/>
      <c r="G17" s="74"/>
      <c r="H17" s="74"/>
      <c r="I17" s="74"/>
      <c r="J17" s="74"/>
      <c r="K17" s="74"/>
      <c r="L17" s="74"/>
      <c r="M17" s="33"/>
      <c r="N17" s="92" t="str">
        <f>IF(E14="JURÍDICA","NIT:",IF(E14="NATURAL","CC:"," "))</f>
        <v xml:space="preserve"> </v>
      </c>
      <c r="O17" s="92"/>
      <c r="P17" s="94"/>
      <c r="Q17" s="94"/>
      <c r="R17" s="94"/>
      <c r="S17" s="94"/>
      <c r="T17" s="94"/>
      <c r="U17" s="94"/>
      <c r="V17" s="34"/>
      <c r="W17" s="53"/>
    </row>
    <row r="18" spans="1:23" ht="9" customHeight="1" x14ac:dyDescent="0.2">
      <c r="A18" s="3"/>
      <c r="B18" s="16"/>
      <c r="C18" s="49"/>
      <c r="D18" s="33"/>
      <c r="E18" s="34"/>
      <c r="F18" s="34"/>
      <c r="G18" s="34"/>
      <c r="H18" s="34"/>
      <c r="I18" s="34"/>
      <c r="J18" s="34"/>
      <c r="K18" s="34"/>
      <c r="L18" s="34"/>
      <c r="M18" s="33"/>
      <c r="N18" s="50"/>
      <c r="O18" s="50"/>
      <c r="P18" s="55"/>
      <c r="Q18" s="55"/>
      <c r="R18" s="55"/>
      <c r="S18" s="55"/>
      <c r="T18" s="55"/>
      <c r="U18" s="55"/>
      <c r="V18" s="34"/>
      <c r="W18" s="53"/>
    </row>
    <row r="19" spans="1:23" ht="9" customHeight="1" x14ac:dyDescent="0.2">
      <c r="A19" s="3"/>
      <c r="B19" s="18"/>
      <c r="C19" s="35"/>
      <c r="D19" s="33"/>
      <c r="E19" s="33"/>
      <c r="F19" s="33"/>
      <c r="G19" s="33"/>
      <c r="H19" s="33"/>
      <c r="I19" s="33"/>
      <c r="J19" s="33"/>
      <c r="K19" s="33"/>
      <c r="L19" s="33"/>
      <c r="M19" s="33"/>
      <c r="N19" s="35"/>
      <c r="O19" s="35"/>
      <c r="P19" s="33"/>
      <c r="Q19" s="33"/>
      <c r="R19" s="33"/>
      <c r="S19" s="33"/>
      <c r="T19" s="33"/>
      <c r="U19" s="33"/>
      <c r="V19" s="34"/>
      <c r="W19" s="53"/>
    </row>
    <row r="20" spans="1:23" ht="24" x14ac:dyDescent="0.2">
      <c r="A20" s="3"/>
      <c r="B20" s="19"/>
      <c r="C20" s="36" t="s">
        <v>14</v>
      </c>
      <c r="D20" s="38"/>
      <c r="E20" s="74"/>
      <c r="F20" s="74"/>
      <c r="G20" s="74"/>
      <c r="H20" s="74"/>
      <c r="I20" s="74"/>
      <c r="J20" s="74"/>
      <c r="K20" s="74"/>
      <c r="L20" s="74"/>
      <c r="M20" s="33"/>
      <c r="N20" s="93" t="s">
        <v>16</v>
      </c>
      <c r="O20" s="93"/>
      <c r="P20" s="74"/>
      <c r="Q20" s="74"/>
      <c r="R20" s="74"/>
      <c r="S20" s="74"/>
      <c r="T20" s="74"/>
      <c r="U20" s="74"/>
      <c r="V20" s="34"/>
      <c r="W20" s="53"/>
    </row>
    <row r="21" spans="1:23" ht="9" customHeight="1" x14ac:dyDescent="0.2">
      <c r="A21" s="3"/>
      <c r="B21" s="19"/>
      <c r="C21" s="36"/>
      <c r="D21" s="38"/>
      <c r="E21" s="37"/>
      <c r="F21" s="37"/>
      <c r="G21" s="37"/>
      <c r="H21" s="37"/>
      <c r="I21" s="37"/>
      <c r="J21" s="37"/>
      <c r="K21" s="37"/>
      <c r="L21" s="37"/>
      <c r="M21" s="33"/>
      <c r="N21" s="36"/>
      <c r="O21" s="36"/>
      <c r="P21" s="34"/>
      <c r="Q21" s="34"/>
      <c r="R21" s="34"/>
      <c r="S21" s="34"/>
      <c r="T21" s="34"/>
      <c r="U21" s="34"/>
      <c r="V21" s="34"/>
      <c r="W21" s="53"/>
    </row>
    <row r="22" spans="1:23" ht="9" customHeight="1" x14ac:dyDescent="0.2">
      <c r="A22" s="3"/>
      <c r="B22" s="19"/>
      <c r="C22" s="36"/>
      <c r="D22" s="34"/>
      <c r="E22" s="34"/>
      <c r="F22" s="34"/>
      <c r="G22" s="34"/>
      <c r="H22" s="34"/>
      <c r="I22" s="34"/>
      <c r="J22" s="34"/>
      <c r="K22" s="34"/>
      <c r="L22" s="34"/>
      <c r="M22" s="33"/>
      <c r="N22" s="49"/>
      <c r="O22" s="38"/>
      <c r="P22" s="38"/>
      <c r="Q22" s="38"/>
      <c r="R22" s="38"/>
      <c r="S22" s="38"/>
      <c r="T22" s="38"/>
      <c r="U22" s="38"/>
      <c r="V22" s="34"/>
      <c r="W22" s="53"/>
    </row>
    <row r="23" spans="1:23" ht="25.5" customHeight="1" x14ac:dyDescent="0.2">
      <c r="A23" s="3"/>
      <c r="B23" s="19"/>
      <c r="C23" s="93" t="s">
        <v>15</v>
      </c>
      <c r="D23" s="93"/>
      <c r="E23" s="93"/>
      <c r="F23" s="38"/>
      <c r="G23" s="96"/>
      <c r="H23" s="96"/>
      <c r="I23" s="96"/>
      <c r="J23" s="96"/>
      <c r="K23" s="96"/>
      <c r="L23" s="96"/>
      <c r="M23" s="96"/>
      <c r="N23" s="96"/>
      <c r="O23" s="96"/>
      <c r="P23" s="96"/>
      <c r="Q23" s="96"/>
      <c r="R23" s="96"/>
      <c r="S23" s="34"/>
      <c r="T23" s="34"/>
      <c r="U23" s="34"/>
      <c r="V23" s="34"/>
      <c r="W23" s="53"/>
    </row>
    <row r="24" spans="1:23" ht="9" customHeight="1" x14ac:dyDescent="0.2">
      <c r="A24" s="3"/>
      <c r="B24" s="19"/>
      <c r="C24" s="36"/>
      <c r="D24" s="38"/>
      <c r="E24" s="34"/>
      <c r="F24" s="34"/>
      <c r="G24" s="34"/>
      <c r="H24" s="34"/>
      <c r="I24" s="34"/>
      <c r="J24" s="34"/>
      <c r="K24" s="34"/>
      <c r="L24" s="34"/>
      <c r="M24" s="34"/>
      <c r="N24" s="34"/>
      <c r="O24" s="34"/>
      <c r="P24" s="34"/>
      <c r="Q24" s="34"/>
      <c r="R24" s="34"/>
      <c r="S24" s="34"/>
      <c r="T24" s="34"/>
      <c r="U24" s="34"/>
      <c r="V24" s="34"/>
      <c r="W24" s="53"/>
    </row>
    <row r="25" spans="1:23" ht="9" customHeight="1" x14ac:dyDescent="0.2">
      <c r="A25" s="3"/>
      <c r="B25" s="19"/>
      <c r="C25" s="36"/>
      <c r="D25" s="38"/>
      <c r="E25" s="34"/>
      <c r="F25" s="34"/>
      <c r="G25" s="34"/>
      <c r="H25" s="34"/>
      <c r="I25" s="34"/>
      <c r="J25" s="34"/>
      <c r="K25" s="34"/>
      <c r="L25" s="34"/>
      <c r="M25" s="34"/>
      <c r="N25" s="34"/>
      <c r="O25" s="34"/>
      <c r="P25" s="34"/>
      <c r="Q25" s="34"/>
      <c r="R25" s="34"/>
      <c r="S25" s="34"/>
      <c r="T25" s="34"/>
      <c r="U25" s="34"/>
      <c r="V25" s="34"/>
      <c r="W25" s="53"/>
    </row>
    <row r="26" spans="1:23" ht="25.5" customHeight="1" x14ac:dyDescent="0.2">
      <c r="A26" s="3"/>
      <c r="B26" s="19"/>
      <c r="C26" s="97" t="str">
        <f>IF(P14="PÚBLICA","CORREO (s) ELECTRÓNICO (s) PARA INFORMACIÓN DE OPERACIONES RECÍPROCAS:",IF(P14="MIXTA","CORREO (s) ELECTRÓNICO (s) PARA INFORMACIÓN DE OPERACIONES RECÍPROCAS:"," "))</f>
        <v xml:space="preserve"> </v>
      </c>
      <c r="D26" s="97"/>
      <c r="E26" s="97"/>
      <c r="F26" s="38"/>
      <c r="G26" s="98"/>
      <c r="H26" s="98"/>
      <c r="I26" s="98"/>
      <c r="J26" s="98"/>
      <c r="K26" s="98"/>
      <c r="L26" s="98"/>
      <c r="M26" s="98"/>
      <c r="N26" s="98"/>
      <c r="O26" s="98"/>
      <c r="P26" s="98"/>
      <c r="Q26" s="98"/>
      <c r="R26" s="98"/>
      <c r="S26" s="34"/>
      <c r="T26" s="34"/>
      <c r="U26" s="34"/>
      <c r="V26" s="34"/>
      <c r="W26" s="53"/>
    </row>
    <row r="27" spans="1:23" x14ac:dyDescent="0.2">
      <c r="A27" s="3"/>
      <c r="B27" s="19"/>
      <c r="C27" s="39"/>
      <c r="D27" s="34"/>
      <c r="E27" s="34"/>
      <c r="F27" s="34"/>
      <c r="G27" s="34"/>
      <c r="H27" s="34"/>
      <c r="I27" s="34"/>
      <c r="J27" s="34"/>
      <c r="K27" s="34"/>
      <c r="L27" s="34"/>
      <c r="M27" s="34"/>
      <c r="N27" s="34"/>
      <c r="O27" s="34"/>
      <c r="P27" s="34"/>
      <c r="Q27" s="34"/>
      <c r="R27" s="34"/>
      <c r="S27" s="34"/>
      <c r="T27" s="34"/>
      <c r="U27" s="34"/>
      <c r="V27" s="34"/>
      <c r="W27" s="53"/>
    </row>
    <row r="28" spans="1:23" x14ac:dyDescent="0.2">
      <c r="A28" s="3"/>
      <c r="B28" s="19"/>
      <c r="C28" s="36"/>
      <c r="D28" s="36"/>
      <c r="E28" s="36"/>
      <c r="F28" s="36"/>
      <c r="G28" s="40"/>
      <c r="H28" s="40"/>
      <c r="I28" s="34" t="str">
        <f>+IF($D$29="SI","DIA"," ")</f>
        <v xml:space="preserve"> </v>
      </c>
      <c r="J28" s="34" t="str">
        <f>+IF($D$29="SI","MES"," ")</f>
        <v xml:space="preserve"> </v>
      </c>
      <c r="K28" s="83" t="str">
        <f>+IF($D$29="SI","AÑO"," ")</f>
        <v xml:space="preserve"> </v>
      </c>
      <c r="L28" s="83"/>
      <c r="M28" s="33"/>
      <c r="N28" s="34"/>
      <c r="O28" s="34"/>
      <c r="P28" s="34"/>
      <c r="Q28" s="34"/>
      <c r="R28" s="34"/>
      <c r="S28" s="34"/>
      <c r="T28" s="34"/>
      <c r="U28" s="34"/>
      <c r="V28" s="34"/>
      <c r="W28" s="53"/>
    </row>
    <row r="29" spans="1:23" ht="24" x14ac:dyDescent="0.2">
      <c r="A29" s="3"/>
      <c r="B29" s="19"/>
      <c r="C29" s="41" t="s">
        <v>17</v>
      </c>
      <c r="D29" s="58"/>
      <c r="E29" s="42"/>
      <c r="F29" s="34"/>
      <c r="G29" s="83" t="str">
        <f>+IF($D$29="SI","A PARTIR DE"," ")</f>
        <v xml:space="preserve"> </v>
      </c>
      <c r="H29" s="83"/>
      <c r="I29" s="59"/>
      <c r="J29" s="59"/>
      <c r="K29" s="91"/>
      <c r="L29" s="91"/>
      <c r="M29" s="34"/>
      <c r="N29" s="34"/>
      <c r="O29" s="34"/>
      <c r="P29" s="34"/>
      <c r="Q29" s="34"/>
      <c r="R29" s="34"/>
      <c r="S29" s="34"/>
      <c r="T29" s="34"/>
      <c r="U29" s="34"/>
      <c r="V29" s="34"/>
      <c r="W29" s="53"/>
    </row>
    <row r="30" spans="1:23" x14ac:dyDescent="0.2">
      <c r="A30" s="3"/>
      <c r="B30" s="19"/>
      <c r="C30" s="39"/>
      <c r="D30" s="34"/>
      <c r="E30" s="34"/>
      <c r="F30" s="34"/>
      <c r="G30" s="34"/>
      <c r="H30" s="34"/>
      <c r="I30" s="34"/>
      <c r="J30" s="34"/>
      <c r="K30" s="34"/>
      <c r="L30" s="34"/>
      <c r="M30" s="34"/>
      <c r="N30" s="34"/>
      <c r="O30" s="34"/>
      <c r="P30" s="34"/>
      <c r="Q30" s="34"/>
      <c r="R30" s="34"/>
      <c r="S30" s="34"/>
      <c r="T30" s="34"/>
      <c r="U30" s="34"/>
      <c r="V30" s="34"/>
      <c r="W30" s="53"/>
    </row>
    <row r="31" spans="1:23" x14ac:dyDescent="0.2">
      <c r="A31" s="3"/>
      <c r="B31" s="25"/>
      <c r="C31" s="43"/>
      <c r="D31" s="43"/>
      <c r="E31" s="43"/>
      <c r="F31" s="43"/>
      <c r="G31" s="43"/>
      <c r="H31" s="43"/>
      <c r="I31" s="43"/>
      <c r="J31" s="43"/>
      <c r="K31" s="43"/>
      <c r="L31" s="43"/>
      <c r="M31" s="43"/>
      <c r="N31" s="43"/>
      <c r="O31" s="43"/>
      <c r="P31" s="43"/>
      <c r="Q31" s="43"/>
      <c r="R31" s="43"/>
      <c r="S31" s="43"/>
      <c r="T31" s="43"/>
      <c r="U31" s="43"/>
      <c r="V31" s="43"/>
      <c r="W31" s="32"/>
    </row>
    <row r="32" spans="1:23" ht="25.5" customHeight="1" x14ac:dyDescent="0.2">
      <c r="A32" s="3"/>
      <c r="B32" s="26"/>
      <c r="C32" s="77" t="s">
        <v>7</v>
      </c>
      <c r="D32" s="77"/>
      <c r="E32" s="77"/>
      <c r="F32" s="77"/>
      <c r="G32" s="77"/>
      <c r="H32" s="77"/>
      <c r="I32" s="77"/>
      <c r="J32" s="77"/>
      <c r="K32" s="77"/>
      <c r="L32" s="77"/>
      <c r="M32" s="77"/>
      <c r="N32" s="77"/>
      <c r="O32" s="77"/>
      <c r="P32" s="77"/>
      <c r="Q32" s="77"/>
      <c r="R32" s="77"/>
      <c r="S32" s="77"/>
      <c r="T32" s="77"/>
      <c r="U32" s="77"/>
      <c r="V32" s="77"/>
      <c r="W32" s="27"/>
    </row>
    <row r="33" spans="1:23" ht="3.75" customHeight="1" x14ac:dyDescent="0.2">
      <c r="A33" s="3"/>
      <c r="B33" s="26"/>
      <c r="C33" s="28"/>
      <c r="D33" s="28"/>
      <c r="E33" s="28"/>
      <c r="F33" s="28"/>
      <c r="G33" s="28"/>
      <c r="H33" s="28"/>
      <c r="I33" s="28"/>
      <c r="J33" s="28"/>
      <c r="K33" s="28"/>
      <c r="L33" s="28"/>
      <c r="M33" s="28"/>
      <c r="N33" s="28"/>
      <c r="O33" s="28"/>
      <c r="P33" s="28"/>
      <c r="Q33" s="28"/>
      <c r="R33" s="28"/>
      <c r="S33" s="28"/>
      <c r="T33" s="28"/>
      <c r="U33" s="28"/>
      <c r="V33" s="28"/>
      <c r="W33" s="27"/>
    </row>
    <row r="34" spans="1:23" ht="8.25" customHeight="1" x14ac:dyDescent="0.2">
      <c r="A34" s="3"/>
      <c r="B34" s="19"/>
      <c r="C34" s="39"/>
      <c r="D34" s="34"/>
      <c r="E34" s="39"/>
      <c r="F34" s="39"/>
      <c r="G34" s="39"/>
      <c r="H34" s="39"/>
      <c r="I34" s="39"/>
      <c r="J34" s="39"/>
      <c r="K34" s="39"/>
      <c r="L34" s="39"/>
      <c r="M34" s="39"/>
      <c r="N34" s="39"/>
      <c r="O34" s="39"/>
      <c r="P34" s="39"/>
      <c r="Q34" s="39"/>
      <c r="R34" s="34"/>
      <c r="S34" s="39"/>
      <c r="T34" s="39"/>
      <c r="U34" s="34"/>
      <c r="V34" s="34"/>
      <c r="W34" s="22"/>
    </row>
    <row r="35" spans="1:23" x14ac:dyDescent="0.2">
      <c r="A35" s="3"/>
      <c r="B35" s="19"/>
      <c r="C35" s="44" t="str">
        <f>IF(E14="JURÍDICA","NOMBRE REPRESENTANTE LEGAL:"," ")</f>
        <v xml:space="preserve"> </v>
      </c>
      <c r="D35" s="33"/>
      <c r="E35" s="54"/>
      <c r="F35" s="39"/>
      <c r="G35" s="82"/>
      <c r="H35" s="82"/>
      <c r="I35" s="82"/>
      <c r="J35" s="82"/>
      <c r="K35" s="82"/>
      <c r="L35" s="82"/>
      <c r="M35" s="82"/>
      <c r="N35" s="82"/>
      <c r="O35" s="42"/>
      <c r="P35" s="40"/>
      <c r="Q35" s="45"/>
      <c r="R35" s="40"/>
      <c r="S35" s="40"/>
      <c r="T35" s="40"/>
      <c r="U35" s="40"/>
      <c r="V35" s="34"/>
      <c r="W35" s="22"/>
    </row>
    <row r="36" spans="1:23" x14ac:dyDescent="0.2">
      <c r="A36" s="3"/>
      <c r="B36" s="19"/>
      <c r="C36" s="44"/>
      <c r="D36" s="33"/>
      <c r="E36" s="54"/>
      <c r="F36" s="39"/>
      <c r="G36" s="60"/>
      <c r="H36" s="60"/>
      <c r="I36" s="60"/>
      <c r="J36" s="60"/>
      <c r="K36" s="60"/>
      <c r="L36" s="40"/>
      <c r="M36" s="40"/>
      <c r="N36" s="40"/>
      <c r="O36" s="42"/>
      <c r="P36" s="40"/>
      <c r="Q36" s="45"/>
      <c r="R36" s="40"/>
      <c r="S36" s="40"/>
      <c r="T36" s="40"/>
      <c r="U36" s="40"/>
      <c r="V36" s="34"/>
      <c r="W36" s="22"/>
    </row>
    <row r="37" spans="1:23" x14ac:dyDescent="0.2">
      <c r="A37" s="3"/>
      <c r="B37" s="19"/>
      <c r="C37" s="44" t="str">
        <f>IF(E14="JURÍDICA","No. IDENTIFICACIÓN:"," ")</f>
        <v xml:space="preserve"> </v>
      </c>
      <c r="D37" s="33"/>
      <c r="E37" s="54"/>
      <c r="F37" s="39"/>
      <c r="G37" s="95"/>
      <c r="H37" s="95"/>
      <c r="I37" s="95"/>
      <c r="J37" s="95"/>
      <c r="K37" s="95"/>
      <c r="L37" s="40"/>
      <c r="M37" s="40"/>
      <c r="N37" s="40"/>
      <c r="O37" s="42"/>
      <c r="P37" s="40"/>
      <c r="Q37" s="45"/>
      <c r="R37" s="40"/>
      <c r="S37" s="40"/>
      <c r="T37" s="40"/>
      <c r="U37" s="40"/>
      <c r="V37" s="34"/>
      <c r="W37" s="22"/>
    </row>
    <row r="38" spans="1:23" ht="9.6" customHeight="1" x14ac:dyDescent="0.2">
      <c r="A38" s="3"/>
      <c r="B38" s="19"/>
      <c r="C38" s="44"/>
      <c r="D38" s="33"/>
      <c r="E38" s="54"/>
      <c r="F38" s="39"/>
      <c r="G38" s="40"/>
      <c r="H38" s="40"/>
      <c r="I38" s="40"/>
      <c r="J38" s="40"/>
      <c r="K38" s="40"/>
      <c r="L38" s="40"/>
      <c r="M38" s="40"/>
      <c r="N38" s="40"/>
      <c r="O38" s="42"/>
      <c r="P38" s="40"/>
      <c r="Q38" s="45"/>
      <c r="R38" s="40"/>
      <c r="S38" s="40"/>
      <c r="T38" s="40"/>
      <c r="U38" s="40"/>
      <c r="V38" s="34"/>
      <c r="W38" s="22"/>
    </row>
    <row r="39" spans="1:23" ht="8.25" customHeight="1" x14ac:dyDescent="0.2">
      <c r="A39" s="3"/>
      <c r="B39" s="19"/>
      <c r="C39" s="44"/>
      <c r="D39" s="33"/>
      <c r="E39" s="54"/>
      <c r="F39" s="39"/>
      <c r="G39" s="40"/>
      <c r="H39" s="40"/>
      <c r="I39" s="40"/>
      <c r="J39" s="40"/>
      <c r="K39" s="40"/>
      <c r="L39" s="40"/>
      <c r="M39" s="40"/>
      <c r="N39" s="40"/>
      <c r="O39" s="42"/>
      <c r="P39" s="40"/>
      <c r="Q39" s="45"/>
      <c r="R39" s="40"/>
      <c r="S39" s="40"/>
      <c r="T39" s="40"/>
      <c r="U39" s="40"/>
      <c r="V39" s="34"/>
      <c r="W39" s="22"/>
    </row>
    <row r="40" spans="1:23" x14ac:dyDescent="0.2">
      <c r="A40" s="3"/>
      <c r="B40" s="19"/>
      <c r="C40" s="39"/>
      <c r="D40" s="34"/>
      <c r="E40" s="39"/>
      <c r="F40" s="39"/>
      <c r="G40" s="39"/>
      <c r="H40" s="39"/>
      <c r="I40" s="39"/>
      <c r="J40" s="39"/>
      <c r="K40" s="39"/>
      <c r="L40" s="39"/>
      <c r="M40" s="39"/>
      <c r="N40" s="39"/>
      <c r="O40" s="39"/>
      <c r="P40" s="39"/>
      <c r="Q40" s="39"/>
      <c r="R40" s="34"/>
      <c r="S40" s="39"/>
      <c r="T40" s="39"/>
      <c r="U40" s="34"/>
      <c r="V40" s="34"/>
      <c r="W40" s="22"/>
    </row>
    <row r="41" spans="1:23" x14ac:dyDescent="0.2">
      <c r="A41" s="3"/>
      <c r="B41" s="19"/>
      <c r="C41" s="44" t="s">
        <v>18</v>
      </c>
      <c r="D41" s="34"/>
      <c r="E41" s="39"/>
      <c r="F41" s="39"/>
      <c r="G41" s="56"/>
      <c r="H41" s="57"/>
      <c r="I41" s="57"/>
      <c r="J41" s="57"/>
      <c r="K41" s="57"/>
      <c r="L41" s="57"/>
      <c r="M41" s="57"/>
      <c r="N41" s="57"/>
      <c r="O41" s="39"/>
      <c r="P41" s="39"/>
      <c r="Q41" s="39"/>
      <c r="R41" s="34"/>
      <c r="S41" s="39"/>
      <c r="T41" s="39"/>
      <c r="U41" s="34"/>
      <c r="V41" s="34"/>
      <c r="W41" s="22"/>
    </row>
    <row r="42" spans="1:23" ht="17.25" customHeight="1" x14ac:dyDescent="0.2">
      <c r="A42" s="3"/>
      <c r="B42" s="19"/>
      <c r="C42" s="39"/>
      <c r="D42" s="34"/>
      <c r="E42" s="39"/>
      <c r="F42" s="39"/>
      <c r="G42" s="39"/>
      <c r="H42" s="39"/>
      <c r="I42" s="39"/>
      <c r="J42" s="39"/>
      <c r="K42" s="39"/>
      <c r="L42" s="39"/>
      <c r="M42" s="39"/>
      <c r="N42" s="39"/>
      <c r="O42" s="39"/>
      <c r="P42" s="39"/>
      <c r="Q42" s="39"/>
      <c r="R42" s="34"/>
      <c r="S42" s="39"/>
      <c r="T42" s="39"/>
      <c r="U42" s="34"/>
      <c r="V42" s="34"/>
      <c r="W42" s="22"/>
    </row>
    <row r="43" spans="1:23" ht="90.75" customHeight="1" x14ac:dyDescent="0.2">
      <c r="A43" s="3"/>
      <c r="B43" s="19"/>
      <c r="C43" s="89" t="s">
        <v>70</v>
      </c>
      <c r="D43" s="89"/>
      <c r="E43" s="89"/>
      <c r="F43" s="89"/>
      <c r="G43" s="89"/>
      <c r="H43" s="89"/>
      <c r="I43" s="89"/>
      <c r="J43" s="89"/>
      <c r="K43" s="89"/>
      <c r="L43" s="89"/>
      <c r="M43" s="89"/>
      <c r="N43" s="89"/>
      <c r="O43" s="89"/>
      <c r="P43" s="89"/>
      <c r="Q43" s="89"/>
      <c r="R43" s="89"/>
      <c r="S43" s="89"/>
      <c r="T43" s="89"/>
      <c r="U43" s="89"/>
      <c r="V43" s="89"/>
      <c r="W43" s="90"/>
    </row>
    <row r="44" spans="1:23" x14ac:dyDescent="0.2">
      <c r="A44" s="3"/>
      <c r="B44" s="20"/>
      <c r="C44" s="46"/>
      <c r="D44" s="47"/>
      <c r="E44" s="46"/>
      <c r="F44" s="46"/>
      <c r="G44" s="48"/>
      <c r="H44" s="46"/>
      <c r="I44" s="46"/>
      <c r="J44" s="46"/>
      <c r="K44" s="46"/>
      <c r="L44" s="46"/>
      <c r="M44" s="46"/>
      <c r="N44" s="46"/>
      <c r="O44" s="46"/>
      <c r="P44" s="46"/>
      <c r="Q44" s="46"/>
      <c r="R44" s="47"/>
      <c r="S44" s="46"/>
      <c r="T44" s="46"/>
      <c r="U44" s="47"/>
      <c r="V44" s="47"/>
      <c r="W44" s="23"/>
    </row>
    <row r="45" spans="1:23" x14ac:dyDescent="0.2">
      <c r="A45" s="3"/>
      <c r="B45" s="3"/>
      <c r="C45" s="3"/>
      <c r="D45" s="17"/>
      <c r="E45" s="3"/>
      <c r="F45" s="3"/>
      <c r="G45" s="21"/>
      <c r="H45" s="3"/>
      <c r="I45" s="3"/>
      <c r="J45" s="3"/>
      <c r="K45" s="3"/>
      <c r="L45" s="3"/>
      <c r="M45" s="3"/>
      <c r="N45" s="3"/>
      <c r="O45" s="3"/>
      <c r="P45" s="3"/>
      <c r="Q45" s="3"/>
      <c r="R45" s="17"/>
      <c r="S45" s="3"/>
      <c r="T45" s="3"/>
      <c r="U45" s="17"/>
      <c r="V45" s="17"/>
      <c r="W45" s="17"/>
    </row>
  </sheetData>
  <sheetProtection formatCells="0"/>
  <mergeCells count="30">
    <mergeCell ref="C43:W43"/>
    <mergeCell ref="E17:L17"/>
    <mergeCell ref="C32:V32"/>
    <mergeCell ref="K28:L28"/>
    <mergeCell ref="G29:H29"/>
    <mergeCell ref="K29:L29"/>
    <mergeCell ref="N17:O17"/>
    <mergeCell ref="N20:O20"/>
    <mergeCell ref="P20:U20"/>
    <mergeCell ref="P17:U17"/>
    <mergeCell ref="G37:K37"/>
    <mergeCell ref="G35:N35"/>
    <mergeCell ref="G23:R23"/>
    <mergeCell ref="C23:E23"/>
    <mergeCell ref="C26:E26"/>
    <mergeCell ref="G26:R26"/>
    <mergeCell ref="I9:J9"/>
    <mergeCell ref="B5:E6"/>
    <mergeCell ref="F5:R5"/>
    <mergeCell ref="S5:W5"/>
    <mergeCell ref="F6:R6"/>
    <mergeCell ref="S6:W6"/>
    <mergeCell ref="E20:L20"/>
    <mergeCell ref="B10:F10"/>
    <mergeCell ref="L10:R11"/>
    <mergeCell ref="S10:W10"/>
    <mergeCell ref="I10:J10"/>
    <mergeCell ref="E14:J14"/>
    <mergeCell ref="L14:O14"/>
    <mergeCell ref="P14:U14"/>
  </mergeCells>
  <conditionalFormatting sqref="P14:U15">
    <cfRule type="expression" dxfId="5" priority="7">
      <formula>$L$14=" "</formula>
    </cfRule>
  </conditionalFormatting>
  <conditionalFormatting sqref="E17:L18">
    <cfRule type="expression" dxfId="4" priority="6">
      <formula>$C$17=" "</formula>
    </cfRule>
  </conditionalFormatting>
  <conditionalFormatting sqref="P17:U18">
    <cfRule type="expression" dxfId="3" priority="5">
      <formula>$N$17=" "</formula>
    </cfRule>
  </conditionalFormatting>
  <conditionalFormatting sqref="I29:L29">
    <cfRule type="expression" dxfId="2" priority="4">
      <formula>$D$29="NO"</formula>
    </cfRule>
  </conditionalFormatting>
  <conditionalFormatting sqref="G35:N36 G38:N39 G37 L37:N37">
    <cfRule type="expression" dxfId="1" priority="2">
      <formula>$C$37=" "</formula>
    </cfRule>
  </conditionalFormatting>
  <conditionalFormatting sqref="G26:R26">
    <cfRule type="expression" dxfId="0" priority="1">
      <formula>$C$26=" "</formula>
    </cfRule>
  </conditionalFormatting>
  <printOptions horizontalCentered="1"/>
  <pageMargins left="0" right="0" top="0" bottom="0" header="0" footer="0"/>
  <pageSetup scale="70" orientation="portrait" r:id="rId1"/>
  <headerFooter alignWithMargins="0"/>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Hoja2!$A$1:$A$2</xm:f>
          </x14:formula1>
          <xm:sqref>D29</xm:sqref>
        </x14:dataValidation>
        <x14:dataValidation type="list" allowBlank="1" showInputMessage="1" showErrorMessage="1" xr:uid="{00000000-0002-0000-0100-000001000000}">
          <x14:formula1>
            <xm:f>Hoja2!$A$4:$A$5</xm:f>
          </x14:formula1>
          <xm:sqref>E14:E15</xm:sqref>
        </x14:dataValidation>
        <x14:dataValidation type="list" allowBlank="1" showInputMessage="1" showErrorMessage="1" xr:uid="{00000000-0002-0000-0100-000002000000}">
          <x14:formula1>
            <xm:f>Hoja2!$A$7:$A$9</xm:f>
          </x14:formula1>
          <xm:sqref>P14:U15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41672-6ADA-4537-8123-5F4E2B8AE20C}">
  <sheetPr>
    <tabColor rgb="FF00B0F0"/>
  </sheetPr>
  <dimension ref="B1:C26"/>
  <sheetViews>
    <sheetView view="pageBreakPreview" zoomScaleNormal="100" zoomScaleSheetLayoutView="100" workbookViewId="0">
      <selection activeCell="C3" sqref="C3"/>
    </sheetView>
  </sheetViews>
  <sheetFormatPr baseColWidth="10" defaultRowHeight="12.75" x14ac:dyDescent="0.2"/>
  <cols>
    <col min="1" max="1" width="2.28515625" customWidth="1"/>
    <col min="2" max="2" width="34.7109375" style="61" customWidth="1"/>
    <col min="3" max="3" width="69" style="73" customWidth="1"/>
  </cols>
  <sheetData>
    <row r="1" spans="2:3" ht="57" customHeight="1" thickBot="1" x14ac:dyDescent="0.25">
      <c r="B1" s="99" t="s">
        <v>62</v>
      </c>
      <c r="C1" s="100"/>
    </row>
    <row r="2" spans="2:3" ht="25.5" customHeight="1" x14ac:dyDescent="0.2">
      <c r="B2" s="62" t="s">
        <v>23</v>
      </c>
      <c r="C2" s="70" t="s">
        <v>50</v>
      </c>
    </row>
    <row r="3" spans="2:3" ht="54" customHeight="1" thickBot="1" x14ac:dyDescent="0.25">
      <c r="B3" s="63" t="s">
        <v>22</v>
      </c>
      <c r="C3" s="71" t="s">
        <v>63</v>
      </c>
    </row>
    <row r="4" spans="2:3" ht="25.5" x14ac:dyDescent="0.2">
      <c r="B4" s="64" t="s">
        <v>24</v>
      </c>
      <c r="C4" s="70" t="s">
        <v>47</v>
      </c>
    </row>
    <row r="5" spans="2:3" ht="18.75" customHeight="1" x14ac:dyDescent="0.2">
      <c r="B5" s="65" t="s">
        <v>25</v>
      </c>
      <c r="C5" s="72" t="s">
        <v>48</v>
      </c>
    </row>
    <row r="6" spans="2:3" ht="16.5" customHeight="1" x14ac:dyDescent="0.2">
      <c r="B6" s="65" t="s">
        <v>26</v>
      </c>
      <c r="C6" s="72" t="s">
        <v>49</v>
      </c>
    </row>
    <row r="7" spans="2:3" ht="28.5" customHeight="1" x14ac:dyDescent="0.2">
      <c r="B7" s="65" t="s">
        <v>27</v>
      </c>
      <c r="C7" s="72" t="s">
        <v>64</v>
      </c>
    </row>
    <row r="8" spans="2:3" ht="41.25" customHeight="1" x14ac:dyDescent="0.2">
      <c r="B8" s="65" t="s">
        <v>28</v>
      </c>
      <c r="C8" s="72" t="s">
        <v>64</v>
      </c>
    </row>
    <row r="9" spans="2:3" ht="18" customHeight="1" x14ac:dyDescent="0.2">
      <c r="B9" s="65" t="s">
        <v>29</v>
      </c>
      <c r="C9" s="72" t="s">
        <v>65</v>
      </c>
    </row>
    <row r="10" spans="2:3" ht="29.25" customHeight="1" x14ac:dyDescent="0.2">
      <c r="B10" s="65" t="s">
        <v>30</v>
      </c>
      <c r="C10" s="72" t="s">
        <v>61</v>
      </c>
    </row>
    <row r="11" spans="2:3" ht="30" customHeight="1" thickBot="1" x14ac:dyDescent="0.25">
      <c r="B11" s="66" t="s">
        <v>46</v>
      </c>
      <c r="C11" s="71" t="s">
        <v>51</v>
      </c>
    </row>
    <row r="12" spans="2:3" ht="16.5" customHeight="1" x14ac:dyDescent="0.2">
      <c r="B12" s="67" t="s">
        <v>31</v>
      </c>
      <c r="C12" s="70" t="s">
        <v>52</v>
      </c>
    </row>
    <row r="13" spans="2:3" ht="16.5" customHeight="1" x14ac:dyDescent="0.2">
      <c r="B13" s="68" t="s">
        <v>33</v>
      </c>
      <c r="C13" s="72" t="s">
        <v>53</v>
      </c>
    </row>
    <row r="14" spans="2:3" ht="19.5" customHeight="1" x14ac:dyDescent="0.2">
      <c r="B14" s="68" t="s">
        <v>34</v>
      </c>
      <c r="C14" s="72" t="s">
        <v>54</v>
      </c>
    </row>
    <row r="15" spans="2:3" ht="17.25" customHeight="1" x14ac:dyDescent="0.2">
      <c r="B15" s="68" t="s">
        <v>36</v>
      </c>
      <c r="C15" s="72" t="s">
        <v>55</v>
      </c>
    </row>
    <row r="16" spans="2:3" ht="20.25" customHeight="1" x14ac:dyDescent="0.2">
      <c r="B16" s="68" t="s">
        <v>35</v>
      </c>
      <c r="C16" s="72" t="s">
        <v>56</v>
      </c>
    </row>
    <row r="17" spans="2:3" ht="17.25" customHeight="1" x14ac:dyDescent="0.2">
      <c r="B17" s="68" t="s">
        <v>32</v>
      </c>
      <c r="C17" s="72" t="s">
        <v>57</v>
      </c>
    </row>
    <row r="18" spans="2:3" ht="19.5" customHeight="1" x14ac:dyDescent="0.2">
      <c r="B18" s="68" t="s">
        <v>37</v>
      </c>
      <c r="C18" s="72" t="s">
        <v>66</v>
      </c>
    </row>
    <row r="19" spans="2:3" ht="32.25" customHeight="1" x14ac:dyDescent="0.2">
      <c r="B19" s="68" t="s">
        <v>38</v>
      </c>
      <c r="C19" s="72" t="s">
        <v>58</v>
      </c>
    </row>
    <row r="20" spans="2:3" ht="42.75" customHeight="1" x14ac:dyDescent="0.2">
      <c r="B20" s="68" t="s">
        <v>39</v>
      </c>
      <c r="C20" s="72" t="s">
        <v>59</v>
      </c>
    </row>
    <row r="21" spans="2:3" ht="51.75" customHeight="1" x14ac:dyDescent="0.2">
      <c r="B21" s="68" t="s">
        <v>41</v>
      </c>
      <c r="C21" s="72" t="s">
        <v>67</v>
      </c>
    </row>
    <row r="22" spans="2:3" ht="17.25" customHeight="1" x14ac:dyDescent="0.2">
      <c r="B22" s="68" t="s">
        <v>40</v>
      </c>
      <c r="C22" s="72" t="s">
        <v>68</v>
      </c>
    </row>
    <row r="23" spans="2:3" ht="30.75" customHeight="1" x14ac:dyDescent="0.2">
      <c r="B23" s="68" t="s">
        <v>42</v>
      </c>
      <c r="C23" s="72" t="s">
        <v>61</v>
      </c>
    </row>
    <row r="24" spans="2:3" ht="29.25" customHeight="1" x14ac:dyDescent="0.2">
      <c r="B24" s="68" t="s">
        <v>43</v>
      </c>
      <c r="C24" s="72" t="s">
        <v>69</v>
      </c>
    </row>
    <row r="25" spans="2:3" ht="20.25" customHeight="1" x14ac:dyDescent="0.2">
      <c r="B25" s="68" t="s">
        <v>44</v>
      </c>
      <c r="C25" s="72" t="s">
        <v>60</v>
      </c>
    </row>
    <row r="26" spans="2:3" ht="32.25" customHeight="1" thickBot="1" x14ac:dyDescent="0.25">
      <c r="B26" s="69" t="s">
        <v>45</v>
      </c>
      <c r="C26" s="71" t="s">
        <v>51</v>
      </c>
    </row>
  </sheetData>
  <mergeCells count="1">
    <mergeCell ref="B1:C1"/>
  </mergeCells>
  <pageMargins left="0.7" right="0.7" top="0.75" bottom="0.75" header="0.3" footer="0.3"/>
  <pageSetup paperSize="9" scale="86" orientation="portrait" r:id="rId1"/>
  <colBreaks count="1" manualBreakCount="1">
    <brk id="3"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9B43C60D18613241B8DA4F15B8D8C9B3" ma:contentTypeVersion="6" ma:contentTypeDescription="Crear nuevo documento." ma:contentTypeScope="" ma:versionID="d2fe1a61e31333c9c146371273c8a2c1">
  <xsd:schema xmlns:xsd="http://www.w3.org/2001/XMLSchema" xmlns:xs="http://www.w3.org/2001/XMLSchema" xmlns:p="http://schemas.microsoft.com/office/2006/metadata/properties" xmlns:ns2="f8a332c2-0a32-4c96-bc98-04eb8f0e5975" xmlns:ns3="c668c902-c5a1-43ad-bcfc-cb32fbcb38f7" targetNamespace="http://schemas.microsoft.com/office/2006/metadata/properties" ma:root="true" ma:fieldsID="2fcb5dc87cb3d80862f68a50fffb26dc" ns2:_="" ns3:_="">
    <xsd:import namespace="f8a332c2-0a32-4c96-bc98-04eb8f0e5975"/>
    <xsd:import namespace="c668c902-c5a1-43ad-bcfc-cb32fbcb38f7"/>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3:Fecha_x0020_Modificacion" minOccurs="0"/>
                <xsd:element ref="ns3:Fecha_x0020_Publicacion"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a332c2-0a32-4c96-bc98-04eb8f0e5975" elementFormDefault="qualified">
    <xsd:import namespace="http://schemas.microsoft.com/office/2006/documentManagement/types"/>
    <xsd:import namespace="http://schemas.microsoft.com/office/infopath/2007/PartnerControls"/>
    <xsd:element name="_dlc_DocId" ma:index="8" nillable="true" ma:displayName="Valor de Id. de documento" ma:description="El valor del identificador de documento asignado a este elemento." ma:internalName="_dlc_DocId" ma:readOnly="true">
      <xsd:simpleType>
        <xsd:restriction base="dms:Text"/>
      </xsd:simpleType>
    </xsd:element>
    <xsd:element name="_dlc_DocIdUrl" ma:index="9"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1"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668c902-c5a1-43ad-bcfc-cb32fbcb38f7" elementFormDefault="qualified">
    <xsd:import namespace="http://schemas.microsoft.com/office/2006/documentManagement/types"/>
    <xsd:import namespace="http://schemas.microsoft.com/office/infopath/2007/PartnerControls"/>
    <xsd:element name="Fecha_x0020_Modificacion" ma:index="12" nillable="true" ma:displayName="Fecha Modificacion" ma:format="DateOnly" ma:internalName="Fecha_x0020_Modificacion">
      <xsd:simpleType>
        <xsd:restriction base="dms:DateTime"/>
      </xsd:simpleType>
    </xsd:element>
    <xsd:element name="Fecha_x0020_Publicacion" ma:index="13" nillable="true" ma:displayName="Fecha Publicacion" ma:format="DateOnly" ma:internalName="Fecha_x0020_Publicacion">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Fecha_x0020_Publicacion xmlns="c668c902-c5a1-43ad-bcfc-cb32fbcb38f7" xsi:nil="true"/>
    <Fecha_x0020_Modificacion xmlns="c668c902-c5a1-43ad-bcfc-cb32fbcb38f7" xsi:nil="true"/>
    <_dlc_DocId xmlns="f8a332c2-0a32-4c96-bc98-04eb8f0e5975">EEJQ2J3MSQDZ-1594653859-436</_dlc_DocId>
    <_dlc_DocIdUrl xmlns="f8a332c2-0a32-4c96-bc98-04eb8f0e5975">
      <Url>http://documentacionmintranet.prosperidadsocial.gov.co/_layouts/15/DocIdRedir.aspx?ID=EEJQ2J3MSQDZ-1594653859-436</Url>
      <Description>EEJQ2J3MSQDZ-1594653859-436</Description>
    </_dlc_DocIdUrl>
  </documentManagement>
</p:properties>
</file>

<file path=customXml/itemProps1.xml><?xml version="1.0" encoding="utf-8"?>
<ds:datastoreItem xmlns:ds="http://schemas.openxmlformats.org/officeDocument/2006/customXml" ds:itemID="{A7402BCC-DB75-42EE-AC96-7AF5B39CF126}"/>
</file>

<file path=customXml/itemProps2.xml><?xml version="1.0" encoding="utf-8"?>
<ds:datastoreItem xmlns:ds="http://schemas.openxmlformats.org/officeDocument/2006/customXml" ds:itemID="{63648706-5851-4F0F-9E14-12C4B14D2986}"/>
</file>

<file path=customXml/itemProps3.xml><?xml version="1.0" encoding="utf-8"?>
<ds:datastoreItem xmlns:ds="http://schemas.openxmlformats.org/officeDocument/2006/customXml" ds:itemID="{01C4FEA9-6FB3-40B0-B089-A4E567A550BC}"/>
</file>

<file path=customXml/itemProps4.xml><?xml version="1.0" encoding="utf-8"?>
<ds:datastoreItem xmlns:ds="http://schemas.openxmlformats.org/officeDocument/2006/customXml" ds:itemID="{3498220D-8979-46D3-8018-97A7F8ADAC3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Hoja2</vt:lpstr>
      <vt:lpstr>INFORMACIÓN</vt:lpstr>
      <vt:lpstr>INSTRUCCIONES PARA DILIGENCIAR</vt:lpstr>
      <vt:lpstr>INFORMACIÓN!Área_de_impresión</vt:lpstr>
      <vt:lpstr>'INSTRUCCIONES PARA DILIGENCIAR'!Área_de_impresión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Yamile Camacho Moreno</dc:creator>
  <cp:lastModifiedBy>Sandra Patricia Urrea Camargo</cp:lastModifiedBy>
  <cp:lastPrinted>2021-11-30T17:21:41Z</cp:lastPrinted>
  <dcterms:created xsi:type="dcterms:W3CDTF">2020-10-20T19:36:20Z</dcterms:created>
  <dcterms:modified xsi:type="dcterms:W3CDTF">2022-09-14T13:52:59Z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0x0101009B43C60D18613241B8DA4F15B8D8C9B3</vt:lpwstr>
  </property>
  <property fmtid="{D5CDD505-2E9C-101B-9397-08002B2CF9AE}" pid="3" name="_dlc_DocIdItemGuid">
    <vt:lpwstr>1e47b6b1-e052-4d47-b790-0e95235c4e04</vt:lpwstr>
  </property>
</Properties>
</file>